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6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aperc.sharepoint.com/sites/Outlook/Shared Documents/Integration/Sector models/industry/Industry modelling_8th/New approach/2_energy_intensities/2_net_zero/"/>
    </mc:Choice>
  </mc:AlternateContent>
  <xr:revisionPtr revIDLastSave="530" documentId="11_09C4C18D9E30B8DA013C03D335A664B34AE1C56D" xr6:coauthVersionLast="46" xr6:coauthVersionMax="46" xr10:uidLastSave="{92832B5C-BC43-4786-A2AA-6CE4A1F67111}"/>
  <bookViews>
    <workbookView xWindow="-120" yWindow="-120" windowWidth="29040" windowHeight="15840" xr2:uid="{00000000-000D-0000-FFFF-FFFF00000000}"/>
  </bookViews>
  <sheets>
    <sheet name="Cement_assumptions" sheetId="29" r:id="rId1"/>
    <sheet name="Production_est" sheetId="30" r:id="rId2"/>
    <sheet name="Clinker_to_cement" sheetId="31" r:id="rId3"/>
    <sheet name="01_AUS" sheetId="1" r:id="rId4"/>
    <sheet name="02_BD" sheetId="2" r:id="rId5"/>
    <sheet name="03_CDA" sheetId="3" r:id="rId6"/>
    <sheet name="04_CHL" sheetId="4" r:id="rId7"/>
    <sheet name="05_PRC" sheetId="5" r:id="rId8"/>
    <sheet name="06_HKC" sheetId="6" r:id="rId9"/>
    <sheet name="07_INA" sheetId="7" r:id="rId10"/>
    <sheet name="08_JPN" sheetId="8" r:id="rId11"/>
    <sheet name="09_ROK" sheetId="9" r:id="rId12"/>
    <sheet name="10_MAS" sheetId="10" r:id="rId13"/>
    <sheet name="11_MEX" sheetId="11" r:id="rId14"/>
    <sheet name="12_NZ" sheetId="12" r:id="rId15"/>
    <sheet name="13_PNG" sheetId="13" r:id="rId16"/>
    <sheet name="14_PE" sheetId="14" r:id="rId17"/>
    <sheet name="15_RP" sheetId="15" r:id="rId18"/>
    <sheet name="16_RUS" sheetId="16" r:id="rId19"/>
    <sheet name="17_SIN" sheetId="17" r:id="rId20"/>
    <sheet name="18_CT" sheetId="18" r:id="rId21"/>
    <sheet name="19_THA" sheetId="19" r:id="rId22"/>
    <sheet name="20_USA" sheetId="20" r:id="rId23"/>
    <sheet name="21_VN" sheetId="21" r:id="rId24"/>
  </sheets>
  <definedNames>
    <definedName name="prod_est">Production_est!$E$4:$BE$339</definedName>
    <definedName name="thermal_eff">Cement_assumptions!$B$110:$B$130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O36" i="29" l="1"/>
  <c r="AP36" i="29" s="1"/>
  <c r="F4" i="1"/>
  <c r="F4" i="2"/>
  <c r="F4" i="3"/>
  <c r="F4" i="4"/>
  <c r="F4" i="5"/>
  <c r="F4" i="6"/>
  <c r="F4" i="7"/>
  <c r="F4" i="8"/>
  <c r="F4" i="9"/>
  <c r="F4" i="10"/>
  <c r="F4" i="11"/>
  <c r="F4" i="12"/>
  <c r="F4" i="13"/>
  <c r="F4" i="14"/>
  <c r="F4" i="15"/>
  <c r="F4" i="16"/>
  <c r="F4" i="17"/>
  <c r="F4" i="18"/>
  <c r="F4" i="19"/>
  <c r="F4" i="20"/>
  <c r="F4" i="21"/>
  <c r="I15" i="2" a="1"/>
  <c r="I15" i="2"/>
  <c r="I17" i="2" a="1"/>
  <c r="I17" i="2" s="1"/>
  <c r="I33" i="2" a="1"/>
  <c r="I33" i="2" s="1"/>
  <c r="I15" i="3" a="1"/>
  <c r="I15" i="3"/>
  <c r="I17" i="3" a="1"/>
  <c r="I17" i="3" s="1"/>
  <c r="I33" i="3" a="1"/>
  <c r="I33" i="3" s="1"/>
  <c r="I15" i="4" a="1"/>
  <c r="I15" i="4"/>
  <c r="I17" i="4" a="1"/>
  <c r="I17" i="4" s="1"/>
  <c r="I33" i="4" a="1"/>
  <c r="I33" i="4" s="1"/>
  <c r="I15" i="5" a="1"/>
  <c r="I15" i="5" s="1"/>
  <c r="I17" i="5" a="1"/>
  <c r="I17" i="5" s="1"/>
  <c r="I33" i="5" a="1"/>
  <c r="I33" i="5" s="1"/>
  <c r="I15" i="6" a="1"/>
  <c r="I15" i="6" s="1"/>
  <c r="I17" i="6" a="1"/>
  <c r="I17" i="6" s="1"/>
  <c r="I33" i="6" a="1"/>
  <c r="I33" i="6" s="1"/>
  <c r="I15" i="7" a="1"/>
  <c r="I15" i="7"/>
  <c r="I17" i="7" a="1"/>
  <c r="I17" i="7" s="1"/>
  <c r="I33" i="7" a="1"/>
  <c r="I33" i="7" s="1"/>
  <c r="I15" i="8" a="1"/>
  <c r="I15" i="8"/>
  <c r="I17" i="8" a="1"/>
  <c r="I17" i="8" s="1"/>
  <c r="I33" i="8" a="1"/>
  <c r="I33" i="8" s="1"/>
  <c r="I15" i="9" a="1"/>
  <c r="I15" i="9"/>
  <c r="I17" i="9" a="1"/>
  <c r="I17" i="9" s="1"/>
  <c r="I33" i="9" a="1"/>
  <c r="I33" i="9" s="1"/>
  <c r="I15" i="10" a="1"/>
  <c r="I15" i="10" s="1"/>
  <c r="I17" i="10" a="1"/>
  <c r="I17" i="10" s="1"/>
  <c r="I33" i="10" a="1"/>
  <c r="I33" i="10" s="1"/>
  <c r="I15" i="11" a="1"/>
  <c r="I15" i="11"/>
  <c r="I17" i="11" a="1"/>
  <c r="I17" i="11" s="1"/>
  <c r="I33" i="11" a="1"/>
  <c r="I33" i="11" s="1"/>
  <c r="I15" i="12" a="1"/>
  <c r="I15" i="12" s="1"/>
  <c r="I17" i="12" a="1"/>
  <c r="I17" i="12" s="1"/>
  <c r="I33" i="12" a="1"/>
  <c r="I33" i="12" s="1"/>
  <c r="I15" i="13" a="1"/>
  <c r="I15" i="13" s="1"/>
  <c r="I17" i="13" a="1"/>
  <c r="I17" i="13" s="1"/>
  <c r="I33" i="13" a="1"/>
  <c r="I33" i="13" s="1"/>
  <c r="I15" i="14" a="1"/>
  <c r="I15" i="14" s="1"/>
  <c r="I17" i="14" a="1"/>
  <c r="I17" i="14" s="1"/>
  <c r="I33" i="14" a="1"/>
  <c r="I33" i="14" s="1"/>
  <c r="I15" i="15" a="1"/>
  <c r="I15" i="15" s="1"/>
  <c r="I17" i="15" a="1"/>
  <c r="I17" i="15" s="1"/>
  <c r="I33" i="15" a="1"/>
  <c r="I33" i="15" s="1"/>
  <c r="I15" i="16" a="1"/>
  <c r="I15" i="16" s="1"/>
  <c r="I17" i="16" a="1"/>
  <c r="I17" i="16" s="1"/>
  <c r="I33" i="16" a="1"/>
  <c r="I33" i="16" s="1"/>
  <c r="I15" i="17" a="1"/>
  <c r="I15" i="17" s="1"/>
  <c r="I17" i="17" a="1"/>
  <c r="I17" i="17" s="1"/>
  <c r="I33" i="17" a="1"/>
  <c r="I33" i="17" s="1"/>
  <c r="I15" i="18" a="1"/>
  <c r="I15" i="18" s="1"/>
  <c r="I17" i="18" a="1"/>
  <c r="I17" i="18"/>
  <c r="I33" i="18" a="1"/>
  <c r="I33" i="18"/>
  <c r="I15" i="19" a="1"/>
  <c r="I15" i="19" s="1"/>
  <c r="I17" i="19" a="1"/>
  <c r="I17" i="19"/>
  <c r="I33" i="19" a="1"/>
  <c r="I33" i="19"/>
  <c r="I15" i="20" a="1"/>
  <c r="I15" i="20" s="1"/>
  <c r="I17" i="20" a="1"/>
  <c r="I17" i="20"/>
  <c r="I33" i="20" a="1"/>
  <c r="I33" i="20"/>
  <c r="I15" i="21" a="1"/>
  <c r="I15" i="21" s="1"/>
  <c r="I17" i="21" a="1"/>
  <c r="I17" i="21"/>
  <c r="I33" i="21" a="1"/>
  <c r="I33" i="21"/>
  <c r="I15" i="1" a="1"/>
  <c r="I15" i="1" s="1"/>
  <c r="I17" i="1" a="1"/>
  <c r="I17" i="1"/>
  <c r="I33" i="1" a="1"/>
  <c r="I33" i="1" s="1"/>
  <c r="C39" i="29"/>
  <c r="D39" i="29"/>
  <c r="E39" i="29"/>
  <c r="F39" i="29"/>
  <c r="G39" i="29"/>
  <c r="H39" i="29"/>
  <c r="I39" i="29"/>
  <c r="J39" i="29"/>
  <c r="K39" i="29"/>
  <c r="L39" i="29"/>
  <c r="M39" i="29"/>
  <c r="N39" i="29"/>
  <c r="O39" i="29"/>
  <c r="P39" i="29"/>
  <c r="Q39" i="29"/>
  <c r="R39" i="29"/>
  <c r="S39" i="29"/>
  <c r="T39" i="29"/>
  <c r="U39" i="29"/>
  <c r="V39" i="29"/>
  <c r="W39" i="29"/>
  <c r="X39" i="29"/>
  <c r="Y39" i="29"/>
  <c r="Z39" i="29"/>
  <c r="AA39" i="29"/>
  <c r="AB39" i="29"/>
  <c r="AC39" i="29"/>
  <c r="AD39" i="29"/>
  <c r="AE39" i="29"/>
  <c r="AF39" i="29"/>
  <c r="AG39" i="29"/>
  <c r="AH39" i="29"/>
  <c r="AI39" i="29"/>
  <c r="AJ39" i="29"/>
  <c r="AK39" i="29"/>
  <c r="AL39" i="29"/>
  <c r="AM39" i="29"/>
  <c r="AN39" i="29"/>
  <c r="AO39" i="29"/>
  <c r="C40" i="29"/>
  <c r="D40" i="29"/>
  <c r="E40" i="29"/>
  <c r="F40" i="29"/>
  <c r="G40" i="29"/>
  <c r="H40" i="29"/>
  <c r="I40" i="29"/>
  <c r="J40" i="29"/>
  <c r="K40" i="29"/>
  <c r="L40" i="29"/>
  <c r="M40" i="29"/>
  <c r="N40" i="29"/>
  <c r="O40" i="29"/>
  <c r="P40" i="29"/>
  <c r="Q40" i="29"/>
  <c r="R40" i="29"/>
  <c r="S40" i="29"/>
  <c r="T40" i="29"/>
  <c r="U40" i="29"/>
  <c r="V40" i="29"/>
  <c r="W40" i="29"/>
  <c r="X40" i="29"/>
  <c r="Y40" i="29"/>
  <c r="Z40" i="29"/>
  <c r="AA40" i="29"/>
  <c r="AB40" i="29"/>
  <c r="AC40" i="29"/>
  <c r="AD40" i="29"/>
  <c r="AE40" i="29"/>
  <c r="AF40" i="29"/>
  <c r="AG40" i="29"/>
  <c r="AH40" i="29"/>
  <c r="AI40" i="29"/>
  <c r="AJ40" i="29"/>
  <c r="AK40" i="29"/>
  <c r="AL40" i="29"/>
  <c r="AM40" i="29"/>
  <c r="AN40" i="29"/>
  <c r="AO40" i="29"/>
  <c r="C41" i="29"/>
  <c r="D41" i="29"/>
  <c r="E41" i="29"/>
  <c r="F41" i="29"/>
  <c r="G41" i="29"/>
  <c r="H41" i="29"/>
  <c r="I41" i="29"/>
  <c r="J41" i="29"/>
  <c r="K41" i="29"/>
  <c r="L41" i="29"/>
  <c r="M41" i="29"/>
  <c r="N41" i="29"/>
  <c r="O41" i="29"/>
  <c r="P41" i="29"/>
  <c r="Q41" i="29"/>
  <c r="R41" i="29"/>
  <c r="S41" i="29"/>
  <c r="T41" i="29"/>
  <c r="U41" i="29"/>
  <c r="V41" i="29"/>
  <c r="W41" i="29"/>
  <c r="X41" i="29"/>
  <c r="Y41" i="29"/>
  <c r="Z41" i="29"/>
  <c r="AA41" i="29"/>
  <c r="AB41" i="29"/>
  <c r="AC41" i="29"/>
  <c r="AD41" i="29"/>
  <c r="AE41" i="29"/>
  <c r="AF41" i="29"/>
  <c r="AG41" i="29"/>
  <c r="AH41" i="29"/>
  <c r="AI41" i="29"/>
  <c r="AJ41" i="29"/>
  <c r="AK41" i="29"/>
  <c r="AL41" i="29"/>
  <c r="AM41" i="29"/>
  <c r="AN41" i="29"/>
  <c r="AO41" i="29"/>
  <c r="C42" i="29"/>
  <c r="D42" i="29"/>
  <c r="E42" i="29"/>
  <c r="F42" i="29"/>
  <c r="G42" i="29"/>
  <c r="H42" i="29"/>
  <c r="I42" i="29"/>
  <c r="J42" i="29"/>
  <c r="K42" i="29"/>
  <c r="L42" i="29"/>
  <c r="M42" i="29"/>
  <c r="N42" i="29"/>
  <c r="O42" i="29"/>
  <c r="P42" i="29"/>
  <c r="Q42" i="29"/>
  <c r="R42" i="29"/>
  <c r="S42" i="29"/>
  <c r="T42" i="29"/>
  <c r="U42" i="29"/>
  <c r="V42" i="29"/>
  <c r="W42" i="29"/>
  <c r="X42" i="29"/>
  <c r="Y42" i="29"/>
  <c r="Z42" i="29"/>
  <c r="AA42" i="29"/>
  <c r="AB42" i="29"/>
  <c r="AC42" i="29"/>
  <c r="AD42" i="29"/>
  <c r="AE42" i="29"/>
  <c r="AF42" i="29"/>
  <c r="AG42" i="29"/>
  <c r="AH42" i="29"/>
  <c r="AI42" i="29"/>
  <c r="AJ42" i="29"/>
  <c r="AK42" i="29"/>
  <c r="AL42" i="29"/>
  <c r="AM42" i="29"/>
  <c r="AN42" i="29"/>
  <c r="AO42" i="29"/>
  <c r="C43" i="29"/>
  <c r="D43" i="29"/>
  <c r="E43" i="29"/>
  <c r="F43" i="29"/>
  <c r="G43" i="29"/>
  <c r="H43" i="29"/>
  <c r="I43" i="29"/>
  <c r="J43" i="29"/>
  <c r="K43" i="29"/>
  <c r="L43" i="29"/>
  <c r="M43" i="29"/>
  <c r="N43" i="29"/>
  <c r="O43" i="29"/>
  <c r="P43" i="29"/>
  <c r="Q43" i="29"/>
  <c r="R43" i="29"/>
  <c r="S43" i="29"/>
  <c r="T43" i="29"/>
  <c r="U43" i="29"/>
  <c r="V43" i="29"/>
  <c r="W43" i="29"/>
  <c r="X43" i="29"/>
  <c r="Y43" i="29"/>
  <c r="Z43" i="29"/>
  <c r="AA43" i="29"/>
  <c r="AB43" i="29"/>
  <c r="AC43" i="29"/>
  <c r="AD43" i="29"/>
  <c r="AE43" i="29"/>
  <c r="AF43" i="29"/>
  <c r="AG43" i="29"/>
  <c r="AH43" i="29"/>
  <c r="AI43" i="29"/>
  <c r="AJ43" i="29"/>
  <c r="AK43" i="29"/>
  <c r="AL43" i="29"/>
  <c r="AM43" i="29"/>
  <c r="AN43" i="29"/>
  <c r="AO43" i="29"/>
  <c r="C44" i="29"/>
  <c r="D44" i="29"/>
  <c r="E44" i="29"/>
  <c r="F44" i="29"/>
  <c r="G44" i="29"/>
  <c r="H44" i="29"/>
  <c r="I44" i="29"/>
  <c r="J44" i="29"/>
  <c r="K44" i="29"/>
  <c r="L44" i="29"/>
  <c r="M44" i="29"/>
  <c r="N44" i="29"/>
  <c r="O44" i="29"/>
  <c r="P44" i="29"/>
  <c r="Q44" i="29"/>
  <c r="R44" i="29"/>
  <c r="S44" i="29"/>
  <c r="T44" i="29"/>
  <c r="U44" i="29"/>
  <c r="V44" i="29"/>
  <c r="W44" i="29"/>
  <c r="X44" i="29"/>
  <c r="Y44" i="29"/>
  <c r="Z44" i="29"/>
  <c r="AA44" i="29"/>
  <c r="AB44" i="29"/>
  <c r="AC44" i="29"/>
  <c r="AD44" i="29"/>
  <c r="AE44" i="29"/>
  <c r="AF44" i="29"/>
  <c r="AG44" i="29"/>
  <c r="AH44" i="29"/>
  <c r="AI44" i="29"/>
  <c r="AJ44" i="29"/>
  <c r="AK44" i="29"/>
  <c r="AL44" i="29"/>
  <c r="AM44" i="29"/>
  <c r="AN44" i="29"/>
  <c r="AO44" i="29"/>
  <c r="C45" i="29"/>
  <c r="D45" i="29"/>
  <c r="E45" i="29"/>
  <c r="F45" i="29"/>
  <c r="G45" i="29"/>
  <c r="H45" i="29"/>
  <c r="I45" i="29"/>
  <c r="J45" i="29"/>
  <c r="K45" i="29"/>
  <c r="L45" i="29"/>
  <c r="M45" i="29"/>
  <c r="N45" i="29"/>
  <c r="O45" i="29"/>
  <c r="P45" i="29"/>
  <c r="Q45" i="29"/>
  <c r="R45" i="29"/>
  <c r="S45" i="29"/>
  <c r="T45" i="29"/>
  <c r="U45" i="29"/>
  <c r="V45" i="29"/>
  <c r="W45" i="29"/>
  <c r="X45" i="29"/>
  <c r="Y45" i="29"/>
  <c r="Z45" i="29"/>
  <c r="AA45" i="29"/>
  <c r="AB45" i="29"/>
  <c r="AC45" i="29"/>
  <c r="AD45" i="29"/>
  <c r="AE45" i="29"/>
  <c r="AF45" i="29"/>
  <c r="AG45" i="29"/>
  <c r="AH45" i="29"/>
  <c r="AI45" i="29"/>
  <c r="AJ45" i="29"/>
  <c r="AK45" i="29"/>
  <c r="AL45" i="29"/>
  <c r="AM45" i="29"/>
  <c r="AN45" i="29"/>
  <c r="AO45" i="29"/>
  <c r="C46" i="29"/>
  <c r="D46" i="29"/>
  <c r="E46" i="29"/>
  <c r="F46" i="29"/>
  <c r="G46" i="29"/>
  <c r="H46" i="29"/>
  <c r="I46" i="29"/>
  <c r="J46" i="29"/>
  <c r="K46" i="29"/>
  <c r="L46" i="29"/>
  <c r="M46" i="29"/>
  <c r="N46" i="29"/>
  <c r="O46" i="29"/>
  <c r="P46" i="29"/>
  <c r="Q46" i="29"/>
  <c r="R46" i="29"/>
  <c r="S46" i="29"/>
  <c r="T46" i="29"/>
  <c r="U46" i="29"/>
  <c r="V46" i="29"/>
  <c r="W46" i="29"/>
  <c r="X46" i="29"/>
  <c r="Y46" i="29"/>
  <c r="Z46" i="29"/>
  <c r="AA46" i="29"/>
  <c r="AB46" i="29"/>
  <c r="AC46" i="29"/>
  <c r="AD46" i="29"/>
  <c r="AE46" i="29"/>
  <c r="AF46" i="29"/>
  <c r="AG46" i="29"/>
  <c r="AH46" i="29"/>
  <c r="AI46" i="29"/>
  <c r="AJ46" i="29"/>
  <c r="AK46" i="29"/>
  <c r="AL46" i="29"/>
  <c r="AM46" i="29"/>
  <c r="AN46" i="29"/>
  <c r="AO46" i="29"/>
  <c r="C47" i="29"/>
  <c r="D47" i="29"/>
  <c r="E47" i="29"/>
  <c r="F47" i="29"/>
  <c r="G47" i="29"/>
  <c r="H47" i="29"/>
  <c r="I47" i="29"/>
  <c r="J47" i="29"/>
  <c r="K47" i="29"/>
  <c r="L47" i="29"/>
  <c r="M47" i="29"/>
  <c r="N47" i="29"/>
  <c r="O47" i="29"/>
  <c r="P47" i="29"/>
  <c r="Q47" i="29"/>
  <c r="R47" i="29"/>
  <c r="S47" i="29"/>
  <c r="T47" i="29"/>
  <c r="U47" i="29"/>
  <c r="V47" i="29"/>
  <c r="W47" i="29"/>
  <c r="X47" i="29"/>
  <c r="Y47" i="29"/>
  <c r="Z47" i="29"/>
  <c r="AA47" i="29"/>
  <c r="AB47" i="29"/>
  <c r="AC47" i="29"/>
  <c r="AD47" i="29"/>
  <c r="AE47" i="29"/>
  <c r="AF47" i="29"/>
  <c r="AG47" i="29"/>
  <c r="AH47" i="29"/>
  <c r="AI47" i="29"/>
  <c r="AJ47" i="29"/>
  <c r="AK47" i="29"/>
  <c r="AL47" i="29"/>
  <c r="AM47" i="29"/>
  <c r="AN47" i="29"/>
  <c r="AO47" i="29"/>
  <c r="C48" i="29"/>
  <c r="D48" i="29"/>
  <c r="E48" i="29"/>
  <c r="F48" i="29"/>
  <c r="G48" i="29"/>
  <c r="H48" i="29"/>
  <c r="I48" i="29"/>
  <c r="J48" i="29"/>
  <c r="K48" i="29"/>
  <c r="L48" i="29"/>
  <c r="M48" i="29"/>
  <c r="N48" i="29"/>
  <c r="O48" i="29"/>
  <c r="P48" i="29"/>
  <c r="Q48" i="29"/>
  <c r="R48" i="29"/>
  <c r="S48" i="29"/>
  <c r="T48" i="29"/>
  <c r="U48" i="29"/>
  <c r="V48" i="29"/>
  <c r="W48" i="29"/>
  <c r="X48" i="29"/>
  <c r="Y48" i="29"/>
  <c r="Z48" i="29"/>
  <c r="AA48" i="29"/>
  <c r="AB48" i="29"/>
  <c r="AC48" i="29"/>
  <c r="AD48" i="29"/>
  <c r="AE48" i="29"/>
  <c r="AF48" i="29"/>
  <c r="AG48" i="29"/>
  <c r="AH48" i="29"/>
  <c r="AI48" i="29"/>
  <c r="AJ48" i="29"/>
  <c r="AK48" i="29"/>
  <c r="AL48" i="29"/>
  <c r="AM48" i="29"/>
  <c r="AN48" i="29"/>
  <c r="AO48" i="29"/>
  <c r="C49" i="29"/>
  <c r="D49" i="29"/>
  <c r="E49" i="29"/>
  <c r="F49" i="29"/>
  <c r="G49" i="29"/>
  <c r="H49" i="29"/>
  <c r="I49" i="29"/>
  <c r="J49" i="29"/>
  <c r="K49" i="29"/>
  <c r="L49" i="29"/>
  <c r="M49" i="29"/>
  <c r="N49" i="29"/>
  <c r="O49" i="29"/>
  <c r="P49" i="29"/>
  <c r="Q49" i="29"/>
  <c r="R49" i="29"/>
  <c r="S49" i="29"/>
  <c r="T49" i="29"/>
  <c r="U49" i="29"/>
  <c r="V49" i="29"/>
  <c r="W49" i="29"/>
  <c r="X49" i="29"/>
  <c r="Y49" i="29"/>
  <c r="Z49" i="29"/>
  <c r="AA49" i="29"/>
  <c r="AB49" i="29"/>
  <c r="AC49" i="29"/>
  <c r="AD49" i="29"/>
  <c r="AE49" i="29"/>
  <c r="AF49" i="29"/>
  <c r="AG49" i="29"/>
  <c r="AH49" i="29"/>
  <c r="AI49" i="29"/>
  <c r="AJ49" i="29"/>
  <c r="AK49" i="29"/>
  <c r="AL49" i="29"/>
  <c r="AM49" i="29"/>
  <c r="AN49" i="29"/>
  <c r="AO49" i="29"/>
  <c r="C50" i="29"/>
  <c r="D50" i="29"/>
  <c r="E50" i="29"/>
  <c r="F50" i="29"/>
  <c r="G50" i="29"/>
  <c r="H50" i="29"/>
  <c r="I50" i="29"/>
  <c r="J50" i="29"/>
  <c r="K50" i="29"/>
  <c r="L50" i="29"/>
  <c r="M50" i="29"/>
  <c r="N50" i="29"/>
  <c r="O50" i="29"/>
  <c r="P50" i="29"/>
  <c r="Q50" i="29"/>
  <c r="R50" i="29"/>
  <c r="S50" i="29"/>
  <c r="T50" i="29"/>
  <c r="U50" i="29"/>
  <c r="V50" i="29"/>
  <c r="W50" i="29"/>
  <c r="X50" i="29"/>
  <c r="Y50" i="29"/>
  <c r="Z50" i="29"/>
  <c r="AA50" i="29"/>
  <c r="AB50" i="29"/>
  <c r="AC50" i="29"/>
  <c r="AD50" i="29"/>
  <c r="AE50" i="29"/>
  <c r="AF50" i="29"/>
  <c r="AG50" i="29"/>
  <c r="AH50" i="29"/>
  <c r="AI50" i="29"/>
  <c r="AJ50" i="29"/>
  <c r="AK50" i="29"/>
  <c r="AL50" i="29"/>
  <c r="AM50" i="29"/>
  <c r="AN50" i="29"/>
  <c r="AO50" i="29"/>
  <c r="C51" i="29"/>
  <c r="D51" i="29"/>
  <c r="E51" i="29"/>
  <c r="F51" i="29"/>
  <c r="G51" i="29"/>
  <c r="H51" i="29"/>
  <c r="I51" i="29"/>
  <c r="J51" i="29"/>
  <c r="K51" i="29"/>
  <c r="L51" i="29"/>
  <c r="M51" i="29"/>
  <c r="N51" i="29"/>
  <c r="O51" i="29"/>
  <c r="P51" i="29"/>
  <c r="Q51" i="29"/>
  <c r="R51" i="29"/>
  <c r="S51" i="29"/>
  <c r="T51" i="29"/>
  <c r="U51" i="29"/>
  <c r="V51" i="29"/>
  <c r="W51" i="29"/>
  <c r="X51" i="29"/>
  <c r="Y51" i="29"/>
  <c r="Z51" i="29"/>
  <c r="AA51" i="29"/>
  <c r="AB51" i="29"/>
  <c r="AC51" i="29"/>
  <c r="AD51" i="29"/>
  <c r="AE51" i="29"/>
  <c r="AF51" i="29"/>
  <c r="AG51" i="29"/>
  <c r="AH51" i="29"/>
  <c r="AI51" i="29"/>
  <c r="AJ51" i="29"/>
  <c r="AK51" i="29"/>
  <c r="AL51" i="29"/>
  <c r="AM51" i="29"/>
  <c r="AN51" i="29"/>
  <c r="AO51" i="29"/>
  <c r="C52" i="29"/>
  <c r="D52" i="29"/>
  <c r="E52" i="29"/>
  <c r="F52" i="29"/>
  <c r="G52" i="29"/>
  <c r="H52" i="29"/>
  <c r="I52" i="29"/>
  <c r="J52" i="29"/>
  <c r="K52" i="29"/>
  <c r="L52" i="29"/>
  <c r="M52" i="29"/>
  <c r="N52" i="29"/>
  <c r="O52" i="29"/>
  <c r="P52" i="29"/>
  <c r="Q52" i="29"/>
  <c r="R52" i="29"/>
  <c r="S52" i="29"/>
  <c r="T52" i="29"/>
  <c r="U52" i="29"/>
  <c r="V52" i="29"/>
  <c r="W52" i="29"/>
  <c r="X52" i="29"/>
  <c r="Y52" i="29"/>
  <c r="Z52" i="29"/>
  <c r="AA52" i="29"/>
  <c r="AB52" i="29"/>
  <c r="AC52" i="29"/>
  <c r="AD52" i="29"/>
  <c r="AE52" i="29"/>
  <c r="AF52" i="29"/>
  <c r="AG52" i="29"/>
  <c r="AH52" i="29"/>
  <c r="AI52" i="29"/>
  <c r="AJ52" i="29"/>
  <c r="AK52" i="29"/>
  <c r="AL52" i="29"/>
  <c r="AM52" i="29"/>
  <c r="AN52" i="29"/>
  <c r="AO52" i="29"/>
  <c r="C53" i="29"/>
  <c r="D53" i="29"/>
  <c r="E53" i="29"/>
  <c r="F53" i="29"/>
  <c r="G53" i="29"/>
  <c r="H53" i="29"/>
  <c r="I53" i="29"/>
  <c r="J53" i="29"/>
  <c r="K53" i="29"/>
  <c r="L53" i="29"/>
  <c r="M53" i="29"/>
  <c r="N53" i="29"/>
  <c r="O53" i="29"/>
  <c r="P53" i="29"/>
  <c r="Q53" i="29"/>
  <c r="R53" i="29"/>
  <c r="S53" i="29"/>
  <c r="T53" i="29"/>
  <c r="U53" i="29"/>
  <c r="V53" i="29"/>
  <c r="W53" i="29"/>
  <c r="X53" i="29"/>
  <c r="Y53" i="29"/>
  <c r="Z53" i="29"/>
  <c r="AA53" i="29"/>
  <c r="AB53" i="29"/>
  <c r="AC53" i="29"/>
  <c r="AD53" i="29"/>
  <c r="AE53" i="29"/>
  <c r="AF53" i="29"/>
  <c r="AG53" i="29"/>
  <c r="AH53" i="29"/>
  <c r="AI53" i="29"/>
  <c r="AJ53" i="29"/>
  <c r="AK53" i="29"/>
  <c r="AL53" i="29"/>
  <c r="AM53" i="29"/>
  <c r="AN53" i="29"/>
  <c r="AO53" i="29"/>
  <c r="C54" i="29"/>
  <c r="D54" i="29"/>
  <c r="E54" i="29"/>
  <c r="F54" i="29"/>
  <c r="G54" i="29"/>
  <c r="H54" i="29"/>
  <c r="I54" i="29"/>
  <c r="J54" i="29"/>
  <c r="K54" i="29"/>
  <c r="L54" i="29"/>
  <c r="M54" i="29"/>
  <c r="N54" i="29"/>
  <c r="O54" i="29"/>
  <c r="P54" i="29"/>
  <c r="Q54" i="29"/>
  <c r="R54" i="29"/>
  <c r="S54" i="29"/>
  <c r="T54" i="29"/>
  <c r="U54" i="29"/>
  <c r="V54" i="29"/>
  <c r="W54" i="29"/>
  <c r="X54" i="29"/>
  <c r="Y54" i="29"/>
  <c r="Z54" i="29"/>
  <c r="AA54" i="29"/>
  <c r="AB54" i="29"/>
  <c r="AC54" i="29"/>
  <c r="AD54" i="29"/>
  <c r="AE54" i="29"/>
  <c r="AF54" i="29"/>
  <c r="AG54" i="29"/>
  <c r="AH54" i="29"/>
  <c r="AI54" i="29"/>
  <c r="AJ54" i="29"/>
  <c r="AK54" i="29"/>
  <c r="AL54" i="29"/>
  <c r="AM54" i="29"/>
  <c r="AN54" i="29"/>
  <c r="AO54" i="29"/>
  <c r="C55" i="29"/>
  <c r="D55" i="29"/>
  <c r="E55" i="29"/>
  <c r="F55" i="29"/>
  <c r="G55" i="29"/>
  <c r="H55" i="29"/>
  <c r="I55" i="29"/>
  <c r="J55" i="29"/>
  <c r="K55" i="29"/>
  <c r="L55" i="29"/>
  <c r="M55" i="29"/>
  <c r="N55" i="29"/>
  <c r="O55" i="29"/>
  <c r="P55" i="29"/>
  <c r="Q55" i="29"/>
  <c r="R55" i="29"/>
  <c r="S55" i="29"/>
  <c r="T55" i="29"/>
  <c r="U55" i="29"/>
  <c r="V55" i="29"/>
  <c r="W55" i="29"/>
  <c r="X55" i="29"/>
  <c r="Y55" i="29"/>
  <c r="Z55" i="29"/>
  <c r="AA55" i="29"/>
  <c r="AB55" i="29"/>
  <c r="AC55" i="29"/>
  <c r="AD55" i="29"/>
  <c r="AE55" i="29"/>
  <c r="AF55" i="29"/>
  <c r="AG55" i="29"/>
  <c r="AH55" i="29"/>
  <c r="AI55" i="29"/>
  <c r="AJ55" i="29"/>
  <c r="AK55" i="29"/>
  <c r="AL55" i="29"/>
  <c r="AM55" i="29"/>
  <c r="AN55" i="29"/>
  <c r="AO55" i="29"/>
  <c r="C56" i="29"/>
  <c r="D56" i="29"/>
  <c r="E56" i="29"/>
  <c r="F56" i="29"/>
  <c r="G56" i="29"/>
  <c r="H56" i="29"/>
  <c r="I56" i="29"/>
  <c r="J56" i="29"/>
  <c r="K56" i="29"/>
  <c r="L56" i="29"/>
  <c r="M56" i="29"/>
  <c r="N56" i="29"/>
  <c r="O56" i="29"/>
  <c r="P56" i="29"/>
  <c r="Q56" i="29"/>
  <c r="R56" i="29"/>
  <c r="S56" i="29"/>
  <c r="T56" i="29"/>
  <c r="U56" i="29"/>
  <c r="V56" i="29"/>
  <c r="W56" i="29"/>
  <c r="X56" i="29"/>
  <c r="Y56" i="29"/>
  <c r="Z56" i="29"/>
  <c r="AA56" i="29"/>
  <c r="AB56" i="29"/>
  <c r="AC56" i="29"/>
  <c r="AD56" i="29"/>
  <c r="AE56" i="29"/>
  <c r="AF56" i="29"/>
  <c r="AG56" i="29"/>
  <c r="AH56" i="29"/>
  <c r="AI56" i="29"/>
  <c r="AJ56" i="29"/>
  <c r="AK56" i="29"/>
  <c r="AL56" i="29"/>
  <c r="AM56" i="29"/>
  <c r="AN56" i="29"/>
  <c r="AO56" i="29"/>
  <c r="C57" i="29"/>
  <c r="D57" i="29"/>
  <c r="E57" i="29"/>
  <c r="F57" i="29"/>
  <c r="G57" i="29"/>
  <c r="H57" i="29"/>
  <c r="I57" i="29"/>
  <c r="J57" i="29"/>
  <c r="K57" i="29"/>
  <c r="L57" i="29"/>
  <c r="M57" i="29"/>
  <c r="N57" i="29"/>
  <c r="O57" i="29"/>
  <c r="P57" i="29"/>
  <c r="Q57" i="29"/>
  <c r="R57" i="29"/>
  <c r="S57" i="29"/>
  <c r="T57" i="29"/>
  <c r="U57" i="29"/>
  <c r="V57" i="29"/>
  <c r="W57" i="29"/>
  <c r="X57" i="29"/>
  <c r="Y57" i="29"/>
  <c r="Z57" i="29"/>
  <c r="AA57" i="29"/>
  <c r="AB57" i="29"/>
  <c r="AC57" i="29"/>
  <c r="AD57" i="29"/>
  <c r="AE57" i="29"/>
  <c r="AF57" i="29"/>
  <c r="AG57" i="29"/>
  <c r="AH57" i="29"/>
  <c r="AI57" i="29"/>
  <c r="AJ57" i="29"/>
  <c r="AK57" i="29"/>
  <c r="AL57" i="29"/>
  <c r="AM57" i="29"/>
  <c r="AN57" i="29"/>
  <c r="AO57" i="29"/>
  <c r="C58" i="29"/>
  <c r="D58" i="29"/>
  <c r="E58" i="29"/>
  <c r="F58" i="29"/>
  <c r="G58" i="29"/>
  <c r="H58" i="29"/>
  <c r="I58" i="29"/>
  <c r="J58" i="29"/>
  <c r="K58" i="29"/>
  <c r="L58" i="29"/>
  <c r="M58" i="29"/>
  <c r="N58" i="29"/>
  <c r="O58" i="29"/>
  <c r="P58" i="29"/>
  <c r="Q58" i="29"/>
  <c r="R58" i="29"/>
  <c r="S58" i="29"/>
  <c r="T58" i="29"/>
  <c r="U58" i="29"/>
  <c r="V58" i="29"/>
  <c r="W58" i="29"/>
  <c r="X58" i="29"/>
  <c r="Y58" i="29"/>
  <c r="Z58" i="29"/>
  <c r="AA58" i="29"/>
  <c r="AB58" i="29"/>
  <c r="AC58" i="29"/>
  <c r="AD58" i="29"/>
  <c r="AE58" i="29"/>
  <c r="AF58" i="29"/>
  <c r="AG58" i="29"/>
  <c r="AH58" i="29"/>
  <c r="AI58" i="29"/>
  <c r="AJ58" i="29"/>
  <c r="AK58" i="29"/>
  <c r="AL58" i="29"/>
  <c r="AM58" i="29"/>
  <c r="AN58" i="29"/>
  <c r="AO58" i="29"/>
  <c r="C59" i="29"/>
  <c r="D59" i="29"/>
  <c r="E59" i="29"/>
  <c r="F59" i="29"/>
  <c r="G59" i="29"/>
  <c r="H59" i="29"/>
  <c r="I59" i="29"/>
  <c r="J59" i="29"/>
  <c r="K59" i="29"/>
  <c r="L59" i="29"/>
  <c r="M59" i="29"/>
  <c r="N59" i="29"/>
  <c r="O59" i="29"/>
  <c r="P59" i="29"/>
  <c r="Q59" i="29"/>
  <c r="R59" i="29"/>
  <c r="S59" i="29"/>
  <c r="T59" i="29"/>
  <c r="U59" i="29"/>
  <c r="V59" i="29"/>
  <c r="W59" i="29"/>
  <c r="X59" i="29"/>
  <c r="Y59" i="29"/>
  <c r="Z59" i="29"/>
  <c r="AA59" i="29"/>
  <c r="AB59" i="29"/>
  <c r="AC59" i="29"/>
  <c r="AD59" i="29"/>
  <c r="AE59" i="29"/>
  <c r="AF59" i="29"/>
  <c r="AG59" i="29"/>
  <c r="AH59" i="29"/>
  <c r="AI59" i="29"/>
  <c r="AJ59" i="29"/>
  <c r="AK59" i="29"/>
  <c r="AL59" i="29"/>
  <c r="AM59" i="29"/>
  <c r="AN59" i="29"/>
  <c r="AO59" i="29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15" i="12"/>
  <c r="H16" i="12"/>
  <c r="H17" i="12"/>
  <c r="H18" i="12"/>
  <c r="H19" i="12"/>
  <c r="H20" i="12"/>
  <c r="H21" i="12"/>
  <c r="H22" i="12"/>
  <c r="H23" i="12"/>
  <c r="H24" i="12"/>
  <c r="H25" i="12"/>
  <c r="H26" i="12"/>
  <c r="H27" i="12"/>
  <c r="H28" i="12"/>
  <c r="H29" i="12"/>
  <c r="H30" i="12"/>
  <c r="H31" i="12"/>
  <c r="H32" i="12"/>
  <c r="H33" i="12"/>
  <c r="H34" i="12"/>
  <c r="H35" i="12"/>
  <c r="H36" i="12"/>
  <c r="H37" i="12"/>
  <c r="H38" i="12"/>
  <c r="H39" i="12"/>
  <c r="H40" i="12"/>
  <c r="H41" i="12"/>
  <c r="H42" i="12"/>
  <c r="H43" i="12"/>
  <c r="H44" i="12"/>
  <c r="H45" i="12"/>
  <c r="H46" i="12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29" i="13"/>
  <c r="H30" i="13"/>
  <c r="H31" i="13"/>
  <c r="H32" i="13"/>
  <c r="H33" i="13"/>
  <c r="H34" i="13"/>
  <c r="H35" i="13"/>
  <c r="H36" i="13"/>
  <c r="H37" i="13"/>
  <c r="H38" i="13"/>
  <c r="H39" i="13"/>
  <c r="H40" i="13"/>
  <c r="H41" i="13"/>
  <c r="H42" i="13"/>
  <c r="H43" i="13"/>
  <c r="H44" i="13"/>
  <c r="H45" i="13"/>
  <c r="H46" i="13"/>
  <c r="H15" i="14"/>
  <c r="H16" i="14"/>
  <c r="H17" i="14"/>
  <c r="H18" i="14"/>
  <c r="H19" i="14"/>
  <c r="H20" i="14"/>
  <c r="H21" i="14"/>
  <c r="H22" i="14"/>
  <c r="H23" i="14"/>
  <c r="H24" i="14"/>
  <c r="H25" i="14"/>
  <c r="H26" i="14"/>
  <c r="H27" i="14"/>
  <c r="H28" i="14"/>
  <c r="H29" i="14"/>
  <c r="H30" i="14"/>
  <c r="H31" i="14"/>
  <c r="H32" i="14"/>
  <c r="H33" i="14"/>
  <c r="H34" i="14"/>
  <c r="H35" i="14"/>
  <c r="H36" i="14"/>
  <c r="H37" i="14"/>
  <c r="H38" i="14"/>
  <c r="H39" i="14"/>
  <c r="H40" i="14"/>
  <c r="H41" i="14"/>
  <c r="H42" i="14"/>
  <c r="H43" i="14"/>
  <c r="H44" i="14"/>
  <c r="H45" i="14"/>
  <c r="H46" i="14"/>
  <c r="H15" i="15"/>
  <c r="H16" i="15"/>
  <c r="H17" i="15"/>
  <c r="H18" i="15"/>
  <c r="H19" i="15"/>
  <c r="H20" i="15"/>
  <c r="H21" i="15"/>
  <c r="H22" i="15"/>
  <c r="H23" i="15"/>
  <c r="H24" i="15"/>
  <c r="H25" i="15"/>
  <c r="H26" i="15"/>
  <c r="H27" i="15"/>
  <c r="H28" i="15"/>
  <c r="H29" i="15"/>
  <c r="H30" i="15"/>
  <c r="H31" i="15"/>
  <c r="H32" i="15"/>
  <c r="H33" i="15"/>
  <c r="H34" i="15"/>
  <c r="H35" i="15"/>
  <c r="H36" i="15"/>
  <c r="H37" i="15"/>
  <c r="H38" i="15"/>
  <c r="H39" i="15"/>
  <c r="H40" i="15"/>
  <c r="H41" i="15"/>
  <c r="H42" i="15"/>
  <c r="H43" i="15"/>
  <c r="H44" i="15"/>
  <c r="H45" i="15"/>
  <c r="H46" i="15"/>
  <c r="H15" i="16"/>
  <c r="H16" i="16"/>
  <c r="H17" i="16"/>
  <c r="H18" i="16"/>
  <c r="H19" i="16"/>
  <c r="H20" i="16"/>
  <c r="H21" i="16"/>
  <c r="H22" i="16"/>
  <c r="H23" i="16"/>
  <c r="H24" i="16"/>
  <c r="H25" i="16"/>
  <c r="H26" i="16"/>
  <c r="H27" i="16"/>
  <c r="H28" i="16"/>
  <c r="H29" i="16"/>
  <c r="H30" i="16"/>
  <c r="H31" i="16"/>
  <c r="H32" i="16"/>
  <c r="H33" i="16"/>
  <c r="H34" i="16"/>
  <c r="H35" i="16"/>
  <c r="H36" i="16"/>
  <c r="H37" i="16"/>
  <c r="H38" i="16"/>
  <c r="H39" i="16"/>
  <c r="H40" i="16"/>
  <c r="H41" i="16"/>
  <c r="H42" i="16"/>
  <c r="H43" i="16"/>
  <c r="H44" i="16"/>
  <c r="H45" i="16"/>
  <c r="H46" i="16"/>
  <c r="H15" i="17"/>
  <c r="H16" i="17"/>
  <c r="H17" i="17"/>
  <c r="H18" i="17"/>
  <c r="H19" i="17"/>
  <c r="H20" i="17"/>
  <c r="H21" i="17"/>
  <c r="H22" i="17"/>
  <c r="H23" i="17"/>
  <c r="H24" i="17"/>
  <c r="H25" i="17"/>
  <c r="H26" i="17"/>
  <c r="H27" i="17"/>
  <c r="H28" i="17"/>
  <c r="H29" i="17"/>
  <c r="H30" i="17"/>
  <c r="H31" i="17"/>
  <c r="H32" i="17"/>
  <c r="H33" i="17"/>
  <c r="H34" i="17"/>
  <c r="H35" i="17"/>
  <c r="H36" i="17"/>
  <c r="H37" i="17"/>
  <c r="H38" i="17"/>
  <c r="H39" i="17"/>
  <c r="H40" i="17"/>
  <c r="H41" i="17"/>
  <c r="H42" i="17"/>
  <c r="H43" i="17"/>
  <c r="H44" i="17"/>
  <c r="H45" i="17"/>
  <c r="H46" i="17"/>
  <c r="H15" i="18"/>
  <c r="H16" i="18"/>
  <c r="H17" i="18"/>
  <c r="H18" i="18"/>
  <c r="H19" i="18"/>
  <c r="H20" i="18"/>
  <c r="H21" i="18"/>
  <c r="H22" i="18"/>
  <c r="H23" i="18"/>
  <c r="H24" i="18"/>
  <c r="H25" i="18"/>
  <c r="H26" i="18"/>
  <c r="H27" i="18"/>
  <c r="H28" i="18"/>
  <c r="H29" i="18"/>
  <c r="H30" i="18"/>
  <c r="H31" i="18"/>
  <c r="H32" i="18"/>
  <c r="H33" i="18"/>
  <c r="H34" i="18"/>
  <c r="H35" i="18"/>
  <c r="H36" i="18"/>
  <c r="H37" i="18"/>
  <c r="H38" i="18"/>
  <c r="H39" i="18"/>
  <c r="H40" i="18"/>
  <c r="H41" i="18"/>
  <c r="H42" i="18"/>
  <c r="H43" i="18"/>
  <c r="H44" i="18"/>
  <c r="H45" i="18"/>
  <c r="H46" i="18"/>
  <c r="H15" i="19"/>
  <c r="H16" i="19"/>
  <c r="H17" i="19"/>
  <c r="H18" i="19"/>
  <c r="H19" i="19"/>
  <c r="H20" i="19"/>
  <c r="H21" i="19"/>
  <c r="H22" i="19"/>
  <c r="H23" i="19"/>
  <c r="H24" i="19"/>
  <c r="H25" i="19"/>
  <c r="H26" i="19"/>
  <c r="H27" i="19"/>
  <c r="H28" i="19"/>
  <c r="H29" i="19"/>
  <c r="H30" i="19"/>
  <c r="H31" i="19"/>
  <c r="H32" i="19"/>
  <c r="H33" i="19"/>
  <c r="H34" i="19"/>
  <c r="H35" i="19"/>
  <c r="H36" i="19"/>
  <c r="H37" i="19"/>
  <c r="H38" i="19"/>
  <c r="H39" i="19"/>
  <c r="H40" i="19"/>
  <c r="H41" i="19"/>
  <c r="H42" i="19"/>
  <c r="H43" i="19"/>
  <c r="H44" i="19"/>
  <c r="H45" i="19"/>
  <c r="H46" i="19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15" i="21"/>
  <c r="H16" i="21"/>
  <c r="H17" i="21"/>
  <c r="H18" i="21"/>
  <c r="H19" i="21"/>
  <c r="H20" i="21"/>
  <c r="H21" i="21"/>
  <c r="H22" i="21"/>
  <c r="H23" i="21"/>
  <c r="H24" i="21"/>
  <c r="H25" i="21"/>
  <c r="H26" i="21"/>
  <c r="H27" i="21"/>
  <c r="H28" i="21"/>
  <c r="H29" i="21"/>
  <c r="H30" i="21"/>
  <c r="H31" i="21"/>
  <c r="H32" i="21"/>
  <c r="H33" i="21"/>
  <c r="H34" i="21"/>
  <c r="H35" i="21"/>
  <c r="H36" i="21"/>
  <c r="H37" i="21"/>
  <c r="H38" i="21"/>
  <c r="H39" i="21"/>
  <c r="H40" i="21"/>
  <c r="H41" i="21"/>
  <c r="H42" i="21"/>
  <c r="H43" i="21"/>
  <c r="H44" i="21"/>
  <c r="H45" i="21"/>
  <c r="H46" i="21"/>
  <c r="G15" i="1"/>
  <c r="G16" i="1"/>
  <c r="G17" i="1"/>
  <c r="G18" i="1"/>
  <c r="G19" i="1"/>
  <c r="G20" i="1"/>
  <c r="I20" i="1" s="1" a="1"/>
  <c r="I20" i="1" s="1"/>
  <c r="G21" i="1"/>
  <c r="I21" i="1" s="1" a="1"/>
  <c r="I21" i="1" s="1"/>
  <c r="G22" i="1"/>
  <c r="G23" i="1"/>
  <c r="G24" i="1"/>
  <c r="G25" i="1"/>
  <c r="G26" i="1"/>
  <c r="G27" i="1"/>
  <c r="G28" i="1"/>
  <c r="G29" i="1"/>
  <c r="I29" i="1" s="1" a="1"/>
  <c r="I29" i="1" s="1"/>
  <c r="G30" i="1"/>
  <c r="G31" i="1"/>
  <c r="G32" i="1"/>
  <c r="G33" i="1"/>
  <c r="G34" i="1"/>
  <c r="I34" i="1" s="1" a="1"/>
  <c r="I34" i="1" s="1"/>
  <c r="G35" i="1"/>
  <c r="G36" i="1"/>
  <c r="I36" i="1" s="1" a="1"/>
  <c r="I36" i="1" s="1"/>
  <c r="G37" i="1"/>
  <c r="G38" i="1"/>
  <c r="G39" i="1"/>
  <c r="G40" i="1"/>
  <c r="G41" i="1"/>
  <c r="G42" i="1"/>
  <c r="I42" i="1" s="1" a="1"/>
  <c r="I42" i="1" s="1"/>
  <c r="G43" i="1"/>
  <c r="G44" i="1"/>
  <c r="I44" i="1" s="1" a="1"/>
  <c r="I44" i="1" s="1"/>
  <c r="G45" i="1"/>
  <c r="I45" i="1" s="1" a="1"/>
  <c r="I45" i="1" s="1"/>
  <c r="G46" i="1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G46" i="9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8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4" i="12"/>
  <c r="G45" i="12"/>
  <c r="G46" i="12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29" i="13"/>
  <c r="G30" i="13"/>
  <c r="G31" i="13"/>
  <c r="G32" i="13"/>
  <c r="G33" i="13"/>
  <c r="G34" i="13"/>
  <c r="G35" i="13"/>
  <c r="G36" i="13"/>
  <c r="G37" i="13"/>
  <c r="G38" i="13"/>
  <c r="G39" i="13"/>
  <c r="G40" i="13"/>
  <c r="G41" i="13"/>
  <c r="G42" i="13"/>
  <c r="G43" i="13"/>
  <c r="G44" i="13"/>
  <c r="G45" i="13"/>
  <c r="G46" i="13"/>
  <c r="G15" i="14"/>
  <c r="G16" i="14"/>
  <c r="G17" i="14"/>
  <c r="G18" i="14"/>
  <c r="G19" i="14"/>
  <c r="G20" i="14"/>
  <c r="G21" i="14"/>
  <c r="G22" i="14"/>
  <c r="G23" i="14"/>
  <c r="G24" i="14"/>
  <c r="G25" i="14"/>
  <c r="G26" i="14"/>
  <c r="G27" i="14"/>
  <c r="G28" i="14"/>
  <c r="G29" i="14"/>
  <c r="G30" i="14"/>
  <c r="G31" i="14"/>
  <c r="G32" i="14"/>
  <c r="G33" i="14"/>
  <c r="G34" i="14"/>
  <c r="G35" i="14"/>
  <c r="G36" i="14"/>
  <c r="G37" i="14"/>
  <c r="G38" i="14"/>
  <c r="G39" i="14"/>
  <c r="G40" i="14"/>
  <c r="G41" i="14"/>
  <c r="G42" i="14"/>
  <c r="G43" i="14"/>
  <c r="G44" i="14"/>
  <c r="G45" i="14"/>
  <c r="G46" i="14"/>
  <c r="G15" i="15"/>
  <c r="G16" i="15"/>
  <c r="G17" i="15"/>
  <c r="G18" i="15"/>
  <c r="G19" i="15"/>
  <c r="G20" i="15"/>
  <c r="G21" i="15"/>
  <c r="G22" i="15"/>
  <c r="G23" i="15"/>
  <c r="G24" i="15"/>
  <c r="G25" i="15"/>
  <c r="G26" i="15"/>
  <c r="G27" i="15"/>
  <c r="G28" i="15"/>
  <c r="G29" i="15"/>
  <c r="G30" i="15"/>
  <c r="G31" i="15"/>
  <c r="G32" i="15"/>
  <c r="G33" i="15"/>
  <c r="G34" i="15"/>
  <c r="G35" i="15"/>
  <c r="G36" i="15"/>
  <c r="G37" i="15"/>
  <c r="G38" i="15"/>
  <c r="G39" i="15"/>
  <c r="G40" i="15"/>
  <c r="G41" i="15"/>
  <c r="G42" i="15"/>
  <c r="G43" i="15"/>
  <c r="G44" i="15"/>
  <c r="G45" i="15"/>
  <c r="G46" i="15"/>
  <c r="G15" i="16"/>
  <c r="G16" i="16"/>
  <c r="G17" i="16"/>
  <c r="G18" i="16"/>
  <c r="G19" i="16"/>
  <c r="G20" i="16"/>
  <c r="G21" i="16"/>
  <c r="G22" i="16"/>
  <c r="G23" i="16"/>
  <c r="G24" i="16"/>
  <c r="G25" i="16"/>
  <c r="G26" i="16"/>
  <c r="G27" i="16"/>
  <c r="G28" i="16"/>
  <c r="G29" i="16"/>
  <c r="G30" i="16"/>
  <c r="G31" i="16"/>
  <c r="G32" i="16"/>
  <c r="G33" i="16"/>
  <c r="G34" i="16"/>
  <c r="G35" i="16"/>
  <c r="G36" i="16"/>
  <c r="G37" i="16"/>
  <c r="G38" i="16"/>
  <c r="G39" i="16"/>
  <c r="G40" i="16"/>
  <c r="G41" i="16"/>
  <c r="G42" i="16"/>
  <c r="G43" i="16"/>
  <c r="G44" i="16"/>
  <c r="G45" i="16"/>
  <c r="G46" i="16"/>
  <c r="G15" i="17"/>
  <c r="G16" i="17"/>
  <c r="G17" i="17"/>
  <c r="G18" i="17"/>
  <c r="G19" i="17"/>
  <c r="G20" i="17"/>
  <c r="G21" i="17"/>
  <c r="G22" i="17"/>
  <c r="G23" i="17"/>
  <c r="G24" i="17"/>
  <c r="G25" i="17"/>
  <c r="G26" i="17"/>
  <c r="G27" i="17"/>
  <c r="G28" i="17"/>
  <c r="G29" i="17"/>
  <c r="G30" i="17"/>
  <c r="G31" i="17"/>
  <c r="G32" i="17"/>
  <c r="G33" i="17"/>
  <c r="G34" i="17"/>
  <c r="G35" i="17"/>
  <c r="G36" i="17"/>
  <c r="G37" i="17"/>
  <c r="G38" i="17"/>
  <c r="G39" i="17"/>
  <c r="G40" i="17"/>
  <c r="G41" i="17"/>
  <c r="G42" i="17"/>
  <c r="G43" i="17"/>
  <c r="G44" i="17"/>
  <c r="G45" i="17"/>
  <c r="G46" i="17"/>
  <c r="G15" i="18"/>
  <c r="G16" i="18"/>
  <c r="G17" i="18"/>
  <c r="G18" i="18"/>
  <c r="G19" i="18"/>
  <c r="G20" i="18"/>
  <c r="G21" i="18"/>
  <c r="G22" i="18"/>
  <c r="G23" i="18"/>
  <c r="G24" i="18"/>
  <c r="G25" i="18"/>
  <c r="G26" i="18"/>
  <c r="G27" i="18"/>
  <c r="G28" i="18"/>
  <c r="G29" i="18"/>
  <c r="G30" i="18"/>
  <c r="G31" i="18"/>
  <c r="G32" i="18"/>
  <c r="G33" i="18"/>
  <c r="G34" i="18"/>
  <c r="G35" i="18"/>
  <c r="G36" i="18"/>
  <c r="G37" i="18"/>
  <c r="G38" i="18"/>
  <c r="G39" i="18"/>
  <c r="G40" i="18"/>
  <c r="G41" i="18"/>
  <c r="G42" i="18"/>
  <c r="G43" i="18"/>
  <c r="G44" i="18"/>
  <c r="G45" i="18"/>
  <c r="G46" i="18"/>
  <c r="G15" i="19"/>
  <c r="G16" i="19"/>
  <c r="G17" i="19"/>
  <c r="G18" i="19"/>
  <c r="G19" i="19"/>
  <c r="G20" i="19"/>
  <c r="G21" i="19"/>
  <c r="G22" i="19"/>
  <c r="G23" i="19"/>
  <c r="G24" i="19"/>
  <c r="G25" i="19"/>
  <c r="G26" i="19"/>
  <c r="G27" i="19"/>
  <c r="G28" i="19"/>
  <c r="G29" i="19"/>
  <c r="G30" i="19"/>
  <c r="G31" i="19"/>
  <c r="G32" i="19"/>
  <c r="G33" i="19"/>
  <c r="G34" i="19"/>
  <c r="G35" i="19"/>
  <c r="G36" i="19"/>
  <c r="G37" i="19"/>
  <c r="G38" i="19"/>
  <c r="G39" i="19"/>
  <c r="G40" i="19"/>
  <c r="G41" i="19"/>
  <c r="G42" i="19"/>
  <c r="G43" i="19"/>
  <c r="G44" i="19"/>
  <c r="G45" i="19"/>
  <c r="G46" i="19"/>
  <c r="G15" i="20"/>
  <c r="G16" i="20"/>
  <c r="G17" i="20"/>
  <c r="G18" i="20"/>
  <c r="G19" i="20"/>
  <c r="G20" i="20"/>
  <c r="G21" i="20"/>
  <c r="G22" i="20"/>
  <c r="G23" i="20"/>
  <c r="G24" i="20"/>
  <c r="G25" i="20"/>
  <c r="G26" i="20"/>
  <c r="G27" i="20"/>
  <c r="G28" i="20"/>
  <c r="G29" i="20"/>
  <c r="G30" i="20"/>
  <c r="G31" i="20"/>
  <c r="G32" i="20"/>
  <c r="G33" i="20"/>
  <c r="G34" i="20"/>
  <c r="G35" i="20"/>
  <c r="G36" i="20"/>
  <c r="G37" i="20"/>
  <c r="G38" i="20"/>
  <c r="G39" i="20"/>
  <c r="G40" i="20"/>
  <c r="G41" i="20"/>
  <c r="G42" i="20"/>
  <c r="G43" i="20"/>
  <c r="G44" i="20"/>
  <c r="G45" i="20"/>
  <c r="G46" i="20"/>
  <c r="G15" i="21"/>
  <c r="G16" i="21"/>
  <c r="G17" i="21"/>
  <c r="G18" i="21"/>
  <c r="G19" i="21"/>
  <c r="G20" i="21"/>
  <c r="G21" i="21"/>
  <c r="G22" i="21"/>
  <c r="G23" i="21"/>
  <c r="G24" i="21"/>
  <c r="G25" i="21"/>
  <c r="G26" i="21"/>
  <c r="G27" i="21"/>
  <c r="G28" i="21"/>
  <c r="G29" i="21"/>
  <c r="G30" i="21"/>
  <c r="G31" i="21"/>
  <c r="G32" i="21"/>
  <c r="G33" i="21"/>
  <c r="G34" i="21"/>
  <c r="G35" i="21"/>
  <c r="G36" i="21"/>
  <c r="G37" i="21"/>
  <c r="G38" i="21"/>
  <c r="G39" i="21"/>
  <c r="G40" i="21"/>
  <c r="G41" i="21"/>
  <c r="G42" i="21"/>
  <c r="G43" i="21"/>
  <c r="G44" i="21"/>
  <c r="G45" i="21"/>
  <c r="G46" i="21"/>
  <c r="AP41" i="29" l="1"/>
  <c r="AP49" i="29"/>
  <c r="AP72" i="29" s="1"/>
  <c r="AP57" i="29"/>
  <c r="AP46" i="29"/>
  <c r="AP54" i="29"/>
  <c r="AQ36" i="29"/>
  <c r="AP43" i="29"/>
  <c r="AP51" i="29"/>
  <c r="AP74" i="29" s="1"/>
  <c r="AP59" i="29"/>
  <c r="AP52" i="29"/>
  <c r="AP40" i="29"/>
  <c r="AP48" i="29"/>
  <c r="AP56" i="29"/>
  <c r="AP79" i="29" s="1"/>
  <c r="AP47" i="29"/>
  <c r="AP70" i="29" s="1"/>
  <c r="AP45" i="29"/>
  <c r="AP53" i="29"/>
  <c r="AP39" i="29"/>
  <c r="AP44" i="29"/>
  <c r="AP42" i="29"/>
  <c r="AP50" i="29"/>
  <c r="AP58" i="29"/>
  <c r="AP55" i="29"/>
  <c r="AP78" i="29" s="1"/>
  <c r="I39" i="21" a="1"/>
  <c r="I39" i="21" s="1"/>
  <c r="I31" i="21" a="1"/>
  <c r="I31" i="21" s="1"/>
  <c r="I23" i="21" a="1"/>
  <c r="I23" i="21" s="1"/>
  <c r="I39" i="20" a="1"/>
  <c r="I39" i="20" s="1"/>
  <c r="I31" i="20" a="1"/>
  <c r="I31" i="20" s="1"/>
  <c r="I23" i="20" a="1"/>
  <c r="I23" i="20" s="1"/>
  <c r="I39" i="19" a="1"/>
  <c r="I39" i="19" s="1"/>
  <c r="I31" i="19" a="1"/>
  <c r="I31" i="19" s="1"/>
  <c r="I23" i="19" a="1"/>
  <c r="I23" i="19" s="1"/>
  <c r="I39" i="18" a="1"/>
  <c r="I39" i="18" s="1"/>
  <c r="I31" i="18" a="1"/>
  <c r="I31" i="18" s="1"/>
  <c r="I23" i="18" a="1"/>
  <c r="I23" i="18" s="1"/>
  <c r="I39" i="17" a="1"/>
  <c r="I39" i="17" s="1"/>
  <c r="I31" i="17" a="1"/>
  <c r="I31" i="17" s="1"/>
  <c r="I23" i="17" a="1"/>
  <c r="I23" i="17" s="1"/>
  <c r="I39" i="16" a="1"/>
  <c r="I39" i="16" s="1"/>
  <c r="I31" i="16" a="1"/>
  <c r="I31" i="16" s="1"/>
  <c r="I23" i="16" a="1"/>
  <c r="I23" i="16" s="1"/>
  <c r="I39" i="15" a="1"/>
  <c r="I39" i="15" s="1"/>
  <c r="I31" i="15" a="1"/>
  <c r="I31" i="15" s="1"/>
  <c r="I23" i="15" a="1"/>
  <c r="I23" i="15" s="1"/>
  <c r="I39" i="14" a="1"/>
  <c r="I39" i="14" s="1"/>
  <c r="I31" i="14" a="1"/>
  <c r="I31" i="14" s="1"/>
  <c r="I23" i="14" a="1"/>
  <c r="I23" i="14" s="1"/>
  <c r="I39" i="13" a="1"/>
  <c r="I39" i="13" s="1"/>
  <c r="I31" i="13" a="1"/>
  <c r="I31" i="13" s="1"/>
  <c r="I23" i="13" a="1"/>
  <c r="I23" i="13" s="1"/>
  <c r="I39" i="12" a="1"/>
  <c r="I39" i="12" s="1"/>
  <c r="I31" i="12" a="1"/>
  <c r="I31" i="12" s="1"/>
  <c r="I23" i="12" a="1"/>
  <c r="I23" i="12" s="1"/>
  <c r="I39" i="11" a="1"/>
  <c r="I39" i="11" s="1"/>
  <c r="I31" i="11" a="1"/>
  <c r="I31" i="11" s="1"/>
  <c r="I23" i="11" a="1"/>
  <c r="I23" i="11" s="1"/>
  <c r="I39" i="10" a="1"/>
  <c r="I39" i="10" s="1"/>
  <c r="I31" i="10" a="1"/>
  <c r="I31" i="10" s="1"/>
  <c r="I23" i="10" a="1"/>
  <c r="I23" i="10" s="1"/>
  <c r="I31" i="9" a="1"/>
  <c r="I31" i="9" s="1"/>
  <c r="I39" i="6" a="1"/>
  <c r="I39" i="6" s="1"/>
  <c r="I39" i="1" a="1"/>
  <c r="I39" i="1" s="1"/>
  <c r="I31" i="1" a="1"/>
  <c r="I31" i="1" s="1"/>
  <c r="I23" i="1" a="1"/>
  <c r="I23" i="1" s="1"/>
  <c r="I46" i="21" a="1"/>
  <c r="I46" i="21" s="1"/>
  <c r="I38" i="21" a="1"/>
  <c r="I38" i="21" s="1"/>
  <c r="I30" i="21" a="1"/>
  <c r="I30" i="21" s="1"/>
  <c r="I22" i="21" a="1"/>
  <c r="I22" i="21" s="1"/>
  <c r="I46" i="20" a="1"/>
  <c r="I46" i="20" s="1"/>
  <c r="I38" i="20" a="1"/>
  <c r="I38" i="20" s="1"/>
  <c r="I30" i="20" a="1"/>
  <c r="I30" i="20" s="1"/>
  <c r="I22" i="20" a="1"/>
  <c r="I22" i="20" s="1"/>
  <c r="I46" i="19" a="1"/>
  <c r="I46" i="19" s="1"/>
  <c r="I38" i="19" a="1"/>
  <c r="I38" i="19" s="1"/>
  <c r="I30" i="19" a="1"/>
  <c r="I30" i="19" s="1"/>
  <c r="I22" i="19" a="1"/>
  <c r="I22" i="19" s="1"/>
  <c r="I46" i="18" a="1"/>
  <c r="I46" i="18" s="1"/>
  <c r="I38" i="18" a="1"/>
  <c r="I38" i="18" s="1"/>
  <c r="I30" i="18" a="1"/>
  <c r="I30" i="18" s="1"/>
  <c r="I22" i="18" a="1"/>
  <c r="I22" i="18" s="1"/>
  <c r="I46" i="17" a="1"/>
  <c r="I46" i="17" s="1"/>
  <c r="I38" i="17" a="1"/>
  <c r="I38" i="17" s="1"/>
  <c r="I30" i="17" a="1"/>
  <c r="I30" i="17" s="1"/>
  <c r="I22" i="17" a="1"/>
  <c r="I22" i="17" s="1"/>
  <c r="I46" i="16" a="1"/>
  <c r="I46" i="16" s="1"/>
  <c r="I38" i="16" a="1"/>
  <c r="I38" i="16" s="1"/>
  <c r="I30" i="16" a="1"/>
  <c r="I30" i="16" s="1"/>
  <c r="I22" i="16" a="1"/>
  <c r="I22" i="16" s="1"/>
  <c r="I46" i="15" a="1"/>
  <c r="I46" i="15" s="1"/>
  <c r="I38" i="15" a="1"/>
  <c r="I38" i="15" s="1"/>
  <c r="I30" i="15" a="1"/>
  <c r="I30" i="15" s="1"/>
  <c r="I22" i="15" a="1"/>
  <c r="I22" i="15" s="1"/>
  <c r="I46" i="14" a="1"/>
  <c r="I46" i="14" s="1"/>
  <c r="I38" i="14" a="1"/>
  <c r="I38" i="14" s="1"/>
  <c r="I30" i="14" a="1"/>
  <c r="I30" i="14" s="1"/>
  <c r="I22" i="14" a="1"/>
  <c r="I22" i="14" s="1"/>
  <c r="I46" i="13" a="1"/>
  <c r="I46" i="13" s="1"/>
  <c r="I38" i="13" a="1"/>
  <c r="I38" i="13" s="1"/>
  <c r="I30" i="13" a="1"/>
  <c r="I30" i="13" s="1"/>
  <c r="I22" i="13" a="1"/>
  <c r="I22" i="13" s="1"/>
  <c r="I46" i="12" a="1"/>
  <c r="I46" i="12" s="1"/>
  <c r="I38" i="12" a="1"/>
  <c r="I38" i="12" s="1"/>
  <c r="I30" i="12" a="1"/>
  <c r="I30" i="12" s="1"/>
  <c r="I22" i="12" a="1"/>
  <c r="I22" i="12" s="1"/>
  <c r="I46" i="11" a="1"/>
  <c r="I46" i="11" s="1"/>
  <c r="I38" i="11" a="1"/>
  <c r="I38" i="11" s="1"/>
  <c r="I30" i="11" a="1"/>
  <c r="I30" i="11" s="1"/>
  <c r="I22" i="11" a="1"/>
  <c r="I22" i="11" s="1"/>
  <c r="I46" i="10" a="1"/>
  <c r="I46" i="10" s="1"/>
  <c r="I38" i="10" a="1"/>
  <c r="I38" i="10" s="1"/>
  <c r="I30" i="10" a="1"/>
  <c r="I30" i="10" s="1"/>
  <c r="I22" i="10" a="1"/>
  <c r="I22" i="10" s="1"/>
  <c r="I46" i="9" a="1"/>
  <c r="I46" i="9" s="1"/>
  <c r="I38" i="9" a="1"/>
  <c r="I38" i="9" s="1"/>
  <c r="I30" i="9" a="1"/>
  <c r="I30" i="9" s="1"/>
  <c r="I22" i="9" a="1"/>
  <c r="I22" i="9" s="1"/>
  <c r="I46" i="8" a="1"/>
  <c r="I46" i="8" s="1"/>
  <c r="I30" i="8" a="1"/>
  <c r="I30" i="8" s="1"/>
  <c r="I46" i="7" a="1"/>
  <c r="I46" i="7" s="1"/>
  <c r="I30" i="7" a="1"/>
  <c r="I30" i="7" s="1"/>
  <c r="I46" i="6" a="1"/>
  <c r="I46" i="6" s="1"/>
  <c r="I46" i="1" a="1"/>
  <c r="I46" i="1" s="1"/>
  <c r="I38" i="1" a="1"/>
  <c r="I38" i="1" s="1"/>
  <c r="I30" i="1" a="1"/>
  <c r="I30" i="1" s="1"/>
  <c r="I22" i="1" a="1"/>
  <c r="I22" i="1" s="1"/>
  <c r="I45" i="21" a="1"/>
  <c r="I45" i="21" s="1"/>
  <c r="I37" i="21" a="1"/>
  <c r="I37" i="21" s="1"/>
  <c r="I29" i="21" a="1"/>
  <c r="I29" i="21" s="1"/>
  <c r="I21" i="21" a="1"/>
  <c r="I21" i="21" s="1"/>
  <c r="I45" i="20" a="1"/>
  <c r="I45" i="20" s="1"/>
  <c r="I37" i="20" a="1"/>
  <c r="I37" i="20" s="1"/>
  <c r="I29" i="20" a="1"/>
  <c r="I29" i="20" s="1"/>
  <c r="I21" i="20" a="1"/>
  <c r="I21" i="20" s="1"/>
  <c r="I45" i="19" a="1"/>
  <c r="I45" i="19" s="1"/>
  <c r="I37" i="19" a="1"/>
  <c r="I37" i="19" s="1"/>
  <c r="I29" i="19" a="1"/>
  <c r="I29" i="19" s="1"/>
  <c r="I21" i="19" a="1"/>
  <c r="I21" i="19" s="1"/>
  <c r="I45" i="18" a="1"/>
  <c r="I45" i="18" s="1"/>
  <c r="I37" i="18" a="1"/>
  <c r="I37" i="18" s="1"/>
  <c r="I29" i="18" a="1"/>
  <c r="I29" i="18" s="1"/>
  <c r="I45" i="17" a="1"/>
  <c r="I45" i="17" s="1"/>
  <c r="I29" i="17" a="1"/>
  <c r="I29" i="17" s="1"/>
  <c r="I45" i="16" a="1"/>
  <c r="I45" i="16" s="1"/>
  <c r="I29" i="16" a="1"/>
  <c r="I29" i="16" s="1"/>
  <c r="I45" i="15" a="1"/>
  <c r="I45" i="15" s="1"/>
  <c r="I29" i="15" a="1"/>
  <c r="I29" i="15" s="1"/>
  <c r="I45" i="14" a="1"/>
  <c r="I45" i="14" s="1"/>
  <c r="I29" i="14" a="1"/>
  <c r="I29" i="14" s="1"/>
  <c r="I45" i="13" a="1"/>
  <c r="I45" i="13" s="1"/>
  <c r="I29" i="13" a="1"/>
  <c r="I29" i="13" s="1"/>
  <c r="I45" i="12" a="1"/>
  <c r="I45" i="12" s="1"/>
  <c r="I37" i="12" a="1"/>
  <c r="I37" i="12" s="1"/>
  <c r="I21" i="12" a="1"/>
  <c r="I21" i="12" s="1"/>
  <c r="I37" i="11" a="1"/>
  <c r="I37" i="11" s="1"/>
  <c r="I21" i="11" a="1"/>
  <c r="I21" i="11" s="1"/>
  <c r="I37" i="10" a="1"/>
  <c r="I37" i="10" s="1"/>
  <c r="I21" i="10" a="1"/>
  <c r="I21" i="10" s="1"/>
  <c r="I37" i="9" a="1"/>
  <c r="I37" i="9" s="1"/>
  <c r="I21" i="9" a="1"/>
  <c r="I21" i="9" s="1"/>
  <c r="I37" i="8" a="1"/>
  <c r="I37" i="8" s="1"/>
  <c r="I21" i="8" a="1"/>
  <c r="I21" i="8" s="1"/>
  <c r="I37" i="7" a="1"/>
  <c r="I37" i="7" s="1"/>
  <c r="I21" i="7" a="1"/>
  <c r="I21" i="7" s="1"/>
  <c r="I37" i="1" a="1"/>
  <c r="I37" i="1" s="1"/>
  <c r="I44" i="21" a="1"/>
  <c r="I44" i="21" s="1"/>
  <c r="I36" i="21" a="1"/>
  <c r="I36" i="21" s="1"/>
  <c r="I28" i="21" a="1"/>
  <c r="I28" i="21" s="1"/>
  <c r="I20" i="21" a="1"/>
  <c r="I20" i="21" s="1"/>
  <c r="I44" i="20" a="1"/>
  <c r="I44" i="20" s="1"/>
  <c r="I36" i="20" a="1"/>
  <c r="I36" i="20" s="1"/>
  <c r="I28" i="20" a="1"/>
  <c r="I28" i="20" s="1"/>
  <c r="I20" i="20" a="1"/>
  <c r="I20" i="20" s="1"/>
  <c r="I44" i="19" a="1"/>
  <c r="I44" i="19" s="1"/>
  <c r="I36" i="19" a="1"/>
  <c r="I36" i="19" s="1"/>
  <c r="I28" i="19" a="1"/>
  <c r="I28" i="19" s="1"/>
  <c r="I20" i="19" a="1"/>
  <c r="I20" i="19" s="1"/>
  <c r="I44" i="18" a="1"/>
  <c r="I44" i="18" s="1"/>
  <c r="I36" i="18" a="1"/>
  <c r="I36" i="18" s="1"/>
  <c r="I28" i="18" a="1"/>
  <c r="I28" i="18" s="1"/>
  <c r="I20" i="18" a="1"/>
  <c r="I20" i="18" s="1"/>
  <c r="I36" i="17" a="1"/>
  <c r="I36" i="17" s="1"/>
  <c r="I20" i="17" a="1"/>
  <c r="I20" i="17" s="1"/>
  <c r="I36" i="16" a="1"/>
  <c r="I36" i="16" s="1"/>
  <c r="I20" i="16" a="1"/>
  <c r="I20" i="16" s="1"/>
  <c r="I36" i="15" a="1"/>
  <c r="I36" i="15" s="1"/>
  <c r="I20" i="15" a="1"/>
  <c r="I20" i="15" s="1"/>
  <c r="I36" i="14" a="1"/>
  <c r="I36" i="14" s="1"/>
  <c r="I20" i="14" a="1"/>
  <c r="I20" i="14" s="1"/>
  <c r="I36" i="13" a="1"/>
  <c r="I36" i="13" s="1"/>
  <c r="I20" i="13" a="1"/>
  <c r="I20" i="13" s="1"/>
  <c r="I44" i="12" a="1"/>
  <c r="I44" i="12" s="1"/>
  <c r="I28" i="6" a="1"/>
  <c r="I28" i="6" s="1"/>
  <c r="I44" i="5" a="1"/>
  <c r="I44" i="5" s="1"/>
  <c r="I36" i="5" a="1"/>
  <c r="I36" i="5" s="1"/>
  <c r="I20" i="5" a="1"/>
  <c r="I20" i="5" s="1"/>
  <c r="I28" i="1" a="1"/>
  <c r="I28" i="1" s="1"/>
  <c r="I43" i="21" a="1"/>
  <c r="I43" i="21" s="1"/>
  <c r="I35" i="21" a="1"/>
  <c r="I35" i="21" s="1"/>
  <c r="I27" i="21" a="1"/>
  <c r="I27" i="21" s="1"/>
  <c r="I19" i="21" a="1"/>
  <c r="I19" i="21" s="1"/>
  <c r="I43" i="20" a="1"/>
  <c r="I43" i="20" s="1"/>
  <c r="I35" i="20" a="1"/>
  <c r="I35" i="20" s="1"/>
  <c r="I27" i="20" a="1"/>
  <c r="I27" i="20" s="1"/>
  <c r="I19" i="20" a="1"/>
  <c r="I19" i="20" s="1"/>
  <c r="I43" i="19" a="1"/>
  <c r="I43" i="19" s="1"/>
  <c r="I35" i="19" a="1"/>
  <c r="I35" i="19" s="1"/>
  <c r="I27" i="19" a="1"/>
  <c r="I27" i="19" s="1"/>
  <c r="I19" i="19" a="1"/>
  <c r="I19" i="19" s="1"/>
  <c r="I43" i="18" a="1"/>
  <c r="I43" i="18" s="1"/>
  <c r="I35" i="18" a="1"/>
  <c r="I35" i="18" s="1"/>
  <c r="I27" i="18" a="1"/>
  <c r="I27" i="18" s="1"/>
  <c r="I19" i="18" a="1"/>
  <c r="I19" i="18" s="1"/>
  <c r="I43" i="17" a="1"/>
  <c r="I43" i="17" s="1"/>
  <c r="I35" i="17" a="1"/>
  <c r="I35" i="17" s="1"/>
  <c r="I27" i="17" a="1"/>
  <c r="I27" i="17" s="1"/>
  <c r="I19" i="17" a="1"/>
  <c r="I19" i="17" s="1"/>
  <c r="I43" i="16" a="1"/>
  <c r="I43" i="16" s="1"/>
  <c r="I35" i="16" a="1"/>
  <c r="I35" i="16" s="1"/>
  <c r="I27" i="16" a="1"/>
  <c r="I27" i="16" s="1"/>
  <c r="I19" i="16" a="1"/>
  <c r="I19" i="16" s="1"/>
  <c r="I43" i="15" a="1"/>
  <c r="I43" i="15" s="1"/>
  <c r="I35" i="15" a="1"/>
  <c r="I35" i="15" s="1"/>
  <c r="I27" i="15" a="1"/>
  <c r="I27" i="15" s="1"/>
  <c r="I19" i="15" a="1"/>
  <c r="I19" i="15" s="1"/>
  <c r="I43" i="14" a="1"/>
  <c r="I43" i="14" s="1"/>
  <c r="I35" i="14" a="1"/>
  <c r="I35" i="14" s="1"/>
  <c r="I27" i="14" a="1"/>
  <c r="I27" i="14" s="1"/>
  <c r="I19" i="14" a="1"/>
  <c r="I19" i="14" s="1"/>
  <c r="I43" i="13" a="1"/>
  <c r="I43" i="13" s="1"/>
  <c r="I35" i="13" a="1"/>
  <c r="I35" i="13" s="1"/>
  <c r="I27" i="13" a="1"/>
  <c r="I27" i="13" s="1"/>
  <c r="I19" i="13" a="1"/>
  <c r="I19" i="13" s="1"/>
  <c r="I43" i="12" a="1"/>
  <c r="I43" i="12" s="1"/>
  <c r="I35" i="12" a="1"/>
  <c r="I35" i="12" s="1"/>
  <c r="I27" i="12" a="1"/>
  <c r="I27" i="12" s="1"/>
  <c r="I19" i="12" a="1"/>
  <c r="I19" i="12" s="1"/>
  <c r="I43" i="11" a="1"/>
  <c r="I43" i="11" s="1"/>
  <c r="I35" i="11" a="1"/>
  <c r="I35" i="11" s="1"/>
  <c r="I27" i="11" a="1"/>
  <c r="I27" i="11" s="1"/>
  <c r="I35" i="6" a="1"/>
  <c r="I35" i="6" s="1"/>
  <c r="I27" i="6" a="1"/>
  <c r="I27" i="6" s="1"/>
  <c r="I35" i="5" a="1"/>
  <c r="I35" i="5" s="1"/>
  <c r="I43" i="1" a="1"/>
  <c r="I43" i="1" s="1"/>
  <c r="I35" i="1" a="1"/>
  <c r="I35" i="1" s="1"/>
  <c r="I27" i="1" a="1"/>
  <c r="I27" i="1" s="1"/>
  <c r="I19" i="1" a="1"/>
  <c r="I19" i="1" s="1"/>
  <c r="I42" i="21" a="1"/>
  <c r="I42" i="21" s="1"/>
  <c r="I34" i="21" a="1"/>
  <c r="I34" i="21" s="1"/>
  <c r="I26" i="21" a="1"/>
  <c r="I26" i="21" s="1"/>
  <c r="I18" i="21" a="1"/>
  <c r="I18" i="21" s="1"/>
  <c r="I42" i="20" a="1"/>
  <c r="I42" i="20" s="1"/>
  <c r="I34" i="20" a="1"/>
  <c r="I34" i="20" s="1"/>
  <c r="I26" i="20" a="1"/>
  <c r="I26" i="20" s="1"/>
  <c r="I18" i="20" a="1"/>
  <c r="I18" i="20" s="1"/>
  <c r="I42" i="19" a="1"/>
  <c r="I42" i="19" s="1"/>
  <c r="I34" i="19" a="1"/>
  <c r="I34" i="19" s="1"/>
  <c r="I26" i="19" a="1"/>
  <c r="I26" i="19" s="1"/>
  <c r="I18" i="19" a="1"/>
  <c r="I18" i="19" s="1"/>
  <c r="I42" i="18" a="1"/>
  <c r="I42" i="18" s="1"/>
  <c r="I34" i="18" a="1"/>
  <c r="I34" i="18" s="1"/>
  <c r="I26" i="18" a="1"/>
  <c r="I26" i="18" s="1"/>
  <c r="I18" i="18" a="1"/>
  <c r="I18" i="18" s="1"/>
  <c r="I42" i="17" a="1"/>
  <c r="I42" i="17" s="1"/>
  <c r="I34" i="17" a="1"/>
  <c r="I34" i="17" s="1"/>
  <c r="I26" i="17" a="1"/>
  <c r="I26" i="17" s="1"/>
  <c r="I18" i="17" a="1"/>
  <c r="I18" i="17" s="1"/>
  <c r="I42" i="16" a="1"/>
  <c r="I42" i="16" s="1"/>
  <c r="I26" i="16" a="1"/>
  <c r="I26" i="16" s="1"/>
  <c r="I42" i="15" a="1"/>
  <c r="I42" i="15" s="1"/>
  <c r="I26" i="15" a="1"/>
  <c r="I26" i="15" s="1"/>
  <c r="I42" i="14" a="1"/>
  <c r="I42" i="14" s="1"/>
  <c r="I26" i="14" a="1"/>
  <c r="I26" i="14" s="1"/>
  <c r="I42" i="13" a="1"/>
  <c r="I42" i="13" s="1"/>
  <c r="I26" i="13" a="1"/>
  <c r="I26" i="13" s="1"/>
  <c r="I26" i="1" a="1"/>
  <c r="I26" i="1" s="1"/>
  <c r="I18" i="1" a="1"/>
  <c r="I18" i="1" s="1"/>
  <c r="I41" i="21" a="1"/>
  <c r="I41" i="21" s="1"/>
  <c r="I25" i="21" a="1"/>
  <c r="I25" i="21" s="1"/>
  <c r="I41" i="20" a="1"/>
  <c r="I41" i="20" s="1"/>
  <c r="I25" i="20" a="1"/>
  <c r="I25" i="20" s="1"/>
  <c r="I41" i="19" a="1"/>
  <c r="I41" i="19" s="1"/>
  <c r="I25" i="19" a="1"/>
  <c r="I25" i="19" s="1"/>
  <c r="I41" i="17" a="1"/>
  <c r="I41" i="17" s="1"/>
  <c r="I25" i="17" a="1"/>
  <c r="I25" i="17" s="1"/>
  <c r="I41" i="16" a="1"/>
  <c r="I41" i="16" s="1"/>
  <c r="I25" i="16" a="1"/>
  <c r="I25" i="16" s="1"/>
  <c r="I41" i="15" a="1"/>
  <c r="I41" i="15" s="1"/>
  <c r="I25" i="15" a="1"/>
  <c r="I25" i="15" s="1"/>
  <c r="I41" i="14" a="1"/>
  <c r="I41" i="14" s="1"/>
  <c r="I25" i="14" a="1"/>
  <c r="I25" i="14" s="1"/>
  <c r="I41" i="13" a="1"/>
  <c r="I41" i="13" s="1"/>
  <c r="I25" i="13" a="1"/>
  <c r="I25" i="13" s="1"/>
  <c r="I41" i="1" a="1"/>
  <c r="I41" i="1" s="1"/>
  <c r="I25" i="1" a="1"/>
  <c r="I25" i="1" s="1"/>
  <c r="I40" i="21" a="1"/>
  <c r="I40" i="21" s="1"/>
  <c r="I32" i="21" a="1"/>
  <c r="I32" i="21" s="1"/>
  <c r="I24" i="21" a="1"/>
  <c r="I24" i="21" s="1"/>
  <c r="I16" i="21" a="1"/>
  <c r="I16" i="21" s="1"/>
  <c r="I40" i="20" a="1"/>
  <c r="I40" i="20" s="1"/>
  <c r="I32" i="20" a="1"/>
  <c r="I32" i="20" s="1"/>
  <c r="I24" i="20" a="1"/>
  <c r="I24" i="20" s="1"/>
  <c r="I16" i="20" a="1"/>
  <c r="I16" i="20" s="1"/>
  <c r="I40" i="19" a="1"/>
  <c r="I40" i="19" s="1"/>
  <c r="I32" i="19" a="1"/>
  <c r="I32" i="19" s="1"/>
  <c r="I24" i="19" a="1"/>
  <c r="I24" i="19" s="1"/>
  <c r="I16" i="19" a="1"/>
  <c r="I16" i="19" s="1"/>
  <c r="I40" i="18" a="1"/>
  <c r="I40" i="18" s="1"/>
  <c r="I32" i="18" a="1"/>
  <c r="I32" i="18" s="1"/>
  <c r="I24" i="18" a="1"/>
  <c r="I24" i="18" s="1"/>
  <c r="I16" i="18" a="1"/>
  <c r="I16" i="18" s="1"/>
  <c r="I40" i="17" a="1"/>
  <c r="I40" i="17" s="1"/>
  <c r="I32" i="17" a="1"/>
  <c r="I32" i="17" s="1"/>
  <c r="I24" i="17" a="1"/>
  <c r="I24" i="17" s="1"/>
  <c r="I16" i="17" a="1"/>
  <c r="I16" i="17" s="1"/>
  <c r="I40" i="16" a="1"/>
  <c r="I40" i="16" s="1"/>
  <c r="I32" i="16" a="1"/>
  <c r="I32" i="16" s="1"/>
  <c r="I24" i="16" a="1"/>
  <c r="I24" i="16" s="1"/>
  <c r="I16" i="16" a="1"/>
  <c r="I16" i="16" s="1"/>
  <c r="I40" i="15" a="1"/>
  <c r="I40" i="15" s="1"/>
  <c r="I32" i="15" a="1"/>
  <c r="I32" i="15" s="1"/>
  <c r="I24" i="15" a="1"/>
  <c r="I24" i="15" s="1"/>
  <c r="I16" i="15" a="1"/>
  <c r="I16" i="15" s="1"/>
  <c r="I40" i="14" a="1"/>
  <c r="I40" i="14" s="1"/>
  <c r="I32" i="14" a="1"/>
  <c r="I32" i="14" s="1"/>
  <c r="I24" i="14" a="1"/>
  <c r="I24" i="14" s="1"/>
  <c r="I16" i="14" a="1"/>
  <c r="I16" i="14" s="1"/>
  <c r="I40" i="13" a="1"/>
  <c r="I40" i="13" s="1"/>
  <c r="I32" i="13" a="1"/>
  <c r="I32" i="13" s="1"/>
  <c r="I24" i="13" a="1"/>
  <c r="I24" i="13" s="1"/>
  <c r="I16" i="13" a="1"/>
  <c r="I16" i="13" s="1"/>
  <c r="I40" i="12" a="1"/>
  <c r="I40" i="12" s="1"/>
  <c r="I32" i="12" a="1"/>
  <c r="I32" i="12" s="1"/>
  <c r="I24" i="12" a="1"/>
  <c r="I24" i="12" s="1"/>
  <c r="I16" i="12" a="1"/>
  <c r="I16" i="12" s="1"/>
  <c r="I40" i="11" a="1"/>
  <c r="I40" i="11" s="1"/>
  <c r="I32" i="11" a="1"/>
  <c r="I32" i="11" s="1"/>
  <c r="I24" i="11" a="1"/>
  <c r="I24" i="11" s="1"/>
  <c r="I16" i="11" a="1"/>
  <c r="I16" i="11" s="1"/>
  <c r="I40" i="10" a="1"/>
  <c r="I40" i="10" s="1"/>
  <c r="I32" i="10" a="1"/>
  <c r="I32" i="10" s="1"/>
  <c r="I24" i="10" a="1"/>
  <c r="I24" i="10" s="1"/>
  <c r="I16" i="10" a="1"/>
  <c r="I16" i="10" s="1"/>
  <c r="I40" i="9" a="1"/>
  <c r="I40" i="9" s="1"/>
  <c r="I32" i="9" a="1"/>
  <c r="I32" i="9" s="1"/>
  <c r="I24" i="9" a="1"/>
  <c r="I24" i="9" s="1"/>
  <c r="I16" i="9" a="1"/>
  <c r="I16" i="9" s="1"/>
  <c r="I40" i="8" a="1"/>
  <c r="I40" i="8" s="1"/>
  <c r="I32" i="8" a="1"/>
  <c r="I32" i="8" s="1"/>
  <c r="I24" i="8" a="1"/>
  <c r="I24" i="8" s="1"/>
  <c r="I16" i="8" a="1"/>
  <c r="I16" i="8" s="1"/>
  <c r="I40" i="7" a="1"/>
  <c r="I40" i="7" s="1"/>
  <c r="I32" i="7" a="1"/>
  <c r="I32" i="7" s="1"/>
  <c r="I24" i="7" a="1"/>
  <c r="I24" i="7" s="1"/>
  <c r="I16" i="7" a="1"/>
  <c r="I16" i="7" s="1"/>
  <c r="I40" i="6" a="1"/>
  <c r="I40" i="6" s="1"/>
  <c r="I24" i="6" a="1"/>
  <c r="I24" i="6" s="1"/>
  <c r="I16" i="6" a="1"/>
  <c r="I16" i="6" s="1"/>
  <c r="I24" i="5" a="1"/>
  <c r="I24" i="5" s="1"/>
  <c r="I16" i="4" a="1"/>
  <c r="I16" i="4" s="1"/>
  <c r="I40" i="1" a="1"/>
  <c r="I40" i="1" s="1"/>
  <c r="I32" i="1" a="1"/>
  <c r="I32" i="1" s="1"/>
  <c r="I24" i="1" a="1"/>
  <c r="I24" i="1" s="1"/>
  <c r="I16" i="1" a="1"/>
  <c r="I16" i="1" s="1"/>
  <c r="I38" i="8" a="1"/>
  <c r="I38" i="8" s="1"/>
  <c r="I22" i="8" a="1"/>
  <c r="I22" i="8" s="1"/>
  <c r="I38" i="7" a="1"/>
  <c r="I38" i="7" s="1"/>
  <c r="I22" i="7" a="1"/>
  <c r="I22" i="7" s="1"/>
  <c r="I38" i="6" a="1"/>
  <c r="I38" i="6" s="1"/>
  <c r="I30" i="6" a="1"/>
  <c r="I30" i="6" s="1"/>
  <c r="I22" i="6" a="1"/>
  <c r="I22" i="6" s="1"/>
  <c r="I46" i="5" a="1"/>
  <c r="I46" i="5" s="1"/>
  <c r="I38" i="5" a="1"/>
  <c r="I38" i="5" s="1"/>
  <c r="I30" i="5" a="1"/>
  <c r="I30" i="5" s="1"/>
  <c r="I22" i="5" a="1"/>
  <c r="I22" i="5" s="1"/>
  <c r="I46" i="4" a="1"/>
  <c r="I46" i="4" s="1"/>
  <c r="I38" i="4" a="1"/>
  <c r="I38" i="4" s="1"/>
  <c r="I30" i="4" a="1"/>
  <c r="I30" i="4" s="1"/>
  <c r="I22" i="4" a="1"/>
  <c r="I22" i="4" s="1"/>
  <c r="I46" i="3" a="1"/>
  <c r="I46" i="3" s="1"/>
  <c r="I38" i="3" a="1"/>
  <c r="I38" i="3" s="1"/>
  <c r="I30" i="3" a="1"/>
  <c r="I30" i="3" s="1"/>
  <c r="I22" i="3" a="1"/>
  <c r="I22" i="3" s="1"/>
  <c r="I46" i="2" a="1"/>
  <c r="I46" i="2" s="1"/>
  <c r="I38" i="2" a="1"/>
  <c r="I38" i="2" s="1"/>
  <c r="I30" i="2" a="1"/>
  <c r="I30" i="2" s="1"/>
  <c r="I22" i="2" a="1"/>
  <c r="I22" i="2" s="1"/>
  <c r="I21" i="18" a="1"/>
  <c r="I21" i="18" s="1"/>
  <c r="I37" i="17" a="1"/>
  <c r="I37" i="17" s="1"/>
  <c r="I21" i="17" a="1"/>
  <c r="I21" i="17" s="1"/>
  <c r="I37" i="16" a="1"/>
  <c r="I37" i="16" s="1"/>
  <c r="I21" i="16" a="1"/>
  <c r="I21" i="16" s="1"/>
  <c r="I37" i="15" a="1"/>
  <c r="I37" i="15" s="1"/>
  <c r="I21" i="15" a="1"/>
  <c r="I21" i="15" s="1"/>
  <c r="I37" i="14" a="1"/>
  <c r="I37" i="14" s="1"/>
  <c r="I21" i="14" a="1"/>
  <c r="I21" i="14" s="1"/>
  <c r="I37" i="13" a="1"/>
  <c r="I37" i="13" s="1"/>
  <c r="I21" i="13" a="1"/>
  <c r="I21" i="13" s="1"/>
  <c r="I29" i="12" a="1"/>
  <c r="I29" i="12" s="1"/>
  <c r="I45" i="11" a="1"/>
  <c r="I45" i="11" s="1"/>
  <c r="I29" i="11" a="1"/>
  <c r="I29" i="11" s="1"/>
  <c r="I45" i="10" a="1"/>
  <c r="I45" i="10" s="1"/>
  <c r="I29" i="10" a="1"/>
  <c r="I29" i="10" s="1"/>
  <c r="I45" i="9" a="1"/>
  <c r="I45" i="9" s="1"/>
  <c r="I29" i="9" a="1"/>
  <c r="I29" i="9" s="1"/>
  <c r="I45" i="8" a="1"/>
  <c r="I45" i="8" s="1"/>
  <c r="I29" i="8" a="1"/>
  <c r="I29" i="8" s="1"/>
  <c r="I45" i="7" a="1"/>
  <c r="I45" i="7" s="1"/>
  <c r="I29" i="7" a="1"/>
  <c r="I29" i="7" s="1"/>
  <c r="I45" i="6" a="1"/>
  <c r="I45" i="6" s="1"/>
  <c r="I37" i="6" a="1"/>
  <c r="I37" i="6" s="1"/>
  <c r="I29" i="6" a="1"/>
  <c r="I29" i="6" s="1"/>
  <c r="I21" i="6" a="1"/>
  <c r="I21" i="6" s="1"/>
  <c r="I45" i="5" a="1"/>
  <c r="I45" i="5" s="1"/>
  <c r="I37" i="5" a="1"/>
  <c r="I37" i="5" s="1"/>
  <c r="I29" i="5" a="1"/>
  <c r="I29" i="5" s="1"/>
  <c r="I21" i="5" a="1"/>
  <c r="I21" i="5" s="1"/>
  <c r="I45" i="4" a="1"/>
  <c r="I45" i="4" s="1"/>
  <c r="I37" i="4" a="1"/>
  <c r="I37" i="4" s="1"/>
  <c r="I29" i="4" a="1"/>
  <c r="I29" i="4" s="1"/>
  <c r="I21" i="4" a="1"/>
  <c r="I21" i="4" s="1"/>
  <c r="I45" i="3" a="1"/>
  <c r="I45" i="3" s="1"/>
  <c r="I37" i="3" a="1"/>
  <c r="I37" i="3" s="1"/>
  <c r="I29" i="3" a="1"/>
  <c r="I29" i="3" s="1"/>
  <c r="I21" i="3" a="1"/>
  <c r="I21" i="3" s="1"/>
  <c r="I45" i="2" a="1"/>
  <c r="I45" i="2" s="1"/>
  <c r="I37" i="2" a="1"/>
  <c r="I37" i="2" s="1"/>
  <c r="I29" i="2" a="1"/>
  <c r="I29" i="2" s="1"/>
  <c r="I21" i="2" a="1"/>
  <c r="I21" i="2" s="1"/>
  <c r="I44" i="17" a="1"/>
  <c r="I44" i="17" s="1"/>
  <c r="I28" i="17" a="1"/>
  <c r="I28" i="17" s="1"/>
  <c r="I44" i="16" a="1"/>
  <c r="I44" i="16" s="1"/>
  <c r="I28" i="16" a="1"/>
  <c r="I28" i="16" s="1"/>
  <c r="I44" i="15" a="1"/>
  <c r="I44" i="15" s="1"/>
  <c r="I28" i="15" a="1"/>
  <c r="I28" i="15" s="1"/>
  <c r="I44" i="14" a="1"/>
  <c r="I44" i="14" s="1"/>
  <c r="I28" i="14" a="1"/>
  <c r="I28" i="14" s="1"/>
  <c r="I44" i="13" a="1"/>
  <c r="I44" i="13" s="1"/>
  <c r="I28" i="13" a="1"/>
  <c r="I28" i="13" s="1"/>
  <c r="I36" i="12" a="1"/>
  <c r="I36" i="12" s="1"/>
  <c r="I28" i="12" a="1"/>
  <c r="I28" i="12" s="1"/>
  <c r="I20" i="12" a="1"/>
  <c r="I20" i="12" s="1"/>
  <c r="I44" i="11" a="1"/>
  <c r="I44" i="11" s="1"/>
  <c r="I36" i="11" a="1"/>
  <c r="I36" i="11" s="1"/>
  <c r="I28" i="11" a="1"/>
  <c r="I28" i="11" s="1"/>
  <c r="I20" i="11" a="1"/>
  <c r="I20" i="11" s="1"/>
  <c r="I44" i="10" a="1"/>
  <c r="I44" i="10" s="1"/>
  <c r="I36" i="10" a="1"/>
  <c r="I36" i="10" s="1"/>
  <c r="I28" i="10" a="1"/>
  <c r="I28" i="10" s="1"/>
  <c r="I20" i="10" a="1"/>
  <c r="I20" i="10" s="1"/>
  <c r="I44" i="9" a="1"/>
  <c r="I44" i="9" s="1"/>
  <c r="I36" i="9" a="1"/>
  <c r="I36" i="9" s="1"/>
  <c r="I28" i="9" a="1"/>
  <c r="I28" i="9" s="1"/>
  <c r="I20" i="9" a="1"/>
  <c r="I20" i="9" s="1"/>
  <c r="I44" i="8" a="1"/>
  <c r="I44" i="8" s="1"/>
  <c r="I36" i="8" a="1"/>
  <c r="I36" i="8" s="1"/>
  <c r="I28" i="8" a="1"/>
  <c r="I28" i="8" s="1"/>
  <c r="I20" i="8" a="1"/>
  <c r="I20" i="8" s="1"/>
  <c r="I44" i="7" a="1"/>
  <c r="I44" i="7" s="1"/>
  <c r="I36" i="7" a="1"/>
  <c r="I36" i="7" s="1"/>
  <c r="I28" i="7" a="1"/>
  <c r="I28" i="7" s="1"/>
  <c r="I20" i="7" a="1"/>
  <c r="I20" i="7" s="1"/>
  <c r="I44" i="6" a="1"/>
  <c r="I44" i="6" s="1"/>
  <c r="I36" i="6" a="1"/>
  <c r="I36" i="6" s="1"/>
  <c r="I20" i="6" a="1"/>
  <c r="I20" i="6" s="1"/>
  <c r="I28" i="5" a="1"/>
  <c r="I28" i="5" s="1"/>
  <c r="I44" i="4" a="1"/>
  <c r="I44" i="4" s="1"/>
  <c r="I36" i="4" a="1"/>
  <c r="I36" i="4" s="1"/>
  <c r="I28" i="4" a="1"/>
  <c r="I28" i="4" s="1"/>
  <c r="I20" i="4" a="1"/>
  <c r="I20" i="4" s="1"/>
  <c r="I44" i="3" a="1"/>
  <c r="I44" i="3" s="1"/>
  <c r="I36" i="3" a="1"/>
  <c r="I36" i="3" s="1"/>
  <c r="I28" i="3" a="1"/>
  <c r="I28" i="3" s="1"/>
  <c r="I20" i="3" a="1"/>
  <c r="I20" i="3" s="1"/>
  <c r="I44" i="2" a="1"/>
  <c r="I44" i="2" s="1"/>
  <c r="I36" i="2" a="1"/>
  <c r="I36" i="2" s="1"/>
  <c r="I28" i="2" a="1"/>
  <c r="I28" i="2" s="1"/>
  <c r="I20" i="2" a="1"/>
  <c r="I20" i="2" s="1"/>
  <c r="I19" i="11" a="1"/>
  <c r="I19" i="11" s="1"/>
  <c r="I43" i="10" a="1"/>
  <c r="I43" i="10" s="1"/>
  <c r="I35" i="10" a="1"/>
  <c r="I35" i="10" s="1"/>
  <c r="I27" i="10" a="1"/>
  <c r="I27" i="10" s="1"/>
  <c r="I19" i="10" a="1"/>
  <c r="I19" i="10" s="1"/>
  <c r="I43" i="9" a="1"/>
  <c r="I43" i="9" s="1"/>
  <c r="I35" i="9" a="1"/>
  <c r="I35" i="9" s="1"/>
  <c r="I27" i="9" a="1"/>
  <c r="I27" i="9" s="1"/>
  <c r="I19" i="9" a="1"/>
  <c r="I19" i="9" s="1"/>
  <c r="I43" i="8" a="1"/>
  <c r="I43" i="8" s="1"/>
  <c r="I35" i="8" a="1"/>
  <c r="I35" i="8" s="1"/>
  <c r="I27" i="8" a="1"/>
  <c r="I27" i="8" s="1"/>
  <c r="I19" i="8" a="1"/>
  <c r="I19" i="8" s="1"/>
  <c r="I43" i="7" a="1"/>
  <c r="I43" i="7" s="1"/>
  <c r="I35" i="7" a="1"/>
  <c r="I35" i="7" s="1"/>
  <c r="I27" i="7" a="1"/>
  <c r="I27" i="7" s="1"/>
  <c r="I19" i="7" a="1"/>
  <c r="I19" i="7" s="1"/>
  <c r="I43" i="6" a="1"/>
  <c r="I43" i="6" s="1"/>
  <c r="I19" i="6" a="1"/>
  <c r="I19" i="6" s="1"/>
  <c r="I43" i="5" a="1"/>
  <c r="I43" i="5" s="1"/>
  <c r="I27" i="5" a="1"/>
  <c r="I27" i="5" s="1"/>
  <c r="I19" i="5" a="1"/>
  <c r="I19" i="5" s="1"/>
  <c r="I43" i="4" a="1"/>
  <c r="I43" i="4" s="1"/>
  <c r="I35" i="4" a="1"/>
  <c r="I35" i="4" s="1"/>
  <c r="I27" i="4" a="1"/>
  <c r="I27" i="4" s="1"/>
  <c r="I19" i="4" a="1"/>
  <c r="I19" i="4" s="1"/>
  <c r="I43" i="3" a="1"/>
  <c r="I43" i="3" s="1"/>
  <c r="I35" i="3" a="1"/>
  <c r="I35" i="3" s="1"/>
  <c r="I27" i="3" a="1"/>
  <c r="I27" i="3" s="1"/>
  <c r="I19" i="3" a="1"/>
  <c r="I19" i="3" s="1"/>
  <c r="I43" i="2" a="1"/>
  <c r="I43" i="2" s="1"/>
  <c r="I35" i="2" a="1"/>
  <c r="I35" i="2" s="1"/>
  <c r="I27" i="2" a="1"/>
  <c r="I27" i="2" s="1"/>
  <c r="I19" i="2" a="1"/>
  <c r="I19" i="2" s="1"/>
  <c r="I34" i="16" a="1"/>
  <c r="I34" i="16" s="1"/>
  <c r="I18" i="16" a="1"/>
  <c r="I18" i="16" s="1"/>
  <c r="I34" i="15" a="1"/>
  <c r="I34" i="15" s="1"/>
  <c r="I18" i="15" a="1"/>
  <c r="I18" i="15" s="1"/>
  <c r="I34" i="14" a="1"/>
  <c r="I34" i="14" s="1"/>
  <c r="I18" i="14" a="1"/>
  <c r="I18" i="14" s="1"/>
  <c r="I34" i="13" a="1"/>
  <c r="I34" i="13" s="1"/>
  <c r="I18" i="13" a="1"/>
  <c r="I18" i="13" s="1"/>
  <c r="I42" i="12" a="1"/>
  <c r="I42" i="12" s="1"/>
  <c r="I34" i="12" a="1"/>
  <c r="I34" i="12" s="1"/>
  <c r="I26" i="12" a="1"/>
  <c r="I26" i="12" s="1"/>
  <c r="I18" i="12" a="1"/>
  <c r="I18" i="12" s="1"/>
  <c r="I42" i="11" a="1"/>
  <c r="I42" i="11" s="1"/>
  <c r="I34" i="11" a="1"/>
  <c r="I34" i="11" s="1"/>
  <c r="I26" i="11" a="1"/>
  <c r="I26" i="11" s="1"/>
  <c r="I18" i="11" a="1"/>
  <c r="I18" i="11" s="1"/>
  <c r="I42" i="10" a="1"/>
  <c r="I42" i="10" s="1"/>
  <c r="I34" i="10" a="1"/>
  <c r="I34" i="10" s="1"/>
  <c r="I26" i="10" a="1"/>
  <c r="I26" i="10" s="1"/>
  <c r="I18" i="10" a="1"/>
  <c r="I18" i="10" s="1"/>
  <c r="I42" i="9" a="1"/>
  <c r="I42" i="9" s="1"/>
  <c r="I34" i="9" a="1"/>
  <c r="I34" i="9" s="1"/>
  <c r="I26" i="9" a="1"/>
  <c r="I26" i="9" s="1"/>
  <c r="I18" i="9" a="1"/>
  <c r="I18" i="9" s="1"/>
  <c r="I42" i="8" a="1"/>
  <c r="I42" i="8" s="1"/>
  <c r="I34" i="8" a="1"/>
  <c r="I34" i="8" s="1"/>
  <c r="I26" i="8" a="1"/>
  <c r="I26" i="8" s="1"/>
  <c r="I18" i="8" a="1"/>
  <c r="I18" i="8" s="1"/>
  <c r="I42" i="7" a="1"/>
  <c r="I42" i="7" s="1"/>
  <c r="I34" i="7" a="1"/>
  <c r="I34" i="7" s="1"/>
  <c r="I26" i="7" a="1"/>
  <c r="I26" i="7" s="1"/>
  <c r="I18" i="7" a="1"/>
  <c r="I18" i="7" s="1"/>
  <c r="I42" i="6" a="1"/>
  <c r="I42" i="6" s="1"/>
  <c r="I34" i="6" a="1"/>
  <c r="I34" i="6" s="1"/>
  <c r="I26" i="6" a="1"/>
  <c r="I26" i="6" s="1"/>
  <c r="I18" i="6" a="1"/>
  <c r="I18" i="6" s="1"/>
  <c r="I42" i="5" a="1"/>
  <c r="I42" i="5" s="1"/>
  <c r="I34" i="5" a="1"/>
  <c r="I34" i="5" s="1"/>
  <c r="I26" i="5" a="1"/>
  <c r="I26" i="5" s="1"/>
  <c r="I18" i="5" a="1"/>
  <c r="I18" i="5" s="1"/>
  <c r="I42" i="4" a="1"/>
  <c r="I42" i="4" s="1"/>
  <c r="I34" i="4" a="1"/>
  <c r="I34" i="4" s="1"/>
  <c r="I26" i="4" a="1"/>
  <c r="I26" i="4" s="1"/>
  <c r="I18" i="4" a="1"/>
  <c r="I18" i="4" s="1"/>
  <c r="I42" i="3" a="1"/>
  <c r="I42" i="3" s="1"/>
  <c r="I34" i="3" a="1"/>
  <c r="I34" i="3" s="1"/>
  <c r="I26" i="3" a="1"/>
  <c r="I26" i="3" s="1"/>
  <c r="I18" i="3" a="1"/>
  <c r="I18" i="3" s="1"/>
  <c r="I42" i="2" a="1"/>
  <c r="I42" i="2" s="1"/>
  <c r="I34" i="2" a="1"/>
  <c r="I34" i="2" s="1"/>
  <c r="I26" i="2" a="1"/>
  <c r="I26" i="2" s="1"/>
  <c r="I18" i="2" a="1"/>
  <c r="I18" i="2" s="1"/>
  <c r="I41" i="18" a="1"/>
  <c r="I41" i="18" s="1"/>
  <c r="I25" i="18" a="1"/>
  <c r="I25" i="18" s="1"/>
  <c r="I41" i="12" a="1"/>
  <c r="I41" i="12" s="1"/>
  <c r="I25" i="12" a="1"/>
  <c r="I25" i="12" s="1"/>
  <c r="I41" i="11" a="1"/>
  <c r="I41" i="11" s="1"/>
  <c r="I25" i="11" a="1"/>
  <c r="I25" i="11" s="1"/>
  <c r="I41" i="10" a="1"/>
  <c r="I41" i="10" s="1"/>
  <c r="I25" i="10" a="1"/>
  <c r="I25" i="10" s="1"/>
  <c r="I41" i="9" a="1"/>
  <c r="I41" i="9" s="1"/>
  <c r="I25" i="9" a="1"/>
  <c r="I25" i="9" s="1"/>
  <c r="I41" i="8" a="1"/>
  <c r="I41" i="8" s="1"/>
  <c r="I25" i="8" a="1"/>
  <c r="I25" i="8" s="1"/>
  <c r="I41" i="7" a="1"/>
  <c r="I41" i="7" s="1"/>
  <c r="I25" i="7" a="1"/>
  <c r="I25" i="7" s="1"/>
  <c r="I41" i="6" a="1"/>
  <c r="I41" i="6" s="1"/>
  <c r="I25" i="6" a="1"/>
  <c r="I25" i="6" s="1"/>
  <c r="I41" i="5" a="1"/>
  <c r="I41" i="5" s="1"/>
  <c r="I25" i="5" a="1"/>
  <c r="I25" i="5" s="1"/>
  <c r="I41" i="4" a="1"/>
  <c r="I41" i="4" s="1"/>
  <c r="I25" i="4" a="1"/>
  <c r="I25" i="4" s="1"/>
  <c r="I41" i="3" a="1"/>
  <c r="I41" i="3" s="1"/>
  <c r="I25" i="3" a="1"/>
  <c r="I25" i="3" s="1"/>
  <c r="I41" i="2" a="1"/>
  <c r="I41" i="2" s="1"/>
  <c r="I25" i="2" a="1"/>
  <c r="I25" i="2" s="1"/>
  <c r="I32" i="6" a="1"/>
  <c r="I32" i="6" s="1"/>
  <c r="I40" i="5" a="1"/>
  <c r="I40" i="5" s="1"/>
  <c r="I32" i="5" a="1"/>
  <c r="I32" i="5" s="1"/>
  <c r="I16" i="5" a="1"/>
  <c r="I16" i="5" s="1"/>
  <c r="I40" i="4" a="1"/>
  <c r="I40" i="4" s="1"/>
  <c r="I32" i="4" a="1"/>
  <c r="I32" i="4" s="1"/>
  <c r="I24" i="4" a="1"/>
  <c r="I24" i="4" s="1"/>
  <c r="I40" i="3" a="1"/>
  <c r="I40" i="3" s="1"/>
  <c r="I32" i="3" a="1"/>
  <c r="I32" i="3" s="1"/>
  <c r="I24" i="3" a="1"/>
  <c r="I24" i="3" s="1"/>
  <c r="I16" i="3" a="1"/>
  <c r="I16" i="3" s="1"/>
  <c r="I40" i="2" a="1"/>
  <c r="I40" i="2" s="1"/>
  <c r="I32" i="2" a="1"/>
  <c r="I32" i="2" s="1"/>
  <c r="I24" i="2" a="1"/>
  <c r="I24" i="2" s="1"/>
  <c r="I16" i="2" a="1"/>
  <c r="I16" i="2" s="1"/>
  <c r="I39" i="9" a="1"/>
  <c r="I39" i="9" s="1"/>
  <c r="I23" i="9" a="1"/>
  <c r="I23" i="9" s="1"/>
  <c r="I39" i="8" a="1"/>
  <c r="I39" i="8" s="1"/>
  <c r="I31" i="8" a="1"/>
  <c r="I31" i="8" s="1"/>
  <c r="I23" i="8" a="1"/>
  <c r="I23" i="8" s="1"/>
  <c r="I39" i="7" a="1"/>
  <c r="I39" i="7" s="1"/>
  <c r="I31" i="7" a="1"/>
  <c r="I31" i="7" s="1"/>
  <c r="I23" i="7" a="1"/>
  <c r="I23" i="7" s="1"/>
  <c r="I31" i="6" a="1"/>
  <c r="I31" i="6" s="1"/>
  <c r="I23" i="6" a="1"/>
  <c r="I23" i="6" s="1"/>
  <c r="I39" i="5" a="1"/>
  <c r="I39" i="5" s="1"/>
  <c r="I31" i="5" a="1"/>
  <c r="I31" i="5" s="1"/>
  <c r="I23" i="5" a="1"/>
  <c r="I23" i="5" s="1"/>
  <c r="I39" i="4" a="1"/>
  <c r="I39" i="4" s="1"/>
  <c r="I31" i="4" a="1"/>
  <c r="I31" i="4" s="1"/>
  <c r="I23" i="4" a="1"/>
  <c r="I23" i="4" s="1"/>
  <c r="I39" i="3" a="1"/>
  <c r="I39" i="3" s="1"/>
  <c r="I31" i="3" a="1"/>
  <c r="I31" i="3" s="1"/>
  <c r="I23" i="3" a="1"/>
  <c r="I23" i="3" s="1"/>
  <c r="I39" i="2" a="1"/>
  <c r="I39" i="2" s="1"/>
  <c r="I31" i="2" a="1"/>
  <c r="I31" i="2" s="1"/>
  <c r="I23" i="2" a="1"/>
  <c r="I23" i="2" s="1"/>
  <c r="AI62" i="29"/>
  <c r="AJ62" i="29"/>
  <c r="AK62" i="29"/>
  <c r="AL62" i="29"/>
  <c r="AM62" i="29"/>
  <c r="AN62" i="29"/>
  <c r="AO62" i="29"/>
  <c r="AP62" i="29"/>
  <c r="AI63" i="29"/>
  <c r="AJ63" i="29"/>
  <c r="AK63" i="29"/>
  <c r="AL63" i="29"/>
  <c r="AM63" i="29"/>
  <c r="AN63" i="29"/>
  <c r="AO63" i="29"/>
  <c r="AP63" i="29"/>
  <c r="AI64" i="29"/>
  <c r="AJ64" i="29"/>
  <c r="AK64" i="29"/>
  <c r="AL64" i="29"/>
  <c r="AM64" i="29"/>
  <c r="AN64" i="29"/>
  <c r="AO64" i="29"/>
  <c r="AP64" i="29"/>
  <c r="AI65" i="29"/>
  <c r="AJ65" i="29"/>
  <c r="AK65" i="29"/>
  <c r="AL65" i="29"/>
  <c r="AM65" i="29"/>
  <c r="AN65" i="29"/>
  <c r="AO65" i="29"/>
  <c r="AP65" i="29"/>
  <c r="AI66" i="29"/>
  <c r="AJ66" i="29"/>
  <c r="AK66" i="29"/>
  <c r="AL66" i="29"/>
  <c r="AM66" i="29"/>
  <c r="AN66" i="29"/>
  <c r="AO66" i="29"/>
  <c r="AP66" i="29"/>
  <c r="AI67" i="29"/>
  <c r="AJ67" i="29"/>
  <c r="AK67" i="29"/>
  <c r="AL67" i="29"/>
  <c r="AM67" i="29"/>
  <c r="AN67" i="29"/>
  <c r="AO67" i="29"/>
  <c r="AP67" i="29"/>
  <c r="AI68" i="29"/>
  <c r="AJ68" i="29"/>
  <c r="AK68" i="29"/>
  <c r="AL68" i="29"/>
  <c r="AM68" i="29"/>
  <c r="AN68" i="29"/>
  <c r="AO68" i="29"/>
  <c r="AP68" i="29"/>
  <c r="AI69" i="29"/>
  <c r="AJ69" i="29"/>
  <c r="AK69" i="29"/>
  <c r="AL69" i="29"/>
  <c r="AM69" i="29"/>
  <c r="AN69" i="29"/>
  <c r="AO69" i="29"/>
  <c r="AP69" i="29"/>
  <c r="AI70" i="29"/>
  <c r="AJ70" i="29"/>
  <c r="AK70" i="29"/>
  <c r="AL70" i="29"/>
  <c r="AM70" i="29"/>
  <c r="AN70" i="29"/>
  <c r="AO70" i="29"/>
  <c r="AI71" i="29"/>
  <c r="AJ71" i="29"/>
  <c r="AK71" i="29"/>
  <c r="AL71" i="29"/>
  <c r="AM71" i="29"/>
  <c r="AN71" i="29"/>
  <c r="AO71" i="29"/>
  <c r="AP71" i="29"/>
  <c r="AI72" i="29"/>
  <c r="AJ72" i="29"/>
  <c r="AK72" i="29"/>
  <c r="AL72" i="29"/>
  <c r="AM72" i="29"/>
  <c r="AN72" i="29"/>
  <c r="AO72" i="29"/>
  <c r="AI73" i="29"/>
  <c r="AJ73" i="29"/>
  <c r="AK73" i="29"/>
  <c r="AL73" i="29"/>
  <c r="AM73" i="29"/>
  <c r="AN73" i="29"/>
  <c r="AO73" i="29"/>
  <c r="AP73" i="29"/>
  <c r="AI74" i="29"/>
  <c r="AJ74" i="29"/>
  <c r="AK74" i="29"/>
  <c r="AL74" i="29"/>
  <c r="AM74" i="29"/>
  <c r="AN74" i="29"/>
  <c r="AO74" i="29"/>
  <c r="AI75" i="29"/>
  <c r="AJ75" i="29"/>
  <c r="AK75" i="29"/>
  <c r="AL75" i="29"/>
  <c r="AM75" i="29"/>
  <c r="AN75" i="29"/>
  <c r="AO75" i="29"/>
  <c r="AP75" i="29"/>
  <c r="AI76" i="29"/>
  <c r="AJ76" i="29"/>
  <c r="AK76" i="29"/>
  <c r="AL76" i="29"/>
  <c r="AM76" i="29"/>
  <c r="AN76" i="29"/>
  <c r="AO76" i="29"/>
  <c r="AP76" i="29"/>
  <c r="AI77" i="29"/>
  <c r="AJ77" i="29"/>
  <c r="AK77" i="29"/>
  <c r="AL77" i="29"/>
  <c r="AM77" i="29"/>
  <c r="AN77" i="29"/>
  <c r="AO77" i="29"/>
  <c r="AP77" i="29"/>
  <c r="AI78" i="29"/>
  <c r="AJ78" i="29"/>
  <c r="AK78" i="29"/>
  <c r="AL78" i="29"/>
  <c r="AM78" i="29"/>
  <c r="AN78" i="29"/>
  <c r="AO78" i="29"/>
  <c r="AI79" i="29"/>
  <c r="AJ79" i="29"/>
  <c r="AK79" i="29"/>
  <c r="AL79" i="29"/>
  <c r="AM79" i="29"/>
  <c r="AN79" i="29"/>
  <c r="AO79" i="29"/>
  <c r="AI80" i="29"/>
  <c r="AJ80" i="29"/>
  <c r="AK80" i="29"/>
  <c r="AL80" i="29"/>
  <c r="AM80" i="29"/>
  <c r="AN80" i="29"/>
  <c r="AO80" i="29"/>
  <c r="AP80" i="29"/>
  <c r="AI81" i="29"/>
  <c r="AJ81" i="29"/>
  <c r="AK81" i="29"/>
  <c r="AL81" i="29"/>
  <c r="AM81" i="29"/>
  <c r="AN81" i="29"/>
  <c r="AO81" i="29"/>
  <c r="AP81" i="29"/>
  <c r="AI82" i="29"/>
  <c r="AJ82" i="29"/>
  <c r="AK82" i="29"/>
  <c r="AL82" i="29"/>
  <c r="AM82" i="29"/>
  <c r="AN82" i="29"/>
  <c r="AO82" i="29"/>
  <c r="AP82" i="29"/>
  <c r="AQ44" i="29" l="1"/>
  <c r="AQ67" i="29" s="1"/>
  <c r="AQ52" i="29"/>
  <c r="AQ75" i="29" s="1"/>
  <c r="AQ41" i="29"/>
  <c r="AQ64" i="29" s="1"/>
  <c r="AQ49" i="29"/>
  <c r="AQ72" i="29" s="1"/>
  <c r="AQ57" i="29"/>
  <c r="AQ80" i="29" s="1"/>
  <c r="AR36" i="29"/>
  <c r="AQ46" i="29"/>
  <c r="AQ69" i="29" s="1"/>
  <c r="AQ54" i="29"/>
  <c r="AQ77" i="29" s="1"/>
  <c r="AQ50" i="29"/>
  <c r="AQ73" i="29" s="1"/>
  <c r="AQ43" i="29"/>
  <c r="AQ66" i="29" s="1"/>
  <c r="AQ51" i="29"/>
  <c r="AQ74" i="29" s="1"/>
  <c r="AQ59" i="29"/>
  <c r="AQ82" i="29" s="1"/>
  <c r="AQ55" i="29"/>
  <c r="AQ78" i="29" s="1"/>
  <c r="AQ40" i="29"/>
  <c r="AQ63" i="29" s="1"/>
  <c r="AQ48" i="29"/>
  <c r="AQ71" i="29" s="1"/>
  <c r="AQ56" i="29"/>
  <c r="AQ79" i="29" s="1"/>
  <c r="AQ42" i="29"/>
  <c r="AQ65" i="29" s="1"/>
  <c r="AQ58" i="29"/>
  <c r="AQ81" i="29" s="1"/>
  <c r="AQ39" i="29"/>
  <c r="AQ62" i="29" s="1"/>
  <c r="AQ45" i="29"/>
  <c r="AQ68" i="29" s="1"/>
  <c r="AQ53" i="29"/>
  <c r="AQ76" i="29" s="1"/>
  <c r="AQ47" i="29"/>
  <c r="AQ70" i="29" s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58" i="10"/>
  <c r="E59" i="10"/>
  <c r="E60" i="10"/>
  <c r="E61" i="10"/>
  <c r="E62" i="10"/>
  <c r="E63" i="10"/>
  <c r="E64" i="10"/>
  <c r="E65" i="10"/>
  <c r="E66" i="10"/>
  <c r="E67" i="10"/>
  <c r="E68" i="10"/>
  <c r="E69" i="10"/>
  <c r="E70" i="10"/>
  <c r="E71" i="10"/>
  <c r="E72" i="10"/>
  <c r="E73" i="10"/>
  <c r="E74" i="10"/>
  <c r="E75" i="10"/>
  <c r="E76" i="10"/>
  <c r="E77" i="10"/>
  <c r="E78" i="10"/>
  <c r="E79" i="10"/>
  <c r="E80" i="10"/>
  <c r="E81" i="10"/>
  <c r="E82" i="10"/>
  <c r="E83" i="10"/>
  <c r="E84" i="10"/>
  <c r="E85" i="10"/>
  <c r="E86" i="10"/>
  <c r="E87" i="10"/>
  <c r="E88" i="10"/>
  <c r="E89" i="10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58" i="14"/>
  <c r="E59" i="14"/>
  <c r="E60" i="14"/>
  <c r="E61" i="14"/>
  <c r="E62" i="14"/>
  <c r="E63" i="14"/>
  <c r="E64" i="14"/>
  <c r="E65" i="14"/>
  <c r="E66" i="14"/>
  <c r="E67" i="14"/>
  <c r="E68" i="14"/>
  <c r="E69" i="14"/>
  <c r="E70" i="14"/>
  <c r="E71" i="14"/>
  <c r="E72" i="14"/>
  <c r="E73" i="14"/>
  <c r="E74" i="14"/>
  <c r="E75" i="14"/>
  <c r="E76" i="14"/>
  <c r="E77" i="14"/>
  <c r="E78" i="14"/>
  <c r="E79" i="14"/>
  <c r="E80" i="14"/>
  <c r="E81" i="14"/>
  <c r="E82" i="14"/>
  <c r="E83" i="14"/>
  <c r="E84" i="14"/>
  <c r="E85" i="14"/>
  <c r="E86" i="14"/>
  <c r="E87" i="14"/>
  <c r="E88" i="14"/>
  <c r="E89" i="14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58" i="16"/>
  <c r="E59" i="16"/>
  <c r="E60" i="16"/>
  <c r="E61" i="16"/>
  <c r="E62" i="16"/>
  <c r="E63" i="16"/>
  <c r="E64" i="16"/>
  <c r="E65" i="16"/>
  <c r="E66" i="16"/>
  <c r="E67" i="16"/>
  <c r="E68" i="16"/>
  <c r="E69" i="16"/>
  <c r="E70" i="16"/>
  <c r="E71" i="16"/>
  <c r="E72" i="16"/>
  <c r="E73" i="16"/>
  <c r="E74" i="16"/>
  <c r="E75" i="16"/>
  <c r="E76" i="16"/>
  <c r="E77" i="16"/>
  <c r="E78" i="16"/>
  <c r="E79" i="16"/>
  <c r="E80" i="16"/>
  <c r="E81" i="16"/>
  <c r="E82" i="16"/>
  <c r="E83" i="16"/>
  <c r="E84" i="16"/>
  <c r="E85" i="16"/>
  <c r="E86" i="16"/>
  <c r="E87" i="16"/>
  <c r="E88" i="16"/>
  <c r="E89" i="16"/>
  <c r="E58" i="17"/>
  <c r="E59" i="17"/>
  <c r="E60" i="17"/>
  <c r="E61" i="17"/>
  <c r="E62" i="17"/>
  <c r="E63" i="17"/>
  <c r="E64" i="17"/>
  <c r="E65" i="17"/>
  <c r="E66" i="17"/>
  <c r="E67" i="17"/>
  <c r="E68" i="17"/>
  <c r="E69" i="17"/>
  <c r="E70" i="17"/>
  <c r="E71" i="17"/>
  <c r="E72" i="17"/>
  <c r="E73" i="17"/>
  <c r="E74" i="17"/>
  <c r="E75" i="17"/>
  <c r="E76" i="17"/>
  <c r="E77" i="17"/>
  <c r="E78" i="17"/>
  <c r="E79" i="17"/>
  <c r="E80" i="17"/>
  <c r="E81" i="17"/>
  <c r="E82" i="17"/>
  <c r="E83" i="17"/>
  <c r="E84" i="17"/>
  <c r="E85" i="17"/>
  <c r="E86" i="17"/>
  <c r="E87" i="17"/>
  <c r="E88" i="17"/>
  <c r="E89" i="17"/>
  <c r="E58" i="18"/>
  <c r="E59" i="18"/>
  <c r="E60" i="18"/>
  <c r="E61" i="18"/>
  <c r="E62" i="18"/>
  <c r="E63" i="18"/>
  <c r="E64" i="18"/>
  <c r="E65" i="18"/>
  <c r="E66" i="18"/>
  <c r="E67" i="18"/>
  <c r="E68" i="18"/>
  <c r="E69" i="18"/>
  <c r="E70" i="18"/>
  <c r="E71" i="18"/>
  <c r="E72" i="18"/>
  <c r="E73" i="18"/>
  <c r="E74" i="18"/>
  <c r="E75" i="18"/>
  <c r="E76" i="18"/>
  <c r="E77" i="18"/>
  <c r="E78" i="18"/>
  <c r="E79" i="18"/>
  <c r="E80" i="18"/>
  <c r="E81" i="18"/>
  <c r="E82" i="18"/>
  <c r="E83" i="18"/>
  <c r="E84" i="18"/>
  <c r="E85" i="18"/>
  <c r="E86" i="18"/>
  <c r="E87" i="18"/>
  <c r="E88" i="18"/>
  <c r="E89" i="18"/>
  <c r="E58" i="19"/>
  <c r="E59" i="19"/>
  <c r="E60" i="19"/>
  <c r="E61" i="19"/>
  <c r="E62" i="19"/>
  <c r="E63" i="19"/>
  <c r="E64" i="19"/>
  <c r="E65" i="19"/>
  <c r="E66" i="19"/>
  <c r="E67" i="19"/>
  <c r="E68" i="19"/>
  <c r="E69" i="19"/>
  <c r="E70" i="19"/>
  <c r="E71" i="19"/>
  <c r="E72" i="19"/>
  <c r="E73" i="19"/>
  <c r="E74" i="19"/>
  <c r="E75" i="19"/>
  <c r="E76" i="19"/>
  <c r="E77" i="19"/>
  <c r="E78" i="19"/>
  <c r="E79" i="19"/>
  <c r="E80" i="19"/>
  <c r="E81" i="19"/>
  <c r="E82" i="19"/>
  <c r="E83" i="19"/>
  <c r="E84" i="19"/>
  <c r="E85" i="19"/>
  <c r="E86" i="19"/>
  <c r="E87" i="19"/>
  <c r="E88" i="19"/>
  <c r="E89" i="19"/>
  <c r="E58" i="20"/>
  <c r="E59" i="20"/>
  <c r="E60" i="20"/>
  <c r="E61" i="20"/>
  <c r="E62" i="20"/>
  <c r="E63" i="20"/>
  <c r="E64" i="20"/>
  <c r="E65" i="20"/>
  <c r="E66" i="20"/>
  <c r="E67" i="20"/>
  <c r="E68" i="20"/>
  <c r="E69" i="20"/>
  <c r="E70" i="20"/>
  <c r="E71" i="20"/>
  <c r="E72" i="20"/>
  <c r="E73" i="20"/>
  <c r="E74" i="20"/>
  <c r="E75" i="20"/>
  <c r="E76" i="20"/>
  <c r="E77" i="20"/>
  <c r="E78" i="20"/>
  <c r="E79" i="20"/>
  <c r="E80" i="20"/>
  <c r="E81" i="20"/>
  <c r="E82" i="20"/>
  <c r="E83" i="20"/>
  <c r="E84" i="20"/>
  <c r="E85" i="20"/>
  <c r="E86" i="20"/>
  <c r="E87" i="20"/>
  <c r="E88" i="20"/>
  <c r="E89" i="20"/>
  <c r="E58" i="21"/>
  <c r="E59" i="21"/>
  <c r="E60" i="21"/>
  <c r="E61" i="21"/>
  <c r="E62" i="21"/>
  <c r="E63" i="21"/>
  <c r="E64" i="21"/>
  <c r="E65" i="21"/>
  <c r="E66" i="21"/>
  <c r="E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BO15" i="1"/>
  <c r="BP15" i="1"/>
  <c r="BO16" i="1"/>
  <c r="BP16" i="1"/>
  <c r="BO17" i="1"/>
  <c r="BP17" i="1"/>
  <c r="BO18" i="1"/>
  <c r="BP18" i="1"/>
  <c r="BO19" i="1"/>
  <c r="BP19" i="1"/>
  <c r="BO20" i="1"/>
  <c r="BP20" i="1"/>
  <c r="BO21" i="1"/>
  <c r="BP21" i="1"/>
  <c r="BO22" i="1"/>
  <c r="BP22" i="1"/>
  <c r="BO23" i="1"/>
  <c r="BP23" i="1"/>
  <c r="BO24" i="1"/>
  <c r="BP24" i="1"/>
  <c r="BO25" i="1"/>
  <c r="BP25" i="1"/>
  <c r="BO26" i="1"/>
  <c r="BP26" i="1"/>
  <c r="BO27" i="1"/>
  <c r="BP27" i="1"/>
  <c r="BO28" i="1"/>
  <c r="BP28" i="1"/>
  <c r="BO29" i="1"/>
  <c r="BP29" i="1"/>
  <c r="BO30" i="1"/>
  <c r="BP30" i="1"/>
  <c r="BO31" i="1"/>
  <c r="BP31" i="1"/>
  <c r="BO32" i="1"/>
  <c r="BP32" i="1"/>
  <c r="BO33" i="1"/>
  <c r="BP33" i="1"/>
  <c r="BO34" i="1"/>
  <c r="BP34" i="1"/>
  <c r="BO35" i="1"/>
  <c r="BP35" i="1"/>
  <c r="BO36" i="1"/>
  <c r="BP36" i="1"/>
  <c r="BO37" i="1"/>
  <c r="BP37" i="1"/>
  <c r="BO38" i="1"/>
  <c r="BP38" i="1"/>
  <c r="BO39" i="1"/>
  <c r="BP39" i="1"/>
  <c r="BO40" i="1"/>
  <c r="BP40" i="1"/>
  <c r="BO41" i="1"/>
  <c r="BP41" i="1"/>
  <c r="BO42" i="1"/>
  <c r="BP42" i="1"/>
  <c r="BO43" i="1"/>
  <c r="BP43" i="1"/>
  <c r="BO44" i="1"/>
  <c r="BP44" i="1"/>
  <c r="BO45" i="1"/>
  <c r="BP45" i="1"/>
  <c r="BO46" i="1"/>
  <c r="BP46" i="1"/>
  <c r="BO15" i="2"/>
  <c r="BP15" i="2"/>
  <c r="BO16" i="2"/>
  <c r="BP16" i="2"/>
  <c r="BO17" i="2"/>
  <c r="BP17" i="2"/>
  <c r="BO18" i="2"/>
  <c r="BP18" i="2"/>
  <c r="BO19" i="2"/>
  <c r="BP19" i="2"/>
  <c r="BO20" i="2"/>
  <c r="BP20" i="2"/>
  <c r="BO21" i="2"/>
  <c r="BP21" i="2"/>
  <c r="BO22" i="2"/>
  <c r="BP22" i="2"/>
  <c r="BO23" i="2"/>
  <c r="BP23" i="2"/>
  <c r="BO24" i="2"/>
  <c r="BP24" i="2"/>
  <c r="BO25" i="2"/>
  <c r="BP25" i="2"/>
  <c r="BO26" i="2"/>
  <c r="BP26" i="2"/>
  <c r="BO27" i="2"/>
  <c r="BP27" i="2"/>
  <c r="BO28" i="2"/>
  <c r="BP28" i="2"/>
  <c r="BO29" i="2"/>
  <c r="BP29" i="2"/>
  <c r="BO30" i="2"/>
  <c r="BP30" i="2"/>
  <c r="BO31" i="2"/>
  <c r="BP31" i="2"/>
  <c r="BO32" i="2"/>
  <c r="BP32" i="2"/>
  <c r="BO33" i="2"/>
  <c r="BP33" i="2"/>
  <c r="BO34" i="2"/>
  <c r="BP34" i="2"/>
  <c r="BO35" i="2"/>
  <c r="BP35" i="2"/>
  <c r="BO36" i="2"/>
  <c r="BP36" i="2"/>
  <c r="BO37" i="2"/>
  <c r="BP37" i="2"/>
  <c r="BO38" i="2"/>
  <c r="BP38" i="2"/>
  <c r="BO39" i="2"/>
  <c r="BP39" i="2"/>
  <c r="BO40" i="2"/>
  <c r="BP40" i="2"/>
  <c r="BO41" i="2"/>
  <c r="BP41" i="2"/>
  <c r="BO42" i="2"/>
  <c r="BP42" i="2"/>
  <c r="BO43" i="2"/>
  <c r="BP43" i="2"/>
  <c r="BO44" i="2"/>
  <c r="BP44" i="2"/>
  <c r="BO45" i="2"/>
  <c r="BP45" i="2"/>
  <c r="BO46" i="2"/>
  <c r="BP46" i="2"/>
  <c r="BO15" i="3"/>
  <c r="BP15" i="3"/>
  <c r="BO16" i="3"/>
  <c r="BP16" i="3"/>
  <c r="BO17" i="3"/>
  <c r="BP17" i="3"/>
  <c r="BO18" i="3"/>
  <c r="BP18" i="3"/>
  <c r="BO19" i="3"/>
  <c r="BP19" i="3"/>
  <c r="BO20" i="3"/>
  <c r="BP20" i="3"/>
  <c r="BO21" i="3"/>
  <c r="BP21" i="3"/>
  <c r="BO22" i="3"/>
  <c r="BP22" i="3"/>
  <c r="BO23" i="3"/>
  <c r="BP23" i="3"/>
  <c r="BO24" i="3"/>
  <c r="BP24" i="3"/>
  <c r="BO25" i="3"/>
  <c r="BP25" i="3"/>
  <c r="BO26" i="3"/>
  <c r="BP26" i="3"/>
  <c r="BO27" i="3"/>
  <c r="BP27" i="3"/>
  <c r="BO28" i="3"/>
  <c r="BP28" i="3"/>
  <c r="BO29" i="3"/>
  <c r="BP29" i="3"/>
  <c r="BO30" i="3"/>
  <c r="BP30" i="3"/>
  <c r="BO31" i="3"/>
  <c r="BP31" i="3"/>
  <c r="BO32" i="3"/>
  <c r="BP32" i="3"/>
  <c r="BO33" i="3"/>
  <c r="BP33" i="3"/>
  <c r="BO34" i="3"/>
  <c r="BP34" i="3"/>
  <c r="BO35" i="3"/>
  <c r="BP35" i="3"/>
  <c r="BO36" i="3"/>
  <c r="BP36" i="3"/>
  <c r="BO37" i="3"/>
  <c r="BP37" i="3"/>
  <c r="BO38" i="3"/>
  <c r="BP38" i="3"/>
  <c r="BO39" i="3"/>
  <c r="BP39" i="3"/>
  <c r="BO40" i="3"/>
  <c r="BP40" i="3"/>
  <c r="BO41" i="3"/>
  <c r="BP41" i="3"/>
  <c r="BO42" i="3"/>
  <c r="BP42" i="3"/>
  <c r="BO43" i="3"/>
  <c r="BP43" i="3"/>
  <c r="BO44" i="3"/>
  <c r="BP44" i="3"/>
  <c r="BO45" i="3"/>
  <c r="BP45" i="3"/>
  <c r="BO46" i="3"/>
  <c r="BP46" i="3"/>
  <c r="BO15" i="4"/>
  <c r="BP15" i="4"/>
  <c r="BO16" i="4"/>
  <c r="BP16" i="4"/>
  <c r="BO17" i="4"/>
  <c r="BP17" i="4"/>
  <c r="BO18" i="4"/>
  <c r="BP18" i="4"/>
  <c r="BO19" i="4"/>
  <c r="BP19" i="4"/>
  <c r="BO20" i="4"/>
  <c r="BP20" i="4"/>
  <c r="BO21" i="4"/>
  <c r="BP21" i="4"/>
  <c r="BO22" i="4"/>
  <c r="BP22" i="4"/>
  <c r="BO23" i="4"/>
  <c r="BP23" i="4"/>
  <c r="BO24" i="4"/>
  <c r="BP24" i="4"/>
  <c r="BO25" i="4"/>
  <c r="BP25" i="4"/>
  <c r="BO26" i="4"/>
  <c r="BP26" i="4"/>
  <c r="BO27" i="4"/>
  <c r="BP27" i="4"/>
  <c r="BO28" i="4"/>
  <c r="BP28" i="4"/>
  <c r="BO29" i="4"/>
  <c r="BP29" i="4"/>
  <c r="BO30" i="4"/>
  <c r="BP30" i="4"/>
  <c r="BO31" i="4"/>
  <c r="BP31" i="4"/>
  <c r="BO32" i="4"/>
  <c r="BP32" i="4"/>
  <c r="BO33" i="4"/>
  <c r="BP33" i="4"/>
  <c r="BO34" i="4"/>
  <c r="BP34" i="4"/>
  <c r="BO35" i="4"/>
  <c r="BP35" i="4"/>
  <c r="BO36" i="4"/>
  <c r="BP36" i="4"/>
  <c r="BO37" i="4"/>
  <c r="BP37" i="4"/>
  <c r="BO38" i="4"/>
  <c r="BP38" i="4"/>
  <c r="BO39" i="4"/>
  <c r="BP39" i="4"/>
  <c r="BO40" i="4"/>
  <c r="BP40" i="4"/>
  <c r="BO41" i="4"/>
  <c r="BP41" i="4"/>
  <c r="BO42" i="4"/>
  <c r="BP42" i="4"/>
  <c r="BO43" i="4"/>
  <c r="BP43" i="4"/>
  <c r="BO44" i="4"/>
  <c r="BP44" i="4"/>
  <c r="BO45" i="4"/>
  <c r="BP45" i="4"/>
  <c r="BO46" i="4"/>
  <c r="BP46" i="4"/>
  <c r="BO15" i="5"/>
  <c r="BP15" i="5"/>
  <c r="BO16" i="5"/>
  <c r="BP16" i="5"/>
  <c r="BO17" i="5"/>
  <c r="BP17" i="5"/>
  <c r="BO18" i="5"/>
  <c r="BP18" i="5"/>
  <c r="BO19" i="5"/>
  <c r="BP19" i="5"/>
  <c r="BO20" i="5"/>
  <c r="BP20" i="5"/>
  <c r="BO21" i="5"/>
  <c r="BP21" i="5"/>
  <c r="BO22" i="5"/>
  <c r="BP22" i="5"/>
  <c r="BO23" i="5"/>
  <c r="BP23" i="5"/>
  <c r="BO24" i="5"/>
  <c r="BP24" i="5"/>
  <c r="BO25" i="5"/>
  <c r="BP25" i="5"/>
  <c r="BO26" i="5"/>
  <c r="BP26" i="5"/>
  <c r="BO27" i="5"/>
  <c r="BP27" i="5"/>
  <c r="BO28" i="5"/>
  <c r="BP28" i="5"/>
  <c r="BO29" i="5"/>
  <c r="BP29" i="5"/>
  <c r="BO30" i="5"/>
  <c r="BP30" i="5"/>
  <c r="BO31" i="5"/>
  <c r="BP31" i="5"/>
  <c r="BO32" i="5"/>
  <c r="BP32" i="5"/>
  <c r="BO33" i="5"/>
  <c r="BP33" i="5"/>
  <c r="BO34" i="5"/>
  <c r="BP34" i="5"/>
  <c r="BO35" i="5"/>
  <c r="BP35" i="5"/>
  <c r="BO36" i="5"/>
  <c r="BP36" i="5"/>
  <c r="BO37" i="5"/>
  <c r="BP37" i="5"/>
  <c r="BO38" i="5"/>
  <c r="BP38" i="5"/>
  <c r="BO39" i="5"/>
  <c r="BP39" i="5"/>
  <c r="BO40" i="5"/>
  <c r="BP40" i="5"/>
  <c r="BO41" i="5"/>
  <c r="BP41" i="5"/>
  <c r="BO42" i="5"/>
  <c r="BP42" i="5"/>
  <c r="BO43" i="5"/>
  <c r="BP43" i="5"/>
  <c r="BO44" i="5"/>
  <c r="BP44" i="5"/>
  <c r="BO45" i="5"/>
  <c r="BP45" i="5"/>
  <c r="BO46" i="5"/>
  <c r="BP46" i="5"/>
  <c r="BO15" i="6"/>
  <c r="BP15" i="6"/>
  <c r="BO16" i="6"/>
  <c r="BP16" i="6"/>
  <c r="BO17" i="6"/>
  <c r="BP17" i="6"/>
  <c r="BO18" i="6"/>
  <c r="BP18" i="6"/>
  <c r="BO19" i="6"/>
  <c r="BP19" i="6"/>
  <c r="BO20" i="6"/>
  <c r="BP20" i="6"/>
  <c r="BO21" i="6"/>
  <c r="BP21" i="6"/>
  <c r="BO22" i="6"/>
  <c r="BP22" i="6"/>
  <c r="BO23" i="6"/>
  <c r="BP23" i="6"/>
  <c r="BO24" i="6"/>
  <c r="BP24" i="6"/>
  <c r="BO25" i="6"/>
  <c r="BP25" i="6"/>
  <c r="BO26" i="6"/>
  <c r="BP26" i="6"/>
  <c r="BO27" i="6"/>
  <c r="BP27" i="6"/>
  <c r="BO28" i="6"/>
  <c r="BP28" i="6"/>
  <c r="BO29" i="6"/>
  <c r="BP29" i="6"/>
  <c r="BO30" i="6"/>
  <c r="BP30" i="6"/>
  <c r="BO31" i="6"/>
  <c r="BP31" i="6"/>
  <c r="BO32" i="6"/>
  <c r="BP32" i="6"/>
  <c r="BO33" i="6"/>
  <c r="BP33" i="6"/>
  <c r="BO34" i="6"/>
  <c r="BP34" i="6"/>
  <c r="BO35" i="6"/>
  <c r="BP35" i="6"/>
  <c r="BO36" i="6"/>
  <c r="BP36" i="6"/>
  <c r="BO37" i="6"/>
  <c r="BP37" i="6"/>
  <c r="BO38" i="6"/>
  <c r="BP38" i="6"/>
  <c r="BO39" i="6"/>
  <c r="BP39" i="6"/>
  <c r="BO40" i="6"/>
  <c r="BP40" i="6"/>
  <c r="BO41" i="6"/>
  <c r="BP41" i="6"/>
  <c r="BO42" i="6"/>
  <c r="BP42" i="6"/>
  <c r="BO43" i="6"/>
  <c r="BP43" i="6"/>
  <c r="BO44" i="6"/>
  <c r="BP44" i="6"/>
  <c r="BO45" i="6"/>
  <c r="BP45" i="6"/>
  <c r="BO46" i="6"/>
  <c r="BP46" i="6"/>
  <c r="BO15" i="7"/>
  <c r="BP15" i="7"/>
  <c r="BO16" i="7"/>
  <c r="BP16" i="7"/>
  <c r="BO17" i="7"/>
  <c r="BP17" i="7"/>
  <c r="BO18" i="7"/>
  <c r="BP18" i="7"/>
  <c r="BO19" i="7"/>
  <c r="BP19" i="7"/>
  <c r="BO20" i="7"/>
  <c r="BP20" i="7"/>
  <c r="BO21" i="7"/>
  <c r="BP21" i="7"/>
  <c r="BO22" i="7"/>
  <c r="BP22" i="7"/>
  <c r="BO23" i="7"/>
  <c r="BP23" i="7"/>
  <c r="BO24" i="7"/>
  <c r="BP24" i="7"/>
  <c r="BO25" i="7"/>
  <c r="BP25" i="7"/>
  <c r="BO26" i="7"/>
  <c r="BP26" i="7"/>
  <c r="BO27" i="7"/>
  <c r="BP27" i="7"/>
  <c r="BO28" i="7"/>
  <c r="BP28" i="7"/>
  <c r="BO29" i="7"/>
  <c r="BP29" i="7"/>
  <c r="BO30" i="7"/>
  <c r="BP30" i="7"/>
  <c r="BO31" i="7"/>
  <c r="BP31" i="7"/>
  <c r="BO32" i="7"/>
  <c r="BP32" i="7"/>
  <c r="BO33" i="7"/>
  <c r="BP33" i="7"/>
  <c r="BO34" i="7"/>
  <c r="BP34" i="7"/>
  <c r="BO35" i="7"/>
  <c r="BP35" i="7"/>
  <c r="BO36" i="7"/>
  <c r="BP36" i="7"/>
  <c r="BO37" i="7"/>
  <c r="BP37" i="7"/>
  <c r="BO38" i="7"/>
  <c r="BP38" i="7"/>
  <c r="BO39" i="7"/>
  <c r="BP39" i="7"/>
  <c r="BO40" i="7"/>
  <c r="BP40" i="7"/>
  <c r="BO41" i="7"/>
  <c r="BP41" i="7"/>
  <c r="BO42" i="7"/>
  <c r="BP42" i="7"/>
  <c r="BO43" i="7"/>
  <c r="BP43" i="7"/>
  <c r="BO44" i="7"/>
  <c r="BP44" i="7"/>
  <c r="BO45" i="7"/>
  <c r="BP45" i="7"/>
  <c r="BO46" i="7"/>
  <c r="BP46" i="7"/>
  <c r="BO15" i="8"/>
  <c r="BP15" i="8"/>
  <c r="BO16" i="8"/>
  <c r="BP16" i="8"/>
  <c r="BO17" i="8"/>
  <c r="BP17" i="8"/>
  <c r="BO18" i="8"/>
  <c r="BP18" i="8"/>
  <c r="BO19" i="8"/>
  <c r="BP19" i="8"/>
  <c r="BO20" i="8"/>
  <c r="BP20" i="8"/>
  <c r="BO21" i="8"/>
  <c r="BP21" i="8"/>
  <c r="BO22" i="8"/>
  <c r="BP22" i="8"/>
  <c r="BO23" i="8"/>
  <c r="BP23" i="8"/>
  <c r="BO24" i="8"/>
  <c r="BP24" i="8"/>
  <c r="BO25" i="8"/>
  <c r="BP25" i="8"/>
  <c r="BO26" i="8"/>
  <c r="BP26" i="8"/>
  <c r="BO27" i="8"/>
  <c r="BP27" i="8"/>
  <c r="BO28" i="8"/>
  <c r="BP28" i="8"/>
  <c r="BO29" i="8"/>
  <c r="BP29" i="8"/>
  <c r="BO30" i="8"/>
  <c r="BP30" i="8"/>
  <c r="BO31" i="8"/>
  <c r="BP31" i="8"/>
  <c r="BO32" i="8"/>
  <c r="BP32" i="8"/>
  <c r="BO33" i="8"/>
  <c r="BP33" i="8"/>
  <c r="BO34" i="8"/>
  <c r="BP34" i="8"/>
  <c r="BO35" i="8"/>
  <c r="BP35" i="8"/>
  <c r="BO36" i="8"/>
  <c r="BP36" i="8"/>
  <c r="BO37" i="8"/>
  <c r="BP37" i="8"/>
  <c r="BO38" i="8"/>
  <c r="BP38" i="8"/>
  <c r="BO39" i="8"/>
  <c r="BP39" i="8"/>
  <c r="BO40" i="8"/>
  <c r="BP40" i="8"/>
  <c r="BO41" i="8"/>
  <c r="BP41" i="8"/>
  <c r="BO42" i="8"/>
  <c r="BP42" i="8"/>
  <c r="BO43" i="8"/>
  <c r="BP43" i="8"/>
  <c r="BO44" i="8"/>
  <c r="BP44" i="8"/>
  <c r="BO45" i="8"/>
  <c r="BP45" i="8"/>
  <c r="BO46" i="8"/>
  <c r="BP46" i="8"/>
  <c r="BO15" i="9"/>
  <c r="BP15" i="9"/>
  <c r="BO16" i="9"/>
  <c r="BP16" i="9"/>
  <c r="BO17" i="9"/>
  <c r="BP17" i="9"/>
  <c r="BO18" i="9"/>
  <c r="BP18" i="9"/>
  <c r="BO19" i="9"/>
  <c r="BP19" i="9"/>
  <c r="BO20" i="9"/>
  <c r="BP20" i="9"/>
  <c r="BO21" i="9"/>
  <c r="BP21" i="9"/>
  <c r="BO22" i="9"/>
  <c r="BP22" i="9"/>
  <c r="BO23" i="9"/>
  <c r="BP23" i="9"/>
  <c r="BO24" i="9"/>
  <c r="BP24" i="9"/>
  <c r="BO25" i="9"/>
  <c r="BP25" i="9"/>
  <c r="BO26" i="9"/>
  <c r="BP26" i="9"/>
  <c r="BO27" i="9"/>
  <c r="BP27" i="9"/>
  <c r="BO28" i="9"/>
  <c r="BP28" i="9"/>
  <c r="BO29" i="9"/>
  <c r="BP29" i="9"/>
  <c r="BO30" i="9"/>
  <c r="BP30" i="9"/>
  <c r="BO31" i="9"/>
  <c r="BP31" i="9"/>
  <c r="BO32" i="9"/>
  <c r="BP32" i="9"/>
  <c r="BO33" i="9"/>
  <c r="BP33" i="9"/>
  <c r="BO34" i="9"/>
  <c r="BP34" i="9"/>
  <c r="BO35" i="9"/>
  <c r="BP35" i="9"/>
  <c r="BO36" i="9"/>
  <c r="BP36" i="9"/>
  <c r="BO37" i="9"/>
  <c r="BP37" i="9"/>
  <c r="BO38" i="9"/>
  <c r="BP38" i="9"/>
  <c r="BO39" i="9"/>
  <c r="BP39" i="9"/>
  <c r="BO40" i="9"/>
  <c r="BP40" i="9"/>
  <c r="BO41" i="9"/>
  <c r="BP41" i="9"/>
  <c r="BO42" i="9"/>
  <c r="BP42" i="9"/>
  <c r="BO43" i="9"/>
  <c r="BP43" i="9"/>
  <c r="BO44" i="9"/>
  <c r="BP44" i="9"/>
  <c r="BO45" i="9"/>
  <c r="BP45" i="9"/>
  <c r="BO46" i="9"/>
  <c r="BP46" i="9"/>
  <c r="BO15" i="10"/>
  <c r="BP15" i="10"/>
  <c r="BO16" i="10"/>
  <c r="BP16" i="10"/>
  <c r="BO17" i="10"/>
  <c r="BP17" i="10"/>
  <c r="BO18" i="10"/>
  <c r="BP18" i="10"/>
  <c r="BO19" i="10"/>
  <c r="BP19" i="10"/>
  <c r="BO20" i="10"/>
  <c r="BP20" i="10"/>
  <c r="BO21" i="10"/>
  <c r="BP21" i="10"/>
  <c r="BO22" i="10"/>
  <c r="BP22" i="10"/>
  <c r="BO23" i="10"/>
  <c r="BP23" i="10"/>
  <c r="BO24" i="10"/>
  <c r="BP24" i="10"/>
  <c r="BO25" i="10"/>
  <c r="BP25" i="10"/>
  <c r="BO26" i="10"/>
  <c r="BP26" i="10"/>
  <c r="BO27" i="10"/>
  <c r="BP27" i="10"/>
  <c r="BO28" i="10"/>
  <c r="BP28" i="10"/>
  <c r="BO29" i="10"/>
  <c r="BP29" i="10"/>
  <c r="BO30" i="10"/>
  <c r="BP30" i="10"/>
  <c r="BO31" i="10"/>
  <c r="BP31" i="10"/>
  <c r="BO32" i="10"/>
  <c r="BP32" i="10"/>
  <c r="BO33" i="10"/>
  <c r="BP33" i="10"/>
  <c r="BO34" i="10"/>
  <c r="BP34" i="10"/>
  <c r="BO35" i="10"/>
  <c r="BP35" i="10"/>
  <c r="BO36" i="10"/>
  <c r="BP36" i="10"/>
  <c r="BO37" i="10"/>
  <c r="BP37" i="10"/>
  <c r="BO38" i="10"/>
  <c r="BP38" i="10"/>
  <c r="BO39" i="10"/>
  <c r="BP39" i="10"/>
  <c r="BO40" i="10"/>
  <c r="BP40" i="10"/>
  <c r="BO41" i="10"/>
  <c r="BP41" i="10"/>
  <c r="BO42" i="10"/>
  <c r="BP42" i="10"/>
  <c r="BO43" i="10"/>
  <c r="BP43" i="10"/>
  <c r="BO44" i="10"/>
  <c r="BP44" i="10"/>
  <c r="BO45" i="10"/>
  <c r="BP45" i="10"/>
  <c r="BO46" i="10"/>
  <c r="BP46" i="10"/>
  <c r="BO15" i="11"/>
  <c r="BP15" i="11"/>
  <c r="BO16" i="11"/>
  <c r="BP16" i="11"/>
  <c r="BO17" i="11"/>
  <c r="BP17" i="11"/>
  <c r="BO18" i="11"/>
  <c r="BP18" i="11"/>
  <c r="BO19" i="11"/>
  <c r="BP19" i="11"/>
  <c r="BO20" i="11"/>
  <c r="BP20" i="11"/>
  <c r="BO21" i="11"/>
  <c r="BP21" i="11"/>
  <c r="BO22" i="11"/>
  <c r="BP22" i="11"/>
  <c r="BO23" i="11"/>
  <c r="BP23" i="11"/>
  <c r="BO24" i="11"/>
  <c r="BP24" i="11"/>
  <c r="BO25" i="11"/>
  <c r="BP25" i="11"/>
  <c r="BO26" i="11"/>
  <c r="BP26" i="11"/>
  <c r="BO27" i="11"/>
  <c r="BP27" i="11"/>
  <c r="BO28" i="11"/>
  <c r="BP28" i="11"/>
  <c r="BO29" i="11"/>
  <c r="BP29" i="11"/>
  <c r="BO30" i="11"/>
  <c r="BP30" i="11"/>
  <c r="BO31" i="11"/>
  <c r="BP31" i="11"/>
  <c r="BO32" i="11"/>
  <c r="BP32" i="11"/>
  <c r="BO33" i="11"/>
  <c r="BP33" i="11"/>
  <c r="BO34" i="11"/>
  <c r="BP34" i="11"/>
  <c r="BO35" i="11"/>
  <c r="BP35" i="11"/>
  <c r="BO36" i="11"/>
  <c r="BP36" i="11"/>
  <c r="BO37" i="11"/>
  <c r="BP37" i="11"/>
  <c r="BO38" i="11"/>
  <c r="BP38" i="11"/>
  <c r="BO39" i="11"/>
  <c r="BP39" i="11"/>
  <c r="BO40" i="11"/>
  <c r="BP40" i="11"/>
  <c r="BO41" i="11"/>
  <c r="BP41" i="11"/>
  <c r="BO42" i="11"/>
  <c r="BP42" i="11"/>
  <c r="BO43" i="11"/>
  <c r="BP43" i="11"/>
  <c r="BO44" i="11"/>
  <c r="BP44" i="11"/>
  <c r="BO45" i="11"/>
  <c r="BP45" i="11"/>
  <c r="BO46" i="11"/>
  <c r="BP46" i="11"/>
  <c r="BO15" i="12"/>
  <c r="BP15" i="12"/>
  <c r="BO16" i="12"/>
  <c r="BP16" i="12"/>
  <c r="BO17" i="12"/>
  <c r="BP17" i="12"/>
  <c r="BO18" i="12"/>
  <c r="BP18" i="12"/>
  <c r="BO19" i="12"/>
  <c r="BP19" i="12"/>
  <c r="BO20" i="12"/>
  <c r="BP20" i="12"/>
  <c r="BO21" i="12"/>
  <c r="BP21" i="12"/>
  <c r="BO22" i="12"/>
  <c r="BP22" i="12"/>
  <c r="BO23" i="12"/>
  <c r="BP23" i="12"/>
  <c r="BO24" i="12"/>
  <c r="BP24" i="12"/>
  <c r="BO25" i="12"/>
  <c r="BP25" i="12"/>
  <c r="BO26" i="12"/>
  <c r="BP26" i="12"/>
  <c r="BO27" i="12"/>
  <c r="BP27" i="12"/>
  <c r="BO28" i="12"/>
  <c r="BP28" i="12"/>
  <c r="BO29" i="12"/>
  <c r="BP29" i="12"/>
  <c r="BO30" i="12"/>
  <c r="BP30" i="12"/>
  <c r="BO31" i="12"/>
  <c r="BP31" i="12"/>
  <c r="BO32" i="12"/>
  <c r="BP32" i="12"/>
  <c r="BO33" i="12"/>
  <c r="BP33" i="12"/>
  <c r="BO34" i="12"/>
  <c r="BP34" i="12"/>
  <c r="BO35" i="12"/>
  <c r="BP35" i="12"/>
  <c r="BO36" i="12"/>
  <c r="BP36" i="12"/>
  <c r="BO37" i="12"/>
  <c r="BP37" i="12"/>
  <c r="BO38" i="12"/>
  <c r="BP38" i="12"/>
  <c r="BO39" i="12"/>
  <c r="BP39" i="12"/>
  <c r="BO40" i="12"/>
  <c r="BP40" i="12"/>
  <c r="BO41" i="12"/>
  <c r="BP41" i="12"/>
  <c r="BO42" i="12"/>
  <c r="BP42" i="12"/>
  <c r="BO43" i="12"/>
  <c r="BP43" i="12"/>
  <c r="BO44" i="12"/>
  <c r="BP44" i="12"/>
  <c r="BO45" i="12"/>
  <c r="BP45" i="12"/>
  <c r="BO46" i="12"/>
  <c r="BP46" i="12"/>
  <c r="BO15" i="13"/>
  <c r="BP15" i="13"/>
  <c r="BO16" i="13"/>
  <c r="BP16" i="13"/>
  <c r="BO17" i="13"/>
  <c r="BP17" i="13"/>
  <c r="BO18" i="13"/>
  <c r="BP18" i="13"/>
  <c r="BO19" i="13"/>
  <c r="BP19" i="13"/>
  <c r="BO20" i="13"/>
  <c r="BP20" i="13"/>
  <c r="BO21" i="13"/>
  <c r="BP21" i="13"/>
  <c r="BO22" i="13"/>
  <c r="BP22" i="13"/>
  <c r="BO23" i="13"/>
  <c r="BP23" i="13"/>
  <c r="BO24" i="13"/>
  <c r="BP24" i="13"/>
  <c r="BO25" i="13"/>
  <c r="BP25" i="13"/>
  <c r="BO26" i="13"/>
  <c r="BP26" i="13"/>
  <c r="BO27" i="13"/>
  <c r="BP27" i="13"/>
  <c r="BO28" i="13"/>
  <c r="BP28" i="13"/>
  <c r="BO29" i="13"/>
  <c r="BP29" i="13"/>
  <c r="BO30" i="13"/>
  <c r="BP30" i="13"/>
  <c r="BO31" i="13"/>
  <c r="BP31" i="13"/>
  <c r="BO32" i="13"/>
  <c r="BP32" i="13"/>
  <c r="BO33" i="13"/>
  <c r="BP33" i="13"/>
  <c r="BO34" i="13"/>
  <c r="BP34" i="13"/>
  <c r="BO35" i="13"/>
  <c r="BP35" i="13"/>
  <c r="BO36" i="13"/>
  <c r="BP36" i="13"/>
  <c r="BO37" i="13"/>
  <c r="BP37" i="13"/>
  <c r="BO38" i="13"/>
  <c r="BP38" i="13"/>
  <c r="BO39" i="13"/>
  <c r="BP39" i="13"/>
  <c r="BO40" i="13"/>
  <c r="BP40" i="13"/>
  <c r="BO41" i="13"/>
  <c r="BP41" i="13"/>
  <c r="BO42" i="13"/>
  <c r="BP42" i="13"/>
  <c r="BO43" i="13"/>
  <c r="BP43" i="13"/>
  <c r="BO44" i="13"/>
  <c r="BP44" i="13"/>
  <c r="BO45" i="13"/>
  <c r="BP45" i="13"/>
  <c r="BO46" i="13"/>
  <c r="BP46" i="13"/>
  <c r="BO15" i="14"/>
  <c r="BP15" i="14"/>
  <c r="BO16" i="14"/>
  <c r="BP16" i="14"/>
  <c r="BO17" i="14"/>
  <c r="BP17" i="14"/>
  <c r="BO18" i="14"/>
  <c r="BP18" i="14"/>
  <c r="BO19" i="14"/>
  <c r="BP19" i="14"/>
  <c r="BO20" i="14"/>
  <c r="BP20" i="14"/>
  <c r="BO21" i="14"/>
  <c r="BP21" i="14"/>
  <c r="BO22" i="14"/>
  <c r="BP22" i="14"/>
  <c r="BO23" i="14"/>
  <c r="BP23" i="14"/>
  <c r="BO24" i="14"/>
  <c r="BP24" i="14"/>
  <c r="BO25" i="14"/>
  <c r="BP25" i="14"/>
  <c r="BO26" i="14"/>
  <c r="BP26" i="14"/>
  <c r="BO27" i="14"/>
  <c r="BP27" i="14"/>
  <c r="BO28" i="14"/>
  <c r="BP28" i="14"/>
  <c r="BO29" i="14"/>
  <c r="BP29" i="14"/>
  <c r="BO30" i="14"/>
  <c r="BP30" i="14"/>
  <c r="BO31" i="14"/>
  <c r="BP31" i="14"/>
  <c r="BO32" i="14"/>
  <c r="BP32" i="14"/>
  <c r="BO33" i="14"/>
  <c r="BP33" i="14"/>
  <c r="BO34" i="14"/>
  <c r="BP34" i="14"/>
  <c r="BO35" i="14"/>
  <c r="BP35" i="14"/>
  <c r="BO36" i="14"/>
  <c r="BP36" i="14"/>
  <c r="BO37" i="14"/>
  <c r="BP37" i="14"/>
  <c r="BO38" i="14"/>
  <c r="BP38" i="14"/>
  <c r="BO39" i="14"/>
  <c r="BP39" i="14"/>
  <c r="BO40" i="14"/>
  <c r="BP40" i="14"/>
  <c r="BO41" i="14"/>
  <c r="BP41" i="14"/>
  <c r="BO42" i="14"/>
  <c r="BP42" i="14"/>
  <c r="BO43" i="14"/>
  <c r="BP43" i="14"/>
  <c r="BO44" i="14"/>
  <c r="BP44" i="14"/>
  <c r="BO45" i="14"/>
  <c r="BP45" i="14"/>
  <c r="BO46" i="14"/>
  <c r="BP46" i="14"/>
  <c r="BO15" i="15"/>
  <c r="BP15" i="15"/>
  <c r="BO16" i="15"/>
  <c r="BP16" i="15"/>
  <c r="BO17" i="15"/>
  <c r="BP17" i="15"/>
  <c r="BO18" i="15"/>
  <c r="BP18" i="15"/>
  <c r="BO19" i="15"/>
  <c r="BP19" i="15"/>
  <c r="BO20" i="15"/>
  <c r="BP20" i="15"/>
  <c r="BO21" i="15"/>
  <c r="BP21" i="15"/>
  <c r="BO22" i="15"/>
  <c r="BP22" i="15"/>
  <c r="BO23" i="15"/>
  <c r="BP23" i="15"/>
  <c r="BO24" i="15"/>
  <c r="BP24" i="15"/>
  <c r="BO25" i="15"/>
  <c r="BP25" i="15"/>
  <c r="BO26" i="15"/>
  <c r="BP26" i="15"/>
  <c r="BO27" i="15"/>
  <c r="BP27" i="15"/>
  <c r="BO28" i="15"/>
  <c r="BP28" i="15"/>
  <c r="BO29" i="15"/>
  <c r="BP29" i="15"/>
  <c r="BO30" i="15"/>
  <c r="BP30" i="15"/>
  <c r="BO31" i="15"/>
  <c r="BP31" i="15"/>
  <c r="BO32" i="15"/>
  <c r="BP32" i="15"/>
  <c r="BO33" i="15"/>
  <c r="BP33" i="15"/>
  <c r="BO34" i="15"/>
  <c r="BP34" i="15"/>
  <c r="BO35" i="15"/>
  <c r="BP35" i="15"/>
  <c r="BO36" i="15"/>
  <c r="BP36" i="15"/>
  <c r="BO37" i="15"/>
  <c r="BP37" i="15"/>
  <c r="BO38" i="15"/>
  <c r="BP38" i="15"/>
  <c r="BO39" i="15"/>
  <c r="BP39" i="15"/>
  <c r="BO40" i="15"/>
  <c r="BP40" i="15"/>
  <c r="BO41" i="15"/>
  <c r="BP41" i="15"/>
  <c r="BO42" i="15"/>
  <c r="BP42" i="15"/>
  <c r="BO43" i="15"/>
  <c r="BP43" i="15"/>
  <c r="BO44" i="15"/>
  <c r="BP44" i="15"/>
  <c r="BO45" i="15"/>
  <c r="BP45" i="15"/>
  <c r="BO46" i="15"/>
  <c r="BP46" i="15"/>
  <c r="BO15" i="16"/>
  <c r="BP15" i="16"/>
  <c r="BO16" i="16"/>
  <c r="BP16" i="16"/>
  <c r="BO17" i="16"/>
  <c r="BP17" i="16"/>
  <c r="BO18" i="16"/>
  <c r="BP18" i="16"/>
  <c r="BO19" i="16"/>
  <c r="BP19" i="16"/>
  <c r="BO20" i="16"/>
  <c r="BP20" i="16"/>
  <c r="BO21" i="16"/>
  <c r="BP21" i="16"/>
  <c r="BO22" i="16"/>
  <c r="BP22" i="16"/>
  <c r="BO23" i="16"/>
  <c r="BP23" i="16"/>
  <c r="BO24" i="16"/>
  <c r="BP24" i="16"/>
  <c r="BO25" i="16"/>
  <c r="BP25" i="16"/>
  <c r="BO26" i="16"/>
  <c r="BP26" i="16"/>
  <c r="BO27" i="16"/>
  <c r="BP27" i="16"/>
  <c r="BO28" i="16"/>
  <c r="BP28" i="16"/>
  <c r="BO29" i="16"/>
  <c r="BP29" i="16"/>
  <c r="BO30" i="16"/>
  <c r="BP30" i="16"/>
  <c r="BO31" i="16"/>
  <c r="BP31" i="16"/>
  <c r="BO32" i="16"/>
  <c r="BP32" i="16"/>
  <c r="BO33" i="16"/>
  <c r="BP33" i="16"/>
  <c r="BO34" i="16"/>
  <c r="BP34" i="16"/>
  <c r="BO35" i="16"/>
  <c r="BP35" i="16"/>
  <c r="BO36" i="16"/>
  <c r="BP36" i="16"/>
  <c r="BO37" i="16"/>
  <c r="BP37" i="16"/>
  <c r="BO38" i="16"/>
  <c r="BP38" i="16"/>
  <c r="BO39" i="16"/>
  <c r="BP39" i="16"/>
  <c r="BO40" i="16"/>
  <c r="BP40" i="16"/>
  <c r="BO41" i="16"/>
  <c r="BP41" i="16"/>
  <c r="BO42" i="16"/>
  <c r="BP42" i="16"/>
  <c r="BO43" i="16"/>
  <c r="BP43" i="16"/>
  <c r="BO44" i="16"/>
  <c r="BP44" i="16"/>
  <c r="BO45" i="16"/>
  <c r="BP45" i="16"/>
  <c r="BO46" i="16"/>
  <c r="BP46" i="16"/>
  <c r="BO15" i="17"/>
  <c r="BP15" i="17"/>
  <c r="BO16" i="17"/>
  <c r="BP16" i="17"/>
  <c r="BO17" i="17"/>
  <c r="BP17" i="17"/>
  <c r="BO18" i="17"/>
  <c r="BP18" i="17"/>
  <c r="BO19" i="17"/>
  <c r="BP19" i="17"/>
  <c r="BO20" i="17"/>
  <c r="BP20" i="17"/>
  <c r="BO21" i="17"/>
  <c r="BP21" i="17"/>
  <c r="BO22" i="17"/>
  <c r="BP22" i="17"/>
  <c r="BO23" i="17"/>
  <c r="BP23" i="17"/>
  <c r="BO24" i="17"/>
  <c r="BP24" i="17"/>
  <c r="BO25" i="17"/>
  <c r="BP25" i="17"/>
  <c r="BO26" i="17"/>
  <c r="BP26" i="17"/>
  <c r="BO27" i="17"/>
  <c r="BP27" i="17"/>
  <c r="BO28" i="17"/>
  <c r="BP28" i="17"/>
  <c r="BO29" i="17"/>
  <c r="BP29" i="17"/>
  <c r="BO30" i="17"/>
  <c r="BP30" i="17"/>
  <c r="BO31" i="17"/>
  <c r="BP31" i="17"/>
  <c r="BO32" i="17"/>
  <c r="BP32" i="17"/>
  <c r="BO33" i="17"/>
  <c r="BP33" i="17"/>
  <c r="BO34" i="17"/>
  <c r="BP34" i="17"/>
  <c r="BO35" i="17"/>
  <c r="BP35" i="17"/>
  <c r="BO36" i="17"/>
  <c r="BP36" i="17"/>
  <c r="BO37" i="17"/>
  <c r="BP37" i="17"/>
  <c r="BO38" i="17"/>
  <c r="BP38" i="17"/>
  <c r="BO39" i="17"/>
  <c r="BP39" i="17"/>
  <c r="BO40" i="17"/>
  <c r="BP40" i="17"/>
  <c r="BO41" i="17"/>
  <c r="BP41" i="17"/>
  <c r="BO42" i="17"/>
  <c r="BP42" i="17"/>
  <c r="BO43" i="17"/>
  <c r="BP43" i="17"/>
  <c r="BO44" i="17"/>
  <c r="BP44" i="17"/>
  <c r="BO45" i="17"/>
  <c r="BP45" i="17"/>
  <c r="BO46" i="17"/>
  <c r="BP46" i="17"/>
  <c r="BO15" i="18"/>
  <c r="BP15" i="18"/>
  <c r="BO16" i="18"/>
  <c r="BP16" i="18"/>
  <c r="BO17" i="18"/>
  <c r="BP17" i="18"/>
  <c r="BO18" i="18"/>
  <c r="BP18" i="18"/>
  <c r="BO19" i="18"/>
  <c r="BP19" i="18"/>
  <c r="BO20" i="18"/>
  <c r="BP20" i="18"/>
  <c r="BO21" i="18"/>
  <c r="BP21" i="18"/>
  <c r="BO22" i="18"/>
  <c r="BP22" i="18"/>
  <c r="BO23" i="18"/>
  <c r="BP23" i="18"/>
  <c r="BO24" i="18"/>
  <c r="BP24" i="18"/>
  <c r="BO25" i="18"/>
  <c r="BP25" i="18"/>
  <c r="BO26" i="18"/>
  <c r="BP26" i="18"/>
  <c r="BO27" i="18"/>
  <c r="BP27" i="18"/>
  <c r="BO28" i="18"/>
  <c r="BP28" i="18"/>
  <c r="BO29" i="18"/>
  <c r="BP29" i="18"/>
  <c r="BO30" i="18"/>
  <c r="BP30" i="18"/>
  <c r="BO31" i="18"/>
  <c r="BP31" i="18"/>
  <c r="BO32" i="18"/>
  <c r="BP32" i="18"/>
  <c r="BO33" i="18"/>
  <c r="BP33" i="18"/>
  <c r="BO34" i="18"/>
  <c r="BP34" i="18"/>
  <c r="BO35" i="18"/>
  <c r="BP35" i="18"/>
  <c r="BO36" i="18"/>
  <c r="BP36" i="18"/>
  <c r="BO37" i="18"/>
  <c r="BP37" i="18"/>
  <c r="BO38" i="18"/>
  <c r="BP38" i="18"/>
  <c r="BO39" i="18"/>
  <c r="BP39" i="18"/>
  <c r="BO40" i="18"/>
  <c r="BP40" i="18"/>
  <c r="BO41" i="18"/>
  <c r="BP41" i="18"/>
  <c r="BO42" i="18"/>
  <c r="BP42" i="18"/>
  <c r="BO43" i="18"/>
  <c r="BP43" i="18"/>
  <c r="BO44" i="18"/>
  <c r="BP44" i="18"/>
  <c r="BO45" i="18"/>
  <c r="BP45" i="18"/>
  <c r="BO46" i="18"/>
  <c r="BP46" i="18"/>
  <c r="BO15" i="19"/>
  <c r="BP15" i="19"/>
  <c r="BO16" i="19"/>
  <c r="BP16" i="19"/>
  <c r="BO17" i="19"/>
  <c r="BP17" i="19"/>
  <c r="BO18" i="19"/>
  <c r="BP18" i="19"/>
  <c r="BO19" i="19"/>
  <c r="BP19" i="19"/>
  <c r="BO20" i="19"/>
  <c r="BP20" i="19"/>
  <c r="BO21" i="19"/>
  <c r="BP21" i="19"/>
  <c r="BO22" i="19"/>
  <c r="BP22" i="19"/>
  <c r="BO23" i="19"/>
  <c r="BP23" i="19"/>
  <c r="BO24" i="19"/>
  <c r="BP24" i="19"/>
  <c r="BO25" i="19"/>
  <c r="BP25" i="19"/>
  <c r="BO26" i="19"/>
  <c r="BP26" i="19"/>
  <c r="BO27" i="19"/>
  <c r="BP27" i="19"/>
  <c r="BO28" i="19"/>
  <c r="BP28" i="19"/>
  <c r="BO29" i="19"/>
  <c r="BP29" i="19"/>
  <c r="BO30" i="19"/>
  <c r="BP30" i="19"/>
  <c r="BO31" i="19"/>
  <c r="BP31" i="19"/>
  <c r="BO32" i="19"/>
  <c r="BP32" i="19"/>
  <c r="BO33" i="19"/>
  <c r="BP33" i="19"/>
  <c r="BO34" i="19"/>
  <c r="BP34" i="19"/>
  <c r="BO35" i="19"/>
  <c r="BP35" i="19"/>
  <c r="BO36" i="19"/>
  <c r="BP36" i="19"/>
  <c r="BO37" i="19"/>
  <c r="BP37" i="19"/>
  <c r="BO38" i="19"/>
  <c r="BP38" i="19"/>
  <c r="BO39" i="19"/>
  <c r="BP39" i="19"/>
  <c r="BO40" i="19"/>
  <c r="BP40" i="19"/>
  <c r="BO41" i="19"/>
  <c r="BP41" i="19"/>
  <c r="BO42" i="19"/>
  <c r="BP42" i="19"/>
  <c r="BO43" i="19"/>
  <c r="BP43" i="19"/>
  <c r="BO44" i="19"/>
  <c r="BP44" i="19"/>
  <c r="BO45" i="19"/>
  <c r="BP45" i="19"/>
  <c r="BO46" i="19"/>
  <c r="BP46" i="19"/>
  <c r="BO15" i="20"/>
  <c r="BP15" i="20"/>
  <c r="BO16" i="20"/>
  <c r="BP16" i="20"/>
  <c r="BO17" i="20"/>
  <c r="BP17" i="20"/>
  <c r="BO18" i="20"/>
  <c r="BP18" i="20"/>
  <c r="BO19" i="20"/>
  <c r="BP19" i="20"/>
  <c r="BO20" i="20"/>
  <c r="BP20" i="20"/>
  <c r="BO21" i="20"/>
  <c r="BP21" i="20"/>
  <c r="BO22" i="20"/>
  <c r="BP22" i="20"/>
  <c r="BO23" i="20"/>
  <c r="BP23" i="20"/>
  <c r="BO24" i="20"/>
  <c r="BP24" i="20"/>
  <c r="BO25" i="20"/>
  <c r="BP25" i="20"/>
  <c r="BO26" i="20"/>
  <c r="BP26" i="20"/>
  <c r="BO27" i="20"/>
  <c r="BP27" i="20"/>
  <c r="BO28" i="20"/>
  <c r="BP28" i="20"/>
  <c r="BO29" i="20"/>
  <c r="BP29" i="20"/>
  <c r="BO30" i="20"/>
  <c r="BP30" i="20"/>
  <c r="BO31" i="20"/>
  <c r="BP31" i="20"/>
  <c r="BO32" i="20"/>
  <c r="BP32" i="20"/>
  <c r="BO33" i="20"/>
  <c r="BP33" i="20"/>
  <c r="BO34" i="20"/>
  <c r="BP34" i="20"/>
  <c r="BO35" i="20"/>
  <c r="BP35" i="20"/>
  <c r="BO36" i="20"/>
  <c r="BP36" i="20"/>
  <c r="BO37" i="20"/>
  <c r="BP37" i="20"/>
  <c r="BO38" i="20"/>
  <c r="BP38" i="20"/>
  <c r="BO39" i="20"/>
  <c r="BP39" i="20"/>
  <c r="BO40" i="20"/>
  <c r="BP40" i="20"/>
  <c r="BO41" i="20"/>
  <c r="BP41" i="20"/>
  <c r="BO42" i="20"/>
  <c r="BP42" i="20"/>
  <c r="BO43" i="20"/>
  <c r="BP43" i="20"/>
  <c r="BO44" i="20"/>
  <c r="BP44" i="20"/>
  <c r="BO45" i="20"/>
  <c r="BP45" i="20"/>
  <c r="BO46" i="20"/>
  <c r="BP46" i="20"/>
  <c r="BO15" i="21"/>
  <c r="BP15" i="21"/>
  <c r="BO16" i="21"/>
  <c r="BP16" i="21"/>
  <c r="BO17" i="21"/>
  <c r="BP17" i="21"/>
  <c r="BO18" i="21"/>
  <c r="BP18" i="21"/>
  <c r="BO19" i="21"/>
  <c r="BP19" i="21"/>
  <c r="BO20" i="21"/>
  <c r="BP20" i="21"/>
  <c r="BO21" i="21"/>
  <c r="BP21" i="21"/>
  <c r="BO22" i="21"/>
  <c r="BP22" i="21"/>
  <c r="BO23" i="21"/>
  <c r="BP23" i="21"/>
  <c r="BO24" i="21"/>
  <c r="BP24" i="21"/>
  <c r="BO25" i="21"/>
  <c r="BP25" i="21"/>
  <c r="BO26" i="21"/>
  <c r="BP26" i="21"/>
  <c r="BO27" i="21"/>
  <c r="BP27" i="21"/>
  <c r="BO28" i="21"/>
  <c r="BP28" i="21"/>
  <c r="BO29" i="21"/>
  <c r="BP29" i="21"/>
  <c r="BO30" i="21"/>
  <c r="BP30" i="21"/>
  <c r="BO31" i="21"/>
  <c r="BP31" i="21"/>
  <c r="BO32" i="21"/>
  <c r="BP32" i="21"/>
  <c r="BO33" i="21"/>
  <c r="BP33" i="21"/>
  <c r="BO34" i="21"/>
  <c r="BP34" i="21"/>
  <c r="BO35" i="21"/>
  <c r="BP35" i="21"/>
  <c r="BO36" i="21"/>
  <c r="BP36" i="21"/>
  <c r="BO37" i="21"/>
  <c r="BP37" i="21"/>
  <c r="BO38" i="21"/>
  <c r="BP38" i="21"/>
  <c r="BO39" i="21"/>
  <c r="BP39" i="21"/>
  <c r="BO40" i="21"/>
  <c r="BP40" i="21"/>
  <c r="BO41" i="21"/>
  <c r="BP41" i="21"/>
  <c r="BO42" i="21"/>
  <c r="BP42" i="21"/>
  <c r="BO43" i="21"/>
  <c r="BP43" i="21"/>
  <c r="BO44" i="21"/>
  <c r="BP44" i="21"/>
  <c r="BO45" i="21"/>
  <c r="BP45" i="21"/>
  <c r="BO46" i="21"/>
  <c r="BP46" i="21"/>
  <c r="E47" i="1"/>
  <c r="E47" i="2"/>
  <c r="E47" i="3"/>
  <c r="E47" i="4"/>
  <c r="E47" i="5"/>
  <c r="E47" i="6"/>
  <c r="E47" i="7"/>
  <c r="E47" i="8"/>
  <c r="E47" i="9"/>
  <c r="E47" i="10"/>
  <c r="E47" i="11"/>
  <c r="E47" i="12"/>
  <c r="E47" i="13"/>
  <c r="E47" i="14"/>
  <c r="E47" i="15"/>
  <c r="E47" i="16"/>
  <c r="E47" i="17"/>
  <c r="E47" i="18"/>
  <c r="E47" i="19"/>
  <c r="E47" i="20"/>
  <c r="E47" i="21"/>
  <c r="AR39" i="29" l="1"/>
  <c r="AR62" i="29" s="1"/>
  <c r="AR47" i="29"/>
  <c r="AR70" i="29" s="1"/>
  <c r="AR55" i="29"/>
  <c r="AR78" i="29" s="1"/>
  <c r="AR44" i="29"/>
  <c r="AR67" i="29" s="1"/>
  <c r="AR52" i="29"/>
  <c r="AR75" i="29" s="1"/>
  <c r="AR41" i="29"/>
  <c r="AR64" i="29" s="1"/>
  <c r="AR49" i="29"/>
  <c r="AR72" i="29" s="1"/>
  <c r="AR57" i="29"/>
  <c r="AR80" i="29" s="1"/>
  <c r="AR50" i="29"/>
  <c r="AR73" i="29" s="1"/>
  <c r="AR58" i="29"/>
  <c r="AR81" i="29" s="1"/>
  <c r="AS36" i="29"/>
  <c r="AR46" i="29"/>
  <c r="AR69" i="29" s="1"/>
  <c r="AR54" i="29"/>
  <c r="AR77" i="29" s="1"/>
  <c r="AR53" i="29"/>
  <c r="AR76" i="29" s="1"/>
  <c r="AR42" i="29"/>
  <c r="AR65" i="29" s="1"/>
  <c r="AR43" i="29"/>
  <c r="AR66" i="29" s="1"/>
  <c r="AR51" i="29"/>
  <c r="AR74" i="29" s="1"/>
  <c r="AR59" i="29"/>
  <c r="AR82" i="29" s="1"/>
  <c r="AR40" i="29"/>
  <c r="AR63" i="29" s="1"/>
  <c r="AR48" i="29"/>
  <c r="AR71" i="29" s="1"/>
  <c r="AR56" i="29"/>
  <c r="AR79" i="29" s="1"/>
  <c r="AR45" i="29"/>
  <c r="AR68" i="29" s="1"/>
  <c r="BL15" i="1"/>
  <c r="BL16" i="1"/>
  <c r="BL17" i="1"/>
  <c r="BL18" i="1"/>
  <c r="BL19" i="1"/>
  <c r="BL20" i="1"/>
  <c r="BL21" i="1"/>
  <c r="BL22" i="1"/>
  <c r="BL23" i="1"/>
  <c r="BL24" i="1"/>
  <c r="BL25" i="1"/>
  <c r="BL26" i="1"/>
  <c r="BL27" i="1"/>
  <c r="BL28" i="1"/>
  <c r="BL29" i="1"/>
  <c r="BL30" i="1"/>
  <c r="BL31" i="1"/>
  <c r="BL32" i="1"/>
  <c r="BL33" i="1"/>
  <c r="BL34" i="1"/>
  <c r="BL35" i="1"/>
  <c r="BL36" i="1"/>
  <c r="BL37" i="1"/>
  <c r="BL38" i="1"/>
  <c r="BL39" i="1"/>
  <c r="BL40" i="1"/>
  <c r="BL41" i="1"/>
  <c r="BL42" i="1"/>
  <c r="BL43" i="1"/>
  <c r="BL44" i="1"/>
  <c r="BL45" i="1"/>
  <c r="BL46" i="1"/>
  <c r="BL15" i="2"/>
  <c r="BL16" i="2"/>
  <c r="BL17" i="2"/>
  <c r="BL18" i="2"/>
  <c r="BL19" i="2"/>
  <c r="BL20" i="2"/>
  <c r="BL21" i="2"/>
  <c r="BL22" i="2"/>
  <c r="BL23" i="2"/>
  <c r="BL24" i="2"/>
  <c r="BL25" i="2"/>
  <c r="BL26" i="2"/>
  <c r="BL27" i="2"/>
  <c r="BL28" i="2"/>
  <c r="BL29" i="2"/>
  <c r="BL30" i="2"/>
  <c r="BL31" i="2"/>
  <c r="BL32" i="2"/>
  <c r="BL33" i="2"/>
  <c r="BL34" i="2"/>
  <c r="BL35" i="2"/>
  <c r="BL36" i="2"/>
  <c r="BL37" i="2"/>
  <c r="BL38" i="2"/>
  <c r="BL39" i="2"/>
  <c r="BL40" i="2"/>
  <c r="BL41" i="2"/>
  <c r="BL42" i="2"/>
  <c r="BL43" i="2"/>
  <c r="BL44" i="2"/>
  <c r="BL45" i="2"/>
  <c r="BL46" i="2"/>
  <c r="BL15" i="3"/>
  <c r="BL16" i="3"/>
  <c r="BL17" i="3"/>
  <c r="BL18" i="3"/>
  <c r="BL19" i="3"/>
  <c r="BL20" i="3"/>
  <c r="BL21" i="3"/>
  <c r="BL22" i="3"/>
  <c r="BL23" i="3"/>
  <c r="BL24" i="3"/>
  <c r="BL25" i="3"/>
  <c r="BL26" i="3"/>
  <c r="BL27" i="3"/>
  <c r="BL28" i="3"/>
  <c r="BL29" i="3"/>
  <c r="BL30" i="3"/>
  <c r="BL31" i="3"/>
  <c r="BL32" i="3"/>
  <c r="BL33" i="3"/>
  <c r="BL34" i="3"/>
  <c r="BL35" i="3"/>
  <c r="BL36" i="3"/>
  <c r="BL37" i="3"/>
  <c r="BL38" i="3"/>
  <c r="BL39" i="3"/>
  <c r="BL40" i="3"/>
  <c r="BL41" i="3"/>
  <c r="BL42" i="3"/>
  <c r="BL43" i="3"/>
  <c r="BL44" i="3"/>
  <c r="BL45" i="3"/>
  <c r="BL46" i="3"/>
  <c r="BL15" i="4"/>
  <c r="BL16" i="4"/>
  <c r="BL17" i="4"/>
  <c r="BL18" i="4"/>
  <c r="BL19" i="4"/>
  <c r="BL20" i="4"/>
  <c r="BL21" i="4"/>
  <c r="BL22" i="4"/>
  <c r="BL23" i="4"/>
  <c r="BL24" i="4"/>
  <c r="BL25" i="4"/>
  <c r="BL26" i="4"/>
  <c r="BL27" i="4"/>
  <c r="BL28" i="4"/>
  <c r="BL29" i="4"/>
  <c r="BL30" i="4"/>
  <c r="BL31" i="4"/>
  <c r="BL32" i="4"/>
  <c r="BL33" i="4"/>
  <c r="BL34" i="4"/>
  <c r="BL35" i="4"/>
  <c r="BL36" i="4"/>
  <c r="BL37" i="4"/>
  <c r="BL38" i="4"/>
  <c r="BL39" i="4"/>
  <c r="BL40" i="4"/>
  <c r="BL41" i="4"/>
  <c r="BL42" i="4"/>
  <c r="BL43" i="4"/>
  <c r="BL44" i="4"/>
  <c r="BL45" i="4"/>
  <c r="BL46" i="4"/>
  <c r="BL15" i="5"/>
  <c r="BL16" i="5"/>
  <c r="BL17" i="5"/>
  <c r="BL18" i="5"/>
  <c r="BL19" i="5"/>
  <c r="BL20" i="5"/>
  <c r="BL21" i="5"/>
  <c r="BL22" i="5"/>
  <c r="BL23" i="5"/>
  <c r="BL24" i="5"/>
  <c r="BL25" i="5"/>
  <c r="BL26" i="5"/>
  <c r="BL27" i="5"/>
  <c r="BL28" i="5"/>
  <c r="BL29" i="5"/>
  <c r="BL30" i="5"/>
  <c r="BL31" i="5"/>
  <c r="BL32" i="5"/>
  <c r="BL33" i="5"/>
  <c r="BL34" i="5"/>
  <c r="BL35" i="5"/>
  <c r="BL36" i="5"/>
  <c r="BL37" i="5"/>
  <c r="BL38" i="5"/>
  <c r="BL39" i="5"/>
  <c r="BL40" i="5"/>
  <c r="BL41" i="5"/>
  <c r="BL42" i="5"/>
  <c r="BL43" i="5"/>
  <c r="BL44" i="5"/>
  <c r="BL45" i="5"/>
  <c r="BL46" i="5"/>
  <c r="BL15" i="6"/>
  <c r="BL16" i="6"/>
  <c r="BL17" i="6"/>
  <c r="BL18" i="6"/>
  <c r="BL19" i="6"/>
  <c r="BL20" i="6"/>
  <c r="BL21" i="6"/>
  <c r="BL22" i="6"/>
  <c r="BL23" i="6"/>
  <c r="BL24" i="6"/>
  <c r="BL25" i="6"/>
  <c r="BL26" i="6"/>
  <c r="BL27" i="6"/>
  <c r="BL28" i="6"/>
  <c r="BL29" i="6"/>
  <c r="BL30" i="6"/>
  <c r="BL31" i="6"/>
  <c r="BL32" i="6"/>
  <c r="BL33" i="6"/>
  <c r="BL34" i="6"/>
  <c r="BL35" i="6"/>
  <c r="BL36" i="6"/>
  <c r="BL37" i="6"/>
  <c r="BL38" i="6"/>
  <c r="BL39" i="6"/>
  <c r="BL40" i="6"/>
  <c r="BL41" i="6"/>
  <c r="BL42" i="6"/>
  <c r="BL43" i="6"/>
  <c r="BL44" i="6"/>
  <c r="BL45" i="6"/>
  <c r="BL46" i="6"/>
  <c r="BL15" i="7"/>
  <c r="BL16" i="7"/>
  <c r="BL17" i="7"/>
  <c r="BL18" i="7"/>
  <c r="BL19" i="7"/>
  <c r="BL20" i="7"/>
  <c r="BL21" i="7"/>
  <c r="BL22" i="7"/>
  <c r="BL23" i="7"/>
  <c r="BL24" i="7"/>
  <c r="BL25" i="7"/>
  <c r="BL26" i="7"/>
  <c r="BL27" i="7"/>
  <c r="BL28" i="7"/>
  <c r="BL29" i="7"/>
  <c r="BL30" i="7"/>
  <c r="BL31" i="7"/>
  <c r="BL32" i="7"/>
  <c r="BL33" i="7"/>
  <c r="BL34" i="7"/>
  <c r="BL35" i="7"/>
  <c r="BL36" i="7"/>
  <c r="BL37" i="7"/>
  <c r="BL38" i="7"/>
  <c r="BL39" i="7"/>
  <c r="BL40" i="7"/>
  <c r="BL41" i="7"/>
  <c r="BL42" i="7"/>
  <c r="BL43" i="7"/>
  <c r="BL44" i="7"/>
  <c r="BL45" i="7"/>
  <c r="BL46" i="7"/>
  <c r="BL15" i="8"/>
  <c r="BL16" i="8"/>
  <c r="BL17" i="8"/>
  <c r="BL18" i="8"/>
  <c r="BL19" i="8"/>
  <c r="BL20" i="8"/>
  <c r="BL21" i="8"/>
  <c r="BL22" i="8"/>
  <c r="BL23" i="8"/>
  <c r="BL24" i="8"/>
  <c r="BL25" i="8"/>
  <c r="BL26" i="8"/>
  <c r="BL27" i="8"/>
  <c r="BL28" i="8"/>
  <c r="BL29" i="8"/>
  <c r="BL30" i="8"/>
  <c r="BL31" i="8"/>
  <c r="BL32" i="8"/>
  <c r="BL33" i="8"/>
  <c r="BL34" i="8"/>
  <c r="BL35" i="8"/>
  <c r="BL36" i="8"/>
  <c r="BL37" i="8"/>
  <c r="BL38" i="8"/>
  <c r="BL39" i="8"/>
  <c r="BL40" i="8"/>
  <c r="BL41" i="8"/>
  <c r="BL42" i="8"/>
  <c r="BL43" i="8"/>
  <c r="BL44" i="8"/>
  <c r="BL45" i="8"/>
  <c r="BL46" i="8"/>
  <c r="BL15" i="9"/>
  <c r="BL16" i="9"/>
  <c r="BL17" i="9"/>
  <c r="BL18" i="9"/>
  <c r="BL19" i="9"/>
  <c r="BL20" i="9"/>
  <c r="BL21" i="9"/>
  <c r="BL22" i="9"/>
  <c r="BL23" i="9"/>
  <c r="BL24" i="9"/>
  <c r="BL25" i="9"/>
  <c r="BL26" i="9"/>
  <c r="BL27" i="9"/>
  <c r="BL28" i="9"/>
  <c r="BL29" i="9"/>
  <c r="BL30" i="9"/>
  <c r="BL31" i="9"/>
  <c r="BL32" i="9"/>
  <c r="BL33" i="9"/>
  <c r="BL34" i="9"/>
  <c r="BL35" i="9"/>
  <c r="BL36" i="9"/>
  <c r="BL37" i="9"/>
  <c r="BL38" i="9"/>
  <c r="BL39" i="9"/>
  <c r="BL40" i="9"/>
  <c r="BL41" i="9"/>
  <c r="BL42" i="9"/>
  <c r="BL43" i="9"/>
  <c r="BL44" i="9"/>
  <c r="BL45" i="9"/>
  <c r="BL46" i="9"/>
  <c r="BL15" i="10"/>
  <c r="BL16" i="10"/>
  <c r="BL17" i="10"/>
  <c r="BL18" i="10"/>
  <c r="BL19" i="10"/>
  <c r="BL20" i="10"/>
  <c r="BL21" i="10"/>
  <c r="BL22" i="10"/>
  <c r="BL23" i="10"/>
  <c r="BL24" i="10"/>
  <c r="BL25" i="10"/>
  <c r="BL26" i="10"/>
  <c r="BL27" i="10"/>
  <c r="BL28" i="10"/>
  <c r="BL29" i="10"/>
  <c r="BL30" i="10"/>
  <c r="BL31" i="10"/>
  <c r="BL32" i="10"/>
  <c r="BL33" i="10"/>
  <c r="BL34" i="10"/>
  <c r="BL35" i="10"/>
  <c r="BL36" i="10"/>
  <c r="BL37" i="10"/>
  <c r="BL38" i="10"/>
  <c r="BL39" i="10"/>
  <c r="BL40" i="10"/>
  <c r="BL41" i="10"/>
  <c r="BL42" i="10"/>
  <c r="BL43" i="10"/>
  <c r="BL44" i="10"/>
  <c r="BL45" i="10"/>
  <c r="BL46" i="10"/>
  <c r="BL15" i="11"/>
  <c r="BL16" i="11"/>
  <c r="BL17" i="11"/>
  <c r="BL18" i="11"/>
  <c r="BL19" i="11"/>
  <c r="BL20" i="11"/>
  <c r="BL21" i="11"/>
  <c r="BL22" i="11"/>
  <c r="BL23" i="11"/>
  <c r="BL24" i="11"/>
  <c r="BL25" i="11"/>
  <c r="BL26" i="11"/>
  <c r="BL27" i="11"/>
  <c r="BL28" i="11"/>
  <c r="BL29" i="11"/>
  <c r="BL30" i="11"/>
  <c r="BL31" i="11"/>
  <c r="BL32" i="11"/>
  <c r="BL33" i="11"/>
  <c r="BL34" i="11"/>
  <c r="BL35" i="11"/>
  <c r="BL36" i="11"/>
  <c r="BL37" i="11"/>
  <c r="BL38" i="11"/>
  <c r="BL39" i="11"/>
  <c r="BL40" i="11"/>
  <c r="BL41" i="11"/>
  <c r="BL42" i="11"/>
  <c r="BL43" i="11"/>
  <c r="BL44" i="11"/>
  <c r="BL45" i="11"/>
  <c r="BL46" i="11"/>
  <c r="BL15" i="12"/>
  <c r="BL16" i="12"/>
  <c r="BL17" i="12"/>
  <c r="BL18" i="12"/>
  <c r="BL19" i="12"/>
  <c r="BL20" i="12"/>
  <c r="BL21" i="12"/>
  <c r="BL22" i="12"/>
  <c r="BL23" i="12"/>
  <c r="BL24" i="12"/>
  <c r="BL25" i="12"/>
  <c r="BL26" i="12"/>
  <c r="BL27" i="12"/>
  <c r="BL28" i="12"/>
  <c r="BL29" i="12"/>
  <c r="BL30" i="12"/>
  <c r="BL31" i="12"/>
  <c r="BL32" i="12"/>
  <c r="BL33" i="12"/>
  <c r="BL34" i="12"/>
  <c r="BL35" i="12"/>
  <c r="BL36" i="12"/>
  <c r="BL37" i="12"/>
  <c r="BL38" i="12"/>
  <c r="BL39" i="12"/>
  <c r="BL40" i="12"/>
  <c r="BL41" i="12"/>
  <c r="BL42" i="12"/>
  <c r="BL43" i="12"/>
  <c r="BL44" i="12"/>
  <c r="BL45" i="12"/>
  <c r="BL46" i="12"/>
  <c r="BL15" i="13"/>
  <c r="BL16" i="13"/>
  <c r="BL17" i="13"/>
  <c r="BL18" i="13"/>
  <c r="BL19" i="13"/>
  <c r="BL20" i="13"/>
  <c r="BL21" i="13"/>
  <c r="BL22" i="13"/>
  <c r="BL23" i="13"/>
  <c r="BL24" i="13"/>
  <c r="BL25" i="13"/>
  <c r="BL26" i="13"/>
  <c r="BL27" i="13"/>
  <c r="BL28" i="13"/>
  <c r="BL29" i="13"/>
  <c r="BL30" i="13"/>
  <c r="BL31" i="13"/>
  <c r="BL32" i="13"/>
  <c r="BL33" i="13"/>
  <c r="BL34" i="13"/>
  <c r="BL35" i="13"/>
  <c r="BL36" i="13"/>
  <c r="BL37" i="13"/>
  <c r="BL38" i="13"/>
  <c r="BL39" i="13"/>
  <c r="BL40" i="13"/>
  <c r="BL41" i="13"/>
  <c r="BL42" i="13"/>
  <c r="BL43" i="13"/>
  <c r="BL44" i="13"/>
  <c r="BL45" i="13"/>
  <c r="BL46" i="13"/>
  <c r="BL15" i="14"/>
  <c r="BL16" i="14"/>
  <c r="BL17" i="14"/>
  <c r="BL18" i="14"/>
  <c r="BL19" i="14"/>
  <c r="BL20" i="14"/>
  <c r="BL21" i="14"/>
  <c r="BL22" i="14"/>
  <c r="BL23" i="14"/>
  <c r="BL24" i="14"/>
  <c r="BL25" i="14"/>
  <c r="BL26" i="14"/>
  <c r="BL27" i="14"/>
  <c r="BL28" i="14"/>
  <c r="BL29" i="14"/>
  <c r="BL30" i="14"/>
  <c r="BL31" i="14"/>
  <c r="BL32" i="14"/>
  <c r="BL33" i="14"/>
  <c r="BL34" i="14"/>
  <c r="BL35" i="14"/>
  <c r="BL36" i="14"/>
  <c r="BL37" i="14"/>
  <c r="BL38" i="14"/>
  <c r="BL39" i="14"/>
  <c r="BL40" i="14"/>
  <c r="BL41" i="14"/>
  <c r="BL42" i="14"/>
  <c r="BL43" i="14"/>
  <c r="BL44" i="14"/>
  <c r="BL45" i="14"/>
  <c r="BL46" i="14"/>
  <c r="BL15" i="15"/>
  <c r="BL16" i="15"/>
  <c r="BL17" i="15"/>
  <c r="BL18" i="15"/>
  <c r="BL19" i="15"/>
  <c r="BL20" i="15"/>
  <c r="BL21" i="15"/>
  <c r="BL22" i="15"/>
  <c r="BL23" i="15"/>
  <c r="BL24" i="15"/>
  <c r="BL25" i="15"/>
  <c r="BL26" i="15"/>
  <c r="BL27" i="15"/>
  <c r="BL28" i="15"/>
  <c r="BL29" i="15"/>
  <c r="BL30" i="15"/>
  <c r="BL31" i="15"/>
  <c r="BL32" i="15"/>
  <c r="BL33" i="15"/>
  <c r="BL34" i="15"/>
  <c r="BL35" i="15"/>
  <c r="BL36" i="15"/>
  <c r="BL37" i="15"/>
  <c r="BL38" i="15"/>
  <c r="BL39" i="15"/>
  <c r="BL40" i="15"/>
  <c r="BL41" i="15"/>
  <c r="BL42" i="15"/>
  <c r="BL43" i="15"/>
  <c r="BL44" i="15"/>
  <c r="BL45" i="15"/>
  <c r="BL46" i="15"/>
  <c r="BL15" i="16"/>
  <c r="BL16" i="16"/>
  <c r="BL17" i="16"/>
  <c r="BL18" i="16"/>
  <c r="BL19" i="16"/>
  <c r="BL20" i="16"/>
  <c r="BL21" i="16"/>
  <c r="BL22" i="16"/>
  <c r="BL23" i="16"/>
  <c r="BL24" i="16"/>
  <c r="BL25" i="16"/>
  <c r="BL26" i="16"/>
  <c r="BL27" i="16"/>
  <c r="BL28" i="16"/>
  <c r="BL29" i="16"/>
  <c r="BL30" i="16"/>
  <c r="BL31" i="16"/>
  <c r="BL32" i="16"/>
  <c r="BL33" i="16"/>
  <c r="BL34" i="16"/>
  <c r="BL35" i="16"/>
  <c r="BL36" i="16"/>
  <c r="BL37" i="16"/>
  <c r="BL38" i="16"/>
  <c r="BL39" i="16"/>
  <c r="BL40" i="16"/>
  <c r="BL41" i="16"/>
  <c r="BL42" i="16"/>
  <c r="BL43" i="16"/>
  <c r="BL44" i="16"/>
  <c r="BL45" i="16"/>
  <c r="BL46" i="16"/>
  <c r="BL15" i="17"/>
  <c r="BL16" i="17"/>
  <c r="BL17" i="17"/>
  <c r="BL18" i="17"/>
  <c r="BL19" i="17"/>
  <c r="BL20" i="17"/>
  <c r="BL21" i="17"/>
  <c r="BL22" i="17"/>
  <c r="BL23" i="17"/>
  <c r="BL24" i="17"/>
  <c r="BL25" i="17"/>
  <c r="BL26" i="17"/>
  <c r="BL27" i="17"/>
  <c r="BL28" i="17"/>
  <c r="BL29" i="17"/>
  <c r="BL30" i="17"/>
  <c r="BL31" i="17"/>
  <c r="BL32" i="17"/>
  <c r="BL33" i="17"/>
  <c r="BL34" i="17"/>
  <c r="BL35" i="17"/>
  <c r="BL36" i="17"/>
  <c r="BL37" i="17"/>
  <c r="BL38" i="17"/>
  <c r="BL39" i="17"/>
  <c r="BL40" i="17"/>
  <c r="BL41" i="17"/>
  <c r="BL42" i="17"/>
  <c r="BL43" i="17"/>
  <c r="BL44" i="17"/>
  <c r="BL45" i="17"/>
  <c r="BL46" i="17"/>
  <c r="BL15" i="18"/>
  <c r="BL16" i="18"/>
  <c r="BL17" i="18"/>
  <c r="BL18" i="18"/>
  <c r="BL19" i="18"/>
  <c r="BL20" i="18"/>
  <c r="BL21" i="18"/>
  <c r="BL22" i="18"/>
  <c r="BL23" i="18"/>
  <c r="BL24" i="18"/>
  <c r="BL25" i="18"/>
  <c r="BL26" i="18"/>
  <c r="BL27" i="18"/>
  <c r="BL28" i="18"/>
  <c r="BL29" i="18"/>
  <c r="BL30" i="18"/>
  <c r="BL31" i="18"/>
  <c r="BL32" i="18"/>
  <c r="BL33" i="18"/>
  <c r="BL34" i="18"/>
  <c r="BL35" i="18"/>
  <c r="BL36" i="18"/>
  <c r="BL37" i="18"/>
  <c r="BL38" i="18"/>
  <c r="BL39" i="18"/>
  <c r="BL40" i="18"/>
  <c r="BL41" i="18"/>
  <c r="BL42" i="18"/>
  <c r="BL43" i="18"/>
  <c r="BL44" i="18"/>
  <c r="BL45" i="18"/>
  <c r="BL46" i="18"/>
  <c r="BL15" i="19"/>
  <c r="BL16" i="19"/>
  <c r="BL17" i="19"/>
  <c r="BL18" i="19"/>
  <c r="BL19" i="19"/>
  <c r="BL20" i="19"/>
  <c r="BL21" i="19"/>
  <c r="BL22" i="19"/>
  <c r="BL23" i="19"/>
  <c r="BL24" i="19"/>
  <c r="BL25" i="19"/>
  <c r="BL26" i="19"/>
  <c r="BL27" i="19"/>
  <c r="BL28" i="19"/>
  <c r="BL29" i="19"/>
  <c r="BL30" i="19"/>
  <c r="BL31" i="19"/>
  <c r="BL32" i="19"/>
  <c r="BL33" i="19"/>
  <c r="BL34" i="19"/>
  <c r="BL35" i="19"/>
  <c r="BL36" i="19"/>
  <c r="BL37" i="19"/>
  <c r="BL38" i="19"/>
  <c r="BL39" i="19"/>
  <c r="BL40" i="19"/>
  <c r="BL41" i="19"/>
  <c r="BL42" i="19"/>
  <c r="BL43" i="19"/>
  <c r="BL44" i="19"/>
  <c r="BL45" i="19"/>
  <c r="BL46" i="19"/>
  <c r="BL15" i="20"/>
  <c r="BL16" i="20"/>
  <c r="BL17" i="20"/>
  <c r="BL18" i="20"/>
  <c r="BL19" i="20"/>
  <c r="BL20" i="20"/>
  <c r="BL21" i="20"/>
  <c r="BL22" i="20"/>
  <c r="BL23" i="20"/>
  <c r="BL24" i="20"/>
  <c r="BL25" i="20"/>
  <c r="BL26" i="20"/>
  <c r="BL27" i="20"/>
  <c r="BL28" i="20"/>
  <c r="BL29" i="20"/>
  <c r="BL30" i="20"/>
  <c r="BL31" i="20"/>
  <c r="BL32" i="20"/>
  <c r="BL33" i="20"/>
  <c r="BL34" i="20"/>
  <c r="BL35" i="20"/>
  <c r="BL36" i="20"/>
  <c r="BL37" i="20"/>
  <c r="BL38" i="20"/>
  <c r="BL39" i="20"/>
  <c r="BL40" i="20"/>
  <c r="BL41" i="20"/>
  <c r="BL42" i="20"/>
  <c r="BL43" i="20"/>
  <c r="BL44" i="20"/>
  <c r="BL45" i="20"/>
  <c r="BL46" i="20"/>
  <c r="BL15" i="21"/>
  <c r="BL16" i="21"/>
  <c r="BL17" i="21"/>
  <c r="BL18" i="21"/>
  <c r="BL19" i="21"/>
  <c r="BL20" i="21"/>
  <c r="BL21" i="21"/>
  <c r="BL22" i="21"/>
  <c r="BL23" i="21"/>
  <c r="BL24" i="21"/>
  <c r="BL25" i="21"/>
  <c r="BL26" i="21"/>
  <c r="BL27" i="21"/>
  <c r="BL28" i="21"/>
  <c r="BL29" i="21"/>
  <c r="BL30" i="21"/>
  <c r="BL31" i="21"/>
  <c r="BL32" i="21"/>
  <c r="BL33" i="21"/>
  <c r="BL34" i="21"/>
  <c r="BL35" i="21"/>
  <c r="BL36" i="21"/>
  <c r="BL37" i="21"/>
  <c r="BL38" i="21"/>
  <c r="BL39" i="21"/>
  <c r="BL40" i="21"/>
  <c r="BL41" i="21"/>
  <c r="BL42" i="21"/>
  <c r="BL43" i="21"/>
  <c r="BL44" i="21"/>
  <c r="BL45" i="21"/>
  <c r="BL46" i="21"/>
  <c r="AS42" i="29" l="1"/>
  <c r="AS65" i="29" s="1"/>
  <c r="AS50" i="29"/>
  <c r="AS73" i="29" s="1"/>
  <c r="AS58" i="29"/>
  <c r="AS81" i="29" s="1"/>
  <c r="AS39" i="29"/>
  <c r="AS62" i="29" s="1"/>
  <c r="AS47" i="29"/>
  <c r="AS70" i="29" s="1"/>
  <c r="AS55" i="29"/>
  <c r="AS78" i="29" s="1"/>
  <c r="AS44" i="29"/>
  <c r="AS67" i="29" s="1"/>
  <c r="AS52" i="29"/>
  <c r="AS75" i="29" s="1"/>
  <c r="AS53" i="29"/>
  <c r="AS76" i="29" s="1"/>
  <c r="AS41" i="29"/>
  <c r="AS64" i="29" s="1"/>
  <c r="AS49" i="29"/>
  <c r="AS72" i="29" s="1"/>
  <c r="AS57" i="29"/>
  <c r="AS80" i="29" s="1"/>
  <c r="AS45" i="29"/>
  <c r="AS68" i="29" s="1"/>
  <c r="AT36" i="29"/>
  <c r="AS46" i="29"/>
  <c r="AS69" i="29" s="1"/>
  <c r="AS54" i="29"/>
  <c r="AS77" i="29" s="1"/>
  <c r="AS40" i="29"/>
  <c r="AS63" i="29" s="1"/>
  <c r="AS48" i="29"/>
  <c r="AS71" i="29" s="1"/>
  <c r="AS43" i="29"/>
  <c r="AS66" i="29" s="1"/>
  <c r="AS51" i="29"/>
  <c r="AS74" i="29" s="1"/>
  <c r="AS59" i="29"/>
  <c r="AS82" i="29" s="1"/>
  <c r="AS56" i="29"/>
  <c r="AS79" i="29" s="1"/>
  <c r="F7" i="2"/>
  <c r="F7" i="3"/>
  <c r="F7" i="4"/>
  <c r="F7" i="5"/>
  <c r="F7" i="6"/>
  <c r="F7" i="7"/>
  <c r="F7" i="8"/>
  <c r="F7" i="9"/>
  <c r="F7" i="10"/>
  <c r="F7" i="11"/>
  <c r="F7" i="12"/>
  <c r="F7" i="13"/>
  <c r="F7" i="14"/>
  <c r="F7" i="15"/>
  <c r="F7" i="16"/>
  <c r="F7" i="17"/>
  <c r="F7" i="18"/>
  <c r="F7" i="19"/>
  <c r="F7" i="20"/>
  <c r="F7" i="21"/>
  <c r="F7" i="1"/>
  <c r="F6" i="1"/>
  <c r="F6" i="2"/>
  <c r="F6" i="3"/>
  <c r="F9" i="3" s="1"/>
  <c r="F6" i="4"/>
  <c r="F9" i="4" s="1"/>
  <c r="F6" i="5"/>
  <c r="F6" i="6"/>
  <c r="F6" i="7"/>
  <c r="F6" i="8"/>
  <c r="F6" i="9"/>
  <c r="F6" i="10"/>
  <c r="F6" i="11"/>
  <c r="F9" i="11" s="1"/>
  <c r="F6" i="12"/>
  <c r="F9" i="12" s="1"/>
  <c r="F6" i="13"/>
  <c r="F6" i="14"/>
  <c r="F6" i="15"/>
  <c r="F6" i="16"/>
  <c r="F6" i="17"/>
  <c r="F6" i="18"/>
  <c r="F6" i="19"/>
  <c r="F9" i="19" s="1"/>
  <c r="F6" i="20"/>
  <c r="F9" i="20" s="1"/>
  <c r="F6" i="21"/>
  <c r="AH82" i="29"/>
  <c r="AG82" i="29"/>
  <c r="AF82" i="29"/>
  <c r="AE82" i="29"/>
  <c r="AD82" i="29"/>
  <c r="AC82" i="29"/>
  <c r="AB82" i="29"/>
  <c r="AA82" i="29"/>
  <c r="Z82" i="29"/>
  <c r="Y82" i="29"/>
  <c r="X82" i="29"/>
  <c r="W82" i="29"/>
  <c r="V82" i="29"/>
  <c r="U82" i="29"/>
  <c r="T82" i="29"/>
  <c r="S82" i="29"/>
  <c r="R82" i="29"/>
  <c r="Q82" i="29"/>
  <c r="P82" i="29"/>
  <c r="O82" i="29"/>
  <c r="N82" i="29"/>
  <c r="M82" i="29"/>
  <c r="L82" i="29"/>
  <c r="K82" i="29"/>
  <c r="J82" i="29"/>
  <c r="I82" i="29"/>
  <c r="H82" i="29"/>
  <c r="G82" i="29"/>
  <c r="F82" i="29"/>
  <c r="E82" i="29"/>
  <c r="D82" i="29"/>
  <c r="C82" i="29"/>
  <c r="AH81" i="29"/>
  <c r="AG81" i="29"/>
  <c r="AF81" i="29"/>
  <c r="AE81" i="29"/>
  <c r="AD81" i="29"/>
  <c r="AC81" i="29"/>
  <c r="AB81" i="29"/>
  <c r="AA81" i="29"/>
  <c r="Z81" i="29"/>
  <c r="Y81" i="29"/>
  <c r="X81" i="29"/>
  <c r="W81" i="29"/>
  <c r="V81" i="29"/>
  <c r="U81" i="29"/>
  <c r="T81" i="29"/>
  <c r="S81" i="29"/>
  <c r="R81" i="29"/>
  <c r="Q81" i="29"/>
  <c r="P81" i="29"/>
  <c r="O81" i="29"/>
  <c r="N81" i="29"/>
  <c r="M81" i="29"/>
  <c r="L81" i="29"/>
  <c r="K81" i="29"/>
  <c r="J81" i="29"/>
  <c r="I81" i="29"/>
  <c r="H81" i="29"/>
  <c r="G81" i="29"/>
  <c r="F81" i="29"/>
  <c r="E81" i="29"/>
  <c r="D81" i="29"/>
  <c r="C81" i="29"/>
  <c r="AH80" i="29"/>
  <c r="AG80" i="29"/>
  <c r="AF80" i="29"/>
  <c r="AE80" i="29"/>
  <c r="AD80" i="29"/>
  <c r="AC80" i="29"/>
  <c r="AB80" i="29"/>
  <c r="AA80" i="29"/>
  <c r="Z80" i="29"/>
  <c r="Y80" i="29"/>
  <c r="X80" i="29"/>
  <c r="W80" i="29"/>
  <c r="V80" i="29"/>
  <c r="U80" i="29"/>
  <c r="T80" i="29"/>
  <c r="S80" i="29"/>
  <c r="R80" i="29"/>
  <c r="Q80" i="29"/>
  <c r="P80" i="29"/>
  <c r="O80" i="29"/>
  <c r="N80" i="29"/>
  <c r="M80" i="29"/>
  <c r="L80" i="29"/>
  <c r="K80" i="29"/>
  <c r="J80" i="29"/>
  <c r="I80" i="29"/>
  <c r="H80" i="29"/>
  <c r="G80" i="29"/>
  <c r="F80" i="29"/>
  <c r="E80" i="29"/>
  <c r="D80" i="29"/>
  <c r="C80" i="29"/>
  <c r="AH79" i="29"/>
  <c r="AG79" i="29"/>
  <c r="AF79" i="29"/>
  <c r="AE79" i="29"/>
  <c r="AD79" i="29"/>
  <c r="AC79" i="29"/>
  <c r="AB79" i="29"/>
  <c r="AA79" i="29"/>
  <c r="Z79" i="29"/>
  <c r="Y79" i="29"/>
  <c r="X79" i="29"/>
  <c r="W79" i="29"/>
  <c r="V79" i="29"/>
  <c r="U79" i="29"/>
  <c r="T79" i="29"/>
  <c r="S79" i="29"/>
  <c r="R79" i="29"/>
  <c r="Q79" i="29"/>
  <c r="P79" i="29"/>
  <c r="O79" i="29"/>
  <c r="N79" i="29"/>
  <c r="M79" i="29"/>
  <c r="L79" i="29"/>
  <c r="K79" i="29"/>
  <c r="J79" i="29"/>
  <c r="I79" i="29"/>
  <c r="H79" i="29"/>
  <c r="G79" i="29"/>
  <c r="F79" i="29"/>
  <c r="E79" i="29"/>
  <c r="D79" i="29"/>
  <c r="C79" i="29"/>
  <c r="AH78" i="29"/>
  <c r="AG78" i="29"/>
  <c r="AF78" i="29"/>
  <c r="AE78" i="29"/>
  <c r="AD78" i="29"/>
  <c r="AC78" i="29"/>
  <c r="AB78" i="29"/>
  <c r="AA78" i="29"/>
  <c r="Z78" i="29"/>
  <c r="Y78" i="29"/>
  <c r="X78" i="29"/>
  <c r="W78" i="29"/>
  <c r="V78" i="29"/>
  <c r="U78" i="29"/>
  <c r="T78" i="29"/>
  <c r="S78" i="29"/>
  <c r="R78" i="29"/>
  <c r="Q78" i="29"/>
  <c r="P78" i="29"/>
  <c r="O78" i="29"/>
  <c r="N78" i="29"/>
  <c r="M78" i="29"/>
  <c r="L78" i="29"/>
  <c r="K78" i="29"/>
  <c r="J78" i="29"/>
  <c r="I78" i="29"/>
  <c r="H78" i="29"/>
  <c r="G78" i="29"/>
  <c r="F78" i="29"/>
  <c r="E78" i="29"/>
  <c r="D78" i="29"/>
  <c r="C78" i="29"/>
  <c r="AH77" i="29"/>
  <c r="AG77" i="29"/>
  <c r="AF77" i="29"/>
  <c r="AE77" i="29"/>
  <c r="AD77" i="29"/>
  <c r="AC77" i="29"/>
  <c r="AB77" i="29"/>
  <c r="AA77" i="29"/>
  <c r="Z77" i="29"/>
  <c r="Y77" i="29"/>
  <c r="X77" i="29"/>
  <c r="W77" i="29"/>
  <c r="V77" i="29"/>
  <c r="U77" i="29"/>
  <c r="T77" i="29"/>
  <c r="S77" i="29"/>
  <c r="R77" i="29"/>
  <c r="Q77" i="29"/>
  <c r="P77" i="29"/>
  <c r="O77" i="29"/>
  <c r="N77" i="29"/>
  <c r="M77" i="29"/>
  <c r="L77" i="29"/>
  <c r="K77" i="29"/>
  <c r="J77" i="29"/>
  <c r="I77" i="29"/>
  <c r="H77" i="29"/>
  <c r="G77" i="29"/>
  <c r="F77" i="29"/>
  <c r="E77" i="29"/>
  <c r="D77" i="29"/>
  <c r="C77" i="29"/>
  <c r="AH76" i="29"/>
  <c r="AG76" i="29"/>
  <c r="AF76" i="29"/>
  <c r="AE76" i="29"/>
  <c r="AD76" i="29"/>
  <c r="AC76" i="29"/>
  <c r="AB76" i="29"/>
  <c r="AA76" i="29"/>
  <c r="Z76" i="29"/>
  <c r="Y76" i="29"/>
  <c r="X76" i="29"/>
  <c r="W76" i="29"/>
  <c r="V76" i="29"/>
  <c r="U76" i="29"/>
  <c r="T76" i="29"/>
  <c r="S76" i="29"/>
  <c r="R76" i="29"/>
  <c r="Q76" i="29"/>
  <c r="P76" i="29"/>
  <c r="O76" i="29"/>
  <c r="N76" i="29"/>
  <c r="M76" i="29"/>
  <c r="L76" i="29"/>
  <c r="K76" i="29"/>
  <c r="J76" i="29"/>
  <c r="I76" i="29"/>
  <c r="H76" i="29"/>
  <c r="G76" i="29"/>
  <c r="F76" i="29"/>
  <c r="E76" i="29"/>
  <c r="D76" i="29"/>
  <c r="C76" i="29"/>
  <c r="AH75" i="29"/>
  <c r="AG75" i="29"/>
  <c r="AF75" i="29"/>
  <c r="AE75" i="29"/>
  <c r="AD75" i="29"/>
  <c r="AC75" i="29"/>
  <c r="AB75" i="29"/>
  <c r="AA75" i="29"/>
  <c r="Z75" i="29"/>
  <c r="Y75" i="29"/>
  <c r="X75" i="29"/>
  <c r="W75" i="29"/>
  <c r="V75" i="29"/>
  <c r="U75" i="29"/>
  <c r="T75" i="29"/>
  <c r="S75" i="29"/>
  <c r="R75" i="29"/>
  <c r="Q75" i="29"/>
  <c r="P75" i="29"/>
  <c r="O75" i="29"/>
  <c r="N75" i="29"/>
  <c r="M75" i="29"/>
  <c r="L75" i="29"/>
  <c r="K75" i="29"/>
  <c r="J75" i="29"/>
  <c r="I75" i="29"/>
  <c r="H75" i="29"/>
  <c r="G75" i="29"/>
  <c r="F75" i="29"/>
  <c r="E75" i="29"/>
  <c r="D75" i="29"/>
  <c r="C75" i="29"/>
  <c r="AH74" i="29"/>
  <c r="AG74" i="29"/>
  <c r="AF74" i="29"/>
  <c r="AE74" i="29"/>
  <c r="AD74" i="29"/>
  <c r="AC74" i="29"/>
  <c r="AB74" i="29"/>
  <c r="AA74" i="29"/>
  <c r="Z74" i="29"/>
  <c r="Y74" i="29"/>
  <c r="X74" i="29"/>
  <c r="W74" i="29"/>
  <c r="V74" i="29"/>
  <c r="U74" i="29"/>
  <c r="T74" i="29"/>
  <c r="S74" i="29"/>
  <c r="R74" i="29"/>
  <c r="Q74" i="29"/>
  <c r="P74" i="29"/>
  <c r="O74" i="29"/>
  <c r="N74" i="29"/>
  <c r="M74" i="29"/>
  <c r="L74" i="29"/>
  <c r="K74" i="29"/>
  <c r="J74" i="29"/>
  <c r="I74" i="29"/>
  <c r="H74" i="29"/>
  <c r="G74" i="29"/>
  <c r="F74" i="29"/>
  <c r="E74" i="29"/>
  <c r="D74" i="29"/>
  <c r="C74" i="29"/>
  <c r="AH73" i="29"/>
  <c r="AG73" i="29"/>
  <c r="AF73" i="29"/>
  <c r="AE73" i="29"/>
  <c r="AD73" i="29"/>
  <c r="AC73" i="29"/>
  <c r="AB73" i="29"/>
  <c r="AA73" i="29"/>
  <c r="Z73" i="29"/>
  <c r="Y73" i="29"/>
  <c r="X73" i="29"/>
  <c r="W73" i="29"/>
  <c r="V73" i="29"/>
  <c r="U73" i="29"/>
  <c r="T73" i="29"/>
  <c r="S73" i="29"/>
  <c r="R73" i="29"/>
  <c r="Q73" i="29"/>
  <c r="P73" i="29"/>
  <c r="O73" i="29"/>
  <c r="N73" i="29"/>
  <c r="M73" i="29"/>
  <c r="L73" i="29"/>
  <c r="K73" i="29"/>
  <c r="J73" i="29"/>
  <c r="I73" i="29"/>
  <c r="H73" i="29"/>
  <c r="G73" i="29"/>
  <c r="F73" i="29"/>
  <c r="E73" i="29"/>
  <c r="D73" i="29"/>
  <c r="C73" i="29"/>
  <c r="AH72" i="29"/>
  <c r="AG72" i="29"/>
  <c r="AF72" i="29"/>
  <c r="AE72" i="29"/>
  <c r="AD72" i="29"/>
  <c r="AC72" i="29"/>
  <c r="AB72" i="29"/>
  <c r="AA72" i="29"/>
  <c r="Z72" i="29"/>
  <c r="Y72" i="29"/>
  <c r="X72" i="29"/>
  <c r="W72" i="29"/>
  <c r="V72" i="29"/>
  <c r="U72" i="29"/>
  <c r="T72" i="29"/>
  <c r="S72" i="29"/>
  <c r="R72" i="29"/>
  <c r="Q72" i="29"/>
  <c r="P72" i="29"/>
  <c r="O72" i="29"/>
  <c r="N72" i="29"/>
  <c r="M72" i="29"/>
  <c r="L72" i="29"/>
  <c r="K72" i="29"/>
  <c r="J72" i="29"/>
  <c r="I72" i="29"/>
  <c r="H72" i="29"/>
  <c r="G72" i="29"/>
  <c r="F72" i="29"/>
  <c r="E72" i="29"/>
  <c r="D72" i="29"/>
  <c r="C72" i="29"/>
  <c r="AH71" i="29"/>
  <c r="AG71" i="29"/>
  <c r="AF71" i="29"/>
  <c r="AE71" i="29"/>
  <c r="AD71" i="29"/>
  <c r="AC71" i="29"/>
  <c r="AB71" i="29"/>
  <c r="AA71" i="29"/>
  <c r="Z71" i="29"/>
  <c r="Y71" i="29"/>
  <c r="X71" i="29"/>
  <c r="W71" i="29"/>
  <c r="V71" i="29"/>
  <c r="U71" i="29"/>
  <c r="T71" i="29"/>
  <c r="S71" i="29"/>
  <c r="R71" i="29"/>
  <c r="Q71" i="29"/>
  <c r="P71" i="29"/>
  <c r="O71" i="29"/>
  <c r="N71" i="29"/>
  <c r="M71" i="29"/>
  <c r="L71" i="29"/>
  <c r="K71" i="29"/>
  <c r="J71" i="29"/>
  <c r="I71" i="29"/>
  <c r="H71" i="29"/>
  <c r="G71" i="29"/>
  <c r="F71" i="29"/>
  <c r="E71" i="29"/>
  <c r="D71" i="29"/>
  <c r="C71" i="29"/>
  <c r="AH70" i="29"/>
  <c r="AG70" i="29"/>
  <c r="AF70" i="29"/>
  <c r="AE70" i="29"/>
  <c r="AD70" i="29"/>
  <c r="AC70" i="29"/>
  <c r="AB70" i="29"/>
  <c r="AA70" i="29"/>
  <c r="Z70" i="29"/>
  <c r="Y70" i="29"/>
  <c r="X70" i="29"/>
  <c r="W70" i="29"/>
  <c r="V70" i="29"/>
  <c r="U70" i="29"/>
  <c r="T70" i="29"/>
  <c r="S70" i="29"/>
  <c r="R70" i="29"/>
  <c r="Q70" i="29"/>
  <c r="P70" i="29"/>
  <c r="O70" i="29"/>
  <c r="N70" i="29"/>
  <c r="M70" i="29"/>
  <c r="L70" i="29"/>
  <c r="K70" i="29"/>
  <c r="J70" i="29"/>
  <c r="I70" i="29"/>
  <c r="H70" i="29"/>
  <c r="G70" i="29"/>
  <c r="F70" i="29"/>
  <c r="E70" i="29"/>
  <c r="D70" i="29"/>
  <c r="C70" i="29"/>
  <c r="AH69" i="29"/>
  <c r="AG69" i="29"/>
  <c r="AF69" i="29"/>
  <c r="AE69" i="29"/>
  <c r="AD69" i="29"/>
  <c r="AC69" i="29"/>
  <c r="AB69" i="29"/>
  <c r="AA69" i="29"/>
  <c r="Z69" i="29"/>
  <c r="Y69" i="29"/>
  <c r="X69" i="29"/>
  <c r="W69" i="29"/>
  <c r="V69" i="29"/>
  <c r="U69" i="29"/>
  <c r="T69" i="29"/>
  <c r="S69" i="29"/>
  <c r="R69" i="29"/>
  <c r="Q69" i="29"/>
  <c r="P69" i="29"/>
  <c r="O69" i="29"/>
  <c r="N69" i="29"/>
  <c r="M69" i="29"/>
  <c r="L69" i="29"/>
  <c r="K69" i="29"/>
  <c r="J69" i="29"/>
  <c r="I69" i="29"/>
  <c r="H69" i="29"/>
  <c r="G69" i="29"/>
  <c r="F69" i="29"/>
  <c r="E69" i="29"/>
  <c r="D69" i="29"/>
  <c r="C69" i="29"/>
  <c r="AH68" i="29"/>
  <c r="AG68" i="29"/>
  <c r="AF68" i="29"/>
  <c r="AE68" i="29"/>
  <c r="AD68" i="29"/>
  <c r="AC68" i="29"/>
  <c r="AB68" i="29"/>
  <c r="AA68" i="29"/>
  <c r="Z68" i="29"/>
  <c r="Y68" i="29"/>
  <c r="X68" i="29"/>
  <c r="W68" i="29"/>
  <c r="V68" i="29"/>
  <c r="U68" i="29"/>
  <c r="T68" i="29"/>
  <c r="S68" i="29"/>
  <c r="R68" i="29"/>
  <c r="Q68" i="29"/>
  <c r="P68" i="29"/>
  <c r="O68" i="29"/>
  <c r="N68" i="29"/>
  <c r="M68" i="29"/>
  <c r="L68" i="29"/>
  <c r="K68" i="29"/>
  <c r="J68" i="29"/>
  <c r="I68" i="29"/>
  <c r="H68" i="29"/>
  <c r="G68" i="29"/>
  <c r="F68" i="29"/>
  <c r="E68" i="29"/>
  <c r="D68" i="29"/>
  <c r="C68" i="29"/>
  <c r="AH67" i="29"/>
  <c r="AG67" i="29"/>
  <c r="AF67" i="29"/>
  <c r="AE67" i="29"/>
  <c r="AD67" i="29"/>
  <c r="AC67" i="29"/>
  <c r="AB67" i="29"/>
  <c r="AA67" i="29"/>
  <c r="Z67" i="29"/>
  <c r="Y67" i="29"/>
  <c r="X67" i="29"/>
  <c r="W67" i="29"/>
  <c r="V67" i="29"/>
  <c r="U67" i="29"/>
  <c r="T67" i="29"/>
  <c r="S67" i="29"/>
  <c r="R67" i="29"/>
  <c r="Q67" i="29"/>
  <c r="P67" i="29"/>
  <c r="O67" i="29"/>
  <c r="N67" i="29"/>
  <c r="M67" i="29"/>
  <c r="L67" i="29"/>
  <c r="K67" i="29"/>
  <c r="J67" i="29"/>
  <c r="I67" i="29"/>
  <c r="H67" i="29"/>
  <c r="G67" i="29"/>
  <c r="F67" i="29"/>
  <c r="E67" i="29"/>
  <c r="D67" i="29"/>
  <c r="C67" i="29"/>
  <c r="AH66" i="29"/>
  <c r="AG66" i="29"/>
  <c r="AF66" i="29"/>
  <c r="AE66" i="29"/>
  <c r="AD66" i="29"/>
  <c r="AC66" i="29"/>
  <c r="AB66" i="29"/>
  <c r="AA66" i="29"/>
  <c r="Z66" i="29"/>
  <c r="Y66" i="29"/>
  <c r="X66" i="29"/>
  <c r="W66" i="29"/>
  <c r="V66" i="29"/>
  <c r="U66" i="29"/>
  <c r="T66" i="29"/>
  <c r="S66" i="29"/>
  <c r="R66" i="29"/>
  <c r="Q66" i="29"/>
  <c r="P66" i="29"/>
  <c r="O66" i="29"/>
  <c r="N66" i="29"/>
  <c r="M66" i="29"/>
  <c r="L66" i="29"/>
  <c r="K66" i="29"/>
  <c r="J66" i="29"/>
  <c r="I66" i="29"/>
  <c r="H66" i="29"/>
  <c r="G66" i="29"/>
  <c r="F66" i="29"/>
  <c r="E66" i="29"/>
  <c r="D66" i="29"/>
  <c r="C66" i="29"/>
  <c r="AH65" i="29"/>
  <c r="AG65" i="29"/>
  <c r="AF65" i="29"/>
  <c r="AE65" i="29"/>
  <c r="AD65" i="29"/>
  <c r="AC65" i="29"/>
  <c r="AB65" i="29"/>
  <c r="AA65" i="29"/>
  <c r="Z65" i="29"/>
  <c r="Y65" i="29"/>
  <c r="X65" i="29"/>
  <c r="W65" i="29"/>
  <c r="V65" i="29"/>
  <c r="U65" i="29"/>
  <c r="T65" i="29"/>
  <c r="S65" i="29"/>
  <c r="R65" i="29"/>
  <c r="Q65" i="29"/>
  <c r="P65" i="29"/>
  <c r="O65" i="29"/>
  <c r="N65" i="29"/>
  <c r="M65" i="29"/>
  <c r="L65" i="29"/>
  <c r="K65" i="29"/>
  <c r="J65" i="29"/>
  <c r="I65" i="29"/>
  <c r="H65" i="29"/>
  <c r="G65" i="29"/>
  <c r="F65" i="29"/>
  <c r="E65" i="29"/>
  <c r="D65" i="29"/>
  <c r="C65" i="29"/>
  <c r="AH64" i="29"/>
  <c r="AG64" i="29"/>
  <c r="AF64" i="29"/>
  <c r="AE64" i="29"/>
  <c r="AD64" i="29"/>
  <c r="AC64" i="29"/>
  <c r="AB64" i="29"/>
  <c r="AA64" i="29"/>
  <c r="Z64" i="29"/>
  <c r="Y64" i="29"/>
  <c r="X64" i="29"/>
  <c r="W64" i="29"/>
  <c r="V64" i="29"/>
  <c r="U64" i="29"/>
  <c r="T64" i="29"/>
  <c r="S64" i="29"/>
  <c r="R64" i="29"/>
  <c r="Q64" i="29"/>
  <c r="P64" i="29"/>
  <c r="O64" i="29"/>
  <c r="N64" i="29"/>
  <c r="M64" i="29"/>
  <c r="L64" i="29"/>
  <c r="K64" i="29"/>
  <c r="J64" i="29"/>
  <c r="I64" i="29"/>
  <c r="H64" i="29"/>
  <c r="G64" i="29"/>
  <c r="F64" i="29"/>
  <c r="E64" i="29"/>
  <c r="D64" i="29"/>
  <c r="C64" i="29"/>
  <c r="AH63" i="29"/>
  <c r="AG63" i="29"/>
  <c r="AF63" i="29"/>
  <c r="AE63" i="29"/>
  <c r="AD63" i="29"/>
  <c r="AC63" i="29"/>
  <c r="AB63" i="29"/>
  <c r="AA63" i="29"/>
  <c r="Z63" i="29"/>
  <c r="Y63" i="29"/>
  <c r="X63" i="29"/>
  <c r="W63" i="29"/>
  <c r="V63" i="29"/>
  <c r="U63" i="29"/>
  <c r="T63" i="29"/>
  <c r="S63" i="29"/>
  <c r="R63" i="29"/>
  <c r="Q63" i="29"/>
  <c r="P63" i="29"/>
  <c r="O63" i="29"/>
  <c r="N63" i="29"/>
  <c r="M63" i="29"/>
  <c r="L63" i="29"/>
  <c r="K63" i="29"/>
  <c r="J63" i="29"/>
  <c r="I63" i="29"/>
  <c r="H63" i="29"/>
  <c r="G63" i="29"/>
  <c r="F63" i="29"/>
  <c r="E63" i="29"/>
  <c r="D63" i="29"/>
  <c r="C63" i="29"/>
  <c r="AH62" i="29"/>
  <c r="AG62" i="29"/>
  <c r="AF62" i="29"/>
  <c r="AE62" i="29"/>
  <c r="AD62" i="29"/>
  <c r="AC62" i="29"/>
  <c r="AB62" i="29"/>
  <c r="AA62" i="29"/>
  <c r="Z62" i="29"/>
  <c r="Y62" i="29"/>
  <c r="X62" i="29"/>
  <c r="W62" i="29"/>
  <c r="V62" i="29"/>
  <c r="U62" i="29"/>
  <c r="T62" i="29"/>
  <c r="S62" i="29"/>
  <c r="R62" i="29"/>
  <c r="Q62" i="29"/>
  <c r="P62" i="29"/>
  <c r="O62" i="29"/>
  <c r="N62" i="29"/>
  <c r="M62" i="29"/>
  <c r="L62" i="29"/>
  <c r="K62" i="29"/>
  <c r="J62" i="29"/>
  <c r="I62" i="29"/>
  <c r="H62" i="29"/>
  <c r="G62" i="29"/>
  <c r="F62" i="29"/>
  <c r="E62" i="29"/>
  <c r="D62" i="29"/>
  <c r="C62" i="29"/>
  <c r="D57" i="2"/>
  <c r="D57" i="3"/>
  <c r="D57" i="4"/>
  <c r="D57" i="5"/>
  <c r="D57" i="6"/>
  <c r="D57" i="7"/>
  <c r="D57" i="8"/>
  <c r="D57" i="9"/>
  <c r="D57" i="10"/>
  <c r="D57" i="11"/>
  <c r="D57" i="12"/>
  <c r="D57" i="13"/>
  <c r="D57" i="14"/>
  <c r="D57" i="15"/>
  <c r="D57" i="16"/>
  <c r="D57" i="17"/>
  <c r="D57" i="18"/>
  <c r="D57" i="19"/>
  <c r="D57" i="20"/>
  <c r="D57" i="21"/>
  <c r="D57" i="1"/>
  <c r="C57" i="2"/>
  <c r="C57" i="3"/>
  <c r="C57" i="4"/>
  <c r="C57" i="5"/>
  <c r="C57" i="6"/>
  <c r="C57" i="7"/>
  <c r="C57" i="8"/>
  <c r="C57" i="9"/>
  <c r="C57" i="10"/>
  <c r="C57" i="11"/>
  <c r="C57" i="12"/>
  <c r="C57" i="13"/>
  <c r="C57" i="14"/>
  <c r="C57" i="15"/>
  <c r="C57" i="16"/>
  <c r="C57" i="17"/>
  <c r="C57" i="18"/>
  <c r="C57" i="19"/>
  <c r="C57" i="20"/>
  <c r="C57" i="21"/>
  <c r="C57" i="1"/>
  <c r="A89" i="2"/>
  <c r="A121" i="2" s="1"/>
  <c r="BK121" i="2" s="1"/>
  <c r="B89" i="2"/>
  <c r="B121" i="2" s="1"/>
  <c r="C89" i="2"/>
  <c r="A89" i="3"/>
  <c r="A121" i="3" s="1"/>
  <c r="BK121" i="3" s="1"/>
  <c r="B89" i="3"/>
  <c r="B121" i="3" s="1"/>
  <c r="C89" i="3"/>
  <c r="A89" i="4"/>
  <c r="A121" i="4" s="1"/>
  <c r="BK121" i="4" s="1"/>
  <c r="B89" i="4"/>
  <c r="B121" i="4" s="1"/>
  <c r="C89" i="4"/>
  <c r="A89" i="5"/>
  <c r="A121" i="5" s="1"/>
  <c r="BK121" i="5" s="1"/>
  <c r="B89" i="5"/>
  <c r="B121" i="5" s="1"/>
  <c r="C89" i="5"/>
  <c r="A89" i="6"/>
  <c r="A121" i="6" s="1"/>
  <c r="BK121" i="6" s="1"/>
  <c r="B89" i="6"/>
  <c r="B121" i="6" s="1"/>
  <c r="C89" i="6"/>
  <c r="A89" i="7"/>
  <c r="A121" i="7" s="1"/>
  <c r="BK121" i="7" s="1"/>
  <c r="B89" i="7"/>
  <c r="B121" i="7" s="1"/>
  <c r="C89" i="7"/>
  <c r="A89" i="8"/>
  <c r="A121" i="8" s="1"/>
  <c r="BK121" i="8" s="1"/>
  <c r="B89" i="8"/>
  <c r="B121" i="8" s="1"/>
  <c r="C89" i="8"/>
  <c r="A89" i="9"/>
  <c r="A121" i="9" s="1"/>
  <c r="BK121" i="9" s="1"/>
  <c r="B89" i="9"/>
  <c r="B121" i="9" s="1"/>
  <c r="C89" i="9"/>
  <c r="A89" i="10"/>
  <c r="A121" i="10" s="1"/>
  <c r="BK121" i="10" s="1"/>
  <c r="B89" i="10"/>
  <c r="B121" i="10" s="1"/>
  <c r="C89" i="10"/>
  <c r="A89" i="11"/>
  <c r="A121" i="11" s="1"/>
  <c r="BK121" i="11" s="1"/>
  <c r="B89" i="11"/>
  <c r="B121" i="11" s="1"/>
  <c r="C89" i="11"/>
  <c r="A89" i="12"/>
  <c r="A121" i="12" s="1"/>
  <c r="BK121" i="12" s="1"/>
  <c r="B89" i="12"/>
  <c r="B121" i="12" s="1"/>
  <c r="C89" i="12"/>
  <c r="A89" i="13"/>
  <c r="A121" i="13" s="1"/>
  <c r="BK121" i="13" s="1"/>
  <c r="B89" i="13"/>
  <c r="B121" i="13" s="1"/>
  <c r="C89" i="13"/>
  <c r="A89" i="14"/>
  <c r="A121" i="14" s="1"/>
  <c r="BK121" i="14" s="1"/>
  <c r="B89" i="14"/>
  <c r="B121" i="14" s="1"/>
  <c r="C89" i="14"/>
  <c r="A89" i="15"/>
  <c r="A121" i="15" s="1"/>
  <c r="BK121" i="15" s="1"/>
  <c r="B89" i="15"/>
  <c r="B121" i="15" s="1"/>
  <c r="C89" i="15"/>
  <c r="A89" i="16"/>
  <c r="BK89" i="16" s="1"/>
  <c r="B89" i="16"/>
  <c r="B121" i="16" s="1"/>
  <c r="C89" i="16"/>
  <c r="A89" i="17"/>
  <c r="A121" i="17" s="1"/>
  <c r="BK121" i="17" s="1"/>
  <c r="B89" i="17"/>
  <c r="B121" i="17" s="1"/>
  <c r="C89" i="17"/>
  <c r="BL89" i="17" s="1"/>
  <c r="A89" i="18"/>
  <c r="A121" i="18" s="1"/>
  <c r="BK121" i="18" s="1"/>
  <c r="B89" i="18"/>
  <c r="B121" i="18" s="1"/>
  <c r="C89" i="18"/>
  <c r="BL89" i="18" s="1"/>
  <c r="A89" i="19"/>
  <c r="A121" i="19" s="1"/>
  <c r="BK121" i="19" s="1"/>
  <c r="B89" i="19"/>
  <c r="B121" i="19" s="1"/>
  <c r="C89" i="19"/>
  <c r="A89" i="20"/>
  <c r="A121" i="20" s="1"/>
  <c r="BK121" i="20" s="1"/>
  <c r="B89" i="20"/>
  <c r="B121" i="20" s="1"/>
  <c r="C89" i="20"/>
  <c r="A89" i="21"/>
  <c r="A121" i="21" s="1"/>
  <c r="BK121" i="21" s="1"/>
  <c r="B89" i="21"/>
  <c r="B121" i="21" s="1"/>
  <c r="C89" i="21"/>
  <c r="BL89" i="21" s="1"/>
  <c r="A89" i="1"/>
  <c r="A121" i="1" s="1"/>
  <c r="BK121" i="1" s="1"/>
  <c r="B89" i="1"/>
  <c r="B121" i="1" s="1"/>
  <c r="C89" i="1"/>
  <c r="BL89" i="1" s="1"/>
  <c r="A58" i="2"/>
  <c r="BK58" i="2" s="1"/>
  <c r="B58" i="2"/>
  <c r="B90" i="2" s="1"/>
  <c r="C58" i="2"/>
  <c r="BL58" i="2" s="1"/>
  <c r="A59" i="2"/>
  <c r="BK59" i="2" s="1"/>
  <c r="B59" i="2"/>
  <c r="B91" i="2" s="1"/>
  <c r="C59" i="2"/>
  <c r="BL59" i="2" s="1"/>
  <c r="A60" i="2"/>
  <c r="BK60" i="2" s="1"/>
  <c r="B60" i="2"/>
  <c r="B92" i="2" s="1"/>
  <c r="C60" i="2"/>
  <c r="BL60" i="2" s="1"/>
  <c r="A61" i="2"/>
  <c r="BK61" i="2" s="1"/>
  <c r="B61" i="2"/>
  <c r="B93" i="2" s="1"/>
  <c r="C61" i="2"/>
  <c r="BL61" i="2" s="1"/>
  <c r="A62" i="2"/>
  <c r="BK62" i="2" s="1"/>
  <c r="B62" i="2"/>
  <c r="B94" i="2" s="1"/>
  <c r="C62" i="2"/>
  <c r="BL62" i="2" s="1"/>
  <c r="A63" i="2"/>
  <c r="BK63" i="2" s="1"/>
  <c r="B63" i="2"/>
  <c r="B95" i="2" s="1"/>
  <c r="C63" i="2"/>
  <c r="BL63" i="2" s="1"/>
  <c r="A64" i="2"/>
  <c r="BK64" i="2" s="1"/>
  <c r="B64" i="2"/>
  <c r="B96" i="2" s="1"/>
  <c r="C64" i="2"/>
  <c r="BL64" i="2" s="1"/>
  <c r="A65" i="2"/>
  <c r="BK65" i="2" s="1"/>
  <c r="B65" i="2"/>
  <c r="B97" i="2" s="1"/>
  <c r="C65" i="2"/>
  <c r="BL65" i="2" s="1"/>
  <c r="A66" i="2"/>
  <c r="BK66" i="2" s="1"/>
  <c r="B66" i="2"/>
  <c r="B98" i="2" s="1"/>
  <c r="C66" i="2"/>
  <c r="BL66" i="2" s="1"/>
  <c r="A67" i="2"/>
  <c r="BK67" i="2" s="1"/>
  <c r="B67" i="2"/>
  <c r="B99" i="2" s="1"/>
  <c r="C67" i="2"/>
  <c r="BL67" i="2" s="1"/>
  <c r="A68" i="2"/>
  <c r="BK68" i="2" s="1"/>
  <c r="B68" i="2"/>
  <c r="B100" i="2" s="1"/>
  <c r="C68" i="2"/>
  <c r="BL68" i="2" s="1"/>
  <c r="A69" i="2"/>
  <c r="BK69" i="2" s="1"/>
  <c r="B69" i="2"/>
  <c r="B101" i="2" s="1"/>
  <c r="C69" i="2"/>
  <c r="BL69" i="2" s="1"/>
  <c r="A70" i="2"/>
  <c r="BK70" i="2" s="1"/>
  <c r="B70" i="2"/>
  <c r="B102" i="2" s="1"/>
  <c r="C70" i="2"/>
  <c r="BL70" i="2" s="1"/>
  <c r="A71" i="2"/>
  <c r="BK71" i="2" s="1"/>
  <c r="B71" i="2"/>
  <c r="B103" i="2" s="1"/>
  <c r="C71" i="2"/>
  <c r="BL71" i="2" s="1"/>
  <c r="A72" i="2"/>
  <c r="BK72" i="2" s="1"/>
  <c r="B72" i="2"/>
  <c r="B104" i="2" s="1"/>
  <c r="C72" i="2"/>
  <c r="BL72" i="2" s="1"/>
  <c r="A73" i="2"/>
  <c r="BK73" i="2" s="1"/>
  <c r="B73" i="2"/>
  <c r="B105" i="2" s="1"/>
  <c r="C73" i="2"/>
  <c r="BL73" i="2" s="1"/>
  <c r="A74" i="2"/>
  <c r="BK74" i="2" s="1"/>
  <c r="B74" i="2"/>
  <c r="B106" i="2" s="1"/>
  <c r="C74" i="2"/>
  <c r="BL74" i="2" s="1"/>
  <c r="A75" i="2"/>
  <c r="BK75" i="2" s="1"/>
  <c r="B75" i="2"/>
  <c r="B107" i="2" s="1"/>
  <c r="C75" i="2"/>
  <c r="BL75" i="2" s="1"/>
  <c r="A76" i="2"/>
  <c r="BK76" i="2" s="1"/>
  <c r="B76" i="2"/>
  <c r="B108" i="2" s="1"/>
  <c r="C76" i="2"/>
  <c r="BL76" i="2" s="1"/>
  <c r="A77" i="2"/>
  <c r="BK77" i="2" s="1"/>
  <c r="B77" i="2"/>
  <c r="B109" i="2" s="1"/>
  <c r="C77" i="2"/>
  <c r="BL77" i="2" s="1"/>
  <c r="A78" i="2"/>
  <c r="BK78" i="2" s="1"/>
  <c r="B78" i="2"/>
  <c r="B110" i="2" s="1"/>
  <c r="C78" i="2"/>
  <c r="BL78" i="2" s="1"/>
  <c r="A79" i="2"/>
  <c r="BK79" i="2" s="1"/>
  <c r="B79" i="2"/>
  <c r="B111" i="2" s="1"/>
  <c r="C79" i="2"/>
  <c r="BL79" i="2" s="1"/>
  <c r="A80" i="2"/>
  <c r="BK80" i="2" s="1"/>
  <c r="B80" i="2"/>
  <c r="B112" i="2" s="1"/>
  <c r="C80" i="2"/>
  <c r="BL80" i="2" s="1"/>
  <c r="A81" i="2"/>
  <c r="BK81" i="2" s="1"/>
  <c r="B81" i="2"/>
  <c r="B113" i="2" s="1"/>
  <c r="C81" i="2"/>
  <c r="BL81" i="2" s="1"/>
  <c r="A82" i="2"/>
  <c r="BK82" i="2" s="1"/>
  <c r="B82" i="2"/>
  <c r="B114" i="2" s="1"/>
  <c r="C82" i="2"/>
  <c r="BL82" i="2" s="1"/>
  <c r="A83" i="2"/>
  <c r="BK83" i="2" s="1"/>
  <c r="B83" i="2"/>
  <c r="B115" i="2" s="1"/>
  <c r="C83" i="2"/>
  <c r="BL83" i="2" s="1"/>
  <c r="A84" i="2"/>
  <c r="BK84" i="2" s="1"/>
  <c r="B84" i="2"/>
  <c r="B116" i="2" s="1"/>
  <c r="C84" i="2"/>
  <c r="BL84" i="2" s="1"/>
  <c r="A85" i="2"/>
  <c r="BK85" i="2" s="1"/>
  <c r="B85" i="2"/>
  <c r="B117" i="2" s="1"/>
  <c r="C85" i="2"/>
  <c r="BL85" i="2" s="1"/>
  <c r="A86" i="2"/>
  <c r="BK86" i="2" s="1"/>
  <c r="B86" i="2"/>
  <c r="B118" i="2" s="1"/>
  <c r="C86" i="2"/>
  <c r="BL86" i="2" s="1"/>
  <c r="A87" i="2"/>
  <c r="BK87" i="2" s="1"/>
  <c r="B87" i="2"/>
  <c r="B119" i="2" s="1"/>
  <c r="C87" i="2"/>
  <c r="BL87" i="2" s="1"/>
  <c r="A88" i="2"/>
  <c r="BK88" i="2" s="1"/>
  <c r="B88" i="2"/>
  <c r="B120" i="2" s="1"/>
  <c r="C88" i="2"/>
  <c r="BL88" i="2" s="1"/>
  <c r="A58" i="3"/>
  <c r="BK58" i="3" s="1"/>
  <c r="B58" i="3"/>
  <c r="B90" i="3" s="1"/>
  <c r="C58" i="3"/>
  <c r="BL58" i="3" s="1"/>
  <c r="A59" i="3"/>
  <c r="BK59" i="3" s="1"/>
  <c r="B59" i="3"/>
  <c r="B91" i="3" s="1"/>
  <c r="C59" i="3"/>
  <c r="BL59" i="3" s="1"/>
  <c r="A60" i="3"/>
  <c r="BK60" i="3" s="1"/>
  <c r="B60" i="3"/>
  <c r="B92" i="3" s="1"/>
  <c r="C60" i="3"/>
  <c r="BL60" i="3" s="1"/>
  <c r="A61" i="3"/>
  <c r="BK61" i="3" s="1"/>
  <c r="B61" i="3"/>
  <c r="B93" i="3" s="1"/>
  <c r="C61" i="3"/>
  <c r="BL61" i="3" s="1"/>
  <c r="A62" i="3"/>
  <c r="BK62" i="3" s="1"/>
  <c r="B62" i="3"/>
  <c r="B94" i="3" s="1"/>
  <c r="C62" i="3"/>
  <c r="BL62" i="3" s="1"/>
  <c r="A63" i="3"/>
  <c r="BK63" i="3" s="1"/>
  <c r="B63" i="3"/>
  <c r="B95" i="3" s="1"/>
  <c r="C63" i="3"/>
  <c r="BL63" i="3" s="1"/>
  <c r="A64" i="3"/>
  <c r="BK64" i="3" s="1"/>
  <c r="B64" i="3"/>
  <c r="B96" i="3" s="1"/>
  <c r="C64" i="3"/>
  <c r="BL64" i="3" s="1"/>
  <c r="A65" i="3"/>
  <c r="BK65" i="3" s="1"/>
  <c r="B65" i="3"/>
  <c r="B97" i="3" s="1"/>
  <c r="C65" i="3"/>
  <c r="BL65" i="3" s="1"/>
  <c r="A66" i="3"/>
  <c r="BK66" i="3" s="1"/>
  <c r="B66" i="3"/>
  <c r="B98" i="3" s="1"/>
  <c r="C66" i="3"/>
  <c r="BL66" i="3" s="1"/>
  <c r="A67" i="3"/>
  <c r="BK67" i="3" s="1"/>
  <c r="B67" i="3"/>
  <c r="B99" i="3" s="1"/>
  <c r="C67" i="3"/>
  <c r="BL67" i="3" s="1"/>
  <c r="A68" i="3"/>
  <c r="BK68" i="3" s="1"/>
  <c r="B68" i="3"/>
  <c r="B100" i="3" s="1"/>
  <c r="C68" i="3"/>
  <c r="BL68" i="3" s="1"/>
  <c r="A69" i="3"/>
  <c r="BK69" i="3" s="1"/>
  <c r="B69" i="3"/>
  <c r="B101" i="3" s="1"/>
  <c r="C69" i="3"/>
  <c r="BL69" i="3" s="1"/>
  <c r="A70" i="3"/>
  <c r="BK70" i="3" s="1"/>
  <c r="B70" i="3"/>
  <c r="B102" i="3" s="1"/>
  <c r="C70" i="3"/>
  <c r="BL70" i="3" s="1"/>
  <c r="A71" i="3"/>
  <c r="BK71" i="3" s="1"/>
  <c r="B71" i="3"/>
  <c r="B103" i="3" s="1"/>
  <c r="C71" i="3"/>
  <c r="BL71" i="3" s="1"/>
  <c r="A72" i="3"/>
  <c r="BK72" i="3" s="1"/>
  <c r="B72" i="3"/>
  <c r="B104" i="3" s="1"/>
  <c r="C72" i="3"/>
  <c r="BL72" i="3" s="1"/>
  <c r="A73" i="3"/>
  <c r="BK73" i="3" s="1"/>
  <c r="B73" i="3"/>
  <c r="B105" i="3" s="1"/>
  <c r="C73" i="3"/>
  <c r="BL73" i="3" s="1"/>
  <c r="A74" i="3"/>
  <c r="BK74" i="3" s="1"/>
  <c r="B74" i="3"/>
  <c r="B106" i="3" s="1"/>
  <c r="C74" i="3"/>
  <c r="BL74" i="3" s="1"/>
  <c r="A75" i="3"/>
  <c r="BK75" i="3" s="1"/>
  <c r="B75" i="3"/>
  <c r="B107" i="3" s="1"/>
  <c r="C75" i="3"/>
  <c r="BL75" i="3" s="1"/>
  <c r="A76" i="3"/>
  <c r="BK76" i="3" s="1"/>
  <c r="B76" i="3"/>
  <c r="B108" i="3" s="1"/>
  <c r="C76" i="3"/>
  <c r="BL76" i="3" s="1"/>
  <c r="A77" i="3"/>
  <c r="BK77" i="3" s="1"/>
  <c r="B77" i="3"/>
  <c r="B109" i="3" s="1"/>
  <c r="C77" i="3"/>
  <c r="BL77" i="3" s="1"/>
  <c r="A78" i="3"/>
  <c r="BK78" i="3" s="1"/>
  <c r="B78" i="3"/>
  <c r="B110" i="3" s="1"/>
  <c r="C78" i="3"/>
  <c r="BL78" i="3" s="1"/>
  <c r="A79" i="3"/>
  <c r="BK79" i="3" s="1"/>
  <c r="B79" i="3"/>
  <c r="B111" i="3" s="1"/>
  <c r="C79" i="3"/>
  <c r="BL79" i="3" s="1"/>
  <c r="A80" i="3"/>
  <c r="BK80" i="3" s="1"/>
  <c r="B80" i="3"/>
  <c r="B112" i="3" s="1"/>
  <c r="C80" i="3"/>
  <c r="BL80" i="3" s="1"/>
  <c r="A81" i="3"/>
  <c r="BK81" i="3" s="1"/>
  <c r="B81" i="3"/>
  <c r="B113" i="3" s="1"/>
  <c r="C81" i="3"/>
  <c r="BL81" i="3" s="1"/>
  <c r="A82" i="3"/>
  <c r="BK82" i="3" s="1"/>
  <c r="B82" i="3"/>
  <c r="B114" i="3" s="1"/>
  <c r="C82" i="3"/>
  <c r="BL82" i="3" s="1"/>
  <c r="A83" i="3"/>
  <c r="BK83" i="3" s="1"/>
  <c r="B83" i="3"/>
  <c r="B115" i="3" s="1"/>
  <c r="C83" i="3"/>
  <c r="BL83" i="3" s="1"/>
  <c r="A84" i="3"/>
  <c r="BK84" i="3" s="1"/>
  <c r="B84" i="3"/>
  <c r="B116" i="3" s="1"/>
  <c r="C84" i="3"/>
  <c r="BL84" i="3" s="1"/>
  <c r="A85" i="3"/>
  <c r="BK85" i="3" s="1"/>
  <c r="B85" i="3"/>
  <c r="B117" i="3" s="1"/>
  <c r="C85" i="3"/>
  <c r="BL85" i="3" s="1"/>
  <c r="A86" i="3"/>
  <c r="BK86" i="3" s="1"/>
  <c r="B86" i="3"/>
  <c r="B118" i="3" s="1"/>
  <c r="C86" i="3"/>
  <c r="BL86" i="3" s="1"/>
  <c r="A87" i="3"/>
  <c r="BK87" i="3" s="1"/>
  <c r="B87" i="3"/>
  <c r="B119" i="3" s="1"/>
  <c r="C87" i="3"/>
  <c r="BL87" i="3" s="1"/>
  <c r="A88" i="3"/>
  <c r="BK88" i="3" s="1"/>
  <c r="B88" i="3"/>
  <c r="B120" i="3" s="1"/>
  <c r="C88" i="3"/>
  <c r="BL88" i="3" s="1"/>
  <c r="A58" i="4"/>
  <c r="BK58" i="4" s="1"/>
  <c r="B58" i="4"/>
  <c r="B90" i="4" s="1"/>
  <c r="C58" i="4"/>
  <c r="BL58" i="4" s="1"/>
  <c r="A59" i="4"/>
  <c r="BK59" i="4" s="1"/>
  <c r="B59" i="4"/>
  <c r="B91" i="4" s="1"/>
  <c r="C59" i="4"/>
  <c r="BL59" i="4" s="1"/>
  <c r="A60" i="4"/>
  <c r="BK60" i="4" s="1"/>
  <c r="B60" i="4"/>
  <c r="B92" i="4" s="1"/>
  <c r="C60" i="4"/>
  <c r="BL60" i="4" s="1"/>
  <c r="A61" i="4"/>
  <c r="BK61" i="4" s="1"/>
  <c r="B61" i="4"/>
  <c r="B93" i="4" s="1"/>
  <c r="C61" i="4"/>
  <c r="BL61" i="4" s="1"/>
  <c r="A62" i="4"/>
  <c r="BK62" i="4" s="1"/>
  <c r="B62" i="4"/>
  <c r="B94" i="4" s="1"/>
  <c r="C62" i="4"/>
  <c r="BL62" i="4" s="1"/>
  <c r="A63" i="4"/>
  <c r="BK63" i="4" s="1"/>
  <c r="B63" i="4"/>
  <c r="B95" i="4" s="1"/>
  <c r="C63" i="4"/>
  <c r="BL63" i="4" s="1"/>
  <c r="A64" i="4"/>
  <c r="BK64" i="4" s="1"/>
  <c r="B64" i="4"/>
  <c r="B96" i="4" s="1"/>
  <c r="C64" i="4"/>
  <c r="BL64" i="4" s="1"/>
  <c r="A65" i="4"/>
  <c r="BK65" i="4" s="1"/>
  <c r="B65" i="4"/>
  <c r="B97" i="4" s="1"/>
  <c r="C65" i="4"/>
  <c r="BL65" i="4" s="1"/>
  <c r="A66" i="4"/>
  <c r="BK66" i="4" s="1"/>
  <c r="B66" i="4"/>
  <c r="B98" i="4" s="1"/>
  <c r="C66" i="4"/>
  <c r="BL66" i="4" s="1"/>
  <c r="A67" i="4"/>
  <c r="BK67" i="4" s="1"/>
  <c r="B67" i="4"/>
  <c r="B99" i="4" s="1"/>
  <c r="C67" i="4"/>
  <c r="BL67" i="4" s="1"/>
  <c r="A68" i="4"/>
  <c r="BK68" i="4" s="1"/>
  <c r="B68" i="4"/>
  <c r="B100" i="4" s="1"/>
  <c r="C68" i="4"/>
  <c r="BL68" i="4" s="1"/>
  <c r="A69" i="4"/>
  <c r="BK69" i="4" s="1"/>
  <c r="B69" i="4"/>
  <c r="B101" i="4" s="1"/>
  <c r="C69" i="4"/>
  <c r="BL69" i="4" s="1"/>
  <c r="A70" i="4"/>
  <c r="BK70" i="4" s="1"/>
  <c r="B70" i="4"/>
  <c r="B102" i="4" s="1"/>
  <c r="C70" i="4"/>
  <c r="BL70" i="4" s="1"/>
  <c r="A71" i="4"/>
  <c r="BK71" i="4" s="1"/>
  <c r="B71" i="4"/>
  <c r="B103" i="4" s="1"/>
  <c r="C71" i="4"/>
  <c r="BL71" i="4" s="1"/>
  <c r="A72" i="4"/>
  <c r="BK72" i="4" s="1"/>
  <c r="B72" i="4"/>
  <c r="B104" i="4" s="1"/>
  <c r="C72" i="4"/>
  <c r="BL72" i="4" s="1"/>
  <c r="A73" i="4"/>
  <c r="BK73" i="4" s="1"/>
  <c r="B73" i="4"/>
  <c r="B105" i="4" s="1"/>
  <c r="C73" i="4"/>
  <c r="BL73" i="4" s="1"/>
  <c r="A74" i="4"/>
  <c r="BK74" i="4" s="1"/>
  <c r="B74" i="4"/>
  <c r="B106" i="4" s="1"/>
  <c r="C74" i="4"/>
  <c r="BL74" i="4" s="1"/>
  <c r="A75" i="4"/>
  <c r="BK75" i="4" s="1"/>
  <c r="B75" i="4"/>
  <c r="B107" i="4" s="1"/>
  <c r="C75" i="4"/>
  <c r="BL75" i="4" s="1"/>
  <c r="A76" i="4"/>
  <c r="BK76" i="4" s="1"/>
  <c r="B76" i="4"/>
  <c r="B108" i="4" s="1"/>
  <c r="C76" i="4"/>
  <c r="BL76" i="4" s="1"/>
  <c r="A77" i="4"/>
  <c r="BK77" i="4" s="1"/>
  <c r="B77" i="4"/>
  <c r="B109" i="4" s="1"/>
  <c r="C77" i="4"/>
  <c r="BL77" i="4" s="1"/>
  <c r="A78" i="4"/>
  <c r="BK78" i="4" s="1"/>
  <c r="B78" i="4"/>
  <c r="B110" i="4" s="1"/>
  <c r="C78" i="4"/>
  <c r="BL78" i="4" s="1"/>
  <c r="A79" i="4"/>
  <c r="BK79" i="4" s="1"/>
  <c r="B79" i="4"/>
  <c r="B111" i="4" s="1"/>
  <c r="C79" i="4"/>
  <c r="BL79" i="4" s="1"/>
  <c r="A80" i="4"/>
  <c r="BK80" i="4" s="1"/>
  <c r="B80" i="4"/>
  <c r="B112" i="4" s="1"/>
  <c r="C80" i="4"/>
  <c r="BL80" i="4" s="1"/>
  <c r="A81" i="4"/>
  <c r="BK81" i="4" s="1"/>
  <c r="B81" i="4"/>
  <c r="B113" i="4" s="1"/>
  <c r="C81" i="4"/>
  <c r="BL81" i="4" s="1"/>
  <c r="A82" i="4"/>
  <c r="BK82" i="4" s="1"/>
  <c r="B82" i="4"/>
  <c r="B114" i="4" s="1"/>
  <c r="C82" i="4"/>
  <c r="BL82" i="4" s="1"/>
  <c r="A83" i="4"/>
  <c r="BK83" i="4" s="1"/>
  <c r="B83" i="4"/>
  <c r="B115" i="4" s="1"/>
  <c r="C83" i="4"/>
  <c r="BL83" i="4" s="1"/>
  <c r="A84" i="4"/>
  <c r="BK84" i="4" s="1"/>
  <c r="B84" i="4"/>
  <c r="B116" i="4" s="1"/>
  <c r="C84" i="4"/>
  <c r="BL84" i="4" s="1"/>
  <c r="A85" i="4"/>
  <c r="BK85" i="4" s="1"/>
  <c r="B85" i="4"/>
  <c r="B117" i="4" s="1"/>
  <c r="C85" i="4"/>
  <c r="BL85" i="4" s="1"/>
  <c r="A86" i="4"/>
  <c r="BK86" i="4" s="1"/>
  <c r="B86" i="4"/>
  <c r="B118" i="4" s="1"/>
  <c r="C86" i="4"/>
  <c r="BL86" i="4" s="1"/>
  <c r="A87" i="4"/>
  <c r="BK87" i="4" s="1"/>
  <c r="B87" i="4"/>
  <c r="B119" i="4" s="1"/>
  <c r="C87" i="4"/>
  <c r="BL87" i="4" s="1"/>
  <c r="A88" i="4"/>
  <c r="BK88" i="4" s="1"/>
  <c r="B88" i="4"/>
  <c r="B120" i="4" s="1"/>
  <c r="C88" i="4"/>
  <c r="BL88" i="4" s="1"/>
  <c r="A58" i="5"/>
  <c r="BK58" i="5" s="1"/>
  <c r="B58" i="5"/>
  <c r="B90" i="5" s="1"/>
  <c r="C58" i="5"/>
  <c r="BL58" i="5" s="1"/>
  <c r="A59" i="5"/>
  <c r="BK59" i="5" s="1"/>
  <c r="B59" i="5"/>
  <c r="B91" i="5" s="1"/>
  <c r="C59" i="5"/>
  <c r="BL59" i="5" s="1"/>
  <c r="A60" i="5"/>
  <c r="BK60" i="5" s="1"/>
  <c r="B60" i="5"/>
  <c r="B92" i="5" s="1"/>
  <c r="C60" i="5"/>
  <c r="BL60" i="5" s="1"/>
  <c r="A61" i="5"/>
  <c r="BK61" i="5" s="1"/>
  <c r="B61" i="5"/>
  <c r="B93" i="5" s="1"/>
  <c r="C61" i="5"/>
  <c r="BL61" i="5" s="1"/>
  <c r="A62" i="5"/>
  <c r="BK62" i="5" s="1"/>
  <c r="B62" i="5"/>
  <c r="B94" i="5" s="1"/>
  <c r="C62" i="5"/>
  <c r="BL62" i="5" s="1"/>
  <c r="A63" i="5"/>
  <c r="BK63" i="5" s="1"/>
  <c r="B63" i="5"/>
  <c r="B95" i="5" s="1"/>
  <c r="C63" i="5"/>
  <c r="BL63" i="5" s="1"/>
  <c r="A64" i="5"/>
  <c r="BK64" i="5" s="1"/>
  <c r="B64" i="5"/>
  <c r="B96" i="5" s="1"/>
  <c r="C64" i="5"/>
  <c r="BL64" i="5" s="1"/>
  <c r="A65" i="5"/>
  <c r="BK65" i="5" s="1"/>
  <c r="B65" i="5"/>
  <c r="B97" i="5" s="1"/>
  <c r="C65" i="5"/>
  <c r="BL65" i="5" s="1"/>
  <c r="A66" i="5"/>
  <c r="BK66" i="5" s="1"/>
  <c r="B66" i="5"/>
  <c r="B98" i="5" s="1"/>
  <c r="C66" i="5"/>
  <c r="BL66" i="5" s="1"/>
  <c r="A67" i="5"/>
  <c r="BK67" i="5" s="1"/>
  <c r="B67" i="5"/>
  <c r="B99" i="5" s="1"/>
  <c r="C67" i="5"/>
  <c r="BL67" i="5" s="1"/>
  <c r="A68" i="5"/>
  <c r="BK68" i="5" s="1"/>
  <c r="B68" i="5"/>
  <c r="B100" i="5" s="1"/>
  <c r="C68" i="5"/>
  <c r="BL68" i="5" s="1"/>
  <c r="A69" i="5"/>
  <c r="BK69" i="5" s="1"/>
  <c r="B69" i="5"/>
  <c r="B101" i="5" s="1"/>
  <c r="C69" i="5"/>
  <c r="BL69" i="5" s="1"/>
  <c r="A70" i="5"/>
  <c r="BK70" i="5" s="1"/>
  <c r="B70" i="5"/>
  <c r="B102" i="5" s="1"/>
  <c r="C70" i="5"/>
  <c r="BL70" i="5" s="1"/>
  <c r="A71" i="5"/>
  <c r="BK71" i="5" s="1"/>
  <c r="B71" i="5"/>
  <c r="B103" i="5" s="1"/>
  <c r="C71" i="5"/>
  <c r="BL71" i="5" s="1"/>
  <c r="A72" i="5"/>
  <c r="BK72" i="5" s="1"/>
  <c r="B72" i="5"/>
  <c r="B104" i="5" s="1"/>
  <c r="C72" i="5"/>
  <c r="BL72" i="5" s="1"/>
  <c r="A73" i="5"/>
  <c r="BK73" i="5" s="1"/>
  <c r="B73" i="5"/>
  <c r="B105" i="5" s="1"/>
  <c r="C73" i="5"/>
  <c r="BL73" i="5" s="1"/>
  <c r="A74" i="5"/>
  <c r="BK74" i="5" s="1"/>
  <c r="B74" i="5"/>
  <c r="B106" i="5" s="1"/>
  <c r="C74" i="5"/>
  <c r="BL74" i="5" s="1"/>
  <c r="A75" i="5"/>
  <c r="BK75" i="5" s="1"/>
  <c r="B75" i="5"/>
  <c r="B107" i="5" s="1"/>
  <c r="C75" i="5"/>
  <c r="BL75" i="5" s="1"/>
  <c r="A76" i="5"/>
  <c r="BK76" i="5" s="1"/>
  <c r="B76" i="5"/>
  <c r="B108" i="5" s="1"/>
  <c r="C76" i="5"/>
  <c r="BL76" i="5" s="1"/>
  <c r="A77" i="5"/>
  <c r="BK77" i="5" s="1"/>
  <c r="B77" i="5"/>
  <c r="B109" i="5" s="1"/>
  <c r="C77" i="5"/>
  <c r="BL77" i="5" s="1"/>
  <c r="A78" i="5"/>
  <c r="BK78" i="5" s="1"/>
  <c r="B78" i="5"/>
  <c r="B110" i="5" s="1"/>
  <c r="C78" i="5"/>
  <c r="BL78" i="5" s="1"/>
  <c r="A79" i="5"/>
  <c r="BK79" i="5" s="1"/>
  <c r="B79" i="5"/>
  <c r="B111" i="5" s="1"/>
  <c r="C79" i="5"/>
  <c r="BL79" i="5" s="1"/>
  <c r="A80" i="5"/>
  <c r="BK80" i="5" s="1"/>
  <c r="B80" i="5"/>
  <c r="B112" i="5" s="1"/>
  <c r="C80" i="5"/>
  <c r="BL80" i="5" s="1"/>
  <c r="A81" i="5"/>
  <c r="BK81" i="5" s="1"/>
  <c r="B81" i="5"/>
  <c r="B113" i="5" s="1"/>
  <c r="C81" i="5"/>
  <c r="BL81" i="5" s="1"/>
  <c r="A82" i="5"/>
  <c r="BK82" i="5" s="1"/>
  <c r="B82" i="5"/>
  <c r="B114" i="5" s="1"/>
  <c r="C82" i="5"/>
  <c r="BL82" i="5" s="1"/>
  <c r="A83" i="5"/>
  <c r="BK83" i="5" s="1"/>
  <c r="B83" i="5"/>
  <c r="B115" i="5" s="1"/>
  <c r="C83" i="5"/>
  <c r="BL83" i="5" s="1"/>
  <c r="A84" i="5"/>
  <c r="BK84" i="5" s="1"/>
  <c r="B84" i="5"/>
  <c r="B116" i="5" s="1"/>
  <c r="C84" i="5"/>
  <c r="BL84" i="5" s="1"/>
  <c r="A85" i="5"/>
  <c r="BK85" i="5" s="1"/>
  <c r="B85" i="5"/>
  <c r="B117" i="5" s="1"/>
  <c r="C85" i="5"/>
  <c r="BL85" i="5" s="1"/>
  <c r="A86" i="5"/>
  <c r="BK86" i="5" s="1"/>
  <c r="B86" i="5"/>
  <c r="B118" i="5" s="1"/>
  <c r="C86" i="5"/>
  <c r="BL86" i="5" s="1"/>
  <c r="A87" i="5"/>
  <c r="BK87" i="5" s="1"/>
  <c r="B87" i="5"/>
  <c r="B119" i="5" s="1"/>
  <c r="C87" i="5"/>
  <c r="BL87" i="5" s="1"/>
  <c r="A88" i="5"/>
  <c r="BK88" i="5" s="1"/>
  <c r="B88" i="5"/>
  <c r="B120" i="5" s="1"/>
  <c r="C88" i="5"/>
  <c r="BL88" i="5" s="1"/>
  <c r="A58" i="6"/>
  <c r="BK58" i="6" s="1"/>
  <c r="B58" i="6"/>
  <c r="B90" i="6" s="1"/>
  <c r="C58" i="6"/>
  <c r="BL58" i="6" s="1"/>
  <c r="A59" i="6"/>
  <c r="BK59" i="6" s="1"/>
  <c r="B59" i="6"/>
  <c r="B91" i="6" s="1"/>
  <c r="C59" i="6"/>
  <c r="BL59" i="6" s="1"/>
  <c r="A60" i="6"/>
  <c r="BK60" i="6" s="1"/>
  <c r="B60" i="6"/>
  <c r="B92" i="6" s="1"/>
  <c r="C60" i="6"/>
  <c r="BL60" i="6" s="1"/>
  <c r="A61" i="6"/>
  <c r="BK61" i="6" s="1"/>
  <c r="B61" i="6"/>
  <c r="B93" i="6" s="1"/>
  <c r="C61" i="6"/>
  <c r="BL61" i="6" s="1"/>
  <c r="A62" i="6"/>
  <c r="BK62" i="6" s="1"/>
  <c r="B62" i="6"/>
  <c r="B94" i="6" s="1"/>
  <c r="C62" i="6"/>
  <c r="BL62" i="6" s="1"/>
  <c r="A63" i="6"/>
  <c r="BK63" i="6" s="1"/>
  <c r="B63" i="6"/>
  <c r="B95" i="6" s="1"/>
  <c r="C63" i="6"/>
  <c r="BL63" i="6" s="1"/>
  <c r="A64" i="6"/>
  <c r="BK64" i="6" s="1"/>
  <c r="B64" i="6"/>
  <c r="B96" i="6" s="1"/>
  <c r="C64" i="6"/>
  <c r="BL64" i="6" s="1"/>
  <c r="A65" i="6"/>
  <c r="BK65" i="6" s="1"/>
  <c r="B65" i="6"/>
  <c r="B97" i="6" s="1"/>
  <c r="C65" i="6"/>
  <c r="BL65" i="6" s="1"/>
  <c r="A66" i="6"/>
  <c r="BK66" i="6" s="1"/>
  <c r="B66" i="6"/>
  <c r="B98" i="6" s="1"/>
  <c r="C66" i="6"/>
  <c r="BL66" i="6" s="1"/>
  <c r="A67" i="6"/>
  <c r="BK67" i="6" s="1"/>
  <c r="B67" i="6"/>
  <c r="B99" i="6" s="1"/>
  <c r="C67" i="6"/>
  <c r="BL67" i="6" s="1"/>
  <c r="A68" i="6"/>
  <c r="BK68" i="6" s="1"/>
  <c r="B68" i="6"/>
  <c r="B100" i="6" s="1"/>
  <c r="C68" i="6"/>
  <c r="BL68" i="6" s="1"/>
  <c r="A69" i="6"/>
  <c r="BK69" i="6" s="1"/>
  <c r="B69" i="6"/>
  <c r="B101" i="6" s="1"/>
  <c r="C69" i="6"/>
  <c r="BL69" i="6" s="1"/>
  <c r="A70" i="6"/>
  <c r="BK70" i="6" s="1"/>
  <c r="B70" i="6"/>
  <c r="B102" i="6" s="1"/>
  <c r="C70" i="6"/>
  <c r="BL70" i="6" s="1"/>
  <c r="A71" i="6"/>
  <c r="BK71" i="6" s="1"/>
  <c r="B71" i="6"/>
  <c r="B103" i="6" s="1"/>
  <c r="C71" i="6"/>
  <c r="BL71" i="6" s="1"/>
  <c r="A72" i="6"/>
  <c r="BK72" i="6" s="1"/>
  <c r="B72" i="6"/>
  <c r="B104" i="6" s="1"/>
  <c r="C72" i="6"/>
  <c r="BL72" i="6" s="1"/>
  <c r="A73" i="6"/>
  <c r="BK73" i="6" s="1"/>
  <c r="B73" i="6"/>
  <c r="B105" i="6" s="1"/>
  <c r="C73" i="6"/>
  <c r="BL73" i="6" s="1"/>
  <c r="A74" i="6"/>
  <c r="BK74" i="6" s="1"/>
  <c r="B74" i="6"/>
  <c r="B106" i="6" s="1"/>
  <c r="C74" i="6"/>
  <c r="BL74" i="6" s="1"/>
  <c r="A75" i="6"/>
  <c r="BK75" i="6" s="1"/>
  <c r="B75" i="6"/>
  <c r="B107" i="6" s="1"/>
  <c r="C75" i="6"/>
  <c r="BL75" i="6" s="1"/>
  <c r="A76" i="6"/>
  <c r="BK76" i="6" s="1"/>
  <c r="B76" i="6"/>
  <c r="B108" i="6" s="1"/>
  <c r="C76" i="6"/>
  <c r="BL76" i="6" s="1"/>
  <c r="A77" i="6"/>
  <c r="BK77" i="6" s="1"/>
  <c r="B77" i="6"/>
  <c r="B109" i="6" s="1"/>
  <c r="C77" i="6"/>
  <c r="BL77" i="6" s="1"/>
  <c r="A78" i="6"/>
  <c r="BK78" i="6" s="1"/>
  <c r="B78" i="6"/>
  <c r="B110" i="6" s="1"/>
  <c r="C78" i="6"/>
  <c r="BL78" i="6" s="1"/>
  <c r="A79" i="6"/>
  <c r="BK79" i="6" s="1"/>
  <c r="B79" i="6"/>
  <c r="B111" i="6" s="1"/>
  <c r="C79" i="6"/>
  <c r="BL79" i="6" s="1"/>
  <c r="A80" i="6"/>
  <c r="BK80" i="6" s="1"/>
  <c r="B80" i="6"/>
  <c r="B112" i="6" s="1"/>
  <c r="C80" i="6"/>
  <c r="BL80" i="6" s="1"/>
  <c r="A81" i="6"/>
  <c r="BK81" i="6" s="1"/>
  <c r="B81" i="6"/>
  <c r="B113" i="6" s="1"/>
  <c r="C81" i="6"/>
  <c r="BL81" i="6" s="1"/>
  <c r="A82" i="6"/>
  <c r="BK82" i="6" s="1"/>
  <c r="B82" i="6"/>
  <c r="B114" i="6" s="1"/>
  <c r="C82" i="6"/>
  <c r="BL82" i="6" s="1"/>
  <c r="A83" i="6"/>
  <c r="BK83" i="6" s="1"/>
  <c r="B83" i="6"/>
  <c r="B115" i="6" s="1"/>
  <c r="C83" i="6"/>
  <c r="BL83" i="6" s="1"/>
  <c r="A84" i="6"/>
  <c r="BK84" i="6" s="1"/>
  <c r="B84" i="6"/>
  <c r="B116" i="6" s="1"/>
  <c r="C84" i="6"/>
  <c r="BL84" i="6" s="1"/>
  <c r="A85" i="6"/>
  <c r="BK85" i="6" s="1"/>
  <c r="B85" i="6"/>
  <c r="B117" i="6" s="1"/>
  <c r="C85" i="6"/>
  <c r="BL85" i="6" s="1"/>
  <c r="A86" i="6"/>
  <c r="BK86" i="6" s="1"/>
  <c r="B86" i="6"/>
  <c r="B118" i="6" s="1"/>
  <c r="C86" i="6"/>
  <c r="BL86" i="6" s="1"/>
  <c r="A87" i="6"/>
  <c r="BK87" i="6" s="1"/>
  <c r="B87" i="6"/>
  <c r="B119" i="6" s="1"/>
  <c r="C87" i="6"/>
  <c r="BL87" i="6" s="1"/>
  <c r="A88" i="6"/>
  <c r="BK88" i="6" s="1"/>
  <c r="B88" i="6"/>
  <c r="B120" i="6" s="1"/>
  <c r="C88" i="6"/>
  <c r="BL88" i="6" s="1"/>
  <c r="A58" i="7"/>
  <c r="BK58" i="7" s="1"/>
  <c r="B58" i="7"/>
  <c r="B90" i="7" s="1"/>
  <c r="C58" i="7"/>
  <c r="BL58" i="7" s="1"/>
  <c r="A59" i="7"/>
  <c r="BK59" i="7" s="1"/>
  <c r="B59" i="7"/>
  <c r="B91" i="7" s="1"/>
  <c r="C59" i="7"/>
  <c r="BL59" i="7" s="1"/>
  <c r="A60" i="7"/>
  <c r="BK60" i="7" s="1"/>
  <c r="B60" i="7"/>
  <c r="B92" i="7" s="1"/>
  <c r="C60" i="7"/>
  <c r="BL60" i="7" s="1"/>
  <c r="A61" i="7"/>
  <c r="BK61" i="7" s="1"/>
  <c r="B61" i="7"/>
  <c r="B93" i="7" s="1"/>
  <c r="C61" i="7"/>
  <c r="BL61" i="7" s="1"/>
  <c r="A62" i="7"/>
  <c r="BK62" i="7" s="1"/>
  <c r="B62" i="7"/>
  <c r="B94" i="7" s="1"/>
  <c r="C62" i="7"/>
  <c r="BL62" i="7" s="1"/>
  <c r="A63" i="7"/>
  <c r="BK63" i="7" s="1"/>
  <c r="B63" i="7"/>
  <c r="B95" i="7" s="1"/>
  <c r="C63" i="7"/>
  <c r="BL63" i="7" s="1"/>
  <c r="A64" i="7"/>
  <c r="BK64" i="7" s="1"/>
  <c r="B64" i="7"/>
  <c r="B96" i="7" s="1"/>
  <c r="C64" i="7"/>
  <c r="BL64" i="7" s="1"/>
  <c r="A65" i="7"/>
  <c r="BK65" i="7" s="1"/>
  <c r="B65" i="7"/>
  <c r="B97" i="7" s="1"/>
  <c r="C65" i="7"/>
  <c r="BL65" i="7" s="1"/>
  <c r="A66" i="7"/>
  <c r="BK66" i="7" s="1"/>
  <c r="B66" i="7"/>
  <c r="B98" i="7" s="1"/>
  <c r="C66" i="7"/>
  <c r="BL66" i="7" s="1"/>
  <c r="A67" i="7"/>
  <c r="BK67" i="7" s="1"/>
  <c r="B67" i="7"/>
  <c r="B99" i="7" s="1"/>
  <c r="C67" i="7"/>
  <c r="BL67" i="7" s="1"/>
  <c r="A68" i="7"/>
  <c r="BK68" i="7" s="1"/>
  <c r="B68" i="7"/>
  <c r="B100" i="7" s="1"/>
  <c r="C68" i="7"/>
  <c r="BL68" i="7" s="1"/>
  <c r="A69" i="7"/>
  <c r="BK69" i="7" s="1"/>
  <c r="B69" i="7"/>
  <c r="B101" i="7" s="1"/>
  <c r="C69" i="7"/>
  <c r="BL69" i="7" s="1"/>
  <c r="A70" i="7"/>
  <c r="BK70" i="7" s="1"/>
  <c r="B70" i="7"/>
  <c r="B102" i="7" s="1"/>
  <c r="C70" i="7"/>
  <c r="BL70" i="7" s="1"/>
  <c r="A71" i="7"/>
  <c r="BK71" i="7" s="1"/>
  <c r="B71" i="7"/>
  <c r="B103" i="7" s="1"/>
  <c r="C71" i="7"/>
  <c r="BL71" i="7" s="1"/>
  <c r="A72" i="7"/>
  <c r="BK72" i="7" s="1"/>
  <c r="B72" i="7"/>
  <c r="B104" i="7" s="1"/>
  <c r="C72" i="7"/>
  <c r="BL72" i="7" s="1"/>
  <c r="A73" i="7"/>
  <c r="BK73" i="7" s="1"/>
  <c r="B73" i="7"/>
  <c r="B105" i="7" s="1"/>
  <c r="C73" i="7"/>
  <c r="BL73" i="7" s="1"/>
  <c r="A74" i="7"/>
  <c r="BK74" i="7" s="1"/>
  <c r="B74" i="7"/>
  <c r="B106" i="7" s="1"/>
  <c r="C74" i="7"/>
  <c r="BL74" i="7" s="1"/>
  <c r="A75" i="7"/>
  <c r="BK75" i="7" s="1"/>
  <c r="B75" i="7"/>
  <c r="B107" i="7" s="1"/>
  <c r="C75" i="7"/>
  <c r="BL75" i="7" s="1"/>
  <c r="A76" i="7"/>
  <c r="BK76" i="7" s="1"/>
  <c r="B76" i="7"/>
  <c r="B108" i="7" s="1"/>
  <c r="C76" i="7"/>
  <c r="BL76" i="7" s="1"/>
  <c r="A77" i="7"/>
  <c r="BK77" i="7" s="1"/>
  <c r="B77" i="7"/>
  <c r="B109" i="7" s="1"/>
  <c r="C77" i="7"/>
  <c r="BL77" i="7" s="1"/>
  <c r="A78" i="7"/>
  <c r="BK78" i="7" s="1"/>
  <c r="B78" i="7"/>
  <c r="B110" i="7" s="1"/>
  <c r="C78" i="7"/>
  <c r="BL78" i="7" s="1"/>
  <c r="A79" i="7"/>
  <c r="BK79" i="7" s="1"/>
  <c r="B79" i="7"/>
  <c r="B111" i="7" s="1"/>
  <c r="C79" i="7"/>
  <c r="BL79" i="7" s="1"/>
  <c r="A80" i="7"/>
  <c r="BK80" i="7" s="1"/>
  <c r="B80" i="7"/>
  <c r="B112" i="7" s="1"/>
  <c r="C80" i="7"/>
  <c r="BL80" i="7" s="1"/>
  <c r="A81" i="7"/>
  <c r="BK81" i="7" s="1"/>
  <c r="B81" i="7"/>
  <c r="B113" i="7" s="1"/>
  <c r="C81" i="7"/>
  <c r="BL81" i="7" s="1"/>
  <c r="A82" i="7"/>
  <c r="BK82" i="7" s="1"/>
  <c r="B82" i="7"/>
  <c r="B114" i="7" s="1"/>
  <c r="C82" i="7"/>
  <c r="BL82" i="7" s="1"/>
  <c r="A83" i="7"/>
  <c r="BK83" i="7" s="1"/>
  <c r="B83" i="7"/>
  <c r="B115" i="7" s="1"/>
  <c r="C83" i="7"/>
  <c r="BL83" i="7" s="1"/>
  <c r="A84" i="7"/>
  <c r="BK84" i="7" s="1"/>
  <c r="B84" i="7"/>
  <c r="B116" i="7" s="1"/>
  <c r="C84" i="7"/>
  <c r="BL84" i="7" s="1"/>
  <c r="A85" i="7"/>
  <c r="BK85" i="7" s="1"/>
  <c r="B85" i="7"/>
  <c r="B117" i="7" s="1"/>
  <c r="C85" i="7"/>
  <c r="BL85" i="7" s="1"/>
  <c r="A86" i="7"/>
  <c r="BK86" i="7" s="1"/>
  <c r="B86" i="7"/>
  <c r="B118" i="7" s="1"/>
  <c r="C86" i="7"/>
  <c r="BL86" i="7" s="1"/>
  <c r="A87" i="7"/>
  <c r="BK87" i="7" s="1"/>
  <c r="B87" i="7"/>
  <c r="B119" i="7" s="1"/>
  <c r="C87" i="7"/>
  <c r="BL87" i="7" s="1"/>
  <c r="A88" i="7"/>
  <c r="BK88" i="7" s="1"/>
  <c r="B88" i="7"/>
  <c r="B120" i="7" s="1"/>
  <c r="C88" i="7"/>
  <c r="BL88" i="7" s="1"/>
  <c r="A58" i="8"/>
  <c r="BK58" i="8" s="1"/>
  <c r="B58" i="8"/>
  <c r="B90" i="8" s="1"/>
  <c r="C58" i="8"/>
  <c r="BL58" i="8" s="1"/>
  <c r="A59" i="8"/>
  <c r="BK59" i="8" s="1"/>
  <c r="B59" i="8"/>
  <c r="B91" i="8" s="1"/>
  <c r="C59" i="8"/>
  <c r="BL59" i="8" s="1"/>
  <c r="A60" i="8"/>
  <c r="BK60" i="8" s="1"/>
  <c r="B60" i="8"/>
  <c r="B92" i="8" s="1"/>
  <c r="C60" i="8"/>
  <c r="BL60" i="8" s="1"/>
  <c r="A61" i="8"/>
  <c r="BK61" i="8" s="1"/>
  <c r="B61" i="8"/>
  <c r="B93" i="8" s="1"/>
  <c r="C61" i="8"/>
  <c r="BL61" i="8" s="1"/>
  <c r="A62" i="8"/>
  <c r="BK62" i="8" s="1"/>
  <c r="B62" i="8"/>
  <c r="B94" i="8" s="1"/>
  <c r="C62" i="8"/>
  <c r="BL62" i="8" s="1"/>
  <c r="A63" i="8"/>
  <c r="BK63" i="8" s="1"/>
  <c r="B63" i="8"/>
  <c r="B95" i="8" s="1"/>
  <c r="C63" i="8"/>
  <c r="BL63" i="8" s="1"/>
  <c r="A64" i="8"/>
  <c r="BK64" i="8" s="1"/>
  <c r="B64" i="8"/>
  <c r="B96" i="8" s="1"/>
  <c r="C64" i="8"/>
  <c r="BL64" i="8" s="1"/>
  <c r="A65" i="8"/>
  <c r="BK65" i="8" s="1"/>
  <c r="B65" i="8"/>
  <c r="B97" i="8" s="1"/>
  <c r="C65" i="8"/>
  <c r="BL65" i="8" s="1"/>
  <c r="A66" i="8"/>
  <c r="BK66" i="8" s="1"/>
  <c r="B66" i="8"/>
  <c r="B98" i="8" s="1"/>
  <c r="C66" i="8"/>
  <c r="BL66" i="8" s="1"/>
  <c r="A67" i="8"/>
  <c r="BK67" i="8" s="1"/>
  <c r="B67" i="8"/>
  <c r="B99" i="8" s="1"/>
  <c r="C67" i="8"/>
  <c r="BL67" i="8" s="1"/>
  <c r="A68" i="8"/>
  <c r="BK68" i="8" s="1"/>
  <c r="B68" i="8"/>
  <c r="B100" i="8" s="1"/>
  <c r="C68" i="8"/>
  <c r="BL68" i="8" s="1"/>
  <c r="A69" i="8"/>
  <c r="BK69" i="8" s="1"/>
  <c r="B69" i="8"/>
  <c r="B101" i="8" s="1"/>
  <c r="C69" i="8"/>
  <c r="BL69" i="8" s="1"/>
  <c r="A70" i="8"/>
  <c r="BK70" i="8" s="1"/>
  <c r="B70" i="8"/>
  <c r="B102" i="8" s="1"/>
  <c r="C70" i="8"/>
  <c r="BL70" i="8" s="1"/>
  <c r="A71" i="8"/>
  <c r="BK71" i="8" s="1"/>
  <c r="B71" i="8"/>
  <c r="B103" i="8" s="1"/>
  <c r="C71" i="8"/>
  <c r="BL71" i="8" s="1"/>
  <c r="A72" i="8"/>
  <c r="BK72" i="8" s="1"/>
  <c r="B72" i="8"/>
  <c r="B104" i="8" s="1"/>
  <c r="C72" i="8"/>
  <c r="BL72" i="8" s="1"/>
  <c r="A73" i="8"/>
  <c r="BK73" i="8" s="1"/>
  <c r="B73" i="8"/>
  <c r="B105" i="8" s="1"/>
  <c r="C73" i="8"/>
  <c r="BL73" i="8" s="1"/>
  <c r="A74" i="8"/>
  <c r="BK74" i="8" s="1"/>
  <c r="B74" i="8"/>
  <c r="B106" i="8" s="1"/>
  <c r="C74" i="8"/>
  <c r="BL74" i="8" s="1"/>
  <c r="A75" i="8"/>
  <c r="BK75" i="8" s="1"/>
  <c r="B75" i="8"/>
  <c r="B107" i="8" s="1"/>
  <c r="C75" i="8"/>
  <c r="BL75" i="8" s="1"/>
  <c r="A76" i="8"/>
  <c r="BK76" i="8" s="1"/>
  <c r="B76" i="8"/>
  <c r="B108" i="8" s="1"/>
  <c r="C76" i="8"/>
  <c r="BL76" i="8" s="1"/>
  <c r="A77" i="8"/>
  <c r="BK77" i="8" s="1"/>
  <c r="B77" i="8"/>
  <c r="B109" i="8" s="1"/>
  <c r="C77" i="8"/>
  <c r="BL77" i="8" s="1"/>
  <c r="A78" i="8"/>
  <c r="BK78" i="8" s="1"/>
  <c r="B78" i="8"/>
  <c r="B110" i="8" s="1"/>
  <c r="C78" i="8"/>
  <c r="BL78" i="8" s="1"/>
  <c r="A79" i="8"/>
  <c r="BK79" i="8" s="1"/>
  <c r="B79" i="8"/>
  <c r="B111" i="8" s="1"/>
  <c r="C79" i="8"/>
  <c r="BL79" i="8" s="1"/>
  <c r="A80" i="8"/>
  <c r="BK80" i="8" s="1"/>
  <c r="B80" i="8"/>
  <c r="B112" i="8" s="1"/>
  <c r="C80" i="8"/>
  <c r="BL80" i="8" s="1"/>
  <c r="A81" i="8"/>
  <c r="BK81" i="8" s="1"/>
  <c r="B81" i="8"/>
  <c r="B113" i="8" s="1"/>
  <c r="C81" i="8"/>
  <c r="BL81" i="8" s="1"/>
  <c r="A82" i="8"/>
  <c r="BK82" i="8" s="1"/>
  <c r="B82" i="8"/>
  <c r="B114" i="8" s="1"/>
  <c r="C82" i="8"/>
  <c r="BL82" i="8" s="1"/>
  <c r="A83" i="8"/>
  <c r="BK83" i="8" s="1"/>
  <c r="B83" i="8"/>
  <c r="B115" i="8" s="1"/>
  <c r="C83" i="8"/>
  <c r="BL83" i="8" s="1"/>
  <c r="A84" i="8"/>
  <c r="BK84" i="8" s="1"/>
  <c r="B84" i="8"/>
  <c r="B116" i="8" s="1"/>
  <c r="C84" i="8"/>
  <c r="BL84" i="8" s="1"/>
  <c r="A85" i="8"/>
  <c r="BK85" i="8" s="1"/>
  <c r="B85" i="8"/>
  <c r="B117" i="8" s="1"/>
  <c r="C85" i="8"/>
  <c r="BL85" i="8" s="1"/>
  <c r="A86" i="8"/>
  <c r="BK86" i="8" s="1"/>
  <c r="B86" i="8"/>
  <c r="B118" i="8" s="1"/>
  <c r="C86" i="8"/>
  <c r="BL86" i="8" s="1"/>
  <c r="A87" i="8"/>
  <c r="BK87" i="8" s="1"/>
  <c r="B87" i="8"/>
  <c r="B119" i="8" s="1"/>
  <c r="C87" i="8"/>
  <c r="BL87" i="8" s="1"/>
  <c r="A88" i="8"/>
  <c r="BK88" i="8" s="1"/>
  <c r="B88" i="8"/>
  <c r="B120" i="8" s="1"/>
  <c r="C88" i="8"/>
  <c r="BL88" i="8" s="1"/>
  <c r="A58" i="9"/>
  <c r="BK58" i="9" s="1"/>
  <c r="B58" i="9"/>
  <c r="B90" i="9" s="1"/>
  <c r="C58" i="9"/>
  <c r="BL58" i="9" s="1"/>
  <c r="A59" i="9"/>
  <c r="BK59" i="9" s="1"/>
  <c r="B59" i="9"/>
  <c r="B91" i="9" s="1"/>
  <c r="C59" i="9"/>
  <c r="BL59" i="9" s="1"/>
  <c r="A60" i="9"/>
  <c r="BK60" i="9" s="1"/>
  <c r="B60" i="9"/>
  <c r="B92" i="9" s="1"/>
  <c r="C60" i="9"/>
  <c r="BL60" i="9" s="1"/>
  <c r="A61" i="9"/>
  <c r="BK61" i="9" s="1"/>
  <c r="B61" i="9"/>
  <c r="B93" i="9" s="1"/>
  <c r="C61" i="9"/>
  <c r="BL61" i="9" s="1"/>
  <c r="A62" i="9"/>
  <c r="BK62" i="9" s="1"/>
  <c r="B62" i="9"/>
  <c r="B94" i="9" s="1"/>
  <c r="C62" i="9"/>
  <c r="BL62" i="9" s="1"/>
  <c r="A63" i="9"/>
  <c r="BK63" i="9" s="1"/>
  <c r="B63" i="9"/>
  <c r="B95" i="9" s="1"/>
  <c r="C63" i="9"/>
  <c r="BL63" i="9" s="1"/>
  <c r="A64" i="9"/>
  <c r="BK64" i="9" s="1"/>
  <c r="B64" i="9"/>
  <c r="B96" i="9" s="1"/>
  <c r="C64" i="9"/>
  <c r="BL64" i="9" s="1"/>
  <c r="A65" i="9"/>
  <c r="BK65" i="9" s="1"/>
  <c r="B65" i="9"/>
  <c r="B97" i="9" s="1"/>
  <c r="C65" i="9"/>
  <c r="BL65" i="9" s="1"/>
  <c r="A66" i="9"/>
  <c r="BK66" i="9" s="1"/>
  <c r="B66" i="9"/>
  <c r="B98" i="9" s="1"/>
  <c r="C66" i="9"/>
  <c r="BL66" i="9" s="1"/>
  <c r="A67" i="9"/>
  <c r="BK67" i="9" s="1"/>
  <c r="B67" i="9"/>
  <c r="B99" i="9" s="1"/>
  <c r="C67" i="9"/>
  <c r="BL67" i="9" s="1"/>
  <c r="A68" i="9"/>
  <c r="BK68" i="9" s="1"/>
  <c r="B68" i="9"/>
  <c r="B100" i="9" s="1"/>
  <c r="C68" i="9"/>
  <c r="BL68" i="9" s="1"/>
  <c r="A69" i="9"/>
  <c r="BK69" i="9" s="1"/>
  <c r="B69" i="9"/>
  <c r="B101" i="9" s="1"/>
  <c r="C69" i="9"/>
  <c r="BL69" i="9" s="1"/>
  <c r="A70" i="9"/>
  <c r="BK70" i="9" s="1"/>
  <c r="B70" i="9"/>
  <c r="B102" i="9" s="1"/>
  <c r="C70" i="9"/>
  <c r="BL70" i="9" s="1"/>
  <c r="A71" i="9"/>
  <c r="BK71" i="9" s="1"/>
  <c r="B71" i="9"/>
  <c r="B103" i="9" s="1"/>
  <c r="C71" i="9"/>
  <c r="BL71" i="9" s="1"/>
  <c r="A72" i="9"/>
  <c r="BK72" i="9" s="1"/>
  <c r="B72" i="9"/>
  <c r="B104" i="9" s="1"/>
  <c r="C72" i="9"/>
  <c r="BL72" i="9" s="1"/>
  <c r="A73" i="9"/>
  <c r="BK73" i="9" s="1"/>
  <c r="B73" i="9"/>
  <c r="B105" i="9" s="1"/>
  <c r="C73" i="9"/>
  <c r="BL73" i="9" s="1"/>
  <c r="A74" i="9"/>
  <c r="BK74" i="9" s="1"/>
  <c r="B74" i="9"/>
  <c r="B106" i="9" s="1"/>
  <c r="C74" i="9"/>
  <c r="BL74" i="9" s="1"/>
  <c r="A75" i="9"/>
  <c r="BK75" i="9" s="1"/>
  <c r="B75" i="9"/>
  <c r="B107" i="9" s="1"/>
  <c r="C75" i="9"/>
  <c r="BL75" i="9" s="1"/>
  <c r="A76" i="9"/>
  <c r="BK76" i="9" s="1"/>
  <c r="B76" i="9"/>
  <c r="B108" i="9" s="1"/>
  <c r="C76" i="9"/>
  <c r="BL76" i="9" s="1"/>
  <c r="A77" i="9"/>
  <c r="BK77" i="9" s="1"/>
  <c r="B77" i="9"/>
  <c r="B109" i="9" s="1"/>
  <c r="C77" i="9"/>
  <c r="BL77" i="9" s="1"/>
  <c r="A78" i="9"/>
  <c r="BK78" i="9" s="1"/>
  <c r="B78" i="9"/>
  <c r="B110" i="9" s="1"/>
  <c r="C78" i="9"/>
  <c r="BL78" i="9" s="1"/>
  <c r="A79" i="9"/>
  <c r="BK79" i="9" s="1"/>
  <c r="B79" i="9"/>
  <c r="B111" i="9" s="1"/>
  <c r="C79" i="9"/>
  <c r="BL79" i="9" s="1"/>
  <c r="A80" i="9"/>
  <c r="BK80" i="9" s="1"/>
  <c r="B80" i="9"/>
  <c r="B112" i="9" s="1"/>
  <c r="C80" i="9"/>
  <c r="BL80" i="9" s="1"/>
  <c r="A81" i="9"/>
  <c r="BK81" i="9" s="1"/>
  <c r="B81" i="9"/>
  <c r="B113" i="9" s="1"/>
  <c r="C81" i="9"/>
  <c r="BL81" i="9" s="1"/>
  <c r="A82" i="9"/>
  <c r="BK82" i="9" s="1"/>
  <c r="B82" i="9"/>
  <c r="B114" i="9" s="1"/>
  <c r="C82" i="9"/>
  <c r="BL82" i="9" s="1"/>
  <c r="A83" i="9"/>
  <c r="BK83" i="9" s="1"/>
  <c r="B83" i="9"/>
  <c r="B115" i="9" s="1"/>
  <c r="C83" i="9"/>
  <c r="BL83" i="9" s="1"/>
  <c r="A84" i="9"/>
  <c r="BK84" i="9" s="1"/>
  <c r="B84" i="9"/>
  <c r="B116" i="9" s="1"/>
  <c r="C84" i="9"/>
  <c r="BL84" i="9" s="1"/>
  <c r="A85" i="9"/>
  <c r="BK85" i="9" s="1"/>
  <c r="B85" i="9"/>
  <c r="B117" i="9" s="1"/>
  <c r="C85" i="9"/>
  <c r="BL85" i="9" s="1"/>
  <c r="A86" i="9"/>
  <c r="BK86" i="9" s="1"/>
  <c r="B86" i="9"/>
  <c r="B118" i="9" s="1"/>
  <c r="C86" i="9"/>
  <c r="BL86" i="9" s="1"/>
  <c r="A87" i="9"/>
  <c r="BK87" i="9" s="1"/>
  <c r="B87" i="9"/>
  <c r="B119" i="9" s="1"/>
  <c r="C87" i="9"/>
  <c r="BL87" i="9" s="1"/>
  <c r="A88" i="9"/>
  <c r="BK88" i="9" s="1"/>
  <c r="B88" i="9"/>
  <c r="B120" i="9" s="1"/>
  <c r="C88" i="9"/>
  <c r="BL88" i="9" s="1"/>
  <c r="A58" i="10"/>
  <c r="BK58" i="10" s="1"/>
  <c r="B58" i="10"/>
  <c r="B90" i="10" s="1"/>
  <c r="C58" i="10"/>
  <c r="BL58" i="10" s="1"/>
  <c r="A59" i="10"/>
  <c r="BK59" i="10" s="1"/>
  <c r="B59" i="10"/>
  <c r="B91" i="10" s="1"/>
  <c r="C59" i="10"/>
  <c r="BL59" i="10" s="1"/>
  <c r="A60" i="10"/>
  <c r="BK60" i="10" s="1"/>
  <c r="B60" i="10"/>
  <c r="B92" i="10" s="1"/>
  <c r="C60" i="10"/>
  <c r="BL60" i="10" s="1"/>
  <c r="A61" i="10"/>
  <c r="BK61" i="10" s="1"/>
  <c r="B61" i="10"/>
  <c r="B93" i="10" s="1"/>
  <c r="C61" i="10"/>
  <c r="BL61" i="10" s="1"/>
  <c r="A62" i="10"/>
  <c r="BK62" i="10" s="1"/>
  <c r="B62" i="10"/>
  <c r="B94" i="10" s="1"/>
  <c r="C62" i="10"/>
  <c r="BL62" i="10" s="1"/>
  <c r="A63" i="10"/>
  <c r="BK63" i="10" s="1"/>
  <c r="B63" i="10"/>
  <c r="B95" i="10" s="1"/>
  <c r="C63" i="10"/>
  <c r="BL63" i="10" s="1"/>
  <c r="A64" i="10"/>
  <c r="BK64" i="10" s="1"/>
  <c r="B64" i="10"/>
  <c r="B96" i="10" s="1"/>
  <c r="C64" i="10"/>
  <c r="BL64" i="10" s="1"/>
  <c r="A65" i="10"/>
  <c r="BK65" i="10" s="1"/>
  <c r="B65" i="10"/>
  <c r="B97" i="10" s="1"/>
  <c r="C65" i="10"/>
  <c r="BL65" i="10" s="1"/>
  <c r="A66" i="10"/>
  <c r="BK66" i="10" s="1"/>
  <c r="B66" i="10"/>
  <c r="B98" i="10" s="1"/>
  <c r="C66" i="10"/>
  <c r="BL66" i="10" s="1"/>
  <c r="A67" i="10"/>
  <c r="BK67" i="10" s="1"/>
  <c r="B67" i="10"/>
  <c r="B99" i="10" s="1"/>
  <c r="C67" i="10"/>
  <c r="BL67" i="10" s="1"/>
  <c r="A68" i="10"/>
  <c r="BK68" i="10" s="1"/>
  <c r="B68" i="10"/>
  <c r="B100" i="10" s="1"/>
  <c r="C68" i="10"/>
  <c r="BL68" i="10" s="1"/>
  <c r="A69" i="10"/>
  <c r="BK69" i="10" s="1"/>
  <c r="B69" i="10"/>
  <c r="B101" i="10" s="1"/>
  <c r="C69" i="10"/>
  <c r="BL69" i="10" s="1"/>
  <c r="A70" i="10"/>
  <c r="BK70" i="10" s="1"/>
  <c r="B70" i="10"/>
  <c r="B102" i="10" s="1"/>
  <c r="C70" i="10"/>
  <c r="BL70" i="10" s="1"/>
  <c r="A71" i="10"/>
  <c r="BK71" i="10" s="1"/>
  <c r="B71" i="10"/>
  <c r="B103" i="10" s="1"/>
  <c r="C71" i="10"/>
  <c r="BL71" i="10" s="1"/>
  <c r="A72" i="10"/>
  <c r="BK72" i="10" s="1"/>
  <c r="B72" i="10"/>
  <c r="B104" i="10" s="1"/>
  <c r="C72" i="10"/>
  <c r="BL72" i="10" s="1"/>
  <c r="A73" i="10"/>
  <c r="BK73" i="10" s="1"/>
  <c r="B73" i="10"/>
  <c r="B105" i="10" s="1"/>
  <c r="C73" i="10"/>
  <c r="BL73" i="10" s="1"/>
  <c r="A74" i="10"/>
  <c r="BK74" i="10" s="1"/>
  <c r="B74" i="10"/>
  <c r="B106" i="10" s="1"/>
  <c r="C74" i="10"/>
  <c r="BL74" i="10" s="1"/>
  <c r="A75" i="10"/>
  <c r="BK75" i="10" s="1"/>
  <c r="B75" i="10"/>
  <c r="B107" i="10" s="1"/>
  <c r="C75" i="10"/>
  <c r="BL75" i="10" s="1"/>
  <c r="A76" i="10"/>
  <c r="BK76" i="10" s="1"/>
  <c r="B76" i="10"/>
  <c r="B108" i="10" s="1"/>
  <c r="C76" i="10"/>
  <c r="BL76" i="10" s="1"/>
  <c r="A77" i="10"/>
  <c r="BK77" i="10" s="1"/>
  <c r="B77" i="10"/>
  <c r="B109" i="10" s="1"/>
  <c r="C77" i="10"/>
  <c r="BL77" i="10" s="1"/>
  <c r="A78" i="10"/>
  <c r="BK78" i="10" s="1"/>
  <c r="B78" i="10"/>
  <c r="B110" i="10" s="1"/>
  <c r="C78" i="10"/>
  <c r="BL78" i="10" s="1"/>
  <c r="A79" i="10"/>
  <c r="BK79" i="10" s="1"/>
  <c r="B79" i="10"/>
  <c r="B111" i="10" s="1"/>
  <c r="C79" i="10"/>
  <c r="BL79" i="10" s="1"/>
  <c r="A80" i="10"/>
  <c r="BK80" i="10" s="1"/>
  <c r="B80" i="10"/>
  <c r="B112" i="10" s="1"/>
  <c r="C80" i="10"/>
  <c r="BL80" i="10" s="1"/>
  <c r="A81" i="10"/>
  <c r="BK81" i="10" s="1"/>
  <c r="B81" i="10"/>
  <c r="B113" i="10" s="1"/>
  <c r="C81" i="10"/>
  <c r="BL81" i="10" s="1"/>
  <c r="A82" i="10"/>
  <c r="BK82" i="10" s="1"/>
  <c r="B82" i="10"/>
  <c r="B114" i="10" s="1"/>
  <c r="C82" i="10"/>
  <c r="BL82" i="10" s="1"/>
  <c r="A83" i="10"/>
  <c r="BK83" i="10" s="1"/>
  <c r="B83" i="10"/>
  <c r="B115" i="10" s="1"/>
  <c r="C83" i="10"/>
  <c r="BL83" i="10" s="1"/>
  <c r="A84" i="10"/>
  <c r="BK84" i="10" s="1"/>
  <c r="B84" i="10"/>
  <c r="B116" i="10" s="1"/>
  <c r="C84" i="10"/>
  <c r="BL84" i="10" s="1"/>
  <c r="A85" i="10"/>
  <c r="BK85" i="10" s="1"/>
  <c r="B85" i="10"/>
  <c r="B117" i="10" s="1"/>
  <c r="C85" i="10"/>
  <c r="BL85" i="10" s="1"/>
  <c r="A86" i="10"/>
  <c r="BK86" i="10" s="1"/>
  <c r="B86" i="10"/>
  <c r="B118" i="10" s="1"/>
  <c r="C86" i="10"/>
  <c r="BL86" i="10" s="1"/>
  <c r="A87" i="10"/>
  <c r="BK87" i="10" s="1"/>
  <c r="B87" i="10"/>
  <c r="B119" i="10" s="1"/>
  <c r="C87" i="10"/>
  <c r="BL87" i="10" s="1"/>
  <c r="A88" i="10"/>
  <c r="BK88" i="10" s="1"/>
  <c r="B88" i="10"/>
  <c r="B120" i="10" s="1"/>
  <c r="C88" i="10"/>
  <c r="BL88" i="10" s="1"/>
  <c r="A58" i="11"/>
  <c r="BK58" i="11" s="1"/>
  <c r="B58" i="11"/>
  <c r="B90" i="11" s="1"/>
  <c r="C58" i="11"/>
  <c r="BL58" i="11" s="1"/>
  <c r="A59" i="11"/>
  <c r="BK59" i="11" s="1"/>
  <c r="B59" i="11"/>
  <c r="B91" i="11" s="1"/>
  <c r="C59" i="11"/>
  <c r="BL59" i="11" s="1"/>
  <c r="A60" i="11"/>
  <c r="BK60" i="11" s="1"/>
  <c r="B60" i="11"/>
  <c r="B92" i="11" s="1"/>
  <c r="C60" i="11"/>
  <c r="BL60" i="11" s="1"/>
  <c r="A61" i="11"/>
  <c r="BK61" i="11" s="1"/>
  <c r="B61" i="11"/>
  <c r="B93" i="11" s="1"/>
  <c r="C61" i="11"/>
  <c r="BL61" i="11" s="1"/>
  <c r="A62" i="11"/>
  <c r="BK62" i="11" s="1"/>
  <c r="B62" i="11"/>
  <c r="B94" i="11" s="1"/>
  <c r="C62" i="11"/>
  <c r="BL62" i="11" s="1"/>
  <c r="A63" i="11"/>
  <c r="BK63" i="11" s="1"/>
  <c r="B63" i="11"/>
  <c r="B95" i="11" s="1"/>
  <c r="C63" i="11"/>
  <c r="BL63" i="11" s="1"/>
  <c r="A64" i="11"/>
  <c r="BK64" i="11" s="1"/>
  <c r="B64" i="11"/>
  <c r="B96" i="11" s="1"/>
  <c r="C64" i="11"/>
  <c r="BL64" i="11" s="1"/>
  <c r="A65" i="11"/>
  <c r="BK65" i="11" s="1"/>
  <c r="B65" i="11"/>
  <c r="B97" i="11" s="1"/>
  <c r="C65" i="11"/>
  <c r="BL65" i="11" s="1"/>
  <c r="A66" i="11"/>
  <c r="BK66" i="11" s="1"/>
  <c r="B66" i="11"/>
  <c r="B98" i="11" s="1"/>
  <c r="C66" i="11"/>
  <c r="BL66" i="11" s="1"/>
  <c r="A67" i="11"/>
  <c r="BK67" i="11" s="1"/>
  <c r="B67" i="11"/>
  <c r="B99" i="11" s="1"/>
  <c r="C67" i="11"/>
  <c r="BL67" i="11" s="1"/>
  <c r="A68" i="11"/>
  <c r="BK68" i="11" s="1"/>
  <c r="B68" i="11"/>
  <c r="B100" i="11" s="1"/>
  <c r="C68" i="11"/>
  <c r="BL68" i="11" s="1"/>
  <c r="A69" i="11"/>
  <c r="BK69" i="11" s="1"/>
  <c r="B69" i="11"/>
  <c r="B101" i="11" s="1"/>
  <c r="C69" i="11"/>
  <c r="BL69" i="11" s="1"/>
  <c r="A70" i="11"/>
  <c r="BK70" i="11" s="1"/>
  <c r="B70" i="11"/>
  <c r="B102" i="11" s="1"/>
  <c r="C70" i="11"/>
  <c r="BL70" i="11" s="1"/>
  <c r="A71" i="11"/>
  <c r="BK71" i="11" s="1"/>
  <c r="B71" i="11"/>
  <c r="B103" i="11" s="1"/>
  <c r="C71" i="11"/>
  <c r="BL71" i="11" s="1"/>
  <c r="A72" i="11"/>
  <c r="BK72" i="11" s="1"/>
  <c r="B72" i="11"/>
  <c r="B104" i="11" s="1"/>
  <c r="C72" i="11"/>
  <c r="BL72" i="11" s="1"/>
  <c r="A73" i="11"/>
  <c r="BK73" i="11" s="1"/>
  <c r="B73" i="11"/>
  <c r="B105" i="11" s="1"/>
  <c r="C73" i="11"/>
  <c r="BL73" i="11" s="1"/>
  <c r="A74" i="11"/>
  <c r="BK74" i="11" s="1"/>
  <c r="B74" i="11"/>
  <c r="B106" i="11" s="1"/>
  <c r="C74" i="11"/>
  <c r="BL74" i="11" s="1"/>
  <c r="A75" i="11"/>
  <c r="BK75" i="11" s="1"/>
  <c r="B75" i="11"/>
  <c r="B107" i="11" s="1"/>
  <c r="C75" i="11"/>
  <c r="BL75" i="11" s="1"/>
  <c r="A76" i="11"/>
  <c r="BK76" i="11" s="1"/>
  <c r="B76" i="11"/>
  <c r="B108" i="11" s="1"/>
  <c r="C76" i="11"/>
  <c r="BL76" i="11" s="1"/>
  <c r="A77" i="11"/>
  <c r="BK77" i="11" s="1"/>
  <c r="B77" i="11"/>
  <c r="B109" i="11" s="1"/>
  <c r="C77" i="11"/>
  <c r="BL77" i="11" s="1"/>
  <c r="A78" i="11"/>
  <c r="BK78" i="11" s="1"/>
  <c r="B78" i="11"/>
  <c r="B110" i="11" s="1"/>
  <c r="C78" i="11"/>
  <c r="BL78" i="11" s="1"/>
  <c r="A79" i="11"/>
  <c r="BK79" i="11" s="1"/>
  <c r="B79" i="11"/>
  <c r="B111" i="11" s="1"/>
  <c r="C79" i="11"/>
  <c r="BL79" i="11" s="1"/>
  <c r="A80" i="11"/>
  <c r="BK80" i="11" s="1"/>
  <c r="B80" i="11"/>
  <c r="B112" i="11" s="1"/>
  <c r="C80" i="11"/>
  <c r="BL80" i="11" s="1"/>
  <c r="A81" i="11"/>
  <c r="BK81" i="11" s="1"/>
  <c r="B81" i="11"/>
  <c r="B113" i="11" s="1"/>
  <c r="C81" i="11"/>
  <c r="BL81" i="11" s="1"/>
  <c r="A82" i="11"/>
  <c r="BK82" i="11" s="1"/>
  <c r="B82" i="11"/>
  <c r="B114" i="11" s="1"/>
  <c r="C82" i="11"/>
  <c r="BL82" i="11" s="1"/>
  <c r="A83" i="11"/>
  <c r="BK83" i="11" s="1"/>
  <c r="B83" i="11"/>
  <c r="B115" i="11" s="1"/>
  <c r="C83" i="11"/>
  <c r="BL83" i="11" s="1"/>
  <c r="A84" i="11"/>
  <c r="BK84" i="11" s="1"/>
  <c r="B84" i="11"/>
  <c r="B116" i="11" s="1"/>
  <c r="C84" i="11"/>
  <c r="BL84" i="11" s="1"/>
  <c r="A85" i="11"/>
  <c r="BK85" i="11" s="1"/>
  <c r="B85" i="11"/>
  <c r="B117" i="11" s="1"/>
  <c r="C85" i="11"/>
  <c r="BL85" i="11" s="1"/>
  <c r="A86" i="11"/>
  <c r="BK86" i="11" s="1"/>
  <c r="B86" i="11"/>
  <c r="B118" i="11" s="1"/>
  <c r="C86" i="11"/>
  <c r="BL86" i="11" s="1"/>
  <c r="A87" i="11"/>
  <c r="BK87" i="11" s="1"/>
  <c r="B87" i="11"/>
  <c r="B119" i="11" s="1"/>
  <c r="C87" i="11"/>
  <c r="BL87" i="11" s="1"/>
  <c r="A88" i="11"/>
  <c r="BK88" i="11" s="1"/>
  <c r="B88" i="11"/>
  <c r="B120" i="11" s="1"/>
  <c r="C88" i="11"/>
  <c r="BL88" i="11" s="1"/>
  <c r="A58" i="12"/>
  <c r="BK58" i="12" s="1"/>
  <c r="B58" i="12"/>
  <c r="B90" i="12" s="1"/>
  <c r="C58" i="12"/>
  <c r="BL58" i="12" s="1"/>
  <c r="A59" i="12"/>
  <c r="BK59" i="12" s="1"/>
  <c r="B59" i="12"/>
  <c r="B91" i="12" s="1"/>
  <c r="C59" i="12"/>
  <c r="BL59" i="12" s="1"/>
  <c r="A60" i="12"/>
  <c r="BK60" i="12" s="1"/>
  <c r="B60" i="12"/>
  <c r="B92" i="12" s="1"/>
  <c r="C60" i="12"/>
  <c r="BL60" i="12" s="1"/>
  <c r="A61" i="12"/>
  <c r="BK61" i="12" s="1"/>
  <c r="B61" i="12"/>
  <c r="B93" i="12" s="1"/>
  <c r="C61" i="12"/>
  <c r="BL61" i="12" s="1"/>
  <c r="A62" i="12"/>
  <c r="BK62" i="12" s="1"/>
  <c r="B62" i="12"/>
  <c r="B94" i="12" s="1"/>
  <c r="C62" i="12"/>
  <c r="BL62" i="12" s="1"/>
  <c r="A63" i="12"/>
  <c r="BK63" i="12" s="1"/>
  <c r="B63" i="12"/>
  <c r="B95" i="12" s="1"/>
  <c r="C63" i="12"/>
  <c r="BL63" i="12" s="1"/>
  <c r="A64" i="12"/>
  <c r="BK64" i="12" s="1"/>
  <c r="B64" i="12"/>
  <c r="B96" i="12" s="1"/>
  <c r="C64" i="12"/>
  <c r="BL64" i="12" s="1"/>
  <c r="A65" i="12"/>
  <c r="BK65" i="12" s="1"/>
  <c r="B65" i="12"/>
  <c r="B97" i="12" s="1"/>
  <c r="C65" i="12"/>
  <c r="BL65" i="12" s="1"/>
  <c r="A66" i="12"/>
  <c r="BK66" i="12" s="1"/>
  <c r="B66" i="12"/>
  <c r="B98" i="12" s="1"/>
  <c r="C66" i="12"/>
  <c r="BL66" i="12" s="1"/>
  <c r="A67" i="12"/>
  <c r="BK67" i="12" s="1"/>
  <c r="B67" i="12"/>
  <c r="B99" i="12" s="1"/>
  <c r="C67" i="12"/>
  <c r="BL67" i="12" s="1"/>
  <c r="A68" i="12"/>
  <c r="BK68" i="12" s="1"/>
  <c r="B68" i="12"/>
  <c r="B100" i="12" s="1"/>
  <c r="C68" i="12"/>
  <c r="BL68" i="12" s="1"/>
  <c r="A69" i="12"/>
  <c r="BK69" i="12" s="1"/>
  <c r="B69" i="12"/>
  <c r="B101" i="12" s="1"/>
  <c r="C69" i="12"/>
  <c r="BL69" i="12" s="1"/>
  <c r="A70" i="12"/>
  <c r="BK70" i="12" s="1"/>
  <c r="B70" i="12"/>
  <c r="B102" i="12" s="1"/>
  <c r="C70" i="12"/>
  <c r="BL70" i="12" s="1"/>
  <c r="A71" i="12"/>
  <c r="BK71" i="12" s="1"/>
  <c r="B71" i="12"/>
  <c r="B103" i="12" s="1"/>
  <c r="C71" i="12"/>
  <c r="BL71" i="12" s="1"/>
  <c r="A72" i="12"/>
  <c r="BK72" i="12" s="1"/>
  <c r="B72" i="12"/>
  <c r="B104" i="12" s="1"/>
  <c r="C72" i="12"/>
  <c r="BL72" i="12" s="1"/>
  <c r="A73" i="12"/>
  <c r="BK73" i="12" s="1"/>
  <c r="B73" i="12"/>
  <c r="B105" i="12" s="1"/>
  <c r="C73" i="12"/>
  <c r="BL73" i="12" s="1"/>
  <c r="A74" i="12"/>
  <c r="BK74" i="12" s="1"/>
  <c r="B74" i="12"/>
  <c r="B106" i="12" s="1"/>
  <c r="C74" i="12"/>
  <c r="BL74" i="12" s="1"/>
  <c r="A75" i="12"/>
  <c r="BK75" i="12" s="1"/>
  <c r="B75" i="12"/>
  <c r="B107" i="12" s="1"/>
  <c r="C75" i="12"/>
  <c r="BL75" i="12" s="1"/>
  <c r="A76" i="12"/>
  <c r="BK76" i="12" s="1"/>
  <c r="B76" i="12"/>
  <c r="B108" i="12" s="1"/>
  <c r="C76" i="12"/>
  <c r="BL76" i="12" s="1"/>
  <c r="A77" i="12"/>
  <c r="BK77" i="12" s="1"/>
  <c r="B77" i="12"/>
  <c r="B109" i="12" s="1"/>
  <c r="C77" i="12"/>
  <c r="BL77" i="12" s="1"/>
  <c r="A78" i="12"/>
  <c r="BK78" i="12" s="1"/>
  <c r="B78" i="12"/>
  <c r="B110" i="12" s="1"/>
  <c r="C78" i="12"/>
  <c r="BL78" i="12" s="1"/>
  <c r="A79" i="12"/>
  <c r="BK79" i="12" s="1"/>
  <c r="B79" i="12"/>
  <c r="B111" i="12" s="1"/>
  <c r="C79" i="12"/>
  <c r="BL79" i="12" s="1"/>
  <c r="A80" i="12"/>
  <c r="BK80" i="12" s="1"/>
  <c r="B80" i="12"/>
  <c r="B112" i="12" s="1"/>
  <c r="C80" i="12"/>
  <c r="BL80" i="12" s="1"/>
  <c r="A81" i="12"/>
  <c r="BK81" i="12" s="1"/>
  <c r="B81" i="12"/>
  <c r="B113" i="12" s="1"/>
  <c r="C81" i="12"/>
  <c r="BL81" i="12" s="1"/>
  <c r="A82" i="12"/>
  <c r="BK82" i="12" s="1"/>
  <c r="B82" i="12"/>
  <c r="B114" i="12" s="1"/>
  <c r="C82" i="12"/>
  <c r="BL82" i="12" s="1"/>
  <c r="A83" i="12"/>
  <c r="BK83" i="12" s="1"/>
  <c r="B83" i="12"/>
  <c r="B115" i="12" s="1"/>
  <c r="C83" i="12"/>
  <c r="BL83" i="12" s="1"/>
  <c r="A84" i="12"/>
  <c r="BK84" i="12" s="1"/>
  <c r="B84" i="12"/>
  <c r="B116" i="12" s="1"/>
  <c r="C84" i="12"/>
  <c r="BL84" i="12" s="1"/>
  <c r="A85" i="12"/>
  <c r="BK85" i="12" s="1"/>
  <c r="B85" i="12"/>
  <c r="B117" i="12" s="1"/>
  <c r="C85" i="12"/>
  <c r="BL85" i="12" s="1"/>
  <c r="A86" i="12"/>
  <c r="BK86" i="12" s="1"/>
  <c r="B86" i="12"/>
  <c r="B118" i="12" s="1"/>
  <c r="C86" i="12"/>
  <c r="BL86" i="12" s="1"/>
  <c r="A87" i="12"/>
  <c r="BK87" i="12" s="1"/>
  <c r="B87" i="12"/>
  <c r="B119" i="12" s="1"/>
  <c r="C87" i="12"/>
  <c r="BL87" i="12" s="1"/>
  <c r="A88" i="12"/>
  <c r="BK88" i="12" s="1"/>
  <c r="B88" i="12"/>
  <c r="B120" i="12" s="1"/>
  <c r="C88" i="12"/>
  <c r="BL88" i="12" s="1"/>
  <c r="A58" i="13"/>
  <c r="BK58" i="13" s="1"/>
  <c r="B58" i="13"/>
  <c r="B90" i="13" s="1"/>
  <c r="C58" i="13"/>
  <c r="BL58" i="13" s="1"/>
  <c r="A59" i="13"/>
  <c r="BK59" i="13" s="1"/>
  <c r="B59" i="13"/>
  <c r="B91" i="13" s="1"/>
  <c r="C59" i="13"/>
  <c r="BL59" i="13" s="1"/>
  <c r="A60" i="13"/>
  <c r="BK60" i="13" s="1"/>
  <c r="B60" i="13"/>
  <c r="B92" i="13" s="1"/>
  <c r="C60" i="13"/>
  <c r="BL60" i="13" s="1"/>
  <c r="A61" i="13"/>
  <c r="BK61" i="13" s="1"/>
  <c r="B61" i="13"/>
  <c r="B93" i="13" s="1"/>
  <c r="C61" i="13"/>
  <c r="BL61" i="13" s="1"/>
  <c r="A62" i="13"/>
  <c r="BK62" i="13" s="1"/>
  <c r="B62" i="13"/>
  <c r="B94" i="13" s="1"/>
  <c r="C62" i="13"/>
  <c r="BL62" i="13" s="1"/>
  <c r="A63" i="13"/>
  <c r="BK63" i="13" s="1"/>
  <c r="B63" i="13"/>
  <c r="B95" i="13" s="1"/>
  <c r="C63" i="13"/>
  <c r="BL63" i="13" s="1"/>
  <c r="A64" i="13"/>
  <c r="BK64" i="13" s="1"/>
  <c r="B64" i="13"/>
  <c r="B96" i="13" s="1"/>
  <c r="C64" i="13"/>
  <c r="BL64" i="13" s="1"/>
  <c r="A65" i="13"/>
  <c r="BK65" i="13" s="1"/>
  <c r="B65" i="13"/>
  <c r="B97" i="13" s="1"/>
  <c r="C65" i="13"/>
  <c r="BL65" i="13" s="1"/>
  <c r="A66" i="13"/>
  <c r="BK66" i="13" s="1"/>
  <c r="B66" i="13"/>
  <c r="B98" i="13" s="1"/>
  <c r="C66" i="13"/>
  <c r="BL66" i="13" s="1"/>
  <c r="A67" i="13"/>
  <c r="BK67" i="13" s="1"/>
  <c r="B67" i="13"/>
  <c r="B99" i="13" s="1"/>
  <c r="C67" i="13"/>
  <c r="BL67" i="13" s="1"/>
  <c r="A68" i="13"/>
  <c r="BK68" i="13" s="1"/>
  <c r="B68" i="13"/>
  <c r="B100" i="13" s="1"/>
  <c r="C68" i="13"/>
  <c r="BL68" i="13" s="1"/>
  <c r="A69" i="13"/>
  <c r="BK69" i="13" s="1"/>
  <c r="B69" i="13"/>
  <c r="B101" i="13" s="1"/>
  <c r="C69" i="13"/>
  <c r="BL69" i="13" s="1"/>
  <c r="A70" i="13"/>
  <c r="BK70" i="13" s="1"/>
  <c r="B70" i="13"/>
  <c r="B102" i="13" s="1"/>
  <c r="C70" i="13"/>
  <c r="BL70" i="13" s="1"/>
  <c r="A71" i="13"/>
  <c r="BK71" i="13" s="1"/>
  <c r="B71" i="13"/>
  <c r="B103" i="13" s="1"/>
  <c r="C71" i="13"/>
  <c r="BL71" i="13" s="1"/>
  <c r="A72" i="13"/>
  <c r="BK72" i="13" s="1"/>
  <c r="B72" i="13"/>
  <c r="B104" i="13" s="1"/>
  <c r="C72" i="13"/>
  <c r="BL72" i="13" s="1"/>
  <c r="A73" i="13"/>
  <c r="BK73" i="13" s="1"/>
  <c r="B73" i="13"/>
  <c r="B105" i="13" s="1"/>
  <c r="C73" i="13"/>
  <c r="BL73" i="13" s="1"/>
  <c r="A74" i="13"/>
  <c r="BK74" i="13" s="1"/>
  <c r="B74" i="13"/>
  <c r="B106" i="13" s="1"/>
  <c r="C74" i="13"/>
  <c r="BL74" i="13" s="1"/>
  <c r="A75" i="13"/>
  <c r="BK75" i="13" s="1"/>
  <c r="B75" i="13"/>
  <c r="B107" i="13" s="1"/>
  <c r="C75" i="13"/>
  <c r="BL75" i="13" s="1"/>
  <c r="A76" i="13"/>
  <c r="BK76" i="13" s="1"/>
  <c r="B76" i="13"/>
  <c r="B108" i="13" s="1"/>
  <c r="C76" i="13"/>
  <c r="BL76" i="13" s="1"/>
  <c r="A77" i="13"/>
  <c r="BK77" i="13" s="1"/>
  <c r="B77" i="13"/>
  <c r="B109" i="13" s="1"/>
  <c r="C77" i="13"/>
  <c r="BL77" i="13" s="1"/>
  <c r="A78" i="13"/>
  <c r="BK78" i="13" s="1"/>
  <c r="B78" i="13"/>
  <c r="B110" i="13" s="1"/>
  <c r="C78" i="13"/>
  <c r="BL78" i="13" s="1"/>
  <c r="A79" i="13"/>
  <c r="BK79" i="13" s="1"/>
  <c r="B79" i="13"/>
  <c r="B111" i="13" s="1"/>
  <c r="C79" i="13"/>
  <c r="BL79" i="13" s="1"/>
  <c r="A80" i="13"/>
  <c r="BK80" i="13" s="1"/>
  <c r="B80" i="13"/>
  <c r="B112" i="13" s="1"/>
  <c r="C80" i="13"/>
  <c r="BL80" i="13" s="1"/>
  <c r="A81" i="13"/>
  <c r="BK81" i="13" s="1"/>
  <c r="B81" i="13"/>
  <c r="B113" i="13" s="1"/>
  <c r="C81" i="13"/>
  <c r="BL81" i="13" s="1"/>
  <c r="A82" i="13"/>
  <c r="BK82" i="13" s="1"/>
  <c r="B82" i="13"/>
  <c r="B114" i="13" s="1"/>
  <c r="C82" i="13"/>
  <c r="BL82" i="13" s="1"/>
  <c r="A83" i="13"/>
  <c r="BK83" i="13" s="1"/>
  <c r="B83" i="13"/>
  <c r="B115" i="13" s="1"/>
  <c r="C83" i="13"/>
  <c r="BL83" i="13" s="1"/>
  <c r="A84" i="13"/>
  <c r="BK84" i="13" s="1"/>
  <c r="B84" i="13"/>
  <c r="B116" i="13" s="1"/>
  <c r="C84" i="13"/>
  <c r="BL84" i="13" s="1"/>
  <c r="A85" i="13"/>
  <c r="BK85" i="13" s="1"/>
  <c r="B85" i="13"/>
  <c r="B117" i="13" s="1"/>
  <c r="C85" i="13"/>
  <c r="BL85" i="13" s="1"/>
  <c r="A86" i="13"/>
  <c r="BK86" i="13" s="1"/>
  <c r="B86" i="13"/>
  <c r="B118" i="13" s="1"/>
  <c r="C86" i="13"/>
  <c r="BL86" i="13" s="1"/>
  <c r="A87" i="13"/>
  <c r="BK87" i="13" s="1"/>
  <c r="B87" i="13"/>
  <c r="B119" i="13" s="1"/>
  <c r="C87" i="13"/>
  <c r="BL87" i="13" s="1"/>
  <c r="A88" i="13"/>
  <c r="BK88" i="13" s="1"/>
  <c r="B88" i="13"/>
  <c r="B120" i="13" s="1"/>
  <c r="C88" i="13"/>
  <c r="BL88" i="13" s="1"/>
  <c r="A58" i="14"/>
  <c r="BK58" i="14" s="1"/>
  <c r="B58" i="14"/>
  <c r="B90" i="14" s="1"/>
  <c r="C58" i="14"/>
  <c r="BL58" i="14" s="1"/>
  <c r="A59" i="14"/>
  <c r="BK59" i="14" s="1"/>
  <c r="B59" i="14"/>
  <c r="B91" i="14" s="1"/>
  <c r="C59" i="14"/>
  <c r="BL59" i="14" s="1"/>
  <c r="A60" i="14"/>
  <c r="BK60" i="14" s="1"/>
  <c r="B60" i="14"/>
  <c r="B92" i="14" s="1"/>
  <c r="C60" i="14"/>
  <c r="BL60" i="14" s="1"/>
  <c r="A61" i="14"/>
  <c r="BK61" i="14" s="1"/>
  <c r="B61" i="14"/>
  <c r="B93" i="14" s="1"/>
  <c r="C61" i="14"/>
  <c r="BL61" i="14" s="1"/>
  <c r="A62" i="14"/>
  <c r="BK62" i="14" s="1"/>
  <c r="B62" i="14"/>
  <c r="B94" i="14" s="1"/>
  <c r="C62" i="14"/>
  <c r="BL62" i="14" s="1"/>
  <c r="A63" i="14"/>
  <c r="BK63" i="14" s="1"/>
  <c r="B63" i="14"/>
  <c r="B95" i="14" s="1"/>
  <c r="C63" i="14"/>
  <c r="BL63" i="14" s="1"/>
  <c r="A64" i="14"/>
  <c r="BK64" i="14" s="1"/>
  <c r="B64" i="14"/>
  <c r="B96" i="14" s="1"/>
  <c r="C64" i="14"/>
  <c r="BL64" i="14" s="1"/>
  <c r="A65" i="14"/>
  <c r="BK65" i="14" s="1"/>
  <c r="B65" i="14"/>
  <c r="B97" i="14" s="1"/>
  <c r="C65" i="14"/>
  <c r="BL65" i="14" s="1"/>
  <c r="A66" i="14"/>
  <c r="BK66" i="14" s="1"/>
  <c r="B66" i="14"/>
  <c r="B98" i="14" s="1"/>
  <c r="C66" i="14"/>
  <c r="BL66" i="14" s="1"/>
  <c r="A67" i="14"/>
  <c r="BK67" i="14" s="1"/>
  <c r="B67" i="14"/>
  <c r="B99" i="14" s="1"/>
  <c r="C67" i="14"/>
  <c r="BL67" i="14" s="1"/>
  <c r="A68" i="14"/>
  <c r="BK68" i="14" s="1"/>
  <c r="B68" i="14"/>
  <c r="B100" i="14" s="1"/>
  <c r="C68" i="14"/>
  <c r="BL68" i="14" s="1"/>
  <c r="A69" i="14"/>
  <c r="BK69" i="14" s="1"/>
  <c r="B69" i="14"/>
  <c r="B101" i="14" s="1"/>
  <c r="C69" i="14"/>
  <c r="BL69" i="14" s="1"/>
  <c r="A70" i="14"/>
  <c r="BK70" i="14" s="1"/>
  <c r="B70" i="14"/>
  <c r="B102" i="14" s="1"/>
  <c r="C70" i="14"/>
  <c r="BL70" i="14" s="1"/>
  <c r="A71" i="14"/>
  <c r="BK71" i="14" s="1"/>
  <c r="B71" i="14"/>
  <c r="B103" i="14" s="1"/>
  <c r="C71" i="14"/>
  <c r="BL71" i="14" s="1"/>
  <c r="A72" i="14"/>
  <c r="BK72" i="14" s="1"/>
  <c r="B72" i="14"/>
  <c r="B104" i="14" s="1"/>
  <c r="C72" i="14"/>
  <c r="BL72" i="14" s="1"/>
  <c r="A73" i="14"/>
  <c r="BK73" i="14" s="1"/>
  <c r="B73" i="14"/>
  <c r="B105" i="14" s="1"/>
  <c r="C73" i="14"/>
  <c r="BL73" i="14" s="1"/>
  <c r="A74" i="14"/>
  <c r="BK74" i="14" s="1"/>
  <c r="B74" i="14"/>
  <c r="B106" i="14" s="1"/>
  <c r="C74" i="14"/>
  <c r="BL74" i="14" s="1"/>
  <c r="A75" i="14"/>
  <c r="BK75" i="14" s="1"/>
  <c r="B75" i="14"/>
  <c r="B107" i="14" s="1"/>
  <c r="C75" i="14"/>
  <c r="BL75" i="14" s="1"/>
  <c r="A76" i="14"/>
  <c r="BK76" i="14" s="1"/>
  <c r="B76" i="14"/>
  <c r="B108" i="14" s="1"/>
  <c r="C76" i="14"/>
  <c r="BL76" i="14" s="1"/>
  <c r="A77" i="14"/>
  <c r="BK77" i="14" s="1"/>
  <c r="B77" i="14"/>
  <c r="B109" i="14" s="1"/>
  <c r="C77" i="14"/>
  <c r="BL77" i="14" s="1"/>
  <c r="A78" i="14"/>
  <c r="BK78" i="14" s="1"/>
  <c r="B78" i="14"/>
  <c r="B110" i="14" s="1"/>
  <c r="C78" i="14"/>
  <c r="BL78" i="14" s="1"/>
  <c r="A79" i="14"/>
  <c r="BK79" i="14" s="1"/>
  <c r="B79" i="14"/>
  <c r="B111" i="14" s="1"/>
  <c r="C79" i="14"/>
  <c r="BL79" i="14" s="1"/>
  <c r="A80" i="14"/>
  <c r="BK80" i="14" s="1"/>
  <c r="B80" i="14"/>
  <c r="B112" i="14" s="1"/>
  <c r="C80" i="14"/>
  <c r="BL80" i="14" s="1"/>
  <c r="A81" i="14"/>
  <c r="BK81" i="14" s="1"/>
  <c r="B81" i="14"/>
  <c r="B113" i="14" s="1"/>
  <c r="C81" i="14"/>
  <c r="BL81" i="14" s="1"/>
  <c r="A82" i="14"/>
  <c r="BK82" i="14" s="1"/>
  <c r="B82" i="14"/>
  <c r="B114" i="14" s="1"/>
  <c r="C82" i="14"/>
  <c r="BL82" i="14" s="1"/>
  <c r="A83" i="14"/>
  <c r="BK83" i="14" s="1"/>
  <c r="B83" i="14"/>
  <c r="B115" i="14" s="1"/>
  <c r="C83" i="14"/>
  <c r="BL83" i="14" s="1"/>
  <c r="A84" i="14"/>
  <c r="BK84" i="14" s="1"/>
  <c r="B84" i="14"/>
  <c r="B116" i="14" s="1"/>
  <c r="C84" i="14"/>
  <c r="BL84" i="14" s="1"/>
  <c r="A85" i="14"/>
  <c r="BK85" i="14" s="1"/>
  <c r="B85" i="14"/>
  <c r="B117" i="14" s="1"/>
  <c r="C85" i="14"/>
  <c r="BL85" i="14" s="1"/>
  <c r="A86" i="14"/>
  <c r="BK86" i="14" s="1"/>
  <c r="B86" i="14"/>
  <c r="B118" i="14" s="1"/>
  <c r="C86" i="14"/>
  <c r="BL86" i="14" s="1"/>
  <c r="A87" i="14"/>
  <c r="BK87" i="14" s="1"/>
  <c r="B87" i="14"/>
  <c r="B119" i="14" s="1"/>
  <c r="C87" i="14"/>
  <c r="BL87" i="14" s="1"/>
  <c r="A88" i="14"/>
  <c r="BK88" i="14" s="1"/>
  <c r="B88" i="14"/>
  <c r="B120" i="14" s="1"/>
  <c r="C88" i="14"/>
  <c r="BL88" i="14" s="1"/>
  <c r="A58" i="15"/>
  <c r="BK58" i="15" s="1"/>
  <c r="B58" i="15"/>
  <c r="B90" i="15" s="1"/>
  <c r="C58" i="15"/>
  <c r="BL58" i="15" s="1"/>
  <c r="A59" i="15"/>
  <c r="BK59" i="15" s="1"/>
  <c r="B59" i="15"/>
  <c r="B91" i="15" s="1"/>
  <c r="C59" i="15"/>
  <c r="BL59" i="15" s="1"/>
  <c r="A60" i="15"/>
  <c r="BK60" i="15" s="1"/>
  <c r="B60" i="15"/>
  <c r="B92" i="15" s="1"/>
  <c r="C60" i="15"/>
  <c r="BL60" i="15" s="1"/>
  <c r="A61" i="15"/>
  <c r="BK61" i="15" s="1"/>
  <c r="B61" i="15"/>
  <c r="B93" i="15" s="1"/>
  <c r="C61" i="15"/>
  <c r="BL61" i="15" s="1"/>
  <c r="A62" i="15"/>
  <c r="BK62" i="15" s="1"/>
  <c r="B62" i="15"/>
  <c r="B94" i="15" s="1"/>
  <c r="C62" i="15"/>
  <c r="BL62" i="15" s="1"/>
  <c r="A63" i="15"/>
  <c r="BK63" i="15" s="1"/>
  <c r="B63" i="15"/>
  <c r="B95" i="15" s="1"/>
  <c r="C63" i="15"/>
  <c r="BL63" i="15" s="1"/>
  <c r="A64" i="15"/>
  <c r="BK64" i="15" s="1"/>
  <c r="B64" i="15"/>
  <c r="B96" i="15" s="1"/>
  <c r="C64" i="15"/>
  <c r="BL64" i="15" s="1"/>
  <c r="A65" i="15"/>
  <c r="BK65" i="15" s="1"/>
  <c r="B65" i="15"/>
  <c r="B97" i="15" s="1"/>
  <c r="C65" i="15"/>
  <c r="BL65" i="15" s="1"/>
  <c r="A66" i="15"/>
  <c r="BK66" i="15" s="1"/>
  <c r="B66" i="15"/>
  <c r="B98" i="15" s="1"/>
  <c r="C66" i="15"/>
  <c r="BL66" i="15" s="1"/>
  <c r="A67" i="15"/>
  <c r="BK67" i="15" s="1"/>
  <c r="B67" i="15"/>
  <c r="B99" i="15" s="1"/>
  <c r="C67" i="15"/>
  <c r="BL67" i="15" s="1"/>
  <c r="A68" i="15"/>
  <c r="BK68" i="15" s="1"/>
  <c r="B68" i="15"/>
  <c r="B100" i="15" s="1"/>
  <c r="C68" i="15"/>
  <c r="BL68" i="15" s="1"/>
  <c r="A69" i="15"/>
  <c r="BK69" i="15" s="1"/>
  <c r="B69" i="15"/>
  <c r="B101" i="15" s="1"/>
  <c r="C69" i="15"/>
  <c r="BL69" i="15" s="1"/>
  <c r="A70" i="15"/>
  <c r="BK70" i="15" s="1"/>
  <c r="B70" i="15"/>
  <c r="B102" i="15" s="1"/>
  <c r="C70" i="15"/>
  <c r="BL70" i="15" s="1"/>
  <c r="A71" i="15"/>
  <c r="BK71" i="15" s="1"/>
  <c r="B71" i="15"/>
  <c r="B103" i="15" s="1"/>
  <c r="C71" i="15"/>
  <c r="BL71" i="15" s="1"/>
  <c r="A72" i="15"/>
  <c r="BK72" i="15" s="1"/>
  <c r="B72" i="15"/>
  <c r="B104" i="15" s="1"/>
  <c r="C72" i="15"/>
  <c r="BL72" i="15" s="1"/>
  <c r="A73" i="15"/>
  <c r="BK73" i="15" s="1"/>
  <c r="B73" i="15"/>
  <c r="B105" i="15" s="1"/>
  <c r="C73" i="15"/>
  <c r="BL73" i="15" s="1"/>
  <c r="A74" i="15"/>
  <c r="BK74" i="15" s="1"/>
  <c r="B74" i="15"/>
  <c r="B106" i="15" s="1"/>
  <c r="C74" i="15"/>
  <c r="BL74" i="15" s="1"/>
  <c r="A75" i="15"/>
  <c r="BK75" i="15" s="1"/>
  <c r="B75" i="15"/>
  <c r="B107" i="15" s="1"/>
  <c r="C75" i="15"/>
  <c r="BL75" i="15" s="1"/>
  <c r="A76" i="15"/>
  <c r="BK76" i="15" s="1"/>
  <c r="B76" i="15"/>
  <c r="B108" i="15" s="1"/>
  <c r="C76" i="15"/>
  <c r="BL76" i="15" s="1"/>
  <c r="A77" i="15"/>
  <c r="BK77" i="15" s="1"/>
  <c r="B77" i="15"/>
  <c r="B109" i="15" s="1"/>
  <c r="C77" i="15"/>
  <c r="BL77" i="15" s="1"/>
  <c r="A78" i="15"/>
  <c r="BK78" i="15" s="1"/>
  <c r="B78" i="15"/>
  <c r="B110" i="15" s="1"/>
  <c r="C78" i="15"/>
  <c r="BL78" i="15" s="1"/>
  <c r="A79" i="15"/>
  <c r="BK79" i="15" s="1"/>
  <c r="B79" i="15"/>
  <c r="B111" i="15" s="1"/>
  <c r="C79" i="15"/>
  <c r="BL79" i="15" s="1"/>
  <c r="A80" i="15"/>
  <c r="BK80" i="15" s="1"/>
  <c r="B80" i="15"/>
  <c r="B112" i="15" s="1"/>
  <c r="C80" i="15"/>
  <c r="BL80" i="15" s="1"/>
  <c r="A81" i="15"/>
  <c r="BK81" i="15" s="1"/>
  <c r="B81" i="15"/>
  <c r="B113" i="15" s="1"/>
  <c r="C81" i="15"/>
  <c r="BL81" i="15" s="1"/>
  <c r="A82" i="15"/>
  <c r="BK82" i="15" s="1"/>
  <c r="B82" i="15"/>
  <c r="B114" i="15" s="1"/>
  <c r="C82" i="15"/>
  <c r="BL82" i="15" s="1"/>
  <c r="A83" i="15"/>
  <c r="BK83" i="15" s="1"/>
  <c r="B83" i="15"/>
  <c r="B115" i="15" s="1"/>
  <c r="C83" i="15"/>
  <c r="BL83" i="15" s="1"/>
  <c r="A84" i="15"/>
  <c r="BK84" i="15" s="1"/>
  <c r="B84" i="15"/>
  <c r="B116" i="15" s="1"/>
  <c r="C84" i="15"/>
  <c r="BL84" i="15" s="1"/>
  <c r="A85" i="15"/>
  <c r="BK85" i="15" s="1"/>
  <c r="B85" i="15"/>
  <c r="B117" i="15" s="1"/>
  <c r="C85" i="15"/>
  <c r="BL85" i="15" s="1"/>
  <c r="A86" i="15"/>
  <c r="BK86" i="15" s="1"/>
  <c r="B86" i="15"/>
  <c r="B118" i="15" s="1"/>
  <c r="C86" i="15"/>
  <c r="BL86" i="15" s="1"/>
  <c r="A87" i="15"/>
  <c r="BK87" i="15" s="1"/>
  <c r="B87" i="15"/>
  <c r="B119" i="15" s="1"/>
  <c r="C87" i="15"/>
  <c r="BL87" i="15" s="1"/>
  <c r="A88" i="15"/>
  <c r="BK88" i="15" s="1"/>
  <c r="B88" i="15"/>
  <c r="B120" i="15" s="1"/>
  <c r="C88" i="15"/>
  <c r="BL88" i="15" s="1"/>
  <c r="A58" i="16"/>
  <c r="BK58" i="16" s="1"/>
  <c r="B58" i="16"/>
  <c r="B90" i="16" s="1"/>
  <c r="C58" i="16"/>
  <c r="BL58" i="16" s="1"/>
  <c r="A59" i="16"/>
  <c r="BK59" i="16" s="1"/>
  <c r="B59" i="16"/>
  <c r="B91" i="16" s="1"/>
  <c r="C59" i="16"/>
  <c r="BL59" i="16" s="1"/>
  <c r="A60" i="16"/>
  <c r="BK60" i="16" s="1"/>
  <c r="B60" i="16"/>
  <c r="B92" i="16" s="1"/>
  <c r="C60" i="16"/>
  <c r="BL60" i="16" s="1"/>
  <c r="A61" i="16"/>
  <c r="BK61" i="16" s="1"/>
  <c r="B61" i="16"/>
  <c r="B93" i="16" s="1"/>
  <c r="C61" i="16"/>
  <c r="BL61" i="16" s="1"/>
  <c r="A62" i="16"/>
  <c r="BK62" i="16" s="1"/>
  <c r="B62" i="16"/>
  <c r="B94" i="16" s="1"/>
  <c r="C62" i="16"/>
  <c r="BL62" i="16" s="1"/>
  <c r="A63" i="16"/>
  <c r="BK63" i="16" s="1"/>
  <c r="B63" i="16"/>
  <c r="B95" i="16" s="1"/>
  <c r="C63" i="16"/>
  <c r="BL63" i="16" s="1"/>
  <c r="A64" i="16"/>
  <c r="BK64" i="16" s="1"/>
  <c r="B64" i="16"/>
  <c r="B96" i="16" s="1"/>
  <c r="C64" i="16"/>
  <c r="BL64" i="16" s="1"/>
  <c r="A65" i="16"/>
  <c r="BK65" i="16" s="1"/>
  <c r="B65" i="16"/>
  <c r="B97" i="16" s="1"/>
  <c r="C65" i="16"/>
  <c r="BL65" i="16" s="1"/>
  <c r="A66" i="16"/>
  <c r="BK66" i="16" s="1"/>
  <c r="B66" i="16"/>
  <c r="B98" i="16" s="1"/>
  <c r="C66" i="16"/>
  <c r="BL66" i="16" s="1"/>
  <c r="A67" i="16"/>
  <c r="BK67" i="16" s="1"/>
  <c r="B67" i="16"/>
  <c r="B99" i="16" s="1"/>
  <c r="C67" i="16"/>
  <c r="BL67" i="16" s="1"/>
  <c r="A68" i="16"/>
  <c r="BK68" i="16" s="1"/>
  <c r="B68" i="16"/>
  <c r="B100" i="16" s="1"/>
  <c r="C68" i="16"/>
  <c r="BL68" i="16" s="1"/>
  <c r="A69" i="16"/>
  <c r="BK69" i="16" s="1"/>
  <c r="B69" i="16"/>
  <c r="B101" i="16" s="1"/>
  <c r="C69" i="16"/>
  <c r="BL69" i="16" s="1"/>
  <c r="A70" i="16"/>
  <c r="BK70" i="16" s="1"/>
  <c r="B70" i="16"/>
  <c r="B102" i="16" s="1"/>
  <c r="C70" i="16"/>
  <c r="BL70" i="16" s="1"/>
  <c r="A71" i="16"/>
  <c r="BK71" i="16" s="1"/>
  <c r="B71" i="16"/>
  <c r="B103" i="16" s="1"/>
  <c r="C71" i="16"/>
  <c r="BL71" i="16" s="1"/>
  <c r="A72" i="16"/>
  <c r="BK72" i="16" s="1"/>
  <c r="B72" i="16"/>
  <c r="B104" i="16" s="1"/>
  <c r="C72" i="16"/>
  <c r="BL72" i="16" s="1"/>
  <c r="A73" i="16"/>
  <c r="BK73" i="16" s="1"/>
  <c r="B73" i="16"/>
  <c r="B105" i="16" s="1"/>
  <c r="C73" i="16"/>
  <c r="BL73" i="16" s="1"/>
  <c r="A74" i="16"/>
  <c r="BK74" i="16" s="1"/>
  <c r="B74" i="16"/>
  <c r="B106" i="16" s="1"/>
  <c r="C74" i="16"/>
  <c r="BL74" i="16" s="1"/>
  <c r="A75" i="16"/>
  <c r="BK75" i="16" s="1"/>
  <c r="B75" i="16"/>
  <c r="B107" i="16" s="1"/>
  <c r="C75" i="16"/>
  <c r="BL75" i="16" s="1"/>
  <c r="A76" i="16"/>
  <c r="BK76" i="16" s="1"/>
  <c r="B76" i="16"/>
  <c r="B108" i="16" s="1"/>
  <c r="C76" i="16"/>
  <c r="BL76" i="16" s="1"/>
  <c r="A77" i="16"/>
  <c r="BK77" i="16" s="1"/>
  <c r="B77" i="16"/>
  <c r="B109" i="16" s="1"/>
  <c r="C77" i="16"/>
  <c r="BL77" i="16" s="1"/>
  <c r="A78" i="16"/>
  <c r="BK78" i="16" s="1"/>
  <c r="B78" i="16"/>
  <c r="B110" i="16" s="1"/>
  <c r="C78" i="16"/>
  <c r="BL78" i="16" s="1"/>
  <c r="A79" i="16"/>
  <c r="BK79" i="16" s="1"/>
  <c r="B79" i="16"/>
  <c r="B111" i="16" s="1"/>
  <c r="C79" i="16"/>
  <c r="BL79" i="16" s="1"/>
  <c r="A80" i="16"/>
  <c r="BK80" i="16" s="1"/>
  <c r="B80" i="16"/>
  <c r="B112" i="16" s="1"/>
  <c r="C80" i="16"/>
  <c r="BL80" i="16" s="1"/>
  <c r="A81" i="16"/>
  <c r="BK81" i="16" s="1"/>
  <c r="B81" i="16"/>
  <c r="B113" i="16" s="1"/>
  <c r="C81" i="16"/>
  <c r="BL81" i="16" s="1"/>
  <c r="A82" i="16"/>
  <c r="BK82" i="16" s="1"/>
  <c r="B82" i="16"/>
  <c r="B114" i="16" s="1"/>
  <c r="C82" i="16"/>
  <c r="BL82" i="16" s="1"/>
  <c r="A83" i="16"/>
  <c r="BK83" i="16" s="1"/>
  <c r="B83" i="16"/>
  <c r="B115" i="16" s="1"/>
  <c r="C83" i="16"/>
  <c r="BL83" i="16" s="1"/>
  <c r="A84" i="16"/>
  <c r="BK84" i="16" s="1"/>
  <c r="B84" i="16"/>
  <c r="B116" i="16" s="1"/>
  <c r="C84" i="16"/>
  <c r="BL84" i="16" s="1"/>
  <c r="A85" i="16"/>
  <c r="BK85" i="16" s="1"/>
  <c r="B85" i="16"/>
  <c r="B117" i="16" s="1"/>
  <c r="C85" i="16"/>
  <c r="BL85" i="16" s="1"/>
  <c r="A86" i="16"/>
  <c r="BK86" i="16" s="1"/>
  <c r="B86" i="16"/>
  <c r="B118" i="16" s="1"/>
  <c r="C86" i="16"/>
  <c r="BL86" i="16" s="1"/>
  <c r="A87" i="16"/>
  <c r="BK87" i="16" s="1"/>
  <c r="B87" i="16"/>
  <c r="B119" i="16" s="1"/>
  <c r="C87" i="16"/>
  <c r="BL87" i="16" s="1"/>
  <c r="A88" i="16"/>
  <c r="BK88" i="16" s="1"/>
  <c r="B88" i="16"/>
  <c r="B120" i="16" s="1"/>
  <c r="C88" i="16"/>
  <c r="BL88" i="16" s="1"/>
  <c r="A58" i="17"/>
  <c r="BK58" i="17" s="1"/>
  <c r="B58" i="17"/>
  <c r="B90" i="17" s="1"/>
  <c r="C58" i="17"/>
  <c r="BL58" i="17" s="1"/>
  <c r="A59" i="17"/>
  <c r="BK59" i="17" s="1"/>
  <c r="B59" i="17"/>
  <c r="B91" i="17" s="1"/>
  <c r="C59" i="17"/>
  <c r="BL59" i="17" s="1"/>
  <c r="A60" i="17"/>
  <c r="BK60" i="17" s="1"/>
  <c r="B60" i="17"/>
  <c r="B92" i="17" s="1"/>
  <c r="C60" i="17"/>
  <c r="BL60" i="17" s="1"/>
  <c r="A61" i="17"/>
  <c r="BK61" i="17" s="1"/>
  <c r="B61" i="17"/>
  <c r="B93" i="17" s="1"/>
  <c r="C61" i="17"/>
  <c r="BL61" i="17" s="1"/>
  <c r="A62" i="17"/>
  <c r="BK62" i="17" s="1"/>
  <c r="B62" i="17"/>
  <c r="B94" i="17" s="1"/>
  <c r="C62" i="17"/>
  <c r="BL62" i="17" s="1"/>
  <c r="A63" i="17"/>
  <c r="BK63" i="17" s="1"/>
  <c r="B63" i="17"/>
  <c r="B95" i="17" s="1"/>
  <c r="C63" i="17"/>
  <c r="BL63" i="17" s="1"/>
  <c r="A64" i="17"/>
  <c r="BK64" i="17" s="1"/>
  <c r="B64" i="17"/>
  <c r="B96" i="17" s="1"/>
  <c r="C64" i="17"/>
  <c r="BL64" i="17" s="1"/>
  <c r="A65" i="17"/>
  <c r="BK65" i="17" s="1"/>
  <c r="B65" i="17"/>
  <c r="B97" i="17" s="1"/>
  <c r="C65" i="17"/>
  <c r="BL65" i="17" s="1"/>
  <c r="A66" i="17"/>
  <c r="BK66" i="17" s="1"/>
  <c r="B66" i="17"/>
  <c r="B98" i="17" s="1"/>
  <c r="C66" i="17"/>
  <c r="BL66" i="17" s="1"/>
  <c r="A67" i="17"/>
  <c r="BK67" i="17" s="1"/>
  <c r="B67" i="17"/>
  <c r="B99" i="17" s="1"/>
  <c r="C67" i="17"/>
  <c r="BL67" i="17" s="1"/>
  <c r="A68" i="17"/>
  <c r="BK68" i="17" s="1"/>
  <c r="B68" i="17"/>
  <c r="B100" i="17" s="1"/>
  <c r="C68" i="17"/>
  <c r="BL68" i="17" s="1"/>
  <c r="A69" i="17"/>
  <c r="BK69" i="17" s="1"/>
  <c r="B69" i="17"/>
  <c r="B101" i="17" s="1"/>
  <c r="C69" i="17"/>
  <c r="BL69" i="17" s="1"/>
  <c r="A70" i="17"/>
  <c r="BK70" i="17" s="1"/>
  <c r="B70" i="17"/>
  <c r="B102" i="17" s="1"/>
  <c r="C70" i="17"/>
  <c r="BL70" i="17" s="1"/>
  <c r="A71" i="17"/>
  <c r="BK71" i="17" s="1"/>
  <c r="B71" i="17"/>
  <c r="B103" i="17" s="1"/>
  <c r="C71" i="17"/>
  <c r="BL71" i="17" s="1"/>
  <c r="A72" i="17"/>
  <c r="BK72" i="17" s="1"/>
  <c r="B72" i="17"/>
  <c r="B104" i="17" s="1"/>
  <c r="C72" i="17"/>
  <c r="BL72" i="17" s="1"/>
  <c r="A73" i="17"/>
  <c r="BK73" i="17" s="1"/>
  <c r="B73" i="17"/>
  <c r="B105" i="17" s="1"/>
  <c r="C73" i="17"/>
  <c r="BL73" i="17" s="1"/>
  <c r="A74" i="17"/>
  <c r="BK74" i="17" s="1"/>
  <c r="B74" i="17"/>
  <c r="B106" i="17" s="1"/>
  <c r="C74" i="17"/>
  <c r="BL74" i="17" s="1"/>
  <c r="A75" i="17"/>
  <c r="BK75" i="17" s="1"/>
  <c r="B75" i="17"/>
  <c r="B107" i="17" s="1"/>
  <c r="C75" i="17"/>
  <c r="BL75" i="17" s="1"/>
  <c r="A76" i="17"/>
  <c r="BK76" i="17" s="1"/>
  <c r="B76" i="17"/>
  <c r="B108" i="17" s="1"/>
  <c r="C76" i="17"/>
  <c r="BL76" i="17" s="1"/>
  <c r="A77" i="17"/>
  <c r="BK77" i="17" s="1"/>
  <c r="B77" i="17"/>
  <c r="B109" i="17" s="1"/>
  <c r="C77" i="17"/>
  <c r="BL77" i="17" s="1"/>
  <c r="A78" i="17"/>
  <c r="A110" i="17" s="1"/>
  <c r="BK110" i="17" s="1"/>
  <c r="B78" i="17"/>
  <c r="B110" i="17" s="1"/>
  <c r="C78" i="17"/>
  <c r="BL78" i="17" s="1"/>
  <c r="A79" i="17"/>
  <c r="BK79" i="17" s="1"/>
  <c r="B79" i="17"/>
  <c r="B111" i="17" s="1"/>
  <c r="C79" i="17"/>
  <c r="BL79" i="17" s="1"/>
  <c r="A80" i="17"/>
  <c r="BK80" i="17" s="1"/>
  <c r="B80" i="17"/>
  <c r="B112" i="17" s="1"/>
  <c r="C80" i="17"/>
  <c r="BL80" i="17" s="1"/>
  <c r="A81" i="17"/>
  <c r="BK81" i="17" s="1"/>
  <c r="B81" i="17"/>
  <c r="B113" i="17" s="1"/>
  <c r="C81" i="17"/>
  <c r="BL81" i="17" s="1"/>
  <c r="A82" i="17"/>
  <c r="BK82" i="17" s="1"/>
  <c r="B82" i="17"/>
  <c r="B114" i="17" s="1"/>
  <c r="C82" i="17"/>
  <c r="BL82" i="17" s="1"/>
  <c r="A83" i="17"/>
  <c r="BK83" i="17" s="1"/>
  <c r="B83" i="17"/>
  <c r="B115" i="17" s="1"/>
  <c r="C83" i="17"/>
  <c r="BL83" i="17" s="1"/>
  <c r="A84" i="17"/>
  <c r="BK84" i="17" s="1"/>
  <c r="B84" i="17"/>
  <c r="B116" i="17" s="1"/>
  <c r="C84" i="17"/>
  <c r="BL84" i="17" s="1"/>
  <c r="A85" i="17"/>
  <c r="BK85" i="17" s="1"/>
  <c r="B85" i="17"/>
  <c r="B117" i="17" s="1"/>
  <c r="C85" i="17"/>
  <c r="BL85" i="17" s="1"/>
  <c r="A86" i="17"/>
  <c r="BK86" i="17" s="1"/>
  <c r="B86" i="17"/>
  <c r="B118" i="17" s="1"/>
  <c r="C86" i="17"/>
  <c r="BL86" i="17" s="1"/>
  <c r="A87" i="17"/>
  <c r="BK87" i="17" s="1"/>
  <c r="B87" i="17"/>
  <c r="B119" i="17" s="1"/>
  <c r="C87" i="17"/>
  <c r="BL87" i="17" s="1"/>
  <c r="A88" i="17"/>
  <c r="BK88" i="17" s="1"/>
  <c r="B88" i="17"/>
  <c r="B120" i="17" s="1"/>
  <c r="C88" i="17"/>
  <c r="BL88" i="17" s="1"/>
  <c r="A58" i="18"/>
  <c r="BK58" i="18" s="1"/>
  <c r="B58" i="18"/>
  <c r="B90" i="18" s="1"/>
  <c r="C58" i="18"/>
  <c r="BL58" i="18" s="1"/>
  <c r="A59" i="18"/>
  <c r="BK59" i="18" s="1"/>
  <c r="B59" i="18"/>
  <c r="B91" i="18" s="1"/>
  <c r="C59" i="18"/>
  <c r="BL59" i="18" s="1"/>
  <c r="A60" i="18"/>
  <c r="BK60" i="18" s="1"/>
  <c r="B60" i="18"/>
  <c r="B92" i="18" s="1"/>
  <c r="C60" i="18"/>
  <c r="BL60" i="18" s="1"/>
  <c r="A61" i="18"/>
  <c r="BK61" i="18" s="1"/>
  <c r="B61" i="18"/>
  <c r="B93" i="18" s="1"/>
  <c r="C61" i="18"/>
  <c r="BL61" i="18" s="1"/>
  <c r="A62" i="18"/>
  <c r="BK62" i="18" s="1"/>
  <c r="B62" i="18"/>
  <c r="B94" i="18" s="1"/>
  <c r="C62" i="18"/>
  <c r="BL62" i="18" s="1"/>
  <c r="A63" i="18"/>
  <c r="BK63" i="18" s="1"/>
  <c r="B63" i="18"/>
  <c r="B95" i="18" s="1"/>
  <c r="C63" i="18"/>
  <c r="BL63" i="18" s="1"/>
  <c r="A64" i="18"/>
  <c r="BK64" i="18" s="1"/>
  <c r="B64" i="18"/>
  <c r="B96" i="18" s="1"/>
  <c r="C64" i="18"/>
  <c r="BL64" i="18" s="1"/>
  <c r="A65" i="18"/>
  <c r="BK65" i="18" s="1"/>
  <c r="B65" i="18"/>
  <c r="B97" i="18" s="1"/>
  <c r="C65" i="18"/>
  <c r="BL65" i="18" s="1"/>
  <c r="A66" i="18"/>
  <c r="BK66" i="18" s="1"/>
  <c r="B66" i="18"/>
  <c r="B98" i="18" s="1"/>
  <c r="C66" i="18"/>
  <c r="BL66" i="18" s="1"/>
  <c r="A67" i="18"/>
  <c r="BK67" i="18" s="1"/>
  <c r="B67" i="18"/>
  <c r="B99" i="18" s="1"/>
  <c r="C67" i="18"/>
  <c r="BL67" i="18" s="1"/>
  <c r="A68" i="18"/>
  <c r="BK68" i="18" s="1"/>
  <c r="B68" i="18"/>
  <c r="B100" i="18" s="1"/>
  <c r="C68" i="18"/>
  <c r="BL68" i="18" s="1"/>
  <c r="A69" i="18"/>
  <c r="BK69" i="18" s="1"/>
  <c r="B69" i="18"/>
  <c r="B101" i="18" s="1"/>
  <c r="C69" i="18"/>
  <c r="BL69" i="18" s="1"/>
  <c r="A70" i="18"/>
  <c r="BK70" i="18" s="1"/>
  <c r="B70" i="18"/>
  <c r="B102" i="18" s="1"/>
  <c r="C70" i="18"/>
  <c r="BL70" i="18" s="1"/>
  <c r="A71" i="18"/>
  <c r="BK71" i="18" s="1"/>
  <c r="B71" i="18"/>
  <c r="B103" i="18" s="1"/>
  <c r="C71" i="18"/>
  <c r="BL71" i="18" s="1"/>
  <c r="A72" i="18"/>
  <c r="BK72" i="18" s="1"/>
  <c r="B72" i="18"/>
  <c r="B104" i="18" s="1"/>
  <c r="C72" i="18"/>
  <c r="BL72" i="18" s="1"/>
  <c r="A73" i="18"/>
  <c r="BK73" i="18" s="1"/>
  <c r="B73" i="18"/>
  <c r="B105" i="18" s="1"/>
  <c r="C73" i="18"/>
  <c r="BL73" i="18" s="1"/>
  <c r="A74" i="18"/>
  <c r="BK74" i="18" s="1"/>
  <c r="B74" i="18"/>
  <c r="B106" i="18" s="1"/>
  <c r="C74" i="18"/>
  <c r="BL74" i="18" s="1"/>
  <c r="A75" i="18"/>
  <c r="BK75" i="18" s="1"/>
  <c r="B75" i="18"/>
  <c r="B107" i="18" s="1"/>
  <c r="C75" i="18"/>
  <c r="BL75" i="18" s="1"/>
  <c r="A76" i="18"/>
  <c r="BK76" i="18" s="1"/>
  <c r="B76" i="18"/>
  <c r="B108" i="18" s="1"/>
  <c r="C76" i="18"/>
  <c r="BL76" i="18" s="1"/>
  <c r="A77" i="18"/>
  <c r="BK77" i="18" s="1"/>
  <c r="B77" i="18"/>
  <c r="B109" i="18" s="1"/>
  <c r="C77" i="18"/>
  <c r="BL77" i="18" s="1"/>
  <c r="A78" i="18"/>
  <c r="BK78" i="18" s="1"/>
  <c r="B78" i="18"/>
  <c r="B110" i="18" s="1"/>
  <c r="C78" i="18"/>
  <c r="BL78" i="18" s="1"/>
  <c r="A79" i="18"/>
  <c r="BK79" i="18" s="1"/>
  <c r="B79" i="18"/>
  <c r="B111" i="18" s="1"/>
  <c r="C79" i="18"/>
  <c r="BL79" i="18" s="1"/>
  <c r="A80" i="18"/>
  <c r="BK80" i="18" s="1"/>
  <c r="B80" i="18"/>
  <c r="B112" i="18" s="1"/>
  <c r="C80" i="18"/>
  <c r="BL80" i="18" s="1"/>
  <c r="A81" i="18"/>
  <c r="BK81" i="18" s="1"/>
  <c r="B81" i="18"/>
  <c r="B113" i="18" s="1"/>
  <c r="C81" i="18"/>
  <c r="BL81" i="18" s="1"/>
  <c r="A82" i="18"/>
  <c r="BK82" i="18" s="1"/>
  <c r="B82" i="18"/>
  <c r="B114" i="18" s="1"/>
  <c r="C82" i="18"/>
  <c r="BL82" i="18" s="1"/>
  <c r="A83" i="18"/>
  <c r="BK83" i="18" s="1"/>
  <c r="B83" i="18"/>
  <c r="B115" i="18" s="1"/>
  <c r="C83" i="18"/>
  <c r="BL83" i="18" s="1"/>
  <c r="A84" i="18"/>
  <c r="BK84" i="18" s="1"/>
  <c r="B84" i="18"/>
  <c r="B116" i="18" s="1"/>
  <c r="C84" i="18"/>
  <c r="BL84" i="18" s="1"/>
  <c r="A85" i="18"/>
  <c r="BK85" i="18" s="1"/>
  <c r="B85" i="18"/>
  <c r="B117" i="18" s="1"/>
  <c r="C85" i="18"/>
  <c r="BL85" i="18" s="1"/>
  <c r="A86" i="18"/>
  <c r="BK86" i="18" s="1"/>
  <c r="B86" i="18"/>
  <c r="B118" i="18" s="1"/>
  <c r="C86" i="18"/>
  <c r="BL86" i="18" s="1"/>
  <c r="A87" i="18"/>
  <c r="BK87" i="18" s="1"/>
  <c r="B87" i="18"/>
  <c r="B119" i="18" s="1"/>
  <c r="C87" i="18"/>
  <c r="BL87" i="18" s="1"/>
  <c r="A88" i="18"/>
  <c r="BK88" i="18" s="1"/>
  <c r="B88" i="18"/>
  <c r="B120" i="18" s="1"/>
  <c r="C88" i="18"/>
  <c r="BL88" i="18" s="1"/>
  <c r="A58" i="19"/>
  <c r="BK58" i="19" s="1"/>
  <c r="B58" i="19"/>
  <c r="B90" i="19" s="1"/>
  <c r="C58" i="19"/>
  <c r="BL58" i="19" s="1"/>
  <c r="A59" i="19"/>
  <c r="BK59" i="19" s="1"/>
  <c r="B59" i="19"/>
  <c r="B91" i="19" s="1"/>
  <c r="C59" i="19"/>
  <c r="BL59" i="19" s="1"/>
  <c r="A60" i="19"/>
  <c r="BK60" i="19" s="1"/>
  <c r="B60" i="19"/>
  <c r="B92" i="19" s="1"/>
  <c r="C60" i="19"/>
  <c r="BL60" i="19" s="1"/>
  <c r="A61" i="19"/>
  <c r="BK61" i="19" s="1"/>
  <c r="B61" i="19"/>
  <c r="B93" i="19" s="1"/>
  <c r="C61" i="19"/>
  <c r="BL61" i="19" s="1"/>
  <c r="A62" i="19"/>
  <c r="BK62" i="19" s="1"/>
  <c r="B62" i="19"/>
  <c r="B94" i="19" s="1"/>
  <c r="C62" i="19"/>
  <c r="BL62" i="19" s="1"/>
  <c r="A63" i="19"/>
  <c r="BK63" i="19" s="1"/>
  <c r="B63" i="19"/>
  <c r="B95" i="19" s="1"/>
  <c r="C63" i="19"/>
  <c r="BL63" i="19" s="1"/>
  <c r="A64" i="19"/>
  <c r="BK64" i="19" s="1"/>
  <c r="B64" i="19"/>
  <c r="B96" i="19" s="1"/>
  <c r="C64" i="19"/>
  <c r="BL64" i="19" s="1"/>
  <c r="A65" i="19"/>
  <c r="BK65" i="19" s="1"/>
  <c r="B65" i="19"/>
  <c r="B97" i="19" s="1"/>
  <c r="C65" i="19"/>
  <c r="BL65" i="19" s="1"/>
  <c r="A66" i="19"/>
  <c r="BK66" i="19" s="1"/>
  <c r="B66" i="19"/>
  <c r="B98" i="19" s="1"/>
  <c r="C66" i="19"/>
  <c r="BL66" i="19" s="1"/>
  <c r="A67" i="19"/>
  <c r="BK67" i="19" s="1"/>
  <c r="B67" i="19"/>
  <c r="B99" i="19" s="1"/>
  <c r="C67" i="19"/>
  <c r="BL67" i="19" s="1"/>
  <c r="A68" i="19"/>
  <c r="BK68" i="19" s="1"/>
  <c r="B68" i="19"/>
  <c r="B100" i="19" s="1"/>
  <c r="C68" i="19"/>
  <c r="BL68" i="19" s="1"/>
  <c r="A69" i="19"/>
  <c r="BK69" i="19" s="1"/>
  <c r="B69" i="19"/>
  <c r="B101" i="19" s="1"/>
  <c r="C69" i="19"/>
  <c r="BL69" i="19" s="1"/>
  <c r="A70" i="19"/>
  <c r="BK70" i="19" s="1"/>
  <c r="B70" i="19"/>
  <c r="B102" i="19" s="1"/>
  <c r="C70" i="19"/>
  <c r="BL70" i="19" s="1"/>
  <c r="A71" i="19"/>
  <c r="BK71" i="19" s="1"/>
  <c r="B71" i="19"/>
  <c r="B103" i="19" s="1"/>
  <c r="C71" i="19"/>
  <c r="BL71" i="19" s="1"/>
  <c r="A72" i="19"/>
  <c r="BK72" i="19" s="1"/>
  <c r="B72" i="19"/>
  <c r="B104" i="19" s="1"/>
  <c r="C72" i="19"/>
  <c r="BL72" i="19" s="1"/>
  <c r="A73" i="19"/>
  <c r="BK73" i="19" s="1"/>
  <c r="B73" i="19"/>
  <c r="B105" i="19" s="1"/>
  <c r="C73" i="19"/>
  <c r="BL73" i="19" s="1"/>
  <c r="A74" i="19"/>
  <c r="BK74" i="19" s="1"/>
  <c r="B74" i="19"/>
  <c r="B106" i="19" s="1"/>
  <c r="C74" i="19"/>
  <c r="BL74" i="19" s="1"/>
  <c r="A75" i="19"/>
  <c r="BK75" i="19" s="1"/>
  <c r="B75" i="19"/>
  <c r="B107" i="19" s="1"/>
  <c r="C75" i="19"/>
  <c r="BL75" i="19" s="1"/>
  <c r="A76" i="19"/>
  <c r="BK76" i="19" s="1"/>
  <c r="B76" i="19"/>
  <c r="B108" i="19" s="1"/>
  <c r="C76" i="19"/>
  <c r="BL76" i="19" s="1"/>
  <c r="A77" i="19"/>
  <c r="BK77" i="19" s="1"/>
  <c r="B77" i="19"/>
  <c r="B109" i="19" s="1"/>
  <c r="C77" i="19"/>
  <c r="BL77" i="19" s="1"/>
  <c r="A78" i="19"/>
  <c r="BK78" i="19" s="1"/>
  <c r="B78" i="19"/>
  <c r="B110" i="19" s="1"/>
  <c r="C78" i="19"/>
  <c r="BL78" i="19" s="1"/>
  <c r="A79" i="19"/>
  <c r="BK79" i="19" s="1"/>
  <c r="B79" i="19"/>
  <c r="B111" i="19" s="1"/>
  <c r="C79" i="19"/>
  <c r="BL79" i="19" s="1"/>
  <c r="A80" i="19"/>
  <c r="BK80" i="19" s="1"/>
  <c r="B80" i="19"/>
  <c r="B112" i="19" s="1"/>
  <c r="C80" i="19"/>
  <c r="BL80" i="19" s="1"/>
  <c r="A81" i="19"/>
  <c r="BK81" i="19" s="1"/>
  <c r="B81" i="19"/>
  <c r="B113" i="19" s="1"/>
  <c r="C81" i="19"/>
  <c r="BL81" i="19" s="1"/>
  <c r="A82" i="19"/>
  <c r="BK82" i="19" s="1"/>
  <c r="B82" i="19"/>
  <c r="B114" i="19" s="1"/>
  <c r="C82" i="19"/>
  <c r="BL82" i="19" s="1"/>
  <c r="A83" i="19"/>
  <c r="BK83" i="19" s="1"/>
  <c r="B83" i="19"/>
  <c r="B115" i="19" s="1"/>
  <c r="C83" i="19"/>
  <c r="BL83" i="19" s="1"/>
  <c r="A84" i="19"/>
  <c r="BK84" i="19" s="1"/>
  <c r="B84" i="19"/>
  <c r="B116" i="19" s="1"/>
  <c r="C84" i="19"/>
  <c r="BL84" i="19" s="1"/>
  <c r="A85" i="19"/>
  <c r="BK85" i="19" s="1"/>
  <c r="B85" i="19"/>
  <c r="B117" i="19" s="1"/>
  <c r="C85" i="19"/>
  <c r="BL85" i="19" s="1"/>
  <c r="A86" i="19"/>
  <c r="BK86" i="19" s="1"/>
  <c r="B86" i="19"/>
  <c r="B118" i="19" s="1"/>
  <c r="C86" i="19"/>
  <c r="BL86" i="19" s="1"/>
  <c r="A87" i="19"/>
  <c r="BK87" i="19" s="1"/>
  <c r="B87" i="19"/>
  <c r="B119" i="19" s="1"/>
  <c r="C87" i="19"/>
  <c r="BL87" i="19" s="1"/>
  <c r="A88" i="19"/>
  <c r="BK88" i="19" s="1"/>
  <c r="B88" i="19"/>
  <c r="B120" i="19" s="1"/>
  <c r="C88" i="19"/>
  <c r="BL88" i="19" s="1"/>
  <c r="A58" i="20"/>
  <c r="BK58" i="20" s="1"/>
  <c r="B58" i="20"/>
  <c r="B90" i="20" s="1"/>
  <c r="C58" i="20"/>
  <c r="BL58" i="20" s="1"/>
  <c r="A59" i="20"/>
  <c r="BK59" i="20" s="1"/>
  <c r="B59" i="20"/>
  <c r="B91" i="20" s="1"/>
  <c r="C59" i="20"/>
  <c r="BL59" i="20" s="1"/>
  <c r="A60" i="20"/>
  <c r="BK60" i="20" s="1"/>
  <c r="B60" i="20"/>
  <c r="B92" i="20" s="1"/>
  <c r="C60" i="20"/>
  <c r="BL60" i="20" s="1"/>
  <c r="A61" i="20"/>
  <c r="BK61" i="20" s="1"/>
  <c r="B61" i="20"/>
  <c r="B93" i="20" s="1"/>
  <c r="C61" i="20"/>
  <c r="BL61" i="20" s="1"/>
  <c r="A62" i="20"/>
  <c r="BK62" i="20" s="1"/>
  <c r="B62" i="20"/>
  <c r="B94" i="20" s="1"/>
  <c r="C62" i="20"/>
  <c r="BL62" i="20" s="1"/>
  <c r="A63" i="20"/>
  <c r="BK63" i="20" s="1"/>
  <c r="B63" i="20"/>
  <c r="B95" i="20" s="1"/>
  <c r="C63" i="20"/>
  <c r="BL63" i="20" s="1"/>
  <c r="A64" i="20"/>
  <c r="BK64" i="20" s="1"/>
  <c r="B64" i="20"/>
  <c r="B96" i="20" s="1"/>
  <c r="C64" i="20"/>
  <c r="BL64" i="20" s="1"/>
  <c r="A65" i="20"/>
  <c r="BK65" i="20" s="1"/>
  <c r="B65" i="20"/>
  <c r="B97" i="20" s="1"/>
  <c r="C65" i="20"/>
  <c r="BL65" i="20" s="1"/>
  <c r="A66" i="20"/>
  <c r="BK66" i="20" s="1"/>
  <c r="B66" i="20"/>
  <c r="B98" i="20" s="1"/>
  <c r="C66" i="20"/>
  <c r="BL66" i="20" s="1"/>
  <c r="A67" i="20"/>
  <c r="BK67" i="20" s="1"/>
  <c r="B67" i="20"/>
  <c r="B99" i="20" s="1"/>
  <c r="C67" i="20"/>
  <c r="BL67" i="20" s="1"/>
  <c r="A68" i="20"/>
  <c r="BK68" i="20" s="1"/>
  <c r="B68" i="20"/>
  <c r="B100" i="20" s="1"/>
  <c r="C68" i="20"/>
  <c r="BL68" i="20" s="1"/>
  <c r="A69" i="20"/>
  <c r="BK69" i="20" s="1"/>
  <c r="B69" i="20"/>
  <c r="B101" i="20" s="1"/>
  <c r="C69" i="20"/>
  <c r="BL69" i="20" s="1"/>
  <c r="A70" i="20"/>
  <c r="BK70" i="20" s="1"/>
  <c r="B70" i="20"/>
  <c r="B102" i="20" s="1"/>
  <c r="C70" i="20"/>
  <c r="BL70" i="20" s="1"/>
  <c r="A71" i="20"/>
  <c r="BK71" i="20" s="1"/>
  <c r="B71" i="20"/>
  <c r="B103" i="20" s="1"/>
  <c r="C71" i="20"/>
  <c r="BL71" i="20" s="1"/>
  <c r="A72" i="20"/>
  <c r="BK72" i="20" s="1"/>
  <c r="B72" i="20"/>
  <c r="B104" i="20" s="1"/>
  <c r="C72" i="20"/>
  <c r="BL72" i="20" s="1"/>
  <c r="A73" i="20"/>
  <c r="BK73" i="20" s="1"/>
  <c r="B73" i="20"/>
  <c r="B105" i="20" s="1"/>
  <c r="C73" i="20"/>
  <c r="BL73" i="20" s="1"/>
  <c r="A74" i="20"/>
  <c r="BK74" i="20" s="1"/>
  <c r="B74" i="20"/>
  <c r="B106" i="20" s="1"/>
  <c r="C74" i="20"/>
  <c r="BL74" i="20" s="1"/>
  <c r="A75" i="20"/>
  <c r="BK75" i="20" s="1"/>
  <c r="B75" i="20"/>
  <c r="B107" i="20" s="1"/>
  <c r="C75" i="20"/>
  <c r="BL75" i="20" s="1"/>
  <c r="A76" i="20"/>
  <c r="BK76" i="20" s="1"/>
  <c r="B76" i="20"/>
  <c r="B108" i="20" s="1"/>
  <c r="C76" i="20"/>
  <c r="BL76" i="20" s="1"/>
  <c r="A77" i="20"/>
  <c r="BK77" i="20" s="1"/>
  <c r="B77" i="20"/>
  <c r="B109" i="20" s="1"/>
  <c r="C77" i="20"/>
  <c r="BL77" i="20" s="1"/>
  <c r="A78" i="20"/>
  <c r="BK78" i="20" s="1"/>
  <c r="B78" i="20"/>
  <c r="B110" i="20" s="1"/>
  <c r="C78" i="20"/>
  <c r="BL78" i="20" s="1"/>
  <c r="A79" i="20"/>
  <c r="BK79" i="20" s="1"/>
  <c r="B79" i="20"/>
  <c r="B111" i="20" s="1"/>
  <c r="C79" i="20"/>
  <c r="BL79" i="20" s="1"/>
  <c r="A80" i="20"/>
  <c r="BK80" i="20" s="1"/>
  <c r="B80" i="20"/>
  <c r="B112" i="20" s="1"/>
  <c r="C80" i="20"/>
  <c r="BL80" i="20" s="1"/>
  <c r="A81" i="20"/>
  <c r="BK81" i="20" s="1"/>
  <c r="B81" i="20"/>
  <c r="B113" i="20" s="1"/>
  <c r="C81" i="20"/>
  <c r="BL81" i="20" s="1"/>
  <c r="A82" i="20"/>
  <c r="BK82" i="20" s="1"/>
  <c r="B82" i="20"/>
  <c r="B114" i="20" s="1"/>
  <c r="C82" i="20"/>
  <c r="BL82" i="20" s="1"/>
  <c r="A83" i="20"/>
  <c r="BK83" i="20" s="1"/>
  <c r="B83" i="20"/>
  <c r="B115" i="20" s="1"/>
  <c r="C83" i="20"/>
  <c r="BL83" i="20" s="1"/>
  <c r="A84" i="20"/>
  <c r="BK84" i="20" s="1"/>
  <c r="B84" i="20"/>
  <c r="B116" i="20" s="1"/>
  <c r="C84" i="20"/>
  <c r="BL84" i="20" s="1"/>
  <c r="A85" i="20"/>
  <c r="BK85" i="20" s="1"/>
  <c r="B85" i="20"/>
  <c r="B117" i="20" s="1"/>
  <c r="C85" i="20"/>
  <c r="BL85" i="20" s="1"/>
  <c r="A86" i="20"/>
  <c r="BK86" i="20" s="1"/>
  <c r="B86" i="20"/>
  <c r="B118" i="20" s="1"/>
  <c r="C86" i="20"/>
  <c r="BL86" i="20" s="1"/>
  <c r="A87" i="20"/>
  <c r="BK87" i="20" s="1"/>
  <c r="B87" i="20"/>
  <c r="B119" i="20" s="1"/>
  <c r="C87" i="20"/>
  <c r="BL87" i="20" s="1"/>
  <c r="A88" i="20"/>
  <c r="BK88" i="20" s="1"/>
  <c r="B88" i="20"/>
  <c r="B120" i="20" s="1"/>
  <c r="C88" i="20"/>
  <c r="BL88" i="20" s="1"/>
  <c r="A58" i="21"/>
  <c r="BK58" i="21" s="1"/>
  <c r="B58" i="21"/>
  <c r="B90" i="21" s="1"/>
  <c r="C58" i="21"/>
  <c r="BL58" i="21" s="1"/>
  <c r="A59" i="21"/>
  <c r="BK59" i="21" s="1"/>
  <c r="B59" i="21"/>
  <c r="B91" i="21" s="1"/>
  <c r="C59" i="21"/>
  <c r="BL59" i="21" s="1"/>
  <c r="A60" i="21"/>
  <c r="BK60" i="21" s="1"/>
  <c r="B60" i="21"/>
  <c r="B92" i="21" s="1"/>
  <c r="C60" i="21"/>
  <c r="BL60" i="21" s="1"/>
  <c r="A61" i="21"/>
  <c r="BK61" i="21" s="1"/>
  <c r="B61" i="21"/>
  <c r="B93" i="21" s="1"/>
  <c r="C61" i="21"/>
  <c r="BL61" i="21" s="1"/>
  <c r="A62" i="21"/>
  <c r="BK62" i="21" s="1"/>
  <c r="B62" i="21"/>
  <c r="B94" i="21" s="1"/>
  <c r="C62" i="21"/>
  <c r="BL62" i="21" s="1"/>
  <c r="A63" i="21"/>
  <c r="BK63" i="21" s="1"/>
  <c r="B63" i="21"/>
  <c r="B95" i="21" s="1"/>
  <c r="C63" i="21"/>
  <c r="BL63" i="21" s="1"/>
  <c r="A64" i="21"/>
  <c r="BK64" i="21" s="1"/>
  <c r="B64" i="21"/>
  <c r="B96" i="21" s="1"/>
  <c r="C64" i="21"/>
  <c r="BL64" i="21" s="1"/>
  <c r="A65" i="21"/>
  <c r="BK65" i="21" s="1"/>
  <c r="B65" i="21"/>
  <c r="B97" i="21" s="1"/>
  <c r="C65" i="21"/>
  <c r="BL65" i="21" s="1"/>
  <c r="A66" i="21"/>
  <c r="BK66" i="21" s="1"/>
  <c r="B66" i="21"/>
  <c r="B98" i="21" s="1"/>
  <c r="C66" i="21"/>
  <c r="BL66" i="21" s="1"/>
  <c r="A67" i="21"/>
  <c r="BK67" i="21" s="1"/>
  <c r="B67" i="21"/>
  <c r="B99" i="21" s="1"/>
  <c r="C67" i="21"/>
  <c r="BL67" i="21" s="1"/>
  <c r="A68" i="21"/>
  <c r="BK68" i="21" s="1"/>
  <c r="B68" i="21"/>
  <c r="B100" i="21" s="1"/>
  <c r="C68" i="21"/>
  <c r="BL68" i="21" s="1"/>
  <c r="A69" i="21"/>
  <c r="BK69" i="21" s="1"/>
  <c r="B69" i="21"/>
  <c r="B101" i="21" s="1"/>
  <c r="C69" i="21"/>
  <c r="BL69" i="21" s="1"/>
  <c r="A70" i="21"/>
  <c r="BK70" i="21" s="1"/>
  <c r="B70" i="21"/>
  <c r="B102" i="21" s="1"/>
  <c r="C70" i="21"/>
  <c r="BL70" i="21" s="1"/>
  <c r="A71" i="21"/>
  <c r="BK71" i="21" s="1"/>
  <c r="B71" i="21"/>
  <c r="B103" i="21" s="1"/>
  <c r="C71" i="21"/>
  <c r="BL71" i="21" s="1"/>
  <c r="A72" i="21"/>
  <c r="BK72" i="21" s="1"/>
  <c r="B72" i="21"/>
  <c r="B104" i="21" s="1"/>
  <c r="C72" i="21"/>
  <c r="BL72" i="21" s="1"/>
  <c r="A73" i="21"/>
  <c r="BK73" i="21" s="1"/>
  <c r="B73" i="21"/>
  <c r="B105" i="21" s="1"/>
  <c r="C73" i="21"/>
  <c r="BL73" i="21" s="1"/>
  <c r="A74" i="21"/>
  <c r="BK74" i="21" s="1"/>
  <c r="B74" i="21"/>
  <c r="B106" i="21" s="1"/>
  <c r="C74" i="21"/>
  <c r="BL74" i="21" s="1"/>
  <c r="A75" i="21"/>
  <c r="BK75" i="21" s="1"/>
  <c r="B75" i="21"/>
  <c r="B107" i="21" s="1"/>
  <c r="C75" i="21"/>
  <c r="BL75" i="21" s="1"/>
  <c r="A76" i="21"/>
  <c r="BK76" i="21" s="1"/>
  <c r="B76" i="21"/>
  <c r="B108" i="21" s="1"/>
  <c r="C76" i="21"/>
  <c r="BL76" i="21" s="1"/>
  <c r="A77" i="21"/>
  <c r="BK77" i="21" s="1"/>
  <c r="B77" i="21"/>
  <c r="B109" i="21" s="1"/>
  <c r="C77" i="21"/>
  <c r="BL77" i="21" s="1"/>
  <c r="A78" i="21"/>
  <c r="BK78" i="21" s="1"/>
  <c r="B78" i="21"/>
  <c r="B110" i="21" s="1"/>
  <c r="C78" i="21"/>
  <c r="BL78" i="21" s="1"/>
  <c r="A79" i="21"/>
  <c r="BK79" i="21" s="1"/>
  <c r="B79" i="21"/>
  <c r="B111" i="21" s="1"/>
  <c r="C79" i="21"/>
  <c r="BL79" i="21" s="1"/>
  <c r="A80" i="21"/>
  <c r="BK80" i="21" s="1"/>
  <c r="B80" i="21"/>
  <c r="B112" i="21" s="1"/>
  <c r="C80" i="21"/>
  <c r="BL80" i="21" s="1"/>
  <c r="A81" i="21"/>
  <c r="BK81" i="21" s="1"/>
  <c r="B81" i="21"/>
  <c r="B113" i="21" s="1"/>
  <c r="C81" i="21"/>
  <c r="BL81" i="21" s="1"/>
  <c r="A82" i="21"/>
  <c r="BK82" i="21" s="1"/>
  <c r="B82" i="21"/>
  <c r="B114" i="21" s="1"/>
  <c r="C82" i="21"/>
  <c r="BL82" i="21" s="1"/>
  <c r="A83" i="21"/>
  <c r="BK83" i="21" s="1"/>
  <c r="B83" i="21"/>
  <c r="B115" i="21" s="1"/>
  <c r="C83" i="21"/>
  <c r="BL83" i="21" s="1"/>
  <c r="A84" i="21"/>
  <c r="BK84" i="21" s="1"/>
  <c r="B84" i="21"/>
  <c r="B116" i="21" s="1"/>
  <c r="C84" i="21"/>
  <c r="BL84" i="21" s="1"/>
  <c r="A85" i="21"/>
  <c r="BK85" i="21" s="1"/>
  <c r="B85" i="21"/>
  <c r="B117" i="21" s="1"/>
  <c r="C85" i="21"/>
  <c r="BL85" i="21" s="1"/>
  <c r="A86" i="21"/>
  <c r="BK86" i="21" s="1"/>
  <c r="B86" i="21"/>
  <c r="B118" i="21" s="1"/>
  <c r="C86" i="21"/>
  <c r="BL86" i="21" s="1"/>
  <c r="A87" i="21"/>
  <c r="BK87" i="21" s="1"/>
  <c r="B87" i="21"/>
  <c r="B119" i="21" s="1"/>
  <c r="C87" i="21"/>
  <c r="BL87" i="21" s="1"/>
  <c r="A88" i="21"/>
  <c r="BK88" i="21" s="1"/>
  <c r="B88" i="21"/>
  <c r="B120" i="21" s="1"/>
  <c r="C88" i="21"/>
  <c r="BL88" i="21" s="1"/>
  <c r="A58" i="1"/>
  <c r="BK58" i="1" s="1"/>
  <c r="B58" i="1"/>
  <c r="B90" i="1" s="1"/>
  <c r="C58" i="1"/>
  <c r="BL58" i="1" s="1"/>
  <c r="A59" i="1"/>
  <c r="BK59" i="1" s="1"/>
  <c r="B59" i="1"/>
  <c r="B91" i="1" s="1"/>
  <c r="C59" i="1"/>
  <c r="BL59" i="1" s="1"/>
  <c r="A60" i="1"/>
  <c r="BK60" i="1" s="1"/>
  <c r="B60" i="1"/>
  <c r="B92" i="1" s="1"/>
  <c r="C60" i="1"/>
  <c r="BL60" i="1" s="1"/>
  <c r="A61" i="1"/>
  <c r="BK61" i="1" s="1"/>
  <c r="B61" i="1"/>
  <c r="B93" i="1" s="1"/>
  <c r="C61" i="1"/>
  <c r="BL61" i="1" s="1"/>
  <c r="A62" i="1"/>
  <c r="BK62" i="1" s="1"/>
  <c r="B62" i="1"/>
  <c r="B94" i="1" s="1"/>
  <c r="C62" i="1"/>
  <c r="BL62" i="1" s="1"/>
  <c r="A63" i="1"/>
  <c r="BK63" i="1" s="1"/>
  <c r="B63" i="1"/>
  <c r="B95" i="1" s="1"/>
  <c r="C63" i="1"/>
  <c r="BL63" i="1" s="1"/>
  <c r="A64" i="1"/>
  <c r="BK64" i="1" s="1"/>
  <c r="B64" i="1"/>
  <c r="B96" i="1" s="1"/>
  <c r="C64" i="1"/>
  <c r="BL64" i="1" s="1"/>
  <c r="A65" i="1"/>
  <c r="BK65" i="1" s="1"/>
  <c r="B65" i="1"/>
  <c r="B97" i="1" s="1"/>
  <c r="C65" i="1"/>
  <c r="BL65" i="1" s="1"/>
  <c r="A66" i="1"/>
  <c r="BK66" i="1" s="1"/>
  <c r="B66" i="1"/>
  <c r="B98" i="1" s="1"/>
  <c r="C66" i="1"/>
  <c r="BL66" i="1" s="1"/>
  <c r="A67" i="1"/>
  <c r="BK67" i="1" s="1"/>
  <c r="B67" i="1"/>
  <c r="B99" i="1" s="1"/>
  <c r="C67" i="1"/>
  <c r="BL67" i="1" s="1"/>
  <c r="A68" i="1"/>
  <c r="BK68" i="1" s="1"/>
  <c r="B68" i="1"/>
  <c r="B100" i="1" s="1"/>
  <c r="C68" i="1"/>
  <c r="BL68" i="1" s="1"/>
  <c r="A69" i="1"/>
  <c r="BK69" i="1" s="1"/>
  <c r="B69" i="1"/>
  <c r="B101" i="1" s="1"/>
  <c r="C69" i="1"/>
  <c r="BL69" i="1" s="1"/>
  <c r="A70" i="1"/>
  <c r="BK70" i="1" s="1"/>
  <c r="B70" i="1"/>
  <c r="B102" i="1" s="1"/>
  <c r="C70" i="1"/>
  <c r="BL70" i="1" s="1"/>
  <c r="A71" i="1"/>
  <c r="BK71" i="1" s="1"/>
  <c r="B71" i="1"/>
  <c r="B103" i="1" s="1"/>
  <c r="C71" i="1"/>
  <c r="BL71" i="1" s="1"/>
  <c r="A72" i="1"/>
  <c r="BK72" i="1" s="1"/>
  <c r="B72" i="1"/>
  <c r="B104" i="1" s="1"/>
  <c r="C72" i="1"/>
  <c r="BL72" i="1" s="1"/>
  <c r="A73" i="1"/>
  <c r="BK73" i="1" s="1"/>
  <c r="B73" i="1"/>
  <c r="B105" i="1" s="1"/>
  <c r="C73" i="1"/>
  <c r="BL73" i="1" s="1"/>
  <c r="A74" i="1"/>
  <c r="BK74" i="1" s="1"/>
  <c r="B74" i="1"/>
  <c r="B106" i="1" s="1"/>
  <c r="C74" i="1"/>
  <c r="BL74" i="1" s="1"/>
  <c r="A75" i="1"/>
  <c r="BK75" i="1" s="1"/>
  <c r="B75" i="1"/>
  <c r="B107" i="1" s="1"/>
  <c r="C75" i="1"/>
  <c r="BL75" i="1" s="1"/>
  <c r="A76" i="1"/>
  <c r="BK76" i="1" s="1"/>
  <c r="B76" i="1"/>
  <c r="B108" i="1" s="1"/>
  <c r="C76" i="1"/>
  <c r="BL76" i="1" s="1"/>
  <c r="A77" i="1"/>
  <c r="BK77" i="1" s="1"/>
  <c r="B77" i="1"/>
  <c r="B109" i="1" s="1"/>
  <c r="C77" i="1"/>
  <c r="BL77" i="1" s="1"/>
  <c r="A78" i="1"/>
  <c r="BK78" i="1" s="1"/>
  <c r="B78" i="1"/>
  <c r="B110" i="1" s="1"/>
  <c r="C78" i="1"/>
  <c r="BL78" i="1" s="1"/>
  <c r="A79" i="1"/>
  <c r="BK79" i="1" s="1"/>
  <c r="B79" i="1"/>
  <c r="B111" i="1" s="1"/>
  <c r="C79" i="1"/>
  <c r="BL79" i="1" s="1"/>
  <c r="A80" i="1"/>
  <c r="BK80" i="1" s="1"/>
  <c r="B80" i="1"/>
  <c r="B112" i="1" s="1"/>
  <c r="C80" i="1"/>
  <c r="BL80" i="1" s="1"/>
  <c r="A81" i="1"/>
  <c r="BK81" i="1" s="1"/>
  <c r="B81" i="1"/>
  <c r="B113" i="1" s="1"/>
  <c r="C81" i="1"/>
  <c r="BL81" i="1" s="1"/>
  <c r="A82" i="1"/>
  <c r="BK82" i="1" s="1"/>
  <c r="B82" i="1"/>
  <c r="B114" i="1" s="1"/>
  <c r="C82" i="1"/>
  <c r="BL82" i="1" s="1"/>
  <c r="A83" i="1"/>
  <c r="BK83" i="1" s="1"/>
  <c r="B83" i="1"/>
  <c r="B115" i="1" s="1"/>
  <c r="C83" i="1"/>
  <c r="BL83" i="1" s="1"/>
  <c r="A84" i="1"/>
  <c r="BK84" i="1" s="1"/>
  <c r="B84" i="1"/>
  <c r="B116" i="1" s="1"/>
  <c r="C84" i="1"/>
  <c r="BL84" i="1" s="1"/>
  <c r="A85" i="1"/>
  <c r="BK85" i="1" s="1"/>
  <c r="B85" i="1"/>
  <c r="B117" i="1" s="1"/>
  <c r="C85" i="1"/>
  <c r="BL85" i="1" s="1"/>
  <c r="A86" i="1"/>
  <c r="BK86" i="1" s="1"/>
  <c r="B86" i="1"/>
  <c r="B118" i="1" s="1"/>
  <c r="C86" i="1"/>
  <c r="BL86" i="1" s="1"/>
  <c r="A87" i="1"/>
  <c r="BK87" i="1" s="1"/>
  <c r="B87" i="1"/>
  <c r="B119" i="1" s="1"/>
  <c r="C87" i="1"/>
  <c r="BL87" i="1" s="1"/>
  <c r="A88" i="1"/>
  <c r="BK88" i="1" s="1"/>
  <c r="B88" i="1"/>
  <c r="B120" i="1" s="1"/>
  <c r="C88" i="1"/>
  <c r="BL88" i="1" s="1"/>
  <c r="I4" i="1"/>
  <c r="I5" i="1"/>
  <c r="I6" i="1"/>
  <c r="I4" i="2"/>
  <c r="I5" i="2"/>
  <c r="I6" i="2"/>
  <c r="I4" i="3"/>
  <c r="I5" i="3"/>
  <c r="I6" i="3"/>
  <c r="I4" i="4"/>
  <c r="I5" i="4"/>
  <c r="I6" i="4"/>
  <c r="I4" i="5"/>
  <c r="I5" i="5"/>
  <c r="I6" i="5"/>
  <c r="I4" i="6"/>
  <c r="I5" i="6"/>
  <c r="I6" i="6"/>
  <c r="I4" i="7"/>
  <c r="I5" i="7"/>
  <c r="I6" i="7"/>
  <c r="I4" i="8"/>
  <c r="I5" i="8"/>
  <c r="I6" i="8"/>
  <c r="I4" i="9"/>
  <c r="I5" i="9"/>
  <c r="I6" i="9"/>
  <c r="I4" i="10"/>
  <c r="I5" i="10"/>
  <c r="I6" i="10"/>
  <c r="I4" i="11"/>
  <c r="I5" i="11"/>
  <c r="I6" i="11"/>
  <c r="I4" i="12"/>
  <c r="I5" i="12"/>
  <c r="I6" i="12"/>
  <c r="I4" i="13"/>
  <c r="I5" i="13"/>
  <c r="I6" i="13"/>
  <c r="I4" i="14"/>
  <c r="I5" i="14"/>
  <c r="I6" i="14"/>
  <c r="I4" i="15"/>
  <c r="I5" i="15"/>
  <c r="I6" i="15"/>
  <c r="I4" i="16"/>
  <c r="I5" i="16"/>
  <c r="I6" i="16"/>
  <c r="I4" i="17"/>
  <c r="I5" i="17"/>
  <c r="I6" i="17"/>
  <c r="I4" i="18"/>
  <c r="I5" i="18"/>
  <c r="I6" i="18"/>
  <c r="I4" i="19"/>
  <c r="I5" i="19"/>
  <c r="I6" i="19"/>
  <c r="I4" i="20"/>
  <c r="I5" i="20"/>
  <c r="I6" i="20"/>
  <c r="I4" i="21"/>
  <c r="I5" i="21"/>
  <c r="I6" i="21"/>
  <c r="BK15" i="2"/>
  <c r="BK16" i="2"/>
  <c r="BK17" i="2"/>
  <c r="BK18" i="2"/>
  <c r="BK19" i="2"/>
  <c r="BK20" i="2"/>
  <c r="BK21" i="2"/>
  <c r="BK22" i="2"/>
  <c r="BK23" i="2"/>
  <c r="BK24" i="2"/>
  <c r="BK25" i="2"/>
  <c r="BK26" i="2"/>
  <c r="BK27" i="2"/>
  <c r="BK28" i="2"/>
  <c r="BK29" i="2"/>
  <c r="BK30" i="2"/>
  <c r="BK31" i="2"/>
  <c r="BK32" i="2"/>
  <c r="BK33" i="2"/>
  <c r="BK34" i="2"/>
  <c r="BK35" i="2"/>
  <c r="BK36" i="2"/>
  <c r="BK37" i="2"/>
  <c r="BK38" i="2"/>
  <c r="BK39" i="2"/>
  <c r="BK40" i="2"/>
  <c r="BK41" i="2"/>
  <c r="BK42" i="2"/>
  <c r="BK43" i="2"/>
  <c r="BK44" i="2"/>
  <c r="BK45" i="2"/>
  <c r="BK46" i="2"/>
  <c r="BK15" i="3"/>
  <c r="BK16" i="3"/>
  <c r="BK17" i="3"/>
  <c r="BK18" i="3"/>
  <c r="BK19" i="3"/>
  <c r="BK20" i="3"/>
  <c r="BK21" i="3"/>
  <c r="BK22" i="3"/>
  <c r="BK23" i="3"/>
  <c r="BK24" i="3"/>
  <c r="BK25" i="3"/>
  <c r="BK26" i="3"/>
  <c r="BK27" i="3"/>
  <c r="BK28" i="3"/>
  <c r="BK29" i="3"/>
  <c r="BK30" i="3"/>
  <c r="BK31" i="3"/>
  <c r="BK32" i="3"/>
  <c r="BK33" i="3"/>
  <c r="BK34" i="3"/>
  <c r="BK35" i="3"/>
  <c r="BK36" i="3"/>
  <c r="BK37" i="3"/>
  <c r="BK38" i="3"/>
  <c r="BK39" i="3"/>
  <c r="BK40" i="3"/>
  <c r="BK41" i="3"/>
  <c r="BK42" i="3"/>
  <c r="BK43" i="3"/>
  <c r="BK44" i="3"/>
  <c r="BK45" i="3"/>
  <c r="BK46" i="3"/>
  <c r="BK15" i="4"/>
  <c r="BK16" i="4"/>
  <c r="BK17" i="4"/>
  <c r="BK18" i="4"/>
  <c r="BK19" i="4"/>
  <c r="BK20" i="4"/>
  <c r="BK21" i="4"/>
  <c r="BK22" i="4"/>
  <c r="BK23" i="4"/>
  <c r="BK24" i="4"/>
  <c r="BK25" i="4"/>
  <c r="BK26" i="4"/>
  <c r="BK27" i="4"/>
  <c r="BK28" i="4"/>
  <c r="BK29" i="4"/>
  <c r="BK30" i="4"/>
  <c r="BK31" i="4"/>
  <c r="BK32" i="4"/>
  <c r="BK33" i="4"/>
  <c r="BK34" i="4"/>
  <c r="BK35" i="4"/>
  <c r="BK36" i="4"/>
  <c r="BK37" i="4"/>
  <c r="BK38" i="4"/>
  <c r="BK39" i="4"/>
  <c r="BK40" i="4"/>
  <c r="BK41" i="4"/>
  <c r="BK42" i="4"/>
  <c r="BK43" i="4"/>
  <c r="BK44" i="4"/>
  <c r="BK45" i="4"/>
  <c r="BK46" i="4"/>
  <c r="BK15" i="5"/>
  <c r="BK16" i="5"/>
  <c r="BK17" i="5"/>
  <c r="BK18" i="5"/>
  <c r="BK19" i="5"/>
  <c r="BK20" i="5"/>
  <c r="BK21" i="5"/>
  <c r="BK22" i="5"/>
  <c r="BK23" i="5"/>
  <c r="BK24" i="5"/>
  <c r="BK25" i="5"/>
  <c r="BK26" i="5"/>
  <c r="BK27" i="5"/>
  <c r="BK28" i="5"/>
  <c r="BK29" i="5"/>
  <c r="BK30" i="5"/>
  <c r="BK31" i="5"/>
  <c r="BK32" i="5"/>
  <c r="BK33" i="5"/>
  <c r="BK34" i="5"/>
  <c r="BK35" i="5"/>
  <c r="BK36" i="5"/>
  <c r="BK37" i="5"/>
  <c r="BK38" i="5"/>
  <c r="BK39" i="5"/>
  <c r="BK40" i="5"/>
  <c r="BK41" i="5"/>
  <c r="BK42" i="5"/>
  <c r="BK43" i="5"/>
  <c r="BK44" i="5"/>
  <c r="BK45" i="5"/>
  <c r="BK46" i="5"/>
  <c r="BK15" i="6"/>
  <c r="BK16" i="6"/>
  <c r="BK17" i="6"/>
  <c r="BK18" i="6"/>
  <c r="BK19" i="6"/>
  <c r="BK20" i="6"/>
  <c r="BK21" i="6"/>
  <c r="BK22" i="6"/>
  <c r="BK23" i="6"/>
  <c r="BK24" i="6"/>
  <c r="BK25" i="6"/>
  <c r="BK26" i="6"/>
  <c r="BK27" i="6"/>
  <c r="BK28" i="6"/>
  <c r="BK29" i="6"/>
  <c r="BK30" i="6"/>
  <c r="BK31" i="6"/>
  <c r="BK32" i="6"/>
  <c r="BK33" i="6"/>
  <c r="BK34" i="6"/>
  <c r="BK35" i="6"/>
  <c r="BK36" i="6"/>
  <c r="BK37" i="6"/>
  <c r="BK38" i="6"/>
  <c r="BK39" i="6"/>
  <c r="BK40" i="6"/>
  <c r="BK41" i="6"/>
  <c r="BK42" i="6"/>
  <c r="BK43" i="6"/>
  <c r="BK44" i="6"/>
  <c r="BK45" i="6"/>
  <c r="BK46" i="6"/>
  <c r="BK15" i="7"/>
  <c r="BK16" i="7"/>
  <c r="BK17" i="7"/>
  <c r="BK18" i="7"/>
  <c r="BK19" i="7"/>
  <c r="BK20" i="7"/>
  <c r="BK21" i="7"/>
  <c r="BK22" i="7"/>
  <c r="BK23" i="7"/>
  <c r="BK24" i="7"/>
  <c r="BK25" i="7"/>
  <c r="BK26" i="7"/>
  <c r="BK27" i="7"/>
  <c r="BK28" i="7"/>
  <c r="BK29" i="7"/>
  <c r="BK30" i="7"/>
  <c r="BK31" i="7"/>
  <c r="BK32" i="7"/>
  <c r="BK33" i="7"/>
  <c r="BK34" i="7"/>
  <c r="BK35" i="7"/>
  <c r="BK36" i="7"/>
  <c r="BK37" i="7"/>
  <c r="BK38" i="7"/>
  <c r="BK39" i="7"/>
  <c r="BK40" i="7"/>
  <c r="BK41" i="7"/>
  <c r="BK42" i="7"/>
  <c r="BK43" i="7"/>
  <c r="BK44" i="7"/>
  <c r="BK45" i="7"/>
  <c r="BK46" i="7"/>
  <c r="BK15" i="8"/>
  <c r="BK16" i="8"/>
  <c r="BK17" i="8"/>
  <c r="BK18" i="8"/>
  <c r="BK19" i="8"/>
  <c r="BK20" i="8"/>
  <c r="BK21" i="8"/>
  <c r="BK22" i="8"/>
  <c r="BK23" i="8"/>
  <c r="BK24" i="8"/>
  <c r="BK25" i="8"/>
  <c r="BK26" i="8"/>
  <c r="BK27" i="8"/>
  <c r="BK28" i="8"/>
  <c r="BK29" i="8"/>
  <c r="BK30" i="8"/>
  <c r="BK31" i="8"/>
  <c r="BK32" i="8"/>
  <c r="BK33" i="8"/>
  <c r="BK34" i="8"/>
  <c r="BK35" i="8"/>
  <c r="BK36" i="8"/>
  <c r="BK37" i="8"/>
  <c r="BK38" i="8"/>
  <c r="BK39" i="8"/>
  <c r="BK40" i="8"/>
  <c r="BK41" i="8"/>
  <c r="BK42" i="8"/>
  <c r="BK43" i="8"/>
  <c r="BK44" i="8"/>
  <c r="BK45" i="8"/>
  <c r="BK46" i="8"/>
  <c r="BK15" i="9"/>
  <c r="BK16" i="9"/>
  <c r="BK17" i="9"/>
  <c r="BK18" i="9"/>
  <c r="BK19" i="9"/>
  <c r="BK20" i="9"/>
  <c r="BK21" i="9"/>
  <c r="BK22" i="9"/>
  <c r="BK23" i="9"/>
  <c r="BK24" i="9"/>
  <c r="BK25" i="9"/>
  <c r="BK26" i="9"/>
  <c r="BK27" i="9"/>
  <c r="BK28" i="9"/>
  <c r="BK29" i="9"/>
  <c r="BK30" i="9"/>
  <c r="BK31" i="9"/>
  <c r="BK32" i="9"/>
  <c r="BK33" i="9"/>
  <c r="BK34" i="9"/>
  <c r="BK35" i="9"/>
  <c r="BK36" i="9"/>
  <c r="BK37" i="9"/>
  <c r="BK38" i="9"/>
  <c r="BK39" i="9"/>
  <c r="BK40" i="9"/>
  <c r="BK41" i="9"/>
  <c r="BK42" i="9"/>
  <c r="BK43" i="9"/>
  <c r="BK44" i="9"/>
  <c r="BK45" i="9"/>
  <c r="BK46" i="9"/>
  <c r="BK15" i="10"/>
  <c r="BK16" i="10"/>
  <c r="BK17" i="10"/>
  <c r="BK18" i="10"/>
  <c r="BK19" i="10"/>
  <c r="BK20" i="10"/>
  <c r="BK21" i="10"/>
  <c r="BK22" i="10"/>
  <c r="BK23" i="10"/>
  <c r="BK24" i="10"/>
  <c r="BK25" i="10"/>
  <c r="BK26" i="10"/>
  <c r="BK27" i="10"/>
  <c r="BK28" i="10"/>
  <c r="BK29" i="10"/>
  <c r="BK30" i="10"/>
  <c r="BK31" i="10"/>
  <c r="BK32" i="10"/>
  <c r="BK33" i="10"/>
  <c r="BK34" i="10"/>
  <c r="BK35" i="10"/>
  <c r="BK36" i="10"/>
  <c r="BK37" i="10"/>
  <c r="BK38" i="10"/>
  <c r="BK39" i="10"/>
  <c r="BK40" i="10"/>
  <c r="BK41" i="10"/>
  <c r="BK42" i="10"/>
  <c r="BK43" i="10"/>
  <c r="BK44" i="10"/>
  <c r="BK45" i="10"/>
  <c r="BK46" i="10"/>
  <c r="BK15" i="11"/>
  <c r="BK16" i="11"/>
  <c r="BK17" i="11"/>
  <c r="BK18" i="11"/>
  <c r="BK19" i="11"/>
  <c r="BK20" i="11"/>
  <c r="BK21" i="11"/>
  <c r="BK22" i="11"/>
  <c r="BK23" i="11"/>
  <c r="BK24" i="11"/>
  <c r="BK25" i="11"/>
  <c r="BK26" i="11"/>
  <c r="BK27" i="11"/>
  <c r="BK28" i="11"/>
  <c r="BK29" i="11"/>
  <c r="BK30" i="11"/>
  <c r="BK31" i="11"/>
  <c r="BK32" i="11"/>
  <c r="BK33" i="11"/>
  <c r="BK34" i="11"/>
  <c r="BK35" i="11"/>
  <c r="BK36" i="11"/>
  <c r="BK37" i="11"/>
  <c r="BK38" i="11"/>
  <c r="BK39" i="11"/>
  <c r="BK40" i="11"/>
  <c r="BK41" i="11"/>
  <c r="BK42" i="11"/>
  <c r="BK43" i="11"/>
  <c r="BK44" i="11"/>
  <c r="BK45" i="11"/>
  <c r="BK46" i="11"/>
  <c r="BK15" i="12"/>
  <c r="BK16" i="12"/>
  <c r="BK17" i="12"/>
  <c r="BK18" i="12"/>
  <c r="BK19" i="12"/>
  <c r="BK20" i="12"/>
  <c r="BK21" i="12"/>
  <c r="BK22" i="12"/>
  <c r="BK23" i="12"/>
  <c r="BK24" i="12"/>
  <c r="BK25" i="12"/>
  <c r="BK26" i="12"/>
  <c r="BK27" i="12"/>
  <c r="BK28" i="12"/>
  <c r="BK29" i="12"/>
  <c r="BK30" i="12"/>
  <c r="BK31" i="12"/>
  <c r="BK32" i="12"/>
  <c r="BK33" i="12"/>
  <c r="BK34" i="12"/>
  <c r="BK35" i="12"/>
  <c r="BK36" i="12"/>
  <c r="BK37" i="12"/>
  <c r="BK38" i="12"/>
  <c r="BK39" i="12"/>
  <c r="BK40" i="12"/>
  <c r="BK41" i="12"/>
  <c r="BK42" i="12"/>
  <c r="BK43" i="12"/>
  <c r="BK44" i="12"/>
  <c r="BK45" i="12"/>
  <c r="BK46" i="12"/>
  <c r="BK15" i="13"/>
  <c r="BK16" i="13"/>
  <c r="BK17" i="13"/>
  <c r="BK18" i="13"/>
  <c r="BK19" i="13"/>
  <c r="BK20" i="13"/>
  <c r="BK21" i="13"/>
  <c r="BK22" i="13"/>
  <c r="BK23" i="13"/>
  <c r="BK24" i="13"/>
  <c r="BK25" i="13"/>
  <c r="BK26" i="13"/>
  <c r="BK27" i="13"/>
  <c r="BK28" i="13"/>
  <c r="BK29" i="13"/>
  <c r="BK30" i="13"/>
  <c r="BK31" i="13"/>
  <c r="BK32" i="13"/>
  <c r="BK33" i="13"/>
  <c r="BK34" i="13"/>
  <c r="BK35" i="13"/>
  <c r="BK36" i="13"/>
  <c r="BK37" i="13"/>
  <c r="BK38" i="13"/>
  <c r="BK39" i="13"/>
  <c r="BK40" i="13"/>
  <c r="BK41" i="13"/>
  <c r="BK42" i="13"/>
  <c r="BK43" i="13"/>
  <c r="BK44" i="13"/>
  <c r="BK45" i="13"/>
  <c r="BK46" i="13"/>
  <c r="BK15" i="14"/>
  <c r="BK16" i="14"/>
  <c r="BK17" i="14"/>
  <c r="BK18" i="14"/>
  <c r="BK19" i="14"/>
  <c r="BK20" i="14"/>
  <c r="BK21" i="14"/>
  <c r="BK22" i="14"/>
  <c r="BK23" i="14"/>
  <c r="BK24" i="14"/>
  <c r="BK25" i="14"/>
  <c r="BK26" i="14"/>
  <c r="BK27" i="14"/>
  <c r="BK28" i="14"/>
  <c r="BK29" i="14"/>
  <c r="BK30" i="14"/>
  <c r="BK31" i="14"/>
  <c r="BK32" i="14"/>
  <c r="BK33" i="14"/>
  <c r="BK34" i="14"/>
  <c r="BK35" i="14"/>
  <c r="BK36" i="14"/>
  <c r="BK37" i="14"/>
  <c r="BK38" i="14"/>
  <c r="BK39" i="14"/>
  <c r="BK40" i="14"/>
  <c r="BK41" i="14"/>
  <c r="BK42" i="14"/>
  <c r="BK43" i="14"/>
  <c r="BK44" i="14"/>
  <c r="BK45" i="14"/>
  <c r="BK46" i="14"/>
  <c r="BK15" i="15"/>
  <c r="BK16" i="15"/>
  <c r="BK17" i="15"/>
  <c r="BK18" i="15"/>
  <c r="BK19" i="15"/>
  <c r="BK20" i="15"/>
  <c r="BK21" i="15"/>
  <c r="BK22" i="15"/>
  <c r="BK23" i="15"/>
  <c r="BK24" i="15"/>
  <c r="BK25" i="15"/>
  <c r="BK26" i="15"/>
  <c r="BK27" i="15"/>
  <c r="BK28" i="15"/>
  <c r="BK29" i="15"/>
  <c r="BK30" i="15"/>
  <c r="BK31" i="15"/>
  <c r="BK32" i="15"/>
  <c r="BK33" i="15"/>
  <c r="BK34" i="15"/>
  <c r="BK35" i="15"/>
  <c r="BK36" i="15"/>
  <c r="BK37" i="15"/>
  <c r="BK38" i="15"/>
  <c r="BK39" i="15"/>
  <c r="BK40" i="15"/>
  <c r="BK41" i="15"/>
  <c r="BK42" i="15"/>
  <c r="BK43" i="15"/>
  <c r="BK44" i="15"/>
  <c r="BK45" i="15"/>
  <c r="BK46" i="15"/>
  <c r="BK15" i="16"/>
  <c r="BK16" i="16"/>
  <c r="BK17" i="16"/>
  <c r="BK18" i="16"/>
  <c r="BK19" i="16"/>
  <c r="BK20" i="16"/>
  <c r="BK21" i="16"/>
  <c r="BK22" i="16"/>
  <c r="BK23" i="16"/>
  <c r="BK24" i="16"/>
  <c r="BK25" i="16"/>
  <c r="BK26" i="16"/>
  <c r="BK27" i="16"/>
  <c r="BK28" i="16"/>
  <c r="BK29" i="16"/>
  <c r="BK30" i="16"/>
  <c r="BK31" i="16"/>
  <c r="BK32" i="16"/>
  <c r="BK33" i="16"/>
  <c r="BK34" i="16"/>
  <c r="BK35" i="16"/>
  <c r="BK36" i="16"/>
  <c r="BK37" i="16"/>
  <c r="BK38" i="16"/>
  <c r="BK39" i="16"/>
  <c r="BK40" i="16"/>
  <c r="BK41" i="16"/>
  <c r="BK42" i="16"/>
  <c r="BK43" i="16"/>
  <c r="BK44" i="16"/>
  <c r="BK45" i="16"/>
  <c r="BK46" i="16"/>
  <c r="BK15" i="17"/>
  <c r="BK16" i="17"/>
  <c r="BK17" i="17"/>
  <c r="BK18" i="17"/>
  <c r="BK19" i="17"/>
  <c r="BK20" i="17"/>
  <c r="BK21" i="17"/>
  <c r="BK22" i="17"/>
  <c r="BK23" i="17"/>
  <c r="BK24" i="17"/>
  <c r="BK25" i="17"/>
  <c r="BK26" i="17"/>
  <c r="BK27" i="17"/>
  <c r="BK28" i="17"/>
  <c r="BK29" i="17"/>
  <c r="BK30" i="17"/>
  <c r="BK31" i="17"/>
  <c r="BK32" i="17"/>
  <c r="BK33" i="17"/>
  <c r="BK34" i="17"/>
  <c r="BK35" i="17"/>
  <c r="BK36" i="17"/>
  <c r="BK37" i="17"/>
  <c r="BK38" i="17"/>
  <c r="BK39" i="17"/>
  <c r="BK40" i="17"/>
  <c r="BK41" i="17"/>
  <c r="BK42" i="17"/>
  <c r="BK43" i="17"/>
  <c r="BK44" i="17"/>
  <c r="BK45" i="17"/>
  <c r="BK46" i="17"/>
  <c r="BK15" i="18"/>
  <c r="BK16" i="18"/>
  <c r="BK17" i="18"/>
  <c r="BK18" i="18"/>
  <c r="BK19" i="18"/>
  <c r="BK20" i="18"/>
  <c r="BK21" i="18"/>
  <c r="BK22" i="18"/>
  <c r="BK23" i="18"/>
  <c r="BK24" i="18"/>
  <c r="BK25" i="18"/>
  <c r="BK26" i="18"/>
  <c r="BK27" i="18"/>
  <c r="BK28" i="18"/>
  <c r="BK29" i="18"/>
  <c r="BK30" i="18"/>
  <c r="BK31" i="18"/>
  <c r="BK32" i="18"/>
  <c r="BK33" i="18"/>
  <c r="BK34" i="18"/>
  <c r="BK35" i="18"/>
  <c r="BK36" i="18"/>
  <c r="BK37" i="18"/>
  <c r="BK38" i="18"/>
  <c r="BK39" i="18"/>
  <c r="BK40" i="18"/>
  <c r="BK41" i="18"/>
  <c r="BK42" i="18"/>
  <c r="BK43" i="18"/>
  <c r="BK44" i="18"/>
  <c r="BK45" i="18"/>
  <c r="BK46" i="18"/>
  <c r="BK15" i="19"/>
  <c r="BK16" i="19"/>
  <c r="BK17" i="19"/>
  <c r="BK18" i="19"/>
  <c r="BK19" i="19"/>
  <c r="BK20" i="19"/>
  <c r="BK21" i="19"/>
  <c r="BK22" i="19"/>
  <c r="BK23" i="19"/>
  <c r="BK24" i="19"/>
  <c r="BK25" i="19"/>
  <c r="BK26" i="19"/>
  <c r="BK27" i="19"/>
  <c r="BK28" i="19"/>
  <c r="BK29" i="19"/>
  <c r="BK30" i="19"/>
  <c r="BK31" i="19"/>
  <c r="BK32" i="19"/>
  <c r="BK33" i="19"/>
  <c r="BK34" i="19"/>
  <c r="BK35" i="19"/>
  <c r="BK36" i="19"/>
  <c r="BK37" i="19"/>
  <c r="BK38" i="19"/>
  <c r="BK39" i="19"/>
  <c r="BK40" i="19"/>
  <c r="BK41" i="19"/>
  <c r="BK42" i="19"/>
  <c r="BK43" i="19"/>
  <c r="BK44" i="19"/>
  <c r="BK45" i="19"/>
  <c r="BK46" i="19"/>
  <c r="BK15" i="20"/>
  <c r="BK16" i="20"/>
  <c r="BK17" i="20"/>
  <c r="BK18" i="20"/>
  <c r="BK19" i="20"/>
  <c r="BK20" i="20"/>
  <c r="BK21" i="20"/>
  <c r="BK22" i="20"/>
  <c r="BK23" i="20"/>
  <c r="BK24" i="20"/>
  <c r="BK25" i="20"/>
  <c r="BK26" i="20"/>
  <c r="BK27" i="20"/>
  <c r="BK28" i="20"/>
  <c r="BK29" i="20"/>
  <c r="BK30" i="20"/>
  <c r="BK31" i="20"/>
  <c r="BK32" i="20"/>
  <c r="BK33" i="20"/>
  <c r="BK34" i="20"/>
  <c r="BK35" i="20"/>
  <c r="BK36" i="20"/>
  <c r="BK37" i="20"/>
  <c r="BK38" i="20"/>
  <c r="BK39" i="20"/>
  <c r="BK40" i="20"/>
  <c r="BK41" i="20"/>
  <c r="BK42" i="20"/>
  <c r="BK43" i="20"/>
  <c r="BK44" i="20"/>
  <c r="BK45" i="20"/>
  <c r="BK46" i="20"/>
  <c r="BK15" i="21"/>
  <c r="BK16" i="21"/>
  <c r="BK17" i="21"/>
  <c r="BK18" i="21"/>
  <c r="BK19" i="21"/>
  <c r="BK20" i="21"/>
  <c r="BK21" i="21"/>
  <c r="BK22" i="21"/>
  <c r="BK23" i="21"/>
  <c r="BK24" i="21"/>
  <c r="BK25" i="21"/>
  <c r="BK26" i="21"/>
  <c r="BK27" i="21"/>
  <c r="BK28" i="21"/>
  <c r="BK29" i="21"/>
  <c r="BK30" i="21"/>
  <c r="BK31" i="21"/>
  <c r="BK32" i="21"/>
  <c r="BK33" i="21"/>
  <c r="BK34" i="21"/>
  <c r="BK35" i="21"/>
  <c r="BK36" i="21"/>
  <c r="BK37" i="21"/>
  <c r="BK38" i="21"/>
  <c r="BK39" i="21"/>
  <c r="BK40" i="21"/>
  <c r="BK41" i="21"/>
  <c r="BK42" i="21"/>
  <c r="BK43" i="21"/>
  <c r="BK44" i="21"/>
  <c r="BK45" i="21"/>
  <c r="BK46" i="2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J24" i="2"/>
  <c r="K24" i="2" s="1"/>
  <c r="BQ24" i="2" s="1" a="1"/>
  <c r="BQ24" i="2" s="1"/>
  <c r="J32" i="2"/>
  <c r="K32" i="2" s="1"/>
  <c r="BQ32" i="2" s="1" a="1"/>
  <c r="BQ32" i="2" s="1"/>
  <c r="J17" i="3"/>
  <c r="K17" i="3" s="1"/>
  <c r="BQ17" i="3" s="1" a="1"/>
  <c r="BQ17" i="3" s="1"/>
  <c r="J42" i="3"/>
  <c r="K42" i="3" s="1"/>
  <c r="BQ42" i="3" s="1" a="1"/>
  <c r="BQ42" i="3" s="1"/>
  <c r="J31" i="5"/>
  <c r="K31" i="5" s="1"/>
  <c r="BQ31" i="5" s="1" a="1"/>
  <c r="BQ31" i="5" s="1"/>
  <c r="J20" i="6"/>
  <c r="K20" i="6" s="1"/>
  <c r="BQ20" i="6" s="1" a="1"/>
  <c r="BQ20" i="6" s="1"/>
  <c r="J19" i="7"/>
  <c r="K19" i="7" s="1"/>
  <c r="BQ19" i="7" s="1" a="1"/>
  <c r="BQ19" i="7" s="1"/>
  <c r="J38" i="7"/>
  <c r="K38" i="7" s="1"/>
  <c r="BQ38" i="7" s="1" a="1"/>
  <c r="BQ38" i="7" s="1"/>
  <c r="J42" i="7"/>
  <c r="K42" i="7" s="1"/>
  <c r="BQ42" i="7" s="1" a="1"/>
  <c r="BQ42" i="7" s="1"/>
  <c r="J19" i="9"/>
  <c r="K19" i="9" s="1"/>
  <c r="BQ19" i="9" s="1" a="1"/>
  <c r="BQ19" i="9" s="1"/>
  <c r="J46" i="15"/>
  <c r="K46" i="15" s="1"/>
  <c r="BQ46" i="15" s="1" a="1"/>
  <c r="BQ46" i="15" s="1"/>
  <c r="J37" i="1"/>
  <c r="K37" i="1" s="1"/>
  <c r="BQ37" i="1" s="1" a="1"/>
  <c r="BQ37" i="1" s="1"/>
  <c r="B16" i="29"/>
  <c r="F3" i="2"/>
  <c r="F3" i="3"/>
  <c r="F3" i="4"/>
  <c r="F3" i="5"/>
  <c r="F3" i="6"/>
  <c r="F3" i="7"/>
  <c r="F3" i="8"/>
  <c r="F3" i="9"/>
  <c r="F3" i="10"/>
  <c r="F3" i="11"/>
  <c r="F3" i="12"/>
  <c r="F3" i="13"/>
  <c r="F3" i="14"/>
  <c r="F3" i="15"/>
  <c r="F3" i="16"/>
  <c r="F3" i="17"/>
  <c r="F3" i="18"/>
  <c r="F3" i="19"/>
  <c r="F3" i="20"/>
  <c r="F3" i="21"/>
  <c r="F3" i="1"/>
  <c r="AT45" i="29" l="1"/>
  <c r="AT68" i="29" s="1"/>
  <c r="AT53" i="29"/>
  <c r="AT76" i="29" s="1"/>
  <c r="AT42" i="29"/>
  <c r="AT65" i="29" s="1"/>
  <c r="AT50" i="29"/>
  <c r="AT73" i="29" s="1"/>
  <c r="AT58" i="29"/>
  <c r="AT81" i="29" s="1"/>
  <c r="AT39" i="29"/>
  <c r="AT62" i="29" s="1"/>
  <c r="AT47" i="29"/>
  <c r="AT70" i="29" s="1"/>
  <c r="AT55" i="29"/>
  <c r="AT78" i="29" s="1"/>
  <c r="AT51" i="29"/>
  <c r="AT74" i="29" s="1"/>
  <c r="AT56" i="29"/>
  <c r="AT79" i="29" s="1"/>
  <c r="AT44" i="29"/>
  <c r="AT67" i="29" s="1"/>
  <c r="AT52" i="29"/>
  <c r="AT75" i="29" s="1"/>
  <c r="AT40" i="29"/>
  <c r="AT63" i="29" s="1"/>
  <c r="AT41" i="29"/>
  <c r="AT64" i="29" s="1"/>
  <c r="AT49" i="29"/>
  <c r="AT72" i="29" s="1"/>
  <c r="AT57" i="29"/>
  <c r="AT80" i="29" s="1"/>
  <c r="AT59" i="29"/>
  <c r="AT82" i="29" s="1"/>
  <c r="AU36" i="29"/>
  <c r="AT46" i="29"/>
  <c r="AT69" i="29" s="1"/>
  <c r="AT54" i="29"/>
  <c r="AT77" i="29" s="1"/>
  <c r="AT43" i="29"/>
  <c r="AT66" i="29" s="1"/>
  <c r="AT48" i="29"/>
  <c r="AT71" i="29" s="1"/>
  <c r="X85" i="29"/>
  <c r="AD92" i="29"/>
  <c r="I100" i="29"/>
  <c r="R91" i="29"/>
  <c r="AD85" i="29"/>
  <c r="AJ85" i="29"/>
  <c r="CW50" i="1" s="1"/>
  <c r="AR85" i="29"/>
  <c r="AI85" i="29"/>
  <c r="CV50" i="1" s="1"/>
  <c r="AK85" i="29"/>
  <c r="AS85" i="29"/>
  <c r="AQ85" i="29"/>
  <c r="AL85" i="29"/>
  <c r="CY50" i="1" s="1"/>
  <c r="AT85" i="29"/>
  <c r="AM85" i="29"/>
  <c r="AN85" i="29"/>
  <c r="AO85" i="29"/>
  <c r="DB50" i="1" s="1"/>
  <c r="AP85" i="29"/>
  <c r="DC50" i="1" s="1"/>
  <c r="DC49" i="1" s="1"/>
  <c r="U86" i="29"/>
  <c r="AM86" i="29"/>
  <c r="AN86" i="29"/>
  <c r="AO86" i="29"/>
  <c r="AP86" i="29"/>
  <c r="AL86" i="29"/>
  <c r="CY50" i="2" s="1"/>
  <c r="AI86" i="29"/>
  <c r="CV50" i="2" s="1"/>
  <c r="CV49" i="2" s="1"/>
  <c r="AQ86" i="29"/>
  <c r="AJ86" i="29"/>
  <c r="AR86" i="29"/>
  <c r="AK86" i="29"/>
  <c r="AS86" i="29"/>
  <c r="DF50" i="2" s="1"/>
  <c r="AT86" i="29"/>
  <c r="AP87" i="29"/>
  <c r="DC50" i="3" s="1"/>
  <c r="AI87" i="29"/>
  <c r="AQ87" i="29"/>
  <c r="AJ87" i="29"/>
  <c r="CW50" i="3" s="1"/>
  <c r="AR87" i="29"/>
  <c r="AO87" i="29"/>
  <c r="DB50" i="3" s="1"/>
  <c r="AK87" i="29"/>
  <c r="AS87" i="29"/>
  <c r="AL87" i="29"/>
  <c r="AT87" i="29"/>
  <c r="DG50" i="3" s="1"/>
  <c r="DG49" i="3" s="1"/>
  <c r="AM87" i="29"/>
  <c r="AN87" i="29"/>
  <c r="Z88" i="29"/>
  <c r="CM50" i="4" s="1"/>
  <c r="CM125" i="4" s="1" a="1"/>
  <c r="CM125" i="4" s="1"/>
  <c r="CM126" i="4" s="1"/>
  <c r="AK88" i="29"/>
  <c r="AS88" i="29"/>
  <c r="AL88" i="29"/>
  <c r="AT88" i="29"/>
  <c r="AR88" i="29"/>
  <c r="AM88" i="29"/>
  <c r="AN88" i="29"/>
  <c r="AJ88" i="29"/>
  <c r="AO88" i="29"/>
  <c r="AP88" i="29"/>
  <c r="AI88" i="29"/>
  <c r="CV50" i="4" s="1"/>
  <c r="AQ88" i="29"/>
  <c r="AH89" i="29"/>
  <c r="CU50" i="5" s="1"/>
  <c r="CU125" i="5" s="1" a="1"/>
  <c r="CU125" i="5" s="1"/>
  <c r="CU126" i="5" s="1"/>
  <c r="AN89" i="29"/>
  <c r="AO89" i="29"/>
  <c r="AP89" i="29"/>
  <c r="AM89" i="29"/>
  <c r="AI89" i="29"/>
  <c r="AQ89" i="29"/>
  <c r="AJ89" i="29"/>
  <c r="CW50" i="5" s="1"/>
  <c r="CW49" i="5" s="1"/>
  <c r="AR89" i="29"/>
  <c r="DE50" i="5" s="1"/>
  <c r="AK89" i="29"/>
  <c r="AS89" i="29"/>
  <c r="AL89" i="29"/>
  <c r="AT89" i="29"/>
  <c r="AI90" i="29"/>
  <c r="AQ90" i="29"/>
  <c r="AJ90" i="29"/>
  <c r="AR90" i="29"/>
  <c r="DE50" i="6" s="1"/>
  <c r="AK90" i="29"/>
  <c r="AS90" i="29"/>
  <c r="DF50" i="6" s="1"/>
  <c r="AL90" i="29"/>
  <c r="AT90" i="29"/>
  <c r="AM90" i="29"/>
  <c r="CZ50" i="6" s="1"/>
  <c r="AN90" i="29"/>
  <c r="DA50" i="6" s="1"/>
  <c r="AP90" i="29"/>
  <c r="AO90" i="29"/>
  <c r="DB50" i="6" s="1"/>
  <c r="AL91" i="29"/>
  <c r="AT91" i="29"/>
  <c r="AS91" i="29"/>
  <c r="AM91" i="29"/>
  <c r="AN91" i="29"/>
  <c r="AK91" i="29"/>
  <c r="AO91" i="29"/>
  <c r="DB50" i="7" s="1"/>
  <c r="AP91" i="29"/>
  <c r="DC50" i="7" s="1"/>
  <c r="AI91" i="29"/>
  <c r="CV50" i="7" s="1"/>
  <c r="AQ91" i="29"/>
  <c r="AJ91" i="29"/>
  <c r="CW50" i="7" s="1"/>
  <c r="AR91" i="29"/>
  <c r="AE92" i="29"/>
  <c r="AO92" i="29"/>
  <c r="AP92" i="29"/>
  <c r="AI92" i="29"/>
  <c r="CV50" i="8" s="1"/>
  <c r="CV49" i="8" s="1"/>
  <c r="AQ92" i="29"/>
  <c r="AJ92" i="29"/>
  <c r="AR92" i="29"/>
  <c r="DE50" i="8" s="1"/>
  <c r="AN92" i="29"/>
  <c r="AK92" i="29"/>
  <c r="CX50" i="8" s="1"/>
  <c r="CX49" i="8" s="1"/>
  <c r="AS92" i="29"/>
  <c r="AL92" i="29"/>
  <c r="AT92" i="29"/>
  <c r="DG50" i="8" s="1"/>
  <c r="DG49" i="8" s="1"/>
  <c r="AM92" i="29"/>
  <c r="AJ93" i="29"/>
  <c r="AR93" i="29"/>
  <c r="AQ93" i="29"/>
  <c r="AK93" i="29"/>
  <c r="CX50" i="9" s="1"/>
  <c r="AS93" i="29"/>
  <c r="AL93" i="29"/>
  <c r="CY50" i="9" s="1"/>
  <c r="AT93" i="29"/>
  <c r="DG50" i="9" s="1"/>
  <c r="DG49" i="9" s="1"/>
  <c r="AI93" i="29"/>
  <c r="AM93" i="29"/>
  <c r="AN93" i="29"/>
  <c r="AO93" i="29"/>
  <c r="AP93" i="29"/>
  <c r="W94" i="29"/>
  <c r="AM94" i="29"/>
  <c r="AN94" i="29"/>
  <c r="DA50" i="10" s="1"/>
  <c r="DA49" i="10" s="1"/>
  <c r="AO94" i="29"/>
  <c r="AP94" i="29"/>
  <c r="AI94" i="29"/>
  <c r="AQ94" i="29"/>
  <c r="AJ94" i="29"/>
  <c r="CW50" i="10" s="1"/>
  <c r="AR94" i="29"/>
  <c r="AK94" i="29"/>
  <c r="CX50" i="10" s="1"/>
  <c r="AS94" i="29"/>
  <c r="DF50" i="10" s="1"/>
  <c r="DF49" i="10" s="1"/>
  <c r="AL94" i="29"/>
  <c r="N95" i="29"/>
  <c r="AP95" i="29"/>
  <c r="DC50" i="11" s="1"/>
  <c r="DC49" i="11" s="1"/>
  <c r="AI95" i="29"/>
  <c r="CV50" i="11" s="1"/>
  <c r="AQ95" i="29"/>
  <c r="AO95" i="29"/>
  <c r="AJ95" i="29"/>
  <c r="AR95" i="29"/>
  <c r="DE50" i="11" s="1"/>
  <c r="AK95" i="29"/>
  <c r="AS95" i="29"/>
  <c r="DF50" i="11" s="1"/>
  <c r="AL95" i="29"/>
  <c r="AT95" i="29"/>
  <c r="AM95" i="29"/>
  <c r="CZ50" i="11" s="1"/>
  <c r="AN95" i="29"/>
  <c r="DA50" i="11" s="1"/>
  <c r="DA49" i="11" s="1"/>
  <c r="AC96" i="29"/>
  <c r="AK96" i="29"/>
  <c r="CX50" i="12" s="1"/>
  <c r="AS96" i="29"/>
  <c r="AL96" i="29"/>
  <c r="AT96" i="29"/>
  <c r="AM96" i="29"/>
  <c r="AN96" i="29"/>
  <c r="AO96" i="29"/>
  <c r="AP96" i="29"/>
  <c r="AJ96" i="29"/>
  <c r="CW50" i="12" s="1"/>
  <c r="AI96" i="29"/>
  <c r="AQ96" i="29"/>
  <c r="DD50" i="12" s="1"/>
  <c r="AR96" i="29"/>
  <c r="T97" i="29"/>
  <c r="CG50" i="13" s="1"/>
  <c r="CG125" i="13" s="1" a="1"/>
  <c r="CG125" i="13" s="1"/>
  <c r="CG126" i="13" s="1"/>
  <c r="AN97" i="29"/>
  <c r="AO97" i="29"/>
  <c r="AP97" i="29"/>
  <c r="AM97" i="29"/>
  <c r="CZ50" i="13" s="1"/>
  <c r="CZ49" i="13" s="1"/>
  <c r="AI97" i="29"/>
  <c r="AQ97" i="29"/>
  <c r="AJ97" i="29"/>
  <c r="CW50" i="13" s="1"/>
  <c r="CW49" i="13" s="1"/>
  <c r="AR97" i="29"/>
  <c r="AK97" i="29"/>
  <c r="CX50" i="13" s="1"/>
  <c r="AS97" i="29"/>
  <c r="AL97" i="29"/>
  <c r="AT97" i="29"/>
  <c r="DG50" i="13" s="1"/>
  <c r="DG49" i="13" s="1"/>
  <c r="AI98" i="29"/>
  <c r="AQ98" i="29"/>
  <c r="AJ98" i="29"/>
  <c r="AR98" i="29"/>
  <c r="AK98" i="29"/>
  <c r="AS98" i="29"/>
  <c r="DF50" i="14" s="1"/>
  <c r="AL98" i="29"/>
  <c r="AT98" i="29"/>
  <c r="DG50" i="14" s="1"/>
  <c r="AM98" i="29"/>
  <c r="AN98" i="29"/>
  <c r="DA50" i="14" s="1"/>
  <c r="AP98" i="29"/>
  <c r="AO98" i="29"/>
  <c r="DB50" i="14" s="1"/>
  <c r="AL99" i="29"/>
  <c r="AT99" i="29"/>
  <c r="AS99" i="29"/>
  <c r="AM99" i="29"/>
  <c r="CZ50" i="15" s="1"/>
  <c r="AN99" i="29"/>
  <c r="AO99" i="29"/>
  <c r="DB50" i="15" s="1"/>
  <c r="AK99" i="29"/>
  <c r="AP99" i="29"/>
  <c r="DC50" i="15" s="1"/>
  <c r="AI99" i="29"/>
  <c r="AQ99" i="29"/>
  <c r="AJ99" i="29"/>
  <c r="CW50" i="15" s="1"/>
  <c r="AR99" i="29"/>
  <c r="DE50" i="15" s="1"/>
  <c r="Q100" i="29"/>
  <c r="CD50" i="16" s="1"/>
  <c r="CD125" i="16" s="1" a="1"/>
  <c r="CD125" i="16" s="1"/>
  <c r="CD126" i="16" s="1"/>
  <c r="AO100" i="29"/>
  <c r="AP100" i="29"/>
  <c r="AN100" i="29"/>
  <c r="DA50" i="16" s="1"/>
  <c r="AI100" i="29"/>
  <c r="AQ100" i="29"/>
  <c r="AJ100" i="29"/>
  <c r="AR100" i="29"/>
  <c r="AK100" i="29"/>
  <c r="AS100" i="29"/>
  <c r="DF50" i="16" s="1"/>
  <c r="AL100" i="29"/>
  <c r="AT100" i="29"/>
  <c r="DG50" i="16" s="1"/>
  <c r="AM100" i="29"/>
  <c r="AJ101" i="29"/>
  <c r="AR101" i="29"/>
  <c r="AK101" i="29"/>
  <c r="CX50" i="17" s="1"/>
  <c r="CX49" i="17" s="1"/>
  <c r="AS101" i="29"/>
  <c r="AL101" i="29"/>
  <c r="AT101" i="29"/>
  <c r="AM101" i="29"/>
  <c r="CZ50" i="17" s="1"/>
  <c r="AN101" i="29"/>
  <c r="AQ101" i="29"/>
  <c r="DD50" i="17" s="1"/>
  <c r="AO101" i="29"/>
  <c r="AI101" i="29"/>
  <c r="CV50" i="17" s="1"/>
  <c r="AP101" i="29"/>
  <c r="AE102" i="29"/>
  <c r="AM102" i="29"/>
  <c r="AN102" i="29"/>
  <c r="AO102" i="29"/>
  <c r="AT102" i="29"/>
  <c r="AP102" i="29"/>
  <c r="DC50" i="18" s="1"/>
  <c r="DC49" i="18" s="1"/>
  <c r="AL102" i="29"/>
  <c r="CY50" i="18" s="1"/>
  <c r="CY49" i="18" s="1"/>
  <c r="AI102" i="29"/>
  <c r="CV50" i="18" s="1"/>
  <c r="CV49" i="18" s="1"/>
  <c r="AQ102" i="29"/>
  <c r="AJ102" i="29"/>
  <c r="AR102" i="29"/>
  <c r="AK102" i="29"/>
  <c r="CX50" i="18" s="1"/>
  <c r="AS102" i="29"/>
  <c r="F103" i="29"/>
  <c r="AP103" i="29"/>
  <c r="DC50" i="19" s="1"/>
  <c r="AI103" i="29"/>
  <c r="AQ103" i="29"/>
  <c r="DD50" i="19" s="1"/>
  <c r="AJ103" i="29"/>
  <c r="AR103" i="29"/>
  <c r="DE50" i="19" s="1"/>
  <c r="AK103" i="29"/>
  <c r="AS103" i="29"/>
  <c r="AL103" i="29"/>
  <c r="CY50" i="19" s="1"/>
  <c r="AT103" i="29"/>
  <c r="DG50" i="19" s="1"/>
  <c r="AM103" i="29"/>
  <c r="CZ50" i="19" s="1"/>
  <c r="CZ49" i="19" s="1"/>
  <c r="AN103" i="29"/>
  <c r="AO103" i="29"/>
  <c r="AC104" i="29"/>
  <c r="AK104" i="29"/>
  <c r="CX50" i="20" s="1"/>
  <c r="CX49" i="20" s="1"/>
  <c r="AS104" i="29"/>
  <c r="AJ104" i="29"/>
  <c r="AL104" i="29"/>
  <c r="CY50" i="20" s="1"/>
  <c r="CY49" i="20" s="1"/>
  <c r="AT104" i="29"/>
  <c r="DG50" i="20" s="1"/>
  <c r="AM104" i="29"/>
  <c r="AN104" i="29"/>
  <c r="AR104" i="29"/>
  <c r="DE50" i="20" s="1"/>
  <c r="AO104" i="29"/>
  <c r="AP104" i="29"/>
  <c r="DC50" i="20" s="1"/>
  <c r="AI104" i="29"/>
  <c r="AQ104" i="29"/>
  <c r="DD50" i="20" s="1"/>
  <c r="DD49" i="20" s="1"/>
  <c r="L105" i="29"/>
  <c r="BY50" i="21" s="1"/>
  <c r="BY125" i="21" s="1" a="1"/>
  <c r="BY125" i="21" s="1"/>
  <c r="BY126" i="21" s="1"/>
  <c r="AN105" i="29"/>
  <c r="AO105" i="29"/>
  <c r="DB50" i="21" s="1"/>
  <c r="DB49" i="21" s="1"/>
  <c r="AM105" i="29"/>
  <c r="AP105" i="29"/>
  <c r="AI105" i="29"/>
  <c r="CV50" i="21" s="1"/>
  <c r="AQ105" i="29"/>
  <c r="AJ105" i="29"/>
  <c r="CW50" i="21" s="1"/>
  <c r="AR105" i="29"/>
  <c r="AK105" i="29"/>
  <c r="AS105" i="29"/>
  <c r="AL105" i="29"/>
  <c r="AT105" i="29"/>
  <c r="DG50" i="21" s="1"/>
  <c r="DG49" i="21" s="1"/>
  <c r="C85" i="29"/>
  <c r="S87" i="29"/>
  <c r="Q89" i="29"/>
  <c r="CD50" i="5" s="1"/>
  <c r="CD125" i="5" s="1" a="1"/>
  <c r="CD125" i="5" s="1"/>
  <c r="CD126" i="5" s="1"/>
  <c r="AH91" i="29"/>
  <c r="AD95" i="29"/>
  <c r="AB97" i="29"/>
  <c r="CO50" i="13" s="1"/>
  <c r="CO125" i="13" s="1" a="1"/>
  <c r="CO125" i="13" s="1"/>
  <c r="CO126" i="13" s="1"/>
  <c r="Z99" i="29"/>
  <c r="V103" i="29"/>
  <c r="T105" i="29"/>
  <c r="C87" i="29"/>
  <c r="AH88" i="29"/>
  <c r="CU50" i="4" s="1"/>
  <c r="CU125" i="4" s="1" a="1"/>
  <c r="CU125" i="4" s="1"/>
  <c r="CU126" i="4" s="1"/>
  <c r="AE94" i="29"/>
  <c r="CR50" i="10" s="1"/>
  <c r="CR125" i="10" s="1" a="1"/>
  <c r="CR125" i="10" s="1"/>
  <c r="CR126" i="10" s="1"/>
  <c r="M96" i="29"/>
  <c r="W102" i="29"/>
  <c r="CJ50" i="18" s="1"/>
  <c r="CJ125" i="18" s="1" a="1"/>
  <c r="CJ125" i="18" s="1"/>
  <c r="CJ126" i="18" s="1"/>
  <c r="E104" i="29"/>
  <c r="G92" i="29"/>
  <c r="V87" i="29"/>
  <c r="AF93" i="29"/>
  <c r="X101" i="29"/>
  <c r="CK50" i="17" s="1"/>
  <c r="CK125" i="17" s="1" a="1"/>
  <c r="CK125" i="17" s="1"/>
  <c r="CK126" i="17" s="1"/>
  <c r="M86" i="29"/>
  <c r="O94" i="29"/>
  <c r="G102" i="29"/>
  <c r="BT50" i="18" s="1"/>
  <c r="BT125" i="18" s="1" a="1"/>
  <c r="BT125" i="18" s="1"/>
  <c r="BT126" i="18" s="1"/>
  <c r="DF50" i="18"/>
  <c r="DF49" i="18" s="1"/>
  <c r="DG50" i="18"/>
  <c r="DG49" i="18" s="1"/>
  <c r="CR50" i="18"/>
  <c r="CZ50" i="18"/>
  <c r="CZ49" i="18" s="1"/>
  <c r="DA50" i="18"/>
  <c r="DA49" i="18" s="1"/>
  <c r="DB50" i="18"/>
  <c r="DB49" i="18" s="1"/>
  <c r="DE50" i="18"/>
  <c r="DE49" i="18" s="1"/>
  <c r="DD50" i="18"/>
  <c r="DD49" i="18" s="1"/>
  <c r="CW50" i="18"/>
  <c r="CW49" i="18" s="1"/>
  <c r="CY50" i="10"/>
  <c r="CY49" i="10" s="1"/>
  <c r="CB50" i="10"/>
  <c r="CB125" i="10" s="1" a="1"/>
  <c r="CB125" i="10" s="1"/>
  <c r="CB126" i="10" s="1"/>
  <c r="CJ50" i="10"/>
  <c r="CZ50" i="10"/>
  <c r="CZ49" i="10" s="1"/>
  <c r="DB50" i="10"/>
  <c r="DB49" i="10" s="1"/>
  <c r="DC50" i="10"/>
  <c r="DC49" i="10" s="1"/>
  <c r="DE50" i="10"/>
  <c r="DE49" i="10" s="1"/>
  <c r="CV50" i="10"/>
  <c r="CV49" i="10" s="1"/>
  <c r="DD50" i="10"/>
  <c r="DD49" i="10" s="1"/>
  <c r="DB50" i="2"/>
  <c r="DB49" i="2" s="1"/>
  <c r="DC50" i="2"/>
  <c r="DC49" i="2" s="1"/>
  <c r="DD50" i="2"/>
  <c r="DD49" i="2" s="1"/>
  <c r="BZ50" i="2"/>
  <c r="CH50" i="2"/>
  <c r="CH125" i="2" s="1" a="1"/>
  <c r="CH125" i="2" s="1"/>
  <c r="CH126" i="2" s="1"/>
  <c r="CX50" i="2"/>
  <c r="CX49" i="2" s="1"/>
  <c r="DG50" i="2"/>
  <c r="DG49" i="2" s="1"/>
  <c r="CZ50" i="2"/>
  <c r="CZ49" i="2" s="1"/>
  <c r="DA50" i="2"/>
  <c r="DA49" i="2" s="1"/>
  <c r="DE50" i="2"/>
  <c r="DE49" i="2" s="1"/>
  <c r="CW50" i="2"/>
  <c r="CW49" i="2" s="1"/>
  <c r="CX50" i="15"/>
  <c r="CX49" i="15" s="1"/>
  <c r="DF50" i="15"/>
  <c r="DF49" i="15" s="1"/>
  <c r="CY50" i="15"/>
  <c r="CY49" i="15" s="1"/>
  <c r="DG50" i="15"/>
  <c r="DG49" i="15" s="1"/>
  <c r="DA50" i="15"/>
  <c r="DA49" i="15" s="1"/>
  <c r="CV50" i="15"/>
  <c r="CV49" i="15" s="1"/>
  <c r="CM50" i="15"/>
  <c r="DD50" i="15"/>
  <c r="DD49" i="15" s="1"/>
  <c r="CY50" i="21"/>
  <c r="CY49" i="21" s="1"/>
  <c r="CZ50" i="21"/>
  <c r="DA50" i="21"/>
  <c r="DA49" i="21" s="1"/>
  <c r="DF50" i="21"/>
  <c r="DF49" i="21" s="1"/>
  <c r="DC50" i="21"/>
  <c r="DC49" i="21" s="1"/>
  <c r="CX50" i="21"/>
  <c r="CX49" i="21" s="1"/>
  <c r="DD50" i="21"/>
  <c r="DD49" i="21" s="1"/>
  <c r="CG50" i="21"/>
  <c r="DE50" i="21"/>
  <c r="DE49" i="21" s="1"/>
  <c r="CY50" i="13"/>
  <c r="CY49" i="13" s="1"/>
  <c r="DA50" i="13"/>
  <c r="DA49" i="13" s="1"/>
  <c r="DB50" i="13"/>
  <c r="DB49" i="13" s="1"/>
  <c r="DC50" i="13"/>
  <c r="DC49" i="13" s="1"/>
  <c r="CV50" i="13"/>
  <c r="CV49" i="13" s="1"/>
  <c r="DD50" i="13"/>
  <c r="DD49" i="13" s="1"/>
  <c r="DE50" i="13"/>
  <c r="DE49" i="13" s="1"/>
  <c r="DF50" i="13"/>
  <c r="DF49" i="13" s="1"/>
  <c r="DC50" i="5"/>
  <c r="DC49" i="5" s="1"/>
  <c r="CV50" i="5"/>
  <c r="CV49" i="5" s="1"/>
  <c r="DD50" i="5"/>
  <c r="DD49" i="5" s="1"/>
  <c r="CY50" i="5"/>
  <c r="CY49" i="5" s="1"/>
  <c r="DG50" i="5"/>
  <c r="DG49" i="5" s="1"/>
  <c r="CZ50" i="5"/>
  <c r="CZ49" i="5" s="1"/>
  <c r="CX50" i="5"/>
  <c r="CX49" i="5" s="1"/>
  <c r="DA50" i="5"/>
  <c r="DA49" i="5" s="1"/>
  <c r="DB50" i="5"/>
  <c r="DB49" i="5" s="1"/>
  <c r="DF50" i="5"/>
  <c r="DF49" i="5" s="1"/>
  <c r="DA50" i="7"/>
  <c r="DA49" i="7" s="1"/>
  <c r="CE50" i="7"/>
  <c r="CU50" i="7"/>
  <c r="CU125" i="7" s="1" a="1"/>
  <c r="CU125" i="7" s="1"/>
  <c r="CU126" i="7" s="1"/>
  <c r="DE50" i="7"/>
  <c r="DE49" i="7" s="1"/>
  <c r="CX50" i="7"/>
  <c r="CX49" i="7" s="1"/>
  <c r="DF50" i="7"/>
  <c r="DF49" i="7" s="1"/>
  <c r="CY50" i="7"/>
  <c r="CY49" i="7" s="1"/>
  <c r="CZ50" i="7"/>
  <c r="CZ49" i="7" s="1"/>
  <c r="DD50" i="7"/>
  <c r="DD49" i="7" s="1"/>
  <c r="DG50" i="7"/>
  <c r="DG49" i="7" s="1"/>
  <c r="CZ50" i="16"/>
  <c r="CZ49" i="16" s="1"/>
  <c r="DD50" i="16"/>
  <c r="DD49" i="16" s="1"/>
  <c r="BV50" i="16"/>
  <c r="BV125" i="16" s="1" a="1"/>
  <c r="BV125" i="16" s="1"/>
  <c r="BV126" i="16" s="1"/>
  <c r="DB50" i="16"/>
  <c r="DB49" i="16" s="1"/>
  <c r="CV50" i="16"/>
  <c r="CV49" i="16" s="1"/>
  <c r="DC50" i="16"/>
  <c r="DC49" i="16" s="1"/>
  <c r="CW50" i="16"/>
  <c r="CW49" i="16" s="1"/>
  <c r="DE50" i="16"/>
  <c r="DE49" i="16" s="1"/>
  <c r="CX50" i="16"/>
  <c r="CX49" i="16" s="1"/>
  <c r="CY50" i="16"/>
  <c r="CY49" i="16" s="1"/>
  <c r="DD50" i="8"/>
  <c r="DD49" i="8" s="1"/>
  <c r="CW50" i="8"/>
  <c r="CW49" i="8" s="1"/>
  <c r="DF50" i="8"/>
  <c r="DF49" i="8" s="1"/>
  <c r="BT50" i="8"/>
  <c r="BT125" i="8" s="1" a="1"/>
  <c r="BT125" i="8" s="1"/>
  <c r="BT126" i="8" s="1"/>
  <c r="CR50" i="8"/>
  <c r="CR125" i="8" s="1" a="1"/>
  <c r="CR125" i="8" s="1"/>
  <c r="CR126" i="8" s="1"/>
  <c r="CZ50" i="8"/>
  <c r="CZ49" i="8" s="1"/>
  <c r="DA50" i="8"/>
  <c r="DA49" i="8" s="1"/>
  <c r="DB50" i="8"/>
  <c r="DB49" i="8" s="1"/>
  <c r="DC50" i="8"/>
  <c r="DC49" i="8" s="1"/>
  <c r="CY50" i="8"/>
  <c r="CY49" i="8" s="1"/>
  <c r="CQ50" i="8"/>
  <c r="DA50" i="19"/>
  <c r="DA49" i="19" s="1"/>
  <c r="DB50" i="19"/>
  <c r="DB49" i="19" s="1"/>
  <c r="CW50" i="19"/>
  <c r="CW49" i="19" s="1"/>
  <c r="CV50" i="19"/>
  <c r="CV49" i="19" s="1"/>
  <c r="CX50" i="19"/>
  <c r="CX49" i="19" s="1"/>
  <c r="DF50" i="19"/>
  <c r="DF49" i="19" s="1"/>
  <c r="BS50" i="19"/>
  <c r="CI50" i="19"/>
  <c r="CI125" i="19" s="1" a="1"/>
  <c r="CI125" i="19" s="1"/>
  <c r="CI126" i="19" s="1"/>
  <c r="DB50" i="11"/>
  <c r="DB49" i="11" s="1"/>
  <c r="DD50" i="11"/>
  <c r="DD49" i="11" s="1"/>
  <c r="CW50" i="11"/>
  <c r="CW49" i="11" s="1"/>
  <c r="CX50" i="11"/>
  <c r="CX49" i="11" s="1"/>
  <c r="CA50" i="11"/>
  <c r="CA125" i="11" s="1" a="1"/>
  <c r="CA125" i="11" s="1"/>
  <c r="CA126" i="11" s="1"/>
  <c r="CQ50" i="11"/>
  <c r="CY50" i="11"/>
  <c r="CY49" i="11" s="1"/>
  <c r="DG50" i="11"/>
  <c r="DG49" i="11" s="1"/>
  <c r="DE50" i="3"/>
  <c r="DE49" i="3" s="1"/>
  <c r="CX50" i="3"/>
  <c r="CX49" i="3" s="1"/>
  <c r="DF50" i="3"/>
  <c r="DF49" i="3" s="1"/>
  <c r="CI50" i="3"/>
  <c r="CI125" i="3" s="1" a="1"/>
  <c r="CI125" i="3" s="1"/>
  <c r="CI126" i="3" s="1"/>
  <c r="CY50" i="3"/>
  <c r="CY49" i="3" s="1"/>
  <c r="DA50" i="3"/>
  <c r="DA49" i="3" s="1"/>
  <c r="CV50" i="3"/>
  <c r="CV49" i="3" s="1"/>
  <c r="CZ50" i="3"/>
  <c r="CZ49" i="3" s="1"/>
  <c r="CF50" i="3"/>
  <c r="CF125" i="3" s="1" a="1"/>
  <c r="CF125" i="3" s="1"/>
  <c r="CF126" i="3" s="1"/>
  <c r="DD50" i="3"/>
  <c r="DD49" i="3" s="1"/>
  <c r="BP50" i="3"/>
  <c r="CQ50" i="1"/>
  <c r="CQ125" i="1" s="1" a="1"/>
  <c r="CQ125" i="1" s="1"/>
  <c r="CQ126" i="1" s="1"/>
  <c r="DG50" i="1"/>
  <c r="DG49" i="1" s="1"/>
  <c r="CZ50" i="1"/>
  <c r="CZ49" i="1" s="1"/>
  <c r="CK50" i="1"/>
  <c r="CK125" i="1" s="1" a="1"/>
  <c r="CK125" i="1" s="1"/>
  <c r="CK126" i="1" s="1"/>
  <c r="DA50" i="1"/>
  <c r="DA49" i="1" s="1"/>
  <c r="BP50" i="1"/>
  <c r="DD50" i="1"/>
  <c r="DD49" i="1" s="1"/>
  <c r="CX50" i="1"/>
  <c r="CX49" i="1" s="1"/>
  <c r="DE50" i="1"/>
  <c r="DE49" i="1" s="1"/>
  <c r="DF50" i="1"/>
  <c r="DF49" i="1" s="1"/>
  <c r="DC50" i="14"/>
  <c r="DC49" i="14" s="1"/>
  <c r="CV50" i="14"/>
  <c r="CV49" i="14" s="1"/>
  <c r="DD50" i="14"/>
  <c r="DD49" i="14" s="1"/>
  <c r="CW50" i="14"/>
  <c r="CW49" i="14" s="1"/>
  <c r="DE50" i="14"/>
  <c r="DE49" i="14" s="1"/>
  <c r="CX50" i="14"/>
  <c r="CX49" i="14" s="1"/>
  <c r="CY50" i="14"/>
  <c r="CY49" i="14" s="1"/>
  <c r="CZ50" i="14"/>
  <c r="CZ49" i="14" s="1"/>
  <c r="CX50" i="6"/>
  <c r="CX49" i="6" s="1"/>
  <c r="CY50" i="6"/>
  <c r="CY49" i="6" s="1"/>
  <c r="DG50" i="6"/>
  <c r="DG49" i="6" s="1"/>
  <c r="DC50" i="6"/>
  <c r="DC49" i="6" s="1"/>
  <c r="DD50" i="6"/>
  <c r="DD49" i="6" s="1"/>
  <c r="CW50" i="6"/>
  <c r="CW49" i="6" s="1"/>
  <c r="CV50" i="6"/>
  <c r="CV49" i="6" s="1"/>
  <c r="DC50" i="17"/>
  <c r="DC49" i="17" s="1"/>
  <c r="CW50" i="17"/>
  <c r="CW49" i="17" s="1"/>
  <c r="DE50" i="17"/>
  <c r="DE49" i="17" s="1"/>
  <c r="DF50" i="17"/>
  <c r="DF49" i="17" s="1"/>
  <c r="CY50" i="17"/>
  <c r="CY49" i="17" s="1"/>
  <c r="DG50" i="17"/>
  <c r="DG49" i="17" s="1"/>
  <c r="DA50" i="17"/>
  <c r="DA49" i="17" s="1"/>
  <c r="DB50" i="17"/>
  <c r="DB49" i="17" s="1"/>
  <c r="DC50" i="9"/>
  <c r="DC49" i="9" s="1"/>
  <c r="CV50" i="9"/>
  <c r="CV49" i="9" s="1"/>
  <c r="DD50" i="9"/>
  <c r="DD49" i="9" s="1"/>
  <c r="CW50" i="9"/>
  <c r="CW49" i="9" s="1"/>
  <c r="DE50" i="9"/>
  <c r="DE49" i="9" s="1"/>
  <c r="DF50" i="9"/>
  <c r="DF49" i="9" s="1"/>
  <c r="CZ50" i="9"/>
  <c r="CZ49" i="9" s="1"/>
  <c r="CS50" i="9"/>
  <c r="CS125" i="9" s="1" a="1"/>
  <c r="CS125" i="9" s="1"/>
  <c r="CS126" i="9" s="1"/>
  <c r="DA50" i="9"/>
  <c r="DA49" i="9" s="1"/>
  <c r="DB50" i="9"/>
  <c r="DB49" i="9" s="1"/>
  <c r="CV50" i="20"/>
  <c r="CV49" i="20" s="1"/>
  <c r="CW50" i="20"/>
  <c r="CW49" i="20" s="1"/>
  <c r="BR50" i="20"/>
  <c r="BR125" i="20" s="1" a="1"/>
  <c r="BR125" i="20" s="1"/>
  <c r="BR126" i="20" s="1"/>
  <c r="CP50" i="20"/>
  <c r="CP125" i="20" s="1" a="1"/>
  <c r="CP125" i="20" s="1"/>
  <c r="CP126" i="20" s="1"/>
  <c r="DF50" i="20"/>
  <c r="DF49" i="20" s="1"/>
  <c r="CZ50" i="20"/>
  <c r="CZ49" i="20" s="1"/>
  <c r="DA50" i="20"/>
  <c r="DA49" i="20" s="1"/>
  <c r="DB50" i="20"/>
  <c r="DB49" i="20" s="1"/>
  <c r="CV50" i="12"/>
  <c r="CV49" i="12" s="1"/>
  <c r="DE50" i="12"/>
  <c r="DE49" i="12" s="1"/>
  <c r="BZ50" i="12"/>
  <c r="BZ125" i="12" s="1" a="1"/>
  <c r="BZ125" i="12" s="1"/>
  <c r="BZ126" i="12" s="1"/>
  <c r="CP50" i="12"/>
  <c r="DF50" i="12"/>
  <c r="DF49" i="12" s="1"/>
  <c r="CZ50" i="12"/>
  <c r="CY50" i="12"/>
  <c r="CY49" i="12" s="1"/>
  <c r="DG50" i="12"/>
  <c r="DG49" i="12" s="1"/>
  <c r="DA50" i="12"/>
  <c r="DA49" i="12" s="1"/>
  <c r="DB50" i="12"/>
  <c r="DB49" i="12" s="1"/>
  <c r="DC50" i="12"/>
  <c r="DC49" i="12" s="1"/>
  <c r="CZ50" i="4"/>
  <c r="CZ49" i="4" s="1"/>
  <c r="DA50" i="4"/>
  <c r="DA49" i="4" s="1"/>
  <c r="DB50" i="4"/>
  <c r="DD50" i="4"/>
  <c r="DD49" i="4" s="1"/>
  <c r="CW50" i="4"/>
  <c r="CW49" i="4" s="1"/>
  <c r="DE50" i="4"/>
  <c r="DE49" i="4" s="1"/>
  <c r="CY50" i="4"/>
  <c r="CY49" i="4" s="1"/>
  <c r="DC50" i="4"/>
  <c r="DC49" i="4" s="1"/>
  <c r="DF50" i="4"/>
  <c r="DF49" i="4" s="1"/>
  <c r="DG50" i="4"/>
  <c r="CX50" i="4"/>
  <c r="CX49" i="4" s="1"/>
  <c r="CZ125" i="1" a="1"/>
  <c r="CZ125" i="1" s="1"/>
  <c r="CZ126" i="1" s="1"/>
  <c r="DF125" i="1" a="1"/>
  <c r="DF125" i="1" s="1"/>
  <c r="DF126" i="1" s="1"/>
  <c r="DG125" i="1" a="1"/>
  <c r="DG125" i="1" s="1"/>
  <c r="DG126" i="1" s="1"/>
  <c r="CX125" i="1" a="1"/>
  <c r="CX125" i="1" s="1"/>
  <c r="CX126" i="1" s="1"/>
  <c r="DD125" i="1" a="1"/>
  <c r="DD125" i="1" s="1"/>
  <c r="DD126" i="1" s="1"/>
  <c r="DE125" i="1" a="1"/>
  <c r="DE125" i="1" s="1"/>
  <c r="DE126" i="1" s="1"/>
  <c r="CY125" i="21" a="1"/>
  <c r="CY125" i="21" s="1"/>
  <c r="CY126" i="21" s="1"/>
  <c r="DE125" i="21" a="1"/>
  <c r="DE125" i="21" s="1"/>
  <c r="DE126" i="21" s="1"/>
  <c r="DF125" i="21" a="1"/>
  <c r="DF125" i="21" s="1"/>
  <c r="DF126" i="21" s="1"/>
  <c r="DA125" i="20" a="1"/>
  <c r="DA125" i="20" s="1"/>
  <c r="DA126" i="20" s="1"/>
  <c r="CV125" i="20" a="1"/>
  <c r="CV125" i="20" s="1"/>
  <c r="CV126" i="20" s="1"/>
  <c r="DB125" i="19" a="1"/>
  <c r="DB125" i="19" s="1"/>
  <c r="DB126" i="19" s="1"/>
  <c r="CW125" i="19" a="1"/>
  <c r="CW125" i="19" s="1"/>
  <c r="CW126" i="19" s="1"/>
  <c r="CZ125" i="19" a="1"/>
  <c r="CZ125" i="19" s="1"/>
  <c r="CZ126" i="19" s="1"/>
  <c r="DD125" i="18" a="1"/>
  <c r="DD125" i="18" s="1"/>
  <c r="DD126" i="18" s="1"/>
  <c r="DA125" i="18" a="1"/>
  <c r="DA125" i="18" s="1"/>
  <c r="DA126" i="18" s="1"/>
  <c r="CW125" i="18" a="1"/>
  <c r="CW125" i="18" s="1"/>
  <c r="CW126" i="18" s="1"/>
  <c r="CW125" i="17" a="1"/>
  <c r="CW125" i="17" s="1"/>
  <c r="CW126" i="17" s="1"/>
  <c r="DE125" i="17" a="1"/>
  <c r="DE125" i="17" s="1"/>
  <c r="DE126" i="17" s="1"/>
  <c r="DF125" i="17" a="1"/>
  <c r="DF125" i="17" s="1"/>
  <c r="DF126" i="17" s="1"/>
  <c r="CV125" i="16" a="1"/>
  <c r="CV125" i="16" s="1"/>
  <c r="CV126" i="16" s="1"/>
  <c r="CY125" i="16" a="1"/>
  <c r="CY125" i="16" s="1"/>
  <c r="CY126" i="16" s="1"/>
  <c r="CZ125" i="16" a="1"/>
  <c r="CZ125" i="16" s="1"/>
  <c r="CZ126" i="16" s="1"/>
  <c r="DD125" i="15" a="1"/>
  <c r="DD125" i="15" s="1"/>
  <c r="DD126" i="15" s="1"/>
  <c r="CX125" i="15" a="1"/>
  <c r="CX125" i="15" s="1"/>
  <c r="CX126" i="15" s="1"/>
  <c r="DF125" i="15" a="1"/>
  <c r="DF125" i="15" s="1"/>
  <c r="DF126" i="15" s="1"/>
  <c r="CW125" i="14" a="1"/>
  <c r="CW125" i="14" s="1"/>
  <c r="CW126" i="14" s="1"/>
  <c r="DE125" i="14" a="1"/>
  <c r="DE125" i="14" s="1"/>
  <c r="DE126" i="14" s="1"/>
  <c r="CZ125" i="14" a="1"/>
  <c r="CZ125" i="14" s="1"/>
  <c r="CZ126" i="14" s="1"/>
  <c r="DA125" i="13" a="1"/>
  <c r="DA125" i="13" s="1"/>
  <c r="DA126" i="13" s="1"/>
  <c r="DB125" i="13" a="1"/>
  <c r="DB125" i="13" s="1"/>
  <c r="DB126" i="13" s="1"/>
  <c r="CV125" i="12" a="1"/>
  <c r="CV125" i="12" s="1"/>
  <c r="CV126" i="12" s="1"/>
  <c r="DC125" i="12" a="1"/>
  <c r="DC125" i="12" s="1"/>
  <c r="DC126" i="12" s="1"/>
  <c r="CV125" i="10" a="1"/>
  <c r="CV125" i="10" s="1"/>
  <c r="CV126" i="10" s="1"/>
  <c r="DC125" i="10" a="1"/>
  <c r="DC125" i="10" s="1"/>
  <c r="DC126" i="10" s="1"/>
  <c r="DE125" i="10" a="1"/>
  <c r="DE125" i="10" s="1"/>
  <c r="DE126" i="10" s="1"/>
  <c r="DB125" i="10" a="1"/>
  <c r="DB125" i="10" s="1"/>
  <c r="DB126" i="10" s="1"/>
  <c r="CZ125" i="9" a="1"/>
  <c r="CZ125" i="9" s="1"/>
  <c r="CZ126" i="9" s="1"/>
  <c r="DC125" i="9" a="1"/>
  <c r="DC125" i="9" s="1"/>
  <c r="DC126" i="9" s="1"/>
  <c r="CW125" i="9" a="1"/>
  <c r="CW125" i="9" s="1"/>
  <c r="CW126" i="9" s="1"/>
  <c r="DC125" i="8" a="1"/>
  <c r="DC125" i="8" s="1"/>
  <c r="DC126" i="8" s="1"/>
  <c r="DD125" i="8" a="1"/>
  <c r="DD125" i="8" s="1"/>
  <c r="DD126" i="8" s="1"/>
  <c r="CY125" i="8" a="1"/>
  <c r="CY125" i="8" s="1"/>
  <c r="CY126" i="8" s="1"/>
  <c r="CZ125" i="8" a="1"/>
  <c r="CZ125" i="8" s="1"/>
  <c r="CZ126" i="8" s="1"/>
  <c r="DE125" i="7" a="1"/>
  <c r="DE125" i="7" s="1"/>
  <c r="DE126" i="7" s="1"/>
  <c r="CY125" i="7" a="1"/>
  <c r="CY125" i="7" s="1"/>
  <c r="CY126" i="7" s="1"/>
  <c r="CV125" i="6" a="1"/>
  <c r="CV125" i="6" s="1"/>
  <c r="CV126" i="6" s="1"/>
  <c r="DC125" i="6" a="1"/>
  <c r="DC125" i="6" s="1"/>
  <c r="DC126" i="6" s="1"/>
  <c r="CX125" i="5" a="1"/>
  <c r="CX125" i="5" s="1"/>
  <c r="CX126" i="5" s="1"/>
  <c r="CY125" i="5" a="1"/>
  <c r="CY125" i="5" s="1"/>
  <c r="CY126" i="5" s="1"/>
  <c r="DB125" i="5" a="1"/>
  <c r="DB125" i="5" s="1"/>
  <c r="DB126" i="5" s="1"/>
  <c r="CV125" i="5" a="1"/>
  <c r="CV125" i="5" s="1"/>
  <c r="CV126" i="5" s="1"/>
  <c r="CZ125" i="4" a="1"/>
  <c r="CZ125" i="4" s="1"/>
  <c r="CZ126" i="4" s="1"/>
  <c r="CW125" i="4" a="1"/>
  <c r="CW125" i="4" s="1"/>
  <c r="CW126" i="4" s="1"/>
  <c r="DD125" i="4" a="1"/>
  <c r="DD125" i="4" s="1"/>
  <c r="DD126" i="4" s="1"/>
  <c r="DF125" i="4" a="1"/>
  <c r="DF125" i="4" s="1"/>
  <c r="DF126" i="4" s="1"/>
  <c r="DD125" i="3" a="1"/>
  <c r="DD125" i="3" s="1"/>
  <c r="DD126" i="3" s="1"/>
  <c r="CY125" i="3" a="1"/>
  <c r="CY125" i="3" s="1"/>
  <c r="CY126" i="3" s="1"/>
  <c r="DE125" i="3" a="1"/>
  <c r="DE125" i="3" s="1"/>
  <c r="DE126" i="3" s="1"/>
  <c r="DA125" i="2" a="1"/>
  <c r="DA125" i="2" s="1"/>
  <c r="DA126" i="2" s="1"/>
  <c r="DB125" i="2" a="1"/>
  <c r="DB125" i="2" s="1"/>
  <c r="DB126" i="2" s="1"/>
  <c r="CW125" i="2" a="1"/>
  <c r="CW125" i="2" s="1"/>
  <c r="CW126" i="2" s="1"/>
  <c r="DC125" i="2" a="1"/>
  <c r="DC125" i="2" s="1"/>
  <c r="DC126" i="2" s="1"/>
  <c r="DD125" i="2" a="1"/>
  <c r="DD125" i="2" s="1"/>
  <c r="DD126" i="2" s="1"/>
  <c r="CX125" i="2" a="1"/>
  <c r="CX125" i="2" s="1"/>
  <c r="CX126" i="2" s="1"/>
  <c r="CZ125" i="2" a="1"/>
  <c r="CZ125" i="2" s="1"/>
  <c r="CZ126" i="2" s="1"/>
  <c r="L46" i="15"/>
  <c r="BR46" i="15" s="1" a="1"/>
  <c r="BR46" i="15" s="1"/>
  <c r="L37" i="1"/>
  <c r="BR37" i="1" s="1" a="1"/>
  <c r="BR37" i="1" s="1"/>
  <c r="J19" i="18"/>
  <c r="K19" i="18" s="1"/>
  <c r="BQ19" i="18" s="1" a="1"/>
  <c r="BQ19" i="18" s="1"/>
  <c r="F9" i="9"/>
  <c r="J26" i="19"/>
  <c r="K26" i="19" s="1"/>
  <c r="BQ26" i="19" s="1" a="1"/>
  <c r="BQ26" i="19" s="1"/>
  <c r="J37" i="17"/>
  <c r="K37" i="17" s="1"/>
  <c r="BQ37" i="17" s="1" a="1"/>
  <c r="BQ37" i="17" s="1"/>
  <c r="J24" i="17"/>
  <c r="K24" i="17" s="1"/>
  <c r="BQ24" i="17" s="1" a="1"/>
  <c r="BQ24" i="17" s="1"/>
  <c r="J38" i="14"/>
  <c r="K38" i="14" s="1"/>
  <c r="BQ38" i="14" s="1" a="1"/>
  <c r="BQ38" i="14" s="1"/>
  <c r="J22" i="7"/>
  <c r="K22" i="7" s="1"/>
  <c r="BQ22" i="7" s="1" a="1"/>
  <c r="BQ22" i="7" s="1"/>
  <c r="J38" i="6"/>
  <c r="K38" i="6" s="1"/>
  <c r="BQ38" i="6" s="1" a="1"/>
  <c r="BQ38" i="6" s="1"/>
  <c r="J20" i="5"/>
  <c r="K20" i="5" s="1"/>
  <c r="BQ20" i="5" s="1" a="1"/>
  <c r="BQ20" i="5" s="1"/>
  <c r="F9" i="18"/>
  <c r="F9" i="10"/>
  <c r="F9" i="2"/>
  <c r="F10" i="9"/>
  <c r="C121" i="20"/>
  <c r="BL121" i="20" s="1"/>
  <c r="BL89" i="20"/>
  <c r="C121" i="12"/>
  <c r="BL121" i="12" s="1"/>
  <c r="BL89" i="12"/>
  <c r="C121" i="4"/>
  <c r="BL121" i="4" s="1"/>
  <c r="BL89" i="4"/>
  <c r="F10" i="16"/>
  <c r="F10" i="8"/>
  <c r="C121" i="9"/>
  <c r="BL121" i="9" s="1"/>
  <c r="BL89" i="9"/>
  <c r="F10" i="15"/>
  <c r="F10" i="7"/>
  <c r="F10" i="17"/>
  <c r="C121" i="14"/>
  <c r="BL121" i="14" s="1"/>
  <c r="BL89" i="14"/>
  <c r="C121" i="6"/>
  <c r="BL121" i="6" s="1"/>
  <c r="BL89" i="6"/>
  <c r="F9" i="17"/>
  <c r="F10" i="1"/>
  <c r="F10" i="14"/>
  <c r="F10" i="6"/>
  <c r="C121" i="7"/>
  <c r="BL121" i="7" s="1"/>
  <c r="BL89" i="7"/>
  <c r="C121" i="19"/>
  <c r="BL121" i="19" s="1"/>
  <c r="BL89" i="19"/>
  <c r="C121" i="11"/>
  <c r="BL121" i="11" s="1"/>
  <c r="BL89" i="11"/>
  <c r="C121" i="3"/>
  <c r="BL121" i="3" s="1"/>
  <c r="BL89" i="3"/>
  <c r="F9" i="16"/>
  <c r="F9" i="8"/>
  <c r="F10" i="21"/>
  <c r="F10" i="13"/>
  <c r="F10" i="5"/>
  <c r="C121" i="16"/>
  <c r="BL121" i="16" s="1"/>
  <c r="BL89" i="16"/>
  <c r="C121" i="8"/>
  <c r="BL121" i="8" s="1"/>
  <c r="BL89" i="8"/>
  <c r="F9" i="15"/>
  <c r="F9" i="7"/>
  <c r="F10" i="20"/>
  <c r="F10" i="12"/>
  <c r="F10" i="4"/>
  <c r="C121" i="13"/>
  <c r="BL121" i="13" s="1"/>
  <c r="BL89" i="13"/>
  <c r="C121" i="5"/>
  <c r="BL121" i="5" s="1"/>
  <c r="BL89" i="5"/>
  <c r="F9" i="1"/>
  <c r="F9" i="14"/>
  <c r="F9" i="6"/>
  <c r="F10" i="19"/>
  <c r="F10" i="11"/>
  <c r="F10" i="3"/>
  <c r="C121" i="15"/>
  <c r="BL121" i="15" s="1"/>
  <c r="BL89" i="15"/>
  <c r="C121" i="10"/>
  <c r="BL121" i="10" s="1"/>
  <c r="BL89" i="10"/>
  <c r="C121" i="2"/>
  <c r="BL121" i="2" s="1"/>
  <c r="BL89" i="2"/>
  <c r="F9" i="21"/>
  <c r="F9" i="13"/>
  <c r="F9" i="5"/>
  <c r="F10" i="18"/>
  <c r="F10" i="10"/>
  <c r="F10" i="2"/>
  <c r="CR125" i="18" a="1"/>
  <c r="CR125" i="18" s="1"/>
  <c r="CR126" i="18" s="1"/>
  <c r="CJ125" i="10" a="1"/>
  <c r="CJ125" i="10" s="1"/>
  <c r="CJ126" i="10" s="1"/>
  <c r="CM125" i="15" a="1"/>
  <c r="CM125" i="15" s="1"/>
  <c r="CM126" i="15" s="1"/>
  <c r="CQ125" i="11" a="1"/>
  <c r="CQ125" i="11" s="1"/>
  <c r="CQ126" i="11" s="1"/>
  <c r="CP125" i="12" a="1"/>
  <c r="CP125" i="12" s="1"/>
  <c r="CP126" i="12" s="1"/>
  <c r="CQ125" i="8" a="1"/>
  <c r="CQ125" i="8" s="1"/>
  <c r="CQ126" i="8" s="1"/>
  <c r="CG125" i="21" a="1"/>
  <c r="CG125" i="21" s="1"/>
  <c r="CG126" i="21" s="1"/>
  <c r="C121" i="17"/>
  <c r="BL121" i="17" s="1"/>
  <c r="BK78" i="17"/>
  <c r="BK89" i="20"/>
  <c r="BK89" i="12"/>
  <c r="BK89" i="4"/>
  <c r="A121" i="16"/>
  <c r="BK121" i="16" s="1"/>
  <c r="BK89" i="19"/>
  <c r="BK89" i="11"/>
  <c r="BK89" i="3"/>
  <c r="J24" i="8"/>
  <c r="K24" i="8" s="1"/>
  <c r="BQ24" i="8" s="1" a="1"/>
  <c r="BQ24" i="8" s="1"/>
  <c r="C121" i="1"/>
  <c r="BL121" i="1" s="1"/>
  <c r="BK89" i="18"/>
  <c r="BK89" i="10"/>
  <c r="BK89" i="2"/>
  <c r="BS125" i="19" a="1"/>
  <c r="BS125" i="19" s="1"/>
  <c r="BS126" i="19" s="1"/>
  <c r="BP125" i="3" a="1"/>
  <c r="BP125" i="3" s="1"/>
  <c r="C121" i="21"/>
  <c r="BL121" i="21" s="1"/>
  <c r="BK89" i="17"/>
  <c r="BK89" i="9"/>
  <c r="BK89" i="8"/>
  <c r="J22" i="21"/>
  <c r="K22" i="21" s="1"/>
  <c r="BQ22" i="21" s="1" a="1"/>
  <c r="BQ22" i="21" s="1"/>
  <c r="J17" i="20"/>
  <c r="K17" i="20" s="1"/>
  <c r="BQ17" i="20" s="1" a="1"/>
  <c r="BQ17" i="20" s="1"/>
  <c r="J41" i="19"/>
  <c r="K41" i="19" s="1"/>
  <c r="BQ41" i="19" s="1" a="1"/>
  <c r="BQ41" i="19" s="1"/>
  <c r="J42" i="16"/>
  <c r="K42" i="16" s="1"/>
  <c r="BQ42" i="16" s="1" a="1"/>
  <c r="BQ42" i="16" s="1"/>
  <c r="J31" i="10"/>
  <c r="K31" i="10" s="1"/>
  <c r="BQ31" i="10" s="1" a="1"/>
  <c r="BQ31" i="10" s="1"/>
  <c r="J39" i="9"/>
  <c r="K39" i="9" s="1"/>
  <c r="BQ39" i="9" s="1" a="1"/>
  <c r="BQ39" i="9" s="1"/>
  <c r="J34" i="8"/>
  <c r="K34" i="8" s="1"/>
  <c r="BQ34" i="8" s="1" a="1"/>
  <c r="BQ34" i="8" s="1"/>
  <c r="J29" i="8"/>
  <c r="K29" i="8" s="1"/>
  <c r="BQ29" i="8" s="1" a="1"/>
  <c r="BQ29" i="8" s="1"/>
  <c r="J21" i="8"/>
  <c r="K21" i="8" s="1"/>
  <c r="BQ21" i="8" s="1" a="1"/>
  <c r="BQ21" i="8" s="1"/>
  <c r="J37" i="7"/>
  <c r="K37" i="7" s="1"/>
  <c r="BQ37" i="7" s="1" a="1"/>
  <c r="BQ37" i="7" s="1"/>
  <c r="J24" i="7"/>
  <c r="K24" i="7" s="1"/>
  <c r="BQ24" i="7" s="1" a="1"/>
  <c r="BQ24" i="7" s="1"/>
  <c r="J16" i="7"/>
  <c r="K16" i="7" s="1"/>
  <c r="BQ16" i="7" s="1" a="1"/>
  <c r="BQ16" i="7" s="1"/>
  <c r="J27" i="6"/>
  <c r="K27" i="6" s="1"/>
  <c r="BQ27" i="6" s="1" a="1"/>
  <c r="BQ27" i="6" s="1"/>
  <c r="J19" i="6"/>
  <c r="K19" i="6" s="1"/>
  <c r="BQ19" i="6" s="1" a="1"/>
  <c r="BQ19" i="6" s="1"/>
  <c r="J25" i="4"/>
  <c r="K25" i="4" s="1"/>
  <c r="BQ25" i="4" s="1" a="1"/>
  <c r="BQ25" i="4" s="1"/>
  <c r="BK89" i="15"/>
  <c r="BK89" i="7"/>
  <c r="BZ125" i="2" a="1"/>
  <c r="BZ125" i="2" s="1"/>
  <c r="BZ126" i="2" s="1"/>
  <c r="C121" i="18"/>
  <c r="BL121" i="18" s="1"/>
  <c r="BK89" i="1"/>
  <c r="BK89" i="14"/>
  <c r="BK89" i="6"/>
  <c r="CE125" i="7" a="1"/>
  <c r="CE125" i="7" s="1"/>
  <c r="CE126" i="7" s="1"/>
  <c r="BK89" i="21"/>
  <c r="BK89" i="13"/>
  <c r="BK89" i="5"/>
  <c r="AH90" i="29"/>
  <c r="CU50" i="6" s="1"/>
  <c r="CU125" i="6" s="1" a="1"/>
  <c r="CU125" i="6" s="1"/>
  <c r="CU126" i="6" s="1"/>
  <c r="Z90" i="29"/>
  <c r="CM50" i="6" s="1"/>
  <c r="CM125" i="6" s="1" a="1"/>
  <c r="CM125" i="6" s="1"/>
  <c r="CM126" i="6" s="1"/>
  <c r="R90" i="29"/>
  <c r="CE50" i="6" s="1"/>
  <c r="CE125" i="6" s="1" a="1"/>
  <c r="CE125" i="6" s="1"/>
  <c r="CE126" i="6" s="1"/>
  <c r="J90" i="29"/>
  <c r="BW50" i="6" s="1"/>
  <c r="BW125" i="6" s="1" a="1"/>
  <c r="BW125" i="6" s="1"/>
  <c r="BW126" i="6" s="1"/>
  <c r="AE90" i="29"/>
  <c r="CR50" i="6" s="1"/>
  <c r="CR125" i="6" s="1" a="1"/>
  <c r="CR125" i="6" s="1"/>
  <c r="CR126" i="6" s="1"/>
  <c r="W90" i="29"/>
  <c r="CJ50" i="6" s="1"/>
  <c r="CJ125" i="6" s="1" a="1"/>
  <c r="CJ125" i="6" s="1"/>
  <c r="CJ126" i="6" s="1"/>
  <c r="O90" i="29"/>
  <c r="CB50" i="6" s="1"/>
  <c r="CB125" i="6" s="1" a="1"/>
  <c r="CB125" i="6" s="1"/>
  <c r="CB126" i="6" s="1"/>
  <c r="G90" i="29"/>
  <c r="BT50" i="6" s="1"/>
  <c r="BT125" i="6" s="1" a="1"/>
  <c r="BT125" i="6" s="1"/>
  <c r="BT126" i="6" s="1"/>
  <c r="AD90" i="29"/>
  <c r="CQ50" i="6" s="1"/>
  <c r="CQ125" i="6" s="1" a="1"/>
  <c r="CQ125" i="6" s="1"/>
  <c r="CQ126" i="6" s="1"/>
  <c r="V90" i="29"/>
  <c r="CI50" i="6" s="1"/>
  <c r="CI125" i="6" s="1" a="1"/>
  <c r="CI125" i="6" s="1"/>
  <c r="CI126" i="6" s="1"/>
  <c r="N90" i="29"/>
  <c r="CA50" i="6" s="1"/>
  <c r="CA125" i="6" s="1" a="1"/>
  <c r="CA125" i="6" s="1"/>
  <c r="CA126" i="6" s="1"/>
  <c r="F90" i="29"/>
  <c r="BS50" i="6" s="1"/>
  <c r="BS125" i="6" s="1" a="1"/>
  <c r="BS125" i="6" s="1"/>
  <c r="BS126" i="6" s="1"/>
  <c r="AC90" i="29"/>
  <c r="CP50" i="6" s="1"/>
  <c r="CP125" i="6" s="1" a="1"/>
  <c r="CP125" i="6" s="1"/>
  <c r="CP126" i="6" s="1"/>
  <c r="U90" i="29"/>
  <c r="CH50" i="6" s="1"/>
  <c r="CH125" i="6" s="1" a="1"/>
  <c r="CH125" i="6" s="1"/>
  <c r="CH126" i="6" s="1"/>
  <c r="M90" i="29"/>
  <c r="BZ50" i="6" s="1"/>
  <c r="BZ125" i="6" s="1" a="1"/>
  <c r="BZ125" i="6" s="1"/>
  <c r="BZ126" i="6" s="1"/>
  <c r="E90" i="29"/>
  <c r="BR50" i="6" s="1"/>
  <c r="BR125" i="6" s="1" a="1"/>
  <c r="BR125" i="6" s="1"/>
  <c r="BR126" i="6" s="1"/>
  <c r="AB90" i="29"/>
  <c r="CO50" i="6" s="1"/>
  <c r="CO125" i="6" s="1" a="1"/>
  <c r="CO125" i="6" s="1"/>
  <c r="CO126" i="6" s="1"/>
  <c r="T90" i="29"/>
  <c r="CG50" i="6" s="1"/>
  <c r="CG125" i="6" s="1" a="1"/>
  <c r="CG125" i="6" s="1"/>
  <c r="CG126" i="6" s="1"/>
  <c r="L90" i="29"/>
  <c r="BY50" i="6" s="1"/>
  <c r="BY125" i="6" s="1" a="1"/>
  <c r="BY125" i="6" s="1"/>
  <c r="BY126" i="6" s="1"/>
  <c r="D90" i="29"/>
  <c r="BQ50" i="6" s="1"/>
  <c r="BQ125" i="6" s="1" a="1"/>
  <c r="BQ125" i="6" s="1"/>
  <c r="BQ126" i="6" s="1"/>
  <c r="AH98" i="29"/>
  <c r="CU50" i="14" s="1"/>
  <c r="CU125" i="14" s="1" a="1"/>
  <c r="CU125" i="14" s="1"/>
  <c r="CU126" i="14" s="1"/>
  <c r="Z98" i="29"/>
  <c r="CM50" i="14" s="1"/>
  <c r="CM125" i="14" s="1" a="1"/>
  <c r="CM125" i="14" s="1"/>
  <c r="CM126" i="14" s="1"/>
  <c r="R98" i="29"/>
  <c r="CE50" i="14" s="1"/>
  <c r="CE125" i="14" s="1" a="1"/>
  <c r="CE125" i="14" s="1"/>
  <c r="CE126" i="14" s="1"/>
  <c r="J98" i="29"/>
  <c r="BW50" i="14" s="1"/>
  <c r="BW125" i="14" s="1" a="1"/>
  <c r="BW125" i="14" s="1"/>
  <c r="BW126" i="14" s="1"/>
  <c r="AG98" i="29"/>
  <c r="CT50" i="14" s="1"/>
  <c r="CT125" i="14" s="1" a="1"/>
  <c r="CT125" i="14" s="1"/>
  <c r="CT126" i="14" s="1"/>
  <c r="Y98" i="29"/>
  <c r="CL50" i="14" s="1"/>
  <c r="CL125" i="14" s="1" a="1"/>
  <c r="CL125" i="14" s="1"/>
  <c r="CL126" i="14" s="1"/>
  <c r="Q98" i="29"/>
  <c r="CD50" i="14" s="1"/>
  <c r="CD125" i="14" s="1" a="1"/>
  <c r="CD125" i="14" s="1"/>
  <c r="CD126" i="14" s="1"/>
  <c r="I98" i="29"/>
  <c r="BV50" i="14" s="1"/>
  <c r="BV125" i="14" s="1" a="1"/>
  <c r="BV125" i="14" s="1"/>
  <c r="BV126" i="14" s="1"/>
  <c r="AF98" i="29"/>
  <c r="CS50" i="14" s="1"/>
  <c r="CS125" i="14" s="1" a="1"/>
  <c r="CS125" i="14" s="1"/>
  <c r="CS126" i="14" s="1"/>
  <c r="X98" i="29"/>
  <c r="CK50" i="14" s="1"/>
  <c r="CK125" i="14" s="1" a="1"/>
  <c r="CK125" i="14" s="1"/>
  <c r="CK126" i="14" s="1"/>
  <c r="P98" i="29"/>
  <c r="CC50" i="14" s="1"/>
  <c r="CC125" i="14" s="1" a="1"/>
  <c r="CC125" i="14" s="1"/>
  <c r="CC126" i="14" s="1"/>
  <c r="H98" i="29"/>
  <c r="BU50" i="14" s="1"/>
  <c r="BU125" i="14" s="1" a="1"/>
  <c r="BU125" i="14" s="1"/>
  <c r="BU126" i="14" s="1"/>
  <c r="AE98" i="29"/>
  <c r="CR50" i="14" s="1"/>
  <c r="CR125" i="14" s="1" a="1"/>
  <c r="CR125" i="14" s="1"/>
  <c r="CR126" i="14" s="1"/>
  <c r="W98" i="29"/>
  <c r="CJ50" i="14" s="1"/>
  <c r="CJ125" i="14" s="1" a="1"/>
  <c r="CJ125" i="14" s="1"/>
  <c r="CJ126" i="14" s="1"/>
  <c r="O98" i="29"/>
  <c r="CB50" i="14" s="1"/>
  <c r="CB125" i="14" s="1" a="1"/>
  <c r="CB125" i="14" s="1"/>
  <c r="CB126" i="14" s="1"/>
  <c r="G98" i="29"/>
  <c r="BT50" i="14" s="1"/>
  <c r="BT125" i="14" s="1" a="1"/>
  <c r="BT125" i="14" s="1"/>
  <c r="BT126" i="14" s="1"/>
  <c r="AD98" i="29"/>
  <c r="CQ50" i="14" s="1"/>
  <c r="CQ125" i="14" s="1" a="1"/>
  <c r="CQ125" i="14" s="1"/>
  <c r="CQ126" i="14" s="1"/>
  <c r="V98" i="29"/>
  <c r="CI50" i="14" s="1"/>
  <c r="CI125" i="14" s="1" a="1"/>
  <c r="CI125" i="14" s="1"/>
  <c r="CI126" i="14" s="1"/>
  <c r="N98" i="29"/>
  <c r="CA50" i="14" s="1"/>
  <c r="CA125" i="14" s="1" a="1"/>
  <c r="CA125" i="14" s="1"/>
  <c r="CA126" i="14" s="1"/>
  <c r="F98" i="29"/>
  <c r="BS50" i="14" s="1"/>
  <c r="BS125" i="14" s="1" a="1"/>
  <c r="BS125" i="14" s="1"/>
  <c r="BS126" i="14" s="1"/>
  <c r="AC98" i="29"/>
  <c r="CP50" i="14" s="1"/>
  <c r="CP125" i="14" s="1" a="1"/>
  <c r="CP125" i="14" s="1"/>
  <c r="CP126" i="14" s="1"/>
  <c r="U98" i="29"/>
  <c r="CH50" i="14" s="1"/>
  <c r="CH125" i="14" s="1" a="1"/>
  <c r="CH125" i="14" s="1"/>
  <c r="CH126" i="14" s="1"/>
  <c r="M98" i="29"/>
  <c r="BZ50" i="14" s="1"/>
  <c r="BZ125" i="14" s="1" a="1"/>
  <c r="BZ125" i="14" s="1"/>
  <c r="BZ126" i="14" s="1"/>
  <c r="E98" i="29"/>
  <c r="BR50" i="14" s="1"/>
  <c r="BR125" i="14" s="1" a="1"/>
  <c r="BR125" i="14" s="1"/>
  <c r="BR126" i="14" s="1"/>
  <c r="AB98" i="29"/>
  <c r="CO50" i="14" s="1"/>
  <c r="CO125" i="14" s="1" a="1"/>
  <c r="CO125" i="14" s="1"/>
  <c r="CO126" i="14" s="1"/>
  <c r="T98" i="29"/>
  <c r="CG50" i="14" s="1"/>
  <c r="CG125" i="14" s="1" a="1"/>
  <c r="CG125" i="14" s="1"/>
  <c r="CG126" i="14" s="1"/>
  <c r="L98" i="29"/>
  <c r="BY50" i="14" s="1"/>
  <c r="BY125" i="14" s="1" a="1"/>
  <c r="BY125" i="14" s="1"/>
  <c r="BY126" i="14" s="1"/>
  <c r="D98" i="29"/>
  <c r="BQ50" i="14" s="1"/>
  <c r="BQ125" i="14" s="1" a="1"/>
  <c r="BQ125" i="14" s="1"/>
  <c r="BQ126" i="14" s="1"/>
  <c r="K85" i="29"/>
  <c r="BX50" i="1" s="1"/>
  <c r="BX125" i="1" s="1" a="1"/>
  <c r="BX125" i="1" s="1"/>
  <c r="BX126" i="1" s="1"/>
  <c r="K88" i="29"/>
  <c r="BX50" i="4" s="1"/>
  <c r="BX125" i="4" s="1" a="1"/>
  <c r="BX125" i="4" s="1"/>
  <c r="BX126" i="4" s="1"/>
  <c r="T89" i="29"/>
  <c r="CG50" i="5" s="1"/>
  <c r="CG125" i="5" s="1" a="1"/>
  <c r="CG125" i="5" s="1"/>
  <c r="CG126" i="5" s="1"/>
  <c r="I90" i="29"/>
  <c r="BV50" i="6" s="1"/>
  <c r="BV125" i="6" s="1" a="1"/>
  <c r="BV125" i="6" s="1"/>
  <c r="BV126" i="6" s="1"/>
  <c r="AF90" i="29"/>
  <c r="CS50" i="6" s="1"/>
  <c r="CS125" i="6" s="1" a="1"/>
  <c r="CS125" i="6" s="1"/>
  <c r="CS126" i="6" s="1"/>
  <c r="K98" i="29"/>
  <c r="BX50" i="14" s="1"/>
  <c r="BX125" i="14" s="1" a="1"/>
  <c r="BX125" i="14" s="1"/>
  <c r="BX126" i="14" s="1"/>
  <c r="AG91" i="29"/>
  <c r="CT50" i="7" s="1"/>
  <c r="CT125" i="7" s="1" a="1"/>
  <c r="CT125" i="7" s="1"/>
  <c r="CT126" i="7" s="1"/>
  <c r="Y91" i="29"/>
  <c r="CL50" i="7" s="1"/>
  <c r="CL125" i="7" s="1" a="1"/>
  <c r="CL125" i="7" s="1"/>
  <c r="CL126" i="7" s="1"/>
  <c r="Q91" i="29"/>
  <c r="CD50" i="7" s="1"/>
  <c r="CD125" i="7" s="1" a="1"/>
  <c r="CD125" i="7" s="1"/>
  <c r="CD126" i="7" s="1"/>
  <c r="I91" i="29"/>
  <c r="BV50" i="7" s="1"/>
  <c r="BV125" i="7" s="1" a="1"/>
  <c r="BV125" i="7" s="1"/>
  <c r="BV126" i="7" s="1"/>
  <c r="AD91" i="29"/>
  <c r="CQ50" i="7" s="1"/>
  <c r="CQ125" i="7" s="1" a="1"/>
  <c r="CQ125" i="7" s="1"/>
  <c r="CQ126" i="7" s="1"/>
  <c r="V91" i="29"/>
  <c r="CI50" i="7" s="1"/>
  <c r="CI125" i="7" s="1" a="1"/>
  <c r="CI125" i="7" s="1"/>
  <c r="CI126" i="7" s="1"/>
  <c r="N91" i="29"/>
  <c r="CA50" i="7" s="1"/>
  <c r="CA125" i="7" s="1" a="1"/>
  <c r="CA125" i="7" s="1"/>
  <c r="CA126" i="7" s="1"/>
  <c r="F91" i="29"/>
  <c r="BS50" i="7" s="1"/>
  <c r="BS125" i="7" s="1" a="1"/>
  <c r="BS125" i="7" s="1"/>
  <c r="BS126" i="7" s="1"/>
  <c r="AC91" i="29"/>
  <c r="CP50" i="7" s="1"/>
  <c r="CP125" i="7" s="1" a="1"/>
  <c r="CP125" i="7" s="1"/>
  <c r="CP126" i="7" s="1"/>
  <c r="U91" i="29"/>
  <c r="CH50" i="7" s="1"/>
  <c r="CH125" i="7" s="1" a="1"/>
  <c r="CH125" i="7" s="1"/>
  <c r="CH126" i="7" s="1"/>
  <c r="M91" i="29"/>
  <c r="BZ50" i="7" s="1"/>
  <c r="BZ125" i="7" s="1" a="1"/>
  <c r="BZ125" i="7" s="1"/>
  <c r="BZ126" i="7" s="1"/>
  <c r="E91" i="29"/>
  <c r="BR50" i="7" s="1"/>
  <c r="BR125" i="7" s="1" a="1"/>
  <c r="BR125" i="7" s="1"/>
  <c r="BR126" i="7" s="1"/>
  <c r="AB91" i="29"/>
  <c r="CO50" i="7" s="1"/>
  <c r="CO125" i="7" s="1" a="1"/>
  <c r="CO125" i="7" s="1"/>
  <c r="CO126" i="7" s="1"/>
  <c r="T91" i="29"/>
  <c r="CG50" i="7" s="1"/>
  <c r="CG125" i="7" s="1" a="1"/>
  <c r="CG125" i="7" s="1"/>
  <c r="CG126" i="7" s="1"/>
  <c r="L91" i="29"/>
  <c r="BY50" i="7" s="1"/>
  <c r="BY125" i="7" s="1" a="1"/>
  <c r="BY125" i="7" s="1"/>
  <c r="BY126" i="7" s="1"/>
  <c r="D91" i="29"/>
  <c r="BQ50" i="7" s="1"/>
  <c r="BQ125" i="7" s="1" a="1"/>
  <c r="BQ125" i="7" s="1"/>
  <c r="BQ126" i="7" s="1"/>
  <c r="AA91" i="29"/>
  <c r="CN50" i="7" s="1"/>
  <c r="CN125" i="7" s="1" a="1"/>
  <c r="CN125" i="7" s="1"/>
  <c r="CN126" i="7" s="1"/>
  <c r="S91" i="29"/>
  <c r="CF50" i="7" s="1"/>
  <c r="CF125" i="7" s="1" a="1"/>
  <c r="CF125" i="7" s="1"/>
  <c r="CF126" i="7" s="1"/>
  <c r="K91" i="29"/>
  <c r="BX50" i="7" s="1"/>
  <c r="BX125" i="7" s="1" a="1"/>
  <c r="BX125" i="7" s="1"/>
  <c r="BX126" i="7" s="1"/>
  <c r="C91" i="29"/>
  <c r="BP50" i="7" s="1"/>
  <c r="BP125" i="7" s="1" a="1"/>
  <c r="BP125" i="7" s="1"/>
  <c r="AG99" i="29"/>
  <c r="CT50" i="15" s="1"/>
  <c r="CT125" i="15" s="1" a="1"/>
  <c r="CT125" i="15" s="1"/>
  <c r="CT126" i="15" s="1"/>
  <c r="Y99" i="29"/>
  <c r="CL50" i="15" s="1"/>
  <c r="CL125" i="15" s="1" a="1"/>
  <c r="CL125" i="15" s="1"/>
  <c r="CL126" i="15" s="1"/>
  <c r="Q99" i="29"/>
  <c r="CD50" i="15" s="1"/>
  <c r="CD125" i="15" s="1" a="1"/>
  <c r="CD125" i="15" s="1"/>
  <c r="CD126" i="15" s="1"/>
  <c r="I99" i="29"/>
  <c r="BV50" i="15" s="1"/>
  <c r="BV125" i="15" s="1" a="1"/>
  <c r="BV125" i="15" s="1"/>
  <c r="BV126" i="15" s="1"/>
  <c r="AF99" i="29"/>
  <c r="CS50" i="15" s="1"/>
  <c r="CS125" i="15" s="1" a="1"/>
  <c r="CS125" i="15" s="1"/>
  <c r="CS126" i="15" s="1"/>
  <c r="X99" i="29"/>
  <c r="CK50" i="15" s="1"/>
  <c r="CK125" i="15" s="1" a="1"/>
  <c r="CK125" i="15" s="1"/>
  <c r="CK126" i="15" s="1"/>
  <c r="P99" i="29"/>
  <c r="CC50" i="15" s="1"/>
  <c r="CC125" i="15" s="1" a="1"/>
  <c r="CC125" i="15" s="1"/>
  <c r="CC126" i="15" s="1"/>
  <c r="H99" i="29"/>
  <c r="BU50" i="15" s="1"/>
  <c r="BU125" i="15" s="1" a="1"/>
  <c r="BU125" i="15" s="1"/>
  <c r="BU126" i="15" s="1"/>
  <c r="AE99" i="29"/>
  <c r="CR50" i="15" s="1"/>
  <c r="CR125" i="15" s="1" a="1"/>
  <c r="CR125" i="15" s="1"/>
  <c r="CR126" i="15" s="1"/>
  <c r="W99" i="29"/>
  <c r="CJ50" i="15" s="1"/>
  <c r="CJ125" i="15" s="1" a="1"/>
  <c r="CJ125" i="15" s="1"/>
  <c r="CJ126" i="15" s="1"/>
  <c r="O99" i="29"/>
  <c r="CB50" i="15" s="1"/>
  <c r="CB125" i="15" s="1" a="1"/>
  <c r="CB125" i="15" s="1"/>
  <c r="CB126" i="15" s="1"/>
  <c r="G99" i="29"/>
  <c r="BT50" i="15" s="1"/>
  <c r="BT125" i="15" s="1" a="1"/>
  <c r="BT125" i="15" s="1"/>
  <c r="BT126" i="15" s="1"/>
  <c r="AD99" i="29"/>
  <c r="CQ50" i="15" s="1"/>
  <c r="CQ125" i="15" s="1" a="1"/>
  <c r="CQ125" i="15" s="1"/>
  <c r="CQ126" i="15" s="1"/>
  <c r="V99" i="29"/>
  <c r="CI50" i="15" s="1"/>
  <c r="CI125" i="15" s="1" a="1"/>
  <c r="CI125" i="15" s="1"/>
  <c r="CI126" i="15" s="1"/>
  <c r="N99" i="29"/>
  <c r="CA50" i="15" s="1"/>
  <c r="CA125" i="15" s="1" a="1"/>
  <c r="CA125" i="15" s="1"/>
  <c r="CA126" i="15" s="1"/>
  <c r="F99" i="29"/>
  <c r="BS50" i="15" s="1"/>
  <c r="BS125" i="15" s="1" a="1"/>
  <c r="BS125" i="15" s="1"/>
  <c r="BS126" i="15" s="1"/>
  <c r="AC99" i="29"/>
  <c r="CP50" i="15" s="1"/>
  <c r="CP125" i="15" s="1" a="1"/>
  <c r="CP125" i="15" s="1"/>
  <c r="CP126" i="15" s="1"/>
  <c r="U99" i="29"/>
  <c r="CH50" i="15" s="1"/>
  <c r="CH125" i="15" s="1" a="1"/>
  <c r="CH125" i="15" s="1"/>
  <c r="CH126" i="15" s="1"/>
  <c r="M99" i="29"/>
  <c r="BZ50" i="15" s="1"/>
  <c r="BZ125" i="15" s="1" a="1"/>
  <c r="BZ125" i="15" s="1"/>
  <c r="BZ126" i="15" s="1"/>
  <c r="E99" i="29"/>
  <c r="BR50" i="15" s="1"/>
  <c r="BR125" i="15" s="1" a="1"/>
  <c r="BR125" i="15" s="1"/>
  <c r="BR126" i="15" s="1"/>
  <c r="AB99" i="29"/>
  <c r="CO50" i="15" s="1"/>
  <c r="CO125" i="15" s="1" a="1"/>
  <c r="CO125" i="15" s="1"/>
  <c r="CO126" i="15" s="1"/>
  <c r="T99" i="29"/>
  <c r="CG50" i="15" s="1"/>
  <c r="CG125" i="15" s="1" a="1"/>
  <c r="CG125" i="15" s="1"/>
  <c r="CG126" i="15" s="1"/>
  <c r="L99" i="29"/>
  <c r="BY50" i="15" s="1"/>
  <c r="BY125" i="15" s="1" a="1"/>
  <c r="BY125" i="15" s="1"/>
  <c r="BY126" i="15" s="1"/>
  <c r="D99" i="29"/>
  <c r="BQ50" i="15" s="1"/>
  <c r="BQ125" i="15" s="1" a="1"/>
  <c r="BQ125" i="15" s="1"/>
  <c r="BQ126" i="15" s="1"/>
  <c r="AA99" i="29"/>
  <c r="CN50" i="15" s="1"/>
  <c r="CN125" i="15" s="1" a="1"/>
  <c r="CN125" i="15" s="1"/>
  <c r="CN126" i="15" s="1"/>
  <c r="S99" i="29"/>
  <c r="CF50" i="15" s="1"/>
  <c r="CF125" i="15" s="1" a="1"/>
  <c r="CF125" i="15" s="1"/>
  <c r="CF126" i="15" s="1"/>
  <c r="K99" i="29"/>
  <c r="BX50" i="15" s="1"/>
  <c r="BX125" i="15" s="1" a="1"/>
  <c r="BX125" i="15" s="1"/>
  <c r="BX126" i="15" s="1"/>
  <c r="C99" i="29"/>
  <c r="BP50" i="15" s="1"/>
  <c r="D85" i="29"/>
  <c r="BQ50" i="1" s="1"/>
  <c r="BQ125" i="1" s="1" a="1"/>
  <c r="BQ125" i="1" s="1"/>
  <c r="BQ126" i="1" s="1"/>
  <c r="L85" i="29"/>
  <c r="BY50" i="1" s="1"/>
  <c r="BY125" i="1" s="1" a="1"/>
  <c r="BY125" i="1" s="1"/>
  <c r="BY126" i="1" s="1"/>
  <c r="AC85" i="29"/>
  <c r="CP50" i="1" s="1"/>
  <c r="CP125" i="1" s="1" a="1"/>
  <c r="CP125" i="1" s="1"/>
  <c r="CP126" i="1" s="1"/>
  <c r="O86" i="29"/>
  <c r="CB50" i="2" s="1"/>
  <c r="CB125" i="2" s="1" a="1"/>
  <c r="CB125" i="2" s="1"/>
  <c r="CB126" i="2" s="1"/>
  <c r="D87" i="29"/>
  <c r="BQ50" i="3" s="1"/>
  <c r="BQ125" i="3" s="1" a="1"/>
  <c r="BQ125" i="3" s="1"/>
  <c r="BQ126" i="3" s="1"/>
  <c r="AA87" i="29"/>
  <c r="CN50" i="3" s="1"/>
  <c r="CN125" i="3" s="1" a="1"/>
  <c r="CN125" i="3" s="1"/>
  <c r="CN126" i="3" s="1"/>
  <c r="M88" i="29"/>
  <c r="BZ50" i="4" s="1"/>
  <c r="BZ125" i="4" s="1" a="1"/>
  <c r="BZ125" i="4" s="1"/>
  <c r="BZ126" i="4" s="1"/>
  <c r="Y89" i="29"/>
  <c r="CL50" i="5" s="1"/>
  <c r="CL125" i="5" s="1" a="1"/>
  <c r="CL125" i="5" s="1"/>
  <c r="CL126" i="5" s="1"/>
  <c r="K90" i="29"/>
  <c r="BX50" i="6" s="1"/>
  <c r="BX125" i="6" s="1" a="1"/>
  <c r="BX125" i="6" s="1"/>
  <c r="BX126" i="6" s="1"/>
  <c r="AG90" i="29"/>
  <c r="CT50" i="6" s="1"/>
  <c r="CT125" i="6" s="1" a="1"/>
  <c r="CT125" i="6" s="1"/>
  <c r="CT126" i="6" s="1"/>
  <c r="W91" i="29"/>
  <c r="CJ50" i="7" s="1"/>
  <c r="CJ125" i="7" s="1" a="1"/>
  <c r="CJ125" i="7" s="1"/>
  <c r="CJ126" i="7" s="1"/>
  <c r="I92" i="29"/>
  <c r="BV50" i="8" s="1"/>
  <c r="BV125" i="8" s="1" a="1"/>
  <c r="BV125" i="8" s="1"/>
  <c r="BV126" i="8" s="1"/>
  <c r="U96" i="29"/>
  <c r="CH50" i="12" s="1"/>
  <c r="CH125" i="12" s="1" a="1"/>
  <c r="CH125" i="12" s="1"/>
  <c r="CH126" i="12" s="1"/>
  <c r="S98" i="29"/>
  <c r="CF50" i="14" s="1"/>
  <c r="CF125" i="14" s="1" a="1"/>
  <c r="CF125" i="14" s="1"/>
  <c r="CF126" i="14" s="1"/>
  <c r="O102" i="29"/>
  <c r="CB50" i="18" s="1"/>
  <c r="CB125" i="18" s="1" a="1"/>
  <c r="CB125" i="18" s="1"/>
  <c r="CB126" i="18" s="1"/>
  <c r="M104" i="29"/>
  <c r="BZ50" i="20" s="1"/>
  <c r="BZ125" i="20" s="1" a="1"/>
  <c r="BZ125" i="20" s="1"/>
  <c r="BZ126" i="20" s="1"/>
  <c r="AF92" i="29"/>
  <c r="CS50" i="8" s="1"/>
  <c r="CS125" i="8" s="1" a="1"/>
  <c r="CS125" i="8" s="1"/>
  <c r="CS126" i="8" s="1"/>
  <c r="X92" i="29"/>
  <c r="CK50" i="8" s="1"/>
  <c r="CK125" i="8" s="1" a="1"/>
  <c r="CK125" i="8" s="1"/>
  <c r="CK126" i="8" s="1"/>
  <c r="P92" i="29"/>
  <c r="CC50" i="8" s="1"/>
  <c r="CC125" i="8" s="1" a="1"/>
  <c r="CC125" i="8" s="1"/>
  <c r="CC126" i="8" s="1"/>
  <c r="H92" i="29"/>
  <c r="BU50" i="8" s="1"/>
  <c r="BU125" i="8" s="1" a="1"/>
  <c r="BU125" i="8" s="1"/>
  <c r="BU126" i="8" s="1"/>
  <c r="AC92" i="29"/>
  <c r="CP50" i="8" s="1"/>
  <c r="CP125" i="8" s="1" a="1"/>
  <c r="CP125" i="8" s="1"/>
  <c r="CP126" i="8" s="1"/>
  <c r="U92" i="29"/>
  <c r="CH50" i="8" s="1"/>
  <c r="CH125" i="8" s="1" a="1"/>
  <c r="CH125" i="8" s="1"/>
  <c r="CH126" i="8" s="1"/>
  <c r="M92" i="29"/>
  <c r="BZ50" i="8" s="1"/>
  <c r="BZ125" i="8" s="1" a="1"/>
  <c r="BZ125" i="8" s="1"/>
  <c r="BZ126" i="8" s="1"/>
  <c r="E92" i="29"/>
  <c r="BR50" i="8" s="1"/>
  <c r="BR125" i="8" s="1" a="1"/>
  <c r="BR125" i="8" s="1"/>
  <c r="BR126" i="8" s="1"/>
  <c r="AB92" i="29"/>
  <c r="CO50" i="8" s="1"/>
  <c r="CO125" i="8" s="1" a="1"/>
  <c r="CO125" i="8" s="1"/>
  <c r="CO126" i="8" s="1"/>
  <c r="T92" i="29"/>
  <c r="CG50" i="8" s="1"/>
  <c r="CG125" i="8" s="1" a="1"/>
  <c r="CG125" i="8" s="1"/>
  <c r="CG126" i="8" s="1"/>
  <c r="L92" i="29"/>
  <c r="BY50" i="8" s="1"/>
  <c r="BY125" i="8" s="1" a="1"/>
  <c r="BY125" i="8" s="1"/>
  <c r="BY126" i="8" s="1"/>
  <c r="D92" i="29"/>
  <c r="BQ50" i="8" s="1"/>
  <c r="BQ125" i="8" s="1" a="1"/>
  <c r="BQ125" i="8" s="1"/>
  <c r="BQ126" i="8" s="1"/>
  <c r="AA92" i="29"/>
  <c r="CN50" i="8" s="1"/>
  <c r="CN125" i="8" s="1" a="1"/>
  <c r="CN125" i="8" s="1"/>
  <c r="CN126" i="8" s="1"/>
  <c r="S92" i="29"/>
  <c r="CF50" i="8" s="1"/>
  <c r="CF125" i="8" s="1" a="1"/>
  <c r="CF125" i="8" s="1"/>
  <c r="CF126" i="8" s="1"/>
  <c r="K92" i="29"/>
  <c r="BX50" i="8" s="1"/>
  <c r="BX125" i="8" s="1" a="1"/>
  <c r="BX125" i="8" s="1"/>
  <c r="BX126" i="8" s="1"/>
  <c r="C92" i="29"/>
  <c r="BP50" i="8" s="1"/>
  <c r="BP125" i="8" s="1" a="1"/>
  <c r="BP125" i="8" s="1"/>
  <c r="AH92" i="29"/>
  <c r="CU50" i="8" s="1"/>
  <c r="CU125" i="8" s="1" a="1"/>
  <c r="CU125" i="8" s="1"/>
  <c r="CU126" i="8" s="1"/>
  <c r="Z92" i="29"/>
  <c r="CM50" i="8" s="1"/>
  <c r="CM125" i="8" s="1" a="1"/>
  <c r="CM125" i="8" s="1"/>
  <c r="CM126" i="8" s="1"/>
  <c r="R92" i="29"/>
  <c r="CE50" i="8" s="1"/>
  <c r="CE125" i="8" s="1" a="1"/>
  <c r="CE125" i="8" s="1"/>
  <c r="CE126" i="8" s="1"/>
  <c r="J92" i="29"/>
  <c r="BW50" i="8" s="1"/>
  <c r="BW125" i="8" s="1" a="1"/>
  <c r="BW125" i="8" s="1"/>
  <c r="BW126" i="8" s="1"/>
  <c r="AF100" i="29"/>
  <c r="CS50" i="16" s="1"/>
  <c r="CS125" i="16" s="1" a="1"/>
  <c r="CS125" i="16" s="1"/>
  <c r="CS126" i="16" s="1"/>
  <c r="X100" i="29"/>
  <c r="CK50" i="16" s="1"/>
  <c r="CK125" i="16" s="1" a="1"/>
  <c r="CK125" i="16" s="1"/>
  <c r="CK126" i="16" s="1"/>
  <c r="P100" i="29"/>
  <c r="CC50" i="16" s="1"/>
  <c r="CC125" i="16" s="1" a="1"/>
  <c r="CC125" i="16" s="1"/>
  <c r="CC126" i="16" s="1"/>
  <c r="H100" i="29"/>
  <c r="BU50" i="16" s="1"/>
  <c r="BU125" i="16" s="1" a="1"/>
  <c r="BU125" i="16" s="1"/>
  <c r="BU126" i="16" s="1"/>
  <c r="AE100" i="29"/>
  <c r="CR50" i="16" s="1"/>
  <c r="CR125" i="16" s="1" a="1"/>
  <c r="CR125" i="16" s="1"/>
  <c r="CR126" i="16" s="1"/>
  <c r="W100" i="29"/>
  <c r="CJ50" i="16" s="1"/>
  <c r="CJ125" i="16" s="1" a="1"/>
  <c r="CJ125" i="16" s="1"/>
  <c r="CJ126" i="16" s="1"/>
  <c r="O100" i="29"/>
  <c r="CB50" i="16" s="1"/>
  <c r="CB125" i="16" s="1" a="1"/>
  <c r="CB125" i="16" s="1"/>
  <c r="CB126" i="16" s="1"/>
  <c r="G100" i="29"/>
  <c r="BT50" i="16" s="1"/>
  <c r="BT125" i="16" s="1" a="1"/>
  <c r="BT125" i="16" s="1"/>
  <c r="BT126" i="16" s="1"/>
  <c r="AD100" i="29"/>
  <c r="CQ50" i="16" s="1"/>
  <c r="CQ125" i="16" s="1" a="1"/>
  <c r="CQ125" i="16" s="1"/>
  <c r="CQ126" i="16" s="1"/>
  <c r="V100" i="29"/>
  <c r="CI50" i="16" s="1"/>
  <c r="CI125" i="16" s="1" a="1"/>
  <c r="CI125" i="16" s="1"/>
  <c r="CI126" i="16" s="1"/>
  <c r="N100" i="29"/>
  <c r="CA50" i="16" s="1"/>
  <c r="CA125" i="16" s="1" a="1"/>
  <c r="CA125" i="16" s="1"/>
  <c r="CA126" i="16" s="1"/>
  <c r="F100" i="29"/>
  <c r="BS50" i="16" s="1"/>
  <c r="BS125" i="16" s="1" a="1"/>
  <c r="BS125" i="16" s="1"/>
  <c r="BS126" i="16" s="1"/>
  <c r="AC100" i="29"/>
  <c r="CP50" i="16" s="1"/>
  <c r="CP125" i="16" s="1" a="1"/>
  <c r="CP125" i="16" s="1"/>
  <c r="CP126" i="16" s="1"/>
  <c r="U100" i="29"/>
  <c r="CH50" i="16" s="1"/>
  <c r="CH125" i="16" s="1" a="1"/>
  <c r="CH125" i="16" s="1"/>
  <c r="CH126" i="16" s="1"/>
  <c r="M100" i="29"/>
  <c r="BZ50" i="16" s="1"/>
  <c r="BZ125" i="16" s="1" a="1"/>
  <c r="BZ125" i="16" s="1"/>
  <c r="BZ126" i="16" s="1"/>
  <c r="E100" i="29"/>
  <c r="BR50" i="16" s="1"/>
  <c r="BR125" i="16" s="1" a="1"/>
  <c r="BR125" i="16" s="1"/>
  <c r="BR126" i="16" s="1"/>
  <c r="AB100" i="29"/>
  <c r="CO50" i="16" s="1"/>
  <c r="CO125" i="16" s="1" a="1"/>
  <c r="CO125" i="16" s="1"/>
  <c r="CO126" i="16" s="1"/>
  <c r="T100" i="29"/>
  <c r="CG50" i="16" s="1"/>
  <c r="CG125" i="16" s="1" a="1"/>
  <c r="CG125" i="16" s="1"/>
  <c r="CG126" i="16" s="1"/>
  <c r="L100" i="29"/>
  <c r="BY50" i="16" s="1"/>
  <c r="BY125" i="16" s="1" a="1"/>
  <c r="BY125" i="16" s="1"/>
  <c r="BY126" i="16" s="1"/>
  <c r="D100" i="29"/>
  <c r="BQ50" i="16" s="1"/>
  <c r="BQ125" i="16" s="1" a="1"/>
  <c r="BQ125" i="16" s="1"/>
  <c r="BQ126" i="16" s="1"/>
  <c r="AA100" i="29"/>
  <c r="CN50" i="16" s="1"/>
  <c r="CN125" i="16" s="1" a="1"/>
  <c r="CN125" i="16" s="1"/>
  <c r="CN126" i="16" s="1"/>
  <c r="S100" i="29"/>
  <c r="CF50" i="16" s="1"/>
  <c r="CF125" i="16" s="1" a="1"/>
  <c r="CF125" i="16" s="1"/>
  <c r="CF126" i="16" s="1"/>
  <c r="K100" i="29"/>
  <c r="BX50" i="16" s="1"/>
  <c r="BX125" i="16" s="1" a="1"/>
  <c r="BX125" i="16" s="1"/>
  <c r="BX126" i="16" s="1"/>
  <c r="C100" i="29"/>
  <c r="BP50" i="16" s="1"/>
  <c r="AH100" i="29"/>
  <c r="CU50" i="16" s="1"/>
  <c r="CU125" i="16" s="1" a="1"/>
  <c r="CU125" i="16" s="1"/>
  <c r="CU126" i="16" s="1"/>
  <c r="Z100" i="29"/>
  <c r="CM50" i="16" s="1"/>
  <c r="CM125" i="16" s="1" a="1"/>
  <c r="CM125" i="16" s="1"/>
  <c r="CM126" i="16" s="1"/>
  <c r="R100" i="29"/>
  <c r="CE50" i="16" s="1"/>
  <c r="CE125" i="16" s="1" a="1"/>
  <c r="CE125" i="16" s="1"/>
  <c r="CE126" i="16" s="1"/>
  <c r="J100" i="29"/>
  <c r="BW50" i="16" s="1"/>
  <c r="BW125" i="16" s="1" a="1"/>
  <c r="BW125" i="16" s="1"/>
  <c r="BW126" i="16" s="1"/>
  <c r="E85" i="29"/>
  <c r="BR50" i="1" s="1"/>
  <c r="BR125" i="1" s="1" a="1"/>
  <c r="BR125" i="1" s="1"/>
  <c r="BR126" i="1" s="1"/>
  <c r="M85" i="29"/>
  <c r="BZ50" i="1" s="1"/>
  <c r="BZ125" i="1" s="1" a="1"/>
  <c r="BZ125" i="1" s="1"/>
  <c r="BZ126" i="1" s="1"/>
  <c r="T86" i="29"/>
  <c r="CG50" i="2" s="1"/>
  <c r="CG125" i="2" s="1" a="1"/>
  <c r="CG125" i="2" s="1"/>
  <c r="CG126" i="2" s="1"/>
  <c r="F87" i="29"/>
  <c r="BS50" i="3" s="1"/>
  <c r="BS125" i="3" s="1" a="1"/>
  <c r="BS125" i="3" s="1"/>
  <c r="BS126" i="3" s="1"/>
  <c r="AB87" i="29"/>
  <c r="CO50" i="3" s="1"/>
  <c r="CO125" i="3" s="1" a="1"/>
  <c r="CO125" i="3" s="1"/>
  <c r="CO126" i="3" s="1"/>
  <c r="R88" i="29"/>
  <c r="CE50" i="4" s="1"/>
  <c r="CE125" i="4" s="1" a="1"/>
  <c r="CE125" i="4" s="1"/>
  <c r="CE126" i="4" s="1"/>
  <c r="D89" i="29"/>
  <c r="BQ50" i="5" s="1"/>
  <c r="BQ125" i="5" s="1" a="1"/>
  <c r="BQ125" i="5" s="1"/>
  <c r="BQ126" i="5" s="1"/>
  <c r="Z89" i="29"/>
  <c r="CM50" i="5" s="1"/>
  <c r="CM125" i="5" s="1" a="1"/>
  <c r="CM125" i="5" s="1"/>
  <c r="CM126" i="5" s="1"/>
  <c r="P90" i="29"/>
  <c r="CC50" i="6" s="1"/>
  <c r="CC125" i="6" s="1" a="1"/>
  <c r="CC125" i="6" s="1"/>
  <c r="CC126" i="6" s="1"/>
  <c r="X91" i="29"/>
  <c r="CK50" i="7" s="1"/>
  <c r="CK125" i="7" s="1" a="1"/>
  <c r="CK125" i="7" s="1"/>
  <c r="CK126" i="7" s="1"/>
  <c r="N92" i="29"/>
  <c r="CA50" i="8" s="1"/>
  <c r="CA125" i="8" s="1" a="1"/>
  <c r="CA125" i="8" s="1"/>
  <c r="CA126" i="8" s="1"/>
  <c r="AG92" i="29"/>
  <c r="CT50" i="8" s="1"/>
  <c r="CT125" i="8" s="1" a="1"/>
  <c r="CT125" i="8" s="1"/>
  <c r="CT126" i="8" s="1"/>
  <c r="AA98" i="29"/>
  <c r="CN50" i="14" s="1"/>
  <c r="CN125" i="14" s="1" a="1"/>
  <c r="CN125" i="14" s="1"/>
  <c r="CN126" i="14" s="1"/>
  <c r="Y100" i="29"/>
  <c r="CL50" i="16" s="1"/>
  <c r="CL125" i="16" s="1" a="1"/>
  <c r="CL125" i="16" s="1"/>
  <c r="CL126" i="16" s="1"/>
  <c r="U104" i="29"/>
  <c r="CH50" i="20" s="1"/>
  <c r="CH125" i="20" s="1" a="1"/>
  <c r="CH125" i="20" s="1"/>
  <c r="CH126" i="20" s="1"/>
  <c r="AE85" i="29"/>
  <c r="CR50" i="1" s="1"/>
  <c r="CR125" i="1" s="1" a="1"/>
  <c r="CR125" i="1" s="1"/>
  <c r="CR126" i="1" s="1"/>
  <c r="W85" i="29"/>
  <c r="CJ50" i="1" s="1"/>
  <c r="CJ125" i="1" s="1" a="1"/>
  <c r="CJ125" i="1" s="1"/>
  <c r="CJ126" i="1" s="1"/>
  <c r="AB85" i="29"/>
  <c r="CO50" i="1" s="1"/>
  <c r="CO125" i="1" s="1" a="1"/>
  <c r="CO125" i="1" s="1"/>
  <c r="CO126" i="1" s="1"/>
  <c r="T85" i="29"/>
  <c r="CG50" i="1" s="1"/>
  <c r="CG125" i="1" s="1" a="1"/>
  <c r="CG125" i="1" s="1"/>
  <c r="CG126" i="1" s="1"/>
  <c r="AA85" i="29"/>
  <c r="CN50" i="1" s="1"/>
  <c r="CN125" i="1" s="1" a="1"/>
  <c r="CN125" i="1" s="1"/>
  <c r="CN126" i="1" s="1"/>
  <c r="S85" i="29"/>
  <c r="CF50" i="1" s="1"/>
  <c r="CF125" i="1" s="1" a="1"/>
  <c r="CF125" i="1" s="1"/>
  <c r="CF126" i="1" s="1"/>
  <c r="AH85" i="29"/>
  <c r="CU50" i="1" s="1"/>
  <c r="CU125" i="1" s="1" a="1"/>
  <c r="CU125" i="1" s="1"/>
  <c r="CU126" i="1" s="1"/>
  <c r="Z85" i="29"/>
  <c r="CM50" i="1" s="1"/>
  <c r="CM125" i="1" s="1" a="1"/>
  <c r="CM125" i="1" s="1"/>
  <c r="CM126" i="1" s="1"/>
  <c r="R85" i="29"/>
  <c r="CE50" i="1" s="1"/>
  <c r="CE125" i="1" s="1" a="1"/>
  <c r="CE125" i="1" s="1"/>
  <c r="CE126" i="1" s="1"/>
  <c r="AG85" i="29"/>
  <c r="CT50" i="1" s="1"/>
  <c r="CT125" i="1" s="1" a="1"/>
  <c r="CT125" i="1" s="1"/>
  <c r="CT126" i="1" s="1"/>
  <c r="Y85" i="29"/>
  <c r="CL50" i="1" s="1"/>
  <c r="CL125" i="1" s="1" a="1"/>
  <c r="CL125" i="1" s="1"/>
  <c r="CL126" i="1" s="1"/>
  <c r="Q85" i="29"/>
  <c r="CD50" i="1" s="1"/>
  <c r="CD125" i="1" s="1" a="1"/>
  <c r="CD125" i="1" s="1"/>
  <c r="CD126" i="1" s="1"/>
  <c r="AE93" i="29"/>
  <c r="CR50" i="9" s="1"/>
  <c r="CR125" i="9" s="1" a="1"/>
  <c r="CR125" i="9" s="1"/>
  <c r="CR126" i="9" s="1"/>
  <c r="W93" i="29"/>
  <c r="CJ50" i="9" s="1"/>
  <c r="CJ125" i="9" s="1" a="1"/>
  <c r="CJ125" i="9" s="1"/>
  <c r="CJ126" i="9" s="1"/>
  <c r="O93" i="29"/>
  <c r="CB50" i="9" s="1"/>
  <c r="CB125" i="9" s="1" a="1"/>
  <c r="CB125" i="9" s="1"/>
  <c r="CB126" i="9" s="1"/>
  <c r="G93" i="29"/>
  <c r="BT50" i="9" s="1"/>
  <c r="BT125" i="9" s="1" a="1"/>
  <c r="BT125" i="9" s="1"/>
  <c r="BT126" i="9" s="1"/>
  <c r="AD93" i="29"/>
  <c r="CQ50" i="9" s="1"/>
  <c r="CQ125" i="9" s="1" a="1"/>
  <c r="CQ125" i="9" s="1"/>
  <c r="CQ126" i="9" s="1"/>
  <c r="V93" i="29"/>
  <c r="CI50" i="9" s="1"/>
  <c r="CI125" i="9" s="1" a="1"/>
  <c r="CI125" i="9" s="1"/>
  <c r="CI126" i="9" s="1"/>
  <c r="N93" i="29"/>
  <c r="CA50" i="9" s="1"/>
  <c r="CA125" i="9" s="1" a="1"/>
  <c r="CA125" i="9" s="1"/>
  <c r="CA126" i="9" s="1"/>
  <c r="F93" i="29"/>
  <c r="BS50" i="9" s="1"/>
  <c r="BS125" i="9" s="1" a="1"/>
  <c r="BS125" i="9" s="1"/>
  <c r="BS126" i="9" s="1"/>
  <c r="AC93" i="29"/>
  <c r="CP50" i="9" s="1"/>
  <c r="CP125" i="9" s="1" a="1"/>
  <c r="CP125" i="9" s="1"/>
  <c r="CP126" i="9" s="1"/>
  <c r="U93" i="29"/>
  <c r="CH50" i="9" s="1"/>
  <c r="CH125" i="9" s="1" a="1"/>
  <c r="CH125" i="9" s="1"/>
  <c r="CH126" i="9" s="1"/>
  <c r="M93" i="29"/>
  <c r="BZ50" i="9" s="1"/>
  <c r="BZ125" i="9" s="1" a="1"/>
  <c r="BZ125" i="9" s="1"/>
  <c r="BZ126" i="9" s="1"/>
  <c r="E93" i="29"/>
  <c r="BR50" i="9" s="1"/>
  <c r="BR125" i="9" s="1" a="1"/>
  <c r="BR125" i="9" s="1"/>
  <c r="BR126" i="9" s="1"/>
  <c r="AB93" i="29"/>
  <c r="CO50" i="9" s="1"/>
  <c r="CO125" i="9" s="1" a="1"/>
  <c r="CO125" i="9" s="1"/>
  <c r="CO126" i="9" s="1"/>
  <c r="T93" i="29"/>
  <c r="CG50" i="9" s="1"/>
  <c r="CG125" i="9" s="1" a="1"/>
  <c r="CG125" i="9" s="1"/>
  <c r="CG126" i="9" s="1"/>
  <c r="L93" i="29"/>
  <c r="BY50" i="9" s="1"/>
  <c r="BY125" i="9" s="1" a="1"/>
  <c r="BY125" i="9" s="1"/>
  <c r="BY126" i="9" s="1"/>
  <c r="D93" i="29"/>
  <c r="BQ50" i="9" s="1"/>
  <c r="BQ125" i="9" s="1" a="1"/>
  <c r="BQ125" i="9" s="1"/>
  <c r="BQ126" i="9" s="1"/>
  <c r="AA93" i="29"/>
  <c r="CN50" i="9" s="1"/>
  <c r="CN125" i="9" s="1" a="1"/>
  <c r="CN125" i="9" s="1"/>
  <c r="CN126" i="9" s="1"/>
  <c r="S93" i="29"/>
  <c r="CF50" i="9" s="1"/>
  <c r="CF125" i="9" s="1" a="1"/>
  <c r="CF125" i="9" s="1"/>
  <c r="CF126" i="9" s="1"/>
  <c r="K93" i="29"/>
  <c r="BX50" i="9" s="1"/>
  <c r="BX125" i="9" s="1" a="1"/>
  <c r="BX125" i="9" s="1"/>
  <c r="BX126" i="9" s="1"/>
  <c r="C93" i="29"/>
  <c r="BP50" i="9" s="1"/>
  <c r="BP125" i="9" s="1" a="1"/>
  <c r="BP125" i="9" s="1"/>
  <c r="AH93" i="29"/>
  <c r="CU50" i="9" s="1"/>
  <c r="CU125" i="9" s="1" a="1"/>
  <c r="CU125" i="9" s="1"/>
  <c r="CU126" i="9" s="1"/>
  <c r="Z93" i="29"/>
  <c r="CM50" i="9" s="1"/>
  <c r="CM125" i="9" s="1" a="1"/>
  <c r="CM125" i="9" s="1"/>
  <c r="CM126" i="9" s="1"/>
  <c r="R93" i="29"/>
  <c r="CE50" i="9" s="1"/>
  <c r="CE125" i="9" s="1" a="1"/>
  <c r="CE125" i="9" s="1"/>
  <c r="CE126" i="9" s="1"/>
  <c r="J93" i="29"/>
  <c r="BW50" i="9" s="1"/>
  <c r="BW125" i="9" s="1" a="1"/>
  <c r="BW125" i="9" s="1"/>
  <c r="BW126" i="9" s="1"/>
  <c r="AG93" i="29"/>
  <c r="CT50" i="9" s="1"/>
  <c r="CT125" i="9" s="1" a="1"/>
  <c r="CT125" i="9" s="1"/>
  <c r="CT126" i="9" s="1"/>
  <c r="Y93" i="29"/>
  <c r="CL50" i="9" s="1"/>
  <c r="CL125" i="9" s="1" a="1"/>
  <c r="CL125" i="9" s="1"/>
  <c r="CL126" i="9" s="1"/>
  <c r="Q93" i="29"/>
  <c r="CD50" i="9" s="1"/>
  <c r="CD125" i="9" s="1" a="1"/>
  <c r="CD125" i="9" s="1"/>
  <c r="CD126" i="9" s="1"/>
  <c r="I93" i="29"/>
  <c r="BV50" i="9" s="1"/>
  <c r="BV125" i="9" s="1" a="1"/>
  <c r="BV125" i="9" s="1"/>
  <c r="BV126" i="9" s="1"/>
  <c r="AE101" i="29"/>
  <c r="CR50" i="17" s="1"/>
  <c r="CR125" i="17" s="1" a="1"/>
  <c r="CR125" i="17" s="1"/>
  <c r="CR126" i="17" s="1"/>
  <c r="W101" i="29"/>
  <c r="CJ50" i="17" s="1"/>
  <c r="CJ125" i="17" s="1" a="1"/>
  <c r="CJ125" i="17" s="1"/>
  <c r="CJ126" i="17" s="1"/>
  <c r="O101" i="29"/>
  <c r="CB50" i="17" s="1"/>
  <c r="CB125" i="17" s="1" a="1"/>
  <c r="CB125" i="17" s="1"/>
  <c r="CB126" i="17" s="1"/>
  <c r="G101" i="29"/>
  <c r="BT50" i="17" s="1"/>
  <c r="BT125" i="17" s="1" a="1"/>
  <c r="BT125" i="17" s="1"/>
  <c r="BT126" i="17" s="1"/>
  <c r="AD101" i="29"/>
  <c r="CQ50" i="17" s="1"/>
  <c r="CQ125" i="17" s="1" a="1"/>
  <c r="CQ125" i="17" s="1"/>
  <c r="CQ126" i="17" s="1"/>
  <c r="V101" i="29"/>
  <c r="CI50" i="17" s="1"/>
  <c r="CI125" i="17" s="1" a="1"/>
  <c r="CI125" i="17" s="1"/>
  <c r="CI126" i="17" s="1"/>
  <c r="N101" i="29"/>
  <c r="CA50" i="17" s="1"/>
  <c r="CA125" i="17" s="1" a="1"/>
  <c r="CA125" i="17" s="1"/>
  <c r="CA126" i="17" s="1"/>
  <c r="F101" i="29"/>
  <c r="BS50" i="17" s="1"/>
  <c r="BS125" i="17" s="1" a="1"/>
  <c r="BS125" i="17" s="1"/>
  <c r="BS126" i="17" s="1"/>
  <c r="AC101" i="29"/>
  <c r="CP50" i="17" s="1"/>
  <c r="CP125" i="17" s="1" a="1"/>
  <c r="CP125" i="17" s="1"/>
  <c r="CP126" i="17" s="1"/>
  <c r="U101" i="29"/>
  <c r="CH50" i="17" s="1"/>
  <c r="CH125" i="17" s="1" a="1"/>
  <c r="CH125" i="17" s="1"/>
  <c r="CH126" i="17" s="1"/>
  <c r="M101" i="29"/>
  <c r="BZ50" i="17" s="1"/>
  <c r="BZ125" i="17" s="1" a="1"/>
  <c r="BZ125" i="17" s="1"/>
  <c r="BZ126" i="17" s="1"/>
  <c r="E101" i="29"/>
  <c r="BR50" i="17" s="1"/>
  <c r="BR125" i="17" s="1" a="1"/>
  <c r="BR125" i="17" s="1"/>
  <c r="BR126" i="17" s="1"/>
  <c r="AB101" i="29"/>
  <c r="CO50" i="17" s="1"/>
  <c r="CO125" i="17" s="1" a="1"/>
  <c r="CO125" i="17" s="1"/>
  <c r="CO126" i="17" s="1"/>
  <c r="T101" i="29"/>
  <c r="CG50" i="17" s="1"/>
  <c r="CG125" i="17" s="1" a="1"/>
  <c r="CG125" i="17" s="1"/>
  <c r="CG126" i="17" s="1"/>
  <c r="L101" i="29"/>
  <c r="BY50" i="17" s="1"/>
  <c r="BY125" i="17" s="1" a="1"/>
  <c r="BY125" i="17" s="1"/>
  <c r="BY126" i="17" s="1"/>
  <c r="D101" i="29"/>
  <c r="BQ50" i="17" s="1"/>
  <c r="BQ125" i="17" s="1" a="1"/>
  <c r="BQ125" i="17" s="1"/>
  <c r="BQ126" i="17" s="1"/>
  <c r="AA101" i="29"/>
  <c r="CN50" i="17" s="1"/>
  <c r="CN125" i="17" s="1" a="1"/>
  <c r="CN125" i="17" s="1"/>
  <c r="CN126" i="17" s="1"/>
  <c r="S101" i="29"/>
  <c r="CF50" i="17" s="1"/>
  <c r="CF125" i="17" s="1" a="1"/>
  <c r="CF125" i="17" s="1"/>
  <c r="CF126" i="17" s="1"/>
  <c r="K101" i="29"/>
  <c r="BX50" i="17" s="1"/>
  <c r="BX125" i="17" s="1" a="1"/>
  <c r="BX125" i="17" s="1"/>
  <c r="BX126" i="17" s="1"/>
  <c r="C101" i="29"/>
  <c r="BP50" i="17" s="1"/>
  <c r="AH101" i="29"/>
  <c r="CU50" i="17" s="1"/>
  <c r="CU125" i="17" s="1" a="1"/>
  <c r="CU125" i="17" s="1"/>
  <c r="CU126" i="17" s="1"/>
  <c r="Z101" i="29"/>
  <c r="CM50" i="17" s="1"/>
  <c r="CM125" i="17" s="1" a="1"/>
  <c r="CM125" i="17" s="1"/>
  <c r="CM126" i="17" s="1"/>
  <c r="R101" i="29"/>
  <c r="CE50" i="17" s="1"/>
  <c r="CE125" i="17" s="1" a="1"/>
  <c r="CE125" i="17" s="1"/>
  <c r="CE126" i="17" s="1"/>
  <c r="J101" i="29"/>
  <c r="BW50" i="17" s="1"/>
  <c r="BW125" i="17" s="1" a="1"/>
  <c r="BW125" i="17" s="1"/>
  <c r="BW126" i="17" s="1"/>
  <c r="AG101" i="29"/>
  <c r="CT50" i="17" s="1"/>
  <c r="CT125" i="17" s="1" a="1"/>
  <c r="CT125" i="17" s="1"/>
  <c r="CT126" i="17" s="1"/>
  <c r="Y101" i="29"/>
  <c r="CL50" i="17" s="1"/>
  <c r="CL125" i="17" s="1" a="1"/>
  <c r="CL125" i="17" s="1"/>
  <c r="CL126" i="17" s="1"/>
  <c r="Q101" i="29"/>
  <c r="CD50" i="17" s="1"/>
  <c r="CD125" i="17" s="1" a="1"/>
  <c r="CD125" i="17" s="1"/>
  <c r="CD126" i="17" s="1"/>
  <c r="I101" i="29"/>
  <c r="BV50" i="17" s="1"/>
  <c r="BV125" i="17" s="1" a="1"/>
  <c r="BV125" i="17" s="1"/>
  <c r="BV126" i="17" s="1"/>
  <c r="F85" i="29"/>
  <c r="BS50" i="1" s="1"/>
  <c r="BS125" i="1" s="1" a="1"/>
  <c r="BS125" i="1" s="1"/>
  <c r="BS126" i="1" s="1"/>
  <c r="N85" i="29"/>
  <c r="CA50" i="1" s="1"/>
  <c r="CA125" i="1" s="1" a="1"/>
  <c r="CA125" i="1" s="1"/>
  <c r="CA126" i="1" s="1"/>
  <c r="AF85" i="29"/>
  <c r="CS50" i="1" s="1"/>
  <c r="CS125" i="1" s="1" a="1"/>
  <c r="CS125" i="1" s="1"/>
  <c r="CS126" i="1" s="1"/>
  <c r="K87" i="29"/>
  <c r="BX50" i="3" s="1"/>
  <c r="BX125" i="3" s="1" a="1"/>
  <c r="BX125" i="3" s="1"/>
  <c r="BX126" i="3" s="1"/>
  <c r="AD87" i="29"/>
  <c r="CQ50" i="3" s="1"/>
  <c r="CQ125" i="3" s="1" a="1"/>
  <c r="CQ125" i="3" s="1"/>
  <c r="CQ126" i="3" s="1"/>
  <c r="S88" i="29"/>
  <c r="CF50" i="4" s="1"/>
  <c r="CF125" i="4" s="1" a="1"/>
  <c r="CF125" i="4" s="1"/>
  <c r="CF126" i="4" s="1"/>
  <c r="I89" i="29"/>
  <c r="BV50" i="5" s="1"/>
  <c r="BV125" i="5" s="1" a="1"/>
  <c r="BV125" i="5" s="1"/>
  <c r="BV126" i="5" s="1"/>
  <c r="AB89" i="29"/>
  <c r="CO50" i="5" s="1"/>
  <c r="CO125" i="5" s="1" a="1"/>
  <c r="CO125" i="5" s="1"/>
  <c r="CO126" i="5" s="1"/>
  <c r="Q90" i="29"/>
  <c r="CD50" i="6" s="1"/>
  <c r="CD125" i="6" s="1" a="1"/>
  <c r="CD125" i="6" s="1"/>
  <c r="CD126" i="6" s="1"/>
  <c r="G91" i="29"/>
  <c r="BT50" i="7" s="1"/>
  <c r="BT125" i="7" s="1" a="1"/>
  <c r="BT125" i="7" s="1"/>
  <c r="BT126" i="7" s="1"/>
  <c r="Z91" i="29"/>
  <c r="CM50" i="7" s="1"/>
  <c r="CM125" i="7" s="1" a="1"/>
  <c r="CM125" i="7" s="1"/>
  <c r="CM126" i="7" s="1"/>
  <c r="O92" i="29"/>
  <c r="CB50" i="8" s="1"/>
  <c r="CB125" i="8" s="1" a="1"/>
  <c r="CB125" i="8" s="1"/>
  <c r="CB126" i="8" s="1"/>
  <c r="H93" i="29"/>
  <c r="BU50" i="9" s="1"/>
  <c r="BU125" i="9" s="1" a="1"/>
  <c r="BU125" i="9" s="1"/>
  <c r="BU126" i="9" s="1"/>
  <c r="F95" i="29"/>
  <c r="BS50" i="11" s="1"/>
  <c r="BS125" i="11" s="1" a="1"/>
  <c r="BS125" i="11" s="1"/>
  <c r="BS126" i="11" s="1"/>
  <c r="D97" i="29"/>
  <c r="BQ50" i="13" s="1"/>
  <c r="BQ125" i="13" s="1" a="1"/>
  <c r="BQ125" i="13" s="1"/>
  <c r="BQ126" i="13" s="1"/>
  <c r="AG100" i="29"/>
  <c r="CT50" i="16" s="1"/>
  <c r="CT125" i="16" s="1" a="1"/>
  <c r="CT125" i="16" s="1"/>
  <c r="CT126" i="16" s="1"/>
  <c r="AD86" i="29"/>
  <c r="CQ50" i="2" s="1"/>
  <c r="CQ125" i="2" s="1" a="1"/>
  <c r="CQ125" i="2" s="1"/>
  <c r="CQ126" i="2" s="1"/>
  <c r="V86" i="29"/>
  <c r="CI50" i="2" s="1"/>
  <c r="CI125" i="2" s="1" a="1"/>
  <c r="CI125" i="2" s="1"/>
  <c r="CI126" i="2" s="1"/>
  <c r="N86" i="29"/>
  <c r="CA50" i="2" s="1"/>
  <c r="CA125" i="2" s="1" a="1"/>
  <c r="CA125" i="2" s="1"/>
  <c r="CA126" i="2" s="1"/>
  <c r="F86" i="29"/>
  <c r="BS50" i="2" s="1"/>
  <c r="BS125" i="2" s="1" a="1"/>
  <c r="BS125" i="2" s="1"/>
  <c r="BS126" i="2" s="1"/>
  <c r="AA86" i="29"/>
  <c r="CN50" i="2" s="1"/>
  <c r="CN125" i="2" s="1" a="1"/>
  <c r="CN125" i="2" s="1"/>
  <c r="CN126" i="2" s="1"/>
  <c r="S86" i="29"/>
  <c r="CF50" i="2" s="1"/>
  <c r="CF125" i="2" s="1" a="1"/>
  <c r="CF125" i="2" s="1"/>
  <c r="CF126" i="2" s="1"/>
  <c r="K86" i="29"/>
  <c r="BX50" i="2" s="1"/>
  <c r="BX125" i="2" s="1" a="1"/>
  <c r="BX125" i="2" s="1"/>
  <c r="BX126" i="2" s="1"/>
  <c r="C86" i="29"/>
  <c r="BP50" i="2" s="1"/>
  <c r="BP125" i="2" s="1" a="1"/>
  <c r="BP125" i="2" s="1"/>
  <c r="AH86" i="29"/>
  <c r="CU50" i="2" s="1"/>
  <c r="CU125" i="2" s="1" a="1"/>
  <c r="CU125" i="2" s="1"/>
  <c r="CU126" i="2" s="1"/>
  <c r="Z86" i="29"/>
  <c r="CM50" i="2" s="1"/>
  <c r="CM125" i="2" s="1" a="1"/>
  <c r="CM125" i="2" s="1"/>
  <c r="CM126" i="2" s="1"/>
  <c r="R86" i="29"/>
  <c r="CE50" i="2" s="1"/>
  <c r="CE125" i="2" s="1" a="1"/>
  <c r="CE125" i="2" s="1"/>
  <c r="CE126" i="2" s="1"/>
  <c r="J86" i="29"/>
  <c r="BW50" i="2" s="1"/>
  <c r="BW125" i="2" s="1" a="1"/>
  <c r="BW125" i="2" s="1"/>
  <c r="BW126" i="2" s="1"/>
  <c r="AG86" i="29"/>
  <c r="CT50" i="2" s="1"/>
  <c r="CT125" i="2" s="1" a="1"/>
  <c r="CT125" i="2" s="1"/>
  <c r="CT126" i="2" s="1"/>
  <c r="Y86" i="29"/>
  <c r="CL50" i="2" s="1"/>
  <c r="CL125" i="2" s="1" a="1"/>
  <c r="CL125" i="2" s="1"/>
  <c r="CL126" i="2" s="1"/>
  <c r="Q86" i="29"/>
  <c r="CD50" i="2" s="1"/>
  <c r="CD125" i="2" s="1" a="1"/>
  <c r="CD125" i="2" s="1"/>
  <c r="CD126" i="2" s="1"/>
  <c r="I86" i="29"/>
  <c r="BV50" i="2" s="1"/>
  <c r="BV125" i="2" s="1" a="1"/>
  <c r="BV125" i="2" s="1"/>
  <c r="BV126" i="2" s="1"/>
  <c r="AF86" i="29"/>
  <c r="CS50" i="2" s="1"/>
  <c r="CS125" i="2" s="1" a="1"/>
  <c r="CS125" i="2" s="1"/>
  <c r="CS126" i="2" s="1"/>
  <c r="X86" i="29"/>
  <c r="CK50" i="2" s="1"/>
  <c r="CK125" i="2" s="1" a="1"/>
  <c r="CK125" i="2" s="1"/>
  <c r="CK126" i="2" s="1"/>
  <c r="P86" i="29"/>
  <c r="CC50" i="2" s="1"/>
  <c r="CC125" i="2" s="1" a="1"/>
  <c r="CC125" i="2" s="1"/>
  <c r="CC126" i="2" s="1"/>
  <c r="H86" i="29"/>
  <c r="BU50" i="2" s="1"/>
  <c r="BU125" i="2" s="1" a="1"/>
  <c r="BU125" i="2" s="1"/>
  <c r="BU126" i="2" s="1"/>
  <c r="AD94" i="29"/>
  <c r="CQ50" i="10" s="1"/>
  <c r="CQ125" i="10" s="1" a="1"/>
  <c r="CQ125" i="10" s="1"/>
  <c r="CQ126" i="10" s="1"/>
  <c r="V94" i="29"/>
  <c r="CI50" i="10" s="1"/>
  <c r="CI125" i="10" s="1" a="1"/>
  <c r="CI125" i="10" s="1"/>
  <c r="CI126" i="10" s="1"/>
  <c r="N94" i="29"/>
  <c r="CA50" i="10" s="1"/>
  <c r="CA125" i="10" s="1" a="1"/>
  <c r="CA125" i="10" s="1"/>
  <c r="CA126" i="10" s="1"/>
  <c r="F94" i="29"/>
  <c r="BS50" i="10" s="1"/>
  <c r="BS125" i="10" s="1" a="1"/>
  <c r="BS125" i="10" s="1"/>
  <c r="BS126" i="10" s="1"/>
  <c r="AC94" i="29"/>
  <c r="CP50" i="10" s="1"/>
  <c r="CP125" i="10" s="1" a="1"/>
  <c r="CP125" i="10" s="1"/>
  <c r="CP126" i="10" s="1"/>
  <c r="U94" i="29"/>
  <c r="CH50" i="10" s="1"/>
  <c r="CH125" i="10" s="1" a="1"/>
  <c r="CH125" i="10" s="1"/>
  <c r="CH126" i="10" s="1"/>
  <c r="M94" i="29"/>
  <c r="BZ50" i="10" s="1"/>
  <c r="BZ125" i="10" s="1" a="1"/>
  <c r="BZ125" i="10" s="1"/>
  <c r="BZ126" i="10" s="1"/>
  <c r="E94" i="29"/>
  <c r="BR50" i="10" s="1"/>
  <c r="BR125" i="10" s="1" a="1"/>
  <c r="BR125" i="10" s="1"/>
  <c r="BR126" i="10" s="1"/>
  <c r="AB94" i="29"/>
  <c r="CO50" i="10" s="1"/>
  <c r="CO125" i="10" s="1" a="1"/>
  <c r="CO125" i="10" s="1"/>
  <c r="CO126" i="10" s="1"/>
  <c r="T94" i="29"/>
  <c r="CG50" i="10" s="1"/>
  <c r="CG125" i="10" s="1" a="1"/>
  <c r="CG125" i="10" s="1"/>
  <c r="CG126" i="10" s="1"/>
  <c r="L94" i="29"/>
  <c r="BY50" i="10" s="1"/>
  <c r="BY125" i="10" s="1" a="1"/>
  <c r="BY125" i="10" s="1"/>
  <c r="BY126" i="10" s="1"/>
  <c r="D94" i="29"/>
  <c r="BQ50" i="10" s="1"/>
  <c r="BQ125" i="10" s="1" a="1"/>
  <c r="BQ125" i="10" s="1"/>
  <c r="BQ126" i="10" s="1"/>
  <c r="AA94" i="29"/>
  <c r="CN50" i="10" s="1"/>
  <c r="CN125" i="10" s="1" a="1"/>
  <c r="CN125" i="10" s="1"/>
  <c r="CN126" i="10" s="1"/>
  <c r="S94" i="29"/>
  <c r="CF50" i="10" s="1"/>
  <c r="CF125" i="10" s="1" a="1"/>
  <c r="CF125" i="10" s="1"/>
  <c r="CF126" i="10" s="1"/>
  <c r="K94" i="29"/>
  <c r="BX50" i="10" s="1"/>
  <c r="BX125" i="10" s="1" a="1"/>
  <c r="BX125" i="10" s="1"/>
  <c r="BX126" i="10" s="1"/>
  <c r="C94" i="29"/>
  <c r="BP50" i="10" s="1"/>
  <c r="AH94" i="29"/>
  <c r="CU50" i="10" s="1"/>
  <c r="CU125" i="10" s="1" a="1"/>
  <c r="CU125" i="10" s="1"/>
  <c r="CU126" i="10" s="1"/>
  <c r="Z94" i="29"/>
  <c r="CM50" i="10" s="1"/>
  <c r="CM125" i="10" s="1" a="1"/>
  <c r="CM125" i="10" s="1"/>
  <c r="CM126" i="10" s="1"/>
  <c r="R94" i="29"/>
  <c r="CE50" i="10" s="1"/>
  <c r="CE125" i="10" s="1" a="1"/>
  <c r="CE125" i="10" s="1"/>
  <c r="CE126" i="10" s="1"/>
  <c r="J94" i="29"/>
  <c r="BW50" i="10" s="1"/>
  <c r="BW125" i="10" s="1" a="1"/>
  <c r="BW125" i="10" s="1"/>
  <c r="BW126" i="10" s="1"/>
  <c r="AG94" i="29"/>
  <c r="CT50" i="10" s="1"/>
  <c r="CT125" i="10" s="1" a="1"/>
  <c r="CT125" i="10" s="1"/>
  <c r="CT126" i="10" s="1"/>
  <c r="Y94" i="29"/>
  <c r="CL50" i="10" s="1"/>
  <c r="CL125" i="10" s="1" a="1"/>
  <c r="CL125" i="10" s="1"/>
  <c r="CL126" i="10" s="1"/>
  <c r="Q94" i="29"/>
  <c r="CD50" i="10" s="1"/>
  <c r="CD125" i="10" s="1" a="1"/>
  <c r="CD125" i="10" s="1"/>
  <c r="CD126" i="10" s="1"/>
  <c r="I94" i="29"/>
  <c r="BV50" i="10" s="1"/>
  <c r="BV125" i="10" s="1" a="1"/>
  <c r="BV125" i="10" s="1"/>
  <c r="BV126" i="10" s="1"/>
  <c r="AF94" i="29"/>
  <c r="CS50" i="10" s="1"/>
  <c r="CS125" i="10" s="1" a="1"/>
  <c r="CS125" i="10" s="1"/>
  <c r="CS126" i="10" s="1"/>
  <c r="X94" i="29"/>
  <c r="CK50" i="10" s="1"/>
  <c r="CK125" i="10" s="1" a="1"/>
  <c r="CK125" i="10" s="1"/>
  <c r="CK126" i="10" s="1"/>
  <c r="P94" i="29"/>
  <c r="CC50" i="10" s="1"/>
  <c r="CC125" i="10" s="1" a="1"/>
  <c r="CC125" i="10" s="1"/>
  <c r="CC126" i="10" s="1"/>
  <c r="H94" i="29"/>
  <c r="BU50" i="10" s="1"/>
  <c r="BU125" i="10" s="1" a="1"/>
  <c r="BU125" i="10" s="1"/>
  <c r="BU126" i="10" s="1"/>
  <c r="AD102" i="29"/>
  <c r="CQ50" i="18" s="1"/>
  <c r="CQ125" i="18" s="1" a="1"/>
  <c r="CQ125" i="18" s="1"/>
  <c r="CQ126" i="18" s="1"/>
  <c r="V102" i="29"/>
  <c r="CI50" i="18" s="1"/>
  <c r="CI125" i="18" s="1" a="1"/>
  <c r="CI125" i="18" s="1"/>
  <c r="CI126" i="18" s="1"/>
  <c r="N102" i="29"/>
  <c r="CA50" i="18" s="1"/>
  <c r="CA125" i="18" s="1" a="1"/>
  <c r="CA125" i="18" s="1"/>
  <c r="CA126" i="18" s="1"/>
  <c r="F102" i="29"/>
  <c r="BS50" i="18" s="1"/>
  <c r="BS125" i="18" s="1" a="1"/>
  <c r="BS125" i="18" s="1"/>
  <c r="BS126" i="18" s="1"/>
  <c r="AC102" i="29"/>
  <c r="CP50" i="18" s="1"/>
  <c r="CP125" i="18" s="1" a="1"/>
  <c r="CP125" i="18" s="1"/>
  <c r="CP126" i="18" s="1"/>
  <c r="U102" i="29"/>
  <c r="CH50" i="18" s="1"/>
  <c r="CH125" i="18" s="1" a="1"/>
  <c r="CH125" i="18" s="1"/>
  <c r="CH126" i="18" s="1"/>
  <c r="M102" i="29"/>
  <c r="BZ50" i="18" s="1"/>
  <c r="BZ125" i="18" s="1" a="1"/>
  <c r="BZ125" i="18" s="1"/>
  <c r="BZ126" i="18" s="1"/>
  <c r="E102" i="29"/>
  <c r="BR50" i="18" s="1"/>
  <c r="BR125" i="18" s="1" a="1"/>
  <c r="BR125" i="18" s="1"/>
  <c r="BR126" i="18" s="1"/>
  <c r="AB102" i="29"/>
  <c r="CO50" i="18" s="1"/>
  <c r="CO125" i="18" s="1" a="1"/>
  <c r="CO125" i="18" s="1"/>
  <c r="CO126" i="18" s="1"/>
  <c r="T102" i="29"/>
  <c r="CG50" i="18" s="1"/>
  <c r="CG125" i="18" s="1" a="1"/>
  <c r="CG125" i="18" s="1"/>
  <c r="CG126" i="18" s="1"/>
  <c r="L102" i="29"/>
  <c r="BY50" i="18" s="1"/>
  <c r="BY125" i="18" s="1" a="1"/>
  <c r="BY125" i="18" s="1"/>
  <c r="BY126" i="18" s="1"/>
  <c r="D102" i="29"/>
  <c r="BQ50" i="18" s="1"/>
  <c r="BQ125" i="18" s="1" a="1"/>
  <c r="BQ125" i="18" s="1"/>
  <c r="BQ126" i="18" s="1"/>
  <c r="AA102" i="29"/>
  <c r="CN50" i="18" s="1"/>
  <c r="CN125" i="18" s="1" a="1"/>
  <c r="CN125" i="18" s="1"/>
  <c r="CN126" i="18" s="1"/>
  <c r="S102" i="29"/>
  <c r="CF50" i="18" s="1"/>
  <c r="CF125" i="18" s="1" a="1"/>
  <c r="CF125" i="18" s="1"/>
  <c r="CF126" i="18" s="1"/>
  <c r="K102" i="29"/>
  <c r="BX50" i="18" s="1"/>
  <c r="BX125" i="18" s="1" a="1"/>
  <c r="BX125" i="18" s="1"/>
  <c r="BX126" i="18" s="1"/>
  <c r="C102" i="29"/>
  <c r="BP50" i="18" s="1"/>
  <c r="AH102" i="29"/>
  <c r="CU50" i="18" s="1"/>
  <c r="CU125" i="18" s="1" a="1"/>
  <c r="CU125" i="18" s="1"/>
  <c r="CU126" i="18" s="1"/>
  <c r="Z102" i="29"/>
  <c r="CM50" i="18" s="1"/>
  <c r="CM125" i="18" s="1" a="1"/>
  <c r="CM125" i="18" s="1"/>
  <c r="CM126" i="18" s="1"/>
  <c r="R102" i="29"/>
  <c r="CE50" i="18" s="1"/>
  <c r="CE125" i="18" s="1" a="1"/>
  <c r="CE125" i="18" s="1"/>
  <c r="CE126" i="18" s="1"/>
  <c r="J102" i="29"/>
  <c r="BW50" i="18" s="1"/>
  <c r="BW125" i="18" s="1" a="1"/>
  <c r="BW125" i="18" s="1"/>
  <c r="BW126" i="18" s="1"/>
  <c r="AG102" i="29"/>
  <c r="CT50" i="18" s="1"/>
  <c r="CT125" i="18" s="1" a="1"/>
  <c r="CT125" i="18" s="1"/>
  <c r="CT126" i="18" s="1"/>
  <c r="Y102" i="29"/>
  <c r="CL50" i="18" s="1"/>
  <c r="CL125" i="18" s="1" a="1"/>
  <c r="CL125" i="18" s="1"/>
  <c r="CL126" i="18" s="1"/>
  <c r="Q102" i="29"/>
  <c r="CD50" i="18" s="1"/>
  <c r="CD125" i="18" s="1" a="1"/>
  <c r="CD125" i="18" s="1"/>
  <c r="CD126" i="18" s="1"/>
  <c r="I102" i="29"/>
  <c r="BV50" i="18" s="1"/>
  <c r="BV125" i="18" s="1" a="1"/>
  <c r="BV125" i="18" s="1"/>
  <c r="BV126" i="18" s="1"/>
  <c r="AF102" i="29"/>
  <c r="CS50" i="18" s="1"/>
  <c r="CS125" i="18" s="1" a="1"/>
  <c r="CS125" i="18" s="1"/>
  <c r="CS126" i="18" s="1"/>
  <c r="X102" i="29"/>
  <c r="CK50" i="18" s="1"/>
  <c r="CK125" i="18" s="1" a="1"/>
  <c r="CK125" i="18" s="1"/>
  <c r="CK126" i="18" s="1"/>
  <c r="P102" i="29"/>
  <c r="CC50" i="18" s="1"/>
  <c r="CC125" i="18" s="1" a="1"/>
  <c r="CC125" i="18" s="1"/>
  <c r="CC126" i="18" s="1"/>
  <c r="H102" i="29"/>
  <c r="BU50" i="18" s="1"/>
  <c r="BU125" i="18" s="1" a="1"/>
  <c r="BU125" i="18" s="1"/>
  <c r="BU126" i="18" s="1"/>
  <c r="G85" i="29"/>
  <c r="BT50" i="1" s="1"/>
  <c r="BT125" i="1" s="1" a="1"/>
  <c r="BT125" i="1" s="1"/>
  <c r="BT126" i="1" s="1"/>
  <c r="O85" i="29"/>
  <c r="CB50" i="1" s="1"/>
  <c r="CB125" i="1" s="1" a="1"/>
  <c r="CB125" i="1" s="1"/>
  <c r="CB126" i="1" s="1"/>
  <c r="D86" i="29"/>
  <c r="BQ50" i="2" s="1"/>
  <c r="BQ125" i="2" s="1" a="1"/>
  <c r="BQ125" i="2" s="1"/>
  <c r="BQ126" i="2" s="1"/>
  <c r="W86" i="29"/>
  <c r="CJ50" i="2" s="1"/>
  <c r="CJ125" i="2" s="1" a="1"/>
  <c r="CJ125" i="2" s="1"/>
  <c r="CJ126" i="2" s="1"/>
  <c r="L87" i="29"/>
  <c r="BY50" i="3" s="1"/>
  <c r="BY125" i="3" s="1" a="1"/>
  <c r="BY125" i="3" s="1"/>
  <c r="BY126" i="3" s="1"/>
  <c r="U88" i="29"/>
  <c r="CH50" i="4" s="1"/>
  <c r="CH125" i="4" s="1" a="1"/>
  <c r="CH125" i="4" s="1"/>
  <c r="CH126" i="4" s="1"/>
  <c r="J89" i="29"/>
  <c r="BW50" i="5" s="1"/>
  <c r="BW125" i="5" s="1" a="1"/>
  <c r="BW125" i="5" s="1"/>
  <c r="BW126" i="5" s="1"/>
  <c r="AG89" i="29"/>
  <c r="CT50" i="5" s="1"/>
  <c r="CT125" i="5" s="1" a="1"/>
  <c r="CT125" i="5" s="1"/>
  <c r="CT126" i="5" s="1"/>
  <c r="S90" i="29"/>
  <c r="CF50" i="6" s="1"/>
  <c r="CF125" i="6" s="1" a="1"/>
  <c r="CF125" i="6" s="1"/>
  <c r="CF126" i="6" s="1"/>
  <c r="H91" i="29"/>
  <c r="BU50" i="7" s="1"/>
  <c r="BU125" i="7" s="1" a="1"/>
  <c r="BU125" i="7" s="1"/>
  <c r="BU126" i="7" s="1"/>
  <c r="AE91" i="29"/>
  <c r="CR50" i="7" s="1"/>
  <c r="CR125" i="7" s="1" a="1"/>
  <c r="CR125" i="7" s="1"/>
  <c r="CR126" i="7" s="1"/>
  <c r="Q92" i="29"/>
  <c r="CD50" i="8" s="1"/>
  <c r="CD125" i="8" s="1" a="1"/>
  <c r="CD125" i="8" s="1"/>
  <c r="CD126" i="8" s="1"/>
  <c r="P93" i="29"/>
  <c r="CC50" i="9" s="1"/>
  <c r="CC125" i="9" s="1" a="1"/>
  <c r="CC125" i="9" s="1"/>
  <c r="CC126" i="9" s="1"/>
  <c r="L97" i="29"/>
  <c r="BY50" i="13" s="1"/>
  <c r="BY125" i="13" s="1" a="1"/>
  <c r="BY125" i="13" s="1"/>
  <c r="BY126" i="13" s="1"/>
  <c r="J99" i="29"/>
  <c r="BW50" i="15" s="1"/>
  <c r="BW125" i="15" s="1" a="1"/>
  <c r="BW125" i="15" s="1"/>
  <c r="BW126" i="15" s="1"/>
  <c r="H101" i="29"/>
  <c r="BU50" i="17" s="1"/>
  <c r="BU125" i="17" s="1" a="1"/>
  <c r="BU125" i="17" s="1"/>
  <c r="BU126" i="17" s="1"/>
  <c r="D105" i="29"/>
  <c r="BQ50" i="21" s="1"/>
  <c r="BQ125" i="21" s="1" a="1"/>
  <c r="BQ125" i="21" s="1"/>
  <c r="BQ126" i="21" s="1"/>
  <c r="AC87" i="29"/>
  <c r="CP50" i="3" s="1"/>
  <c r="CP125" i="3" s="1" a="1"/>
  <c r="CP125" i="3" s="1"/>
  <c r="CP126" i="3" s="1"/>
  <c r="U87" i="29"/>
  <c r="CH50" i="3" s="1"/>
  <c r="CH125" i="3" s="1" a="1"/>
  <c r="CH125" i="3" s="1"/>
  <c r="CH126" i="3" s="1"/>
  <c r="M87" i="29"/>
  <c r="BZ50" i="3" s="1"/>
  <c r="BZ125" i="3" s="1" a="1"/>
  <c r="BZ125" i="3" s="1"/>
  <c r="BZ126" i="3" s="1"/>
  <c r="E87" i="29"/>
  <c r="BR50" i="3" s="1"/>
  <c r="BR125" i="3" s="1" a="1"/>
  <c r="BR125" i="3" s="1"/>
  <c r="BR126" i="3" s="1"/>
  <c r="AH87" i="29"/>
  <c r="CU50" i="3" s="1"/>
  <c r="CU125" i="3" s="1" a="1"/>
  <c r="CU125" i="3" s="1"/>
  <c r="CU126" i="3" s="1"/>
  <c r="Z87" i="29"/>
  <c r="CM50" i="3" s="1"/>
  <c r="CM125" i="3" s="1" a="1"/>
  <c r="CM125" i="3" s="1"/>
  <c r="CM126" i="3" s="1"/>
  <c r="R87" i="29"/>
  <c r="CE50" i="3" s="1"/>
  <c r="CE125" i="3" s="1" a="1"/>
  <c r="CE125" i="3" s="1"/>
  <c r="CE126" i="3" s="1"/>
  <c r="J87" i="29"/>
  <c r="BW50" i="3" s="1"/>
  <c r="BW125" i="3" s="1" a="1"/>
  <c r="BW125" i="3" s="1"/>
  <c r="BW126" i="3" s="1"/>
  <c r="AG87" i="29"/>
  <c r="CT50" i="3" s="1"/>
  <c r="CT125" i="3" s="1" a="1"/>
  <c r="CT125" i="3" s="1"/>
  <c r="CT126" i="3" s="1"/>
  <c r="Y87" i="29"/>
  <c r="CL50" i="3" s="1"/>
  <c r="CL125" i="3" s="1" a="1"/>
  <c r="CL125" i="3" s="1"/>
  <c r="CL126" i="3" s="1"/>
  <c r="Q87" i="29"/>
  <c r="CD50" i="3" s="1"/>
  <c r="CD125" i="3" s="1" a="1"/>
  <c r="CD125" i="3" s="1"/>
  <c r="CD126" i="3" s="1"/>
  <c r="I87" i="29"/>
  <c r="BV50" i="3" s="1"/>
  <c r="BV125" i="3" s="1" a="1"/>
  <c r="BV125" i="3" s="1"/>
  <c r="BV126" i="3" s="1"/>
  <c r="AF87" i="29"/>
  <c r="CS50" i="3" s="1"/>
  <c r="CS125" i="3" s="1" a="1"/>
  <c r="CS125" i="3" s="1"/>
  <c r="CS126" i="3" s="1"/>
  <c r="X87" i="29"/>
  <c r="CK50" i="3" s="1"/>
  <c r="CK125" i="3" s="1" a="1"/>
  <c r="CK125" i="3" s="1"/>
  <c r="CK126" i="3" s="1"/>
  <c r="P87" i="29"/>
  <c r="CC50" i="3" s="1"/>
  <c r="CC125" i="3" s="1" a="1"/>
  <c r="CC125" i="3" s="1"/>
  <c r="CC126" i="3" s="1"/>
  <c r="H87" i="29"/>
  <c r="BU50" i="3" s="1"/>
  <c r="BU125" i="3" s="1" a="1"/>
  <c r="BU125" i="3" s="1"/>
  <c r="BU126" i="3" s="1"/>
  <c r="AE87" i="29"/>
  <c r="CR50" i="3" s="1"/>
  <c r="CR125" i="3" s="1" a="1"/>
  <c r="CR125" i="3" s="1"/>
  <c r="CR126" i="3" s="1"/>
  <c r="W87" i="29"/>
  <c r="CJ50" i="3" s="1"/>
  <c r="CJ125" i="3" s="1" a="1"/>
  <c r="CJ125" i="3" s="1"/>
  <c r="CJ126" i="3" s="1"/>
  <c r="O87" i="29"/>
  <c r="CB50" i="3" s="1"/>
  <c r="CB125" i="3" s="1" a="1"/>
  <c r="CB125" i="3" s="1"/>
  <c r="CB126" i="3" s="1"/>
  <c r="G87" i="29"/>
  <c r="BT50" i="3" s="1"/>
  <c r="BT125" i="3" s="1" a="1"/>
  <c r="BT125" i="3" s="1"/>
  <c r="BT126" i="3" s="1"/>
  <c r="AC95" i="29"/>
  <c r="CP50" i="11" s="1"/>
  <c r="CP125" i="11" s="1" a="1"/>
  <c r="CP125" i="11" s="1"/>
  <c r="CP126" i="11" s="1"/>
  <c r="U95" i="29"/>
  <c r="CH50" i="11" s="1"/>
  <c r="CH125" i="11" s="1" a="1"/>
  <c r="CH125" i="11" s="1"/>
  <c r="CH126" i="11" s="1"/>
  <c r="M95" i="29"/>
  <c r="BZ50" i="11" s="1"/>
  <c r="BZ125" i="11" s="1" a="1"/>
  <c r="BZ125" i="11" s="1"/>
  <c r="BZ126" i="11" s="1"/>
  <c r="E95" i="29"/>
  <c r="BR50" i="11" s="1"/>
  <c r="BR125" i="11" s="1" a="1"/>
  <c r="BR125" i="11" s="1"/>
  <c r="BR126" i="11" s="1"/>
  <c r="AB95" i="29"/>
  <c r="CO50" i="11" s="1"/>
  <c r="CO125" i="11" s="1" a="1"/>
  <c r="CO125" i="11" s="1"/>
  <c r="CO126" i="11" s="1"/>
  <c r="T95" i="29"/>
  <c r="CG50" i="11" s="1"/>
  <c r="CG125" i="11" s="1" a="1"/>
  <c r="CG125" i="11" s="1"/>
  <c r="CG126" i="11" s="1"/>
  <c r="L95" i="29"/>
  <c r="BY50" i="11" s="1"/>
  <c r="BY125" i="11" s="1" a="1"/>
  <c r="BY125" i="11" s="1"/>
  <c r="BY126" i="11" s="1"/>
  <c r="D95" i="29"/>
  <c r="BQ50" i="11" s="1"/>
  <c r="BQ125" i="11" s="1" a="1"/>
  <c r="BQ125" i="11" s="1"/>
  <c r="BQ126" i="11" s="1"/>
  <c r="AA95" i="29"/>
  <c r="CN50" i="11" s="1"/>
  <c r="CN125" i="11" s="1" a="1"/>
  <c r="CN125" i="11" s="1"/>
  <c r="CN126" i="11" s="1"/>
  <c r="S95" i="29"/>
  <c r="CF50" i="11" s="1"/>
  <c r="CF125" i="11" s="1" a="1"/>
  <c r="CF125" i="11" s="1"/>
  <c r="CF126" i="11" s="1"/>
  <c r="K95" i="29"/>
  <c r="BX50" i="11" s="1"/>
  <c r="BX125" i="11" s="1" a="1"/>
  <c r="BX125" i="11" s="1"/>
  <c r="BX126" i="11" s="1"/>
  <c r="C95" i="29"/>
  <c r="BP50" i="11" s="1"/>
  <c r="AH95" i="29"/>
  <c r="CU50" i="11" s="1"/>
  <c r="CU125" i="11" s="1" a="1"/>
  <c r="CU125" i="11" s="1"/>
  <c r="CU126" i="11" s="1"/>
  <c r="Z95" i="29"/>
  <c r="CM50" i="11" s="1"/>
  <c r="CM125" i="11" s="1" a="1"/>
  <c r="CM125" i="11" s="1"/>
  <c r="CM126" i="11" s="1"/>
  <c r="R95" i="29"/>
  <c r="CE50" i="11" s="1"/>
  <c r="CE125" i="11" s="1" a="1"/>
  <c r="CE125" i="11" s="1"/>
  <c r="CE126" i="11" s="1"/>
  <c r="J95" i="29"/>
  <c r="BW50" i="11" s="1"/>
  <c r="BW125" i="11" s="1" a="1"/>
  <c r="BW125" i="11" s="1"/>
  <c r="BW126" i="11" s="1"/>
  <c r="AG95" i="29"/>
  <c r="CT50" i="11" s="1"/>
  <c r="CT125" i="11" s="1" a="1"/>
  <c r="CT125" i="11" s="1"/>
  <c r="CT126" i="11" s="1"/>
  <c r="Y95" i="29"/>
  <c r="CL50" i="11" s="1"/>
  <c r="CL125" i="11" s="1" a="1"/>
  <c r="CL125" i="11" s="1"/>
  <c r="CL126" i="11" s="1"/>
  <c r="Q95" i="29"/>
  <c r="CD50" i="11" s="1"/>
  <c r="CD125" i="11" s="1" a="1"/>
  <c r="CD125" i="11" s="1"/>
  <c r="CD126" i="11" s="1"/>
  <c r="I95" i="29"/>
  <c r="BV50" i="11" s="1"/>
  <c r="BV125" i="11" s="1" a="1"/>
  <c r="BV125" i="11" s="1"/>
  <c r="BV126" i="11" s="1"/>
  <c r="AF95" i="29"/>
  <c r="CS50" i="11" s="1"/>
  <c r="CS125" i="11" s="1" a="1"/>
  <c r="CS125" i="11" s="1"/>
  <c r="CS126" i="11" s="1"/>
  <c r="X95" i="29"/>
  <c r="CK50" i="11" s="1"/>
  <c r="CK125" i="11" s="1" a="1"/>
  <c r="CK125" i="11" s="1"/>
  <c r="CK126" i="11" s="1"/>
  <c r="P95" i="29"/>
  <c r="CC50" i="11" s="1"/>
  <c r="CC125" i="11" s="1" a="1"/>
  <c r="CC125" i="11" s="1"/>
  <c r="CC126" i="11" s="1"/>
  <c r="H95" i="29"/>
  <c r="BU50" i="11" s="1"/>
  <c r="BU125" i="11" s="1" a="1"/>
  <c r="BU125" i="11" s="1"/>
  <c r="BU126" i="11" s="1"/>
  <c r="AE95" i="29"/>
  <c r="CR50" i="11" s="1"/>
  <c r="CR125" i="11" s="1" a="1"/>
  <c r="CR125" i="11" s="1"/>
  <c r="CR126" i="11" s="1"/>
  <c r="W95" i="29"/>
  <c r="CJ50" i="11" s="1"/>
  <c r="CJ125" i="11" s="1" a="1"/>
  <c r="CJ125" i="11" s="1"/>
  <c r="CJ126" i="11" s="1"/>
  <c r="O95" i="29"/>
  <c r="CB50" i="11" s="1"/>
  <c r="CB125" i="11" s="1" a="1"/>
  <c r="CB125" i="11" s="1"/>
  <c r="CB126" i="11" s="1"/>
  <c r="G95" i="29"/>
  <c r="BT50" i="11" s="1"/>
  <c r="BT125" i="11" s="1" a="1"/>
  <c r="BT125" i="11" s="1"/>
  <c r="BT126" i="11" s="1"/>
  <c r="AC103" i="29"/>
  <c r="CP50" i="19" s="1"/>
  <c r="CP125" i="19" s="1" a="1"/>
  <c r="CP125" i="19" s="1"/>
  <c r="CP126" i="19" s="1"/>
  <c r="U103" i="29"/>
  <c r="CH50" i="19" s="1"/>
  <c r="CH125" i="19" s="1" a="1"/>
  <c r="CH125" i="19" s="1"/>
  <c r="CH126" i="19" s="1"/>
  <c r="M103" i="29"/>
  <c r="BZ50" i="19" s="1"/>
  <c r="BZ125" i="19" s="1" a="1"/>
  <c r="BZ125" i="19" s="1"/>
  <c r="BZ126" i="19" s="1"/>
  <c r="E103" i="29"/>
  <c r="BR50" i="19" s="1"/>
  <c r="BR125" i="19" s="1" a="1"/>
  <c r="BR125" i="19" s="1"/>
  <c r="BR126" i="19" s="1"/>
  <c r="AB103" i="29"/>
  <c r="CO50" i="19" s="1"/>
  <c r="CO125" i="19" s="1" a="1"/>
  <c r="CO125" i="19" s="1"/>
  <c r="CO126" i="19" s="1"/>
  <c r="T103" i="29"/>
  <c r="CG50" i="19" s="1"/>
  <c r="CG125" i="19" s="1" a="1"/>
  <c r="CG125" i="19" s="1"/>
  <c r="CG126" i="19" s="1"/>
  <c r="L103" i="29"/>
  <c r="BY50" i="19" s="1"/>
  <c r="BY125" i="19" s="1" a="1"/>
  <c r="BY125" i="19" s="1"/>
  <c r="BY126" i="19" s="1"/>
  <c r="D103" i="29"/>
  <c r="BQ50" i="19" s="1"/>
  <c r="BQ125" i="19" s="1" a="1"/>
  <c r="BQ125" i="19" s="1"/>
  <c r="BQ126" i="19" s="1"/>
  <c r="AA103" i="29"/>
  <c r="CN50" i="19" s="1"/>
  <c r="CN125" i="19" s="1" a="1"/>
  <c r="CN125" i="19" s="1"/>
  <c r="CN126" i="19" s="1"/>
  <c r="S103" i="29"/>
  <c r="CF50" i="19" s="1"/>
  <c r="CF125" i="19" s="1" a="1"/>
  <c r="CF125" i="19" s="1"/>
  <c r="CF126" i="19" s="1"/>
  <c r="K103" i="29"/>
  <c r="BX50" i="19" s="1"/>
  <c r="BX125" i="19" s="1" a="1"/>
  <c r="BX125" i="19" s="1"/>
  <c r="BX126" i="19" s="1"/>
  <c r="C103" i="29"/>
  <c r="BP50" i="19" s="1"/>
  <c r="BP125" i="19" s="1" a="1"/>
  <c r="BP125" i="19" s="1"/>
  <c r="AH103" i="29"/>
  <c r="CU50" i="19" s="1"/>
  <c r="CU125" i="19" s="1" a="1"/>
  <c r="CU125" i="19" s="1"/>
  <c r="CU126" i="19" s="1"/>
  <c r="Z103" i="29"/>
  <c r="CM50" i="19" s="1"/>
  <c r="CM125" i="19" s="1" a="1"/>
  <c r="CM125" i="19" s="1"/>
  <c r="CM126" i="19" s="1"/>
  <c r="R103" i="29"/>
  <c r="CE50" i="19" s="1"/>
  <c r="CE125" i="19" s="1" a="1"/>
  <c r="CE125" i="19" s="1"/>
  <c r="CE126" i="19" s="1"/>
  <c r="J103" i="29"/>
  <c r="BW50" i="19" s="1"/>
  <c r="BW125" i="19" s="1" a="1"/>
  <c r="BW125" i="19" s="1"/>
  <c r="BW126" i="19" s="1"/>
  <c r="AG103" i="29"/>
  <c r="CT50" i="19" s="1"/>
  <c r="CT125" i="19" s="1" a="1"/>
  <c r="CT125" i="19" s="1"/>
  <c r="CT126" i="19" s="1"/>
  <c r="Y103" i="29"/>
  <c r="CL50" i="19" s="1"/>
  <c r="CL125" i="19" s="1" a="1"/>
  <c r="CL125" i="19" s="1"/>
  <c r="CL126" i="19" s="1"/>
  <c r="Q103" i="29"/>
  <c r="CD50" i="19" s="1"/>
  <c r="CD125" i="19" s="1" a="1"/>
  <c r="CD125" i="19" s="1"/>
  <c r="CD126" i="19" s="1"/>
  <c r="I103" i="29"/>
  <c r="BV50" i="19" s="1"/>
  <c r="BV125" i="19" s="1" a="1"/>
  <c r="BV125" i="19" s="1"/>
  <c r="BV126" i="19" s="1"/>
  <c r="AF103" i="29"/>
  <c r="CS50" i="19" s="1"/>
  <c r="CS125" i="19" s="1" a="1"/>
  <c r="CS125" i="19" s="1"/>
  <c r="CS126" i="19" s="1"/>
  <c r="X103" i="29"/>
  <c r="CK50" i="19" s="1"/>
  <c r="CK125" i="19" s="1" a="1"/>
  <c r="CK125" i="19" s="1"/>
  <c r="CK126" i="19" s="1"/>
  <c r="P103" i="29"/>
  <c r="CC50" i="19" s="1"/>
  <c r="CC125" i="19" s="1" a="1"/>
  <c r="CC125" i="19" s="1"/>
  <c r="CC126" i="19" s="1"/>
  <c r="H103" i="29"/>
  <c r="BU50" i="19" s="1"/>
  <c r="BU125" i="19" s="1" a="1"/>
  <c r="BU125" i="19" s="1"/>
  <c r="BU126" i="19" s="1"/>
  <c r="AE103" i="29"/>
  <c r="CR50" i="19" s="1"/>
  <c r="CR125" i="19" s="1" a="1"/>
  <c r="CR125" i="19" s="1"/>
  <c r="CR126" i="19" s="1"/>
  <c r="W103" i="29"/>
  <c r="CJ50" i="19" s="1"/>
  <c r="CJ125" i="19" s="1" a="1"/>
  <c r="CJ125" i="19" s="1"/>
  <c r="CJ126" i="19" s="1"/>
  <c r="O103" i="29"/>
  <c r="CB50" i="19" s="1"/>
  <c r="CB125" i="19" s="1" a="1"/>
  <c r="CB125" i="19" s="1"/>
  <c r="CB126" i="19" s="1"/>
  <c r="G103" i="29"/>
  <c r="BT50" i="19" s="1"/>
  <c r="BT125" i="19" s="1" a="1"/>
  <c r="BT125" i="19" s="1"/>
  <c r="BT126" i="19" s="1"/>
  <c r="H85" i="29"/>
  <c r="BU50" i="1" s="1"/>
  <c r="BU125" i="1" s="1" a="1"/>
  <c r="BU125" i="1" s="1"/>
  <c r="BU126" i="1" s="1"/>
  <c r="P85" i="29"/>
  <c r="CC50" i="1" s="1"/>
  <c r="CC125" i="1" s="1" a="1"/>
  <c r="CC125" i="1" s="1"/>
  <c r="CC126" i="1" s="1"/>
  <c r="E86" i="29"/>
  <c r="BR50" i="2" s="1"/>
  <c r="BR125" i="2" s="1" a="1"/>
  <c r="BR125" i="2" s="1"/>
  <c r="BR126" i="2" s="1"/>
  <c r="AB86" i="29"/>
  <c r="CO50" i="2" s="1"/>
  <c r="CO125" i="2" s="1" a="1"/>
  <c r="CO125" i="2" s="1"/>
  <c r="CO126" i="2" s="1"/>
  <c r="N87" i="29"/>
  <c r="CA50" i="3" s="1"/>
  <c r="CA125" i="3" s="1" a="1"/>
  <c r="CA125" i="3" s="1"/>
  <c r="CA126" i="3" s="1"/>
  <c r="C88" i="29"/>
  <c r="BP50" i="4" s="1"/>
  <c r="BP125" i="4" s="1" a="1"/>
  <c r="BP125" i="4" s="1"/>
  <c r="L89" i="29"/>
  <c r="BY50" i="5" s="1"/>
  <c r="BY125" i="5" s="1" a="1"/>
  <c r="BY125" i="5" s="1"/>
  <c r="BY126" i="5" s="1"/>
  <c r="X90" i="29"/>
  <c r="CK50" i="6" s="1"/>
  <c r="CK125" i="6" s="1" a="1"/>
  <c r="CK125" i="6" s="1"/>
  <c r="CK126" i="6" s="1"/>
  <c r="J91" i="29"/>
  <c r="BW50" i="7" s="1"/>
  <c r="BW125" i="7" s="1" a="1"/>
  <c r="BW125" i="7" s="1"/>
  <c r="BW126" i="7" s="1"/>
  <c r="AF91" i="29"/>
  <c r="CS50" i="7" s="1"/>
  <c r="CS125" i="7" s="1" a="1"/>
  <c r="CS125" i="7" s="1"/>
  <c r="CS126" i="7" s="1"/>
  <c r="V92" i="29"/>
  <c r="CI50" i="8" s="1"/>
  <c r="CI125" i="8" s="1" a="1"/>
  <c r="CI125" i="8" s="1"/>
  <c r="CI126" i="8" s="1"/>
  <c r="X93" i="29"/>
  <c r="CK50" i="9" s="1"/>
  <c r="CK125" i="9" s="1" a="1"/>
  <c r="CK125" i="9" s="1"/>
  <c r="CK126" i="9" s="1"/>
  <c r="V95" i="29"/>
  <c r="CI50" i="11" s="1"/>
  <c r="CI125" i="11" s="1" a="1"/>
  <c r="CI125" i="11" s="1"/>
  <c r="CI126" i="11" s="1"/>
  <c r="R99" i="29"/>
  <c r="CE50" i="15" s="1"/>
  <c r="CE125" i="15" s="1" a="1"/>
  <c r="CE125" i="15" s="1"/>
  <c r="CE126" i="15" s="1"/>
  <c r="P101" i="29"/>
  <c r="CC50" i="17" s="1"/>
  <c r="CC125" i="17" s="1" a="1"/>
  <c r="CC125" i="17" s="1"/>
  <c r="CC126" i="17" s="1"/>
  <c r="N103" i="29"/>
  <c r="CA50" i="19" s="1"/>
  <c r="CA125" i="19" s="1" a="1"/>
  <c r="CA125" i="19" s="1"/>
  <c r="CA126" i="19" s="1"/>
  <c r="AB88" i="29"/>
  <c r="CO50" i="4" s="1"/>
  <c r="CO125" i="4" s="1" a="1"/>
  <c r="CO125" i="4" s="1"/>
  <c r="CO126" i="4" s="1"/>
  <c r="T88" i="29"/>
  <c r="CG50" i="4" s="1"/>
  <c r="CG125" i="4" s="1" a="1"/>
  <c r="CG125" i="4" s="1"/>
  <c r="CG126" i="4" s="1"/>
  <c r="L88" i="29"/>
  <c r="BY50" i="4" s="1"/>
  <c r="BY125" i="4" s="1" a="1"/>
  <c r="BY125" i="4" s="1"/>
  <c r="BY126" i="4" s="1"/>
  <c r="D88" i="29"/>
  <c r="BQ50" i="4" s="1"/>
  <c r="BQ125" i="4" s="1" a="1"/>
  <c r="BQ125" i="4" s="1"/>
  <c r="BQ126" i="4" s="1"/>
  <c r="AG88" i="29"/>
  <c r="CT50" i="4" s="1"/>
  <c r="CT125" i="4" s="1" a="1"/>
  <c r="CT125" i="4" s="1"/>
  <c r="CT126" i="4" s="1"/>
  <c r="Y88" i="29"/>
  <c r="CL50" i="4" s="1"/>
  <c r="CL125" i="4" s="1" a="1"/>
  <c r="CL125" i="4" s="1"/>
  <c r="CL126" i="4" s="1"/>
  <c r="Q88" i="29"/>
  <c r="CD50" i="4" s="1"/>
  <c r="CD125" i="4" s="1" a="1"/>
  <c r="CD125" i="4" s="1"/>
  <c r="CD126" i="4" s="1"/>
  <c r="I88" i="29"/>
  <c r="BV50" i="4" s="1"/>
  <c r="BV125" i="4" s="1" a="1"/>
  <c r="BV125" i="4" s="1"/>
  <c r="BV126" i="4" s="1"/>
  <c r="AF88" i="29"/>
  <c r="CS50" i="4" s="1"/>
  <c r="CS125" i="4" s="1" a="1"/>
  <c r="CS125" i="4" s="1"/>
  <c r="CS126" i="4" s="1"/>
  <c r="X88" i="29"/>
  <c r="CK50" i="4" s="1"/>
  <c r="CK125" i="4" s="1" a="1"/>
  <c r="CK125" i="4" s="1"/>
  <c r="CK126" i="4" s="1"/>
  <c r="P88" i="29"/>
  <c r="CC50" i="4" s="1"/>
  <c r="CC125" i="4" s="1" a="1"/>
  <c r="CC125" i="4" s="1"/>
  <c r="CC126" i="4" s="1"/>
  <c r="H88" i="29"/>
  <c r="BU50" i="4" s="1"/>
  <c r="BU125" i="4" s="1" a="1"/>
  <c r="BU125" i="4" s="1"/>
  <c r="BU126" i="4" s="1"/>
  <c r="AE88" i="29"/>
  <c r="CR50" i="4" s="1"/>
  <c r="CR125" i="4" s="1" a="1"/>
  <c r="CR125" i="4" s="1"/>
  <c r="CR126" i="4" s="1"/>
  <c r="W88" i="29"/>
  <c r="CJ50" i="4" s="1"/>
  <c r="CJ125" i="4" s="1" a="1"/>
  <c r="CJ125" i="4" s="1"/>
  <c r="CJ126" i="4" s="1"/>
  <c r="O88" i="29"/>
  <c r="CB50" i="4" s="1"/>
  <c r="CB125" i="4" s="1" a="1"/>
  <c r="CB125" i="4" s="1"/>
  <c r="CB126" i="4" s="1"/>
  <c r="G88" i="29"/>
  <c r="BT50" i="4" s="1"/>
  <c r="BT125" i="4" s="1" a="1"/>
  <c r="BT125" i="4" s="1"/>
  <c r="BT126" i="4" s="1"/>
  <c r="AD88" i="29"/>
  <c r="CQ50" i="4" s="1"/>
  <c r="CQ125" i="4" s="1" a="1"/>
  <c r="CQ125" i="4" s="1"/>
  <c r="CQ126" i="4" s="1"/>
  <c r="V88" i="29"/>
  <c r="CI50" i="4" s="1"/>
  <c r="CI125" i="4" s="1" a="1"/>
  <c r="CI125" i="4" s="1"/>
  <c r="CI126" i="4" s="1"/>
  <c r="N88" i="29"/>
  <c r="CA50" i="4" s="1"/>
  <c r="CA125" i="4" s="1" a="1"/>
  <c r="CA125" i="4" s="1"/>
  <c r="CA126" i="4" s="1"/>
  <c r="F88" i="29"/>
  <c r="BS50" i="4" s="1"/>
  <c r="BS125" i="4" s="1" a="1"/>
  <c r="BS125" i="4" s="1"/>
  <c r="BS126" i="4" s="1"/>
  <c r="AB96" i="29"/>
  <c r="CO50" i="12" s="1"/>
  <c r="CO125" i="12" s="1" a="1"/>
  <c r="CO125" i="12" s="1"/>
  <c r="CO126" i="12" s="1"/>
  <c r="T96" i="29"/>
  <c r="CG50" i="12" s="1"/>
  <c r="CG125" i="12" s="1" a="1"/>
  <c r="CG125" i="12" s="1"/>
  <c r="CG126" i="12" s="1"/>
  <c r="L96" i="29"/>
  <c r="BY50" i="12" s="1"/>
  <c r="BY125" i="12" s="1" a="1"/>
  <c r="BY125" i="12" s="1"/>
  <c r="BY126" i="12" s="1"/>
  <c r="D96" i="29"/>
  <c r="BQ50" i="12" s="1"/>
  <c r="BQ125" i="12" s="1" a="1"/>
  <c r="BQ125" i="12" s="1"/>
  <c r="BQ126" i="12" s="1"/>
  <c r="AA96" i="29"/>
  <c r="CN50" i="12" s="1"/>
  <c r="CN125" i="12" s="1" a="1"/>
  <c r="CN125" i="12" s="1"/>
  <c r="CN126" i="12" s="1"/>
  <c r="S96" i="29"/>
  <c r="CF50" i="12" s="1"/>
  <c r="CF125" i="12" s="1" a="1"/>
  <c r="CF125" i="12" s="1"/>
  <c r="CF126" i="12" s="1"/>
  <c r="K96" i="29"/>
  <c r="BX50" i="12" s="1"/>
  <c r="BX125" i="12" s="1" a="1"/>
  <c r="BX125" i="12" s="1"/>
  <c r="BX126" i="12" s="1"/>
  <c r="C96" i="29"/>
  <c r="BP50" i="12" s="1"/>
  <c r="AH96" i="29"/>
  <c r="CU50" i="12" s="1"/>
  <c r="CU125" i="12" s="1" a="1"/>
  <c r="CU125" i="12" s="1"/>
  <c r="CU126" i="12" s="1"/>
  <c r="Z96" i="29"/>
  <c r="CM50" i="12" s="1"/>
  <c r="CM125" i="12" s="1" a="1"/>
  <c r="CM125" i="12" s="1"/>
  <c r="CM126" i="12" s="1"/>
  <c r="R96" i="29"/>
  <c r="CE50" i="12" s="1"/>
  <c r="CE125" i="12" s="1" a="1"/>
  <c r="CE125" i="12" s="1"/>
  <c r="CE126" i="12" s="1"/>
  <c r="J96" i="29"/>
  <c r="BW50" i="12" s="1"/>
  <c r="BW125" i="12" s="1" a="1"/>
  <c r="BW125" i="12" s="1"/>
  <c r="BW126" i="12" s="1"/>
  <c r="AG96" i="29"/>
  <c r="CT50" i="12" s="1"/>
  <c r="CT125" i="12" s="1" a="1"/>
  <c r="CT125" i="12" s="1"/>
  <c r="CT126" i="12" s="1"/>
  <c r="Y96" i="29"/>
  <c r="CL50" i="12" s="1"/>
  <c r="CL125" i="12" s="1" a="1"/>
  <c r="CL125" i="12" s="1"/>
  <c r="CL126" i="12" s="1"/>
  <c r="Q96" i="29"/>
  <c r="CD50" i="12" s="1"/>
  <c r="CD125" i="12" s="1" a="1"/>
  <c r="CD125" i="12" s="1"/>
  <c r="CD126" i="12" s="1"/>
  <c r="I96" i="29"/>
  <c r="BV50" i="12" s="1"/>
  <c r="BV125" i="12" s="1" a="1"/>
  <c r="BV125" i="12" s="1"/>
  <c r="BV126" i="12" s="1"/>
  <c r="AF96" i="29"/>
  <c r="CS50" i="12" s="1"/>
  <c r="CS125" i="12" s="1" a="1"/>
  <c r="CS125" i="12" s="1"/>
  <c r="CS126" i="12" s="1"/>
  <c r="X96" i="29"/>
  <c r="CK50" i="12" s="1"/>
  <c r="CK125" i="12" s="1" a="1"/>
  <c r="CK125" i="12" s="1"/>
  <c r="CK126" i="12" s="1"/>
  <c r="P96" i="29"/>
  <c r="CC50" i="12" s="1"/>
  <c r="CC125" i="12" s="1" a="1"/>
  <c r="CC125" i="12" s="1"/>
  <c r="CC126" i="12" s="1"/>
  <c r="H96" i="29"/>
  <c r="BU50" i="12" s="1"/>
  <c r="BU125" i="12" s="1" a="1"/>
  <c r="BU125" i="12" s="1"/>
  <c r="BU126" i="12" s="1"/>
  <c r="AE96" i="29"/>
  <c r="CR50" i="12" s="1"/>
  <c r="CR125" i="12" s="1" a="1"/>
  <c r="CR125" i="12" s="1"/>
  <c r="CR126" i="12" s="1"/>
  <c r="W96" i="29"/>
  <c r="CJ50" i="12" s="1"/>
  <c r="CJ125" i="12" s="1" a="1"/>
  <c r="CJ125" i="12" s="1"/>
  <c r="CJ126" i="12" s="1"/>
  <c r="O96" i="29"/>
  <c r="CB50" i="12" s="1"/>
  <c r="CB125" i="12" s="1" a="1"/>
  <c r="CB125" i="12" s="1"/>
  <c r="CB126" i="12" s="1"/>
  <c r="G96" i="29"/>
  <c r="BT50" i="12" s="1"/>
  <c r="BT125" i="12" s="1" a="1"/>
  <c r="BT125" i="12" s="1"/>
  <c r="BT126" i="12" s="1"/>
  <c r="AD96" i="29"/>
  <c r="CQ50" i="12" s="1"/>
  <c r="CQ125" i="12" s="1" a="1"/>
  <c r="CQ125" i="12" s="1"/>
  <c r="CQ126" i="12" s="1"/>
  <c r="V96" i="29"/>
  <c r="CI50" i="12" s="1"/>
  <c r="CI125" i="12" s="1" a="1"/>
  <c r="CI125" i="12" s="1"/>
  <c r="CI126" i="12" s="1"/>
  <c r="N96" i="29"/>
  <c r="CA50" i="12" s="1"/>
  <c r="CA125" i="12" s="1" a="1"/>
  <c r="CA125" i="12" s="1"/>
  <c r="CA126" i="12" s="1"/>
  <c r="F96" i="29"/>
  <c r="BS50" i="12" s="1"/>
  <c r="BS125" i="12" s="1" a="1"/>
  <c r="BS125" i="12" s="1"/>
  <c r="BS126" i="12" s="1"/>
  <c r="AB104" i="29"/>
  <c r="CO50" i="20" s="1"/>
  <c r="CO125" i="20" s="1" a="1"/>
  <c r="CO125" i="20" s="1"/>
  <c r="CO126" i="20" s="1"/>
  <c r="T104" i="29"/>
  <c r="CG50" i="20" s="1"/>
  <c r="CG125" i="20" s="1" a="1"/>
  <c r="CG125" i="20" s="1"/>
  <c r="CG126" i="20" s="1"/>
  <c r="L104" i="29"/>
  <c r="BY50" i="20" s="1"/>
  <c r="BY125" i="20" s="1" a="1"/>
  <c r="BY125" i="20" s="1"/>
  <c r="BY126" i="20" s="1"/>
  <c r="D104" i="29"/>
  <c r="BQ50" i="20" s="1"/>
  <c r="BQ125" i="20" s="1" a="1"/>
  <c r="BQ125" i="20" s="1"/>
  <c r="BQ126" i="20" s="1"/>
  <c r="AA104" i="29"/>
  <c r="CN50" i="20" s="1"/>
  <c r="CN125" i="20" s="1" a="1"/>
  <c r="CN125" i="20" s="1"/>
  <c r="CN126" i="20" s="1"/>
  <c r="S104" i="29"/>
  <c r="CF50" i="20" s="1"/>
  <c r="CF125" i="20" s="1" a="1"/>
  <c r="CF125" i="20" s="1"/>
  <c r="CF126" i="20" s="1"/>
  <c r="K104" i="29"/>
  <c r="BX50" i="20" s="1"/>
  <c r="BX125" i="20" s="1" a="1"/>
  <c r="BX125" i="20" s="1"/>
  <c r="BX126" i="20" s="1"/>
  <c r="C104" i="29"/>
  <c r="BP50" i="20" s="1"/>
  <c r="AH104" i="29"/>
  <c r="CU50" i="20" s="1"/>
  <c r="CU125" i="20" s="1" a="1"/>
  <c r="CU125" i="20" s="1"/>
  <c r="CU126" i="20" s="1"/>
  <c r="Z104" i="29"/>
  <c r="CM50" i="20" s="1"/>
  <c r="CM125" i="20" s="1" a="1"/>
  <c r="CM125" i="20" s="1"/>
  <c r="CM126" i="20" s="1"/>
  <c r="R104" i="29"/>
  <c r="CE50" i="20" s="1"/>
  <c r="CE125" i="20" s="1" a="1"/>
  <c r="CE125" i="20" s="1"/>
  <c r="CE126" i="20" s="1"/>
  <c r="J104" i="29"/>
  <c r="BW50" i="20" s="1"/>
  <c r="BW125" i="20" s="1" a="1"/>
  <c r="BW125" i="20" s="1"/>
  <c r="BW126" i="20" s="1"/>
  <c r="AG104" i="29"/>
  <c r="CT50" i="20" s="1"/>
  <c r="CT125" i="20" s="1" a="1"/>
  <c r="CT125" i="20" s="1"/>
  <c r="CT126" i="20" s="1"/>
  <c r="Y104" i="29"/>
  <c r="CL50" i="20" s="1"/>
  <c r="CL125" i="20" s="1" a="1"/>
  <c r="CL125" i="20" s="1"/>
  <c r="CL126" i="20" s="1"/>
  <c r="Q104" i="29"/>
  <c r="CD50" i="20" s="1"/>
  <c r="CD125" i="20" s="1" a="1"/>
  <c r="CD125" i="20" s="1"/>
  <c r="CD126" i="20" s="1"/>
  <c r="I104" i="29"/>
  <c r="BV50" i="20" s="1"/>
  <c r="BV125" i="20" s="1" a="1"/>
  <c r="BV125" i="20" s="1"/>
  <c r="BV126" i="20" s="1"/>
  <c r="AF104" i="29"/>
  <c r="CS50" i="20" s="1"/>
  <c r="CS125" i="20" s="1" a="1"/>
  <c r="CS125" i="20" s="1"/>
  <c r="CS126" i="20" s="1"/>
  <c r="X104" i="29"/>
  <c r="CK50" i="20" s="1"/>
  <c r="CK125" i="20" s="1" a="1"/>
  <c r="CK125" i="20" s="1"/>
  <c r="CK126" i="20" s="1"/>
  <c r="P104" i="29"/>
  <c r="CC50" i="20" s="1"/>
  <c r="CC125" i="20" s="1" a="1"/>
  <c r="CC125" i="20" s="1"/>
  <c r="CC126" i="20" s="1"/>
  <c r="H104" i="29"/>
  <c r="BU50" i="20" s="1"/>
  <c r="BU125" i="20" s="1" a="1"/>
  <c r="BU125" i="20" s="1"/>
  <c r="BU126" i="20" s="1"/>
  <c r="AE104" i="29"/>
  <c r="CR50" i="20" s="1"/>
  <c r="CR125" i="20" s="1" a="1"/>
  <c r="CR125" i="20" s="1"/>
  <c r="CR126" i="20" s="1"/>
  <c r="W104" i="29"/>
  <c r="CJ50" i="20" s="1"/>
  <c r="CJ125" i="20" s="1" a="1"/>
  <c r="CJ125" i="20" s="1"/>
  <c r="CJ126" i="20" s="1"/>
  <c r="O104" i="29"/>
  <c r="CB50" i="20" s="1"/>
  <c r="CB125" i="20" s="1" a="1"/>
  <c r="CB125" i="20" s="1"/>
  <c r="CB126" i="20" s="1"/>
  <c r="G104" i="29"/>
  <c r="BT50" i="20" s="1"/>
  <c r="BT125" i="20" s="1" a="1"/>
  <c r="BT125" i="20" s="1"/>
  <c r="BT126" i="20" s="1"/>
  <c r="AD104" i="29"/>
  <c r="CQ50" i="20" s="1"/>
  <c r="CQ125" i="20" s="1" a="1"/>
  <c r="CQ125" i="20" s="1"/>
  <c r="CQ126" i="20" s="1"/>
  <c r="V104" i="29"/>
  <c r="CI50" i="20" s="1"/>
  <c r="CI125" i="20" s="1" a="1"/>
  <c r="CI125" i="20" s="1"/>
  <c r="CI126" i="20" s="1"/>
  <c r="N104" i="29"/>
  <c r="CA50" i="20" s="1"/>
  <c r="CA125" i="20" s="1" a="1"/>
  <c r="CA125" i="20" s="1"/>
  <c r="CA126" i="20" s="1"/>
  <c r="F104" i="29"/>
  <c r="BS50" i="20" s="1"/>
  <c r="BS125" i="20" s="1" a="1"/>
  <c r="BS125" i="20" s="1"/>
  <c r="BS126" i="20" s="1"/>
  <c r="I85" i="29"/>
  <c r="BV50" i="1" s="1"/>
  <c r="BV125" i="1" s="1" a="1"/>
  <c r="BV125" i="1" s="1"/>
  <c r="BV126" i="1" s="1"/>
  <c r="U85" i="29"/>
  <c r="CH50" i="1" s="1"/>
  <c r="CH125" i="1" s="1" a="1"/>
  <c r="CH125" i="1" s="1"/>
  <c r="CH126" i="1" s="1"/>
  <c r="G86" i="29"/>
  <c r="BT50" i="2" s="1"/>
  <c r="BT125" i="2" s="1" a="1"/>
  <c r="BT125" i="2" s="1"/>
  <c r="BT126" i="2" s="1"/>
  <c r="AC86" i="29"/>
  <c r="CP50" i="2" s="1"/>
  <c r="CP125" i="2" s="1" a="1"/>
  <c r="CP125" i="2" s="1"/>
  <c r="CP126" i="2" s="1"/>
  <c r="E88" i="29"/>
  <c r="BR50" i="4" s="1"/>
  <c r="BR125" i="4" s="1" a="1"/>
  <c r="BR125" i="4" s="1"/>
  <c r="BR126" i="4" s="1"/>
  <c r="AA88" i="29"/>
  <c r="CN50" i="4" s="1"/>
  <c r="CN125" i="4" s="1" a="1"/>
  <c r="CN125" i="4" s="1"/>
  <c r="CN126" i="4" s="1"/>
  <c r="C90" i="29"/>
  <c r="BP50" i="6" s="1"/>
  <c r="Y90" i="29"/>
  <c r="CL50" i="6" s="1"/>
  <c r="CL125" i="6" s="1" a="1"/>
  <c r="CL125" i="6" s="1"/>
  <c r="CL126" i="6" s="1"/>
  <c r="O91" i="29"/>
  <c r="CB50" i="7" s="1"/>
  <c r="CB125" i="7" s="1" a="1"/>
  <c r="CB125" i="7" s="1"/>
  <c r="CB126" i="7" s="1"/>
  <c r="W92" i="29"/>
  <c r="CJ50" i="8" s="1"/>
  <c r="CJ125" i="8" s="1" a="1"/>
  <c r="CJ125" i="8" s="1"/>
  <c r="CJ126" i="8" s="1"/>
  <c r="AA89" i="29"/>
  <c r="CN50" i="5" s="1"/>
  <c r="CN125" i="5" s="1" a="1"/>
  <c r="CN125" i="5" s="1"/>
  <c r="CN126" i="5" s="1"/>
  <c r="S89" i="29"/>
  <c r="CF50" i="5" s="1"/>
  <c r="CF125" i="5" s="1" a="1"/>
  <c r="CF125" i="5" s="1"/>
  <c r="CF126" i="5" s="1"/>
  <c r="K89" i="29"/>
  <c r="BX50" i="5" s="1"/>
  <c r="BX125" i="5" s="1" a="1"/>
  <c r="BX125" i="5" s="1"/>
  <c r="BX126" i="5" s="1"/>
  <c r="C89" i="29"/>
  <c r="BP50" i="5" s="1"/>
  <c r="AF89" i="29"/>
  <c r="CS50" i="5" s="1"/>
  <c r="CS125" i="5" s="1" a="1"/>
  <c r="CS125" i="5" s="1"/>
  <c r="CS126" i="5" s="1"/>
  <c r="X89" i="29"/>
  <c r="CK50" i="5" s="1"/>
  <c r="CK125" i="5" s="1" a="1"/>
  <c r="CK125" i="5" s="1"/>
  <c r="CK126" i="5" s="1"/>
  <c r="P89" i="29"/>
  <c r="CC50" i="5" s="1"/>
  <c r="CC125" i="5" s="1" a="1"/>
  <c r="CC125" i="5" s="1"/>
  <c r="CC126" i="5" s="1"/>
  <c r="H89" i="29"/>
  <c r="BU50" i="5" s="1"/>
  <c r="BU125" i="5" s="1" a="1"/>
  <c r="BU125" i="5" s="1"/>
  <c r="BU126" i="5" s="1"/>
  <c r="AE89" i="29"/>
  <c r="CR50" i="5" s="1"/>
  <c r="CR125" i="5" s="1" a="1"/>
  <c r="CR125" i="5" s="1"/>
  <c r="CR126" i="5" s="1"/>
  <c r="W89" i="29"/>
  <c r="CJ50" i="5" s="1"/>
  <c r="CJ125" i="5" s="1" a="1"/>
  <c r="CJ125" i="5" s="1"/>
  <c r="CJ126" i="5" s="1"/>
  <c r="O89" i="29"/>
  <c r="CB50" i="5" s="1"/>
  <c r="CB125" i="5" s="1" a="1"/>
  <c r="CB125" i="5" s="1"/>
  <c r="CB126" i="5" s="1"/>
  <c r="G89" i="29"/>
  <c r="BT50" i="5" s="1"/>
  <c r="BT125" i="5" s="1" a="1"/>
  <c r="BT125" i="5" s="1"/>
  <c r="BT126" i="5" s="1"/>
  <c r="AD89" i="29"/>
  <c r="CQ50" i="5" s="1"/>
  <c r="CQ125" i="5" s="1" a="1"/>
  <c r="CQ125" i="5" s="1"/>
  <c r="CQ126" i="5" s="1"/>
  <c r="V89" i="29"/>
  <c r="CI50" i="5" s="1"/>
  <c r="CI125" i="5" s="1" a="1"/>
  <c r="CI125" i="5" s="1"/>
  <c r="CI126" i="5" s="1"/>
  <c r="N89" i="29"/>
  <c r="CA50" i="5" s="1"/>
  <c r="CA125" i="5" s="1" a="1"/>
  <c r="CA125" i="5" s="1"/>
  <c r="CA126" i="5" s="1"/>
  <c r="F89" i="29"/>
  <c r="BS50" i="5" s="1"/>
  <c r="BS125" i="5" s="1" a="1"/>
  <c r="BS125" i="5" s="1"/>
  <c r="BS126" i="5" s="1"/>
  <c r="AC89" i="29"/>
  <c r="CP50" i="5" s="1"/>
  <c r="CP125" i="5" s="1" a="1"/>
  <c r="CP125" i="5" s="1"/>
  <c r="CP126" i="5" s="1"/>
  <c r="U89" i="29"/>
  <c r="CH50" i="5" s="1"/>
  <c r="CH125" i="5" s="1" a="1"/>
  <c r="CH125" i="5" s="1"/>
  <c r="CH126" i="5" s="1"/>
  <c r="M89" i="29"/>
  <c r="BZ50" i="5" s="1"/>
  <c r="BZ125" i="5" s="1" a="1"/>
  <c r="BZ125" i="5" s="1"/>
  <c r="BZ126" i="5" s="1"/>
  <c r="E89" i="29"/>
  <c r="BR50" i="5" s="1"/>
  <c r="BR125" i="5" s="1" a="1"/>
  <c r="BR125" i="5" s="1"/>
  <c r="BR126" i="5" s="1"/>
  <c r="AA97" i="29"/>
  <c r="CN50" i="13" s="1"/>
  <c r="CN125" i="13" s="1" a="1"/>
  <c r="CN125" i="13" s="1"/>
  <c r="CN126" i="13" s="1"/>
  <c r="S97" i="29"/>
  <c r="CF50" i="13" s="1"/>
  <c r="CF125" i="13" s="1" a="1"/>
  <c r="CF125" i="13" s="1"/>
  <c r="CF126" i="13" s="1"/>
  <c r="K97" i="29"/>
  <c r="BX50" i="13" s="1"/>
  <c r="BX125" i="13" s="1" a="1"/>
  <c r="BX125" i="13" s="1"/>
  <c r="BX126" i="13" s="1"/>
  <c r="C97" i="29"/>
  <c r="BP50" i="13" s="1"/>
  <c r="BP125" i="13" s="1" a="1"/>
  <c r="BP125" i="13" s="1"/>
  <c r="AH97" i="29"/>
  <c r="CU50" i="13" s="1"/>
  <c r="CU125" i="13" s="1" a="1"/>
  <c r="CU125" i="13" s="1"/>
  <c r="CU126" i="13" s="1"/>
  <c r="Z97" i="29"/>
  <c r="CM50" i="13" s="1"/>
  <c r="CM125" i="13" s="1" a="1"/>
  <c r="CM125" i="13" s="1"/>
  <c r="CM126" i="13" s="1"/>
  <c r="R97" i="29"/>
  <c r="CE50" i="13" s="1"/>
  <c r="CE125" i="13" s="1" a="1"/>
  <c r="CE125" i="13" s="1"/>
  <c r="CE126" i="13" s="1"/>
  <c r="J97" i="29"/>
  <c r="BW50" i="13" s="1"/>
  <c r="BW125" i="13" s="1" a="1"/>
  <c r="BW125" i="13" s="1"/>
  <c r="BW126" i="13" s="1"/>
  <c r="AG97" i="29"/>
  <c r="CT50" i="13" s="1"/>
  <c r="CT125" i="13" s="1" a="1"/>
  <c r="CT125" i="13" s="1"/>
  <c r="CT126" i="13" s="1"/>
  <c r="Y97" i="29"/>
  <c r="CL50" i="13" s="1"/>
  <c r="CL125" i="13" s="1" a="1"/>
  <c r="CL125" i="13" s="1"/>
  <c r="CL126" i="13" s="1"/>
  <c r="Q97" i="29"/>
  <c r="CD50" i="13" s="1"/>
  <c r="CD125" i="13" s="1" a="1"/>
  <c r="CD125" i="13" s="1"/>
  <c r="CD126" i="13" s="1"/>
  <c r="I97" i="29"/>
  <c r="BV50" i="13" s="1"/>
  <c r="BV125" i="13" s="1" a="1"/>
  <c r="BV125" i="13" s="1"/>
  <c r="BV126" i="13" s="1"/>
  <c r="AF97" i="29"/>
  <c r="CS50" i="13" s="1"/>
  <c r="CS125" i="13" s="1" a="1"/>
  <c r="CS125" i="13" s="1"/>
  <c r="CS126" i="13" s="1"/>
  <c r="X97" i="29"/>
  <c r="CK50" i="13" s="1"/>
  <c r="CK125" i="13" s="1" a="1"/>
  <c r="CK125" i="13" s="1"/>
  <c r="CK126" i="13" s="1"/>
  <c r="P97" i="29"/>
  <c r="CC50" i="13" s="1"/>
  <c r="CC125" i="13" s="1" a="1"/>
  <c r="CC125" i="13" s="1"/>
  <c r="CC126" i="13" s="1"/>
  <c r="H97" i="29"/>
  <c r="BU50" i="13" s="1"/>
  <c r="BU125" i="13" s="1" a="1"/>
  <c r="BU125" i="13" s="1"/>
  <c r="BU126" i="13" s="1"/>
  <c r="AE97" i="29"/>
  <c r="CR50" i="13" s="1"/>
  <c r="CR125" i="13" s="1" a="1"/>
  <c r="CR125" i="13" s="1"/>
  <c r="CR126" i="13" s="1"/>
  <c r="W97" i="29"/>
  <c r="CJ50" i="13" s="1"/>
  <c r="CJ125" i="13" s="1" a="1"/>
  <c r="CJ125" i="13" s="1"/>
  <c r="CJ126" i="13" s="1"/>
  <c r="O97" i="29"/>
  <c r="CB50" i="13" s="1"/>
  <c r="CB125" i="13" s="1" a="1"/>
  <c r="CB125" i="13" s="1"/>
  <c r="CB126" i="13" s="1"/>
  <c r="G97" i="29"/>
  <c r="BT50" i="13" s="1"/>
  <c r="BT125" i="13" s="1" a="1"/>
  <c r="BT125" i="13" s="1"/>
  <c r="BT126" i="13" s="1"/>
  <c r="AD97" i="29"/>
  <c r="CQ50" i="13" s="1"/>
  <c r="CQ125" i="13" s="1" a="1"/>
  <c r="CQ125" i="13" s="1"/>
  <c r="CQ126" i="13" s="1"/>
  <c r="V97" i="29"/>
  <c r="CI50" i="13" s="1"/>
  <c r="CI125" i="13" s="1" a="1"/>
  <c r="CI125" i="13" s="1"/>
  <c r="CI126" i="13" s="1"/>
  <c r="N97" i="29"/>
  <c r="CA50" i="13" s="1"/>
  <c r="CA125" i="13" s="1" a="1"/>
  <c r="CA125" i="13" s="1"/>
  <c r="CA126" i="13" s="1"/>
  <c r="F97" i="29"/>
  <c r="BS50" i="13" s="1"/>
  <c r="BS125" i="13" s="1" a="1"/>
  <c r="BS125" i="13" s="1"/>
  <c r="BS126" i="13" s="1"/>
  <c r="AC97" i="29"/>
  <c r="CP50" i="13" s="1"/>
  <c r="CP125" i="13" s="1" a="1"/>
  <c r="CP125" i="13" s="1"/>
  <c r="CP126" i="13" s="1"/>
  <c r="U97" i="29"/>
  <c r="CH50" i="13" s="1"/>
  <c r="CH125" i="13" s="1" a="1"/>
  <c r="CH125" i="13" s="1"/>
  <c r="CH126" i="13" s="1"/>
  <c r="M97" i="29"/>
  <c r="BZ50" i="13" s="1"/>
  <c r="BZ125" i="13" s="1" a="1"/>
  <c r="BZ125" i="13" s="1"/>
  <c r="BZ126" i="13" s="1"/>
  <c r="E97" i="29"/>
  <c r="BR50" i="13" s="1"/>
  <c r="BR125" i="13" s="1" a="1"/>
  <c r="BR125" i="13" s="1"/>
  <c r="BR126" i="13" s="1"/>
  <c r="AA105" i="29"/>
  <c r="CN50" i="21" s="1"/>
  <c r="CN125" i="21" s="1" a="1"/>
  <c r="CN125" i="21" s="1"/>
  <c r="CN126" i="21" s="1"/>
  <c r="S105" i="29"/>
  <c r="CF50" i="21" s="1"/>
  <c r="CF125" i="21" s="1" a="1"/>
  <c r="CF125" i="21" s="1"/>
  <c r="CF126" i="21" s="1"/>
  <c r="K105" i="29"/>
  <c r="BX50" i="21" s="1"/>
  <c r="BX125" i="21" s="1" a="1"/>
  <c r="BX125" i="21" s="1"/>
  <c r="BX126" i="21" s="1"/>
  <c r="C105" i="29"/>
  <c r="BP50" i="21" s="1"/>
  <c r="AH105" i="29"/>
  <c r="CU50" i="21" s="1"/>
  <c r="CU125" i="21" s="1" a="1"/>
  <c r="CU125" i="21" s="1"/>
  <c r="CU126" i="21" s="1"/>
  <c r="Z105" i="29"/>
  <c r="CM50" i="21" s="1"/>
  <c r="CM125" i="21" s="1" a="1"/>
  <c r="CM125" i="21" s="1"/>
  <c r="CM126" i="21" s="1"/>
  <c r="R105" i="29"/>
  <c r="CE50" i="21" s="1"/>
  <c r="CE125" i="21" s="1" a="1"/>
  <c r="CE125" i="21" s="1"/>
  <c r="CE126" i="21" s="1"/>
  <c r="J105" i="29"/>
  <c r="BW50" i="21" s="1"/>
  <c r="BW125" i="21" s="1" a="1"/>
  <c r="BW125" i="21" s="1"/>
  <c r="BW126" i="21" s="1"/>
  <c r="AG105" i="29"/>
  <c r="CT50" i="21" s="1"/>
  <c r="CT125" i="21" s="1" a="1"/>
  <c r="CT125" i="21" s="1"/>
  <c r="CT126" i="21" s="1"/>
  <c r="Y105" i="29"/>
  <c r="CL50" i="21" s="1"/>
  <c r="CL125" i="21" s="1" a="1"/>
  <c r="CL125" i="21" s="1"/>
  <c r="CL126" i="21" s="1"/>
  <c r="Q105" i="29"/>
  <c r="CD50" i="21" s="1"/>
  <c r="CD125" i="21" s="1" a="1"/>
  <c r="CD125" i="21" s="1"/>
  <c r="CD126" i="21" s="1"/>
  <c r="I105" i="29"/>
  <c r="BV50" i="21" s="1"/>
  <c r="BV125" i="21" s="1" a="1"/>
  <c r="BV125" i="21" s="1"/>
  <c r="BV126" i="21" s="1"/>
  <c r="AF105" i="29"/>
  <c r="CS50" i="21" s="1"/>
  <c r="CS125" i="21" s="1" a="1"/>
  <c r="CS125" i="21" s="1"/>
  <c r="CS126" i="21" s="1"/>
  <c r="X105" i="29"/>
  <c r="CK50" i="21" s="1"/>
  <c r="CK125" i="21" s="1" a="1"/>
  <c r="CK125" i="21" s="1"/>
  <c r="CK126" i="21" s="1"/>
  <c r="P105" i="29"/>
  <c r="CC50" i="21" s="1"/>
  <c r="CC125" i="21" s="1" a="1"/>
  <c r="CC125" i="21" s="1"/>
  <c r="CC126" i="21" s="1"/>
  <c r="H105" i="29"/>
  <c r="BU50" i="21" s="1"/>
  <c r="BU125" i="21" s="1" a="1"/>
  <c r="BU125" i="21" s="1"/>
  <c r="BU126" i="21" s="1"/>
  <c r="AE105" i="29"/>
  <c r="CR50" i="21" s="1"/>
  <c r="CR125" i="21" s="1" a="1"/>
  <c r="CR125" i="21" s="1"/>
  <c r="CR126" i="21" s="1"/>
  <c r="W105" i="29"/>
  <c r="CJ50" i="21" s="1"/>
  <c r="CJ125" i="21" s="1" a="1"/>
  <c r="CJ125" i="21" s="1"/>
  <c r="CJ126" i="21" s="1"/>
  <c r="O105" i="29"/>
  <c r="CB50" i="21" s="1"/>
  <c r="CB125" i="21" s="1" a="1"/>
  <c r="CB125" i="21" s="1"/>
  <c r="CB126" i="21" s="1"/>
  <c r="G105" i="29"/>
  <c r="BT50" i="21" s="1"/>
  <c r="BT125" i="21" s="1" a="1"/>
  <c r="BT125" i="21" s="1"/>
  <c r="BT126" i="21" s="1"/>
  <c r="AD105" i="29"/>
  <c r="CQ50" i="21" s="1"/>
  <c r="CQ125" i="21" s="1" a="1"/>
  <c r="CQ125" i="21" s="1"/>
  <c r="CQ126" i="21" s="1"/>
  <c r="V105" i="29"/>
  <c r="CI50" i="21" s="1"/>
  <c r="CI125" i="21" s="1" a="1"/>
  <c r="CI125" i="21" s="1"/>
  <c r="CI126" i="21" s="1"/>
  <c r="N105" i="29"/>
  <c r="CA50" i="21" s="1"/>
  <c r="CA125" i="21" s="1" a="1"/>
  <c r="CA125" i="21" s="1"/>
  <c r="CA126" i="21" s="1"/>
  <c r="F105" i="29"/>
  <c r="BS50" i="21" s="1"/>
  <c r="BS125" i="21" s="1" a="1"/>
  <c r="BS125" i="21" s="1"/>
  <c r="BS126" i="21" s="1"/>
  <c r="AC105" i="29"/>
  <c r="CP50" i="21" s="1"/>
  <c r="CP125" i="21" s="1" a="1"/>
  <c r="CP125" i="21" s="1"/>
  <c r="CP126" i="21" s="1"/>
  <c r="U105" i="29"/>
  <c r="CH50" i="21" s="1"/>
  <c r="CH125" i="21" s="1" a="1"/>
  <c r="CH125" i="21" s="1"/>
  <c r="CH126" i="21" s="1"/>
  <c r="M105" i="29"/>
  <c r="BZ50" i="21" s="1"/>
  <c r="BZ125" i="21" s="1" a="1"/>
  <c r="BZ125" i="21" s="1"/>
  <c r="BZ126" i="21" s="1"/>
  <c r="E105" i="29"/>
  <c r="BR50" i="21" s="1"/>
  <c r="BR125" i="21" s="1" a="1"/>
  <c r="BR125" i="21" s="1"/>
  <c r="BR126" i="21" s="1"/>
  <c r="J85" i="29"/>
  <c r="BW50" i="1" s="1"/>
  <c r="BW125" i="1" s="1" a="1"/>
  <c r="BW125" i="1" s="1"/>
  <c r="BW126" i="1" s="1"/>
  <c r="V85" i="29"/>
  <c r="CI50" i="1" s="1"/>
  <c r="CI125" i="1" s="1" a="1"/>
  <c r="CI125" i="1" s="1"/>
  <c r="CI126" i="1" s="1"/>
  <c r="L86" i="29"/>
  <c r="BY50" i="2" s="1"/>
  <c r="BY125" i="2" s="1" a="1"/>
  <c r="BY125" i="2" s="1"/>
  <c r="BY126" i="2" s="1"/>
  <c r="AE86" i="29"/>
  <c r="CR50" i="2" s="1"/>
  <c r="CR125" i="2" s="1" a="1"/>
  <c r="CR125" i="2" s="1"/>
  <c r="CR126" i="2" s="1"/>
  <c r="T87" i="29"/>
  <c r="CG50" i="3" s="1"/>
  <c r="CG125" i="3" s="1" a="1"/>
  <c r="CG125" i="3" s="1"/>
  <c r="CG126" i="3" s="1"/>
  <c r="J88" i="29"/>
  <c r="BW50" i="4" s="1"/>
  <c r="BW125" i="4" s="1" a="1"/>
  <c r="BW125" i="4" s="1"/>
  <c r="BW126" i="4" s="1"/>
  <c r="AC88" i="29"/>
  <c r="CP50" i="4" s="1"/>
  <c r="CP125" i="4" s="1" a="1"/>
  <c r="CP125" i="4" s="1"/>
  <c r="CP126" i="4" s="1"/>
  <c r="R89" i="29"/>
  <c r="CE50" i="5" s="1"/>
  <c r="CE125" i="5" s="1" a="1"/>
  <c r="CE125" i="5" s="1"/>
  <c r="CE126" i="5" s="1"/>
  <c r="H90" i="29"/>
  <c r="BU50" i="6" s="1"/>
  <c r="BU125" i="6" s="1" a="1"/>
  <c r="BU125" i="6" s="1"/>
  <c r="BU126" i="6" s="1"/>
  <c r="AA90" i="29"/>
  <c r="CN50" i="6" s="1"/>
  <c r="CN125" i="6" s="1" a="1"/>
  <c r="CN125" i="6" s="1"/>
  <c r="CN126" i="6" s="1"/>
  <c r="P91" i="29"/>
  <c r="CC50" i="7" s="1"/>
  <c r="CC125" i="7" s="1" a="1"/>
  <c r="CC125" i="7" s="1"/>
  <c r="CC126" i="7" s="1"/>
  <c r="F92" i="29"/>
  <c r="BS50" i="8" s="1"/>
  <c r="BS125" i="8" s="1" a="1"/>
  <c r="BS125" i="8" s="1"/>
  <c r="BS126" i="8" s="1"/>
  <c r="Y92" i="29"/>
  <c r="CL50" i="8" s="1"/>
  <c r="CL125" i="8" s="1" a="1"/>
  <c r="CL125" i="8" s="1"/>
  <c r="CL126" i="8" s="1"/>
  <c r="G94" i="29"/>
  <c r="BT50" i="10" s="1"/>
  <c r="BT125" i="10" s="1" a="1"/>
  <c r="BT125" i="10" s="1"/>
  <c r="BT126" i="10" s="1"/>
  <c r="E96" i="29"/>
  <c r="BR50" i="12" s="1"/>
  <c r="BR125" i="12" s="1" a="1"/>
  <c r="BR125" i="12" s="1"/>
  <c r="BR126" i="12" s="1"/>
  <c r="C98" i="29"/>
  <c r="BP50" i="14" s="1"/>
  <c r="AH99" i="29"/>
  <c r="CU50" i="15" s="1"/>
  <c r="CU125" i="15" s="1" a="1"/>
  <c r="CU125" i="15" s="1"/>
  <c r="CU126" i="15" s="1"/>
  <c r="AF101" i="29"/>
  <c r="CS50" i="17" s="1"/>
  <c r="CS125" i="17" s="1" a="1"/>
  <c r="CS125" i="17" s="1"/>
  <c r="CS126" i="17" s="1"/>
  <c r="AD103" i="29"/>
  <c r="CQ50" i="19" s="1"/>
  <c r="CQ125" i="19" s="1" a="1"/>
  <c r="CQ125" i="19" s="1"/>
  <c r="CQ126" i="19" s="1"/>
  <c r="AB105" i="29"/>
  <c r="CO50" i="21" s="1"/>
  <c r="CO125" i="21" s="1" a="1"/>
  <c r="CO125" i="21" s="1"/>
  <c r="CO126" i="21" s="1"/>
  <c r="L38" i="7"/>
  <c r="BR38" i="7" s="1" a="1"/>
  <c r="BR38" i="7" s="1"/>
  <c r="L31" i="5"/>
  <c r="BR31" i="5" s="1" a="1"/>
  <c r="BR31" i="5" s="1"/>
  <c r="J29" i="21"/>
  <c r="K29" i="21" s="1"/>
  <c r="BQ29" i="21" s="1" a="1"/>
  <c r="BQ29" i="21" s="1"/>
  <c r="L19" i="9"/>
  <c r="BR19" i="9" s="1" a="1"/>
  <c r="BR19" i="9" s="1"/>
  <c r="L24" i="2"/>
  <c r="BR24" i="2" s="1" a="1"/>
  <c r="BR24" i="2" s="1"/>
  <c r="L32" i="2"/>
  <c r="BR32" i="2" s="1" a="1"/>
  <c r="BR32" i="2" s="1"/>
  <c r="L20" i="5"/>
  <c r="BR20" i="5" s="1" a="1"/>
  <c r="BR20" i="5" s="1"/>
  <c r="L20" i="6"/>
  <c r="BR20" i="6" s="1" a="1"/>
  <c r="BR20" i="6" s="1"/>
  <c r="L42" i="7"/>
  <c r="BR42" i="7" s="1" a="1"/>
  <c r="BR42" i="7" s="1"/>
  <c r="L17" i="3"/>
  <c r="BR17" i="3" s="1" a="1"/>
  <c r="BR17" i="3" s="1"/>
  <c r="L42" i="3"/>
  <c r="BR42" i="3" s="1" a="1"/>
  <c r="BR42" i="3" s="1"/>
  <c r="L19" i="7"/>
  <c r="BR19" i="7" s="1" a="1"/>
  <c r="BR19" i="7" s="1"/>
  <c r="C115" i="1"/>
  <c r="BL115" i="1" s="1"/>
  <c r="A113" i="1"/>
  <c r="BK113" i="1" s="1"/>
  <c r="C102" i="1"/>
  <c r="BL102" i="1" s="1"/>
  <c r="A100" i="1"/>
  <c r="BK100" i="1" s="1"/>
  <c r="C94" i="1"/>
  <c r="BL94" i="1" s="1"/>
  <c r="A92" i="1"/>
  <c r="BK92" i="1" s="1"/>
  <c r="A119" i="19"/>
  <c r="BK119" i="19" s="1"/>
  <c r="C113" i="19"/>
  <c r="BL113" i="19" s="1"/>
  <c r="A111" i="19"/>
  <c r="BK111" i="19" s="1"/>
  <c r="A106" i="19"/>
  <c r="BK106" i="19" s="1"/>
  <c r="C100" i="19"/>
  <c r="BL100" i="19" s="1"/>
  <c r="A98" i="19"/>
  <c r="BK98" i="19" s="1"/>
  <c r="C92" i="19"/>
  <c r="BL92" i="19" s="1"/>
  <c r="A90" i="19"/>
  <c r="BK90" i="19" s="1"/>
  <c r="C115" i="18"/>
  <c r="BL115" i="18" s="1"/>
  <c r="A113" i="18"/>
  <c r="BK113" i="18" s="1"/>
  <c r="C102" i="18"/>
  <c r="BL102" i="18" s="1"/>
  <c r="A100" i="18"/>
  <c r="BK100" i="18" s="1"/>
  <c r="C94" i="18"/>
  <c r="BL94" i="18" s="1"/>
  <c r="A92" i="18"/>
  <c r="BK92" i="18" s="1"/>
  <c r="C117" i="17"/>
  <c r="BL117" i="17" s="1"/>
  <c r="A115" i="17"/>
  <c r="BK115" i="17" s="1"/>
  <c r="C109" i="17"/>
  <c r="BL109" i="17" s="1"/>
  <c r="C104" i="17"/>
  <c r="BL104" i="17" s="1"/>
  <c r="A102" i="17"/>
  <c r="BK102" i="17" s="1"/>
  <c r="C96" i="17"/>
  <c r="BL96" i="17" s="1"/>
  <c r="A94" i="17"/>
  <c r="BK94" i="17" s="1"/>
  <c r="C119" i="16"/>
  <c r="BL119" i="16" s="1"/>
  <c r="A117" i="16"/>
  <c r="BK117" i="16" s="1"/>
  <c r="C111" i="16"/>
  <c r="BL111" i="16" s="1"/>
  <c r="A109" i="16"/>
  <c r="BK109" i="16" s="1"/>
  <c r="C106" i="16"/>
  <c r="BL106" i="16" s="1"/>
  <c r="A104" i="16"/>
  <c r="BK104" i="16" s="1"/>
  <c r="C98" i="16"/>
  <c r="BL98" i="16" s="1"/>
  <c r="A96" i="16"/>
  <c r="BK96" i="16" s="1"/>
  <c r="C90" i="16"/>
  <c r="BL90" i="16" s="1"/>
  <c r="A119" i="15"/>
  <c r="BK119" i="15" s="1"/>
  <c r="C113" i="15"/>
  <c r="BL113" i="15" s="1"/>
  <c r="A106" i="15"/>
  <c r="BK106" i="15" s="1"/>
  <c r="C100" i="15"/>
  <c r="BL100" i="15" s="1"/>
  <c r="A98" i="15"/>
  <c r="BK98" i="15" s="1"/>
  <c r="A90" i="15"/>
  <c r="BK90" i="15" s="1"/>
  <c r="C115" i="14"/>
  <c r="BL115" i="14" s="1"/>
  <c r="A113" i="14"/>
  <c r="BK113" i="14" s="1"/>
  <c r="C102" i="14"/>
  <c r="BL102" i="14" s="1"/>
  <c r="A100" i="14"/>
  <c r="BK100" i="14" s="1"/>
  <c r="C94" i="14"/>
  <c r="BL94" i="14" s="1"/>
  <c r="A92" i="14"/>
  <c r="BK92" i="14" s="1"/>
  <c r="C117" i="13"/>
  <c r="BL117" i="13" s="1"/>
  <c r="A115" i="13"/>
  <c r="BK115" i="13" s="1"/>
  <c r="C109" i="13"/>
  <c r="BL109" i="13" s="1"/>
  <c r="C104" i="13"/>
  <c r="BL104" i="13" s="1"/>
  <c r="A102" i="13"/>
  <c r="BK102" i="13" s="1"/>
  <c r="C96" i="13"/>
  <c r="BL96" i="13" s="1"/>
  <c r="A94" i="13"/>
  <c r="BK94" i="13" s="1"/>
  <c r="C119" i="12"/>
  <c r="BL119" i="12" s="1"/>
  <c r="A117" i="12"/>
  <c r="BK117" i="12" s="1"/>
  <c r="C111" i="12"/>
  <c r="BL111" i="12" s="1"/>
  <c r="A109" i="12"/>
  <c r="BK109" i="12" s="1"/>
  <c r="C106" i="12"/>
  <c r="BL106" i="12" s="1"/>
  <c r="A104" i="12"/>
  <c r="BK104" i="12" s="1"/>
  <c r="C98" i="12"/>
  <c r="BL98" i="12" s="1"/>
  <c r="A96" i="12"/>
  <c r="BK96" i="12" s="1"/>
  <c r="C90" i="12"/>
  <c r="BL90" i="12" s="1"/>
  <c r="A119" i="11"/>
  <c r="BK119" i="11" s="1"/>
  <c r="C113" i="11"/>
  <c r="BL113" i="11" s="1"/>
  <c r="A111" i="11"/>
  <c r="BK111" i="11" s="1"/>
  <c r="A106" i="11"/>
  <c r="BK106" i="11" s="1"/>
  <c r="C100" i="11"/>
  <c r="BL100" i="11" s="1"/>
  <c r="A98" i="11"/>
  <c r="BK98" i="11" s="1"/>
  <c r="C92" i="11"/>
  <c r="BL92" i="11" s="1"/>
  <c r="A90" i="11"/>
  <c r="BK90" i="11" s="1"/>
  <c r="C115" i="10"/>
  <c r="BL115" i="10" s="1"/>
  <c r="A113" i="10"/>
  <c r="BK113" i="10" s="1"/>
  <c r="A100" i="10"/>
  <c r="BK100" i="10" s="1"/>
  <c r="C94" i="10"/>
  <c r="BL94" i="10" s="1"/>
  <c r="A92" i="10"/>
  <c r="BK92" i="10" s="1"/>
  <c r="C117" i="9"/>
  <c r="BL117" i="9" s="1"/>
  <c r="A115" i="9"/>
  <c r="BK115" i="9" s="1"/>
  <c r="C109" i="9"/>
  <c r="BL109" i="9" s="1"/>
  <c r="C104" i="9"/>
  <c r="BL104" i="9" s="1"/>
  <c r="A102" i="9"/>
  <c r="BK102" i="9" s="1"/>
  <c r="C96" i="9"/>
  <c r="BL96" i="9" s="1"/>
  <c r="A94" i="9"/>
  <c r="BK94" i="9" s="1"/>
  <c r="C119" i="8"/>
  <c r="BL119" i="8" s="1"/>
  <c r="A117" i="8"/>
  <c r="BK117" i="8" s="1"/>
  <c r="C111" i="8"/>
  <c r="BL111" i="8" s="1"/>
  <c r="A109" i="8"/>
  <c r="BK109" i="8" s="1"/>
  <c r="C106" i="8"/>
  <c r="BL106" i="8" s="1"/>
  <c r="A104" i="8"/>
  <c r="BK104" i="8" s="1"/>
  <c r="C98" i="8"/>
  <c r="BL98" i="8" s="1"/>
  <c r="A96" i="8"/>
  <c r="BK96" i="8" s="1"/>
  <c r="C90" i="8"/>
  <c r="BL90" i="8" s="1"/>
  <c r="A119" i="7"/>
  <c r="BK119" i="7" s="1"/>
  <c r="C113" i="7"/>
  <c r="BL113" i="7" s="1"/>
  <c r="A111" i="7"/>
  <c r="BK111" i="7" s="1"/>
  <c r="A106" i="7"/>
  <c r="BK106" i="7" s="1"/>
  <c r="C100" i="7"/>
  <c r="BL100" i="7" s="1"/>
  <c r="A98" i="7"/>
  <c r="BK98" i="7" s="1"/>
  <c r="C92" i="7"/>
  <c r="BL92" i="7" s="1"/>
  <c r="A90" i="7"/>
  <c r="BK90" i="7" s="1"/>
  <c r="C115" i="6"/>
  <c r="BL115" i="6" s="1"/>
  <c r="A113" i="6"/>
  <c r="BK113" i="6" s="1"/>
  <c r="C102" i="6"/>
  <c r="BL102" i="6" s="1"/>
  <c r="A100" i="6"/>
  <c r="BK100" i="6" s="1"/>
  <c r="C94" i="6"/>
  <c r="BL94" i="6" s="1"/>
  <c r="A92" i="6"/>
  <c r="BK92" i="6" s="1"/>
  <c r="C117" i="5"/>
  <c r="BL117" i="5" s="1"/>
  <c r="A115" i="5"/>
  <c r="BK115" i="5" s="1"/>
  <c r="C109" i="5"/>
  <c r="BL109" i="5" s="1"/>
  <c r="C104" i="5"/>
  <c r="BL104" i="5" s="1"/>
  <c r="A102" i="5"/>
  <c r="BK102" i="5" s="1"/>
  <c r="C96" i="5"/>
  <c r="BL96" i="5" s="1"/>
  <c r="A94" i="5"/>
  <c r="BK94" i="5" s="1"/>
  <c r="C119" i="4"/>
  <c r="BL119" i="4" s="1"/>
  <c r="A117" i="4"/>
  <c r="BK117" i="4" s="1"/>
  <c r="C111" i="4"/>
  <c r="BL111" i="4" s="1"/>
  <c r="A109" i="4"/>
  <c r="BK109" i="4" s="1"/>
  <c r="C106" i="4"/>
  <c r="BL106" i="4" s="1"/>
  <c r="A104" i="4"/>
  <c r="BK104" i="4" s="1"/>
  <c r="C98" i="4"/>
  <c r="BL98" i="4" s="1"/>
  <c r="A96" i="4"/>
  <c r="BK96" i="4" s="1"/>
  <c r="C90" i="4"/>
  <c r="BL90" i="4" s="1"/>
  <c r="A119" i="3"/>
  <c r="BK119" i="3" s="1"/>
  <c r="C113" i="3"/>
  <c r="BL113" i="3" s="1"/>
  <c r="A111" i="3"/>
  <c r="BK111" i="3" s="1"/>
  <c r="A106" i="3"/>
  <c r="BK106" i="3" s="1"/>
  <c r="C100" i="3"/>
  <c r="BL100" i="3" s="1"/>
  <c r="A98" i="3"/>
  <c r="BK98" i="3" s="1"/>
  <c r="C92" i="3"/>
  <c r="BL92" i="3" s="1"/>
  <c r="A90" i="3"/>
  <c r="BK90" i="3" s="1"/>
  <c r="C115" i="2"/>
  <c r="BL115" i="2" s="1"/>
  <c r="A113" i="2"/>
  <c r="BK113" i="2" s="1"/>
  <c r="C102" i="2"/>
  <c r="BL102" i="2" s="1"/>
  <c r="A100" i="2"/>
  <c r="BK100" i="2" s="1"/>
  <c r="C94" i="2"/>
  <c r="BL94" i="2" s="1"/>
  <c r="A92" i="2"/>
  <c r="BK92" i="2" s="1"/>
  <c r="A111" i="1"/>
  <c r="BK111" i="1" s="1"/>
  <c r="A98" i="1"/>
  <c r="BK98" i="1" s="1"/>
  <c r="C92" i="1"/>
  <c r="BL92" i="1" s="1"/>
  <c r="A114" i="21"/>
  <c r="BK114" i="21" s="1"/>
  <c r="C108" i="21"/>
  <c r="BL108" i="21" s="1"/>
  <c r="A101" i="21"/>
  <c r="BK101" i="21" s="1"/>
  <c r="C112" i="20"/>
  <c r="BL112" i="20" s="1"/>
  <c r="A105" i="20"/>
  <c r="BK105" i="20" s="1"/>
  <c r="C115" i="19"/>
  <c r="BL115" i="19" s="1"/>
  <c r="C109" i="18"/>
  <c r="BL109" i="18" s="1"/>
  <c r="A102" i="18"/>
  <c r="BK102" i="18" s="1"/>
  <c r="C112" i="17"/>
  <c r="BL112" i="17" s="1"/>
  <c r="A105" i="17"/>
  <c r="BK105" i="17" s="1"/>
  <c r="C114" i="16"/>
  <c r="BL114" i="16" s="1"/>
  <c r="C120" i="1"/>
  <c r="BL120" i="1" s="1"/>
  <c r="A118" i="1"/>
  <c r="BK118" i="1" s="1"/>
  <c r="C112" i="1"/>
  <c r="BL112" i="1" s="1"/>
  <c r="A110" i="1"/>
  <c r="BK110" i="1" s="1"/>
  <c r="C107" i="1"/>
  <c r="BL107" i="1" s="1"/>
  <c r="A105" i="1"/>
  <c r="BK105" i="1" s="1"/>
  <c r="C99" i="1"/>
  <c r="BL99" i="1" s="1"/>
  <c r="A97" i="1"/>
  <c r="BK97" i="1" s="1"/>
  <c r="C91" i="1"/>
  <c r="BL91" i="1" s="1"/>
  <c r="A120" i="21"/>
  <c r="BK120" i="21" s="1"/>
  <c r="C114" i="21"/>
  <c r="BL114" i="21" s="1"/>
  <c r="A112" i="21"/>
  <c r="BK112" i="21" s="1"/>
  <c r="A107" i="21"/>
  <c r="BK107" i="21" s="1"/>
  <c r="C101" i="21"/>
  <c r="BL101" i="21" s="1"/>
  <c r="A99" i="21"/>
  <c r="BK99" i="21" s="1"/>
  <c r="C93" i="21"/>
  <c r="BL93" i="21" s="1"/>
  <c r="A91" i="21"/>
  <c r="BK91" i="21" s="1"/>
  <c r="C116" i="20"/>
  <c r="BL116" i="20" s="1"/>
  <c r="A114" i="20"/>
  <c r="BK114" i="20" s="1"/>
  <c r="C108" i="20"/>
  <c r="BL108" i="20" s="1"/>
  <c r="C103" i="20"/>
  <c r="BL103" i="20" s="1"/>
  <c r="A101" i="20"/>
  <c r="BK101" i="20" s="1"/>
  <c r="C95" i="20"/>
  <c r="BL95" i="20" s="1"/>
  <c r="A93" i="20"/>
  <c r="BK93" i="20" s="1"/>
  <c r="C118" i="19"/>
  <c r="BL118" i="19" s="1"/>
  <c r="A116" i="19"/>
  <c r="BK116" i="19" s="1"/>
  <c r="C110" i="19"/>
  <c r="BL110" i="19" s="1"/>
  <c r="A108" i="19"/>
  <c r="BK108" i="19" s="1"/>
  <c r="C105" i="19"/>
  <c r="BL105" i="19" s="1"/>
  <c r="A103" i="19"/>
  <c r="BK103" i="19" s="1"/>
  <c r="C97" i="19"/>
  <c r="BL97" i="19" s="1"/>
  <c r="A95" i="19"/>
  <c r="BK95" i="19" s="1"/>
  <c r="C120" i="18"/>
  <c r="BL120" i="18" s="1"/>
  <c r="A118" i="18"/>
  <c r="BK118" i="18" s="1"/>
  <c r="C112" i="18"/>
  <c r="BL112" i="18" s="1"/>
  <c r="A110" i="18"/>
  <c r="BK110" i="18" s="1"/>
  <c r="C107" i="18"/>
  <c r="BL107" i="18" s="1"/>
  <c r="A105" i="18"/>
  <c r="BK105" i="18" s="1"/>
  <c r="C99" i="18"/>
  <c r="BL99" i="18" s="1"/>
  <c r="A97" i="18"/>
  <c r="BK97" i="18" s="1"/>
  <c r="C91" i="18"/>
  <c r="BL91" i="18" s="1"/>
  <c r="A120" i="17"/>
  <c r="BK120" i="17" s="1"/>
  <c r="C114" i="17"/>
  <c r="BL114" i="17" s="1"/>
  <c r="A112" i="17"/>
  <c r="BK112" i="17" s="1"/>
  <c r="A107" i="17"/>
  <c r="BK107" i="17" s="1"/>
  <c r="C101" i="17"/>
  <c r="BL101" i="17" s="1"/>
  <c r="A99" i="17"/>
  <c r="BK99" i="17" s="1"/>
  <c r="C93" i="17"/>
  <c r="BL93" i="17" s="1"/>
  <c r="A91" i="17"/>
  <c r="BK91" i="17" s="1"/>
  <c r="C116" i="16"/>
  <c r="BL116" i="16" s="1"/>
  <c r="A114" i="16"/>
  <c r="BK114" i="16" s="1"/>
  <c r="C108" i="16"/>
  <c r="BL108" i="16" s="1"/>
  <c r="C103" i="16"/>
  <c r="BL103" i="16" s="1"/>
  <c r="A101" i="16"/>
  <c r="BK101" i="16" s="1"/>
  <c r="C95" i="16"/>
  <c r="BL95" i="16" s="1"/>
  <c r="A93" i="16"/>
  <c r="BK93" i="16" s="1"/>
  <c r="C118" i="15"/>
  <c r="BL118" i="15" s="1"/>
  <c r="A116" i="15"/>
  <c r="BK116" i="15" s="1"/>
  <c r="C110" i="15"/>
  <c r="BL110" i="15" s="1"/>
  <c r="A108" i="15"/>
  <c r="BK108" i="15" s="1"/>
  <c r="C105" i="15"/>
  <c r="BL105" i="15" s="1"/>
  <c r="A103" i="15"/>
  <c r="BK103" i="15" s="1"/>
  <c r="C97" i="15"/>
  <c r="BL97" i="15" s="1"/>
  <c r="A95" i="15"/>
  <c r="BK95" i="15" s="1"/>
  <c r="C120" i="14"/>
  <c r="BL120" i="14" s="1"/>
  <c r="A118" i="14"/>
  <c r="BK118" i="14" s="1"/>
  <c r="C112" i="14"/>
  <c r="BL112" i="14" s="1"/>
  <c r="A110" i="14"/>
  <c r="BK110" i="14" s="1"/>
  <c r="C107" i="14"/>
  <c r="BL107" i="14" s="1"/>
  <c r="A105" i="14"/>
  <c r="BK105" i="14" s="1"/>
  <c r="C99" i="14"/>
  <c r="BL99" i="14" s="1"/>
  <c r="A97" i="14"/>
  <c r="BK97" i="14" s="1"/>
  <c r="C91" i="14"/>
  <c r="BL91" i="14" s="1"/>
  <c r="A120" i="13"/>
  <c r="BK120" i="13" s="1"/>
  <c r="C114" i="13"/>
  <c r="BL114" i="13" s="1"/>
  <c r="A112" i="13"/>
  <c r="BK112" i="13" s="1"/>
  <c r="A107" i="13"/>
  <c r="BK107" i="13" s="1"/>
  <c r="C101" i="13"/>
  <c r="BL101" i="13" s="1"/>
  <c r="A99" i="13"/>
  <c r="BK99" i="13" s="1"/>
  <c r="C93" i="13"/>
  <c r="BL93" i="13" s="1"/>
  <c r="A91" i="13"/>
  <c r="BK91" i="13" s="1"/>
  <c r="C116" i="12"/>
  <c r="BL116" i="12" s="1"/>
  <c r="A114" i="12"/>
  <c r="BK114" i="12" s="1"/>
  <c r="C108" i="12"/>
  <c r="BL108" i="12" s="1"/>
  <c r="C103" i="12"/>
  <c r="BL103" i="12" s="1"/>
  <c r="A101" i="12"/>
  <c r="BK101" i="12" s="1"/>
  <c r="C95" i="12"/>
  <c r="BL95" i="12" s="1"/>
  <c r="A93" i="12"/>
  <c r="BK93" i="12" s="1"/>
  <c r="C118" i="11"/>
  <c r="BL118" i="11" s="1"/>
  <c r="A116" i="11"/>
  <c r="BK116" i="11" s="1"/>
  <c r="C110" i="11"/>
  <c r="BL110" i="11" s="1"/>
  <c r="A108" i="11"/>
  <c r="BK108" i="11" s="1"/>
  <c r="C105" i="11"/>
  <c r="BL105" i="11" s="1"/>
  <c r="A103" i="11"/>
  <c r="BK103" i="11" s="1"/>
  <c r="C97" i="11"/>
  <c r="BL97" i="11" s="1"/>
  <c r="A95" i="11"/>
  <c r="BK95" i="11" s="1"/>
  <c r="C120" i="10"/>
  <c r="BL120" i="10" s="1"/>
  <c r="A118" i="10"/>
  <c r="BK118" i="10" s="1"/>
  <c r="C112" i="10"/>
  <c r="BL112" i="10" s="1"/>
  <c r="A110" i="10"/>
  <c r="BK110" i="10" s="1"/>
  <c r="C107" i="10"/>
  <c r="BL107" i="10" s="1"/>
  <c r="A105" i="10"/>
  <c r="BK105" i="10" s="1"/>
  <c r="C99" i="10"/>
  <c r="BL99" i="10" s="1"/>
  <c r="A97" i="10"/>
  <c r="BK97" i="10" s="1"/>
  <c r="C91" i="10"/>
  <c r="BL91" i="10" s="1"/>
  <c r="A120" i="9"/>
  <c r="BK120" i="9" s="1"/>
  <c r="C114" i="9"/>
  <c r="BL114" i="9" s="1"/>
  <c r="A112" i="9"/>
  <c r="BK112" i="9" s="1"/>
  <c r="A107" i="9"/>
  <c r="BK107" i="9" s="1"/>
  <c r="C101" i="9"/>
  <c r="BL101" i="9" s="1"/>
  <c r="A99" i="9"/>
  <c r="BK99" i="9" s="1"/>
  <c r="C93" i="9"/>
  <c r="BL93" i="9" s="1"/>
  <c r="A91" i="9"/>
  <c r="BK91" i="9" s="1"/>
  <c r="C116" i="8"/>
  <c r="BL116" i="8" s="1"/>
  <c r="A114" i="8"/>
  <c r="BK114" i="8" s="1"/>
  <c r="C108" i="8"/>
  <c r="BL108" i="8" s="1"/>
  <c r="C103" i="8"/>
  <c r="BL103" i="8" s="1"/>
  <c r="A101" i="8"/>
  <c r="BK101" i="8" s="1"/>
  <c r="C95" i="8"/>
  <c r="BL95" i="8" s="1"/>
  <c r="A93" i="8"/>
  <c r="BK93" i="8" s="1"/>
  <c r="C118" i="7"/>
  <c r="BL118" i="7" s="1"/>
  <c r="A116" i="7"/>
  <c r="BK116" i="7" s="1"/>
  <c r="C110" i="7"/>
  <c r="BL110" i="7" s="1"/>
  <c r="A108" i="7"/>
  <c r="BK108" i="7" s="1"/>
  <c r="C105" i="7"/>
  <c r="BL105" i="7" s="1"/>
  <c r="A103" i="7"/>
  <c r="BK103" i="7" s="1"/>
  <c r="C97" i="7"/>
  <c r="BL97" i="7" s="1"/>
  <c r="A95" i="7"/>
  <c r="BK95" i="7" s="1"/>
  <c r="C120" i="6"/>
  <c r="BL120" i="6" s="1"/>
  <c r="A118" i="6"/>
  <c r="BK118" i="6" s="1"/>
  <c r="C112" i="6"/>
  <c r="BL112" i="6" s="1"/>
  <c r="A110" i="6"/>
  <c r="BK110" i="6" s="1"/>
  <c r="C107" i="6"/>
  <c r="BL107" i="6" s="1"/>
  <c r="A105" i="6"/>
  <c r="BK105" i="6" s="1"/>
  <c r="C99" i="6"/>
  <c r="BL99" i="6" s="1"/>
  <c r="A97" i="6"/>
  <c r="BK97" i="6" s="1"/>
  <c r="C91" i="6"/>
  <c r="BL91" i="6" s="1"/>
  <c r="A120" i="5"/>
  <c r="BK120" i="5" s="1"/>
  <c r="C114" i="5"/>
  <c r="BL114" i="5" s="1"/>
  <c r="A112" i="5"/>
  <c r="BK112" i="5" s="1"/>
  <c r="A107" i="5"/>
  <c r="BK107" i="5" s="1"/>
  <c r="C101" i="5"/>
  <c r="BL101" i="5" s="1"/>
  <c r="A99" i="5"/>
  <c r="BK99" i="5" s="1"/>
  <c r="C93" i="5"/>
  <c r="BL93" i="5" s="1"/>
  <c r="A91" i="5"/>
  <c r="BK91" i="5" s="1"/>
  <c r="C116" i="4"/>
  <c r="BL116" i="4" s="1"/>
  <c r="A114" i="4"/>
  <c r="BK114" i="4" s="1"/>
  <c r="C108" i="4"/>
  <c r="BL108" i="4" s="1"/>
  <c r="C103" i="4"/>
  <c r="BL103" i="4" s="1"/>
  <c r="A101" i="4"/>
  <c r="BK101" i="4" s="1"/>
  <c r="C95" i="4"/>
  <c r="BL95" i="4" s="1"/>
  <c r="A93" i="4"/>
  <c r="BK93" i="4" s="1"/>
  <c r="C118" i="3"/>
  <c r="BL118" i="3" s="1"/>
  <c r="A116" i="3"/>
  <c r="BK116" i="3" s="1"/>
  <c r="C110" i="3"/>
  <c r="BL110" i="3" s="1"/>
  <c r="A108" i="3"/>
  <c r="BK108" i="3" s="1"/>
  <c r="C105" i="3"/>
  <c r="BL105" i="3" s="1"/>
  <c r="A103" i="3"/>
  <c r="BK103" i="3" s="1"/>
  <c r="C97" i="3"/>
  <c r="BL97" i="3" s="1"/>
  <c r="A95" i="3"/>
  <c r="BK95" i="3" s="1"/>
  <c r="C120" i="2"/>
  <c r="BL120" i="2" s="1"/>
  <c r="A118" i="2"/>
  <c r="BK118" i="2" s="1"/>
  <c r="C112" i="2"/>
  <c r="BL112" i="2" s="1"/>
  <c r="A110" i="2"/>
  <c r="BK110" i="2" s="1"/>
  <c r="C107" i="2"/>
  <c r="BL107" i="2" s="1"/>
  <c r="A105" i="2"/>
  <c r="BK105" i="2" s="1"/>
  <c r="C99" i="2"/>
  <c r="BL99" i="2" s="1"/>
  <c r="A97" i="2"/>
  <c r="BK97" i="2" s="1"/>
  <c r="C91" i="2"/>
  <c r="BL91" i="2" s="1"/>
  <c r="A116" i="1"/>
  <c r="BK116" i="1" s="1"/>
  <c r="C110" i="1"/>
  <c r="BL110" i="1" s="1"/>
  <c r="A103" i="1"/>
  <c r="BK103" i="1" s="1"/>
  <c r="C97" i="1"/>
  <c r="BL97" i="1" s="1"/>
  <c r="A119" i="21"/>
  <c r="BK119" i="21" s="1"/>
  <c r="C113" i="21"/>
  <c r="BL113" i="21" s="1"/>
  <c r="C111" i="20"/>
  <c r="BL111" i="20" s="1"/>
  <c r="A104" i="20"/>
  <c r="BK104" i="20" s="1"/>
  <c r="C114" i="19"/>
  <c r="BL114" i="19" s="1"/>
  <c r="A107" i="19"/>
  <c r="BK107" i="19" s="1"/>
  <c r="C118" i="18"/>
  <c r="BL118" i="18" s="1"/>
  <c r="A108" i="18"/>
  <c r="BK108" i="18" s="1"/>
  <c r="A111" i="17"/>
  <c r="BK111" i="17" s="1"/>
  <c r="C92" i="17"/>
  <c r="BL92" i="17" s="1"/>
  <c r="A112" i="16"/>
  <c r="BK112" i="16" s="1"/>
  <c r="C92" i="15"/>
  <c r="BL92" i="15" s="1"/>
  <c r="A120" i="12"/>
  <c r="BK120" i="12" s="1"/>
  <c r="A106" i="5"/>
  <c r="BK106" i="5" s="1"/>
  <c r="C119" i="21"/>
  <c r="BL119" i="21" s="1"/>
  <c r="A117" i="21"/>
  <c r="BK117" i="21" s="1"/>
  <c r="C111" i="21"/>
  <c r="BL111" i="21" s="1"/>
  <c r="A109" i="21"/>
  <c r="BK109" i="21" s="1"/>
  <c r="C106" i="21"/>
  <c r="BL106" i="21" s="1"/>
  <c r="A104" i="21"/>
  <c r="BK104" i="21" s="1"/>
  <c r="C98" i="21"/>
  <c r="BL98" i="21" s="1"/>
  <c r="A96" i="21"/>
  <c r="BK96" i="21" s="1"/>
  <c r="C90" i="21"/>
  <c r="BL90" i="21" s="1"/>
  <c r="A119" i="20"/>
  <c r="BK119" i="20" s="1"/>
  <c r="C113" i="20"/>
  <c r="BL113" i="20" s="1"/>
  <c r="A111" i="20"/>
  <c r="BK111" i="20" s="1"/>
  <c r="A106" i="20"/>
  <c r="BK106" i="20" s="1"/>
  <c r="C100" i="20"/>
  <c r="BL100" i="20" s="1"/>
  <c r="A98" i="20"/>
  <c r="BK98" i="20" s="1"/>
  <c r="C92" i="20"/>
  <c r="BL92" i="20" s="1"/>
  <c r="A90" i="20"/>
  <c r="BK90" i="20" s="1"/>
  <c r="C119" i="17"/>
  <c r="BL119" i="17" s="1"/>
  <c r="A117" i="17"/>
  <c r="BK117" i="17" s="1"/>
  <c r="C111" i="17"/>
  <c r="BL111" i="17" s="1"/>
  <c r="A109" i="17"/>
  <c r="BK109" i="17" s="1"/>
  <c r="C106" i="17"/>
  <c r="BL106" i="17" s="1"/>
  <c r="A104" i="17"/>
  <c r="BK104" i="17" s="1"/>
  <c r="C98" i="17"/>
  <c r="BL98" i="17" s="1"/>
  <c r="A96" i="17"/>
  <c r="BK96" i="17" s="1"/>
  <c r="C90" i="17"/>
  <c r="BL90" i="17" s="1"/>
  <c r="A119" i="16"/>
  <c r="BK119" i="16" s="1"/>
  <c r="C113" i="16"/>
  <c r="BL113" i="16" s="1"/>
  <c r="A111" i="16"/>
  <c r="BK111" i="16" s="1"/>
  <c r="A106" i="16"/>
  <c r="BK106" i="16" s="1"/>
  <c r="C100" i="16"/>
  <c r="BL100" i="16" s="1"/>
  <c r="A98" i="16"/>
  <c r="BK98" i="16" s="1"/>
  <c r="C92" i="16"/>
  <c r="BL92" i="16" s="1"/>
  <c r="A90" i="16"/>
  <c r="BK90" i="16" s="1"/>
  <c r="C115" i="15"/>
  <c r="BL115" i="15" s="1"/>
  <c r="A113" i="15"/>
  <c r="BK113" i="15" s="1"/>
  <c r="C102" i="15"/>
  <c r="BL102" i="15" s="1"/>
  <c r="A100" i="15"/>
  <c r="BK100" i="15" s="1"/>
  <c r="C94" i="15"/>
  <c r="BL94" i="15" s="1"/>
  <c r="A92" i="15"/>
  <c r="BK92" i="15" s="1"/>
  <c r="C117" i="14"/>
  <c r="BL117" i="14" s="1"/>
  <c r="A115" i="14"/>
  <c r="BK115" i="14" s="1"/>
  <c r="C109" i="14"/>
  <c r="BL109" i="14" s="1"/>
  <c r="C104" i="14"/>
  <c r="BL104" i="14" s="1"/>
  <c r="A102" i="14"/>
  <c r="BK102" i="14" s="1"/>
  <c r="C96" i="14"/>
  <c r="BL96" i="14" s="1"/>
  <c r="A94" i="14"/>
  <c r="BK94" i="14" s="1"/>
  <c r="C119" i="13"/>
  <c r="BL119" i="13" s="1"/>
  <c r="C111" i="13"/>
  <c r="BL111" i="13" s="1"/>
  <c r="A109" i="13"/>
  <c r="BK109" i="13" s="1"/>
  <c r="C106" i="13"/>
  <c r="BL106" i="13" s="1"/>
  <c r="A104" i="13"/>
  <c r="BK104" i="13" s="1"/>
  <c r="A96" i="13"/>
  <c r="BK96" i="13" s="1"/>
  <c r="C90" i="13"/>
  <c r="BL90" i="13" s="1"/>
  <c r="A119" i="12"/>
  <c r="BK119" i="12" s="1"/>
  <c r="C113" i="12"/>
  <c r="BL113" i="12" s="1"/>
  <c r="A111" i="12"/>
  <c r="BK111" i="12" s="1"/>
  <c r="A106" i="12"/>
  <c r="BK106" i="12" s="1"/>
  <c r="C100" i="12"/>
  <c r="BL100" i="12" s="1"/>
  <c r="A98" i="12"/>
  <c r="BK98" i="12" s="1"/>
  <c r="C92" i="12"/>
  <c r="BL92" i="12" s="1"/>
  <c r="A90" i="12"/>
  <c r="BK90" i="12" s="1"/>
  <c r="C115" i="11"/>
  <c r="BL115" i="11" s="1"/>
  <c r="A113" i="11"/>
  <c r="BK113" i="11" s="1"/>
  <c r="C102" i="11"/>
  <c r="BL102" i="11" s="1"/>
  <c r="A100" i="11"/>
  <c r="BK100" i="11" s="1"/>
  <c r="C94" i="11"/>
  <c r="BL94" i="11" s="1"/>
  <c r="A92" i="11"/>
  <c r="BK92" i="11" s="1"/>
  <c r="C117" i="10"/>
  <c r="BL117" i="10" s="1"/>
  <c r="A115" i="10"/>
  <c r="BK115" i="10" s="1"/>
  <c r="C109" i="10"/>
  <c r="BL109" i="10" s="1"/>
  <c r="C104" i="10"/>
  <c r="BL104" i="10" s="1"/>
  <c r="A102" i="10"/>
  <c r="BK102" i="10" s="1"/>
  <c r="C96" i="10"/>
  <c r="BL96" i="10" s="1"/>
  <c r="A94" i="10"/>
  <c r="BK94" i="10" s="1"/>
  <c r="C119" i="9"/>
  <c r="BL119" i="9" s="1"/>
  <c r="A117" i="9"/>
  <c r="BK117" i="9" s="1"/>
  <c r="C111" i="9"/>
  <c r="BL111" i="9" s="1"/>
  <c r="A109" i="9"/>
  <c r="BK109" i="9" s="1"/>
  <c r="C106" i="9"/>
  <c r="BL106" i="9" s="1"/>
  <c r="A104" i="9"/>
  <c r="BK104" i="9" s="1"/>
  <c r="C98" i="9"/>
  <c r="BL98" i="9" s="1"/>
  <c r="A96" i="9"/>
  <c r="BK96" i="9" s="1"/>
  <c r="C90" i="9"/>
  <c r="BL90" i="9" s="1"/>
  <c r="A119" i="8"/>
  <c r="BK119" i="8" s="1"/>
  <c r="C113" i="8"/>
  <c r="BL113" i="8" s="1"/>
  <c r="A111" i="8"/>
  <c r="BK111" i="8" s="1"/>
  <c r="A106" i="8"/>
  <c r="BK106" i="8" s="1"/>
  <c r="C100" i="8"/>
  <c r="BL100" i="8" s="1"/>
  <c r="A98" i="8"/>
  <c r="BK98" i="8" s="1"/>
  <c r="C92" i="8"/>
  <c r="BL92" i="8" s="1"/>
  <c r="A90" i="8"/>
  <c r="BK90" i="8" s="1"/>
  <c r="C115" i="7"/>
  <c r="BL115" i="7" s="1"/>
  <c r="A113" i="7"/>
  <c r="BK113" i="7" s="1"/>
  <c r="C102" i="7"/>
  <c r="BL102" i="7" s="1"/>
  <c r="A100" i="7"/>
  <c r="BK100" i="7" s="1"/>
  <c r="C94" i="7"/>
  <c r="BL94" i="7" s="1"/>
  <c r="A92" i="7"/>
  <c r="BK92" i="7" s="1"/>
  <c r="C117" i="6"/>
  <c r="BL117" i="6" s="1"/>
  <c r="A115" i="6"/>
  <c r="BK115" i="6" s="1"/>
  <c r="C109" i="6"/>
  <c r="BL109" i="6" s="1"/>
  <c r="C104" i="6"/>
  <c r="BL104" i="6" s="1"/>
  <c r="A102" i="6"/>
  <c r="BK102" i="6" s="1"/>
  <c r="C96" i="6"/>
  <c r="BL96" i="6" s="1"/>
  <c r="A94" i="6"/>
  <c r="BK94" i="6" s="1"/>
  <c r="C119" i="5"/>
  <c r="BL119" i="5" s="1"/>
  <c r="A117" i="5"/>
  <c r="BK117" i="5" s="1"/>
  <c r="C111" i="5"/>
  <c r="BL111" i="5" s="1"/>
  <c r="A109" i="5"/>
  <c r="BK109" i="5" s="1"/>
  <c r="A115" i="1"/>
  <c r="BK115" i="1" s="1"/>
  <c r="C109" i="1"/>
  <c r="BL109" i="1" s="1"/>
  <c r="A102" i="1"/>
  <c r="BK102" i="1" s="1"/>
  <c r="C96" i="1"/>
  <c r="BL96" i="1" s="1"/>
  <c r="A118" i="21"/>
  <c r="BK118" i="21" s="1"/>
  <c r="C112" i="21"/>
  <c r="BL112" i="21" s="1"/>
  <c r="C120" i="20"/>
  <c r="BL120" i="20" s="1"/>
  <c r="A110" i="20"/>
  <c r="BK110" i="20" s="1"/>
  <c r="C91" i="20"/>
  <c r="BL91" i="20" s="1"/>
  <c r="A113" i="19"/>
  <c r="BK113" i="19" s="1"/>
  <c r="C94" i="19"/>
  <c r="BL94" i="19" s="1"/>
  <c r="C117" i="18"/>
  <c r="BL117" i="18" s="1"/>
  <c r="C120" i="17"/>
  <c r="BL120" i="17" s="1"/>
  <c r="C91" i="17"/>
  <c r="BL91" i="17" s="1"/>
  <c r="A114" i="14"/>
  <c r="BK114" i="14" s="1"/>
  <c r="C118" i="20"/>
  <c r="BL118" i="20" s="1"/>
  <c r="A116" i="20"/>
  <c r="BK116" i="20" s="1"/>
  <c r="C110" i="20"/>
  <c r="BL110" i="20" s="1"/>
  <c r="A108" i="20"/>
  <c r="BK108" i="20" s="1"/>
  <c r="C105" i="20"/>
  <c r="BL105" i="20" s="1"/>
  <c r="A103" i="20"/>
  <c r="BK103" i="20" s="1"/>
  <c r="C97" i="20"/>
  <c r="BL97" i="20" s="1"/>
  <c r="A95" i="20"/>
  <c r="BK95" i="20" s="1"/>
  <c r="C120" i="19"/>
  <c r="BL120" i="19" s="1"/>
  <c r="A118" i="19"/>
  <c r="BK118" i="19" s="1"/>
  <c r="C112" i="19"/>
  <c r="BL112" i="19" s="1"/>
  <c r="A110" i="19"/>
  <c r="BK110" i="19" s="1"/>
  <c r="C107" i="19"/>
  <c r="BL107" i="19" s="1"/>
  <c r="A105" i="19"/>
  <c r="BK105" i="19" s="1"/>
  <c r="C99" i="19"/>
  <c r="BL99" i="19" s="1"/>
  <c r="A97" i="19"/>
  <c r="BK97" i="19" s="1"/>
  <c r="C91" i="19"/>
  <c r="BL91" i="19" s="1"/>
  <c r="A120" i="18"/>
  <c r="BK120" i="18" s="1"/>
  <c r="C114" i="18"/>
  <c r="BL114" i="18" s="1"/>
  <c r="A112" i="18"/>
  <c r="BK112" i="18" s="1"/>
  <c r="A107" i="18"/>
  <c r="BK107" i="18" s="1"/>
  <c r="C101" i="18"/>
  <c r="BL101" i="18" s="1"/>
  <c r="A99" i="18"/>
  <c r="BK99" i="18" s="1"/>
  <c r="C93" i="18"/>
  <c r="BL93" i="18" s="1"/>
  <c r="A91" i="18"/>
  <c r="BK91" i="18" s="1"/>
  <c r="C116" i="17"/>
  <c r="BL116" i="17" s="1"/>
  <c r="A114" i="17"/>
  <c r="BK114" i="17" s="1"/>
  <c r="C108" i="17"/>
  <c r="BL108" i="17" s="1"/>
  <c r="C103" i="17"/>
  <c r="BL103" i="17" s="1"/>
  <c r="A101" i="17"/>
  <c r="BK101" i="17" s="1"/>
  <c r="C95" i="17"/>
  <c r="BL95" i="17" s="1"/>
  <c r="A93" i="17"/>
  <c r="BK93" i="17" s="1"/>
  <c r="C118" i="16"/>
  <c r="BL118" i="16" s="1"/>
  <c r="A116" i="16"/>
  <c r="BK116" i="16" s="1"/>
  <c r="C110" i="16"/>
  <c r="BL110" i="16" s="1"/>
  <c r="A108" i="16"/>
  <c r="BK108" i="16" s="1"/>
  <c r="A103" i="16"/>
  <c r="BK103" i="16" s="1"/>
  <c r="C97" i="16"/>
  <c r="BL97" i="16" s="1"/>
  <c r="A95" i="16"/>
  <c r="BK95" i="16" s="1"/>
  <c r="C120" i="15"/>
  <c r="BL120" i="15" s="1"/>
  <c r="A118" i="15"/>
  <c r="BK118" i="15" s="1"/>
  <c r="C112" i="15"/>
  <c r="BL112" i="15" s="1"/>
  <c r="A110" i="15"/>
  <c r="BK110" i="15" s="1"/>
  <c r="C107" i="15"/>
  <c r="BL107" i="15" s="1"/>
  <c r="A105" i="15"/>
  <c r="BK105" i="15" s="1"/>
  <c r="C99" i="15"/>
  <c r="BL99" i="15" s="1"/>
  <c r="A97" i="15"/>
  <c r="BK97" i="15" s="1"/>
  <c r="C91" i="15"/>
  <c r="BL91" i="15" s="1"/>
  <c r="A120" i="14"/>
  <c r="BK120" i="14" s="1"/>
  <c r="C114" i="14"/>
  <c r="BL114" i="14" s="1"/>
  <c r="A112" i="14"/>
  <c r="BK112" i="14" s="1"/>
  <c r="A107" i="14"/>
  <c r="BK107" i="14" s="1"/>
  <c r="C101" i="14"/>
  <c r="BL101" i="14" s="1"/>
  <c r="A99" i="14"/>
  <c r="BK99" i="14" s="1"/>
  <c r="C93" i="14"/>
  <c r="BL93" i="14" s="1"/>
  <c r="A91" i="14"/>
  <c r="BK91" i="14" s="1"/>
  <c r="C116" i="13"/>
  <c r="BL116" i="13" s="1"/>
  <c r="A114" i="13"/>
  <c r="BK114" i="13" s="1"/>
  <c r="C108" i="13"/>
  <c r="BL108" i="13" s="1"/>
  <c r="C103" i="13"/>
  <c r="BL103" i="13" s="1"/>
  <c r="A101" i="13"/>
  <c r="BK101" i="13" s="1"/>
  <c r="C95" i="13"/>
  <c r="BL95" i="13" s="1"/>
  <c r="A93" i="13"/>
  <c r="BK93" i="13" s="1"/>
  <c r="C118" i="12"/>
  <c r="BL118" i="12" s="1"/>
  <c r="A116" i="12"/>
  <c r="BK116" i="12" s="1"/>
  <c r="C110" i="12"/>
  <c r="BL110" i="12" s="1"/>
  <c r="A108" i="12"/>
  <c r="BK108" i="12" s="1"/>
  <c r="C105" i="12"/>
  <c r="BL105" i="12" s="1"/>
  <c r="A103" i="12"/>
  <c r="BK103" i="12" s="1"/>
  <c r="C97" i="12"/>
  <c r="BL97" i="12" s="1"/>
  <c r="A95" i="12"/>
  <c r="BK95" i="12" s="1"/>
  <c r="A118" i="11"/>
  <c r="BK118" i="11" s="1"/>
  <c r="C112" i="11"/>
  <c r="BL112" i="11" s="1"/>
  <c r="A110" i="11"/>
  <c r="BK110" i="11" s="1"/>
  <c r="C107" i="11"/>
  <c r="BL107" i="11" s="1"/>
  <c r="A105" i="11"/>
  <c r="BK105" i="11" s="1"/>
  <c r="C99" i="11"/>
  <c r="BL99" i="11" s="1"/>
  <c r="A97" i="11"/>
  <c r="BK97" i="11" s="1"/>
  <c r="C91" i="11"/>
  <c r="BL91" i="11" s="1"/>
  <c r="A120" i="10"/>
  <c r="BK120" i="10" s="1"/>
  <c r="C114" i="10"/>
  <c r="BL114" i="10" s="1"/>
  <c r="A112" i="10"/>
  <c r="BK112" i="10" s="1"/>
  <c r="A107" i="10"/>
  <c r="BK107" i="10" s="1"/>
  <c r="C101" i="10"/>
  <c r="BL101" i="10" s="1"/>
  <c r="A99" i="10"/>
  <c r="BK99" i="10" s="1"/>
  <c r="C93" i="10"/>
  <c r="BL93" i="10" s="1"/>
  <c r="A91" i="10"/>
  <c r="BK91" i="10" s="1"/>
  <c r="C116" i="9"/>
  <c r="BL116" i="9" s="1"/>
  <c r="A114" i="9"/>
  <c r="BK114" i="9" s="1"/>
  <c r="C108" i="9"/>
  <c r="BL108" i="9" s="1"/>
  <c r="C103" i="9"/>
  <c r="BL103" i="9" s="1"/>
  <c r="A101" i="9"/>
  <c r="BK101" i="9" s="1"/>
  <c r="C95" i="9"/>
  <c r="BL95" i="9" s="1"/>
  <c r="A93" i="9"/>
  <c r="BK93" i="9" s="1"/>
  <c r="C118" i="8"/>
  <c r="BL118" i="8" s="1"/>
  <c r="A116" i="8"/>
  <c r="BK116" i="8" s="1"/>
  <c r="C110" i="8"/>
  <c r="BL110" i="8" s="1"/>
  <c r="A108" i="8"/>
  <c r="BK108" i="8" s="1"/>
  <c r="C105" i="8"/>
  <c r="BL105" i="8" s="1"/>
  <c r="A103" i="8"/>
  <c r="BK103" i="8" s="1"/>
  <c r="C97" i="8"/>
  <c r="BL97" i="8" s="1"/>
  <c r="A95" i="8"/>
  <c r="BK95" i="8" s="1"/>
  <c r="C120" i="7"/>
  <c r="BL120" i="7" s="1"/>
  <c r="A118" i="7"/>
  <c r="BK118" i="7" s="1"/>
  <c r="C112" i="7"/>
  <c r="BL112" i="7" s="1"/>
  <c r="A110" i="7"/>
  <c r="BK110" i="7" s="1"/>
  <c r="C107" i="7"/>
  <c r="BL107" i="7" s="1"/>
  <c r="A105" i="7"/>
  <c r="BK105" i="7" s="1"/>
  <c r="C99" i="7"/>
  <c r="BL99" i="7" s="1"/>
  <c r="A97" i="7"/>
  <c r="BK97" i="7" s="1"/>
  <c r="C91" i="7"/>
  <c r="BL91" i="7" s="1"/>
  <c r="A120" i="6"/>
  <c r="BK120" i="6" s="1"/>
  <c r="C114" i="6"/>
  <c r="BL114" i="6" s="1"/>
  <c r="A112" i="6"/>
  <c r="BK112" i="6" s="1"/>
  <c r="A107" i="6"/>
  <c r="BK107" i="6" s="1"/>
  <c r="C101" i="6"/>
  <c r="BL101" i="6" s="1"/>
  <c r="A99" i="6"/>
  <c r="BK99" i="6" s="1"/>
  <c r="C93" i="6"/>
  <c r="BL93" i="6" s="1"/>
  <c r="A91" i="6"/>
  <c r="BK91" i="6" s="1"/>
  <c r="C116" i="5"/>
  <c r="BL116" i="5" s="1"/>
  <c r="A114" i="5"/>
  <c r="BK114" i="5" s="1"/>
  <c r="C108" i="5"/>
  <c r="BL108" i="5" s="1"/>
  <c r="A120" i="1"/>
  <c r="BK120" i="1" s="1"/>
  <c r="C114" i="1"/>
  <c r="BL114" i="1" s="1"/>
  <c r="A107" i="1"/>
  <c r="BK107" i="1" s="1"/>
  <c r="C101" i="1"/>
  <c r="BL101" i="1" s="1"/>
  <c r="A91" i="1"/>
  <c r="BK91" i="1" s="1"/>
  <c r="C117" i="21"/>
  <c r="BL117" i="21" s="1"/>
  <c r="C96" i="21"/>
  <c r="BL96" i="21" s="1"/>
  <c r="C119" i="20"/>
  <c r="BL119" i="20" s="1"/>
  <c r="A109" i="20"/>
  <c r="BK109" i="20" s="1"/>
  <c r="C90" i="20"/>
  <c r="BL90" i="20" s="1"/>
  <c r="A112" i="19"/>
  <c r="BK112" i="19" s="1"/>
  <c r="C93" i="19"/>
  <c r="BL93" i="19" s="1"/>
  <c r="A116" i="18"/>
  <c r="BK116" i="18" s="1"/>
  <c r="C97" i="18"/>
  <c r="BL97" i="18" s="1"/>
  <c r="A119" i="17"/>
  <c r="BK119" i="17" s="1"/>
  <c r="C100" i="17"/>
  <c r="BL100" i="17" s="1"/>
  <c r="A90" i="17"/>
  <c r="BK90" i="17" s="1"/>
  <c r="C101" i="12"/>
  <c r="BL101" i="12" s="1"/>
  <c r="C119" i="1"/>
  <c r="BL119" i="1" s="1"/>
  <c r="A117" i="1"/>
  <c r="BK117" i="1" s="1"/>
  <c r="C111" i="1"/>
  <c r="BL111" i="1" s="1"/>
  <c r="A109" i="1"/>
  <c r="BK109" i="1" s="1"/>
  <c r="C106" i="1"/>
  <c r="BL106" i="1" s="1"/>
  <c r="A104" i="1"/>
  <c r="BK104" i="1" s="1"/>
  <c r="C98" i="1"/>
  <c r="BL98" i="1" s="1"/>
  <c r="A96" i="1"/>
  <c r="BK96" i="1" s="1"/>
  <c r="C90" i="1"/>
  <c r="BL90" i="1" s="1"/>
  <c r="A106" i="21"/>
  <c r="BK106" i="21" s="1"/>
  <c r="C100" i="21"/>
  <c r="BL100" i="21" s="1"/>
  <c r="A98" i="21"/>
  <c r="BK98" i="21" s="1"/>
  <c r="C92" i="21"/>
  <c r="BL92" i="21" s="1"/>
  <c r="A90" i="21"/>
  <c r="BK90" i="21" s="1"/>
  <c r="C115" i="20"/>
  <c r="BL115" i="20" s="1"/>
  <c r="A113" i="20"/>
  <c r="BK113" i="20" s="1"/>
  <c r="C102" i="20"/>
  <c r="BL102" i="20" s="1"/>
  <c r="A100" i="20"/>
  <c r="BK100" i="20" s="1"/>
  <c r="C94" i="20"/>
  <c r="BL94" i="20" s="1"/>
  <c r="A92" i="20"/>
  <c r="BK92" i="20" s="1"/>
  <c r="C117" i="19"/>
  <c r="BL117" i="19" s="1"/>
  <c r="A115" i="19"/>
  <c r="BK115" i="19" s="1"/>
  <c r="C109" i="19"/>
  <c r="BL109" i="19" s="1"/>
  <c r="C104" i="19"/>
  <c r="BL104" i="19" s="1"/>
  <c r="A102" i="19"/>
  <c r="BK102" i="19" s="1"/>
  <c r="C96" i="19"/>
  <c r="BL96" i="19" s="1"/>
  <c r="A94" i="19"/>
  <c r="BK94" i="19" s="1"/>
  <c r="C119" i="18"/>
  <c r="BL119" i="18" s="1"/>
  <c r="A117" i="18"/>
  <c r="BK117" i="18" s="1"/>
  <c r="C111" i="18"/>
  <c r="BL111" i="18" s="1"/>
  <c r="A109" i="18"/>
  <c r="BK109" i="18" s="1"/>
  <c r="C106" i="18"/>
  <c r="BL106" i="18" s="1"/>
  <c r="A104" i="18"/>
  <c r="BK104" i="18" s="1"/>
  <c r="C98" i="18"/>
  <c r="BL98" i="18" s="1"/>
  <c r="A96" i="18"/>
  <c r="BK96" i="18" s="1"/>
  <c r="C90" i="18"/>
  <c r="BL90" i="18" s="1"/>
  <c r="C115" i="16"/>
  <c r="BL115" i="16" s="1"/>
  <c r="A113" i="16"/>
  <c r="BK113" i="16" s="1"/>
  <c r="C102" i="16"/>
  <c r="BL102" i="16" s="1"/>
  <c r="A100" i="16"/>
  <c r="BK100" i="16" s="1"/>
  <c r="C94" i="16"/>
  <c r="BL94" i="16" s="1"/>
  <c r="A92" i="16"/>
  <c r="BK92" i="16" s="1"/>
  <c r="C117" i="15"/>
  <c r="BL117" i="15" s="1"/>
  <c r="A115" i="15"/>
  <c r="BK115" i="15" s="1"/>
  <c r="C109" i="15"/>
  <c r="BL109" i="15" s="1"/>
  <c r="C104" i="15"/>
  <c r="BL104" i="15" s="1"/>
  <c r="A102" i="15"/>
  <c r="BK102" i="15" s="1"/>
  <c r="C96" i="15"/>
  <c r="BL96" i="15" s="1"/>
  <c r="A94" i="15"/>
  <c r="BK94" i="15" s="1"/>
  <c r="C119" i="14"/>
  <c r="BL119" i="14" s="1"/>
  <c r="A117" i="14"/>
  <c r="BK117" i="14" s="1"/>
  <c r="C111" i="14"/>
  <c r="BL111" i="14" s="1"/>
  <c r="A109" i="14"/>
  <c r="BK109" i="14" s="1"/>
  <c r="C106" i="14"/>
  <c r="BL106" i="14" s="1"/>
  <c r="A104" i="14"/>
  <c r="BK104" i="14" s="1"/>
  <c r="C98" i="14"/>
  <c r="BL98" i="14" s="1"/>
  <c r="A96" i="14"/>
  <c r="BK96" i="14" s="1"/>
  <c r="C90" i="14"/>
  <c r="BL90" i="14" s="1"/>
  <c r="A119" i="13"/>
  <c r="BK119" i="13" s="1"/>
  <c r="C113" i="13"/>
  <c r="BL113" i="13" s="1"/>
  <c r="A111" i="13"/>
  <c r="BK111" i="13" s="1"/>
  <c r="A106" i="13"/>
  <c r="BK106" i="13" s="1"/>
  <c r="C100" i="13"/>
  <c r="BL100" i="13" s="1"/>
  <c r="A98" i="13"/>
  <c r="BK98" i="13" s="1"/>
  <c r="C92" i="13"/>
  <c r="BL92" i="13" s="1"/>
  <c r="A90" i="13"/>
  <c r="BK90" i="13" s="1"/>
  <c r="C115" i="12"/>
  <c r="BL115" i="12" s="1"/>
  <c r="A113" i="12"/>
  <c r="BK113" i="12" s="1"/>
  <c r="C102" i="12"/>
  <c r="BL102" i="12" s="1"/>
  <c r="A100" i="12"/>
  <c r="BK100" i="12" s="1"/>
  <c r="C94" i="12"/>
  <c r="BL94" i="12" s="1"/>
  <c r="A92" i="12"/>
  <c r="BK92" i="12" s="1"/>
  <c r="C117" i="11"/>
  <c r="BL117" i="11" s="1"/>
  <c r="A115" i="11"/>
  <c r="BK115" i="11" s="1"/>
  <c r="C109" i="11"/>
  <c r="BL109" i="11" s="1"/>
  <c r="C104" i="11"/>
  <c r="BL104" i="11" s="1"/>
  <c r="A102" i="11"/>
  <c r="BK102" i="11" s="1"/>
  <c r="C96" i="11"/>
  <c r="BL96" i="11" s="1"/>
  <c r="A94" i="11"/>
  <c r="BK94" i="11" s="1"/>
  <c r="C119" i="10"/>
  <c r="BL119" i="10" s="1"/>
  <c r="A117" i="10"/>
  <c r="BK117" i="10" s="1"/>
  <c r="C111" i="10"/>
  <c r="BL111" i="10" s="1"/>
  <c r="A109" i="10"/>
  <c r="BK109" i="10" s="1"/>
  <c r="C106" i="10"/>
  <c r="BL106" i="10" s="1"/>
  <c r="A104" i="10"/>
  <c r="BK104" i="10" s="1"/>
  <c r="C98" i="10"/>
  <c r="BL98" i="10" s="1"/>
  <c r="A96" i="10"/>
  <c r="BK96" i="10" s="1"/>
  <c r="C90" i="10"/>
  <c r="BL90" i="10" s="1"/>
  <c r="A119" i="9"/>
  <c r="BK119" i="9" s="1"/>
  <c r="C113" i="9"/>
  <c r="BL113" i="9" s="1"/>
  <c r="A111" i="9"/>
  <c r="BK111" i="9" s="1"/>
  <c r="A106" i="9"/>
  <c r="BK106" i="9" s="1"/>
  <c r="C100" i="9"/>
  <c r="BL100" i="9" s="1"/>
  <c r="A98" i="9"/>
  <c r="BK98" i="9" s="1"/>
  <c r="C92" i="9"/>
  <c r="BL92" i="9" s="1"/>
  <c r="A90" i="9"/>
  <c r="BK90" i="9" s="1"/>
  <c r="C115" i="8"/>
  <c r="BL115" i="8" s="1"/>
  <c r="A113" i="8"/>
  <c r="BK113" i="8" s="1"/>
  <c r="C102" i="8"/>
  <c r="BL102" i="8" s="1"/>
  <c r="A100" i="8"/>
  <c r="BK100" i="8" s="1"/>
  <c r="C94" i="8"/>
  <c r="BL94" i="8" s="1"/>
  <c r="A92" i="8"/>
  <c r="BK92" i="8" s="1"/>
  <c r="C117" i="7"/>
  <c r="BL117" i="7" s="1"/>
  <c r="A115" i="7"/>
  <c r="BK115" i="7" s="1"/>
  <c r="C109" i="7"/>
  <c r="BL109" i="7" s="1"/>
  <c r="C104" i="7"/>
  <c r="BL104" i="7" s="1"/>
  <c r="A102" i="7"/>
  <c r="BK102" i="7" s="1"/>
  <c r="C96" i="7"/>
  <c r="BL96" i="7" s="1"/>
  <c r="A94" i="7"/>
  <c r="BK94" i="7" s="1"/>
  <c r="C119" i="6"/>
  <c r="BL119" i="6" s="1"/>
  <c r="A117" i="6"/>
  <c r="BK117" i="6" s="1"/>
  <c r="C111" i="6"/>
  <c r="BL111" i="6" s="1"/>
  <c r="A109" i="6"/>
  <c r="BK109" i="6" s="1"/>
  <c r="C106" i="6"/>
  <c r="BL106" i="6" s="1"/>
  <c r="A104" i="6"/>
  <c r="BK104" i="6" s="1"/>
  <c r="C98" i="6"/>
  <c r="BL98" i="6" s="1"/>
  <c r="A96" i="6"/>
  <c r="BK96" i="6" s="1"/>
  <c r="C90" i="6"/>
  <c r="BL90" i="6" s="1"/>
  <c r="A119" i="5"/>
  <c r="BK119" i="5" s="1"/>
  <c r="C113" i="5"/>
  <c r="BL113" i="5" s="1"/>
  <c r="A111" i="5"/>
  <c r="BK111" i="5" s="1"/>
  <c r="C100" i="5"/>
  <c r="BL100" i="5" s="1"/>
  <c r="A98" i="5"/>
  <c r="BK98" i="5" s="1"/>
  <c r="C92" i="5"/>
  <c r="BL92" i="5" s="1"/>
  <c r="A90" i="5"/>
  <c r="BK90" i="5" s="1"/>
  <c r="C115" i="4"/>
  <c r="BL115" i="4" s="1"/>
  <c r="A113" i="4"/>
  <c r="BK113" i="4" s="1"/>
  <c r="C102" i="4"/>
  <c r="BL102" i="4" s="1"/>
  <c r="A100" i="4"/>
  <c r="BK100" i="4" s="1"/>
  <c r="C94" i="4"/>
  <c r="BL94" i="4" s="1"/>
  <c r="A92" i="4"/>
  <c r="BK92" i="4" s="1"/>
  <c r="C117" i="3"/>
  <c r="BL117" i="3" s="1"/>
  <c r="A115" i="3"/>
  <c r="BK115" i="3" s="1"/>
  <c r="C109" i="3"/>
  <c r="BL109" i="3" s="1"/>
  <c r="C104" i="3"/>
  <c r="BL104" i="3" s="1"/>
  <c r="A102" i="3"/>
  <c r="BK102" i="3" s="1"/>
  <c r="C96" i="3"/>
  <c r="BL96" i="3" s="1"/>
  <c r="A94" i="3"/>
  <c r="BK94" i="3" s="1"/>
  <c r="C119" i="2"/>
  <c r="BL119" i="2" s="1"/>
  <c r="A117" i="2"/>
  <c r="BK117" i="2" s="1"/>
  <c r="C111" i="2"/>
  <c r="BL111" i="2" s="1"/>
  <c r="A109" i="2"/>
  <c r="BK109" i="2" s="1"/>
  <c r="C106" i="2"/>
  <c r="BL106" i="2" s="1"/>
  <c r="A104" i="2"/>
  <c r="BK104" i="2" s="1"/>
  <c r="C98" i="2"/>
  <c r="BL98" i="2" s="1"/>
  <c r="A96" i="2"/>
  <c r="BK96" i="2" s="1"/>
  <c r="C90" i="2"/>
  <c r="BL90" i="2" s="1"/>
  <c r="A119" i="1"/>
  <c r="BK119" i="1" s="1"/>
  <c r="C113" i="1"/>
  <c r="BL113" i="1" s="1"/>
  <c r="A106" i="1"/>
  <c r="BK106" i="1" s="1"/>
  <c r="C100" i="1"/>
  <c r="BL100" i="1" s="1"/>
  <c r="A90" i="1"/>
  <c r="BK90" i="1" s="1"/>
  <c r="C116" i="21"/>
  <c r="BL116" i="21" s="1"/>
  <c r="C95" i="21"/>
  <c r="BL95" i="21" s="1"/>
  <c r="A118" i="20"/>
  <c r="BK118" i="20" s="1"/>
  <c r="C99" i="20"/>
  <c r="BL99" i="20" s="1"/>
  <c r="C102" i="19"/>
  <c r="BL102" i="19" s="1"/>
  <c r="A92" i="19"/>
  <c r="BK92" i="19" s="1"/>
  <c r="A115" i="18"/>
  <c r="BK115" i="18" s="1"/>
  <c r="C96" i="18"/>
  <c r="BL96" i="18" s="1"/>
  <c r="A118" i="17"/>
  <c r="BK118" i="17" s="1"/>
  <c r="C99" i="17"/>
  <c r="BL99" i="17" s="1"/>
  <c r="C105" i="16"/>
  <c r="BL105" i="16" s="1"/>
  <c r="C95" i="14"/>
  <c r="BL95" i="14" s="1"/>
  <c r="C120" i="11"/>
  <c r="BL120" i="11" s="1"/>
  <c r="C116" i="1"/>
  <c r="BL116" i="1" s="1"/>
  <c r="A114" i="1"/>
  <c r="BK114" i="1" s="1"/>
  <c r="C108" i="1"/>
  <c r="BL108" i="1" s="1"/>
  <c r="C103" i="1"/>
  <c r="BL103" i="1" s="1"/>
  <c r="A101" i="1"/>
  <c r="BK101" i="1" s="1"/>
  <c r="C95" i="1"/>
  <c r="BL95" i="1" s="1"/>
  <c r="A93" i="1"/>
  <c r="BK93" i="1" s="1"/>
  <c r="C118" i="21"/>
  <c r="BL118" i="21" s="1"/>
  <c r="A116" i="21"/>
  <c r="BK116" i="21" s="1"/>
  <c r="C110" i="21"/>
  <c r="BL110" i="21" s="1"/>
  <c r="A108" i="21"/>
  <c r="BK108" i="21" s="1"/>
  <c r="C105" i="21"/>
  <c r="BL105" i="21" s="1"/>
  <c r="A103" i="21"/>
  <c r="BK103" i="21" s="1"/>
  <c r="C97" i="21"/>
  <c r="BL97" i="21" s="1"/>
  <c r="A95" i="21"/>
  <c r="BK95" i="21" s="1"/>
  <c r="C116" i="18"/>
  <c r="BL116" i="18" s="1"/>
  <c r="A114" i="18"/>
  <c r="BK114" i="18" s="1"/>
  <c r="C108" i="18"/>
  <c r="BL108" i="18" s="1"/>
  <c r="C103" i="18"/>
  <c r="BL103" i="18" s="1"/>
  <c r="A101" i="18"/>
  <c r="BK101" i="18" s="1"/>
  <c r="C95" i="18"/>
  <c r="BL95" i="18" s="1"/>
  <c r="A93" i="18"/>
  <c r="BK93" i="18" s="1"/>
  <c r="C118" i="17"/>
  <c r="BL118" i="17" s="1"/>
  <c r="A116" i="17"/>
  <c r="BK116" i="17" s="1"/>
  <c r="C110" i="17"/>
  <c r="BL110" i="17" s="1"/>
  <c r="A108" i="17"/>
  <c r="BK108" i="17" s="1"/>
  <c r="C105" i="17"/>
  <c r="BL105" i="17" s="1"/>
  <c r="A103" i="17"/>
  <c r="BK103" i="17" s="1"/>
  <c r="C97" i="17"/>
  <c r="BL97" i="17" s="1"/>
  <c r="A95" i="17"/>
  <c r="BK95" i="17" s="1"/>
  <c r="C120" i="16"/>
  <c r="BL120" i="16" s="1"/>
  <c r="A118" i="16"/>
  <c r="BK118" i="16" s="1"/>
  <c r="C112" i="16"/>
  <c r="BL112" i="16" s="1"/>
  <c r="A110" i="16"/>
  <c r="BK110" i="16" s="1"/>
  <c r="C107" i="16"/>
  <c r="BL107" i="16" s="1"/>
  <c r="A105" i="16"/>
  <c r="BK105" i="16" s="1"/>
  <c r="C99" i="16"/>
  <c r="BL99" i="16" s="1"/>
  <c r="A97" i="16"/>
  <c r="BK97" i="16" s="1"/>
  <c r="C91" i="16"/>
  <c r="BL91" i="16" s="1"/>
  <c r="A120" i="15"/>
  <c r="BK120" i="15" s="1"/>
  <c r="C114" i="15"/>
  <c r="BL114" i="15" s="1"/>
  <c r="A112" i="15"/>
  <c r="BK112" i="15" s="1"/>
  <c r="A107" i="15"/>
  <c r="BK107" i="15" s="1"/>
  <c r="C101" i="15"/>
  <c r="BL101" i="15" s="1"/>
  <c r="A99" i="15"/>
  <c r="BK99" i="15" s="1"/>
  <c r="C93" i="15"/>
  <c r="BL93" i="15" s="1"/>
  <c r="A91" i="15"/>
  <c r="BK91" i="15" s="1"/>
  <c r="C116" i="14"/>
  <c r="BL116" i="14" s="1"/>
  <c r="C108" i="14"/>
  <c r="BL108" i="14" s="1"/>
  <c r="C103" i="14"/>
  <c r="BL103" i="14" s="1"/>
  <c r="A101" i="14"/>
  <c r="BK101" i="14" s="1"/>
  <c r="A93" i="14"/>
  <c r="BK93" i="14" s="1"/>
  <c r="C118" i="13"/>
  <c r="BL118" i="13" s="1"/>
  <c r="A116" i="13"/>
  <c r="BK116" i="13" s="1"/>
  <c r="C110" i="13"/>
  <c r="BL110" i="13" s="1"/>
  <c r="A108" i="13"/>
  <c r="BK108" i="13" s="1"/>
  <c r="C105" i="13"/>
  <c r="BL105" i="13" s="1"/>
  <c r="A103" i="13"/>
  <c r="BK103" i="13" s="1"/>
  <c r="C97" i="13"/>
  <c r="BL97" i="13" s="1"/>
  <c r="A95" i="13"/>
  <c r="BK95" i="13" s="1"/>
  <c r="C120" i="12"/>
  <c r="BL120" i="12" s="1"/>
  <c r="A118" i="12"/>
  <c r="BK118" i="12" s="1"/>
  <c r="C112" i="12"/>
  <c r="BL112" i="12" s="1"/>
  <c r="A110" i="12"/>
  <c r="BK110" i="12" s="1"/>
  <c r="C107" i="12"/>
  <c r="BL107" i="12" s="1"/>
  <c r="A105" i="12"/>
  <c r="BK105" i="12" s="1"/>
  <c r="C99" i="12"/>
  <c r="BL99" i="12" s="1"/>
  <c r="A97" i="12"/>
  <c r="BK97" i="12" s="1"/>
  <c r="C91" i="12"/>
  <c r="BL91" i="12" s="1"/>
  <c r="A120" i="11"/>
  <c r="BK120" i="11" s="1"/>
  <c r="C114" i="11"/>
  <c r="BL114" i="11" s="1"/>
  <c r="A112" i="11"/>
  <c r="BK112" i="11" s="1"/>
  <c r="A107" i="11"/>
  <c r="BK107" i="11" s="1"/>
  <c r="C101" i="11"/>
  <c r="BL101" i="11" s="1"/>
  <c r="A99" i="11"/>
  <c r="BK99" i="11" s="1"/>
  <c r="C93" i="11"/>
  <c r="BL93" i="11" s="1"/>
  <c r="A91" i="11"/>
  <c r="BK91" i="11" s="1"/>
  <c r="C116" i="10"/>
  <c r="BL116" i="10" s="1"/>
  <c r="A114" i="10"/>
  <c r="BK114" i="10" s="1"/>
  <c r="C108" i="10"/>
  <c r="BL108" i="10" s="1"/>
  <c r="C103" i="10"/>
  <c r="BL103" i="10" s="1"/>
  <c r="A101" i="10"/>
  <c r="BK101" i="10" s="1"/>
  <c r="C95" i="10"/>
  <c r="BL95" i="10" s="1"/>
  <c r="A93" i="10"/>
  <c r="BK93" i="10" s="1"/>
  <c r="C118" i="9"/>
  <c r="BL118" i="9" s="1"/>
  <c r="A116" i="9"/>
  <c r="BK116" i="9" s="1"/>
  <c r="C110" i="9"/>
  <c r="BL110" i="9" s="1"/>
  <c r="A108" i="9"/>
  <c r="BK108" i="9" s="1"/>
  <c r="C105" i="9"/>
  <c r="BL105" i="9" s="1"/>
  <c r="A103" i="9"/>
  <c r="BK103" i="9" s="1"/>
  <c r="C97" i="9"/>
  <c r="BL97" i="9" s="1"/>
  <c r="C120" i="8"/>
  <c r="BL120" i="8" s="1"/>
  <c r="A118" i="8"/>
  <c r="BK118" i="8" s="1"/>
  <c r="C112" i="8"/>
  <c r="BL112" i="8" s="1"/>
  <c r="A110" i="8"/>
  <c r="BK110" i="8" s="1"/>
  <c r="C107" i="8"/>
  <c r="BL107" i="8" s="1"/>
  <c r="A105" i="8"/>
  <c r="BK105" i="8" s="1"/>
  <c r="C99" i="8"/>
  <c r="BL99" i="8" s="1"/>
  <c r="A97" i="8"/>
  <c r="BK97" i="8" s="1"/>
  <c r="C91" i="8"/>
  <c r="BL91" i="8" s="1"/>
  <c r="A120" i="7"/>
  <c r="BK120" i="7" s="1"/>
  <c r="C114" i="7"/>
  <c r="BL114" i="7" s="1"/>
  <c r="A112" i="7"/>
  <c r="BK112" i="7" s="1"/>
  <c r="A107" i="7"/>
  <c r="BK107" i="7" s="1"/>
  <c r="C101" i="7"/>
  <c r="BL101" i="7" s="1"/>
  <c r="A99" i="7"/>
  <c r="BK99" i="7" s="1"/>
  <c r="C93" i="7"/>
  <c r="BL93" i="7" s="1"/>
  <c r="A91" i="7"/>
  <c r="BK91" i="7" s="1"/>
  <c r="C116" i="6"/>
  <c r="BL116" i="6" s="1"/>
  <c r="A114" i="6"/>
  <c r="BK114" i="6" s="1"/>
  <c r="C108" i="6"/>
  <c r="BL108" i="6" s="1"/>
  <c r="C103" i="6"/>
  <c r="BL103" i="6" s="1"/>
  <c r="A101" i="6"/>
  <c r="BK101" i="6" s="1"/>
  <c r="C95" i="6"/>
  <c r="BL95" i="6" s="1"/>
  <c r="A93" i="6"/>
  <c r="BK93" i="6" s="1"/>
  <c r="C118" i="5"/>
  <c r="BL118" i="5" s="1"/>
  <c r="A116" i="5"/>
  <c r="BK116" i="5" s="1"/>
  <c r="C110" i="5"/>
  <c r="BL110" i="5" s="1"/>
  <c r="A108" i="5"/>
  <c r="BK108" i="5" s="1"/>
  <c r="C105" i="5"/>
  <c r="BL105" i="5" s="1"/>
  <c r="A103" i="5"/>
  <c r="BK103" i="5" s="1"/>
  <c r="C97" i="5"/>
  <c r="BL97" i="5" s="1"/>
  <c r="A95" i="5"/>
  <c r="BK95" i="5" s="1"/>
  <c r="C120" i="4"/>
  <c r="BL120" i="4" s="1"/>
  <c r="A118" i="4"/>
  <c r="BK118" i="4" s="1"/>
  <c r="C112" i="4"/>
  <c r="BL112" i="4" s="1"/>
  <c r="A110" i="4"/>
  <c r="BK110" i="4" s="1"/>
  <c r="C107" i="4"/>
  <c r="BL107" i="4" s="1"/>
  <c r="A105" i="4"/>
  <c r="BK105" i="4" s="1"/>
  <c r="C99" i="4"/>
  <c r="BL99" i="4" s="1"/>
  <c r="A97" i="4"/>
  <c r="BK97" i="4" s="1"/>
  <c r="C91" i="4"/>
  <c r="BL91" i="4" s="1"/>
  <c r="A120" i="3"/>
  <c r="BK120" i="3" s="1"/>
  <c r="C114" i="3"/>
  <c r="BL114" i="3" s="1"/>
  <c r="A112" i="3"/>
  <c r="BK112" i="3" s="1"/>
  <c r="A107" i="3"/>
  <c r="BK107" i="3" s="1"/>
  <c r="C101" i="3"/>
  <c r="BL101" i="3" s="1"/>
  <c r="A99" i="3"/>
  <c r="BK99" i="3" s="1"/>
  <c r="C93" i="3"/>
  <c r="BL93" i="3" s="1"/>
  <c r="A91" i="3"/>
  <c r="BK91" i="3" s="1"/>
  <c r="C116" i="2"/>
  <c r="BL116" i="2" s="1"/>
  <c r="A114" i="2"/>
  <c r="BK114" i="2" s="1"/>
  <c r="C108" i="2"/>
  <c r="BL108" i="2" s="1"/>
  <c r="C103" i="2"/>
  <c r="BL103" i="2" s="1"/>
  <c r="A101" i="2"/>
  <c r="BK101" i="2" s="1"/>
  <c r="C95" i="2"/>
  <c r="BL95" i="2" s="1"/>
  <c r="A93" i="2"/>
  <c r="BK93" i="2" s="1"/>
  <c r="C118" i="1"/>
  <c r="BL118" i="1" s="1"/>
  <c r="A108" i="1"/>
  <c r="BK108" i="1" s="1"/>
  <c r="C105" i="1"/>
  <c r="BL105" i="1" s="1"/>
  <c r="A95" i="1"/>
  <c r="BK95" i="1" s="1"/>
  <c r="A111" i="21"/>
  <c r="BK111" i="21" s="1"/>
  <c r="C104" i="21"/>
  <c r="BL104" i="21" s="1"/>
  <c r="A94" i="21"/>
  <c r="BK94" i="21" s="1"/>
  <c r="A117" i="20"/>
  <c r="BK117" i="20" s="1"/>
  <c r="C98" i="20"/>
  <c r="BL98" i="20" s="1"/>
  <c r="A120" i="19"/>
  <c r="BK120" i="19" s="1"/>
  <c r="C101" i="19"/>
  <c r="BL101" i="19" s="1"/>
  <c r="A91" i="19"/>
  <c r="BK91" i="19" s="1"/>
  <c r="C105" i="18"/>
  <c r="BL105" i="18" s="1"/>
  <c r="A95" i="18"/>
  <c r="BK95" i="18" s="1"/>
  <c r="A98" i="17"/>
  <c r="BK98" i="17" s="1"/>
  <c r="A117" i="13"/>
  <c r="BK117" i="13" s="1"/>
  <c r="C115" i="21"/>
  <c r="BL115" i="21" s="1"/>
  <c r="A113" i="21"/>
  <c r="BK113" i="21" s="1"/>
  <c r="C102" i="21"/>
  <c r="BL102" i="21" s="1"/>
  <c r="A100" i="21"/>
  <c r="BK100" i="21" s="1"/>
  <c r="C94" i="21"/>
  <c r="BL94" i="21" s="1"/>
  <c r="A92" i="21"/>
  <c r="BK92" i="21" s="1"/>
  <c r="C117" i="20"/>
  <c r="BL117" i="20" s="1"/>
  <c r="A115" i="20"/>
  <c r="BK115" i="20" s="1"/>
  <c r="C109" i="20"/>
  <c r="BL109" i="20" s="1"/>
  <c r="C104" i="20"/>
  <c r="BL104" i="20" s="1"/>
  <c r="A102" i="20"/>
  <c r="BK102" i="20" s="1"/>
  <c r="C96" i="20"/>
  <c r="BL96" i="20" s="1"/>
  <c r="A94" i="20"/>
  <c r="BK94" i="20" s="1"/>
  <c r="C119" i="19"/>
  <c r="BL119" i="19" s="1"/>
  <c r="A117" i="19"/>
  <c r="BK117" i="19" s="1"/>
  <c r="C111" i="19"/>
  <c r="BL111" i="19" s="1"/>
  <c r="A109" i="19"/>
  <c r="BK109" i="19" s="1"/>
  <c r="C106" i="19"/>
  <c r="BL106" i="19" s="1"/>
  <c r="A104" i="19"/>
  <c r="BK104" i="19" s="1"/>
  <c r="C98" i="19"/>
  <c r="BL98" i="19" s="1"/>
  <c r="A96" i="19"/>
  <c r="BK96" i="19" s="1"/>
  <c r="C90" i="19"/>
  <c r="BL90" i="19" s="1"/>
  <c r="A119" i="18"/>
  <c r="BK119" i="18" s="1"/>
  <c r="C113" i="18"/>
  <c r="BL113" i="18" s="1"/>
  <c r="A111" i="18"/>
  <c r="BK111" i="18" s="1"/>
  <c r="A106" i="18"/>
  <c r="BK106" i="18" s="1"/>
  <c r="C100" i="18"/>
  <c r="BL100" i="18" s="1"/>
  <c r="A98" i="18"/>
  <c r="BK98" i="18" s="1"/>
  <c r="C92" i="18"/>
  <c r="BL92" i="18" s="1"/>
  <c r="A90" i="18"/>
  <c r="BK90" i="18" s="1"/>
  <c r="C115" i="17"/>
  <c r="BL115" i="17" s="1"/>
  <c r="A113" i="17"/>
  <c r="BK113" i="17" s="1"/>
  <c r="C102" i="17"/>
  <c r="BL102" i="17" s="1"/>
  <c r="A100" i="17"/>
  <c r="BK100" i="17" s="1"/>
  <c r="C94" i="17"/>
  <c r="BL94" i="17" s="1"/>
  <c r="A92" i="17"/>
  <c r="BK92" i="17" s="1"/>
  <c r="C117" i="16"/>
  <c r="BL117" i="16" s="1"/>
  <c r="A115" i="16"/>
  <c r="BK115" i="16" s="1"/>
  <c r="C109" i="16"/>
  <c r="BL109" i="16" s="1"/>
  <c r="C104" i="16"/>
  <c r="BL104" i="16" s="1"/>
  <c r="A102" i="16"/>
  <c r="BK102" i="16" s="1"/>
  <c r="C96" i="16"/>
  <c r="BL96" i="16" s="1"/>
  <c r="A94" i="16"/>
  <c r="BK94" i="16" s="1"/>
  <c r="C119" i="15"/>
  <c r="BL119" i="15" s="1"/>
  <c r="A117" i="15"/>
  <c r="BK117" i="15" s="1"/>
  <c r="C111" i="15"/>
  <c r="BL111" i="15" s="1"/>
  <c r="A109" i="15"/>
  <c r="BK109" i="15" s="1"/>
  <c r="C106" i="15"/>
  <c r="BL106" i="15" s="1"/>
  <c r="A104" i="15"/>
  <c r="BK104" i="15" s="1"/>
  <c r="C98" i="15"/>
  <c r="BL98" i="15" s="1"/>
  <c r="A96" i="15"/>
  <c r="BK96" i="15" s="1"/>
  <c r="C90" i="15"/>
  <c r="BL90" i="15" s="1"/>
  <c r="A119" i="14"/>
  <c r="BK119" i="14" s="1"/>
  <c r="C113" i="14"/>
  <c r="BL113" i="14" s="1"/>
  <c r="A111" i="14"/>
  <c r="BK111" i="14" s="1"/>
  <c r="A106" i="14"/>
  <c r="BK106" i="14" s="1"/>
  <c r="C100" i="14"/>
  <c r="BL100" i="14" s="1"/>
  <c r="A98" i="14"/>
  <c r="BK98" i="14" s="1"/>
  <c r="C92" i="14"/>
  <c r="BL92" i="14" s="1"/>
  <c r="A90" i="14"/>
  <c r="BK90" i="14" s="1"/>
  <c r="C115" i="13"/>
  <c r="BL115" i="13" s="1"/>
  <c r="A113" i="13"/>
  <c r="BK113" i="13" s="1"/>
  <c r="C102" i="13"/>
  <c r="BL102" i="13" s="1"/>
  <c r="A100" i="13"/>
  <c r="BK100" i="13" s="1"/>
  <c r="C94" i="13"/>
  <c r="BL94" i="13" s="1"/>
  <c r="A92" i="13"/>
  <c r="BK92" i="13" s="1"/>
  <c r="C117" i="12"/>
  <c r="BL117" i="12" s="1"/>
  <c r="A115" i="12"/>
  <c r="BK115" i="12" s="1"/>
  <c r="C109" i="12"/>
  <c r="BL109" i="12" s="1"/>
  <c r="C104" i="12"/>
  <c r="BL104" i="12" s="1"/>
  <c r="A102" i="12"/>
  <c r="BK102" i="12" s="1"/>
  <c r="C96" i="12"/>
  <c r="BL96" i="12" s="1"/>
  <c r="A94" i="12"/>
  <c r="BK94" i="12" s="1"/>
  <c r="C119" i="11"/>
  <c r="BL119" i="11" s="1"/>
  <c r="A117" i="11"/>
  <c r="BK117" i="11" s="1"/>
  <c r="C111" i="11"/>
  <c r="BL111" i="11" s="1"/>
  <c r="A109" i="11"/>
  <c r="BK109" i="11" s="1"/>
  <c r="C106" i="11"/>
  <c r="BL106" i="11" s="1"/>
  <c r="A104" i="11"/>
  <c r="BK104" i="11" s="1"/>
  <c r="C98" i="11"/>
  <c r="BL98" i="11" s="1"/>
  <c r="A96" i="11"/>
  <c r="BK96" i="11" s="1"/>
  <c r="C90" i="11"/>
  <c r="BL90" i="11" s="1"/>
  <c r="A119" i="10"/>
  <c r="BK119" i="10" s="1"/>
  <c r="C113" i="10"/>
  <c r="BL113" i="10" s="1"/>
  <c r="A111" i="10"/>
  <c r="BK111" i="10" s="1"/>
  <c r="A106" i="10"/>
  <c r="BK106" i="10" s="1"/>
  <c r="C100" i="10"/>
  <c r="BL100" i="10" s="1"/>
  <c r="A98" i="10"/>
  <c r="BK98" i="10" s="1"/>
  <c r="C92" i="10"/>
  <c r="BL92" i="10" s="1"/>
  <c r="A90" i="10"/>
  <c r="BK90" i="10" s="1"/>
  <c r="C115" i="9"/>
  <c r="BL115" i="9" s="1"/>
  <c r="A113" i="9"/>
  <c r="BK113" i="9" s="1"/>
  <c r="C102" i="9"/>
  <c r="BL102" i="9" s="1"/>
  <c r="A100" i="9"/>
  <c r="BK100" i="9" s="1"/>
  <c r="C94" i="9"/>
  <c r="BL94" i="9" s="1"/>
  <c r="A92" i="9"/>
  <c r="BK92" i="9" s="1"/>
  <c r="C117" i="8"/>
  <c r="BL117" i="8" s="1"/>
  <c r="A115" i="8"/>
  <c r="BK115" i="8" s="1"/>
  <c r="C109" i="8"/>
  <c r="BL109" i="8" s="1"/>
  <c r="C104" i="8"/>
  <c r="BL104" i="8" s="1"/>
  <c r="A102" i="8"/>
  <c r="BK102" i="8" s="1"/>
  <c r="C96" i="8"/>
  <c r="BL96" i="8" s="1"/>
  <c r="A94" i="8"/>
  <c r="BK94" i="8" s="1"/>
  <c r="C119" i="7"/>
  <c r="BL119" i="7" s="1"/>
  <c r="A117" i="7"/>
  <c r="BK117" i="7" s="1"/>
  <c r="C111" i="7"/>
  <c r="BL111" i="7" s="1"/>
  <c r="A109" i="7"/>
  <c r="BK109" i="7" s="1"/>
  <c r="C106" i="7"/>
  <c r="BL106" i="7" s="1"/>
  <c r="A104" i="7"/>
  <c r="BK104" i="7" s="1"/>
  <c r="C98" i="7"/>
  <c r="BL98" i="7" s="1"/>
  <c r="A96" i="7"/>
  <c r="BK96" i="7" s="1"/>
  <c r="C90" i="7"/>
  <c r="BL90" i="7" s="1"/>
  <c r="A119" i="6"/>
  <c r="BK119" i="6" s="1"/>
  <c r="C113" i="6"/>
  <c r="BL113" i="6" s="1"/>
  <c r="A111" i="6"/>
  <c r="BK111" i="6" s="1"/>
  <c r="A106" i="6"/>
  <c r="BK106" i="6" s="1"/>
  <c r="C100" i="6"/>
  <c r="BL100" i="6" s="1"/>
  <c r="A98" i="6"/>
  <c r="BK98" i="6" s="1"/>
  <c r="C92" i="6"/>
  <c r="BL92" i="6" s="1"/>
  <c r="A90" i="6"/>
  <c r="BK90" i="6" s="1"/>
  <c r="C115" i="5"/>
  <c r="BL115" i="5" s="1"/>
  <c r="A113" i="5"/>
  <c r="BK113" i="5" s="1"/>
  <c r="C117" i="1"/>
  <c r="BL117" i="1" s="1"/>
  <c r="C104" i="1"/>
  <c r="BL104" i="1" s="1"/>
  <c r="A94" i="1"/>
  <c r="BK94" i="1" s="1"/>
  <c r="C120" i="21"/>
  <c r="BL120" i="21" s="1"/>
  <c r="A110" i="21"/>
  <c r="BK110" i="21" s="1"/>
  <c r="C103" i="21"/>
  <c r="BL103" i="21" s="1"/>
  <c r="A93" i="21"/>
  <c r="BK93" i="21" s="1"/>
  <c r="C107" i="20"/>
  <c r="BL107" i="20" s="1"/>
  <c r="A97" i="20"/>
  <c r="BK97" i="20" s="1"/>
  <c r="A100" i="19"/>
  <c r="BK100" i="19" s="1"/>
  <c r="C104" i="18"/>
  <c r="BL104" i="18" s="1"/>
  <c r="A94" i="18"/>
  <c r="BK94" i="18" s="1"/>
  <c r="C107" i="17"/>
  <c r="BL107" i="17" s="1"/>
  <c r="A97" i="17"/>
  <c r="BK97" i="17" s="1"/>
  <c r="C102" i="10"/>
  <c r="BL102" i="10" s="1"/>
  <c r="C107" i="21"/>
  <c r="BL107" i="21" s="1"/>
  <c r="A105" i="21"/>
  <c r="BK105" i="21" s="1"/>
  <c r="C99" i="21"/>
  <c r="BL99" i="21" s="1"/>
  <c r="A97" i="21"/>
  <c r="BK97" i="21" s="1"/>
  <c r="C91" i="21"/>
  <c r="BL91" i="21" s="1"/>
  <c r="A120" i="20"/>
  <c r="BK120" i="20" s="1"/>
  <c r="C114" i="20"/>
  <c r="BL114" i="20" s="1"/>
  <c r="A112" i="20"/>
  <c r="BK112" i="20" s="1"/>
  <c r="A107" i="20"/>
  <c r="BK107" i="20" s="1"/>
  <c r="C101" i="20"/>
  <c r="BL101" i="20" s="1"/>
  <c r="A99" i="20"/>
  <c r="BK99" i="20" s="1"/>
  <c r="C93" i="20"/>
  <c r="BL93" i="20" s="1"/>
  <c r="A91" i="20"/>
  <c r="BK91" i="20" s="1"/>
  <c r="C116" i="19"/>
  <c r="BL116" i="19" s="1"/>
  <c r="A114" i="19"/>
  <c r="BK114" i="19" s="1"/>
  <c r="C108" i="19"/>
  <c r="BL108" i="19" s="1"/>
  <c r="C103" i="19"/>
  <c r="BL103" i="19" s="1"/>
  <c r="A101" i="19"/>
  <c r="BK101" i="19" s="1"/>
  <c r="C95" i="19"/>
  <c r="BL95" i="19" s="1"/>
  <c r="A93" i="19"/>
  <c r="BK93" i="19" s="1"/>
  <c r="A120" i="16"/>
  <c r="BK120" i="16" s="1"/>
  <c r="A107" i="16"/>
  <c r="BK107" i="16" s="1"/>
  <c r="C101" i="16"/>
  <c r="BL101" i="16" s="1"/>
  <c r="A99" i="16"/>
  <c r="BK99" i="16" s="1"/>
  <c r="C93" i="16"/>
  <c r="BL93" i="16" s="1"/>
  <c r="A91" i="16"/>
  <c r="BK91" i="16" s="1"/>
  <c r="C116" i="15"/>
  <c r="BL116" i="15" s="1"/>
  <c r="A114" i="15"/>
  <c r="BK114" i="15" s="1"/>
  <c r="C108" i="15"/>
  <c r="BL108" i="15" s="1"/>
  <c r="C103" i="15"/>
  <c r="BL103" i="15" s="1"/>
  <c r="A101" i="15"/>
  <c r="BK101" i="15" s="1"/>
  <c r="C95" i="15"/>
  <c r="BL95" i="15" s="1"/>
  <c r="A93" i="15"/>
  <c r="BK93" i="15" s="1"/>
  <c r="C118" i="14"/>
  <c r="BL118" i="14" s="1"/>
  <c r="A116" i="14"/>
  <c r="BK116" i="14" s="1"/>
  <c r="C110" i="14"/>
  <c r="BL110" i="14" s="1"/>
  <c r="A108" i="14"/>
  <c r="BK108" i="14" s="1"/>
  <c r="C105" i="14"/>
  <c r="BL105" i="14" s="1"/>
  <c r="A103" i="14"/>
  <c r="BK103" i="14" s="1"/>
  <c r="C97" i="14"/>
  <c r="BL97" i="14" s="1"/>
  <c r="A95" i="14"/>
  <c r="BK95" i="14" s="1"/>
  <c r="C120" i="13"/>
  <c r="BL120" i="13" s="1"/>
  <c r="A118" i="13"/>
  <c r="BK118" i="13" s="1"/>
  <c r="C112" i="13"/>
  <c r="BL112" i="13" s="1"/>
  <c r="A110" i="13"/>
  <c r="BK110" i="13" s="1"/>
  <c r="C107" i="13"/>
  <c r="BL107" i="13" s="1"/>
  <c r="A105" i="13"/>
  <c r="BK105" i="13" s="1"/>
  <c r="C99" i="13"/>
  <c r="BL99" i="13" s="1"/>
  <c r="A97" i="13"/>
  <c r="BK97" i="13" s="1"/>
  <c r="C91" i="13"/>
  <c r="BL91" i="13" s="1"/>
  <c r="C114" i="12"/>
  <c r="BL114" i="12" s="1"/>
  <c r="A112" i="12"/>
  <c r="BK112" i="12" s="1"/>
  <c r="A107" i="12"/>
  <c r="BK107" i="12" s="1"/>
  <c r="A99" i="12"/>
  <c r="BK99" i="12" s="1"/>
  <c r="C93" i="12"/>
  <c r="BL93" i="12" s="1"/>
  <c r="A91" i="12"/>
  <c r="BK91" i="12" s="1"/>
  <c r="C116" i="11"/>
  <c r="BL116" i="11" s="1"/>
  <c r="A114" i="11"/>
  <c r="BK114" i="11" s="1"/>
  <c r="C108" i="11"/>
  <c r="BL108" i="11" s="1"/>
  <c r="C103" i="11"/>
  <c r="BL103" i="11" s="1"/>
  <c r="A101" i="11"/>
  <c r="BK101" i="11" s="1"/>
  <c r="C95" i="11"/>
  <c r="BL95" i="11" s="1"/>
  <c r="A93" i="11"/>
  <c r="BK93" i="11" s="1"/>
  <c r="C118" i="10"/>
  <c r="BL118" i="10" s="1"/>
  <c r="A116" i="10"/>
  <c r="BK116" i="10" s="1"/>
  <c r="C110" i="10"/>
  <c r="BL110" i="10" s="1"/>
  <c r="A108" i="10"/>
  <c r="BK108" i="10" s="1"/>
  <c r="C105" i="10"/>
  <c r="BL105" i="10" s="1"/>
  <c r="A103" i="10"/>
  <c r="BK103" i="10" s="1"/>
  <c r="C97" i="10"/>
  <c r="BL97" i="10" s="1"/>
  <c r="A95" i="10"/>
  <c r="BK95" i="10" s="1"/>
  <c r="C120" i="9"/>
  <c r="BL120" i="9" s="1"/>
  <c r="A118" i="9"/>
  <c r="BK118" i="9" s="1"/>
  <c r="C112" i="9"/>
  <c r="BL112" i="9" s="1"/>
  <c r="A110" i="9"/>
  <c r="BK110" i="9" s="1"/>
  <c r="C107" i="9"/>
  <c r="BL107" i="9" s="1"/>
  <c r="A105" i="9"/>
  <c r="BK105" i="9" s="1"/>
  <c r="C99" i="9"/>
  <c r="BL99" i="9" s="1"/>
  <c r="A97" i="9"/>
  <c r="BK97" i="9" s="1"/>
  <c r="C91" i="9"/>
  <c r="BL91" i="9" s="1"/>
  <c r="A120" i="8"/>
  <c r="BK120" i="8" s="1"/>
  <c r="C114" i="8"/>
  <c r="BL114" i="8" s="1"/>
  <c r="A112" i="8"/>
  <c r="BK112" i="8" s="1"/>
  <c r="A107" i="8"/>
  <c r="BK107" i="8" s="1"/>
  <c r="C101" i="8"/>
  <c r="BL101" i="8" s="1"/>
  <c r="A99" i="8"/>
  <c r="BK99" i="8" s="1"/>
  <c r="C93" i="8"/>
  <c r="BL93" i="8" s="1"/>
  <c r="A91" i="8"/>
  <c r="BK91" i="8" s="1"/>
  <c r="C116" i="7"/>
  <c r="BL116" i="7" s="1"/>
  <c r="A114" i="7"/>
  <c r="BK114" i="7" s="1"/>
  <c r="C108" i="7"/>
  <c r="BL108" i="7" s="1"/>
  <c r="C103" i="7"/>
  <c r="BL103" i="7" s="1"/>
  <c r="A101" i="7"/>
  <c r="BK101" i="7" s="1"/>
  <c r="C95" i="7"/>
  <c r="BL95" i="7" s="1"/>
  <c r="A93" i="7"/>
  <c r="BK93" i="7" s="1"/>
  <c r="C118" i="6"/>
  <c r="BL118" i="6" s="1"/>
  <c r="A116" i="6"/>
  <c r="BK116" i="6" s="1"/>
  <c r="C110" i="6"/>
  <c r="BL110" i="6" s="1"/>
  <c r="A108" i="6"/>
  <c r="BK108" i="6" s="1"/>
  <c r="C105" i="6"/>
  <c r="BL105" i="6" s="1"/>
  <c r="A103" i="6"/>
  <c r="BK103" i="6" s="1"/>
  <c r="C97" i="6"/>
  <c r="BL97" i="6" s="1"/>
  <c r="A95" i="6"/>
  <c r="BK95" i="6" s="1"/>
  <c r="C120" i="5"/>
  <c r="BL120" i="5" s="1"/>
  <c r="A118" i="5"/>
  <c r="BK118" i="5" s="1"/>
  <c r="C112" i="5"/>
  <c r="BL112" i="5" s="1"/>
  <c r="A110" i="5"/>
  <c r="BK110" i="5" s="1"/>
  <c r="A112" i="1"/>
  <c r="BK112" i="1" s="1"/>
  <c r="A99" i="1"/>
  <c r="BK99" i="1" s="1"/>
  <c r="C93" i="1"/>
  <c r="BL93" i="1" s="1"/>
  <c r="A115" i="21"/>
  <c r="BK115" i="21" s="1"/>
  <c r="C109" i="21"/>
  <c r="BL109" i="21" s="1"/>
  <c r="A102" i="21"/>
  <c r="BK102" i="21" s="1"/>
  <c r="C106" i="20"/>
  <c r="BL106" i="20" s="1"/>
  <c r="A96" i="20"/>
  <c r="BK96" i="20" s="1"/>
  <c r="A99" i="19"/>
  <c r="BK99" i="19" s="1"/>
  <c r="C110" i="18"/>
  <c r="BL110" i="18" s="1"/>
  <c r="A103" i="18"/>
  <c r="BK103" i="18" s="1"/>
  <c r="C113" i="17"/>
  <c r="BL113" i="17" s="1"/>
  <c r="A106" i="17"/>
  <c r="BK106" i="17" s="1"/>
  <c r="A111" i="15"/>
  <c r="BK111" i="15" s="1"/>
  <c r="C98" i="13"/>
  <c r="BL98" i="13" s="1"/>
  <c r="A95" i="9"/>
  <c r="BK95" i="9" s="1"/>
  <c r="C102" i="5"/>
  <c r="BL102" i="5" s="1"/>
  <c r="A100" i="5"/>
  <c r="BK100" i="5" s="1"/>
  <c r="C94" i="5"/>
  <c r="BL94" i="5" s="1"/>
  <c r="A92" i="5"/>
  <c r="BK92" i="5" s="1"/>
  <c r="C117" i="4"/>
  <c r="BL117" i="4" s="1"/>
  <c r="A115" i="4"/>
  <c r="BK115" i="4" s="1"/>
  <c r="C109" i="4"/>
  <c r="BL109" i="4" s="1"/>
  <c r="C104" i="4"/>
  <c r="BL104" i="4" s="1"/>
  <c r="A102" i="4"/>
  <c r="BK102" i="4" s="1"/>
  <c r="C96" i="4"/>
  <c r="BL96" i="4" s="1"/>
  <c r="A94" i="4"/>
  <c r="BK94" i="4" s="1"/>
  <c r="C119" i="3"/>
  <c r="BL119" i="3" s="1"/>
  <c r="A117" i="3"/>
  <c r="BK117" i="3" s="1"/>
  <c r="C111" i="3"/>
  <c r="BL111" i="3" s="1"/>
  <c r="A109" i="3"/>
  <c r="BK109" i="3" s="1"/>
  <c r="C106" i="3"/>
  <c r="BL106" i="3" s="1"/>
  <c r="A104" i="3"/>
  <c r="BK104" i="3" s="1"/>
  <c r="C98" i="3"/>
  <c r="BL98" i="3" s="1"/>
  <c r="A96" i="3"/>
  <c r="BK96" i="3" s="1"/>
  <c r="C90" i="3"/>
  <c r="BL90" i="3" s="1"/>
  <c r="A119" i="2"/>
  <c r="BK119" i="2" s="1"/>
  <c r="C113" i="2"/>
  <c r="BL113" i="2" s="1"/>
  <c r="A111" i="2"/>
  <c r="BK111" i="2" s="1"/>
  <c r="A106" i="2"/>
  <c r="BK106" i="2" s="1"/>
  <c r="C100" i="2"/>
  <c r="BL100" i="2" s="1"/>
  <c r="A98" i="2"/>
  <c r="BK98" i="2" s="1"/>
  <c r="C92" i="2"/>
  <c r="BL92" i="2" s="1"/>
  <c r="A90" i="2"/>
  <c r="BK90" i="2" s="1"/>
  <c r="C107" i="5"/>
  <c r="BL107" i="5" s="1"/>
  <c r="A105" i="5"/>
  <c r="BK105" i="5" s="1"/>
  <c r="C99" i="5"/>
  <c r="BL99" i="5" s="1"/>
  <c r="A97" i="5"/>
  <c r="BK97" i="5" s="1"/>
  <c r="C91" i="5"/>
  <c r="BL91" i="5" s="1"/>
  <c r="A120" i="4"/>
  <c r="BK120" i="4" s="1"/>
  <c r="C114" i="4"/>
  <c r="BL114" i="4" s="1"/>
  <c r="A112" i="4"/>
  <c r="BK112" i="4" s="1"/>
  <c r="A107" i="4"/>
  <c r="BK107" i="4" s="1"/>
  <c r="C101" i="4"/>
  <c r="BL101" i="4" s="1"/>
  <c r="A99" i="4"/>
  <c r="BK99" i="4" s="1"/>
  <c r="C93" i="4"/>
  <c r="BL93" i="4" s="1"/>
  <c r="A91" i="4"/>
  <c r="BK91" i="4" s="1"/>
  <c r="C116" i="3"/>
  <c r="BL116" i="3" s="1"/>
  <c r="A114" i="3"/>
  <c r="BK114" i="3" s="1"/>
  <c r="C108" i="3"/>
  <c r="BL108" i="3" s="1"/>
  <c r="C103" i="3"/>
  <c r="BL103" i="3" s="1"/>
  <c r="A101" i="3"/>
  <c r="BK101" i="3" s="1"/>
  <c r="C95" i="3"/>
  <c r="BL95" i="3" s="1"/>
  <c r="A93" i="3"/>
  <c r="BK93" i="3" s="1"/>
  <c r="C118" i="2"/>
  <c r="BL118" i="2" s="1"/>
  <c r="A116" i="2"/>
  <c r="BK116" i="2" s="1"/>
  <c r="C110" i="2"/>
  <c r="BL110" i="2" s="1"/>
  <c r="A108" i="2"/>
  <c r="BK108" i="2" s="1"/>
  <c r="C105" i="2"/>
  <c r="BL105" i="2" s="1"/>
  <c r="A103" i="2"/>
  <c r="BK103" i="2" s="1"/>
  <c r="C97" i="2"/>
  <c r="BL97" i="2" s="1"/>
  <c r="A95" i="2"/>
  <c r="BK95" i="2" s="1"/>
  <c r="C106" i="5"/>
  <c r="BL106" i="5" s="1"/>
  <c r="A104" i="5"/>
  <c r="BK104" i="5" s="1"/>
  <c r="C98" i="5"/>
  <c r="BL98" i="5" s="1"/>
  <c r="A96" i="5"/>
  <c r="BK96" i="5" s="1"/>
  <c r="C90" i="5"/>
  <c r="BL90" i="5" s="1"/>
  <c r="A119" i="4"/>
  <c r="BK119" i="4" s="1"/>
  <c r="C113" i="4"/>
  <c r="BL113" i="4" s="1"/>
  <c r="A111" i="4"/>
  <c r="BK111" i="4" s="1"/>
  <c r="A106" i="4"/>
  <c r="BK106" i="4" s="1"/>
  <c r="C100" i="4"/>
  <c r="BL100" i="4" s="1"/>
  <c r="A98" i="4"/>
  <c r="BK98" i="4" s="1"/>
  <c r="C92" i="4"/>
  <c r="BL92" i="4" s="1"/>
  <c r="A90" i="4"/>
  <c r="BK90" i="4" s="1"/>
  <c r="C115" i="3"/>
  <c r="BL115" i="3" s="1"/>
  <c r="A113" i="3"/>
  <c r="BK113" i="3" s="1"/>
  <c r="C102" i="3"/>
  <c r="BL102" i="3" s="1"/>
  <c r="A100" i="3"/>
  <c r="BK100" i="3" s="1"/>
  <c r="C94" i="3"/>
  <c r="BL94" i="3" s="1"/>
  <c r="A92" i="3"/>
  <c r="BK92" i="3" s="1"/>
  <c r="C117" i="2"/>
  <c r="BL117" i="2" s="1"/>
  <c r="A115" i="2"/>
  <c r="BK115" i="2" s="1"/>
  <c r="C109" i="2"/>
  <c r="BL109" i="2" s="1"/>
  <c r="C104" i="2"/>
  <c r="BL104" i="2" s="1"/>
  <c r="A102" i="2"/>
  <c r="BK102" i="2" s="1"/>
  <c r="C96" i="2"/>
  <c r="BL96" i="2" s="1"/>
  <c r="A94" i="2"/>
  <c r="BK94" i="2" s="1"/>
  <c r="C103" i="5"/>
  <c r="BL103" i="5" s="1"/>
  <c r="A101" i="5"/>
  <c r="BK101" i="5" s="1"/>
  <c r="C95" i="5"/>
  <c r="BL95" i="5" s="1"/>
  <c r="A93" i="5"/>
  <c r="BK93" i="5" s="1"/>
  <c r="C118" i="4"/>
  <c r="BL118" i="4" s="1"/>
  <c r="A116" i="4"/>
  <c r="BK116" i="4" s="1"/>
  <c r="C110" i="4"/>
  <c r="BL110" i="4" s="1"/>
  <c r="A108" i="4"/>
  <c r="BK108" i="4" s="1"/>
  <c r="C105" i="4"/>
  <c r="BL105" i="4" s="1"/>
  <c r="A103" i="4"/>
  <c r="BK103" i="4" s="1"/>
  <c r="C97" i="4"/>
  <c r="BL97" i="4" s="1"/>
  <c r="A95" i="4"/>
  <c r="BK95" i="4" s="1"/>
  <c r="C120" i="3"/>
  <c r="BL120" i="3" s="1"/>
  <c r="A118" i="3"/>
  <c r="BK118" i="3" s="1"/>
  <c r="C112" i="3"/>
  <c r="BL112" i="3" s="1"/>
  <c r="A110" i="3"/>
  <c r="BK110" i="3" s="1"/>
  <c r="C107" i="3"/>
  <c r="BL107" i="3" s="1"/>
  <c r="A105" i="3"/>
  <c r="BK105" i="3" s="1"/>
  <c r="C99" i="3"/>
  <c r="BL99" i="3" s="1"/>
  <c r="A97" i="3"/>
  <c r="BK97" i="3" s="1"/>
  <c r="C91" i="3"/>
  <c r="BL91" i="3" s="1"/>
  <c r="A120" i="2"/>
  <c r="BK120" i="2" s="1"/>
  <c r="C114" i="2"/>
  <c r="BL114" i="2" s="1"/>
  <c r="A112" i="2"/>
  <c r="BK112" i="2" s="1"/>
  <c r="A107" i="2"/>
  <c r="BK107" i="2" s="1"/>
  <c r="C101" i="2"/>
  <c r="BL101" i="2" s="1"/>
  <c r="A99" i="2"/>
  <c r="BK99" i="2" s="1"/>
  <c r="C93" i="2"/>
  <c r="BL93" i="2" s="1"/>
  <c r="A91" i="2"/>
  <c r="BK91" i="2" s="1"/>
  <c r="J45" i="7"/>
  <c r="J18" i="14"/>
  <c r="K18" i="14" s="1"/>
  <c r="BQ18" i="14" s="1" a="1"/>
  <c r="BQ18" i="14" s="1"/>
  <c r="J44" i="7"/>
  <c r="K44" i="7" s="1"/>
  <c r="BQ44" i="7" s="1" a="1"/>
  <c r="BQ44" i="7" s="1"/>
  <c r="J36" i="7"/>
  <c r="K36" i="7" s="1"/>
  <c r="BQ36" i="7" s="1" a="1"/>
  <c r="BQ36" i="7" s="1"/>
  <c r="J42" i="5"/>
  <c r="K42" i="5" s="1"/>
  <c r="BQ42" i="5" s="1" a="1"/>
  <c r="BQ42" i="5" s="1"/>
  <c r="J32" i="4"/>
  <c r="K32" i="4" s="1"/>
  <c r="BQ32" i="4" s="1" a="1"/>
  <c r="BQ32" i="4" s="1"/>
  <c r="J32" i="7"/>
  <c r="K32" i="7" s="1"/>
  <c r="BQ32" i="7" s="1" a="1"/>
  <c r="BQ32" i="7" s="1"/>
  <c r="J32" i="20"/>
  <c r="K32" i="20" s="1"/>
  <c r="BQ32" i="20" s="1" a="1"/>
  <c r="BQ32" i="20" s="1"/>
  <c r="J35" i="20"/>
  <c r="K35" i="20" s="1"/>
  <c r="BQ35" i="20" s="1" a="1"/>
  <c r="BQ35" i="20" s="1"/>
  <c r="J28" i="18"/>
  <c r="K28" i="18" s="1"/>
  <c r="BQ28" i="18" s="1" a="1"/>
  <c r="BQ28" i="18" s="1"/>
  <c r="J17" i="11"/>
  <c r="K17" i="11" s="1"/>
  <c r="BQ17" i="11" s="1" a="1"/>
  <c r="BQ17" i="11" s="1"/>
  <c r="J36" i="9"/>
  <c r="K36" i="9" s="1"/>
  <c r="BQ36" i="9" s="1" a="1"/>
  <c r="BQ36" i="9" s="1"/>
  <c r="J25" i="20"/>
  <c r="K25" i="20" s="1"/>
  <c r="BQ25" i="20" s="1" a="1"/>
  <c r="BQ25" i="20" s="1"/>
  <c r="J41" i="11"/>
  <c r="K41" i="11" s="1"/>
  <c r="BQ41" i="11" s="1" a="1"/>
  <c r="BQ41" i="11" s="1"/>
  <c r="J27" i="10"/>
  <c r="K27" i="10" s="1"/>
  <c r="BQ27" i="10" s="1" a="1"/>
  <c r="BQ27" i="10" s="1"/>
  <c r="J27" i="15"/>
  <c r="K27" i="15" s="1"/>
  <c r="BQ27" i="15" s="1" a="1"/>
  <c r="BQ27" i="15" s="1"/>
  <c r="J33" i="12"/>
  <c r="K33" i="12" s="1"/>
  <c r="BQ33" i="12" s="1" a="1"/>
  <c r="BQ33" i="12" s="1"/>
  <c r="J45" i="21"/>
  <c r="J16" i="21"/>
  <c r="K16" i="21" s="1"/>
  <c r="BQ16" i="21" s="1" a="1"/>
  <c r="BQ16" i="21" s="1"/>
  <c r="J31" i="16"/>
  <c r="K31" i="16" s="1"/>
  <c r="BQ31" i="16" s="1" a="1"/>
  <c r="BQ31" i="16" s="1"/>
  <c r="J44" i="8"/>
  <c r="K44" i="8" s="1"/>
  <c r="BQ44" i="8" s="1" a="1"/>
  <c r="BQ44" i="8" s="1"/>
  <c r="J26" i="7"/>
  <c r="K26" i="7" s="1"/>
  <c r="BQ26" i="7" s="1" a="1"/>
  <c r="BQ26" i="7" s="1"/>
  <c r="J40" i="1"/>
  <c r="K40" i="1" s="1"/>
  <c r="BQ40" i="1" s="1" a="1"/>
  <c r="BQ40" i="1" s="1"/>
  <c r="J27" i="1"/>
  <c r="K27" i="1" s="1"/>
  <c r="BQ27" i="1" s="1" a="1"/>
  <c r="BQ27" i="1" s="1"/>
  <c r="J19" i="1"/>
  <c r="K19" i="1" s="1"/>
  <c r="BQ19" i="1" s="1" a="1"/>
  <c r="BQ19" i="1" s="1"/>
  <c r="J43" i="21"/>
  <c r="K43" i="21" s="1"/>
  <c r="BQ43" i="21" s="1" a="1"/>
  <c r="BQ43" i="21" s="1"/>
  <c r="J35" i="21"/>
  <c r="K35" i="21" s="1"/>
  <c r="BQ35" i="21" s="1" a="1"/>
  <c r="BQ35" i="21" s="1"/>
  <c r="J30" i="21"/>
  <c r="K30" i="21" s="1"/>
  <c r="BQ30" i="21" s="1" a="1"/>
  <c r="BQ30" i="21" s="1"/>
  <c r="J46" i="20"/>
  <c r="K46" i="20" s="1"/>
  <c r="BQ46" i="20" s="1" a="1"/>
  <c r="BQ46" i="20" s="1"/>
  <c r="J38" i="20"/>
  <c r="K38" i="20" s="1"/>
  <c r="BQ38" i="20" s="1" a="1"/>
  <c r="BQ38" i="20" s="1"/>
  <c r="J33" i="19"/>
  <c r="K33" i="19" s="1"/>
  <c r="BQ33" i="19" s="1" a="1"/>
  <c r="BQ33" i="19" s="1"/>
  <c r="J28" i="19"/>
  <c r="K28" i="19" s="1"/>
  <c r="BQ28" i="19" s="1" a="1"/>
  <c r="BQ28" i="19" s="1"/>
  <c r="J20" i="19"/>
  <c r="K20" i="19" s="1"/>
  <c r="BQ20" i="19" s="1" a="1"/>
  <c r="BQ20" i="19" s="1"/>
  <c r="J44" i="18"/>
  <c r="K44" i="18" s="1"/>
  <c r="BQ44" i="18" s="1" a="1"/>
  <c r="BQ44" i="18" s="1"/>
  <c r="J36" i="18"/>
  <c r="K36" i="18" s="1"/>
  <c r="BQ36" i="18" s="1" a="1"/>
  <c r="BQ36" i="18" s="1"/>
  <c r="J31" i="18"/>
  <c r="K31" i="18" s="1"/>
  <c r="BQ31" i="18" s="1" a="1"/>
  <c r="BQ31" i="18" s="1"/>
  <c r="J23" i="18"/>
  <c r="K23" i="18" s="1"/>
  <c r="BQ23" i="18" s="1" a="1"/>
  <c r="BQ23" i="18" s="1"/>
  <c r="J39" i="17"/>
  <c r="K39" i="17" s="1"/>
  <c r="BQ39" i="17" s="1" a="1"/>
  <c r="BQ39" i="17" s="1"/>
  <c r="J26" i="17"/>
  <c r="K26" i="17" s="1"/>
  <c r="BQ26" i="17" s="1" a="1"/>
  <c r="BQ26" i="17" s="1"/>
  <c r="J18" i="17"/>
  <c r="K18" i="17" s="1"/>
  <c r="BQ18" i="17" s="1" a="1"/>
  <c r="BQ18" i="17" s="1"/>
  <c r="J34" i="16"/>
  <c r="K34" i="16" s="1"/>
  <c r="BQ34" i="16" s="1" a="1"/>
  <c r="BQ34" i="16" s="1"/>
  <c r="J29" i="16"/>
  <c r="K29" i="16" s="1"/>
  <c r="BQ29" i="16" s="1" a="1"/>
  <c r="BQ29" i="16" s="1"/>
  <c r="J21" i="16"/>
  <c r="K21" i="16" s="1"/>
  <c r="BQ21" i="16" s="1" a="1"/>
  <c r="BQ21" i="16" s="1"/>
  <c r="J45" i="15"/>
  <c r="J37" i="15"/>
  <c r="K37" i="15" s="1"/>
  <c r="BQ37" i="15" s="1" a="1"/>
  <c r="BQ37" i="15" s="1"/>
  <c r="J32" i="15"/>
  <c r="K32" i="15" s="1"/>
  <c r="BQ32" i="15" s="1" a="1"/>
  <c r="BQ32" i="15" s="1"/>
  <c r="J24" i="15"/>
  <c r="K24" i="15" s="1"/>
  <c r="BQ24" i="15" s="1" a="1"/>
  <c r="BQ24" i="15" s="1"/>
  <c r="J16" i="15"/>
  <c r="K16" i="15" s="1"/>
  <c r="BQ16" i="15" s="1" a="1"/>
  <c r="BQ16" i="15" s="1"/>
  <c r="J40" i="14"/>
  <c r="K40" i="14" s="1"/>
  <c r="BQ40" i="14" s="1" a="1"/>
  <c r="BQ40" i="14" s="1"/>
  <c r="J27" i="14"/>
  <c r="K27" i="14" s="1"/>
  <c r="BQ27" i="14" s="1" a="1"/>
  <c r="BQ27" i="14" s="1"/>
  <c r="J19" i="14"/>
  <c r="K19" i="14" s="1"/>
  <c r="BQ19" i="14" s="1" a="1"/>
  <c r="BQ19" i="14" s="1"/>
  <c r="J43" i="13"/>
  <c r="K43" i="13" s="1"/>
  <c r="BQ43" i="13" s="1" a="1"/>
  <c r="BQ43" i="13" s="1"/>
  <c r="J35" i="13"/>
  <c r="K35" i="13" s="1"/>
  <c r="BQ35" i="13" s="1" a="1"/>
  <c r="BQ35" i="13" s="1"/>
  <c r="J30" i="13"/>
  <c r="K30" i="13" s="1"/>
  <c r="BQ30" i="13" s="1" a="1"/>
  <c r="BQ30" i="13" s="1"/>
  <c r="J22" i="13"/>
  <c r="K22" i="13" s="1"/>
  <c r="BQ22" i="13" s="1" a="1"/>
  <c r="BQ22" i="13" s="1"/>
  <c r="J46" i="12"/>
  <c r="K46" i="12" s="1"/>
  <c r="BQ46" i="12" s="1" a="1"/>
  <c r="BQ46" i="12" s="1"/>
  <c r="J38" i="12"/>
  <c r="K38" i="12" s="1"/>
  <c r="BQ38" i="12" s="1" a="1"/>
  <c r="BQ38" i="12" s="1"/>
  <c r="J25" i="12"/>
  <c r="K25" i="12" s="1"/>
  <c r="BQ25" i="12" s="1" a="1"/>
  <c r="BQ25" i="12" s="1"/>
  <c r="J20" i="11"/>
  <c r="K20" i="11" s="1"/>
  <c r="BQ20" i="11" s="1" a="1"/>
  <c r="BQ20" i="11" s="1"/>
  <c r="J39" i="1"/>
  <c r="K39" i="1" s="1"/>
  <c r="BQ39" i="1" s="1" a="1"/>
  <c r="BQ39" i="1" s="1"/>
  <c r="J26" i="1"/>
  <c r="K26" i="1" s="1"/>
  <c r="BQ26" i="1" s="1" a="1"/>
  <c r="BQ26" i="1" s="1"/>
  <c r="J18" i="1"/>
  <c r="K18" i="1" s="1"/>
  <c r="BQ18" i="1" s="1" a="1"/>
  <c r="BQ18" i="1" s="1"/>
  <c r="J42" i="21"/>
  <c r="K42" i="21" s="1"/>
  <c r="BQ42" i="21" s="1" a="1"/>
  <c r="BQ42" i="21" s="1"/>
  <c r="J34" i="21"/>
  <c r="K34" i="21" s="1"/>
  <c r="BQ34" i="21" s="1" a="1"/>
  <c r="BQ34" i="21" s="1"/>
  <c r="J21" i="21"/>
  <c r="K21" i="21" s="1"/>
  <c r="BQ21" i="21" s="1" a="1"/>
  <c r="BQ21" i="21" s="1"/>
  <c r="J45" i="20"/>
  <c r="J37" i="20"/>
  <c r="K37" i="20" s="1"/>
  <c r="BQ37" i="20" s="1" a="1"/>
  <c r="BQ37" i="20" s="1"/>
  <c r="J24" i="20"/>
  <c r="K24" i="20" s="1"/>
  <c r="BQ24" i="20" s="1" a="1"/>
  <c r="BQ24" i="20" s="1"/>
  <c r="J16" i="20"/>
  <c r="K16" i="20" s="1"/>
  <c r="BQ16" i="20" s="1" a="1"/>
  <c r="BQ16" i="20" s="1"/>
  <c r="J40" i="19"/>
  <c r="K40" i="19" s="1"/>
  <c r="BQ40" i="19" s="1" a="1"/>
  <c r="BQ40" i="19" s="1"/>
  <c r="J27" i="19"/>
  <c r="K27" i="19" s="1"/>
  <c r="BQ27" i="19" s="1" a="1"/>
  <c r="BQ27" i="19" s="1"/>
  <c r="J19" i="19"/>
  <c r="K19" i="19" s="1"/>
  <c r="BQ19" i="19" s="1" a="1"/>
  <c r="BQ19" i="19" s="1"/>
  <c r="J43" i="18"/>
  <c r="K43" i="18" s="1"/>
  <c r="BQ43" i="18" s="1" a="1"/>
  <c r="BQ43" i="18" s="1"/>
  <c r="J35" i="18"/>
  <c r="K35" i="18" s="1"/>
  <c r="BQ35" i="18" s="1" a="1"/>
  <c r="BQ35" i="18" s="1"/>
  <c r="J30" i="18"/>
  <c r="K30" i="18" s="1"/>
  <c r="BQ30" i="18" s="1" a="1"/>
  <c r="BQ30" i="18" s="1"/>
  <c r="J22" i="18"/>
  <c r="K22" i="18" s="1"/>
  <c r="BQ22" i="18" s="1" a="1"/>
  <c r="BQ22" i="18" s="1"/>
  <c r="J38" i="17"/>
  <c r="K38" i="17" s="1"/>
  <c r="BQ38" i="17" s="1" a="1"/>
  <c r="BQ38" i="17" s="1"/>
  <c r="J17" i="17"/>
  <c r="K17" i="17" s="1"/>
  <c r="BQ17" i="17" s="1" a="1"/>
  <c r="BQ17" i="17" s="1"/>
  <c r="J20" i="16"/>
  <c r="K20" i="16" s="1"/>
  <c r="BQ20" i="16" s="1" a="1"/>
  <c r="BQ20" i="16" s="1"/>
  <c r="J36" i="15"/>
  <c r="K36" i="15" s="1"/>
  <c r="BQ36" i="15" s="1" a="1"/>
  <c r="BQ36" i="15" s="1"/>
  <c r="J29" i="13"/>
  <c r="K29" i="13" s="1"/>
  <c r="BQ29" i="13" s="1" a="1"/>
  <c r="BQ29" i="13" s="1"/>
  <c r="J32" i="12"/>
  <c r="K32" i="12" s="1"/>
  <c r="BQ32" i="12" s="1" a="1"/>
  <c r="BQ32" i="12" s="1"/>
  <c r="J43" i="10"/>
  <c r="K43" i="10" s="1"/>
  <c r="BQ43" i="10" s="1" a="1"/>
  <c r="BQ43" i="10" s="1"/>
  <c r="J31" i="7"/>
  <c r="K31" i="7" s="1"/>
  <c r="BQ31" i="7" s="1" a="1"/>
  <c r="BQ31" i="7" s="1"/>
  <c r="J23" i="7"/>
  <c r="K23" i="7" s="1"/>
  <c r="BQ23" i="7" s="1" a="1"/>
  <c r="BQ23" i="7" s="1"/>
  <c r="J46" i="1"/>
  <c r="K46" i="1" s="1"/>
  <c r="BQ46" i="1" s="1" a="1"/>
  <c r="BQ46" i="1" s="1"/>
  <c r="J38" i="1"/>
  <c r="K38" i="1" s="1"/>
  <c r="BQ38" i="1" s="1" a="1"/>
  <c r="BQ38" i="1" s="1"/>
  <c r="J25" i="1"/>
  <c r="K25" i="1" s="1"/>
  <c r="BQ25" i="1" s="1" a="1"/>
  <c r="BQ25" i="1" s="1"/>
  <c r="J17" i="1"/>
  <c r="K17" i="1" s="1"/>
  <c r="BQ17" i="1" s="1" a="1"/>
  <c r="BQ17" i="1" s="1"/>
  <c r="J41" i="21"/>
  <c r="K41" i="21" s="1"/>
  <c r="BQ41" i="21" s="1" a="1"/>
  <c r="BQ41" i="21" s="1"/>
  <c r="J33" i="21"/>
  <c r="K33" i="21" s="1"/>
  <c r="BQ33" i="21" s="1" a="1"/>
  <c r="BQ33" i="21" s="1"/>
  <c r="J28" i="21"/>
  <c r="K28" i="21" s="1"/>
  <c r="BQ28" i="21" s="1" a="1"/>
  <c r="BQ28" i="21" s="1"/>
  <c r="J20" i="21"/>
  <c r="K20" i="21" s="1"/>
  <c r="BQ20" i="21" s="1" a="1"/>
  <c r="BQ20" i="21" s="1"/>
  <c r="J44" i="20"/>
  <c r="K44" i="20" s="1"/>
  <c r="BQ44" i="20" s="1" a="1"/>
  <c r="BQ44" i="20" s="1"/>
  <c r="J36" i="20"/>
  <c r="K36" i="20" s="1"/>
  <c r="BQ36" i="20" s="1" a="1"/>
  <c r="BQ36" i="20" s="1"/>
  <c r="J31" i="20"/>
  <c r="K31" i="20" s="1"/>
  <c r="BQ31" i="20" s="1" a="1"/>
  <c r="BQ31" i="20" s="1"/>
  <c r="J23" i="20"/>
  <c r="K23" i="20" s="1"/>
  <c r="BQ23" i="20" s="1" a="1"/>
  <c r="BQ23" i="20" s="1"/>
  <c r="J39" i="19"/>
  <c r="K39" i="19" s="1"/>
  <c r="BQ39" i="19" s="1" a="1"/>
  <c r="BQ39" i="19" s="1"/>
  <c r="J18" i="19"/>
  <c r="K18" i="19" s="1"/>
  <c r="BQ18" i="19" s="1" a="1"/>
  <c r="BQ18" i="19" s="1"/>
  <c r="J42" i="18"/>
  <c r="K42" i="18" s="1"/>
  <c r="BQ42" i="18" s="1" a="1"/>
  <c r="BQ42" i="18" s="1"/>
  <c r="J34" i="18"/>
  <c r="K34" i="18" s="1"/>
  <c r="BQ34" i="18" s="1" a="1"/>
  <c r="BQ34" i="18" s="1"/>
  <c r="J29" i="18"/>
  <c r="K29" i="18" s="1"/>
  <c r="BQ29" i="18" s="1" a="1"/>
  <c r="BQ29" i="18" s="1"/>
  <c r="J21" i="18"/>
  <c r="K21" i="18" s="1"/>
  <c r="BQ21" i="18" s="1" a="1"/>
  <c r="BQ21" i="18" s="1"/>
  <c r="J45" i="17"/>
  <c r="J27" i="16"/>
  <c r="K27" i="16" s="1"/>
  <c r="BQ27" i="16" s="1" a="1"/>
  <c r="BQ27" i="16" s="1"/>
  <c r="J19" i="16"/>
  <c r="K19" i="16" s="1"/>
  <c r="BQ19" i="16" s="1" a="1"/>
  <c r="BQ19" i="16" s="1"/>
  <c r="J35" i="15"/>
  <c r="K35" i="15" s="1"/>
  <c r="BQ35" i="15" s="1" a="1"/>
  <c r="BQ35" i="15" s="1"/>
  <c r="J46" i="14"/>
  <c r="K46" i="14" s="1"/>
  <c r="BQ46" i="14" s="1" a="1"/>
  <c r="BQ46" i="14" s="1"/>
  <c r="J17" i="14"/>
  <c r="K17" i="14" s="1"/>
  <c r="BQ17" i="14" s="1" a="1"/>
  <c r="BQ17" i="14" s="1"/>
  <c r="J33" i="13"/>
  <c r="K33" i="13" s="1"/>
  <c r="BQ33" i="13" s="1" a="1"/>
  <c r="BQ33" i="13" s="1"/>
  <c r="J20" i="13"/>
  <c r="K20" i="13" s="1"/>
  <c r="BQ20" i="13" s="1" a="1"/>
  <c r="BQ20" i="13" s="1"/>
  <c r="J26" i="11"/>
  <c r="K26" i="11" s="1"/>
  <c r="BQ26" i="11" s="1" a="1"/>
  <c r="BQ26" i="11" s="1"/>
  <c r="J34" i="10"/>
  <c r="K34" i="10" s="1"/>
  <c r="BQ34" i="10" s="1" a="1"/>
  <c r="BQ34" i="10" s="1"/>
  <c r="J45" i="9"/>
  <c r="J37" i="9"/>
  <c r="K37" i="9" s="1"/>
  <c r="BQ37" i="9" s="1" a="1"/>
  <c r="BQ37" i="9" s="1"/>
  <c r="J43" i="7"/>
  <c r="K43" i="7" s="1"/>
  <c r="BQ43" i="7" s="1" a="1"/>
  <c r="BQ43" i="7" s="1"/>
  <c r="J35" i="7"/>
  <c r="K35" i="7" s="1"/>
  <c r="BQ35" i="7" s="1" a="1"/>
  <c r="BQ35" i="7" s="1"/>
  <c r="J30" i="7"/>
  <c r="K30" i="7" s="1"/>
  <c r="BQ30" i="7" s="1" a="1"/>
  <c r="BQ30" i="7" s="1"/>
  <c r="J46" i="6"/>
  <c r="K46" i="6" s="1"/>
  <c r="BQ46" i="6" s="1" a="1"/>
  <c r="BQ46" i="6" s="1"/>
  <c r="J41" i="5"/>
  <c r="K41" i="5" s="1"/>
  <c r="BQ41" i="5" s="1" a="1"/>
  <c r="BQ41" i="5" s="1"/>
  <c r="J33" i="5"/>
  <c r="K33" i="5" s="1"/>
  <c r="BQ33" i="5" s="1" a="1"/>
  <c r="BQ33" i="5" s="1"/>
  <c r="J45" i="1"/>
  <c r="J32" i="1"/>
  <c r="K32" i="1" s="1"/>
  <c r="BQ32" i="1" s="1" a="1"/>
  <c r="BQ32" i="1" s="1"/>
  <c r="J24" i="1"/>
  <c r="K24" i="1" s="1"/>
  <c r="BQ24" i="1" s="1" a="1"/>
  <c r="BQ24" i="1" s="1"/>
  <c r="J16" i="1"/>
  <c r="K16" i="1" s="1"/>
  <c r="BQ16" i="1" s="1" a="1"/>
  <c r="BQ16" i="1" s="1"/>
  <c r="J40" i="21"/>
  <c r="K40" i="21" s="1"/>
  <c r="BQ40" i="21" s="1" a="1"/>
  <c r="BQ40" i="21" s="1"/>
  <c r="J27" i="21"/>
  <c r="K27" i="21" s="1"/>
  <c r="BQ27" i="21" s="1" a="1"/>
  <c r="BQ27" i="21" s="1"/>
  <c r="J19" i="21"/>
  <c r="K19" i="21" s="1"/>
  <c r="BQ19" i="21" s="1" a="1"/>
  <c r="BQ19" i="21" s="1"/>
  <c r="J43" i="20"/>
  <c r="K43" i="20" s="1"/>
  <c r="BQ43" i="20" s="1" a="1"/>
  <c r="BQ43" i="20" s="1"/>
  <c r="J30" i="20"/>
  <c r="K30" i="20" s="1"/>
  <c r="BQ30" i="20" s="1" a="1"/>
  <c r="BQ30" i="20" s="1"/>
  <c r="J22" i="20"/>
  <c r="K22" i="20" s="1"/>
  <c r="BQ22" i="20" s="1" a="1"/>
  <c r="BQ22" i="20" s="1"/>
  <c r="J46" i="19"/>
  <c r="K46" i="19" s="1"/>
  <c r="BQ46" i="19" s="1" a="1"/>
  <c r="BQ46" i="19" s="1"/>
  <c r="J38" i="19"/>
  <c r="K38" i="19" s="1"/>
  <c r="BQ38" i="19" s="1" a="1"/>
  <c r="BQ38" i="19" s="1"/>
  <c r="J25" i="19"/>
  <c r="K25" i="19" s="1"/>
  <c r="BQ25" i="19" s="1" a="1"/>
  <c r="BQ25" i="19" s="1"/>
  <c r="J17" i="19"/>
  <c r="K17" i="19" s="1"/>
  <c r="BQ17" i="19" s="1" a="1"/>
  <c r="BQ17" i="19" s="1"/>
  <c r="J41" i="18"/>
  <c r="K41" i="18" s="1"/>
  <c r="BQ41" i="18" s="1" a="1"/>
  <c r="BQ41" i="18" s="1"/>
  <c r="J33" i="18"/>
  <c r="K33" i="18" s="1"/>
  <c r="BQ33" i="18" s="1" a="1"/>
  <c r="BQ33" i="18" s="1"/>
  <c r="J20" i="18"/>
  <c r="K20" i="18" s="1"/>
  <c r="BQ20" i="18" s="1" a="1"/>
  <c r="BQ20" i="18" s="1"/>
  <c r="J44" i="17"/>
  <c r="K44" i="17" s="1"/>
  <c r="BQ44" i="17" s="1" a="1"/>
  <c r="BQ44" i="17" s="1"/>
  <c r="J36" i="17"/>
  <c r="K36" i="17" s="1"/>
  <c r="BQ36" i="17" s="1" a="1"/>
  <c r="BQ36" i="17" s="1"/>
  <c r="J31" i="17"/>
  <c r="K31" i="17" s="1"/>
  <c r="BQ31" i="17" s="1" a="1"/>
  <c r="BQ31" i="17" s="1"/>
  <c r="J23" i="17"/>
  <c r="K23" i="17" s="1"/>
  <c r="BQ23" i="17" s="1" a="1"/>
  <c r="BQ23" i="17" s="1"/>
  <c r="J39" i="16"/>
  <c r="K39" i="16" s="1"/>
  <c r="BQ39" i="16" s="1" a="1"/>
  <c r="BQ39" i="16" s="1"/>
  <c r="J26" i="16"/>
  <c r="K26" i="16" s="1"/>
  <c r="BQ26" i="16" s="1" a="1"/>
  <c r="BQ26" i="16" s="1"/>
  <c r="J18" i="16"/>
  <c r="K18" i="16" s="1"/>
  <c r="BQ18" i="16" s="1" a="1"/>
  <c r="BQ18" i="16" s="1"/>
  <c r="J42" i="15"/>
  <c r="K42" i="15" s="1"/>
  <c r="BQ42" i="15" s="1" a="1"/>
  <c r="BQ42" i="15" s="1"/>
  <c r="J34" i="15"/>
  <c r="K34" i="15" s="1"/>
  <c r="BQ34" i="15" s="1" a="1"/>
  <c r="BQ34" i="15" s="1"/>
  <c r="J29" i="15"/>
  <c r="K29" i="15" s="1"/>
  <c r="BQ29" i="15" s="1" a="1"/>
  <c r="BQ29" i="15" s="1"/>
  <c r="J21" i="15"/>
  <c r="K21" i="15" s="1"/>
  <c r="BQ21" i="15" s="1" a="1"/>
  <c r="BQ21" i="15" s="1"/>
  <c r="J45" i="14"/>
  <c r="J37" i="14"/>
  <c r="K37" i="14" s="1"/>
  <c r="BQ37" i="14" s="1" a="1"/>
  <c r="BQ37" i="14" s="1"/>
  <c r="J32" i="14"/>
  <c r="K32" i="14" s="1"/>
  <c r="BQ32" i="14" s="1" a="1"/>
  <c r="BQ32" i="14" s="1"/>
  <c r="J24" i="14"/>
  <c r="K24" i="14" s="1"/>
  <c r="BQ24" i="14" s="1" a="1"/>
  <c r="BQ24" i="14" s="1"/>
  <c r="J16" i="14"/>
  <c r="K16" i="14" s="1"/>
  <c r="BQ16" i="14" s="1" a="1"/>
  <c r="BQ16" i="14" s="1"/>
  <c r="J40" i="13"/>
  <c r="K40" i="13" s="1"/>
  <c r="BQ40" i="13" s="1" a="1"/>
  <c r="BQ40" i="13" s="1"/>
  <c r="J27" i="13"/>
  <c r="K27" i="13" s="1"/>
  <c r="BQ27" i="13" s="1" a="1"/>
  <c r="BQ27" i="13" s="1"/>
  <c r="J19" i="13"/>
  <c r="K19" i="13" s="1"/>
  <c r="BQ19" i="13" s="1" a="1"/>
  <c r="BQ19" i="13" s="1"/>
  <c r="J43" i="12"/>
  <c r="K43" i="12" s="1"/>
  <c r="BQ43" i="12" s="1" a="1"/>
  <c r="BQ43" i="12" s="1"/>
  <c r="J35" i="12"/>
  <c r="K35" i="12" s="1"/>
  <c r="BQ35" i="12" s="1" a="1"/>
  <c r="BQ35" i="12" s="1"/>
  <c r="J30" i="12"/>
  <c r="K30" i="12" s="1"/>
  <c r="BQ30" i="12" s="1" a="1"/>
  <c r="BQ30" i="12" s="1"/>
  <c r="J22" i="12"/>
  <c r="K22" i="12" s="1"/>
  <c r="BQ22" i="12" s="1" a="1"/>
  <c r="BQ22" i="12" s="1"/>
  <c r="J46" i="11"/>
  <c r="K46" i="11" s="1"/>
  <c r="BQ46" i="11" s="1" a="1"/>
  <c r="BQ46" i="11" s="1"/>
  <c r="J38" i="11"/>
  <c r="K38" i="11" s="1"/>
  <c r="BQ38" i="11" s="1" a="1"/>
  <c r="BQ38" i="11" s="1"/>
  <c r="J25" i="11"/>
  <c r="K25" i="11" s="1"/>
  <c r="BQ25" i="11" s="1" a="1"/>
  <c r="BQ25" i="11" s="1"/>
  <c r="J41" i="10"/>
  <c r="K41" i="10" s="1"/>
  <c r="BQ41" i="10" s="1" a="1"/>
  <c r="BQ41" i="10" s="1"/>
  <c r="J33" i="10"/>
  <c r="K33" i="10" s="1"/>
  <c r="BQ33" i="10" s="1" a="1"/>
  <c r="BQ33" i="10" s="1"/>
  <c r="J28" i="10"/>
  <c r="K28" i="10" s="1"/>
  <c r="BQ28" i="10" s="1" a="1"/>
  <c r="BQ28" i="10" s="1"/>
  <c r="J20" i="10"/>
  <c r="K20" i="10" s="1"/>
  <c r="BQ20" i="10" s="1" a="1"/>
  <c r="BQ20" i="10" s="1"/>
  <c r="J44" i="9"/>
  <c r="K44" i="9" s="1"/>
  <c r="BQ44" i="9" s="1" a="1"/>
  <c r="BQ44" i="9" s="1"/>
  <c r="J31" i="9"/>
  <c r="K31" i="9" s="1"/>
  <c r="BQ31" i="9" s="1" a="1"/>
  <c r="BQ31" i="9" s="1"/>
  <c r="J23" i="9"/>
  <c r="K23" i="9" s="1"/>
  <c r="BQ23" i="9" s="1" a="1"/>
  <c r="BQ23" i="9" s="1"/>
  <c r="J39" i="8"/>
  <c r="K39" i="8" s="1"/>
  <c r="BQ39" i="8" s="1" a="1"/>
  <c r="BQ39" i="8" s="1"/>
  <c r="J26" i="8"/>
  <c r="K26" i="8" s="1"/>
  <c r="BQ26" i="8" s="1" a="1"/>
  <c r="BQ26" i="8" s="1"/>
  <c r="J34" i="7"/>
  <c r="K34" i="7" s="1"/>
  <c r="BQ34" i="7" s="1" a="1"/>
  <c r="BQ34" i="7" s="1"/>
  <c r="J29" i="7"/>
  <c r="K29" i="7" s="1"/>
  <c r="BQ29" i="7" s="1" a="1"/>
  <c r="BQ29" i="7" s="1"/>
  <c r="J21" i="7"/>
  <c r="K21" i="7" s="1"/>
  <c r="BQ21" i="7" s="1" a="1"/>
  <c r="BQ21" i="7" s="1"/>
  <c r="J32" i="6"/>
  <c r="K32" i="6" s="1"/>
  <c r="BQ32" i="6" s="1" a="1"/>
  <c r="BQ32" i="6" s="1"/>
  <c r="J27" i="5"/>
  <c r="K27" i="5" s="1"/>
  <c r="BQ27" i="5" s="1" a="1"/>
  <c r="BQ27" i="5" s="1"/>
  <c r="J46" i="3"/>
  <c r="K46" i="3" s="1"/>
  <c r="BQ46" i="3" s="1" a="1"/>
  <c r="BQ46" i="3" s="1"/>
  <c r="J41" i="2"/>
  <c r="K41" i="2" s="1"/>
  <c r="BQ41" i="2" s="1" a="1"/>
  <c r="BQ41" i="2" s="1"/>
  <c r="J44" i="1"/>
  <c r="K44" i="1" s="1"/>
  <c r="BQ44" i="1" s="1" a="1"/>
  <c r="BQ44" i="1" s="1"/>
  <c r="J36" i="1"/>
  <c r="K36" i="1" s="1"/>
  <c r="BQ36" i="1" s="1" a="1"/>
  <c r="BQ36" i="1" s="1"/>
  <c r="J31" i="1"/>
  <c r="K31" i="1" s="1"/>
  <c r="BQ31" i="1" s="1" a="1"/>
  <c r="BQ31" i="1" s="1"/>
  <c r="J23" i="1"/>
  <c r="K23" i="1" s="1"/>
  <c r="BQ23" i="1" s="1" a="1"/>
  <c r="BQ23" i="1" s="1"/>
  <c r="J39" i="21"/>
  <c r="K39" i="21" s="1"/>
  <c r="BQ39" i="21" s="1" a="1"/>
  <c r="BQ39" i="21" s="1"/>
  <c r="J26" i="21"/>
  <c r="K26" i="21" s="1"/>
  <c r="BQ26" i="21" s="1" a="1"/>
  <c r="BQ26" i="21" s="1"/>
  <c r="J18" i="21"/>
  <c r="K18" i="21" s="1"/>
  <c r="BQ18" i="21" s="1" a="1"/>
  <c r="BQ18" i="21" s="1"/>
  <c r="J42" i="20"/>
  <c r="K42" i="20" s="1"/>
  <c r="BQ42" i="20" s="1" a="1"/>
  <c r="BQ42" i="20" s="1"/>
  <c r="J34" i="20"/>
  <c r="K34" i="20" s="1"/>
  <c r="BQ34" i="20" s="1" a="1"/>
  <c r="BQ34" i="20" s="1"/>
  <c r="J29" i="20"/>
  <c r="K29" i="20" s="1"/>
  <c r="BQ29" i="20" s="1" a="1"/>
  <c r="BQ29" i="20" s="1"/>
  <c r="J21" i="20"/>
  <c r="K21" i="20" s="1"/>
  <c r="BQ21" i="20" s="1" a="1"/>
  <c r="BQ21" i="20" s="1"/>
  <c r="J45" i="19"/>
  <c r="J37" i="19"/>
  <c r="K37" i="19" s="1"/>
  <c r="BQ37" i="19" s="1" a="1"/>
  <c r="BQ37" i="19" s="1"/>
  <c r="J32" i="19"/>
  <c r="K32" i="19" s="1"/>
  <c r="BQ32" i="19" s="1" a="1"/>
  <c r="BQ32" i="19" s="1"/>
  <c r="J24" i="19"/>
  <c r="K24" i="19" s="1"/>
  <c r="BQ24" i="19" s="1" a="1"/>
  <c r="BQ24" i="19" s="1"/>
  <c r="J16" i="19"/>
  <c r="K16" i="19" s="1"/>
  <c r="BQ16" i="19" s="1" a="1"/>
  <c r="BQ16" i="19" s="1"/>
  <c r="J40" i="18"/>
  <c r="K40" i="18" s="1"/>
  <c r="BQ40" i="18" s="1" a="1"/>
  <c r="BQ40" i="18" s="1"/>
  <c r="J27" i="18"/>
  <c r="K27" i="18" s="1"/>
  <c r="BQ27" i="18" s="1" a="1"/>
  <c r="BQ27" i="18" s="1"/>
  <c r="J43" i="17"/>
  <c r="K43" i="17" s="1"/>
  <c r="BQ43" i="17" s="1" a="1"/>
  <c r="BQ43" i="17" s="1"/>
  <c r="J35" i="17"/>
  <c r="K35" i="17" s="1"/>
  <c r="BQ35" i="17" s="1" a="1"/>
  <c r="BQ35" i="17" s="1"/>
  <c r="J30" i="17"/>
  <c r="K30" i="17" s="1"/>
  <c r="BQ30" i="17" s="1" a="1"/>
  <c r="BQ30" i="17" s="1"/>
  <c r="J22" i="17"/>
  <c r="K22" i="17" s="1"/>
  <c r="BQ22" i="17" s="1" a="1"/>
  <c r="BQ22" i="17" s="1"/>
  <c r="J46" i="16"/>
  <c r="K46" i="16" s="1"/>
  <c r="BQ46" i="16" s="1" a="1"/>
  <c r="BQ46" i="16" s="1"/>
  <c r="J38" i="16"/>
  <c r="K38" i="16" s="1"/>
  <c r="BQ38" i="16" s="1" a="1"/>
  <c r="BQ38" i="16" s="1"/>
  <c r="J25" i="16"/>
  <c r="K25" i="16" s="1"/>
  <c r="BQ25" i="16" s="1" a="1"/>
  <c r="BQ25" i="16" s="1"/>
  <c r="J17" i="16"/>
  <c r="K17" i="16" s="1"/>
  <c r="BQ17" i="16" s="1" a="1"/>
  <c r="BQ17" i="16" s="1"/>
  <c r="J41" i="15"/>
  <c r="K41" i="15" s="1"/>
  <c r="BQ41" i="15" s="1" a="1"/>
  <c r="BQ41" i="15" s="1"/>
  <c r="J33" i="15"/>
  <c r="K33" i="15" s="1"/>
  <c r="BQ33" i="15" s="1" a="1"/>
  <c r="BQ33" i="15" s="1"/>
  <c r="J28" i="15"/>
  <c r="K28" i="15" s="1"/>
  <c r="BQ28" i="15" s="1" a="1"/>
  <c r="BQ28" i="15" s="1"/>
  <c r="J20" i="15"/>
  <c r="K20" i="15" s="1"/>
  <c r="BQ20" i="15" s="1" a="1"/>
  <c r="BQ20" i="15" s="1"/>
  <c r="J44" i="14"/>
  <c r="K44" i="14" s="1"/>
  <c r="BQ44" i="14" s="1" a="1"/>
  <c r="BQ44" i="14" s="1"/>
  <c r="J36" i="14"/>
  <c r="K36" i="14" s="1"/>
  <c r="BQ36" i="14" s="1" a="1"/>
  <c r="BQ36" i="14" s="1"/>
  <c r="J31" i="14"/>
  <c r="K31" i="14" s="1"/>
  <c r="BQ31" i="14" s="1" a="1"/>
  <c r="BQ31" i="14" s="1"/>
  <c r="J23" i="14"/>
  <c r="K23" i="14" s="1"/>
  <c r="BQ23" i="14" s="1" a="1"/>
  <c r="BQ23" i="14" s="1"/>
  <c r="J39" i="13"/>
  <c r="K39" i="13" s="1"/>
  <c r="BQ39" i="13" s="1" a="1"/>
  <c r="BQ39" i="13" s="1"/>
  <c r="J26" i="13"/>
  <c r="K26" i="13" s="1"/>
  <c r="BQ26" i="13" s="1" a="1"/>
  <c r="BQ26" i="13" s="1"/>
  <c r="J18" i="13"/>
  <c r="K18" i="13" s="1"/>
  <c r="BQ18" i="13" s="1" a="1"/>
  <c r="BQ18" i="13" s="1"/>
  <c r="J42" i="12"/>
  <c r="K42" i="12" s="1"/>
  <c r="BQ42" i="12" s="1" a="1"/>
  <c r="BQ42" i="12" s="1"/>
  <c r="J34" i="12"/>
  <c r="K34" i="12" s="1"/>
  <c r="BQ34" i="12" s="1" a="1"/>
  <c r="BQ34" i="12" s="1"/>
  <c r="J29" i="12"/>
  <c r="K29" i="12" s="1"/>
  <c r="BQ29" i="12" s="1" a="1"/>
  <c r="BQ29" i="12" s="1"/>
  <c r="J21" i="12"/>
  <c r="K21" i="12" s="1"/>
  <c r="BQ21" i="12" s="1" a="1"/>
  <c r="BQ21" i="12" s="1"/>
  <c r="J45" i="11"/>
  <c r="J37" i="11"/>
  <c r="K37" i="11" s="1"/>
  <c r="BQ37" i="11" s="1" a="1"/>
  <c r="BQ37" i="11" s="1"/>
  <c r="J32" i="11"/>
  <c r="K32" i="11" s="1"/>
  <c r="BQ32" i="11" s="1" a="1"/>
  <c r="BQ32" i="11" s="1"/>
  <c r="J24" i="11"/>
  <c r="K24" i="11" s="1"/>
  <c r="BQ24" i="11" s="1" a="1"/>
  <c r="BQ24" i="11" s="1"/>
  <c r="J16" i="11"/>
  <c r="K16" i="11" s="1"/>
  <c r="BQ16" i="11" s="1" a="1"/>
  <c r="BQ16" i="11" s="1"/>
  <c r="J40" i="10"/>
  <c r="K40" i="10" s="1"/>
  <c r="BQ40" i="10" s="1" a="1"/>
  <c r="BQ40" i="10" s="1"/>
  <c r="J19" i="10"/>
  <c r="K19" i="10" s="1"/>
  <c r="BQ19" i="10" s="1" a="1"/>
  <c r="BQ19" i="10" s="1"/>
  <c r="J43" i="9"/>
  <c r="K43" i="9" s="1"/>
  <c r="BQ43" i="9" s="1" a="1"/>
  <c r="BQ43" i="9" s="1"/>
  <c r="J35" i="9"/>
  <c r="K35" i="9" s="1"/>
  <c r="BQ35" i="9" s="1" a="1"/>
  <c r="BQ35" i="9" s="1"/>
  <c r="J30" i="9"/>
  <c r="K30" i="9" s="1"/>
  <c r="BQ30" i="9" s="1" a="1"/>
  <c r="BQ30" i="9" s="1"/>
  <c r="J22" i="9"/>
  <c r="K22" i="9" s="1"/>
  <c r="BQ22" i="9" s="1" a="1"/>
  <c r="BQ22" i="9" s="1"/>
  <c r="J46" i="8"/>
  <c r="K46" i="8" s="1"/>
  <c r="BQ46" i="8" s="1" a="1"/>
  <c r="BQ46" i="8" s="1"/>
  <c r="J38" i="8"/>
  <c r="K38" i="8" s="1"/>
  <c r="BQ38" i="8" s="1" a="1"/>
  <c r="BQ38" i="8" s="1"/>
  <c r="J25" i="8"/>
  <c r="K25" i="8" s="1"/>
  <c r="BQ25" i="8" s="1" a="1"/>
  <c r="BQ25" i="8" s="1"/>
  <c r="J41" i="7"/>
  <c r="K41" i="7" s="1"/>
  <c r="BQ41" i="7" s="1" a="1"/>
  <c r="BQ41" i="7" s="1"/>
  <c r="J33" i="7"/>
  <c r="K33" i="7" s="1"/>
  <c r="BQ33" i="7" s="1" a="1"/>
  <c r="BQ33" i="7" s="1"/>
  <c r="J28" i="7"/>
  <c r="K28" i="7" s="1"/>
  <c r="BQ28" i="7" s="1" a="1"/>
  <c r="BQ28" i="7" s="1"/>
  <c r="J20" i="7"/>
  <c r="K20" i="7" s="1"/>
  <c r="BQ20" i="7" s="1" a="1"/>
  <c r="BQ20" i="7" s="1"/>
  <c r="J26" i="5"/>
  <c r="K26" i="5" s="1"/>
  <c r="BQ26" i="5" s="1" a="1"/>
  <c r="BQ26" i="5" s="1"/>
  <c r="J42" i="4"/>
  <c r="K42" i="4" s="1"/>
  <c r="BQ42" i="4" s="1" a="1"/>
  <c r="BQ42" i="4" s="1"/>
  <c r="J34" i="4"/>
  <c r="K34" i="4" s="1"/>
  <c r="BQ34" i="4" s="1" a="1"/>
  <c r="BQ34" i="4" s="1"/>
  <c r="J37" i="3"/>
  <c r="K37" i="3" s="1"/>
  <c r="BQ37" i="3" s="1" a="1"/>
  <c r="BQ37" i="3" s="1"/>
  <c r="J32" i="3"/>
  <c r="K32" i="3" s="1"/>
  <c r="BQ32" i="3" s="1" a="1"/>
  <c r="BQ32" i="3" s="1"/>
  <c r="J27" i="2"/>
  <c r="K27" i="2" s="1"/>
  <c r="BQ27" i="2" s="1" a="1"/>
  <c r="BQ27" i="2" s="1"/>
  <c r="J19" i="2"/>
  <c r="K19" i="2" s="1"/>
  <c r="BQ19" i="2" s="1" a="1"/>
  <c r="BQ19" i="2" s="1"/>
  <c r="J43" i="1"/>
  <c r="K43" i="1" s="1"/>
  <c r="BQ43" i="1" s="1" a="1"/>
  <c r="BQ43" i="1" s="1"/>
  <c r="J35" i="1"/>
  <c r="K35" i="1" s="1"/>
  <c r="BQ35" i="1" s="1" a="1"/>
  <c r="BQ35" i="1" s="1"/>
  <c r="J30" i="1"/>
  <c r="K30" i="1" s="1"/>
  <c r="BQ30" i="1" s="1" a="1"/>
  <c r="BQ30" i="1" s="1"/>
  <c r="J22" i="1"/>
  <c r="K22" i="1" s="1"/>
  <c r="BQ22" i="1" s="1" a="1"/>
  <c r="BQ22" i="1" s="1"/>
  <c r="J46" i="21"/>
  <c r="K46" i="21" s="1"/>
  <c r="BQ46" i="21" s="1" a="1"/>
  <c r="BQ46" i="21" s="1"/>
  <c r="J38" i="21"/>
  <c r="K38" i="21" s="1"/>
  <c r="BQ38" i="21" s="1" a="1"/>
  <c r="BQ38" i="21" s="1"/>
  <c r="J25" i="21"/>
  <c r="K25" i="21" s="1"/>
  <c r="BQ25" i="21" s="1" a="1"/>
  <c r="BQ25" i="21" s="1"/>
  <c r="J17" i="21"/>
  <c r="K17" i="21" s="1"/>
  <c r="BQ17" i="21" s="1" a="1"/>
  <c r="BQ17" i="21" s="1"/>
  <c r="J41" i="20"/>
  <c r="K41" i="20" s="1"/>
  <c r="BQ41" i="20" s="1" a="1"/>
  <c r="BQ41" i="20" s="1"/>
  <c r="J33" i="20"/>
  <c r="K33" i="20" s="1"/>
  <c r="BQ33" i="20" s="1" a="1"/>
  <c r="BQ33" i="20" s="1"/>
  <c r="J28" i="20"/>
  <c r="K28" i="20" s="1"/>
  <c r="BQ28" i="20" s="1" a="1"/>
  <c r="BQ28" i="20" s="1"/>
  <c r="J20" i="20"/>
  <c r="K20" i="20" s="1"/>
  <c r="BQ20" i="20" s="1" a="1"/>
  <c r="BQ20" i="20" s="1"/>
  <c r="J44" i="19"/>
  <c r="K44" i="19" s="1"/>
  <c r="BQ44" i="19" s="1" a="1"/>
  <c r="BQ44" i="19" s="1"/>
  <c r="J36" i="19"/>
  <c r="K36" i="19" s="1"/>
  <c r="BQ36" i="19" s="1" a="1"/>
  <c r="BQ36" i="19" s="1"/>
  <c r="J31" i="19"/>
  <c r="K31" i="19" s="1"/>
  <c r="BQ31" i="19" s="1" a="1"/>
  <c r="BQ31" i="19" s="1"/>
  <c r="J23" i="19"/>
  <c r="K23" i="19" s="1"/>
  <c r="BQ23" i="19" s="1" a="1"/>
  <c r="BQ23" i="19" s="1"/>
  <c r="J39" i="18"/>
  <c r="K39" i="18" s="1"/>
  <c r="BQ39" i="18" s="1" a="1"/>
  <c r="BQ39" i="18" s="1"/>
  <c r="J26" i="18"/>
  <c r="K26" i="18" s="1"/>
  <c r="BQ26" i="18" s="1" a="1"/>
  <c r="BQ26" i="18" s="1"/>
  <c r="J18" i="18"/>
  <c r="K18" i="18" s="1"/>
  <c r="BQ18" i="18" s="1" a="1"/>
  <c r="BQ18" i="18" s="1"/>
  <c r="J42" i="17"/>
  <c r="K42" i="17" s="1"/>
  <c r="BQ42" i="17" s="1" a="1"/>
  <c r="BQ42" i="17" s="1"/>
  <c r="J34" i="17"/>
  <c r="K34" i="17" s="1"/>
  <c r="BQ34" i="17" s="1" a="1"/>
  <c r="BQ34" i="17" s="1"/>
  <c r="J29" i="17"/>
  <c r="K29" i="17" s="1"/>
  <c r="BQ29" i="17" s="1" a="1"/>
  <c r="BQ29" i="17" s="1"/>
  <c r="J21" i="17"/>
  <c r="K21" i="17" s="1"/>
  <c r="BQ21" i="17" s="1" a="1"/>
  <c r="BQ21" i="17" s="1"/>
  <c r="J45" i="16"/>
  <c r="J37" i="16"/>
  <c r="K37" i="16" s="1"/>
  <c r="BQ37" i="16" s="1" a="1"/>
  <c r="BQ37" i="16" s="1"/>
  <c r="J32" i="16"/>
  <c r="K32" i="16" s="1"/>
  <c r="BQ32" i="16" s="1" a="1"/>
  <c r="BQ32" i="16" s="1"/>
  <c r="J24" i="16"/>
  <c r="K24" i="16" s="1"/>
  <c r="BQ24" i="16" s="1" a="1"/>
  <c r="BQ24" i="16" s="1"/>
  <c r="J16" i="16"/>
  <c r="K16" i="16" s="1"/>
  <c r="BQ16" i="16" s="1" a="1"/>
  <c r="BQ16" i="16" s="1"/>
  <c r="J40" i="15"/>
  <c r="K40" i="15" s="1"/>
  <c r="BQ40" i="15" s="1" a="1"/>
  <c r="BQ40" i="15" s="1"/>
  <c r="J19" i="15"/>
  <c r="K19" i="15" s="1"/>
  <c r="BQ19" i="15" s="1" a="1"/>
  <c r="BQ19" i="15" s="1"/>
  <c r="J43" i="14"/>
  <c r="K43" i="14" s="1"/>
  <c r="BQ43" i="14" s="1" a="1"/>
  <c r="BQ43" i="14" s="1"/>
  <c r="J35" i="14"/>
  <c r="K35" i="14" s="1"/>
  <c r="BQ35" i="14" s="1" a="1"/>
  <c r="BQ35" i="14" s="1"/>
  <c r="J30" i="14"/>
  <c r="K30" i="14" s="1"/>
  <c r="BQ30" i="14" s="1" a="1"/>
  <c r="BQ30" i="14" s="1"/>
  <c r="J22" i="14"/>
  <c r="K22" i="14" s="1"/>
  <c r="BQ22" i="14" s="1" a="1"/>
  <c r="BQ22" i="14" s="1"/>
  <c r="J46" i="13"/>
  <c r="K46" i="13" s="1"/>
  <c r="BQ46" i="13" s="1" a="1"/>
  <c r="BQ46" i="13" s="1"/>
  <c r="J38" i="13"/>
  <c r="K38" i="13" s="1"/>
  <c r="BQ38" i="13" s="1" a="1"/>
  <c r="BQ38" i="13" s="1"/>
  <c r="J25" i="13"/>
  <c r="K25" i="13" s="1"/>
  <c r="BQ25" i="13" s="1" a="1"/>
  <c r="BQ25" i="13" s="1"/>
  <c r="J17" i="13"/>
  <c r="K17" i="13" s="1"/>
  <c r="BQ17" i="13" s="1" a="1"/>
  <c r="BQ17" i="13" s="1"/>
  <c r="J41" i="12"/>
  <c r="K41" i="12" s="1"/>
  <c r="BQ41" i="12" s="1" a="1"/>
  <c r="BQ41" i="12" s="1"/>
  <c r="J28" i="12"/>
  <c r="K28" i="12" s="1"/>
  <c r="BQ28" i="12" s="1" a="1"/>
  <c r="BQ28" i="12" s="1"/>
  <c r="J44" i="11"/>
  <c r="K44" i="11" s="1"/>
  <c r="BQ44" i="11" s="1" a="1"/>
  <c r="BQ44" i="11" s="1"/>
  <c r="J36" i="11"/>
  <c r="K36" i="11" s="1"/>
  <c r="BQ36" i="11" s="1" a="1"/>
  <c r="BQ36" i="11" s="1"/>
  <c r="J39" i="10"/>
  <c r="K39" i="10" s="1"/>
  <c r="BQ39" i="10" s="1" a="1"/>
  <c r="BQ39" i="10" s="1"/>
  <c r="J18" i="10"/>
  <c r="K18" i="10" s="1"/>
  <c r="BQ18" i="10" s="1" a="1"/>
  <c r="BQ18" i="10" s="1"/>
  <c r="J21" i="9"/>
  <c r="K21" i="9" s="1"/>
  <c r="BQ21" i="9" s="1" a="1"/>
  <c r="BQ21" i="9" s="1"/>
  <c r="J40" i="7"/>
  <c r="K40" i="7" s="1"/>
  <c r="BQ40" i="7" s="1" a="1"/>
  <c r="BQ40" i="7" s="1"/>
  <c r="J27" i="7"/>
  <c r="K27" i="7" s="1"/>
  <c r="BQ27" i="7" s="1" a="1"/>
  <c r="BQ27" i="7" s="1"/>
  <c r="J46" i="5"/>
  <c r="K46" i="5" s="1"/>
  <c r="BQ46" i="5" s="1" a="1"/>
  <c r="BQ46" i="5" s="1"/>
  <c r="J28" i="4"/>
  <c r="K28" i="4" s="1"/>
  <c r="BQ28" i="4" s="1" a="1"/>
  <c r="BQ28" i="4" s="1"/>
  <c r="J20" i="4"/>
  <c r="K20" i="4" s="1"/>
  <c r="BQ20" i="4" s="1" a="1"/>
  <c r="BQ20" i="4" s="1"/>
  <c r="J23" i="3"/>
  <c r="K23" i="3" s="1"/>
  <c r="BQ23" i="3" s="1" a="1"/>
  <c r="BQ23" i="3" s="1"/>
  <c r="J42" i="1"/>
  <c r="K42" i="1" s="1"/>
  <c r="BQ42" i="1" s="1" a="1"/>
  <c r="BQ42" i="1" s="1"/>
  <c r="J34" i="1"/>
  <c r="K34" i="1" s="1"/>
  <c r="BQ34" i="1" s="1" a="1"/>
  <c r="BQ34" i="1" s="1"/>
  <c r="J29" i="1"/>
  <c r="K29" i="1" s="1"/>
  <c r="BQ29" i="1" s="1" a="1"/>
  <c r="BQ29" i="1" s="1"/>
  <c r="J21" i="1"/>
  <c r="K21" i="1" s="1"/>
  <c r="BQ21" i="1" s="1" a="1"/>
  <c r="BQ21" i="1" s="1"/>
  <c r="J37" i="21"/>
  <c r="K37" i="21" s="1"/>
  <c r="BQ37" i="21" s="1" a="1"/>
  <c r="BQ37" i="21" s="1"/>
  <c r="J32" i="21"/>
  <c r="K32" i="21" s="1"/>
  <c r="BQ32" i="21" s="1" a="1"/>
  <c r="BQ32" i="21" s="1"/>
  <c r="J24" i="21"/>
  <c r="K24" i="21" s="1"/>
  <c r="BQ24" i="21" s="1" a="1"/>
  <c r="BQ24" i="21" s="1"/>
  <c r="J40" i="20"/>
  <c r="K40" i="20" s="1"/>
  <c r="BQ40" i="20" s="1" a="1"/>
  <c r="BQ40" i="20" s="1"/>
  <c r="J27" i="20"/>
  <c r="K27" i="20" s="1"/>
  <c r="BQ27" i="20" s="1" a="1"/>
  <c r="BQ27" i="20" s="1"/>
  <c r="J19" i="20"/>
  <c r="K19" i="20" s="1"/>
  <c r="BQ19" i="20" s="1" a="1"/>
  <c r="BQ19" i="20" s="1"/>
  <c r="J43" i="19"/>
  <c r="K43" i="19" s="1"/>
  <c r="BQ43" i="19" s="1" a="1"/>
  <c r="BQ43" i="19" s="1"/>
  <c r="J35" i="19"/>
  <c r="K35" i="19" s="1"/>
  <c r="BQ35" i="19" s="1" a="1"/>
  <c r="BQ35" i="19" s="1"/>
  <c r="J30" i="19"/>
  <c r="K30" i="19" s="1"/>
  <c r="BQ30" i="19" s="1" a="1"/>
  <c r="BQ30" i="19" s="1"/>
  <c r="J22" i="19"/>
  <c r="K22" i="19" s="1"/>
  <c r="BQ22" i="19" s="1" a="1"/>
  <c r="BQ22" i="19" s="1"/>
  <c r="J46" i="18"/>
  <c r="K46" i="18" s="1"/>
  <c r="BQ46" i="18" s="1" a="1"/>
  <c r="BQ46" i="18" s="1"/>
  <c r="J38" i="18"/>
  <c r="K38" i="18" s="1"/>
  <c r="BQ38" i="18" s="1" a="1"/>
  <c r="BQ38" i="18" s="1"/>
  <c r="J25" i="18"/>
  <c r="K25" i="18" s="1"/>
  <c r="BQ25" i="18" s="1" a="1"/>
  <c r="BQ25" i="18" s="1"/>
  <c r="J17" i="18"/>
  <c r="K17" i="18" s="1"/>
  <c r="BQ17" i="18" s="1" a="1"/>
  <c r="BQ17" i="18" s="1"/>
  <c r="J41" i="17"/>
  <c r="K41" i="17" s="1"/>
  <c r="BQ41" i="17" s="1" a="1"/>
  <c r="BQ41" i="17" s="1"/>
  <c r="J33" i="17"/>
  <c r="K33" i="17" s="1"/>
  <c r="BQ33" i="17" s="1" a="1"/>
  <c r="BQ33" i="17" s="1"/>
  <c r="J28" i="17"/>
  <c r="K28" i="17" s="1"/>
  <c r="BQ28" i="17" s="1" a="1"/>
  <c r="BQ28" i="17" s="1"/>
  <c r="J20" i="17"/>
  <c r="K20" i="17" s="1"/>
  <c r="BQ20" i="17" s="1" a="1"/>
  <c r="BQ20" i="17" s="1"/>
  <c r="J44" i="16"/>
  <c r="K44" i="16" s="1"/>
  <c r="BQ44" i="16" s="1" a="1"/>
  <c r="BQ44" i="16" s="1"/>
  <c r="J36" i="16"/>
  <c r="K36" i="16" s="1"/>
  <c r="BQ36" i="16" s="1" a="1"/>
  <c r="BQ36" i="16" s="1"/>
  <c r="J23" i="16"/>
  <c r="K23" i="16" s="1"/>
  <c r="BQ23" i="16" s="1" a="1"/>
  <c r="BQ23" i="16" s="1"/>
  <c r="J39" i="15"/>
  <c r="K39" i="15" s="1"/>
  <c r="BQ39" i="15" s="1" a="1"/>
  <c r="BQ39" i="15" s="1"/>
  <c r="J26" i="15"/>
  <c r="K26" i="15" s="1"/>
  <c r="BQ26" i="15" s="1" a="1"/>
  <c r="BQ26" i="15" s="1"/>
  <c r="J18" i="15"/>
  <c r="K18" i="15" s="1"/>
  <c r="BQ18" i="15" s="1" a="1"/>
  <c r="BQ18" i="15" s="1"/>
  <c r="J42" i="14"/>
  <c r="K42" i="14" s="1"/>
  <c r="BQ42" i="14" s="1" a="1"/>
  <c r="BQ42" i="14" s="1"/>
  <c r="J34" i="14"/>
  <c r="K34" i="14" s="1"/>
  <c r="BQ34" i="14" s="1" a="1"/>
  <c r="BQ34" i="14" s="1"/>
  <c r="J29" i="14"/>
  <c r="K29" i="14" s="1"/>
  <c r="BQ29" i="14" s="1" a="1"/>
  <c r="BQ29" i="14" s="1"/>
  <c r="J21" i="14"/>
  <c r="K21" i="14" s="1"/>
  <c r="BQ21" i="14" s="1" a="1"/>
  <c r="BQ21" i="14" s="1"/>
  <c r="J45" i="13"/>
  <c r="J37" i="13"/>
  <c r="K37" i="13" s="1"/>
  <c r="BQ37" i="13" s="1" a="1"/>
  <c r="BQ37" i="13" s="1"/>
  <c r="J32" i="13"/>
  <c r="K32" i="13" s="1"/>
  <c r="BQ32" i="13" s="1" a="1"/>
  <c r="BQ32" i="13" s="1"/>
  <c r="J24" i="13"/>
  <c r="K24" i="13" s="1"/>
  <c r="BQ24" i="13" s="1" a="1"/>
  <c r="BQ24" i="13" s="1"/>
  <c r="J16" i="13"/>
  <c r="K16" i="13" s="1"/>
  <c r="BQ16" i="13" s="1" a="1"/>
  <c r="BQ16" i="13" s="1"/>
  <c r="J40" i="12"/>
  <c r="K40" i="12" s="1"/>
  <c r="BQ40" i="12" s="1" a="1"/>
  <c r="BQ40" i="12" s="1"/>
  <c r="J27" i="12"/>
  <c r="K27" i="12" s="1"/>
  <c r="BQ27" i="12" s="1" a="1"/>
  <c r="BQ27" i="12" s="1"/>
  <c r="J19" i="12"/>
  <c r="K19" i="12" s="1"/>
  <c r="BQ19" i="12" s="1" a="1"/>
  <c r="BQ19" i="12" s="1"/>
  <c r="J43" i="11"/>
  <c r="K43" i="11" s="1"/>
  <c r="BQ43" i="11" s="1" a="1"/>
  <c r="BQ43" i="11" s="1"/>
  <c r="J35" i="11"/>
  <c r="K35" i="11" s="1"/>
  <c r="BQ35" i="11" s="1" a="1"/>
  <c r="BQ35" i="11" s="1"/>
  <c r="J30" i="11"/>
  <c r="K30" i="11" s="1"/>
  <c r="BQ30" i="11" s="1" a="1"/>
  <c r="BQ30" i="11" s="1"/>
  <c r="J22" i="11"/>
  <c r="K22" i="11" s="1"/>
  <c r="BQ22" i="11" s="1" a="1"/>
  <c r="BQ22" i="11" s="1"/>
  <c r="J46" i="10"/>
  <c r="K46" i="10" s="1"/>
  <c r="BQ46" i="10" s="1" a="1"/>
  <c r="BQ46" i="10" s="1"/>
  <c r="J38" i="10"/>
  <c r="K38" i="10" s="1"/>
  <c r="BQ38" i="10" s="1" a="1"/>
  <c r="BQ38" i="10" s="1"/>
  <c r="J25" i="10"/>
  <c r="K25" i="10" s="1"/>
  <c r="BQ25" i="10" s="1" a="1"/>
  <c r="BQ25" i="10" s="1"/>
  <c r="J17" i="10"/>
  <c r="K17" i="10" s="1"/>
  <c r="BQ17" i="10" s="1" a="1"/>
  <c r="BQ17" i="10" s="1"/>
  <c r="J41" i="9"/>
  <c r="K41" i="9" s="1"/>
  <c r="BQ41" i="9" s="1" a="1"/>
  <c r="BQ41" i="9" s="1"/>
  <c r="J33" i="9"/>
  <c r="K33" i="9" s="1"/>
  <c r="BQ33" i="9" s="1" a="1"/>
  <c r="BQ33" i="9" s="1"/>
  <c r="J28" i="9"/>
  <c r="K28" i="9" s="1"/>
  <c r="BQ28" i="9" s="1" a="1"/>
  <c r="BQ28" i="9" s="1"/>
  <c r="J20" i="9"/>
  <c r="K20" i="9" s="1"/>
  <c r="BQ20" i="9" s="1" a="1"/>
  <c r="BQ20" i="9" s="1"/>
  <c r="J36" i="8"/>
  <c r="K36" i="8" s="1"/>
  <c r="BQ36" i="8" s="1" a="1"/>
  <c r="BQ36" i="8" s="1"/>
  <c r="J31" i="8"/>
  <c r="K31" i="8" s="1"/>
  <c r="BQ31" i="8" s="1" a="1"/>
  <c r="BQ31" i="8" s="1"/>
  <c r="J23" i="8"/>
  <c r="K23" i="8" s="1"/>
  <c r="BQ23" i="8" s="1" a="1"/>
  <c r="BQ23" i="8" s="1"/>
  <c r="J39" i="7"/>
  <c r="K39" i="7" s="1"/>
  <c r="BQ39" i="7" s="1" a="1"/>
  <c r="BQ39" i="7" s="1"/>
  <c r="J18" i="7"/>
  <c r="K18" i="7" s="1"/>
  <c r="BQ18" i="7" s="1" a="1"/>
  <c r="BQ18" i="7" s="1"/>
  <c r="J42" i="6"/>
  <c r="K42" i="6" s="1"/>
  <c r="BQ42" i="6" s="1" a="1"/>
  <c r="BQ42" i="6" s="1"/>
  <c r="J34" i="6"/>
  <c r="K34" i="6" s="1"/>
  <c r="BQ34" i="6" s="1" a="1"/>
  <c r="BQ34" i="6" s="1"/>
  <c r="J29" i="6"/>
  <c r="K29" i="6" s="1"/>
  <c r="BQ29" i="6" s="1" a="1"/>
  <c r="BQ29" i="6" s="1"/>
  <c r="J21" i="6"/>
  <c r="K21" i="6" s="1"/>
  <c r="BQ21" i="6" s="1" a="1"/>
  <c r="BQ21" i="6" s="1"/>
  <c r="J45" i="5"/>
  <c r="J37" i="5"/>
  <c r="K37" i="5" s="1"/>
  <c r="BQ37" i="5" s="1" a="1"/>
  <c r="BQ37" i="5" s="1"/>
  <c r="J32" i="5"/>
  <c r="K32" i="5" s="1"/>
  <c r="BQ32" i="5" s="1" a="1"/>
  <c r="BQ32" i="5" s="1"/>
  <c r="J24" i="5"/>
  <c r="K24" i="5" s="1"/>
  <c r="BQ24" i="5" s="1" a="1"/>
  <c r="BQ24" i="5" s="1"/>
  <c r="J16" i="5"/>
  <c r="K16" i="5" s="1"/>
  <c r="BQ16" i="5" s="1" a="1"/>
  <c r="BQ16" i="5" s="1"/>
  <c r="J40" i="4"/>
  <c r="K40" i="4" s="1"/>
  <c r="BQ40" i="4" s="1" a="1"/>
  <c r="BQ40" i="4" s="1"/>
  <c r="J27" i="4"/>
  <c r="K27" i="4" s="1"/>
  <c r="BQ27" i="4" s="1" a="1"/>
  <c r="BQ27" i="4" s="1"/>
  <c r="J19" i="4"/>
  <c r="K19" i="4" s="1"/>
  <c r="BQ19" i="4" s="1" a="1"/>
  <c r="BQ19" i="4" s="1"/>
  <c r="J43" i="3"/>
  <c r="K43" i="3" s="1"/>
  <c r="BQ43" i="3" s="1" a="1"/>
  <c r="BQ43" i="3" s="1"/>
  <c r="J35" i="3"/>
  <c r="K35" i="3" s="1"/>
  <c r="BQ35" i="3" s="1" a="1"/>
  <c r="BQ35" i="3" s="1"/>
  <c r="J30" i="3"/>
  <c r="K30" i="3" s="1"/>
  <c r="BQ30" i="3" s="1" a="1"/>
  <c r="BQ30" i="3" s="1"/>
  <c r="J22" i="3"/>
  <c r="K22" i="3" s="1"/>
  <c r="BQ22" i="3" s="1" a="1"/>
  <c r="BQ22" i="3" s="1"/>
  <c r="J46" i="2"/>
  <c r="K46" i="2" s="1"/>
  <c r="BQ46" i="2" s="1" a="1"/>
  <c r="BQ46" i="2" s="1"/>
  <c r="J38" i="2"/>
  <c r="K38" i="2" s="1"/>
  <c r="BQ38" i="2" s="1" a="1"/>
  <c r="BQ38" i="2" s="1"/>
  <c r="J25" i="2"/>
  <c r="K25" i="2" s="1"/>
  <c r="BQ25" i="2" s="1" a="1"/>
  <c r="BQ25" i="2" s="1"/>
  <c r="J17" i="2"/>
  <c r="K17" i="2" s="1"/>
  <c r="BQ17" i="2" s="1" a="1"/>
  <c r="BQ17" i="2" s="1"/>
  <c r="J41" i="1"/>
  <c r="K41" i="1" s="1"/>
  <c r="BQ41" i="1" s="1" a="1"/>
  <c r="BQ41" i="1" s="1"/>
  <c r="J33" i="1"/>
  <c r="K33" i="1" s="1"/>
  <c r="BQ33" i="1" s="1" a="1"/>
  <c r="BQ33" i="1" s="1"/>
  <c r="J28" i="1"/>
  <c r="K28" i="1" s="1"/>
  <c r="BQ28" i="1" s="1" a="1"/>
  <c r="BQ28" i="1" s="1"/>
  <c r="J20" i="1"/>
  <c r="K20" i="1" s="1"/>
  <c r="BQ20" i="1" s="1" a="1"/>
  <c r="BQ20" i="1" s="1"/>
  <c r="J44" i="21"/>
  <c r="K44" i="21" s="1"/>
  <c r="BQ44" i="21" s="1" a="1"/>
  <c r="BQ44" i="21" s="1"/>
  <c r="J36" i="21"/>
  <c r="K36" i="21" s="1"/>
  <c r="BQ36" i="21" s="1" a="1"/>
  <c r="BQ36" i="21" s="1"/>
  <c r="J31" i="21"/>
  <c r="K31" i="21" s="1"/>
  <c r="BQ31" i="21" s="1" a="1"/>
  <c r="BQ31" i="21" s="1"/>
  <c r="J23" i="21"/>
  <c r="K23" i="21" s="1"/>
  <c r="BQ23" i="21" s="1" a="1"/>
  <c r="BQ23" i="21" s="1"/>
  <c r="J39" i="20"/>
  <c r="K39" i="20" s="1"/>
  <c r="BQ39" i="20" s="1" a="1"/>
  <c r="BQ39" i="20" s="1"/>
  <c r="J26" i="20"/>
  <c r="K26" i="20" s="1"/>
  <c r="BQ26" i="20" s="1" a="1"/>
  <c r="BQ26" i="20" s="1"/>
  <c r="J18" i="20"/>
  <c r="K18" i="20" s="1"/>
  <c r="BQ18" i="20" s="1" a="1"/>
  <c r="BQ18" i="20" s="1"/>
  <c r="J42" i="19"/>
  <c r="K42" i="19" s="1"/>
  <c r="BQ42" i="19" s="1" a="1"/>
  <c r="BQ42" i="19" s="1"/>
  <c r="J34" i="19"/>
  <c r="K34" i="19" s="1"/>
  <c r="BQ34" i="19" s="1" a="1"/>
  <c r="BQ34" i="19" s="1"/>
  <c r="J29" i="19"/>
  <c r="K29" i="19" s="1"/>
  <c r="BQ29" i="19" s="1" a="1"/>
  <c r="BQ29" i="19" s="1"/>
  <c r="J21" i="19"/>
  <c r="K21" i="19" s="1"/>
  <c r="BQ21" i="19" s="1" a="1"/>
  <c r="BQ21" i="19" s="1"/>
  <c r="J45" i="18"/>
  <c r="J37" i="18"/>
  <c r="K37" i="18" s="1"/>
  <c r="BQ37" i="18" s="1" a="1"/>
  <c r="BQ37" i="18" s="1"/>
  <c r="J32" i="18"/>
  <c r="K32" i="18" s="1"/>
  <c r="BQ32" i="18" s="1" a="1"/>
  <c r="BQ32" i="18" s="1"/>
  <c r="J24" i="18"/>
  <c r="K24" i="18" s="1"/>
  <c r="BQ24" i="18" s="1" a="1"/>
  <c r="BQ24" i="18" s="1"/>
  <c r="J19" i="17"/>
  <c r="K19" i="17" s="1"/>
  <c r="BQ19" i="17" s="1" a="1"/>
  <c r="BQ19" i="17" s="1"/>
  <c r="J35" i="16"/>
  <c r="K35" i="16" s="1"/>
  <c r="BQ35" i="16" s="1" a="1"/>
  <c r="BQ35" i="16" s="1"/>
  <c r="J17" i="15"/>
  <c r="K17" i="15" s="1"/>
  <c r="BQ17" i="15" s="1" a="1"/>
  <c r="BQ17" i="15" s="1"/>
  <c r="J28" i="14"/>
  <c r="K28" i="14" s="1"/>
  <c r="BQ28" i="14" s="1" a="1"/>
  <c r="BQ28" i="14" s="1"/>
  <c r="J44" i="13"/>
  <c r="K44" i="13" s="1"/>
  <c r="BQ44" i="13" s="1" a="1"/>
  <c r="BQ44" i="13" s="1"/>
  <c r="J26" i="12"/>
  <c r="K26" i="12" s="1"/>
  <c r="BQ26" i="12" s="1" a="1"/>
  <c r="BQ26" i="12" s="1"/>
  <c r="J29" i="11"/>
  <c r="K29" i="11" s="1"/>
  <c r="BQ29" i="11" s="1" a="1"/>
  <c r="BQ29" i="11" s="1"/>
  <c r="J46" i="7"/>
  <c r="K46" i="7" s="1"/>
  <c r="BQ46" i="7" s="1" a="1"/>
  <c r="BQ46" i="7" s="1"/>
  <c r="J25" i="7"/>
  <c r="K25" i="7" s="1"/>
  <c r="BQ25" i="7" s="1" a="1"/>
  <c r="BQ25" i="7" s="1"/>
  <c r="J17" i="7"/>
  <c r="K17" i="7" s="1"/>
  <c r="BQ17" i="7" s="1" a="1"/>
  <c r="BQ17" i="7" s="1"/>
  <c r="J28" i="6"/>
  <c r="K28" i="6" s="1"/>
  <c r="BQ28" i="6" s="1" a="1"/>
  <c r="BQ28" i="6" s="1"/>
  <c r="J36" i="5"/>
  <c r="K36" i="5" s="1"/>
  <c r="BQ36" i="5" s="1" a="1"/>
  <c r="BQ36" i="5" s="1"/>
  <c r="J39" i="4"/>
  <c r="K39" i="4" s="1"/>
  <c r="BQ39" i="4" s="1" a="1"/>
  <c r="BQ39" i="4" s="1"/>
  <c r="J16" i="18"/>
  <c r="K16" i="18" s="1"/>
  <c r="BQ16" i="18" s="1" a="1"/>
  <c r="BQ16" i="18" s="1"/>
  <c r="J40" i="17"/>
  <c r="K40" i="17" s="1"/>
  <c r="BQ40" i="17" s="1" a="1"/>
  <c r="BQ40" i="17" s="1"/>
  <c r="J27" i="17"/>
  <c r="K27" i="17" s="1"/>
  <c r="BQ27" i="17" s="1" a="1"/>
  <c r="BQ27" i="17" s="1"/>
  <c r="J43" i="16"/>
  <c r="K43" i="16" s="1"/>
  <c r="BQ43" i="16" s="1" a="1"/>
  <c r="BQ43" i="16" s="1"/>
  <c r="J30" i="16"/>
  <c r="K30" i="16" s="1"/>
  <c r="BQ30" i="16" s="1" a="1"/>
  <c r="BQ30" i="16" s="1"/>
  <c r="J22" i="16"/>
  <c r="K22" i="16" s="1"/>
  <c r="BQ22" i="16" s="1" a="1"/>
  <c r="BQ22" i="16" s="1"/>
  <c r="J38" i="15"/>
  <c r="K38" i="15" s="1"/>
  <c r="BQ38" i="15" s="1" a="1"/>
  <c r="BQ38" i="15" s="1"/>
  <c r="J25" i="15"/>
  <c r="K25" i="15" s="1"/>
  <c r="BQ25" i="15" s="1" a="1"/>
  <c r="BQ25" i="15" s="1"/>
  <c r="J41" i="14"/>
  <c r="K41" i="14" s="1"/>
  <c r="BQ41" i="14" s="1" a="1"/>
  <c r="BQ41" i="14" s="1"/>
  <c r="J33" i="14"/>
  <c r="K33" i="14" s="1"/>
  <c r="BQ33" i="14" s="1" a="1"/>
  <c r="BQ33" i="14" s="1"/>
  <c r="J20" i="14"/>
  <c r="K20" i="14" s="1"/>
  <c r="BQ20" i="14" s="1" a="1"/>
  <c r="BQ20" i="14" s="1"/>
  <c r="J36" i="13"/>
  <c r="K36" i="13" s="1"/>
  <c r="BQ36" i="13" s="1" a="1"/>
  <c r="BQ36" i="13" s="1"/>
  <c r="J31" i="13"/>
  <c r="K31" i="13" s="1"/>
  <c r="BQ31" i="13" s="1" a="1"/>
  <c r="BQ31" i="13" s="1"/>
  <c r="J23" i="13"/>
  <c r="K23" i="13" s="1"/>
  <c r="BQ23" i="13" s="1" a="1"/>
  <c r="BQ23" i="13" s="1"/>
  <c r="J39" i="12"/>
  <c r="K39" i="12" s="1"/>
  <c r="BQ39" i="12" s="1" a="1"/>
  <c r="BQ39" i="12" s="1"/>
  <c r="J18" i="12"/>
  <c r="K18" i="12" s="1"/>
  <c r="BQ18" i="12" s="1" a="1"/>
  <c r="BQ18" i="12" s="1"/>
  <c r="J42" i="11"/>
  <c r="K42" i="11" s="1"/>
  <c r="BQ42" i="11" s="1" a="1"/>
  <c r="BQ42" i="11" s="1"/>
  <c r="J34" i="11"/>
  <c r="K34" i="11" s="1"/>
  <c r="BQ34" i="11" s="1" a="1"/>
  <c r="BQ34" i="11" s="1"/>
  <c r="J21" i="11"/>
  <c r="K21" i="11" s="1"/>
  <c r="BQ21" i="11" s="1" a="1"/>
  <c r="BQ21" i="11" s="1"/>
  <c r="J45" i="10"/>
  <c r="J37" i="10"/>
  <c r="K37" i="10" s="1"/>
  <c r="BQ37" i="10" s="1" a="1"/>
  <c r="BQ37" i="10" s="1"/>
  <c r="J32" i="10"/>
  <c r="K32" i="10" s="1"/>
  <c r="BQ32" i="10" s="1" a="1"/>
  <c r="BQ32" i="10" s="1"/>
  <c r="J24" i="10"/>
  <c r="K24" i="10" s="1"/>
  <c r="BQ24" i="10" s="1" a="1"/>
  <c r="BQ24" i="10" s="1"/>
  <c r="J16" i="10"/>
  <c r="K16" i="10" s="1"/>
  <c r="BQ16" i="10" s="1" a="1"/>
  <c r="BQ16" i="10" s="1"/>
  <c r="J40" i="9"/>
  <c r="K40" i="9" s="1"/>
  <c r="BQ40" i="9" s="1" a="1"/>
  <c r="BQ40" i="9" s="1"/>
  <c r="J27" i="9"/>
  <c r="K27" i="9" s="1"/>
  <c r="BQ27" i="9" s="1" a="1"/>
  <c r="BQ27" i="9" s="1"/>
  <c r="J43" i="8"/>
  <c r="K43" i="8" s="1"/>
  <c r="BQ43" i="8" s="1" a="1"/>
  <c r="BQ43" i="8" s="1"/>
  <c r="J35" i="8"/>
  <c r="K35" i="8" s="1"/>
  <c r="BQ35" i="8" s="1" a="1"/>
  <c r="BQ35" i="8" s="1"/>
  <c r="J30" i="8"/>
  <c r="K30" i="8" s="1"/>
  <c r="BQ30" i="8" s="1" a="1"/>
  <c r="BQ30" i="8" s="1"/>
  <c r="J22" i="8"/>
  <c r="K22" i="8" s="1"/>
  <c r="BQ22" i="8" s="1" a="1"/>
  <c r="BQ22" i="8" s="1"/>
  <c r="J41" i="6"/>
  <c r="K41" i="6" s="1"/>
  <c r="BQ41" i="6" s="1" a="1"/>
  <c r="BQ41" i="6" s="1"/>
  <c r="J33" i="6"/>
  <c r="K33" i="6" s="1"/>
  <c r="BQ33" i="6" s="1" a="1"/>
  <c r="BQ33" i="6" s="1"/>
  <c r="J44" i="5"/>
  <c r="K44" i="5" s="1"/>
  <c r="BQ44" i="5" s="1" a="1"/>
  <c r="BQ44" i="5" s="1"/>
  <c r="J23" i="5"/>
  <c r="K23" i="5" s="1"/>
  <c r="BQ23" i="5" s="1" a="1"/>
  <c r="BQ23" i="5" s="1"/>
  <c r="J26" i="4"/>
  <c r="K26" i="4" s="1"/>
  <c r="BQ26" i="4" s="1" a="1"/>
  <c r="BQ26" i="4" s="1"/>
  <c r="J18" i="4"/>
  <c r="K18" i="4" s="1"/>
  <c r="BQ18" i="4" s="1" a="1"/>
  <c r="BQ18" i="4" s="1"/>
  <c r="J34" i="3"/>
  <c r="K34" i="3" s="1"/>
  <c r="BQ34" i="3" s="1" a="1"/>
  <c r="BQ34" i="3" s="1"/>
  <c r="J29" i="3"/>
  <c r="K29" i="3" s="1"/>
  <c r="BQ29" i="3" s="1" a="1"/>
  <c r="BQ29" i="3" s="1"/>
  <c r="J21" i="3"/>
  <c r="K21" i="3" s="1"/>
  <c r="BQ21" i="3" s="1" a="1"/>
  <c r="BQ21" i="3" s="1"/>
  <c r="J45" i="2"/>
  <c r="J37" i="2"/>
  <c r="K37" i="2" s="1"/>
  <c r="BQ37" i="2" s="1" a="1"/>
  <c r="BQ37" i="2" s="1"/>
  <c r="J16" i="2"/>
  <c r="K16" i="2" s="1"/>
  <c r="BQ16" i="2" s="1" a="1"/>
  <c r="BQ16" i="2" s="1"/>
  <c r="J17" i="12"/>
  <c r="K17" i="12" s="1"/>
  <c r="BQ17" i="12" s="1" a="1"/>
  <c r="BQ17" i="12" s="1"/>
  <c r="J33" i="11"/>
  <c r="K33" i="11" s="1"/>
  <c r="BQ33" i="11" s="1" a="1"/>
  <c r="BQ33" i="11" s="1"/>
  <c r="J28" i="11"/>
  <c r="K28" i="11" s="1"/>
  <c r="BQ28" i="11" s="1" a="1"/>
  <c r="BQ28" i="11" s="1"/>
  <c r="J44" i="10"/>
  <c r="K44" i="10" s="1"/>
  <c r="BQ44" i="10" s="1" a="1"/>
  <c r="BQ44" i="10" s="1"/>
  <c r="J36" i="10"/>
  <c r="K36" i="10" s="1"/>
  <c r="BQ36" i="10" s="1" a="1"/>
  <c r="BQ36" i="10" s="1"/>
  <c r="J23" i="10"/>
  <c r="K23" i="10" s="1"/>
  <c r="BQ23" i="10" s="1" a="1"/>
  <c r="BQ23" i="10" s="1"/>
  <c r="J26" i="9"/>
  <c r="K26" i="9" s="1"/>
  <c r="BQ26" i="9" s="1" a="1"/>
  <c r="BQ26" i="9" s="1"/>
  <c r="J18" i="9"/>
  <c r="K18" i="9" s="1"/>
  <c r="BQ18" i="9" s="1" a="1"/>
  <c r="BQ18" i="9" s="1"/>
  <c r="J42" i="8"/>
  <c r="K42" i="8" s="1"/>
  <c r="BQ42" i="8" s="1" a="1"/>
  <c r="BQ42" i="8" s="1"/>
  <c r="J40" i="6"/>
  <c r="K40" i="6" s="1"/>
  <c r="BQ40" i="6" s="1" a="1"/>
  <c r="BQ40" i="6" s="1"/>
  <c r="J43" i="5"/>
  <c r="K43" i="5" s="1"/>
  <c r="BQ43" i="5" s="1" a="1"/>
  <c r="BQ43" i="5" s="1"/>
  <c r="J35" i="5"/>
  <c r="K35" i="5" s="1"/>
  <c r="BQ35" i="5" s="1" a="1"/>
  <c r="BQ35" i="5" s="1"/>
  <c r="J30" i="5"/>
  <c r="K30" i="5" s="1"/>
  <c r="BQ30" i="5" s="1" a="1"/>
  <c r="BQ30" i="5" s="1"/>
  <c r="J22" i="5"/>
  <c r="K22" i="5" s="1"/>
  <c r="BQ22" i="5" s="1" a="1"/>
  <c r="BQ22" i="5" s="1"/>
  <c r="J46" i="4"/>
  <c r="K46" i="4" s="1"/>
  <c r="BQ46" i="4" s="1" a="1"/>
  <c r="BQ46" i="4" s="1"/>
  <c r="J38" i="4"/>
  <c r="K38" i="4" s="1"/>
  <c r="BQ38" i="4" s="1" a="1"/>
  <c r="BQ38" i="4" s="1"/>
  <c r="J17" i="4"/>
  <c r="K17" i="4" s="1"/>
  <c r="BQ17" i="4" s="1" a="1"/>
  <c r="BQ17" i="4" s="1"/>
  <c r="J41" i="3"/>
  <c r="K41" i="3" s="1"/>
  <c r="BQ41" i="3" s="1" a="1"/>
  <c r="BQ41" i="3" s="1"/>
  <c r="J33" i="3"/>
  <c r="K33" i="3" s="1"/>
  <c r="BQ33" i="3" s="1" a="1"/>
  <c r="BQ33" i="3" s="1"/>
  <c r="J28" i="3"/>
  <c r="K28" i="3" s="1"/>
  <c r="BQ28" i="3" s="1" a="1"/>
  <c r="BQ28" i="3" s="1"/>
  <c r="J20" i="3"/>
  <c r="K20" i="3" s="1"/>
  <c r="BQ20" i="3" s="1" a="1"/>
  <c r="BQ20" i="3" s="1"/>
  <c r="J44" i="2"/>
  <c r="K44" i="2" s="1"/>
  <c r="BQ44" i="2" s="1" a="1"/>
  <c r="BQ44" i="2" s="1"/>
  <c r="J36" i="2"/>
  <c r="K36" i="2" s="1"/>
  <c r="BQ36" i="2" s="1" a="1"/>
  <c r="BQ36" i="2" s="1"/>
  <c r="J31" i="2"/>
  <c r="K31" i="2" s="1"/>
  <c r="BQ31" i="2" s="1" a="1"/>
  <c r="BQ31" i="2" s="1"/>
  <c r="J23" i="2"/>
  <c r="K23" i="2" s="1"/>
  <c r="BQ23" i="2" s="1" a="1"/>
  <c r="BQ23" i="2" s="1"/>
  <c r="J46" i="17"/>
  <c r="K46" i="17" s="1"/>
  <c r="BQ46" i="17" s="1" a="1"/>
  <c r="BQ46" i="17" s="1"/>
  <c r="J25" i="17"/>
  <c r="K25" i="17" s="1"/>
  <c r="BQ25" i="17" s="1" a="1"/>
  <c r="BQ25" i="17" s="1"/>
  <c r="J41" i="16"/>
  <c r="K41" i="16" s="1"/>
  <c r="BQ41" i="16" s="1" a="1"/>
  <c r="BQ41" i="16" s="1"/>
  <c r="J33" i="16"/>
  <c r="K33" i="16" s="1"/>
  <c r="BQ33" i="16" s="1" a="1"/>
  <c r="BQ33" i="16" s="1"/>
  <c r="J28" i="16"/>
  <c r="K28" i="16" s="1"/>
  <c r="BQ28" i="16" s="1" a="1"/>
  <c r="BQ28" i="16" s="1"/>
  <c r="J44" i="15"/>
  <c r="K44" i="15" s="1"/>
  <c r="BQ44" i="15" s="1" a="1"/>
  <c r="BQ44" i="15" s="1"/>
  <c r="J31" i="15"/>
  <c r="K31" i="15" s="1"/>
  <c r="BQ31" i="15" s="1" a="1"/>
  <c r="BQ31" i="15" s="1"/>
  <c r="J23" i="15"/>
  <c r="K23" i="15" s="1"/>
  <c r="BQ23" i="15" s="1" a="1"/>
  <c r="BQ23" i="15" s="1"/>
  <c r="J39" i="14"/>
  <c r="K39" i="14" s="1"/>
  <c r="BQ39" i="14" s="1" a="1"/>
  <c r="BQ39" i="14" s="1"/>
  <c r="J26" i="14"/>
  <c r="K26" i="14" s="1"/>
  <c r="BQ26" i="14" s="1" a="1"/>
  <c r="BQ26" i="14" s="1"/>
  <c r="J42" i="13"/>
  <c r="K42" i="13" s="1"/>
  <c r="BQ42" i="13" s="1" a="1"/>
  <c r="BQ42" i="13" s="1"/>
  <c r="J34" i="13"/>
  <c r="K34" i="13" s="1"/>
  <c r="BQ34" i="13" s="1" a="1"/>
  <c r="BQ34" i="13" s="1"/>
  <c r="J21" i="13"/>
  <c r="K21" i="13" s="1"/>
  <c r="BQ21" i="13" s="1" a="1"/>
  <c r="BQ21" i="13" s="1"/>
  <c r="J45" i="12"/>
  <c r="J37" i="12"/>
  <c r="K37" i="12" s="1"/>
  <c r="BQ37" i="12" s="1" a="1"/>
  <c r="BQ37" i="12" s="1"/>
  <c r="J24" i="12"/>
  <c r="K24" i="12" s="1"/>
  <c r="BQ24" i="12" s="1" a="1"/>
  <c r="BQ24" i="12" s="1"/>
  <c r="J16" i="12"/>
  <c r="K16" i="12" s="1"/>
  <c r="BQ16" i="12" s="1" a="1"/>
  <c r="BQ16" i="12" s="1"/>
  <c r="J40" i="11"/>
  <c r="K40" i="11" s="1"/>
  <c r="BQ40" i="11" s="1" a="1"/>
  <c r="BQ40" i="11" s="1"/>
  <c r="J27" i="11"/>
  <c r="K27" i="11" s="1"/>
  <c r="BQ27" i="11" s="1" a="1"/>
  <c r="BQ27" i="11" s="1"/>
  <c r="J19" i="11"/>
  <c r="K19" i="11" s="1"/>
  <c r="BQ19" i="11" s="1" a="1"/>
  <c r="BQ19" i="11" s="1"/>
  <c r="J35" i="10"/>
  <c r="K35" i="10" s="1"/>
  <c r="BQ35" i="10" s="1" a="1"/>
  <c r="BQ35" i="10" s="1"/>
  <c r="J30" i="10"/>
  <c r="K30" i="10" s="1"/>
  <c r="BQ30" i="10" s="1" a="1"/>
  <c r="BQ30" i="10" s="1"/>
  <c r="J22" i="10"/>
  <c r="K22" i="10" s="1"/>
  <c r="BQ22" i="10" s="1" a="1"/>
  <c r="BQ22" i="10" s="1"/>
  <c r="J46" i="9"/>
  <c r="K46" i="9" s="1"/>
  <c r="BQ46" i="9" s="1" a="1"/>
  <c r="BQ46" i="9" s="1"/>
  <c r="J38" i="9"/>
  <c r="K38" i="9" s="1"/>
  <c r="BQ38" i="9" s="1" a="1"/>
  <c r="BQ38" i="9" s="1"/>
  <c r="J25" i="9"/>
  <c r="K25" i="9" s="1"/>
  <c r="BQ25" i="9" s="1" a="1"/>
  <c r="BQ25" i="9" s="1"/>
  <c r="J17" i="9"/>
  <c r="K17" i="9" s="1"/>
  <c r="BQ17" i="9" s="1" a="1"/>
  <c r="BQ17" i="9" s="1"/>
  <c r="J41" i="8"/>
  <c r="K41" i="8" s="1"/>
  <c r="BQ41" i="8" s="1" a="1"/>
  <c r="BQ41" i="8" s="1"/>
  <c r="J33" i="8"/>
  <c r="K33" i="8" s="1"/>
  <c r="BQ33" i="8" s="1" a="1"/>
  <c r="BQ33" i="8" s="1"/>
  <c r="J28" i="8"/>
  <c r="K28" i="8" s="1"/>
  <c r="BQ28" i="8" s="1" a="1"/>
  <c r="BQ28" i="8" s="1"/>
  <c r="J20" i="8"/>
  <c r="K20" i="8" s="1"/>
  <c r="BQ20" i="8" s="1" a="1"/>
  <c r="BQ20" i="8" s="1"/>
  <c r="J39" i="6"/>
  <c r="K39" i="6" s="1"/>
  <c r="BQ39" i="6" s="1" a="1"/>
  <c r="BQ39" i="6" s="1"/>
  <c r="J26" i="6"/>
  <c r="K26" i="6" s="1"/>
  <c r="BQ26" i="6" s="1" a="1"/>
  <c r="BQ26" i="6" s="1"/>
  <c r="J18" i="6"/>
  <c r="K18" i="6" s="1"/>
  <c r="BQ18" i="6" s="1" a="1"/>
  <c r="BQ18" i="6" s="1"/>
  <c r="J34" i="5"/>
  <c r="K34" i="5" s="1"/>
  <c r="BQ34" i="5" s="1" a="1"/>
  <c r="BQ34" i="5" s="1"/>
  <c r="J29" i="5"/>
  <c r="K29" i="5" s="1"/>
  <c r="BQ29" i="5" s="1" a="1"/>
  <c r="BQ29" i="5" s="1"/>
  <c r="J21" i="5"/>
  <c r="K21" i="5" s="1"/>
  <c r="BQ21" i="5" s="1" a="1"/>
  <c r="BQ21" i="5" s="1"/>
  <c r="J45" i="4"/>
  <c r="J37" i="4"/>
  <c r="K37" i="4" s="1"/>
  <c r="BQ37" i="4" s="1" a="1"/>
  <c r="BQ37" i="4" s="1"/>
  <c r="J24" i="4"/>
  <c r="K24" i="4" s="1"/>
  <c r="BQ24" i="4" s="1" a="1"/>
  <c r="BQ24" i="4" s="1"/>
  <c r="J16" i="4"/>
  <c r="K16" i="4" s="1"/>
  <c r="BQ16" i="4" s="1" a="1"/>
  <c r="BQ16" i="4" s="1"/>
  <c r="J40" i="3"/>
  <c r="K40" i="3" s="1"/>
  <c r="BQ40" i="3" s="1" a="1"/>
  <c r="BQ40" i="3" s="1"/>
  <c r="J27" i="3"/>
  <c r="K27" i="3" s="1"/>
  <c r="BQ27" i="3" s="1" a="1"/>
  <c r="BQ27" i="3" s="1"/>
  <c r="J19" i="3"/>
  <c r="K19" i="3" s="1"/>
  <c r="BQ19" i="3" s="1" a="1"/>
  <c r="BQ19" i="3" s="1"/>
  <c r="J43" i="2"/>
  <c r="K43" i="2" s="1"/>
  <c r="BQ43" i="2" s="1" a="1"/>
  <c r="BQ43" i="2" s="1"/>
  <c r="J35" i="2"/>
  <c r="K35" i="2" s="1"/>
  <c r="BQ35" i="2" s="1" a="1"/>
  <c r="BQ35" i="2" s="1"/>
  <c r="J30" i="2"/>
  <c r="K30" i="2" s="1"/>
  <c r="BQ30" i="2" s="1" a="1"/>
  <c r="BQ30" i="2" s="1"/>
  <c r="J22" i="2"/>
  <c r="K22" i="2" s="1"/>
  <c r="BQ22" i="2" s="1" a="1"/>
  <c r="BQ22" i="2" s="1"/>
  <c r="J32" i="17"/>
  <c r="K32" i="17" s="1"/>
  <c r="BQ32" i="17" s="1" a="1"/>
  <c r="BQ32" i="17" s="1"/>
  <c r="J16" i="17"/>
  <c r="K16" i="17" s="1"/>
  <c r="BQ16" i="17" s="1" a="1"/>
  <c r="BQ16" i="17" s="1"/>
  <c r="J40" i="16"/>
  <c r="K40" i="16" s="1"/>
  <c r="BQ40" i="16" s="1" a="1"/>
  <c r="BQ40" i="16" s="1"/>
  <c r="J43" i="15"/>
  <c r="K43" i="15" s="1"/>
  <c r="BQ43" i="15" s="1" a="1"/>
  <c r="BQ43" i="15" s="1"/>
  <c r="J30" i="15"/>
  <c r="K30" i="15" s="1"/>
  <c r="BQ30" i="15" s="1" a="1"/>
  <c r="BQ30" i="15" s="1"/>
  <c r="J22" i="15"/>
  <c r="K22" i="15" s="1"/>
  <c r="BQ22" i="15" s="1" a="1"/>
  <c r="BQ22" i="15" s="1"/>
  <c r="J25" i="14"/>
  <c r="K25" i="14" s="1"/>
  <c r="BQ25" i="14" s="1" a="1"/>
  <c r="BQ25" i="14" s="1"/>
  <c r="J41" i="13"/>
  <c r="K41" i="13" s="1"/>
  <c r="BQ41" i="13" s="1" a="1"/>
  <c r="BQ41" i="13" s="1"/>
  <c r="J28" i="13"/>
  <c r="K28" i="13" s="1"/>
  <c r="BQ28" i="13" s="1" a="1"/>
  <c r="BQ28" i="13" s="1"/>
  <c r="J44" i="12"/>
  <c r="K44" i="12" s="1"/>
  <c r="BQ44" i="12" s="1" a="1"/>
  <c r="BQ44" i="12" s="1"/>
  <c r="J36" i="12"/>
  <c r="K36" i="12" s="1"/>
  <c r="BQ36" i="12" s="1" a="1"/>
  <c r="BQ36" i="12" s="1"/>
  <c r="J31" i="12"/>
  <c r="K31" i="12" s="1"/>
  <c r="BQ31" i="12" s="1" a="1"/>
  <c r="BQ31" i="12" s="1"/>
  <c r="J23" i="12"/>
  <c r="K23" i="12" s="1"/>
  <c r="BQ23" i="12" s="1" a="1"/>
  <c r="BQ23" i="12" s="1"/>
  <c r="J39" i="11"/>
  <c r="K39" i="11" s="1"/>
  <c r="BQ39" i="11" s="1" a="1"/>
  <c r="BQ39" i="11" s="1"/>
  <c r="J18" i="11"/>
  <c r="K18" i="11" s="1"/>
  <c r="BQ18" i="11" s="1" a="1"/>
  <c r="BQ18" i="11" s="1"/>
  <c r="J42" i="10"/>
  <c r="K42" i="10" s="1"/>
  <c r="BQ42" i="10" s="1" a="1"/>
  <c r="BQ42" i="10" s="1"/>
  <c r="J29" i="10"/>
  <c r="K29" i="10" s="1"/>
  <c r="BQ29" i="10" s="1" a="1"/>
  <c r="BQ29" i="10" s="1"/>
  <c r="J21" i="10"/>
  <c r="K21" i="10" s="1"/>
  <c r="BQ21" i="10" s="1" a="1"/>
  <c r="BQ21" i="10" s="1"/>
  <c r="J32" i="9"/>
  <c r="K32" i="9" s="1"/>
  <c r="BQ32" i="9" s="1" a="1"/>
  <c r="BQ32" i="9" s="1"/>
  <c r="J24" i="9"/>
  <c r="K24" i="9" s="1"/>
  <c r="BQ24" i="9" s="1" a="1"/>
  <c r="BQ24" i="9" s="1"/>
  <c r="J16" i="9"/>
  <c r="K16" i="9" s="1"/>
  <c r="BQ16" i="9" s="1" a="1"/>
  <c r="BQ16" i="9" s="1"/>
  <c r="J40" i="8"/>
  <c r="K40" i="8" s="1"/>
  <c r="BQ40" i="8" s="1" a="1"/>
  <c r="BQ40" i="8" s="1"/>
  <c r="J27" i="8"/>
  <c r="K27" i="8" s="1"/>
  <c r="BQ27" i="8" s="1" a="1"/>
  <c r="BQ27" i="8" s="1"/>
  <c r="J19" i="8"/>
  <c r="K19" i="8" s="1"/>
  <c r="BQ19" i="8" s="1" a="1"/>
  <c r="BQ19" i="8" s="1"/>
  <c r="J25" i="6"/>
  <c r="K25" i="6" s="1"/>
  <c r="BQ25" i="6" s="1" a="1"/>
  <c r="BQ25" i="6" s="1"/>
  <c r="J17" i="6"/>
  <c r="K17" i="6" s="1"/>
  <c r="BQ17" i="6" s="1" a="1"/>
  <c r="BQ17" i="6" s="1"/>
  <c r="J28" i="5"/>
  <c r="K28" i="5" s="1"/>
  <c r="BQ28" i="5" s="1" a="1"/>
  <c r="BQ28" i="5" s="1"/>
  <c r="J44" i="4"/>
  <c r="K44" i="4" s="1"/>
  <c r="BQ44" i="4" s="1" a="1"/>
  <c r="BQ44" i="4" s="1"/>
  <c r="J36" i="4"/>
  <c r="K36" i="4" s="1"/>
  <c r="BQ36" i="4" s="1" a="1"/>
  <c r="BQ36" i="4" s="1"/>
  <c r="J31" i="4"/>
  <c r="K31" i="4" s="1"/>
  <c r="BQ31" i="4" s="1" a="1"/>
  <c r="BQ31" i="4" s="1"/>
  <c r="J23" i="4"/>
  <c r="K23" i="4" s="1"/>
  <c r="BQ23" i="4" s="1" a="1"/>
  <c r="BQ23" i="4" s="1"/>
  <c r="J39" i="3"/>
  <c r="K39" i="3" s="1"/>
  <c r="BQ39" i="3" s="1" a="1"/>
  <c r="BQ39" i="3" s="1"/>
  <c r="J26" i="3"/>
  <c r="K26" i="3" s="1"/>
  <c r="BQ26" i="3" s="1" a="1"/>
  <c r="BQ26" i="3" s="1"/>
  <c r="J18" i="3"/>
  <c r="K18" i="3" s="1"/>
  <c r="BQ18" i="3" s="1" a="1"/>
  <c r="BQ18" i="3" s="1"/>
  <c r="J42" i="2"/>
  <c r="K42" i="2" s="1"/>
  <c r="BQ42" i="2" s="1" a="1"/>
  <c r="BQ42" i="2" s="1"/>
  <c r="J34" i="2"/>
  <c r="K34" i="2" s="1"/>
  <c r="BQ34" i="2" s="1" a="1"/>
  <c r="BQ34" i="2" s="1"/>
  <c r="J29" i="2"/>
  <c r="K29" i="2" s="1"/>
  <c r="BQ29" i="2" s="1" a="1"/>
  <c r="BQ29" i="2" s="1"/>
  <c r="J21" i="2"/>
  <c r="K21" i="2" s="1"/>
  <c r="BQ21" i="2" s="1" a="1"/>
  <c r="BQ21" i="2" s="1"/>
  <c r="J18" i="8"/>
  <c r="K18" i="8" s="1"/>
  <c r="BQ18" i="8" s="1" a="1"/>
  <c r="BQ18" i="8" s="1"/>
  <c r="J45" i="6"/>
  <c r="J37" i="6"/>
  <c r="K37" i="6" s="1"/>
  <c r="BQ37" i="6" s="1" a="1"/>
  <c r="BQ37" i="6" s="1"/>
  <c r="J24" i="6"/>
  <c r="K24" i="6" s="1"/>
  <c r="BQ24" i="6" s="1" a="1"/>
  <c r="BQ24" i="6" s="1"/>
  <c r="J16" i="6"/>
  <c r="K16" i="6" s="1"/>
  <c r="BQ16" i="6" s="1" a="1"/>
  <c r="BQ16" i="6" s="1"/>
  <c r="J40" i="5"/>
  <c r="K40" i="5" s="1"/>
  <c r="BQ40" i="5" s="1" a="1"/>
  <c r="BQ40" i="5" s="1"/>
  <c r="J19" i="5"/>
  <c r="K19" i="5" s="1"/>
  <c r="BQ19" i="5" s="1" a="1"/>
  <c r="BQ19" i="5" s="1"/>
  <c r="J43" i="4"/>
  <c r="K43" i="4" s="1"/>
  <c r="BQ43" i="4" s="1" a="1"/>
  <c r="BQ43" i="4" s="1"/>
  <c r="J35" i="4"/>
  <c r="K35" i="4" s="1"/>
  <c r="BQ35" i="4" s="1" a="1"/>
  <c r="BQ35" i="4" s="1"/>
  <c r="J30" i="4"/>
  <c r="K30" i="4" s="1"/>
  <c r="BQ30" i="4" s="1" a="1"/>
  <c r="BQ30" i="4" s="1"/>
  <c r="J22" i="4"/>
  <c r="K22" i="4" s="1"/>
  <c r="BQ22" i="4" s="1" a="1"/>
  <c r="BQ22" i="4" s="1"/>
  <c r="J38" i="3"/>
  <c r="K38" i="3" s="1"/>
  <c r="BQ38" i="3" s="1" a="1"/>
  <c r="BQ38" i="3" s="1"/>
  <c r="J25" i="3"/>
  <c r="K25" i="3" s="1"/>
  <c r="BQ25" i="3" s="1" a="1"/>
  <c r="BQ25" i="3" s="1"/>
  <c r="J33" i="2"/>
  <c r="K33" i="2" s="1"/>
  <c r="BQ33" i="2" s="1" a="1"/>
  <c r="BQ33" i="2" s="1"/>
  <c r="J28" i="2"/>
  <c r="K28" i="2" s="1"/>
  <c r="BQ28" i="2" s="1" a="1"/>
  <c r="BQ28" i="2" s="1"/>
  <c r="J20" i="2"/>
  <c r="K20" i="2" s="1"/>
  <c r="BQ20" i="2" s="1" a="1"/>
  <c r="BQ20" i="2" s="1"/>
  <c r="J17" i="8"/>
  <c r="K17" i="8" s="1"/>
  <c r="BQ17" i="8" s="1" a="1"/>
  <c r="BQ17" i="8" s="1"/>
  <c r="J44" i="6"/>
  <c r="K44" i="6" s="1"/>
  <c r="BQ44" i="6" s="1" a="1"/>
  <c r="BQ44" i="6" s="1"/>
  <c r="J36" i="6"/>
  <c r="K36" i="6" s="1"/>
  <c r="BQ36" i="6" s="1" a="1"/>
  <c r="BQ36" i="6" s="1"/>
  <c r="J31" i="6"/>
  <c r="K31" i="6" s="1"/>
  <c r="BQ31" i="6" s="1" a="1"/>
  <c r="BQ31" i="6" s="1"/>
  <c r="J23" i="6"/>
  <c r="K23" i="6" s="1"/>
  <c r="BQ23" i="6" s="1" a="1"/>
  <c r="BQ23" i="6" s="1"/>
  <c r="J39" i="5"/>
  <c r="K39" i="5" s="1"/>
  <c r="BQ39" i="5" s="1" a="1"/>
  <c r="BQ39" i="5" s="1"/>
  <c r="J18" i="5"/>
  <c r="K18" i="5" s="1"/>
  <c r="BQ18" i="5" s="1" a="1"/>
  <c r="BQ18" i="5" s="1"/>
  <c r="J29" i="4"/>
  <c r="K29" i="4" s="1"/>
  <c r="BQ29" i="4" s="1" a="1"/>
  <c r="BQ29" i="4" s="1"/>
  <c r="J21" i="4"/>
  <c r="K21" i="4" s="1"/>
  <c r="BQ21" i="4" s="1" a="1"/>
  <c r="BQ21" i="4" s="1"/>
  <c r="J45" i="3"/>
  <c r="J24" i="3"/>
  <c r="K24" i="3" s="1"/>
  <c r="BQ24" i="3" s="1" a="1"/>
  <c r="BQ24" i="3" s="1"/>
  <c r="J16" i="3"/>
  <c r="K16" i="3" s="1"/>
  <c r="BQ16" i="3" s="1" a="1"/>
  <c r="BQ16" i="3" s="1"/>
  <c r="J40" i="2"/>
  <c r="K40" i="2" s="1"/>
  <c r="BQ40" i="2" s="1" a="1"/>
  <c r="BQ40" i="2" s="1"/>
  <c r="J20" i="12"/>
  <c r="K20" i="12" s="1"/>
  <c r="BQ20" i="12" s="1" a="1"/>
  <c r="BQ20" i="12" s="1"/>
  <c r="J31" i="11"/>
  <c r="K31" i="11" s="1"/>
  <c r="BQ31" i="11" s="1" a="1"/>
  <c r="BQ31" i="11" s="1"/>
  <c r="J23" i="11"/>
  <c r="K23" i="11" s="1"/>
  <c r="BQ23" i="11" s="1" a="1"/>
  <c r="BQ23" i="11" s="1"/>
  <c r="J26" i="10"/>
  <c r="K26" i="10" s="1"/>
  <c r="BQ26" i="10" s="1" a="1"/>
  <c r="BQ26" i="10" s="1"/>
  <c r="J42" i="9"/>
  <c r="K42" i="9" s="1"/>
  <c r="BQ42" i="9" s="1" a="1"/>
  <c r="BQ42" i="9" s="1"/>
  <c r="J34" i="9"/>
  <c r="K34" i="9" s="1"/>
  <c r="BQ34" i="9" s="1" a="1"/>
  <c r="BQ34" i="9" s="1"/>
  <c r="J29" i="9"/>
  <c r="K29" i="9" s="1"/>
  <c r="BQ29" i="9" s="1" a="1"/>
  <c r="BQ29" i="9" s="1"/>
  <c r="J45" i="8"/>
  <c r="J37" i="8"/>
  <c r="K37" i="8" s="1"/>
  <c r="BQ37" i="8" s="1" a="1"/>
  <c r="BQ37" i="8" s="1"/>
  <c r="J32" i="8"/>
  <c r="K32" i="8" s="1"/>
  <c r="BQ32" i="8" s="1" a="1"/>
  <c r="BQ32" i="8" s="1"/>
  <c r="J16" i="8"/>
  <c r="K16" i="8" s="1"/>
  <c r="BQ16" i="8" s="1" a="1"/>
  <c r="BQ16" i="8" s="1"/>
  <c r="J43" i="6"/>
  <c r="K43" i="6" s="1"/>
  <c r="BQ43" i="6" s="1" a="1"/>
  <c r="BQ43" i="6" s="1"/>
  <c r="J35" i="6"/>
  <c r="K35" i="6" s="1"/>
  <c r="BQ35" i="6" s="1" a="1"/>
  <c r="BQ35" i="6" s="1"/>
  <c r="J30" i="6"/>
  <c r="K30" i="6" s="1"/>
  <c r="BQ30" i="6" s="1" a="1"/>
  <c r="BQ30" i="6" s="1"/>
  <c r="J22" i="6"/>
  <c r="K22" i="6" s="1"/>
  <c r="BQ22" i="6" s="1" a="1"/>
  <c r="BQ22" i="6" s="1"/>
  <c r="J38" i="5"/>
  <c r="K38" i="5" s="1"/>
  <c r="BQ38" i="5" s="1" a="1"/>
  <c r="BQ38" i="5" s="1"/>
  <c r="J25" i="5"/>
  <c r="K25" i="5" s="1"/>
  <c r="BQ25" i="5" s="1" a="1"/>
  <c r="BQ25" i="5" s="1"/>
  <c r="J17" i="5"/>
  <c r="K17" i="5" s="1"/>
  <c r="BQ17" i="5" s="1" a="1"/>
  <c r="BQ17" i="5" s="1"/>
  <c r="J41" i="4"/>
  <c r="K41" i="4" s="1"/>
  <c r="BQ41" i="4" s="1" a="1"/>
  <c r="BQ41" i="4" s="1"/>
  <c r="J33" i="4"/>
  <c r="K33" i="4" s="1"/>
  <c r="BQ33" i="4" s="1" a="1"/>
  <c r="BQ33" i="4" s="1"/>
  <c r="J44" i="3"/>
  <c r="K44" i="3" s="1"/>
  <c r="BQ44" i="3" s="1" a="1"/>
  <c r="BQ44" i="3" s="1"/>
  <c r="J36" i="3"/>
  <c r="K36" i="3" s="1"/>
  <c r="BQ36" i="3" s="1" a="1"/>
  <c r="BQ36" i="3" s="1"/>
  <c r="J31" i="3"/>
  <c r="K31" i="3" s="1"/>
  <c r="BQ31" i="3" s="1" a="1"/>
  <c r="BQ31" i="3" s="1"/>
  <c r="J39" i="2"/>
  <c r="K39" i="2" s="1"/>
  <c r="BQ39" i="2" s="1" a="1"/>
  <c r="BQ39" i="2" s="1"/>
  <c r="J26" i="2"/>
  <c r="K26" i="2" s="1"/>
  <c r="BQ26" i="2" s="1" a="1"/>
  <c r="BQ26" i="2" s="1"/>
  <c r="J18" i="2"/>
  <c r="K18" i="2" s="1"/>
  <c r="BQ18" i="2" s="1" a="1"/>
  <c r="BQ18" i="2" s="1"/>
  <c r="CX49" i="12" l="1"/>
  <c r="CX125" i="12" a="1"/>
  <c r="CX125" i="12" s="1"/>
  <c r="CX126" i="12" s="1"/>
  <c r="DC49" i="19"/>
  <c r="DC125" i="19" a="1"/>
  <c r="DC125" i="19" s="1"/>
  <c r="DC126" i="19" s="1"/>
  <c r="CW49" i="12"/>
  <c r="CW125" i="12" a="1"/>
  <c r="CW125" i="12" s="1"/>
  <c r="CW126" i="12" s="1"/>
  <c r="DB49" i="1"/>
  <c r="DB125" i="1" a="1"/>
  <c r="DB125" i="1" s="1"/>
  <c r="DB126" i="1" s="1"/>
  <c r="DE49" i="15"/>
  <c r="DE125" i="15" a="1"/>
  <c r="DE125" i="15" s="1"/>
  <c r="DE126" i="15" s="1"/>
  <c r="DE49" i="5"/>
  <c r="DE125" i="5" a="1"/>
  <c r="DE125" i="5" s="1"/>
  <c r="DE126" i="5" s="1"/>
  <c r="DG49" i="19"/>
  <c r="DG125" i="19" a="1"/>
  <c r="DG125" i="19" s="1"/>
  <c r="DG126" i="19" s="1"/>
  <c r="DC49" i="7"/>
  <c r="DC125" i="7" a="1"/>
  <c r="DC125" i="7" s="1"/>
  <c r="DC126" i="7" s="1"/>
  <c r="DB49" i="6"/>
  <c r="DB125" i="6" a="1"/>
  <c r="DB125" i="6" s="1"/>
  <c r="DB126" i="6" s="1"/>
  <c r="CZ49" i="15"/>
  <c r="CZ125" i="15" a="1"/>
  <c r="CZ125" i="15" s="1"/>
  <c r="CZ126" i="15" s="1"/>
  <c r="DC125" i="14" a="1"/>
  <c r="DC125" i="14" s="1"/>
  <c r="DC126" i="14" s="1"/>
  <c r="DA125" i="12" a="1"/>
  <c r="DA125" i="12" s="1"/>
  <c r="DA126" i="12" s="1"/>
  <c r="DE125" i="16" a="1"/>
  <c r="DE125" i="16" s="1"/>
  <c r="DE126" i="16" s="1"/>
  <c r="CY125" i="11" a="1"/>
  <c r="CY125" i="11" s="1"/>
  <c r="CY126" i="11" s="1"/>
  <c r="CY125" i="13" a="1"/>
  <c r="CY125" i="13" s="1"/>
  <c r="CY126" i="13" s="1"/>
  <c r="CX49" i="18"/>
  <c r="CX125" i="18" a="1"/>
  <c r="CX125" i="18" s="1"/>
  <c r="CX126" i="18" s="1"/>
  <c r="DG125" i="18" a="1"/>
  <c r="DG125" i="18" s="1"/>
  <c r="DG126" i="18" s="1"/>
  <c r="DC125" i="4" a="1"/>
  <c r="DC125" i="4" s="1"/>
  <c r="DC126" i="4" s="1"/>
  <c r="DA125" i="5" a="1"/>
  <c r="DA125" i="5" s="1"/>
  <c r="DA126" i="5" s="1"/>
  <c r="DG125" i="7" a="1"/>
  <c r="DG125" i="7" s="1"/>
  <c r="DG126" i="7" s="1"/>
  <c r="DA125" i="8" a="1"/>
  <c r="DA125" i="8" s="1"/>
  <c r="DA126" i="8" s="1"/>
  <c r="DB125" i="8" a="1"/>
  <c r="DB125" i="8" s="1"/>
  <c r="DB126" i="8" s="1"/>
  <c r="DG125" i="9" a="1"/>
  <c r="DG125" i="9" s="1"/>
  <c r="DG126" i="9" s="1"/>
  <c r="DD125" i="11" a="1"/>
  <c r="DD125" i="11" s="1"/>
  <c r="DD126" i="11" s="1"/>
  <c r="CY125" i="12" a="1"/>
  <c r="CY125" i="12" s="1"/>
  <c r="CY126" i="12" s="1"/>
  <c r="DA125" i="15" a="1"/>
  <c r="DA125" i="15" s="1"/>
  <c r="DA126" i="15" s="1"/>
  <c r="DD125" i="16" a="1"/>
  <c r="DD125" i="16" s="1"/>
  <c r="DD126" i="16" s="1"/>
  <c r="CX125" i="17" a="1"/>
  <c r="CX125" i="17" s="1"/>
  <c r="CX126" i="17" s="1"/>
  <c r="DA125" i="17" a="1"/>
  <c r="DA125" i="17" s="1"/>
  <c r="DA126" i="17" s="1"/>
  <c r="CZ125" i="18" a="1"/>
  <c r="CZ125" i="18" s="1"/>
  <c r="CZ126" i="18" s="1"/>
  <c r="DF125" i="20" a="1"/>
  <c r="DF125" i="20" s="1"/>
  <c r="DF126" i="20" s="1"/>
  <c r="DD125" i="21" a="1"/>
  <c r="DD125" i="21" s="1"/>
  <c r="DD126" i="21" s="1"/>
  <c r="AT94" i="29"/>
  <c r="DG50" i="10" s="1"/>
  <c r="DF125" i="18" a="1"/>
  <c r="DF125" i="18" s="1"/>
  <c r="DF126" i="18" s="1"/>
  <c r="CZ125" i="3" a="1"/>
  <c r="CZ125" i="3" s="1"/>
  <c r="CZ126" i="3" s="1"/>
  <c r="DF125" i="10" a="1"/>
  <c r="DF125" i="10" s="1"/>
  <c r="DF126" i="10" s="1"/>
  <c r="DE125" i="12" a="1"/>
  <c r="DE125" i="12" s="1"/>
  <c r="DE126" i="12" s="1"/>
  <c r="CW125" i="16" a="1"/>
  <c r="CW125" i="16" s="1"/>
  <c r="CW126" i="16" s="1"/>
  <c r="DG125" i="17" a="1"/>
  <c r="DG125" i="17" s="1"/>
  <c r="DG126" i="17" s="1"/>
  <c r="DF125" i="19" a="1"/>
  <c r="DF125" i="19" s="1"/>
  <c r="DF126" i="19" s="1"/>
  <c r="DA125" i="19" a="1"/>
  <c r="DA125" i="19" s="1"/>
  <c r="DA126" i="19" s="1"/>
  <c r="DF125" i="3" a="1"/>
  <c r="DF125" i="3" s="1"/>
  <c r="DF126" i="3" s="1"/>
  <c r="CY125" i="4" a="1"/>
  <c r="CY125" i="4" s="1"/>
  <c r="CY126" i="4" s="1"/>
  <c r="DF125" i="5" a="1"/>
  <c r="DF125" i="5" s="1"/>
  <c r="DF126" i="5" s="1"/>
  <c r="CY125" i="6" a="1"/>
  <c r="CY125" i="6" s="1"/>
  <c r="CY126" i="6" s="1"/>
  <c r="DF125" i="7" a="1"/>
  <c r="DF125" i="7" s="1"/>
  <c r="DF126" i="7" s="1"/>
  <c r="DF125" i="8" a="1"/>
  <c r="DF125" i="8" s="1"/>
  <c r="DF126" i="8" s="1"/>
  <c r="DD125" i="9" a="1"/>
  <c r="DD125" i="9" s="1"/>
  <c r="DD126" i="9" s="1"/>
  <c r="CX125" i="11" a="1"/>
  <c r="CX125" i="11" s="1"/>
  <c r="CX126" i="11" s="1"/>
  <c r="DG125" i="13" a="1"/>
  <c r="DG125" i="13" s="1"/>
  <c r="DG126" i="13" s="1"/>
  <c r="CY125" i="18" a="1"/>
  <c r="CY125" i="18" s="1"/>
  <c r="CY126" i="18" s="1"/>
  <c r="CY125" i="20" a="1"/>
  <c r="CY125" i="20" s="1"/>
  <c r="CY126" i="20" s="1"/>
  <c r="DA125" i="10" a="1"/>
  <c r="DA125" i="10" s="1"/>
  <c r="DA126" i="10" s="1"/>
  <c r="DC125" i="5" a="1"/>
  <c r="DC125" i="5" s="1"/>
  <c r="DC126" i="5" s="1"/>
  <c r="CZ125" i="5" a="1"/>
  <c r="CZ125" i="5" s="1"/>
  <c r="CZ126" i="5" s="1"/>
  <c r="DD125" i="7" a="1"/>
  <c r="DD125" i="7" s="1"/>
  <c r="DD126" i="7" s="1"/>
  <c r="DF125" i="9" a="1"/>
  <c r="DF125" i="9" s="1"/>
  <c r="DF126" i="9" s="1"/>
  <c r="DD125" i="13" a="1"/>
  <c r="DD125" i="13" s="1"/>
  <c r="DD126" i="13" s="1"/>
  <c r="CZ125" i="13" a="1"/>
  <c r="CZ125" i="13" s="1"/>
  <c r="CZ126" i="13" s="1"/>
  <c r="CY125" i="15" a="1"/>
  <c r="CY125" i="15" s="1"/>
  <c r="CY126" i="15" s="1"/>
  <c r="DC125" i="16" a="1"/>
  <c r="DC125" i="16" s="1"/>
  <c r="DC126" i="16" s="1"/>
  <c r="DA125" i="21" a="1"/>
  <c r="DA125" i="21" s="1"/>
  <c r="DA126" i="21" s="1"/>
  <c r="DC125" i="21" a="1"/>
  <c r="DC125" i="21" s="1"/>
  <c r="DC126" i="21" s="1"/>
  <c r="DB125" i="9" a="1"/>
  <c r="DB125" i="9" s="1"/>
  <c r="DB126" i="9" s="1"/>
  <c r="DG125" i="12" a="1"/>
  <c r="DG125" i="12" s="1"/>
  <c r="DG126" i="12" s="1"/>
  <c r="DE125" i="2" a="1"/>
  <c r="DE125" i="2" s="1"/>
  <c r="DE126" i="2" s="1"/>
  <c r="CX125" i="4" a="1"/>
  <c r="CX125" i="4" s="1"/>
  <c r="CX126" i="4" s="1"/>
  <c r="CX125" i="6" a="1"/>
  <c r="CX125" i="6" s="1"/>
  <c r="CX126" i="6" s="1"/>
  <c r="CY125" i="10" a="1"/>
  <c r="CY125" i="10" s="1"/>
  <c r="CY126" i="10" s="1"/>
  <c r="CW125" i="11" a="1"/>
  <c r="CW125" i="11" s="1"/>
  <c r="CW126" i="11" s="1"/>
  <c r="CV125" i="13" a="1"/>
  <c r="CV125" i="13" s="1"/>
  <c r="CV126" i="13" s="1"/>
  <c r="DC125" i="17" a="1"/>
  <c r="DC125" i="17" s="1"/>
  <c r="DC126" i="17" s="1"/>
  <c r="DB125" i="18" a="1"/>
  <c r="DB125" i="18" s="1"/>
  <c r="DB126" i="18" s="1"/>
  <c r="DB125" i="20" a="1"/>
  <c r="DB125" i="20" s="1"/>
  <c r="DB126" i="20" s="1"/>
  <c r="AU86" i="29"/>
  <c r="DH50" i="2" s="1"/>
  <c r="CX125" i="7" a="1"/>
  <c r="CX125" i="7" s="1"/>
  <c r="CX126" i="7" s="1"/>
  <c r="AU40" i="29"/>
  <c r="AU63" i="29" s="1"/>
  <c r="AU48" i="29"/>
  <c r="AU71" i="29" s="1"/>
  <c r="AU56" i="29"/>
  <c r="AU79" i="29" s="1"/>
  <c r="AU45" i="29"/>
  <c r="AU68" i="29" s="1"/>
  <c r="AU53" i="29"/>
  <c r="AU76" i="29" s="1"/>
  <c r="AU42" i="29"/>
  <c r="AU65" i="29" s="1"/>
  <c r="AU50" i="29"/>
  <c r="AU73" i="29" s="1"/>
  <c r="AU58" i="29"/>
  <c r="AU81" i="29" s="1"/>
  <c r="AU54" i="29"/>
  <c r="AU77" i="29" s="1"/>
  <c r="AU39" i="29"/>
  <c r="AU62" i="29" s="1"/>
  <c r="AU47" i="29"/>
  <c r="AU70" i="29" s="1"/>
  <c r="AU55" i="29"/>
  <c r="AU78" i="29" s="1"/>
  <c r="AU43" i="29"/>
  <c r="AU66" i="29" s="1"/>
  <c r="AU51" i="29"/>
  <c r="AU74" i="29" s="1"/>
  <c r="AU44" i="29"/>
  <c r="AU67" i="29" s="1"/>
  <c r="AU52" i="29"/>
  <c r="AU75" i="29" s="1"/>
  <c r="AU41" i="29"/>
  <c r="AU64" i="29" s="1"/>
  <c r="AU49" i="29"/>
  <c r="AU72" i="29" s="1"/>
  <c r="AU57" i="29"/>
  <c r="AU80" i="29" s="1"/>
  <c r="AU46" i="29"/>
  <c r="AU69" i="29" s="1"/>
  <c r="AU59" i="29"/>
  <c r="AU82" i="29" s="1"/>
  <c r="AV36" i="29"/>
  <c r="L17" i="20"/>
  <c r="BR17" i="20" s="1" a="1"/>
  <c r="BR17" i="20" s="1"/>
  <c r="L37" i="17"/>
  <c r="BR37" i="17" s="1" a="1"/>
  <c r="BR37" i="17" s="1"/>
  <c r="L26" i="19"/>
  <c r="BR26" i="19" s="1" a="1"/>
  <c r="BR26" i="19" s="1"/>
  <c r="DF49" i="14"/>
  <c r="DF125" i="14" a="1"/>
  <c r="DF125" i="14" s="1"/>
  <c r="DF126" i="14" s="1"/>
  <c r="DE49" i="20"/>
  <c r="DE125" i="20" a="1"/>
  <c r="DE125" i="20" s="1"/>
  <c r="DE126" i="20" s="1"/>
  <c r="DA49" i="16"/>
  <c r="DA125" i="16" a="1"/>
  <c r="DA125" i="16" s="1"/>
  <c r="DA126" i="16" s="1"/>
  <c r="CW49" i="10"/>
  <c r="CW125" i="10" a="1"/>
  <c r="CW125" i="10" s="1"/>
  <c r="CW126" i="10" s="1"/>
  <c r="CX49" i="9"/>
  <c r="CX125" i="9" a="1"/>
  <c r="CX125" i="9" s="1"/>
  <c r="CX126" i="9" s="1"/>
  <c r="CV49" i="7"/>
  <c r="CV125" i="7" a="1"/>
  <c r="CV125" i="7" s="1"/>
  <c r="CV126" i="7" s="1"/>
  <c r="CY49" i="19"/>
  <c r="CY125" i="19" a="1"/>
  <c r="CY125" i="19" s="1"/>
  <c r="CY126" i="19" s="1"/>
  <c r="DD49" i="17"/>
  <c r="DD125" i="17" a="1"/>
  <c r="DD125" i="17" s="1"/>
  <c r="DD126" i="17" s="1"/>
  <c r="CW49" i="15"/>
  <c r="CW125" i="15" a="1"/>
  <c r="CW125" i="15" s="1"/>
  <c r="CW126" i="15" s="1"/>
  <c r="CZ49" i="11"/>
  <c r="CZ125" i="11" a="1"/>
  <c r="CZ125" i="11" s="1"/>
  <c r="CZ126" i="11" s="1"/>
  <c r="DE49" i="8"/>
  <c r="DE125" i="8" a="1"/>
  <c r="DE125" i="8" s="1"/>
  <c r="DE126" i="8" s="1"/>
  <c r="CZ49" i="6"/>
  <c r="CZ125" i="6" a="1"/>
  <c r="CZ125" i="6" s="1"/>
  <c r="CZ126" i="6" s="1"/>
  <c r="DE49" i="6"/>
  <c r="DE125" i="6" a="1"/>
  <c r="DE125" i="6" s="1"/>
  <c r="DE126" i="6" s="1"/>
  <c r="DF49" i="2"/>
  <c r="DF125" i="2" a="1"/>
  <c r="DF125" i="2" s="1"/>
  <c r="DF126" i="2" s="1"/>
  <c r="CW49" i="1"/>
  <c r="CW125" i="1" a="1"/>
  <c r="CW125" i="1" s="1"/>
  <c r="CW126" i="1" s="1"/>
  <c r="CV49" i="21"/>
  <c r="CV125" i="21" a="1"/>
  <c r="CV125" i="21" s="1"/>
  <c r="CV126" i="21" s="1"/>
  <c r="DD49" i="12"/>
  <c r="DD125" i="12" a="1"/>
  <c r="DD125" i="12" s="1"/>
  <c r="DD126" i="12" s="1"/>
  <c r="CY49" i="2"/>
  <c r="CY125" i="2" a="1"/>
  <c r="CY125" i="2" s="1"/>
  <c r="CY126" i="2" s="1"/>
  <c r="DG49" i="20"/>
  <c r="DG125" i="20" a="1"/>
  <c r="DG125" i="20" s="1"/>
  <c r="DG126" i="20" s="1"/>
  <c r="DD49" i="19"/>
  <c r="DD125" i="19" a="1"/>
  <c r="DD125" i="19" s="1"/>
  <c r="DD126" i="19" s="1"/>
  <c r="DF49" i="16"/>
  <c r="DF125" i="16" a="1"/>
  <c r="DF125" i="16" s="1"/>
  <c r="DF126" i="16" s="1"/>
  <c r="DA49" i="14"/>
  <c r="DA125" i="14" a="1"/>
  <c r="DA125" i="14" s="1"/>
  <c r="DA126" i="14" s="1"/>
  <c r="DE49" i="11"/>
  <c r="DE125" i="11" a="1"/>
  <c r="DE125" i="11" s="1"/>
  <c r="DE126" i="11" s="1"/>
  <c r="CW49" i="3"/>
  <c r="CW125" i="3" a="1"/>
  <c r="CW125" i="3" s="1"/>
  <c r="CW126" i="3" s="1"/>
  <c r="CY49" i="1"/>
  <c r="CY125" i="1" a="1"/>
  <c r="CY125" i="1" s="1"/>
  <c r="CY126" i="1" s="1"/>
  <c r="DB49" i="15"/>
  <c r="DB125" i="15" a="1"/>
  <c r="DB125" i="15" s="1"/>
  <c r="DB126" i="15" s="1"/>
  <c r="DG125" i="2" a="1"/>
  <c r="DG125" i="2" s="1"/>
  <c r="DG126" i="2" s="1"/>
  <c r="CV125" i="8" a="1"/>
  <c r="CV125" i="8" s="1"/>
  <c r="CV126" i="8" s="1"/>
  <c r="CV125" i="9" a="1"/>
  <c r="CV125" i="9" s="1"/>
  <c r="CV126" i="9" s="1"/>
  <c r="CW125" i="13" a="1"/>
  <c r="CW125" i="13" s="1"/>
  <c r="CW126" i="13" s="1"/>
  <c r="CX125" i="19" a="1"/>
  <c r="CX125" i="19" s="1"/>
  <c r="CX126" i="19" s="1"/>
  <c r="CW125" i="6" a="1"/>
  <c r="CW125" i="6" s="1"/>
  <c r="CW126" i="6" s="1"/>
  <c r="DG125" i="8" a="1"/>
  <c r="DG125" i="8" s="1"/>
  <c r="DG126" i="8" s="1"/>
  <c r="CV125" i="14" a="1"/>
  <c r="CV125" i="14" s="1"/>
  <c r="CV126" i="14" s="1"/>
  <c r="CY125" i="14" a="1"/>
  <c r="CY125" i="14" s="1"/>
  <c r="CY126" i="14" s="1"/>
  <c r="DB125" i="16" a="1"/>
  <c r="DB125" i="16" s="1"/>
  <c r="DB126" i="16" s="1"/>
  <c r="CX125" i="14" a="1"/>
  <c r="CX125" i="14" s="1"/>
  <c r="CX126" i="14" s="1"/>
  <c r="DG125" i="15" a="1"/>
  <c r="DG125" i="15" s="1"/>
  <c r="DG126" i="15" s="1"/>
  <c r="DA125" i="1" a="1"/>
  <c r="DA125" i="1" s="1"/>
  <c r="DA126" i="1" s="1"/>
  <c r="DE125" i="4" a="1"/>
  <c r="DE125" i="4" s="1"/>
  <c r="DE126" i="4" s="1"/>
  <c r="DB125" i="11" a="1"/>
  <c r="DB125" i="11" s="1"/>
  <c r="DB126" i="11" s="1"/>
  <c r="DF125" i="13" a="1"/>
  <c r="DF125" i="13" s="1"/>
  <c r="DF126" i="13" s="1"/>
  <c r="CW125" i="20" a="1"/>
  <c r="CW125" i="20" s="1"/>
  <c r="CW126" i="20" s="1"/>
  <c r="DA125" i="3" a="1"/>
  <c r="DA125" i="3" s="1"/>
  <c r="DA126" i="3" s="1"/>
  <c r="DD125" i="5" a="1"/>
  <c r="DD125" i="5" s="1"/>
  <c r="DD126" i="5" s="1"/>
  <c r="CW125" i="8" a="1"/>
  <c r="CW125" i="8" s="1"/>
  <c r="CW126" i="8" s="1"/>
  <c r="DA125" i="9" a="1"/>
  <c r="DA125" i="9" s="1"/>
  <c r="DA126" i="9" s="1"/>
  <c r="DF125" i="12" a="1"/>
  <c r="DF125" i="12" s="1"/>
  <c r="DF126" i="12" s="1"/>
  <c r="DB125" i="17" a="1"/>
  <c r="DB125" i="17" s="1"/>
  <c r="DB126" i="17" s="1"/>
  <c r="CZ125" i="20" a="1"/>
  <c r="CZ125" i="20" s="1"/>
  <c r="CZ126" i="20" s="1"/>
  <c r="CV125" i="2" a="1"/>
  <c r="CV125" i="2" s="1"/>
  <c r="CV126" i="2" s="1"/>
  <c r="DD125" i="10" a="1"/>
  <c r="DD125" i="10" s="1"/>
  <c r="DD126" i="10" s="1"/>
  <c r="CV125" i="15" a="1"/>
  <c r="CV125" i="15" s="1"/>
  <c r="CV126" i="15" s="1"/>
  <c r="DE125" i="18" a="1"/>
  <c r="DE125" i="18" s="1"/>
  <c r="DE126" i="18" s="1"/>
  <c r="CV49" i="1"/>
  <c r="CV125" i="1" a="1"/>
  <c r="CV125" i="1" s="1"/>
  <c r="CV126" i="1" s="1"/>
  <c r="DC49" i="20"/>
  <c r="DC125" i="20" a="1"/>
  <c r="DC125" i="20" s="1"/>
  <c r="DC126" i="20" s="1"/>
  <c r="CW49" i="7"/>
  <c r="CW125" i="7" a="1"/>
  <c r="CW125" i="7" s="1"/>
  <c r="CW126" i="7" s="1"/>
  <c r="DG125" i="21" a="1"/>
  <c r="DG125" i="21" s="1"/>
  <c r="DG126" i="21" s="1"/>
  <c r="CW49" i="21"/>
  <c r="CW125" i="21" a="1"/>
  <c r="CW125" i="21" s="1"/>
  <c r="CW126" i="21" s="1"/>
  <c r="CX49" i="13"/>
  <c r="CX125" i="13" a="1"/>
  <c r="CX125" i="13" s="1"/>
  <c r="CX126" i="13" s="1"/>
  <c r="CV49" i="11"/>
  <c r="CV125" i="11" a="1"/>
  <c r="CV125" i="11" s="1"/>
  <c r="CV126" i="11" s="1"/>
  <c r="DB49" i="4"/>
  <c r="DB125" i="4" a="1"/>
  <c r="DB125" i="4" s="1"/>
  <c r="DB126" i="4" s="1"/>
  <c r="CZ49" i="21"/>
  <c r="CZ125" i="21" a="1"/>
  <c r="CZ125" i="21" s="1"/>
  <c r="CZ126" i="21" s="1"/>
  <c r="CV49" i="17"/>
  <c r="CV125" i="17" a="1"/>
  <c r="CV125" i="17" s="1"/>
  <c r="CV126" i="17" s="1"/>
  <c r="DC49" i="15"/>
  <c r="DC125" i="15" a="1"/>
  <c r="DC125" i="15" s="1"/>
  <c r="DC126" i="15" s="1"/>
  <c r="DF49" i="6"/>
  <c r="DF125" i="6" a="1"/>
  <c r="DF125" i="6" s="1"/>
  <c r="DF126" i="6" s="1"/>
  <c r="DA125" i="11" a="1"/>
  <c r="DA125" i="11" s="1"/>
  <c r="DA126" i="11" s="1"/>
  <c r="DB49" i="14"/>
  <c r="DB125" i="14" a="1"/>
  <c r="DB125" i="14" s="1"/>
  <c r="DB126" i="14" s="1"/>
  <c r="CZ49" i="12"/>
  <c r="CZ125" i="12" a="1"/>
  <c r="CZ125" i="12" s="1"/>
  <c r="CZ126" i="12" s="1"/>
  <c r="DE49" i="19"/>
  <c r="DE125" i="19" a="1"/>
  <c r="DE125" i="19" s="1"/>
  <c r="DE126" i="19" s="1"/>
  <c r="CX49" i="10"/>
  <c r="CX125" i="10" a="1"/>
  <c r="CX125" i="10" s="1"/>
  <c r="CX126" i="10" s="1"/>
  <c r="CZ49" i="17"/>
  <c r="CZ125" i="17" a="1"/>
  <c r="CZ125" i="17" s="1"/>
  <c r="CZ126" i="17" s="1"/>
  <c r="DG49" i="14"/>
  <c r="DG125" i="14" a="1"/>
  <c r="DG125" i="14" s="1"/>
  <c r="DG126" i="14" s="1"/>
  <c r="CY49" i="9"/>
  <c r="CY125" i="9" a="1"/>
  <c r="CY125" i="9" s="1"/>
  <c r="CY126" i="9" s="1"/>
  <c r="DB49" i="7"/>
  <c r="DB125" i="7" a="1"/>
  <c r="DB125" i="7" s="1"/>
  <c r="DB126" i="7" s="1"/>
  <c r="DC49" i="3"/>
  <c r="DC125" i="3" a="1"/>
  <c r="DC125" i="3" s="1"/>
  <c r="DC126" i="3" s="1"/>
  <c r="DG49" i="4"/>
  <c r="DG125" i="4" a="1"/>
  <c r="DG125" i="4" s="1"/>
  <c r="DG126" i="4" s="1"/>
  <c r="DG49" i="16"/>
  <c r="DG125" i="16" a="1"/>
  <c r="DG125" i="16" s="1"/>
  <c r="DG126" i="16" s="1"/>
  <c r="DF49" i="11"/>
  <c r="DF125" i="11" a="1"/>
  <c r="DF125" i="11" s="1"/>
  <c r="DF126" i="11" s="1"/>
  <c r="DA49" i="6"/>
  <c r="DA125" i="6" a="1"/>
  <c r="DA125" i="6" s="1"/>
  <c r="DA126" i="6" s="1"/>
  <c r="CV49" i="4"/>
  <c r="CV125" i="4" a="1"/>
  <c r="CV125" i="4" s="1"/>
  <c r="CV126" i="4" s="1"/>
  <c r="DB49" i="3"/>
  <c r="DB125" i="3" a="1"/>
  <c r="DB125" i="3" s="1"/>
  <c r="DB126" i="3" s="1"/>
  <c r="DB125" i="21" a="1"/>
  <c r="DB125" i="21" s="1"/>
  <c r="DB126" i="21" s="1"/>
  <c r="DC125" i="1" a="1"/>
  <c r="DC125" i="1" s="1"/>
  <c r="DC126" i="1" s="1"/>
  <c r="L19" i="18"/>
  <c r="BR19" i="18" s="1" a="1"/>
  <c r="BR19" i="18" s="1"/>
  <c r="L19" i="6"/>
  <c r="BR19" i="6" s="1" a="1"/>
  <c r="BR19" i="6" s="1"/>
  <c r="CX125" i="3" a="1"/>
  <c r="CX125" i="3" s="1"/>
  <c r="CX126" i="3" s="1"/>
  <c r="CX125" i="8" a="1"/>
  <c r="CX125" i="8" s="1"/>
  <c r="CX126" i="8" s="1"/>
  <c r="DG125" i="11" a="1"/>
  <c r="DG125" i="11" s="1"/>
  <c r="DG126" i="11" s="1"/>
  <c r="M46" i="15"/>
  <c r="BS46" i="15" s="1" a="1"/>
  <c r="BS46" i="15" s="1"/>
  <c r="CV125" i="3" a="1"/>
  <c r="CV125" i="3" s="1"/>
  <c r="CV126" i="3" s="1"/>
  <c r="DG125" i="6" a="1"/>
  <c r="DG125" i="6" s="1"/>
  <c r="DG126" i="6" s="1"/>
  <c r="DD125" i="6" a="1"/>
  <c r="DD125" i="6" s="1"/>
  <c r="DD126" i="6" s="1"/>
  <c r="DC125" i="18" a="1"/>
  <c r="DC125" i="18" s="1"/>
  <c r="DC126" i="18" s="1"/>
  <c r="CX125" i="20" a="1"/>
  <c r="CX125" i="20" s="1"/>
  <c r="CX126" i="20" s="1"/>
  <c r="CZ125" i="10" a="1"/>
  <c r="CZ125" i="10" s="1"/>
  <c r="CZ126" i="10" s="1"/>
  <c r="DE125" i="9" a="1"/>
  <c r="DE125" i="9" s="1"/>
  <c r="DE126" i="9" s="1"/>
  <c r="CX125" i="16" a="1"/>
  <c r="CX125" i="16" s="1"/>
  <c r="CX126" i="16" s="1"/>
  <c r="DG125" i="5" a="1"/>
  <c r="DG125" i="5" s="1"/>
  <c r="DG126" i="5" s="1"/>
  <c r="DA125" i="7" a="1"/>
  <c r="DA125" i="7" s="1"/>
  <c r="DA126" i="7" s="1"/>
  <c r="DD125" i="14" a="1"/>
  <c r="DD125" i="14" s="1"/>
  <c r="DD126" i="14" s="1"/>
  <c r="CW125" i="5" a="1"/>
  <c r="CW125" i="5" s="1"/>
  <c r="CW126" i="5" s="1"/>
  <c r="CY125" i="17" a="1"/>
  <c r="CY125" i="17" s="1"/>
  <c r="CY126" i="17" s="1"/>
  <c r="CV125" i="19" a="1"/>
  <c r="CV125" i="19" s="1"/>
  <c r="CV126" i="19" s="1"/>
  <c r="DD125" i="20" a="1"/>
  <c r="DD125" i="20" s="1"/>
  <c r="DD126" i="20" s="1"/>
  <c r="DG125" i="3" a="1"/>
  <c r="DG125" i="3" s="1"/>
  <c r="DG126" i="3" s="1"/>
  <c r="DA125" i="4" a="1"/>
  <c r="DA125" i="4" s="1"/>
  <c r="DA126" i="4" s="1"/>
  <c r="CZ125" i="7" a="1"/>
  <c r="CZ125" i="7" s="1"/>
  <c r="CZ126" i="7" s="1"/>
  <c r="DC125" i="11" a="1"/>
  <c r="DC125" i="11" s="1"/>
  <c r="DC126" i="11" s="1"/>
  <c r="DB125" i="12" a="1"/>
  <c r="DB125" i="12" s="1"/>
  <c r="DB126" i="12" s="1"/>
  <c r="DC125" i="13" a="1"/>
  <c r="DC125" i="13" s="1"/>
  <c r="DC126" i="13" s="1"/>
  <c r="DE125" i="13" a="1"/>
  <c r="DE125" i="13" s="1"/>
  <c r="DE126" i="13" s="1"/>
  <c r="CV125" i="18" a="1"/>
  <c r="CV125" i="18" s="1"/>
  <c r="CV126" i="18" s="1"/>
  <c r="CX125" i="21" a="1"/>
  <c r="CX125" i="21" s="1"/>
  <c r="CX126" i="21" s="1"/>
  <c r="L42" i="16"/>
  <c r="BR42" i="16" s="1" a="1"/>
  <c r="BR42" i="16" s="1"/>
  <c r="L38" i="14"/>
  <c r="BR38" i="14" s="1" a="1"/>
  <c r="BR38" i="14" s="1"/>
  <c r="L24" i="7"/>
  <c r="BR24" i="7" s="1" a="1"/>
  <c r="BR24" i="7" s="1"/>
  <c r="L24" i="17"/>
  <c r="BR24" i="17" s="1" a="1"/>
  <c r="BR24" i="17" s="1"/>
  <c r="L37" i="7"/>
  <c r="BR37" i="7" s="1" a="1"/>
  <c r="BR37" i="7" s="1"/>
  <c r="L22" i="21"/>
  <c r="BR22" i="21" s="1" a="1"/>
  <c r="BR22" i="21" s="1"/>
  <c r="BQ97" i="21"/>
  <c r="L24" i="8"/>
  <c r="BR24" i="8" s="1" a="1"/>
  <c r="BR24" i="8" s="1"/>
  <c r="BQ99" i="8"/>
  <c r="L29" i="8"/>
  <c r="BR29" i="8" s="1" a="1"/>
  <c r="BR29" i="8" s="1"/>
  <c r="L25" i="4"/>
  <c r="BR25" i="4" s="1" a="1"/>
  <c r="BR25" i="4" s="1"/>
  <c r="L34" i="8"/>
  <c r="BR34" i="8" s="1" a="1"/>
  <c r="BR34" i="8" s="1"/>
  <c r="BQ109" i="8"/>
  <c r="L39" i="9"/>
  <c r="BR39" i="9" s="1" a="1"/>
  <c r="BR39" i="9" s="1"/>
  <c r="L38" i="6"/>
  <c r="BR38" i="6" s="1" a="1"/>
  <c r="BR38" i="6" s="1"/>
  <c r="L22" i="7"/>
  <c r="BR22" i="7" s="1" a="1"/>
  <c r="BR22" i="7" s="1"/>
  <c r="M37" i="1"/>
  <c r="BS37" i="1" s="1" a="1"/>
  <c r="BS37" i="1" s="1"/>
  <c r="BR112" i="1"/>
  <c r="BP126" i="2"/>
  <c r="BO126" i="2" s="1"/>
  <c r="BO125" i="2"/>
  <c r="BO50" i="12"/>
  <c r="BP92" i="12"/>
  <c r="BP96" i="12"/>
  <c r="BP100" i="12"/>
  <c r="BP104" i="12"/>
  <c r="BP109" i="12"/>
  <c r="BP113" i="12"/>
  <c r="BP117" i="12"/>
  <c r="BP90" i="12"/>
  <c r="BP94" i="12"/>
  <c r="BP98" i="12"/>
  <c r="BP102" i="12"/>
  <c r="BP106" i="12"/>
  <c r="BP111" i="12"/>
  <c r="BP115" i="12"/>
  <c r="BP119" i="12"/>
  <c r="BP110" i="12"/>
  <c r="BP116" i="12"/>
  <c r="BP91" i="12"/>
  <c r="BP118" i="12"/>
  <c r="BP99" i="12"/>
  <c r="BP107" i="12"/>
  <c r="BP93" i="12"/>
  <c r="BP101" i="12"/>
  <c r="BP112" i="12"/>
  <c r="BP95" i="12"/>
  <c r="BP114" i="12"/>
  <c r="BP97" i="12"/>
  <c r="BP108" i="12"/>
  <c r="BP103" i="12"/>
  <c r="BP121" i="12"/>
  <c r="BP105" i="12"/>
  <c r="BP121" i="1"/>
  <c r="BP90" i="1"/>
  <c r="BP94" i="1"/>
  <c r="BP98" i="1"/>
  <c r="BP102" i="1"/>
  <c r="BP106" i="1"/>
  <c r="BP111" i="1"/>
  <c r="BP115" i="1"/>
  <c r="BP119" i="1"/>
  <c r="BP92" i="1"/>
  <c r="BP96" i="1"/>
  <c r="BP100" i="1"/>
  <c r="BP104" i="1"/>
  <c r="BP109" i="1"/>
  <c r="BP113" i="1"/>
  <c r="BP117" i="1"/>
  <c r="BP91" i="1"/>
  <c r="BP97" i="1"/>
  <c r="BP107" i="1"/>
  <c r="BP118" i="1"/>
  <c r="BP93" i="1"/>
  <c r="BP112" i="1"/>
  <c r="BP101" i="1"/>
  <c r="BP103" i="1"/>
  <c r="BP108" i="1"/>
  <c r="BP116" i="1"/>
  <c r="BP105" i="1"/>
  <c r="BP110" i="1"/>
  <c r="BP95" i="1"/>
  <c r="BP114" i="1"/>
  <c r="BP99" i="1"/>
  <c r="BO50" i="19"/>
  <c r="BP121" i="19"/>
  <c r="BP92" i="19"/>
  <c r="BP96" i="19"/>
  <c r="BP100" i="19"/>
  <c r="BP104" i="19"/>
  <c r="BP109" i="19"/>
  <c r="BP113" i="19"/>
  <c r="BP117" i="19"/>
  <c r="BP93" i="19"/>
  <c r="BP97" i="19"/>
  <c r="BP101" i="19"/>
  <c r="BP105" i="19"/>
  <c r="BP110" i="19"/>
  <c r="BP114" i="19"/>
  <c r="BP118" i="19"/>
  <c r="BP95" i="19"/>
  <c r="BP102" i="19"/>
  <c r="BP90" i="19"/>
  <c r="BP112" i="19"/>
  <c r="BP119" i="19"/>
  <c r="BP108" i="19"/>
  <c r="BP115" i="19"/>
  <c r="BP98" i="19"/>
  <c r="BP107" i="19"/>
  <c r="BP99" i="19"/>
  <c r="BP116" i="19"/>
  <c r="BP91" i="19"/>
  <c r="BP106" i="19"/>
  <c r="BP111" i="19"/>
  <c r="BP94" i="19"/>
  <c r="BP103" i="19"/>
  <c r="BO50" i="14"/>
  <c r="BP90" i="14"/>
  <c r="BP94" i="14"/>
  <c r="BP98" i="14"/>
  <c r="BP102" i="14"/>
  <c r="BP106" i="14"/>
  <c r="BP111" i="14"/>
  <c r="BP115" i="14"/>
  <c r="BP119" i="14"/>
  <c r="BP121" i="14"/>
  <c r="BP92" i="14"/>
  <c r="BP96" i="14"/>
  <c r="BP100" i="14"/>
  <c r="BP104" i="14"/>
  <c r="BP109" i="14"/>
  <c r="BP113" i="14"/>
  <c r="BP117" i="14"/>
  <c r="BP91" i="14"/>
  <c r="BP97" i="14"/>
  <c r="BP108" i="14"/>
  <c r="BP114" i="14"/>
  <c r="BP99" i="14"/>
  <c r="BP105" i="14"/>
  <c r="BP107" i="14"/>
  <c r="BP110" i="14"/>
  <c r="BP101" i="14"/>
  <c r="BP112" i="14"/>
  <c r="BP95" i="14"/>
  <c r="BP93" i="14"/>
  <c r="BP116" i="14"/>
  <c r="BP118" i="14"/>
  <c r="BP103" i="14"/>
  <c r="BP93" i="18"/>
  <c r="BP97" i="18"/>
  <c r="BP101" i="18"/>
  <c r="BP105" i="18"/>
  <c r="BP110" i="18"/>
  <c r="BP114" i="18"/>
  <c r="BP118" i="18"/>
  <c r="BP90" i="18"/>
  <c r="BP94" i="18"/>
  <c r="BP98" i="18"/>
  <c r="BP102" i="18"/>
  <c r="BP106" i="18"/>
  <c r="BP111" i="18"/>
  <c r="BP115" i="18"/>
  <c r="BP119" i="18"/>
  <c r="BP96" i="18"/>
  <c r="BP103" i="18"/>
  <c r="BP91" i="18"/>
  <c r="BP113" i="18"/>
  <c r="BP109" i="18"/>
  <c r="BP116" i="18"/>
  <c r="BP99" i="18"/>
  <c r="BP100" i="18"/>
  <c r="BP108" i="18"/>
  <c r="BP117" i="18"/>
  <c r="BP121" i="18"/>
  <c r="BP112" i="18"/>
  <c r="BP92" i="18"/>
  <c r="BP107" i="18"/>
  <c r="BP95" i="18"/>
  <c r="BP104" i="18"/>
  <c r="BO50" i="7"/>
  <c r="BP121" i="7"/>
  <c r="BP93" i="7"/>
  <c r="BP97" i="7"/>
  <c r="BP101" i="7"/>
  <c r="BP105" i="7"/>
  <c r="BP110" i="7"/>
  <c r="BP114" i="7"/>
  <c r="BP118" i="7"/>
  <c r="BP91" i="7"/>
  <c r="BP95" i="7"/>
  <c r="BP99" i="7"/>
  <c r="BP103" i="7"/>
  <c r="BP107" i="7"/>
  <c r="BP108" i="7"/>
  <c r="BP112" i="7"/>
  <c r="BP116" i="7"/>
  <c r="BP92" i="7"/>
  <c r="BP115" i="7"/>
  <c r="BP96" i="7"/>
  <c r="BP90" i="7"/>
  <c r="BP104" i="7"/>
  <c r="BP109" i="7"/>
  <c r="BP111" i="7"/>
  <c r="BP100" i="7"/>
  <c r="BP119" i="7"/>
  <c r="BP94" i="7"/>
  <c r="BP113" i="7"/>
  <c r="BP117" i="7"/>
  <c r="BP98" i="7"/>
  <c r="BP102" i="7"/>
  <c r="BP106" i="7"/>
  <c r="BP90" i="10"/>
  <c r="BP94" i="10"/>
  <c r="BP98" i="10"/>
  <c r="BP102" i="10"/>
  <c r="BP106" i="10"/>
  <c r="BP111" i="10"/>
  <c r="BP115" i="10"/>
  <c r="BP119" i="10"/>
  <c r="BP121" i="10"/>
  <c r="BP92" i="10"/>
  <c r="BP96" i="10"/>
  <c r="BP100" i="10"/>
  <c r="BP104" i="10"/>
  <c r="BP109" i="10"/>
  <c r="BP113" i="10"/>
  <c r="BP117" i="10"/>
  <c r="BP112" i="10"/>
  <c r="BP118" i="10"/>
  <c r="BP99" i="10"/>
  <c r="BP110" i="10"/>
  <c r="BP107" i="10"/>
  <c r="BP93" i="10"/>
  <c r="BP95" i="10"/>
  <c r="BP103" i="10"/>
  <c r="BP114" i="10"/>
  <c r="BP116" i="10"/>
  <c r="BP108" i="10"/>
  <c r="BP91" i="10"/>
  <c r="BP97" i="10"/>
  <c r="BP101" i="10"/>
  <c r="BP105" i="10"/>
  <c r="L41" i="19"/>
  <c r="BR41" i="19" s="1" a="1"/>
  <c r="BR41" i="19" s="1"/>
  <c r="BP125" i="14" a="1"/>
  <c r="BP125" i="14" s="1"/>
  <c r="BP126" i="9"/>
  <c r="BO126" i="9" s="1"/>
  <c r="BO125" i="9"/>
  <c r="BP121" i="5"/>
  <c r="BP118" i="5"/>
  <c r="BP103" i="5"/>
  <c r="BP90" i="5"/>
  <c r="BP104" i="5"/>
  <c r="BP111" i="5"/>
  <c r="BP102" i="5"/>
  <c r="BP95" i="5"/>
  <c r="BP100" i="5"/>
  <c r="BP94" i="5"/>
  <c r="BP105" i="5"/>
  <c r="BP113" i="5"/>
  <c r="BP92" i="5"/>
  <c r="BP119" i="5"/>
  <c r="BP108" i="5"/>
  <c r="BP91" i="5"/>
  <c r="BP110" i="5"/>
  <c r="BP97" i="5"/>
  <c r="BP115" i="5"/>
  <c r="BP114" i="5"/>
  <c r="BP112" i="5"/>
  <c r="BP117" i="5"/>
  <c r="BP101" i="5"/>
  <c r="BP98" i="5"/>
  <c r="BP96" i="5"/>
  <c r="BP107" i="5"/>
  <c r="BP109" i="5"/>
  <c r="BP99" i="5"/>
  <c r="BP106" i="5"/>
  <c r="BP93" i="5"/>
  <c r="BP116" i="5"/>
  <c r="BP126" i="7"/>
  <c r="BO126" i="7" s="1"/>
  <c r="BO125" i="7"/>
  <c r="BO50" i="17"/>
  <c r="BP121" i="17"/>
  <c r="BP90" i="17"/>
  <c r="BP94" i="17"/>
  <c r="BP98" i="17"/>
  <c r="BP102" i="17"/>
  <c r="BP106" i="17"/>
  <c r="BP111" i="17"/>
  <c r="BP115" i="17"/>
  <c r="BP119" i="17"/>
  <c r="BP91" i="17"/>
  <c r="BP95" i="17"/>
  <c r="BP99" i="17"/>
  <c r="BP103" i="17"/>
  <c r="BP107" i="17"/>
  <c r="BP108" i="17"/>
  <c r="BP112" i="17"/>
  <c r="BP116" i="17"/>
  <c r="BP92" i="17"/>
  <c r="BP96" i="17"/>
  <c r="BP100" i="17"/>
  <c r="BP104" i="17"/>
  <c r="BP109" i="17"/>
  <c r="BP113" i="17"/>
  <c r="BP93" i="17"/>
  <c r="BP101" i="17"/>
  <c r="BP114" i="17"/>
  <c r="BP117" i="17"/>
  <c r="BP97" i="17"/>
  <c r="BP118" i="17"/>
  <c r="BP110" i="17"/>
  <c r="BP105" i="17"/>
  <c r="BP121" i="21"/>
  <c r="BP90" i="21"/>
  <c r="BP94" i="21"/>
  <c r="BP98" i="21"/>
  <c r="BP102" i="21"/>
  <c r="BP106" i="21"/>
  <c r="BP111" i="21"/>
  <c r="BP115" i="21"/>
  <c r="BP119" i="21"/>
  <c r="BP91" i="21"/>
  <c r="BP95" i="21"/>
  <c r="BP99" i="21"/>
  <c r="BP103" i="21"/>
  <c r="BP107" i="21"/>
  <c r="BP108" i="21"/>
  <c r="BP112" i="21"/>
  <c r="BP116" i="21"/>
  <c r="BP93" i="21"/>
  <c r="BP100" i="21"/>
  <c r="BP110" i="21"/>
  <c r="BP117" i="21"/>
  <c r="BP113" i="21"/>
  <c r="BP92" i="21"/>
  <c r="BP109" i="21"/>
  <c r="BP104" i="21"/>
  <c r="BP105" i="21"/>
  <c r="BP114" i="21"/>
  <c r="BP101" i="21"/>
  <c r="BP118" i="21"/>
  <c r="BP96" i="21"/>
  <c r="BP97" i="21"/>
  <c r="BP121" i="16"/>
  <c r="BP91" i="16"/>
  <c r="BP95" i="16"/>
  <c r="BP99" i="16"/>
  <c r="BP103" i="16"/>
  <c r="BP107" i="16"/>
  <c r="BP108" i="16"/>
  <c r="BP112" i="16"/>
  <c r="BP116" i="16"/>
  <c r="BP92" i="16"/>
  <c r="BP96" i="16"/>
  <c r="BP100" i="16"/>
  <c r="BP104" i="16"/>
  <c r="BP109" i="16"/>
  <c r="BP113" i="16"/>
  <c r="BP117" i="16"/>
  <c r="BP93" i="16"/>
  <c r="BP97" i="16"/>
  <c r="BP101" i="16"/>
  <c r="BP105" i="16"/>
  <c r="BP110" i="16"/>
  <c r="BP114" i="16"/>
  <c r="BP118" i="16"/>
  <c r="BP94" i="16"/>
  <c r="BP102" i="16"/>
  <c r="BP115" i="16"/>
  <c r="BP106" i="16"/>
  <c r="BP111" i="16"/>
  <c r="BP98" i="16"/>
  <c r="BP119" i="16"/>
  <c r="BP90" i="16"/>
  <c r="BP90" i="6"/>
  <c r="BP94" i="6"/>
  <c r="BP98" i="6"/>
  <c r="BP102" i="6"/>
  <c r="BP106" i="6"/>
  <c r="BP111" i="6"/>
  <c r="BP115" i="6"/>
  <c r="BP119" i="6"/>
  <c r="BP92" i="6"/>
  <c r="BP96" i="6"/>
  <c r="BP100" i="6"/>
  <c r="BP104" i="6"/>
  <c r="BP109" i="6"/>
  <c r="BP113" i="6"/>
  <c r="BP117" i="6"/>
  <c r="BP93" i="6"/>
  <c r="BP116" i="6"/>
  <c r="BP99" i="6"/>
  <c r="BP107" i="6"/>
  <c r="BP118" i="6"/>
  <c r="BP112" i="6"/>
  <c r="BP101" i="6"/>
  <c r="BP103" i="6"/>
  <c r="BP114" i="6"/>
  <c r="BP108" i="6"/>
  <c r="BP105" i="6"/>
  <c r="BP121" i="6"/>
  <c r="BP91" i="6"/>
  <c r="BP95" i="6"/>
  <c r="BP110" i="6"/>
  <c r="BP97" i="6"/>
  <c r="BP126" i="13"/>
  <c r="BO126" i="13" s="1"/>
  <c r="BO125" i="13"/>
  <c r="BP126" i="3"/>
  <c r="BO126" i="3" s="1"/>
  <c r="BO125" i="3"/>
  <c r="BP126" i="19"/>
  <c r="BO126" i="19" s="1"/>
  <c r="BO125" i="19"/>
  <c r="BO50" i="9"/>
  <c r="BP121" i="9"/>
  <c r="BP91" i="9"/>
  <c r="BP95" i="9"/>
  <c r="BP99" i="9"/>
  <c r="BP103" i="9"/>
  <c r="BP107" i="9"/>
  <c r="BP108" i="9"/>
  <c r="BP112" i="9"/>
  <c r="BP116" i="9"/>
  <c r="BP93" i="9"/>
  <c r="BP97" i="9"/>
  <c r="BP101" i="9"/>
  <c r="BP105" i="9"/>
  <c r="BP110" i="9"/>
  <c r="BP114" i="9"/>
  <c r="BP118" i="9"/>
  <c r="BP90" i="9"/>
  <c r="BP113" i="9"/>
  <c r="BP119" i="9"/>
  <c r="BP102" i="9"/>
  <c r="BP96" i="9"/>
  <c r="BP104" i="9"/>
  <c r="BP115" i="9"/>
  <c r="BP109" i="9"/>
  <c r="BP92" i="9"/>
  <c r="BP106" i="9"/>
  <c r="BP100" i="9"/>
  <c r="BP111" i="9"/>
  <c r="BP94" i="9"/>
  <c r="BP98" i="9"/>
  <c r="BP117" i="9"/>
  <c r="BO50" i="4"/>
  <c r="BP91" i="4"/>
  <c r="BP95" i="4"/>
  <c r="BP99" i="4"/>
  <c r="BP103" i="4"/>
  <c r="BP107" i="4"/>
  <c r="BP108" i="4"/>
  <c r="BP112" i="4"/>
  <c r="BP116" i="4"/>
  <c r="BP121" i="4"/>
  <c r="BP93" i="4"/>
  <c r="BP97" i="4"/>
  <c r="BP101" i="4"/>
  <c r="BP105" i="4"/>
  <c r="BP110" i="4"/>
  <c r="BP114" i="4"/>
  <c r="BP118" i="4"/>
  <c r="BP94" i="4"/>
  <c r="BP117" i="4"/>
  <c r="BP96" i="4"/>
  <c r="BP104" i="4"/>
  <c r="BP115" i="4"/>
  <c r="BP90" i="4"/>
  <c r="BP109" i="4"/>
  <c r="BP92" i="4"/>
  <c r="BP106" i="4"/>
  <c r="BP111" i="4"/>
  <c r="BP119" i="4"/>
  <c r="BP100" i="4"/>
  <c r="BP113" i="4"/>
  <c r="BP102" i="4"/>
  <c r="BP98" i="4"/>
  <c r="BO50" i="2"/>
  <c r="BP93" i="2"/>
  <c r="BP97" i="2"/>
  <c r="BP101" i="2"/>
  <c r="BP105" i="2"/>
  <c r="BP110" i="2"/>
  <c r="BP114" i="2"/>
  <c r="BP118" i="2"/>
  <c r="BP91" i="2"/>
  <c r="BP95" i="2"/>
  <c r="BP99" i="2"/>
  <c r="BP103" i="2"/>
  <c r="BP107" i="2"/>
  <c r="BP108" i="2"/>
  <c r="BP112" i="2"/>
  <c r="BP116" i="2"/>
  <c r="BP90" i="2"/>
  <c r="BP96" i="2"/>
  <c r="BP119" i="2"/>
  <c r="BP121" i="2"/>
  <c r="BP115" i="2"/>
  <c r="BP104" i="2"/>
  <c r="BP98" i="2"/>
  <c r="BP109" i="2"/>
  <c r="BP92" i="2"/>
  <c r="BP111" i="2"/>
  <c r="BP100" i="2"/>
  <c r="BP113" i="2"/>
  <c r="BP106" i="2"/>
  <c r="BP102" i="2"/>
  <c r="BP94" i="2"/>
  <c r="BP117" i="2"/>
  <c r="BP125" i="12" a="1"/>
  <c r="BP125" i="12" s="1"/>
  <c r="BP121" i="11"/>
  <c r="BP93" i="11"/>
  <c r="BP97" i="11"/>
  <c r="BP101" i="11"/>
  <c r="BP105" i="11"/>
  <c r="BP110" i="11"/>
  <c r="BP114" i="11"/>
  <c r="BP118" i="11"/>
  <c r="BP91" i="11"/>
  <c r="BP95" i="11"/>
  <c r="BP99" i="11"/>
  <c r="BP103" i="11"/>
  <c r="BP107" i="11"/>
  <c r="BP108" i="11"/>
  <c r="BP112" i="11"/>
  <c r="BP116" i="11"/>
  <c r="BP111" i="11"/>
  <c r="BP117" i="11"/>
  <c r="BP96" i="11"/>
  <c r="BP115" i="11"/>
  <c r="BP90" i="11"/>
  <c r="BP104" i="11"/>
  <c r="BP106" i="11"/>
  <c r="BP100" i="11"/>
  <c r="BP92" i="11"/>
  <c r="BP119" i="11"/>
  <c r="BP98" i="11"/>
  <c r="BP102" i="11"/>
  <c r="BP109" i="11"/>
  <c r="BP113" i="11"/>
  <c r="BP94" i="11"/>
  <c r="BP125" i="17" a="1"/>
  <c r="BP125" i="17" s="1"/>
  <c r="BP121" i="20"/>
  <c r="BP91" i="20"/>
  <c r="BP95" i="20"/>
  <c r="BP99" i="20"/>
  <c r="BP103" i="20"/>
  <c r="BP107" i="20"/>
  <c r="BP108" i="20"/>
  <c r="BP112" i="20"/>
  <c r="BP116" i="20"/>
  <c r="BP92" i="20"/>
  <c r="BP96" i="20"/>
  <c r="BP100" i="20"/>
  <c r="BP104" i="20"/>
  <c r="BP109" i="20"/>
  <c r="BP113" i="20"/>
  <c r="BP117" i="20"/>
  <c r="BP94" i="20"/>
  <c r="BP101" i="20"/>
  <c r="BP111" i="20"/>
  <c r="BP118" i="20"/>
  <c r="BP114" i="20"/>
  <c r="BP105" i="20"/>
  <c r="BP97" i="20"/>
  <c r="BP106" i="20"/>
  <c r="BP102" i="20"/>
  <c r="BP90" i="20"/>
  <c r="BP119" i="20"/>
  <c r="BP110" i="20"/>
  <c r="BP115" i="20"/>
  <c r="BP93" i="20"/>
  <c r="BP98" i="20"/>
  <c r="BP121" i="15"/>
  <c r="BP93" i="15"/>
  <c r="BP91" i="15"/>
  <c r="BP95" i="15"/>
  <c r="BP90" i="15"/>
  <c r="BP96" i="15"/>
  <c r="BP100" i="15"/>
  <c r="BP104" i="15"/>
  <c r="BP109" i="15"/>
  <c r="BP113" i="15"/>
  <c r="BP117" i="15"/>
  <c r="BP97" i="15"/>
  <c r="BP101" i="15"/>
  <c r="BP105" i="15"/>
  <c r="BP110" i="15"/>
  <c r="BP114" i="15"/>
  <c r="BP118" i="15"/>
  <c r="BP98" i="15"/>
  <c r="BP102" i="15"/>
  <c r="BP106" i="15"/>
  <c r="BP111" i="15"/>
  <c r="BP115" i="15"/>
  <c r="BP119" i="15"/>
  <c r="BP94" i="15"/>
  <c r="BP103" i="15"/>
  <c r="BP108" i="15"/>
  <c r="BP116" i="15"/>
  <c r="BP99" i="15"/>
  <c r="BP112" i="15"/>
  <c r="BP107" i="15"/>
  <c r="BP92" i="15"/>
  <c r="BP126" i="8"/>
  <c r="BO126" i="8" s="1"/>
  <c r="BO125" i="8"/>
  <c r="BP126" i="4"/>
  <c r="BO126" i="4" s="1"/>
  <c r="BO125" i="4"/>
  <c r="BO50" i="13"/>
  <c r="BP121" i="13"/>
  <c r="BP91" i="13"/>
  <c r="BP95" i="13"/>
  <c r="BP99" i="13"/>
  <c r="BP103" i="13"/>
  <c r="BP107" i="13"/>
  <c r="BP108" i="13"/>
  <c r="BP112" i="13"/>
  <c r="BP116" i="13"/>
  <c r="BP93" i="13"/>
  <c r="BP97" i="13"/>
  <c r="BP101" i="13"/>
  <c r="BP105" i="13"/>
  <c r="BP110" i="13"/>
  <c r="BP114" i="13"/>
  <c r="BP118" i="13"/>
  <c r="BP109" i="13"/>
  <c r="BP115" i="13"/>
  <c r="BP102" i="13"/>
  <c r="BP96" i="13"/>
  <c r="BP104" i="13"/>
  <c r="BP98" i="13"/>
  <c r="BP106" i="13"/>
  <c r="BP92" i="13"/>
  <c r="BP119" i="13"/>
  <c r="BP100" i="13"/>
  <c r="BP111" i="13"/>
  <c r="BP113" i="13"/>
  <c r="BP90" i="13"/>
  <c r="BP117" i="13"/>
  <c r="BP94" i="13"/>
  <c r="BO50" i="8"/>
  <c r="BP92" i="8"/>
  <c r="BP96" i="8"/>
  <c r="BP100" i="8"/>
  <c r="BP104" i="8"/>
  <c r="BP109" i="8"/>
  <c r="BP113" i="8"/>
  <c r="BP117" i="8"/>
  <c r="BP121" i="8"/>
  <c r="BP90" i="8"/>
  <c r="BP94" i="8"/>
  <c r="BP98" i="8"/>
  <c r="BP102" i="8"/>
  <c r="BP106" i="8"/>
  <c r="BP111" i="8"/>
  <c r="BP115" i="8"/>
  <c r="BP119" i="8"/>
  <c r="BP91" i="8"/>
  <c r="BP114" i="8"/>
  <c r="BP99" i="8"/>
  <c r="BP118" i="8"/>
  <c r="BP93" i="8"/>
  <c r="BP107" i="8"/>
  <c r="BP101" i="8"/>
  <c r="BP112" i="8"/>
  <c r="BP95" i="8"/>
  <c r="BP108" i="8"/>
  <c r="BP97" i="8"/>
  <c r="BP103" i="8"/>
  <c r="BP105" i="8"/>
  <c r="BP116" i="8"/>
  <c r="BP110" i="8"/>
  <c r="BO50" i="3"/>
  <c r="BP121" i="3"/>
  <c r="BP92" i="3"/>
  <c r="BP96" i="3"/>
  <c r="BP100" i="3"/>
  <c r="BP104" i="3"/>
  <c r="BP109" i="3"/>
  <c r="BP113" i="3"/>
  <c r="BP117" i="3"/>
  <c r="BP90" i="3"/>
  <c r="BP94" i="3"/>
  <c r="BP98" i="3"/>
  <c r="BP102" i="3"/>
  <c r="BP106" i="3"/>
  <c r="BP111" i="3"/>
  <c r="BP115" i="3"/>
  <c r="BP119" i="3"/>
  <c r="BP95" i="3"/>
  <c r="BP118" i="3"/>
  <c r="BP99" i="3"/>
  <c r="BP93" i="3"/>
  <c r="BP107" i="3"/>
  <c r="BP112" i="3"/>
  <c r="BP101" i="3"/>
  <c r="BP103" i="3"/>
  <c r="BP97" i="3"/>
  <c r="BP108" i="3"/>
  <c r="BP116" i="3"/>
  <c r="BP110" i="3"/>
  <c r="BP91" i="3"/>
  <c r="BP114" i="3"/>
  <c r="BP105" i="3"/>
  <c r="L16" i="7"/>
  <c r="BR16" i="7" s="1" a="1"/>
  <c r="BR16" i="7" s="1"/>
  <c r="BP125" i="20" a="1"/>
  <c r="BP125" i="20" s="1"/>
  <c r="BO50" i="20"/>
  <c r="BP125" i="15" a="1"/>
  <c r="BP125" i="15" s="1"/>
  <c r="BO50" i="15"/>
  <c r="BP125" i="10" a="1"/>
  <c r="BP125" i="10" s="1"/>
  <c r="BO50" i="10"/>
  <c r="BP125" i="21" a="1"/>
  <c r="BP125" i="21" s="1"/>
  <c r="BO50" i="21"/>
  <c r="BP125" i="6" a="1"/>
  <c r="BP125" i="6" s="1"/>
  <c r="BO50" i="6"/>
  <c r="BP125" i="1" a="1"/>
  <c r="BP125" i="1" s="1"/>
  <c r="BO50" i="1"/>
  <c r="BP125" i="18" a="1"/>
  <c r="BP125" i="18" s="1"/>
  <c r="BO50" i="18"/>
  <c r="BP125" i="5" a="1"/>
  <c r="BP125" i="5" s="1"/>
  <c r="BO50" i="5"/>
  <c r="BP125" i="16" a="1"/>
  <c r="BP125" i="16" s="1"/>
  <c r="BO50" i="16"/>
  <c r="BP125" i="11" a="1"/>
  <c r="BP125" i="11" s="1"/>
  <c r="BO50" i="11"/>
  <c r="L31" i="10"/>
  <c r="BR31" i="10" s="1" a="1"/>
  <c r="BR31" i="10" s="1"/>
  <c r="L27" i="6"/>
  <c r="BR27" i="6" s="1" a="1"/>
  <c r="BR27" i="6" s="1"/>
  <c r="L21" i="8"/>
  <c r="BR21" i="8" s="1" a="1"/>
  <c r="BR21" i="8" s="1"/>
  <c r="K45" i="11"/>
  <c r="BQ45" i="11" s="1" a="1"/>
  <c r="BQ45" i="11" s="1"/>
  <c r="J15" i="4"/>
  <c r="J47" i="4" s="1"/>
  <c r="F11" i="4" s="1"/>
  <c r="CJ49" i="5"/>
  <c r="CH49" i="5"/>
  <c r="CN49" i="5"/>
  <c r="CT49" i="5"/>
  <c r="BW49" i="9"/>
  <c r="BU49" i="9"/>
  <c r="BS49" i="9"/>
  <c r="BU49" i="13"/>
  <c r="BS49" i="13"/>
  <c r="BQ49" i="13"/>
  <c r="CE49" i="13"/>
  <c r="BY49" i="17"/>
  <c r="CM49" i="17"/>
  <c r="CK49" i="17"/>
  <c r="CI49" i="17"/>
  <c r="CK49" i="21"/>
  <c r="CI49" i="21"/>
  <c r="CG49" i="21"/>
  <c r="CU49" i="21"/>
  <c r="CT49" i="4"/>
  <c r="CR49" i="4"/>
  <c r="CP49" i="4"/>
  <c r="BW49" i="4"/>
  <c r="BQ96" i="8"/>
  <c r="BQ49" i="8"/>
  <c r="CE49" i="8"/>
  <c r="CC49" i="8"/>
  <c r="CA49" i="8"/>
  <c r="CC49" i="12"/>
  <c r="CA49" i="12"/>
  <c r="BY49" i="12"/>
  <c r="CM49" i="12"/>
  <c r="CG49" i="16"/>
  <c r="CU49" i="16"/>
  <c r="CS49" i="16"/>
  <c r="CQ49" i="16"/>
  <c r="CS49" i="20"/>
  <c r="CQ49" i="20"/>
  <c r="CO49" i="20"/>
  <c r="BP124" i="20"/>
  <c r="BP49" i="20"/>
  <c r="BW49" i="3"/>
  <c r="BU49" i="3"/>
  <c r="BS49" i="3"/>
  <c r="BQ92" i="3"/>
  <c r="BQ117" i="3"/>
  <c r="BQ49" i="3"/>
  <c r="CA49" i="7"/>
  <c r="BY49" i="7"/>
  <c r="CM49" i="7"/>
  <c r="CK49" i="7"/>
  <c r="CM49" i="11"/>
  <c r="CK49" i="11"/>
  <c r="CI49" i="11"/>
  <c r="CG49" i="11"/>
  <c r="CQ49" i="15"/>
  <c r="CO49" i="15"/>
  <c r="BP124" i="15"/>
  <c r="BP49" i="15"/>
  <c r="BV49" i="15"/>
  <c r="BT49" i="15"/>
  <c r="BV49" i="19"/>
  <c r="BT49" i="19"/>
  <c r="BR49" i="19"/>
  <c r="BX49" i="19"/>
  <c r="CM49" i="2"/>
  <c r="CK49" i="2"/>
  <c r="CI49" i="2"/>
  <c r="CG49" i="2"/>
  <c r="CI49" i="6"/>
  <c r="CG49" i="6"/>
  <c r="CU49" i="6"/>
  <c r="CS49" i="6"/>
  <c r="BP124" i="10"/>
  <c r="BP49" i="10"/>
  <c r="BV49" i="10"/>
  <c r="BT49" i="10"/>
  <c r="BR49" i="10"/>
  <c r="BT49" i="14"/>
  <c r="BR49" i="14"/>
  <c r="BX49" i="14"/>
  <c r="CD49" i="14"/>
  <c r="CF49" i="18"/>
  <c r="CL49" i="18"/>
  <c r="CJ49" i="18"/>
  <c r="CH49" i="18"/>
  <c r="CG49" i="1"/>
  <c r="CU49" i="1"/>
  <c r="CS49" i="1"/>
  <c r="CQ49" i="1"/>
  <c r="J15" i="11"/>
  <c r="J47" i="11" s="1"/>
  <c r="F11" i="11" s="1"/>
  <c r="K45" i="3"/>
  <c r="BQ45" i="3" s="1" a="1"/>
  <c r="BQ45" i="3" s="1"/>
  <c r="J15" i="13"/>
  <c r="J47" i="13" s="1"/>
  <c r="F11" i="13" s="1"/>
  <c r="J15" i="14"/>
  <c r="J47" i="14" s="1"/>
  <c r="F11" i="14" s="1"/>
  <c r="K45" i="1"/>
  <c r="BQ45" i="1" s="1" a="1"/>
  <c r="BQ45" i="1" s="1"/>
  <c r="K45" i="9"/>
  <c r="BQ45" i="9" s="1" a="1"/>
  <c r="BQ45" i="9" s="1"/>
  <c r="K45" i="21"/>
  <c r="BQ45" i="21" s="1" a="1"/>
  <c r="BQ45" i="21" s="1"/>
  <c r="J15" i="7"/>
  <c r="CB49" i="5"/>
  <c r="BZ49" i="5"/>
  <c r="CF49" i="5"/>
  <c r="CL49" i="5"/>
  <c r="CN49" i="9"/>
  <c r="CT49" i="9"/>
  <c r="CR49" i="9"/>
  <c r="CP49" i="9"/>
  <c r="CR49" i="13"/>
  <c r="CP49" i="13"/>
  <c r="BW49" i="13"/>
  <c r="BQ99" i="17"/>
  <c r="BQ112" i="17"/>
  <c r="BQ49" i="17"/>
  <c r="CE49" i="17"/>
  <c r="CC49" i="17"/>
  <c r="CA49" i="17"/>
  <c r="CC49" i="21"/>
  <c r="CA49" i="21"/>
  <c r="BY49" i="21"/>
  <c r="CM49" i="21"/>
  <c r="CL49" i="4"/>
  <c r="CJ49" i="4"/>
  <c r="CH49" i="4"/>
  <c r="CN49" i="4"/>
  <c r="CP49" i="8"/>
  <c r="BW49" i="8"/>
  <c r="BU49" i="8"/>
  <c r="BS49" i="8"/>
  <c r="BU49" i="12"/>
  <c r="BS49" i="12"/>
  <c r="BQ49" i="12"/>
  <c r="CE49" i="12"/>
  <c r="BY49" i="16"/>
  <c r="CM49" i="16"/>
  <c r="CK49" i="16"/>
  <c r="CI49" i="16"/>
  <c r="CK49" i="20"/>
  <c r="CI49" i="20"/>
  <c r="CG49" i="20"/>
  <c r="CU49" i="20"/>
  <c r="CT49" i="3"/>
  <c r="CR49" i="3"/>
  <c r="CP49" i="3"/>
  <c r="BS49" i="7"/>
  <c r="BQ49" i="7"/>
  <c r="BQ91" i="7"/>
  <c r="BQ117" i="7"/>
  <c r="BQ113" i="7"/>
  <c r="BQ94" i="7"/>
  <c r="CE49" i="7"/>
  <c r="CC49" i="7"/>
  <c r="CE49" i="11"/>
  <c r="CC49" i="11"/>
  <c r="CA49" i="11"/>
  <c r="BY49" i="11"/>
  <c r="CI49" i="15"/>
  <c r="CG49" i="15"/>
  <c r="CU49" i="15"/>
  <c r="CS49" i="15"/>
  <c r="CU49" i="19"/>
  <c r="CS49" i="19"/>
  <c r="CQ49" i="19"/>
  <c r="CO49" i="19"/>
  <c r="BP124" i="19"/>
  <c r="BO124" i="19" s="1"/>
  <c r="BP49" i="19"/>
  <c r="CE49" i="2"/>
  <c r="CC49" i="2"/>
  <c r="CA49" i="2"/>
  <c r="BY49" i="2"/>
  <c r="CA49" i="6"/>
  <c r="BY49" i="6"/>
  <c r="CM49" i="6"/>
  <c r="CK49" i="6"/>
  <c r="CU49" i="10"/>
  <c r="CS49" i="10"/>
  <c r="CQ49" i="10"/>
  <c r="CO49" i="10"/>
  <c r="CQ49" i="14"/>
  <c r="CO49" i="14"/>
  <c r="BP124" i="14"/>
  <c r="BP49" i="14"/>
  <c r="BV49" i="14"/>
  <c r="BX49" i="18"/>
  <c r="CD49" i="18"/>
  <c r="CB49" i="18"/>
  <c r="BZ49" i="18"/>
  <c r="BY49" i="1"/>
  <c r="CM49" i="1"/>
  <c r="CK49" i="1"/>
  <c r="CI49" i="1"/>
  <c r="J15" i="10"/>
  <c r="J47" i="10" s="1"/>
  <c r="F11" i="10" s="1"/>
  <c r="J15" i="5"/>
  <c r="J47" i="5" s="1"/>
  <c r="F11" i="5" s="1"/>
  <c r="K45" i="10"/>
  <c r="BQ45" i="10" s="1" a="1"/>
  <c r="BQ45" i="10" s="1"/>
  <c r="K45" i="18"/>
  <c r="BQ45" i="18" s="1" a="1"/>
  <c r="BQ45" i="18" s="1"/>
  <c r="K45" i="19"/>
  <c r="BQ45" i="19" s="1" a="1"/>
  <c r="BQ45" i="19" s="1"/>
  <c r="J15" i="9"/>
  <c r="K15" i="9" s="1"/>
  <c r="BQ15" i="9" s="1" a="1"/>
  <c r="BQ15" i="9" s="1"/>
  <c r="K45" i="14"/>
  <c r="BQ45" i="14" s="1" a="1"/>
  <c r="BQ45" i="14" s="1"/>
  <c r="K45" i="20"/>
  <c r="BQ45" i="20" s="1" a="1"/>
  <c r="BQ45" i="20" s="1"/>
  <c r="BT49" i="5"/>
  <c r="BR49" i="5"/>
  <c r="BX49" i="5"/>
  <c r="CD49" i="5"/>
  <c r="CF49" i="9"/>
  <c r="CL49" i="9"/>
  <c r="CJ49" i="9"/>
  <c r="CH49" i="9"/>
  <c r="CJ49" i="13"/>
  <c r="CH49" i="13"/>
  <c r="CN49" i="13"/>
  <c r="CT49" i="13"/>
  <c r="BW49" i="17"/>
  <c r="BU49" i="17"/>
  <c r="BS49" i="17"/>
  <c r="BU49" i="21"/>
  <c r="BS49" i="21"/>
  <c r="BQ49" i="21"/>
  <c r="CE49" i="21"/>
  <c r="CD49" i="4"/>
  <c r="CB49" i="4"/>
  <c r="BZ49" i="4"/>
  <c r="CF49" i="4"/>
  <c r="CH49" i="8"/>
  <c r="CN49" i="8"/>
  <c r="CT49" i="8"/>
  <c r="CR49" i="8"/>
  <c r="CT49" i="12"/>
  <c r="CR49" i="12"/>
  <c r="CP49" i="12"/>
  <c r="BW49" i="12"/>
  <c r="BQ49" i="16"/>
  <c r="CE49" i="16"/>
  <c r="CC49" i="16"/>
  <c r="CA49" i="16"/>
  <c r="CC49" i="20"/>
  <c r="CA49" i="20"/>
  <c r="BY49" i="20"/>
  <c r="CM49" i="20"/>
  <c r="CL49" i="3"/>
  <c r="CJ49" i="3"/>
  <c r="CH49" i="3"/>
  <c r="CN49" i="3"/>
  <c r="CP49" i="7"/>
  <c r="BW49" i="7"/>
  <c r="BU49" i="7"/>
  <c r="BW49" i="11"/>
  <c r="BU49" i="11"/>
  <c r="BS49" i="11"/>
  <c r="BQ49" i="11"/>
  <c r="CA49" i="15"/>
  <c r="BY49" i="15"/>
  <c r="CM49" i="15"/>
  <c r="CK49" i="15"/>
  <c r="CM49" i="19"/>
  <c r="CK49" i="19"/>
  <c r="CI49" i="19"/>
  <c r="CG49" i="19"/>
  <c r="BW49" i="2"/>
  <c r="BU49" i="2"/>
  <c r="BS49" i="2"/>
  <c r="BQ99" i="2"/>
  <c r="BQ107" i="2"/>
  <c r="BQ49" i="2"/>
  <c r="BS49" i="6"/>
  <c r="BQ95" i="6"/>
  <c r="BQ94" i="6"/>
  <c r="BQ102" i="6"/>
  <c r="BQ49" i="6"/>
  <c r="CE49" i="6"/>
  <c r="CC49" i="6"/>
  <c r="CM49" i="10"/>
  <c r="CK49" i="10"/>
  <c r="CI49" i="10"/>
  <c r="CG49" i="10"/>
  <c r="CI49" i="14"/>
  <c r="CG49" i="14"/>
  <c r="CU49" i="14"/>
  <c r="CS49" i="14"/>
  <c r="BP124" i="18"/>
  <c r="BP49" i="18"/>
  <c r="BV49" i="18"/>
  <c r="BT49" i="18"/>
  <c r="BR49" i="18"/>
  <c r="BQ112" i="1"/>
  <c r="BQ49" i="1"/>
  <c r="CE49" i="1"/>
  <c r="CC49" i="1"/>
  <c r="CA49" i="1"/>
  <c r="K45" i="4"/>
  <c r="BQ45" i="4" s="1" a="1"/>
  <c r="BQ45" i="4" s="1"/>
  <c r="J15" i="15"/>
  <c r="J47" i="15" s="1"/>
  <c r="F11" i="15" s="1"/>
  <c r="K45" i="2"/>
  <c r="BQ45" i="2" s="1" a="1"/>
  <c r="BQ45" i="2" s="1"/>
  <c r="J15" i="21"/>
  <c r="J15" i="3"/>
  <c r="K15" i="3" s="1"/>
  <c r="BQ15" i="3" s="1" a="1"/>
  <c r="BQ15" i="3" s="1"/>
  <c r="K45" i="16"/>
  <c r="BQ45" i="16" s="1" a="1"/>
  <c r="BQ45" i="16" s="1"/>
  <c r="J15" i="1"/>
  <c r="K15" i="1" s="1"/>
  <c r="BQ15" i="1" s="1" a="1"/>
  <c r="BQ15" i="1" s="1"/>
  <c r="J15" i="17"/>
  <c r="K45" i="15"/>
  <c r="BQ45" i="15" s="1" a="1"/>
  <c r="BQ45" i="15" s="1"/>
  <c r="J15" i="18"/>
  <c r="J47" i="18" s="1"/>
  <c r="F11" i="18" s="1"/>
  <c r="CS49" i="5"/>
  <c r="CQ49" i="5"/>
  <c r="CO49" i="5"/>
  <c r="BP124" i="5"/>
  <c r="BO124" i="5" s="1"/>
  <c r="BP49" i="5"/>
  <c r="BV49" i="5"/>
  <c r="BX49" i="9"/>
  <c r="CD49" i="9"/>
  <c r="CB49" i="9"/>
  <c r="BZ49" i="9"/>
  <c r="CB49" i="13"/>
  <c r="BZ49" i="13"/>
  <c r="CF49" i="13"/>
  <c r="CL49" i="13"/>
  <c r="CN49" i="17"/>
  <c r="CT49" i="17"/>
  <c r="CR49" i="17"/>
  <c r="CP49" i="17"/>
  <c r="CR49" i="21"/>
  <c r="CP49" i="21"/>
  <c r="BW49" i="21"/>
  <c r="BV49" i="4"/>
  <c r="BT49" i="4"/>
  <c r="BR49" i="4"/>
  <c r="BX49" i="4"/>
  <c r="BZ49" i="8"/>
  <c r="CF49" i="8"/>
  <c r="CL49" i="8"/>
  <c r="CJ49" i="8"/>
  <c r="CL49" i="12"/>
  <c r="CJ49" i="12"/>
  <c r="CH49" i="12"/>
  <c r="CN49" i="12"/>
  <c r="CP49" i="16"/>
  <c r="BW49" i="16"/>
  <c r="BU49" i="16"/>
  <c r="BS49" i="16"/>
  <c r="BU49" i="20"/>
  <c r="BS49" i="20"/>
  <c r="BQ92" i="20"/>
  <c r="BQ49" i="20"/>
  <c r="CE49" i="20"/>
  <c r="CD49" i="3"/>
  <c r="CB49" i="3"/>
  <c r="BZ49" i="3"/>
  <c r="CF49" i="3"/>
  <c r="CH49" i="7"/>
  <c r="CN49" i="7"/>
  <c r="CT49" i="7"/>
  <c r="CR49" i="7"/>
  <c r="CT49" i="11"/>
  <c r="CR49" i="11"/>
  <c r="CP49" i="11"/>
  <c r="BS49" i="15"/>
  <c r="BQ49" i="15"/>
  <c r="BQ121" i="15"/>
  <c r="CE49" i="15"/>
  <c r="CC49" i="15"/>
  <c r="CE49" i="19"/>
  <c r="CC49" i="19"/>
  <c r="CA49" i="19"/>
  <c r="BY49" i="19"/>
  <c r="CN49" i="2"/>
  <c r="CT49" i="2"/>
  <c r="CR49" i="2"/>
  <c r="CP49" i="2"/>
  <c r="CR49" i="6"/>
  <c r="CP49" i="6"/>
  <c r="BW49" i="6"/>
  <c r="BU49" i="6"/>
  <c r="CE49" i="10"/>
  <c r="CC49" i="10"/>
  <c r="CA49" i="10"/>
  <c r="BY49" i="10"/>
  <c r="CA49" i="14"/>
  <c r="BY49" i="14"/>
  <c r="CM49" i="14"/>
  <c r="CK49" i="14"/>
  <c r="CU49" i="18"/>
  <c r="CS49" i="18"/>
  <c r="CQ49" i="18"/>
  <c r="CO49" i="18"/>
  <c r="BW49" i="1"/>
  <c r="BU49" i="1"/>
  <c r="BS49" i="1"/>
  <c r="K45" i="8"/>
  <c r="BQ45" i="8" s="1" a="1"/>
  <c r="BQ45" i="8" s="1"/>
  <c r="J15" i="19"/>
  <c r="K15" i="19" s="1"/>
  <c r="BQ15" i="19" s="1" a="1"/>
  <c r="BQ15" i="19" s="1"/>
  <c r="CK49" i="5"/>
  <c r="CI49" i="5"/>
  <c r="CG49" i="5"/>
  <c r="CU49" i="5"/>
  <c r="CO49" i="9"/>
  <c r="BP124" i="9"/>
  <c r="BP49" i="9"/>
  <c r="BV49" i="9"/>
  <c r="BT49" i="9"/>
  <c r="BR49" i="9"/>
  <c r="BT49" i="13"/>
  <c r="BR49" i="13"/>
  <c r="BX49" i="13"/>
  <c r="CD49" i="13"/>
  <c r="CF49" i="17"/>
  <c r="CL49" i="17"/>
  <c r="CJ49" i="17"/>
  <c r="CH49" i="17"/>
  <c r="CJ49" i="21"/>
  <c r="CH49" i="21"/>
  <c r="CN49" i="21"/>
  <c r="CT49" i="21"/>
  <c r="CS49" i="4"/>
  <c r="CQ49" i="4"/>
  <c r="CO49" i="4"/>
  <c r="BP124" i="4"/>
  <c r="BP49" i="4"/>
  <c r="BR49" i="8"/>
  <c r="BX49" i="8"/>
  <c r="CD49" i="8"/>
  <c r="CB49" i="8"/>
  <c r="CD49" i="12"/>
  <c r="CB49" i="12"/>
  <c r="BZ49" i="12"/>
  <c r="CF49" i="12"/>
  <c r="CH49" i="16"/>
  <c r="CN49" i="16"/>
  <c r="CT49" i="16"/>
  <c r="CR49" i="16"/>
  <c r="CT49" i="20"/>
  <c r="CR49" i="20"/>
  <c r="CP49" i="20"/>
  <c r="BW49" i="20"/>
  <c r="BV49" i="3"/>
  <c r="BT49" i="3"/>
  <c r="BR49" i="3"/>
  <c r="BX49" i="3"/>
  <c r="BZ49" i="7"/>
  <c r="CF49" i="7"/>
  <c r="CL49" i="7"/>
  <c r="CJ49" i="7"/>
  <c r="CL49" i="11"/>
  <c r="CJ49" i="11"/>
  <c r="CH49" i="11"/>
  <c r="CN49" i="11"/>
  <c r="CP49" i="15"/>
  <c r="BW49" i="15"/>
  <c r="BU49" i="15"/>
  <c r="BW49" i="19"/>
  <c r="BU49" i="19"/>
  <c r="BS49" i="19"/>
  <c r="BQ101" i="19"/>
  <c r="BQ116" i="19"/>
  <c r="BQ49" i="19"/>
  <c r="CF49" i="2"/>
  <c r="CL49" i="2"/>
  <c r="CJ49" i="2"/>
  <c r="CH49" i="2"/>
  <c r="CJ49" i="6"/>
  <c r="CH49" i="6"/>
  <c r="CN49" i="6"/>
  <c r="CT49" i="6"/>
  <c r="BW49" i="10"/>
  <c r="BU49" i="10"/>
  <c r="BS49" i="10"/>
  <c r="BQ106" i="10"/>
  <c r="BQ49" i="10"/>
  <c r="BS49" i="14"/>
  <c r="BQ49" i="14"/>
  <c r="CE49" i="14"/>
  <c r="CC49" i="14"/>
  <c r="CM49" i="18"/>
  <c r="CK49" i="18"/>
  <c r="CI49" i="18"/>
  <c r="CG49" i="18"/>
  <c r="CN49" i="1"/>
  <c r="CT49" i="1"/>
  <c r="CR49" i="1"/>
  <c r="CP49" i="1"/>
  <c r="K45" i="6"/>
  <c r="BQ45" i="6" s="1" a="1"/>
  <c r="BQ45" i="6" s="1"/>
  <c r="K45" i="12"/>
  <c r="BQ45" i="12" s="1" a="1"/>
  <c r="BQ45" i="12" s="1"/>
  <c r="K45" i="5"/>
  <c r="BQ45" i="5" s="1" a="1"/>
  <c r="BQ45" i="5" s="1"/>
  <c r="J15" i="8"/>
  <c r="J47" i="8" s="1"/>
  <c r="F11" i="8" s="1"/>
  <c r="J15" i="12"/>
  <c r="J47" i="12" s="1"/>
  <c r="F11" i="12" s="1"/>
  <c r="J15" i="2"/>
  <c r="CC49" i="5"/>
  <c r="CA49" i="5"/>
  <c r="BY49" i="5"/>
  <c r="CM49" i="5"/>
  <c r="CG49" i="9"/>
  <c r="CU49" i="9"/>
  <c r="CS49" i="9"/>
  <c r="CQ49" i="9"/>
  <c r="CS49" i="13"/>
  <c r="CQ49" i="13"/>
  <c r="CO49" i="13"/>
  <c r="BP124" i="13"/>
  <c r="BP49" i="13"/>
  <c r="BV49" i="13"/>
  <c r="BX49" i="17"/>
  <c r="CD49" i="17"/>
  <c r="CB49" i="17"/>
  <c r="BZ49" i="17"/>
  <c r="CB49" i="21"/>
  <c r="BZ49" i="21"/>
  <c r="CF49" i="21"/>
  <c r="CL49" i="21"/>
  <c r="CK49" i="4"/>
  <c r="CI49" i="4"/>
  <c r="CG49" i="4"/>
  <c r="CU49" i="4"/>
  <c r="CO49" i="8"/>
  <c r="BP124" i="8"/>
  <c r="BP49" i="8"/>
  <c r="BV49" i="8"/>
  <c r="BT49" i="8"/>
  <c r="BV49" i="12"/>
  <c r="BT49" i="12"/>
  <c r="BR49" i="12"/>
  <c r="BX49" i="12"/>
  <c r="BZ49" i="16"/>
  <c r="CF49" i="16"/>
  <c r="CL49" i="16"/>
  <c r="CJ49" i="16"/>
  <c r="CL49" i="20"/>
  <c r="CJ49" i="20"/>
  <c r="CH49" i="20"/>
  <c r="CN49" i="20"/>
  <c r="CU49" i="3"/>
  <c r="CS49" i="3"/>
  <c r="CQ49" i="3"/>
  <c r="CO49" i="3"/>
  <c r="BP124" i="3"/>
  <c r="BP49" i="3"/>
  <c r="BR49" i="7"/>
  <c r="BX49" i="7"/>
  <c r="CD49" i="7"/>
  <c r="CB49" i="7"/>
  <c r="CD49" i="11"/>
  <c r="CB49" i="11"/>
  <c r="BZ49" i="11"/>
  <c r="CF49" i="11"/>
  <c r="CH49" i="15"/>
  <c r="CN49" i="15"/>
  <c r="CT49" i="15"/>
  <c r="CR49" i="15"/>
  <c r="CT49" i="19"/>
  <c r="CR49" i="19"/>
  <c r="CP49" i="19"/>
  <c r="BX49" i="2"/>
  <c r="CD49" i="2"/>
  <c r="CB49" i="2"/>
  <c r="BZ49" i="2"/>
  <c r="CB49" i="6"/>
  <c r="BZ49" i="6"/>
  <c r="CF49" i="6"/>
  <c r="CL49" i="6"/>
  <c r="CN49" i="10"/>
  <c r="CT49" i="10"/>
  <c r="CR49" i="10"/>
  <c r="CP49" i="10"/>
  <c r="CR49" i="14"/>
  <c r="CP49" i="14"/>
  <c r="BW49" i="14"/>
  <c r="BU49" i="14"/>
  <c r="CE49" i="18"/>
  <c r="CC49" i="18"/>
  <c r="CA49" i="18"/>
  <c r="BY49" i="18"/>
  <c r="CF49" i="1"/>
  <c r="CL49" i="1"/>
  <c r="CJ49" i="1"/>
  <c r="CH49" i="1"/>
  <c r="K45" i="13"/>
  <c r="BQ45" i="13" s="1" a="1"/>
  <c r="BQ45" i="13" s="1"/>
  <c r="K45" i="17"/>
  <c r="BQ45" i="17" s="1" a="1"/>
  <c r="BQ45" i="17" s="1"/>
  <c r="J15" i="20"/>
  <c r="K45" i="7"/>
  <c r="BQ45" i="7" s="1" a="1"/>
  <c r="BQ45" i="7" s="1"/>
  <c r="BU49" i="5"/>
  <c r="BS49" i="5"/>
  <c r="BQ95" i="5"/>
  <c r="BQ106" i="5"/>
  <c r="BQ49" i="5"/>
  <c r="CE49" i="5"/>
  <c r="BY49" i="9"/>
  <c r="CM49" i="9"/>
  <c r="CK49" i="9"/>
  <c r="CI49" i="9"/>
  <c r="CK49" i="13"/>
  <c r="CI49" i="13"/>
  <c r="CG49" i="13"/>
  <c r="CU49" i="13"/>
  <c r="CO49" i="17"/>
  <c r="BP124" i="17"/>
  <c r="BP49" i="17"/>
  <c r="BV49" i="17"/>
  <c r="BT49" i="17"/>
  <c r="BR49" i="17"/>
  <c r="BT49" i="21"/>
  <c r="BR49" i="21"/>
  <c r="BX49" i="21"/>
  <c r="CD49" i="21"/>
  <c r="CC49" i="4"/>
  <c r="CA49" i="4"/>
  <c r="BY49" i="4"/>
  <c r="CM49" i="4"/>
  <c r="CG49" i="8"/>
  <c r="CU49" i="8"/>
  <c r="CS49" i="8"/>
  <c r="CQ49" i="8"/>
  <c r="CS49" i="12"/>
  <c r="CQ49" i="12"/>
  <c r="CO49" i="12"/>
  <c r="BP124" i="12"/>
  <c r="BP49" i="12"/>
  <c r="BR49" i="16"/>
  <c r="BX49" i="16"/>
  <c r="CD49" i="16"/>
  <c r="CB49" i="16"/>
  <c r="CD49" i="20"/>
  <c r="CB49" i="20"/>
  <c r="BZ49" i="20"/>
  <c r="CF49" i="20"/>
  <c r="CM49" i="3"/>
  <c r="CK49" i="3"/>
  <c r="CI49" i="3"/>
  <c r="CG49" i="3"/>
  <c r="CQ49" i="7"/>
  <c r="CO49" i="7"/>
  <c r="BP124" i="7"/>
  <c r="BP49" i="7"/>
  <c r="BV49" i="7"/>
  <c r="BT49" i="7"/>
  <c r="BV49" i="11"/>
  <c r="BT49" i="11"/>
  <c r="BR49" i="11"/>
  <c r="BX49" i="11"/>
  <c r="BZ49" i="15"/>
  <c r="CF49" i="15"/>
  <c r="CL49" i="15"/>
  <c r="CJ49" i="15"/>
  <c r="CL49" i="19"/>
  <c r="CJ49" i="19"/>
  <c r="CH49" i="19"/>
  <c r="CN49" i="19"/>
  <c r="BP124" i="2"/>
  <c r="BP49" i="2"/>
  <c r="BV49" i="2"/>
  <c r="BT49" i="2"/>
  <c r="BR49" i="2"/>
  <c r="BT49" i="6"/>
  <c r="BR49" i="6"/>
  <c r="BX49" i="6"/>
  <c r="CD49" i="6"/>
  <c r="CF49" i="10"/>
  <c r="CL49" i="10"/>
  <c r="CJ49" i="10"/>
  <c r="CH49" i="10"/>
  <c r="CJ49" i="14"/>
  <c r="CH49" i="14"/>
  <c r="CN49" i="14"/>
  <c r="CT49" i="14"/>
  <c r="BW49" i="18"/>
  <c r="BU49" i="18"/>
  <c r="BS49" i="18"/>
  <c r="BQ94" i="18"/>
  <c r="BQ49" i="18"/>
  <c r="BX49" i="1"/>
  <c r="CD49" i="1"/>
  <c r="CB49" i="1"/>
  <c r="BZ49" i="1"/>
  <c r="J15" i="6"/>
  <c r="J15" i="16"/>
  <c r="K15" i="16" s="1"/>
  <c r="BQ15" i="16" s="1" a="1"/>
  <c r="BQ15" i="16" s="1"/>
  <c r="CR49" i="5"/>
  <c r="CP49" i="5"/>
  <c r="BW49" i="5"/>
  <c r="BQ94" i="9"/>
  <c r="BQ114" i="9"/>
  <c r="BQ49" i="9"/>
  <c r="CE49" i="9"/>
  <c r="CC49" i="9"/>
  <c r="CA49" i="9"/>
  <c r="CC49" i="13"/>
  <c r="CA49" i="13"/>
  <c r="BY49" i="13"/>
  <c r="CM49" i="13"/>
  <c r="CG49" i="17"/>
  <c r="CU49" i="17"/>
  <c r="CS49" i="17"/>
  <c r="CQ49" i="17"/>
  <c r="CS49" i="21"/>
  <c r="CQ49" i="21"/>
  <c r="CO49" i="21"/>
  <c r="BP124" i="21"/>
  <c r="BO124" i="21" s="1"/>
  <c r="BP49" i="21"/>
  <c r="BV49" i="21"/>
  <c r="BU49" i="4"/>
  <c r="BS49" i="4"/>
  <c r="BQ49" i="4"/>
  <c r="CE49" i="4"/>
  <c r="BY49" i="8"/>
  <c r="CM49" i="8"/>
  <c r="CK49" i="8"/>
  <c r="CI49" i="8"/>
  <c r="CK49" i="12"/>
  <c r="CI49" i="12"/>
  <c r="CG49" i="12"/>
  <c r="CU49" i="12"/>
  <c r="CO49" i="16"/>
  <c r="BP49" i="16"/>
  <c r="BP124" i="16"/>
  <c r="BV49" i="16"/>
  <c r="BT49" i="16"/>
  <c r="BV49" i="20"/>
  <c r="BT49" i="20"/>
  <c r="BR49" i="20"/>
  <c r="BX49" i="20"/>
  <c r="CE49" i="3"/>
  <c r="CC49" i="3"/>
  <c r="CA49" i="3"/>
  <c r="BY49" i="3"/>
  <c r="CI49" i="7"/>
  <c r="CG49" i="7"/>
  <c r="CU49" i="7"/>
  <c r="CS49" i="7"/>
  <c r="CU49" i="11"/>
  <c r="CS49" i="11"/>
  <c r="CQ49" i="11"/>
  <c r="CO49" i="11"/>
  <c r="BP124" i="11"/>
  <c r="BP49" i="11"/>
  <c r="BR121" i="15"/>
  <c r="BR49" i="15"/>
  <c r="BX49" i="15"/>
  <c r="CD49" i="15"/>
  <c r="CB49" i="15"/>
  <c r="CD49" i="19"/>
  <c r="CB49" i="19"/>
  <c r="BZ49" i="19"/>
  <c r="CF49" i="19"/>
  <c r="CU49" i="2"/>
  <c r="CS49" i="2"/>
  <c r="CQ49" i="2"/>
  <c r="CO49" i="2"/>
  <c r="CQ49" i="6"/>
  <c r="CO49" i="6"/>
  <c r="BP124" i="6"/>
  <c r="BP49" i="6"/>
  <c r="BV49" i="6"/>
  <c r="BX49" i="10"/>
  <c r="CD49" i="10"/>
  <c r="CB49" i="10"/>
  <c r="BZ49" i="10"/>
  <c r="CB49" i="14"/>
  <c r="BZ49" i="14"/>
  <c r="CF49" i="14"/>
  <c r="CL49" i="14"/>
  <c r="CN49" i="18"/>
  <c r="CT49" i="18"/>
  <c r="CR49" i="18"/>
  <c r="CP49" i="18"/>
  <c r="CO49" i="1"/>
  <c r="BP124" i="1"/>
  <c r="BP49" i="1"/>
  <c r="BV49" i="1"/>
  <c r="BT49" i="1"/>
  <c r="BR49" i="1"/>
  <c r="L44" i="12"/>
  <c r="BR44" i="12" s="1" a="1"/>
  <c r="BR44" i="12" s="1"/>
  <c r="L31" i="15"/>
  <c r="BR31" i="15" s="1" a="1"/>
  <c r="BR31" i="15" s="1"/>
  <c r="L40" i="9"/>
  <c r="BR40" i="9" s="1" a="1"/>
  <c r="BR40" i="9" s="1"/>
  <c r="L31" i="21"/>
  <c r="BR31" i="21" s="1" a="1"/>
  <c r="BR31" i="21" s="1"/>
  <c r="L37" i="13"/>
  <c r="BR37" i="13" s="1" a="1"/>
  <c r="BR37" i="13" s="1"/>
  <c r="L22" i="9"/>
  <c r="BR22" i="9" s="1" a="1"/>
  <c r="BR22" i="9" s="1"/>
  <c r="L34" i="20"/>
  <c r="BR34" i="20" s="1" a="1"/>
  <c r="BR34" i="20" s="1"/>
  <c r="L31" i="17"/>
  <c r="BR31" i="17" s="1" a="1"/>
  <c r="BR31" i="17" s="1"/>
  <c r="L33" i="21"/>
  <c r="BR33" i="21" s="1" a="1"/>
  <c r="BR33" i="21" s="1"/>
  <c r="L29" i="16"/>
  <c r="BR29" i="16" s="1" a="1"/>
  <c r="BR29" i="16" s="1"/>
  <c r="L39" i="5"/>
  <c r="BR39" i="5" s="1" a="1"/>
  <c r="BR39" i="5" s="1"/>
  <c r="L28" i="13"/>
  <c r="BR28" i="13" s="1" a="1"/>
  <c r="BR28" i="13" s="1"/>
  <c r="L26" i="2"/>
  <c r="BR26" i="2" s="1" a="1"/>
  <c r="BR26" i="2" s="1"/>
  <c r="L39" i="2"/>
  <c r="BR39" i="2" s="1" a="1"/>
  <c r="BR39" i="2" s="1"/>
  <c r="L37" i="8"/>
  <c r="BR37" i="8" s="1" a="1"/>
  <c r="BR37" i="8" s="1"/>
  <c r="L31" i="11"/>
  <c r="BR31" i="11" s="1" a="1"/>
  <c r="BR31" i="11" s="1"/>
  <c r="L29" i="4"/>
  <c r="BR29" i="4" s="1" a="1"/>
  <c r="BR29" i="4" s="1"/>
  <c r="L44" i="6"/>
  <c r="BR44" i="6" s="1" a="1"/>
  <c r="BR44" i="6" s="1"/>
  <c r="L22" i="4"/>
  <c r="BR22" i="4" s="1" a="1"/>
  <c r="BR22" i="4" s="1"/>
  <c r="L24" i="6"/>
  <c r="BR24" i="6" s="1" a="1"/>
  <c r="BR24" i="6" s="1"/>
  <c r="L18" i="3"/>
  <c r="BR18" i="3" s="1" a="1"/>
  <c r="BR18" i="3" s="1"/>
  <c r="L17" i="6"/>
  <c r="BR17" i="6" s="1" a="1"/>
  <c r="BR17" i="6" s="1"/>
  <c r="L24" i="9"/>
  <c r="BR24" i="9" s="1" a="1"/>
  <c r="BR24" i="9" s="1"/>
  <c r="L31" i="12"/>
  <c r="BR31" i="12" s="1" a="1"/>
  <c r="BR31" i="12" s="1"/>
  <c r="L30" i="15"/>
  <c r="BR30" i="15" s="1" a="1"/>
  <c r="BR30" i="15" s="1"/>
  <c r="L43" i="2"/>
  <c r="BR43" i="2" s="1" a="1"/>
  <c r="BR43" i="2" s="1"/>
  <c r="L20" i="8"/>
  <c r="BR20" i="8" s="1" a="1"/>
  <c r="BR20" i="8" s="1"/>
  <c r="L24" i="12"/>
  <c r="BR24" i="12" s="1" a="1"/>
  <c r="BR24" i="12" s="1"/>
  <c r="L33" i="3"/>
  <c r="BR33" i="3" s="1" a="1"/>
  <c r="BR33" i="3" s="1"/>
  <c r="L43" i="5"/>
  <c r="BR43" i="5" s="1" a="1"/>
  <c r="BR43" i="5" s="1"/>
  <c r="L23" i="10"/>
  <c r="BR23" i="10" s="1" a="1"/>
  <c r="BR23" i="10" s="1"/>
  <c r="L23" i="5"/>
  <c r="BR23" i="5" s="1" a="1"/>
  <c r="BR23" i="5" s="1"/>
  <c r="L27" i="9"/>
  <c r="BR27" i="9" s="1" a="1"/>
  <c r="BR27" i="9" s="1"/>
  <c r="L21" i="11"/>
  <c r="BR21" i="11" s="1" a="1"/>
  <c r="BR21" i="11" s="1"/>
  <c r="L31" i="13"/>
  <c r="BR31" i="13" s="1" a="1"/>
  <c r="BR31" i="13" s="1"/>
  <c r="L22" i="16"/>
  <c r="BR22" i="16" s="1" a="1"/>
  <c r="BR22" i="16" s="1"/>
  <c r="L28" i="6"/>
  <c r="BR28" i="6" s="1" a="1"/>
  <c r="BR28" i="6" s="1"/>
  <c r="L17" i="15"/>
  <c r="BR17" i="15" s="1" a="1"/>
  <c r="BR17" i="15" s="1"/>
  <c r="L21" i="19"/>
  <c r="BR21" i="19" s="1" a="1"/>
  <c r="BR21" i="19" s="1"/>
  <c r="L41" i="1"/>
  <c r="BR41" i="1" s="1" a="1"/>
  <c r="BR41" i="1" s="1"/>
  <c r="L35" i="3"/>
  <c r="BR35" i="3" s="1" a="1"/>
  <c r="BR35" i="3" s="1"/>
  <c r="L32" i="5"/>
  <c r="BR32" i="5" s="1" a="1"/>
  <c r="BR32" i="5" s="1"/>
  <c r="L33" i="9"/>
  <c r="BR33" i="9" s="1" a="1"/>
  <c r="BR33" i="9" s="1"/>
  <c r="L30" i="11"/>
  <c r="BR30" i="11" s="1" a="1"/>
  <c r="BR30" i="11" s="1"/>
  <c r="L24" i="13"/>
  <c r="BR24" i="13" s="1" a="1"/>
  <c r="BR24" i="13" s="1"/>
  <c r="L18" i="15"/>
  <c r="BR18" i="15" s="1" a="1"/>
  <c r="BR18" i="15" s="1"/>
  <c r="L20" i="17"/>
  <c r="BR20" i="17" s="1" a="1"/>
  <c r="BR20" i="17" s="1"/>
  <c r="L40" i="20"/>
  <c r="BR40" i="20" s="1" a="1"/>
  <c r="BR40" i="20" s="1"/>
  <c r="L21" i="9"/>
  <c r="BR21" i="9" s="1" a="1"/>
  <c r="BR21" i="9" s="1"/>
  <c r="L17" i="13"/>
  <c r="BR17" i="13" s="1" a="1"/>
  <c r="BR17" i="13" s="1"/>
  <c r="L43" i="14"/>
  <c r="BR43" i="14" s="1" a="1"/>
  <c r="BR43" i="14" s="1"/>
  <c r="L39" i="18"/>
  <c r="BR39" i="18" s="1" a="1"/>
  <c r="BR39" i="18" s="1"/>
  <c r="L33" i="20"/>
  <c r="BR33" i="20" s="1" a="1"/>
  <c r="BR33" i="20" s="1"/>
  <c r="L30" i="1"/>
  <c r="BR30" i="1" s="1" a="1"/>
  <c r="BR30" i="1" s="1"/>
  <c r="L42" i="4"/>
  <c r="BR42" i="4" s="1" a="1"/>
  <c r="BR42" i="4" s="1"/>
  <c r="L38" i="8"/>
  <c r="BR38" i="8" s="1" a="1"/>
  <c r="BR38" i="8" s="1"/>
  <c r="L40" i="10"/>
  <c r="BR40" i="10" s="1" a="1"/>
  <c r="BR40" i="10" s="1"/>
  <c r="L34" i="12"/>
  <c r="BR34" i="12" s="1" a="1"/>
  <c r="BR34" i="12" s="1"/>
  <c r="L31" i="14"/>
  <c r="BR31" i="14" s="1" a="1"/>
  <c r="BR31" i="14" s="1"/>
  <c r="L25" i="16"/>
  <c r="BR25" i="16" s="1" a="1"/>
  <c r="BR25" i="16" s="1"/>
  <c r="L27" i="18"/>
  <c r="BR27" i="18" s="1" a="1"/>
  <c r="BR27" i="18" s="1"/>
  <c r="L21" i="20"/>
  <c r="BR21" i="20" s="1" a="1"/>
  <c r="BR21" i="20" s="1"/>
  <c r="L32" i="6"/>
  <c r="BR32" i="6" s="1" a="1"/>
  <c r="BR32" i="6" s="1"/>
  <c r="L23" i="9"/>
  <c r="BR23" i="9" s="1" a="1"/>
  <c r="BR23" i="9" s="1"/>
  <c r="L27" i="13"/>
  <c r="BR27" i="13" s="1" a="1"/>
  <c r="BR27" i="13" s="1"/>
  <c r="L21" i="15"/>
  <c r="BR21" i="15" s="1" a="1"/>
  <c r="BR21" i="15" s="1"/>
  <c r="L17" i="19"/>
  <c r="BR17" i="19" s="1" a="1"/>
  <c r="BR17" i="19" s="1"/>
  <c r="L19" i="21"/>
  <c r="BR19" i="21" s="1" a="1"/>
  <c r="BR19" i="21" s="1"/>
  <c r="L41" i="5"/>
  <c r="BR41" i="5" s="1" a="1"/>
  <c r="BR41" i="5" s="1"/>
  <c r="L26" i="11"/>
  <c r="BR26" i="11" s="1" a="1"/>
  <c r="BR26" i="11" s="1"/>
  <c r="L19" i="16"/>
  <c r="BR19" i="16" s="1" a="1"/>
  <c r="BR19" i="16" s="1"/>
  <c r="L18" i="19"/>
  <c r="BR18" i="19" s="1" a="1"/>
  <c r="BR18" i="19" s="1"/>
  <c r="L20" i="21"/>
  <c r="BR20" i="21" s="1" a="1"/>
  <c r="BR20" i="21" s="1"/>
  <c r="L36" i="15"/>
  <c r="BR36" i="15" s="1" a="1"/>
  <c r="BR36" i="15" s="1"/>
  <c r="L19" i="19"/>
  <c r="BR19" i="19" s="1" a="1"/>
  <c r="BR19" i="19" s="1"/>
  <c r="L21" i="21"/>
  <c r="BR21" i="21" s="1" a="1"/>
  <c r="BR21" i="21" s="1"/>
  <c r="L25" i="12"/>
  <c r="BR25" i="12" s="1" a="1"/>
  <c r="BR25" i="12" s="1"/>
  <c r="L19" i="14"/>
  <c r="BR19" i="14" s="1" a="1"/>
  <c r="BR19" i="14" s="1"/>
  <c r="L27" i="15"/>
  <c r="BR27" i="15" s="1" a="1"/>
  <c r="BR27" i="15" s="1"/>
  <c r="L35" i="20"/>
  <c r="BR35" i="20" s="1" a="1"/>
  <c r="BR35" i="20" s="1"/>
  <c r="L44" i="7"/>
  <c r="BR44" i="7" s="1" a="1"/>
  <c r="BR44" i="7" s="1"/>
  <c r="M22" i="7"/>
  <c r="BS22" i="7" s="1" a="1"/>
  <c r="BS22" i="7" s="1"/>
  <c r="M26" i="19"/>
  <c r="BS26" i="19" s="1" a="1"/>
  <c r="BS26" i="19" s="1"/>
  <c r="M32" i="2"/>
  <c r="BS32" i="2" s="1" a="1"/>
  <c r="BS32" i="2" s="1"/>
  <c r="M24" i="2"/>
  <c r="BS24" i="2" s="1" a="1"/>
  <c r="BS24" i="2" s="1"/>
  <c r="L22" i="6"/>
  <c r="BR22" i="6" s="1" a="1"/>
  <c r="BR22" i="6" s="1"/>
  <c r="L29" i="5"/>
  <c r="BR29" i="5" s="1" a="1"/>
  <c r="BR29" i="5" s="1"/>
  <c r="L40" i="6"/>
  <c r="BR40" i="6" s="1" a="1"/>
  <c r="BR40" i="6" s="1"/>
  <c r="L25" i="7"/>
  <c r="BR25" i="7" s="1" a="1"/>
  <c r="BR25" i="7" s="1"/>
  <c r="L17" i="10"/>
  <c r="BR17" i="10" s="1" a="1"/>
  <c r="BR17" i="10" s="1"/>
  <c r="L32" i="21"/>
  <c r="BR32" i="21" s="1" a="1"/>
  <c r="BR32" i="21" s="1"/>
  <c r="L17" i="21"/>
  <c r="BR17" i="21" s="1" a="1"/>
  <c r="BR17" i="21" s="1"/>
  <c r="L44" i="14"/>
  <c r="BR44" i="14" s="1" a="1"/>
  <c r="BR44" i="14" s="1"/>
  <c r="L29" i="7"/>
  <c r="BR29" i="7" s="1" a="1"/>
  <c r="BR29" i="7" s="1"/>
  <c r="L40" i="21"/>
  <c r="BR40" i="21" s="1" a="1"/>
  <c r="BR40" i="21" s="1"/>
  <c r="L17" i="17"/>
  <c r="BR17" i="17" s="1" a="1"/>
  <c r="BR17" i="17" s="1"/>
  <c r="L30" i="6"/>
  <c r="BR30" i="6" s="1" a="1"/>
  <c r="BR30" i="6" s="1"/>
  <c r="L19" i="8"/>
  <c r="BR19" i="8" s="1" a="1"/>
  <c r="BR19" i="8" s="1"/>
  <c r="L34" i="5"/>
  <c r="BR34" i="5" s="1" a="1"/>
  <c r="BR34" i="5" s="1"/>
  <c r="L31" i="3"/>
  <c r="BR31" i="3" s="1" a="1"/>
  <c r="BR31" i="3" s="1"/>
  <c r="L38" i="5"/>
  <c r="BR38" i="5" s="1" a="1"/>
  <c r="BR38" i="5" s="1"/>
  <c r="L20" i="12"/>
  <c r="BR20" i="12" s="1" a="1"/>
  <c r="BR20" i="12" s="1"/>
  <c r="L18" i="5"/>
  <c r="BR18" i="5" s="1" a="1"/>
  <c r="BR18" i="5" s="1"/>
  <c r="L17" i="8"/>
  <c r="BR17" i="8" s="1" a="1"/>
  <c r="BR17" i="8" s="1"/>
  <c r="L30" i="4"/>
  <c r="BR30" i="4" s="1" a="1"/>
  <c r="BR30" i="4" s="1"/>
  <c r="L37" i="6"/>
  <c r="BR37" i="6" s="1" a="1"/>
  <c r="BR37" i="6" s="1"/>
  <c r="L26" i="3"/>
  <c r="BR26" i="3" s="1" a="1"/>
  <c r="BR26" i="3" s="1"/>
  <c r="L25" i="6"/>
  <c r="BR25" i="6" s="1" a="1"/>
  <c r="BR25" i="6" s="1"/>
  <c r="L32" i="9"/>
  <c r="BR32" i="9" s="1" a="1"/>
  <c r="BR32" i="9" s="1"/>
  <c r="L36" i="12"/>
  <c r="BR36" i="12" s="1" a="1"/>
  <c r="BR36" i="12" s="1"/>
  <c r="L43" i="15"/>
  <c r="BR43" i="15" s="1" a="1"/>
  <c r="BR43" i="15" s="1"/>
  <c r="L19" i="3"/>
  <c r="BR19" i="3" s="1" a="1"/>
  <c r="BR19" i="3" s="1"/>
  <c r="L21" i="5"/>
  <c r="BR21" i="5" s="1" a="1"/>
  <c r="BR21" i="5" s="1"/>
  <c r="L28" i="8"/>
  <c r="BR28" i="8" s="1" a="1"/>
  <c r="BR28" i="8" s="1"/>
  <c r="L22" i="10"/>
  <c r="BR22" i="10" s="1" a="1"/>
  <c r="BR22" i="10" s="1"/>
  <c r="L37" i="12"/>
  <c r="BR37" i="12" s="1" a="1"/>
  <c r="BR37" i="12" s="1"/>
  <c r="L23" i="15"/>
  <c r="BR23" i="15" s="1" a="1"/>
  <c r="BR23" i="15" s="1"/>
  <c r="L41" i="3"/>
  <c r="BR41" i="3" s="1" a="1"/>
  <c r="BR41" i="3" s="1"/>
  <c r="L36" i="10"/>
  <c r="BR36" i="10" s="1" a="1"/>
  <c r="BR36" i="10" s="1"/>
  <c r="L21" i="3"/>
  <c r="BR21" i="3" s="1" a="1"/>
  <c r="BR21" i="3" s="1"/>
  <c r="L44" i="5"/>
  <c r="BR44" i="5" s="1" a="1"/>
  <c r="BR44" i="5" s="1"/>
  <c r="L34" i="11"/>
  <c r="BR34" i="11" s="1" a="1"/>
  <c r="BR34" i="11" s="1"/>
  <c r="L36" i="13"/>
  <c r="BR36" i="13" s="1" a="1"/>
  <c r="BR36" i="13" s="1"/>
  <c r="L30" i="16"/>
  <c r="BR30" i="16" s="1" a="1"/>
  <c r="BR30" i="16" s="1"/>
  <c r="L17" i="7"/>
  <c r="BR17" i="7" s="1" a="1"/>
  <c r="BR17" i="7" s="1"/>
  <c r="L35" i="16"/>
  <c r="BR35" i="16" s="1" a="1"/>
  <c r="BR35" i="16" s="1"/>
  <c r="L29" i="19"/>
  <c r="BR29" i="19" s="1" a="1"/>
  <c r="BR29" i="19" s="1"/>
  <c r="L23" i="21"/>
  <c r="BR23" i="21" s="1" a="1"/>
  <c r="BR23" i="21" s="1"/>
  <c r="L17" i="2"/>
  <c r="BR17" i="2" s="1" a="1"/>
  <c r="BR17" i="2" s="1"/>
  <c r="L43" i="3"/>
  <c r="BR43" i="3" s="1" a="1"/>
  <c r="BR43" i="3" s="1"/>
  <c r="L37" i="5"/>
  <c r="BR37" i="5" s="1" a="1"/>
  <c r="BR37" i="5" s="1"/>
  <c r="L39" i="7"/>
  <c r="BR39" i="7" s="1" a="1"/>
  <c r="BR39" i="7" s="1"/>
  <c r="L41" i="9"/>
  <c r="BR41" i="9" s="1" a="1"/>
  <c r="BR41" i="9" s="1"/>
  <c r="L35" i="11"/>
  <c r="BR35" i="11" s="1" a="1"/>
  <c r="BR35" i="11" s="1"/>
  <c r="L32" i="13"/>
  <c r="BR32" i="13" s="1" a="1"/>
  <c r="BR32" i="13" s="1"/>
  <c r="L26" i="15"/>
  <c r="BR26" i="15" s="1" a="1"/>
  <c r="BR26" i="15" s="1"/>
  <c r="L28" i="17"/>
  <c r="BR28" i="17" s="1" a="1"/>
  <c r="BR28" i="17" s="1"/>
  <c r="L22" i="19"/>
  <c r="BR22" i="19" s="1" a="1"/>
  <c r="BR22" i="19" s="1"/>
  <c r="L24" i="21"/>
  <c r="BR24" i="21" s="1" a="1"/>
  <c r="BR24" i="21" s="1"/>
  <c r="L23" i="3"/>
  <c r="BR23" i="3" s="1" a="1"/>
  <c r="BR23" i="3" s="1"/>
  <c r="L18" i="10"/>
  <c r="BR18" i="10" s="1" a="1"/>
  <c r="BR18" i="10" s="1"/>
  <c r="L25" i="13"/>
  <c r="BR25" i="13" s="1" a="1"/>
  <c r="BR25" i="13" s="1"/>
  <c r="L19" i="15"/>
  <c r="BR19" i="15" s="1" a="1"/>
  <c r="BR19" i="15" s="1"/>
  <c r="L21" i="17"/>
  <c r="BR21" i="17" s="1" a="1"/>
  <c r="BR21" i="17" s="1"/>
  <c r="L41" i="20"/>
  <c r="BR41" i="20" s="1" a="1"/>
  <c r="BR41" i="20" s="1"/>
  <c r="L35" i="1"/>
  <c r="BR35" i="1" s="1" a="1"/>
  <c r="BR35" i="1" s="1"/>
  <c r="L26" i="5"/>
  <c r="BR26" i="5" s="1" a="1"/>
  <c r="BR26" i="5" s="1"/>
  <c r="L16" i="11"/>
  <c r="BR16" i="11" s="1" a="1"/>
  <c r="BR16" i="11" s="1"/>
  <c r="L42" i="12"/>
  <c r="BR42" i="12" s="1" a="1"/>
  <c r="BR42" i="12" s="1"/>
  <c r="L36" i="14"/>
  <c r="BR36" i="14" s="1" a="1"/>
  <c r="BR36" i="14" s="1"/>
  <c r="L29" i="20"/>
  <c r="BR29" i="20" s="1" a="1"/>
  <c r="BR29" i="20" s="1"/>
  <c r="L23" i="1"/>
  <c r="BR23" i="1" s="1" a="1"/>
  <c r="BR23" i="1" s="1"/>
  <c r="L21" i="7"/>
  <c r="BR21" i="7" s="1" a="1"/>
  <c r="BR21" i="7" s="1"/>
  <c r="L31" i="9"/>
  <c r="BR31" i="9" s="1" a="1"/>
  <c r="BR31" i="9" s="1"/>
  <c r="L38" i="11"/>
  <c r="BR38" i="11" s="1" a="1"/>
  <c r="BR38" i="11" s="1"/>
  <c r="L29" i="15"/>
  <c r="BR29" i="15" s="1" a="1"/>
  <c r="BR29" i="15" s="1"/>
  <c r="L23" i="17"/>
  <c r="BR23" i="17" s="1" a="1"/>
  <c r="BR23" i="17" s="1"/>
  <c r="L25" i="19"/>
  <c r="BR25" i="19" s="1" a="1"/>
  <c r="BR25" i="19" s="1"/>
  <c r="L27" i="21"/>
  <c r="BR27" i="21" s="1" a="1"/>
  <c r="BR27" i="21" s="1"/>
  <c r="L27" i="16"/>
  <c r="BR27" i="16" s="1" a="1"/>
  <c r="BR27" i="16" s="1"/>
  <c r="L28" i="21"/>
  <c r="BR28" i="21" s="1" a="1"/>
  <c r="BR28" i="21" s="1"/>
  <c r="L23" i="7"/>
  <c r="BR23" i="7" s="1" a="1"/>
  <c r="BR23" i="7" s="1"/>
  <c r="L20" i="16"/>
  <c r="BR20" i="16" s="1" a="1"/>
  <c r="BR20" i="16" s="1"/>
  <c r="L27" i="19"/>
  <c r="BR27" i="19" s="1" a="1"/>
  <c r="BR27" i="19" s="1"/>
  <c r="L34" i="21"/>
  <c r="BR34" i="21" s="1" a="1"/>
  <c r="BR34" i="21" s="1"/>
  <c r="L27" i="14"/>
  <c r="BR27" i="14" s="1" a="1"/>
  <c r="BR27" i="14" s="1"/>
  <c r="L21" i="16"/>
  <c r="BR21" i="16" s="1" a="1"/>
  <c r="BR21" i="16" s="1"/>
  <c r="L23" i="18"/>
  <c r="BR23" i="18" s="1" a="1"/>
  <c r="BR23" i="18" s="1"/>
  <c r="L38" i="20"/>
  <c r="BR38" i="20" s="1" a="1"/>
  <c r="BR38" i="20" s="1"/>
  <c r="L40" i="1"/>
  <c r="BR40" i="1" s="1" a="1"/>
  <c r="BR40" i="1" s="1"/>
  <c r="L27" i="10"/>
  <c r="BR27" i="10" s="1" a="1"/>
  <c r="BR27" i="10" s="1"/>
  <c r="L18" i="14"/>
  <c r="BR18" i="14" s="1" a="1"/>
  <c r="BR18" i="14" s="1"/>
  <c r="M22" i="21"/>
  <c r="BS22" i="21" s="1" a="1"/>
  <c r="BS22" i="21" s="1"/>
  <c r="M31" i="10"/>
  <c r="BS31" i="10" s="1" a="1"/>
  <c r="BS31" i="10" s="1"/>
  <c r="M17" i="20"/>
  <c r="BS17" i="20" s="1" a="1"/>
  <c r="BS17" i="20" s="1"/>
  <c r="L20" i="2"/>
  <c r="BR20" i="2" s="1" a="1"/>
  <c r="BR20" i="2" s="1"/>
  <c r="L40" i="16"/>
  <c r="BR40" i="16" s="1" a="1"/>
  <c r="BR40" i="16" s="1"/>
  <c r="L23" i="2"/>
  <c r="BR23" i="2" s="1" a="1"/>
  <c r="BR23" i="2" s="1"/>
  <c r="L20" i="14"/>
  <c r="BR20" i="14" s="1" a="1"/>
  <c r="BR20" i="14" s="1"/>
  <c r="L19" i="4"/>
  <c r="BR19" i="4" s="1" a="1"/>
  <c r="BR19" i="4" s="1"/>
  <c r="L18" i="13"/>
  <c r="BR18" i="13" s="1" a="1"/>
  <c r="BR18" i="13" s="1"/>
  <c r="L42" i="21"/>
  <c r="BR42" i="21" s="1" a="1"/>
  <c r="BR42" i="21" s="1"/>
  <c r="L26" i="7"/>
  <c r="BR26" i="7" s="1" a="1"/>
  <c r="BR26" i="7" s="1"/>
  <c r="M38" i="14"/>
  <c r="BS38" i="14" s="1" a="1"/>
  <c r="BS38" i="14" s="1"/>
  <c r="L44" i="3"/>
  <c r="BR44" i="3" s="1" a="1"/>
  <c r="BR44" i="3" s="1"/>
  <c r="L43" i="4"/>
  <c r="BR43" i="4" s="1" a="1"/>
  <c r="BR43" i="4" s="1"/>
  <c r="L16" i="17"/>
  <c r="BR16" i="17" s="1" a="1"/>
  <c r="BR16" i="17" s="1"/>
  <c r="L44" i="15"/>
  <c r="BR44" i="15" s="1" a="1"/>
  <c r="BR44" i="15" s="1"/>
  <c r="L31" i="2"/>
  <c r="BR31" i="2" s="1" a="1"/>
  <c r="BR31" i="2" s="1"/>
  <c r="L38" i="4"/>
  <c r="BR38" i="4" s="1" a="1"/>
  <c r="BR38" i="4" s="1"/>
  <c r="L42" i="8"/>
  <c r="BR42" i="8" s="1" a="1"/>
  <c r="BR42" i="8" s="1"/>
  <c r="L28" i="11"/>
  <c r="BR28" i="11" s="1" a="1"/>
  <c r="BR28" i="11" s="1"/>
  <c r="L34" i="3"/>
  <c r="BR34" i="3" s="1" a="1"/>
  <c r="BR34" i="3" s="1"/>
  <c r="L41" i="6"/>
  <c r="BR41" i="6" s="1" a="1"/>
  <c r="BR41" i="6" s="1"/>
  <c r="L16" i="10"/>
  <c r="BR16" i="10" s="1" a="1"/>
  <c r="BR16" i="10" s="1"/>
  <c r="L18" i="12"/>
  <c r="BR18" i="12" s="1" a="1"/>
  <c r="BR18" i="12" s="1"/>
  <c r="L33" i="14"/>
  <c r="BR33" i="14" s="1" a="1"/>
  <c r="BR33" i="14" s="1"/>
  <c r="L27" i="17"/>
  <c r="BR27" i="17" s="1" a="1"/>
  <c r="BR27" i="17" s="1"/>
  <c r="L42" i="19"/>
  <c r="BR42" i="19" s="1" a="1"/>
  <c r="BR42" i="19" s="1"/>
  <c r="L36" i="21"/>
  <c r="BR36" i="21" s="1" a="1"/>
  <c r="BR36" i="21" s="1"/>
  <c r="L27" i="4"/>
  <c r="BR27" i="4" s="1" a="1"/>
  <c r="BR27" i="4" s="1"/>
  <c r="L21" i="6"/>
  <c r="BR21" i="6" s="1" a="1"/>
  <c r="BR21" i="6" s="1"/>
  <c r="L23" i="8"/>
  <c r="BR23" i="8" s="1" a="1"/>
  <c r="BR23" i="8" s="1"/>
  <c r="L25" i="10"/>
  <c r="BR25" i="10" s="1" a="1"/>
  <c r="BR25" i="10" s="1"/>
  <c r="L19" i="12"/>
  <c r="BR19" i="12" s="1" a="1"/>
  <c r="BR19" i="12" s="1"/>
  <c r="L39" i="15"/>
  <c r="BR39" i="15" s="1" a="1"/>
  <c r="BR39" i="15" s="1"/>
  <c r="L41" i="17"/>
  <c r="BR41" i="17" s="1" a="1"/>
  <c r="BR41" i="17" s="1"/>
  <c r="L35" i="19"/>
  <c r="BR35" i="19" s="1" a="1"/>
  <c r="BR35" i="19" s="1"/>
  <c r="L37" i="21"/>
  <c r="BR37" i="21" s="1" a="1"/>
  <c r="BR37" i="21" s="1"/>
  <c r="L28" i="4"/>
  <c r="BR28" i="4" s="1" a="1"/>
  <c r="BR28" i="4" s="1"/>
  <c r="L39" i="10"/>
  <c r="BR39" i="10" s="1" a="1"/>
  <c r="BR39" i="10" s="1"/>
  <c r="L38" i="13"/>
  <c r="BR38" i="13" s="1" a="1"/>
  <c r="BR38" i="13" s="1"/>
  <c r="L40" i="15"/>
  <c r="BR40" i="15" s="1" a="1"/>
  <c r="BR40" i="15" s="1"/>
  <c r="L34" i="17"/>
  <c r="BR34" i="17" s="1" a="1"/>
  <c r="BR34" i="17" s="1"/>
  <c r="L31" i="19"/>
  <c r="BR31" i="19" s="1" a="1"/>
  <c r="BR31" i="19" s="1"/>
  <c r="L25" i="21"/>
  <c r="BR25" i="21" s="1" a="1"/>
  <c r="BR25" i="21" s="1"/>
  <c r="L19" i="2"/>
  <c r="BR19" i="2" s="1" a="1"/>
  <c r="BR19" i="2" s="1"/>
  <c r="L28" i="7"/>
  <c r="BR28" i="7" s="1" a="1"/>
  <c r="BR28" i="7" s="1"/>
  <c r="L30" i="9"/>
  <c r="BR30" i="9" s="1" a="1"/>
  <c r="BR30" i="9" s="1"/>
  <c r="L32" i="11"/>
  <c r="BR32" i="11" s="1" a="1"/>
  <c r="BR32" i="11" s="1"/>
  <c r="L26" i="13"/>
  <c r="BR26" i="13" s="1" a="1"/>
  <c r="BR26" i="13" s="1"/>
  <c r="L20" i="15"/>
  <c r="BR20" i="15" s="1" a="1"/>
  <c r="BR20" i="15" s="1"/>
  <c r="L16" i="19"/>
  <c r="BR16" i="19" s="1" a="1"/>
  <c r="BR16" i="19" s="1"/>
  <c r="L42" i="20"/>
  <c r="BR42" i="20" s="1" a="1"/>
  <c r="BR42" i="20" s="1"/>
  <c r="L36" i="1"/>
  <c r="BR36" i="1" s="1" a="1"/>
  <c r="BR36" i="1" s="1"/>
  <c r="L34" i="7"/>
  <c r="BR34" i="7" s="1" a="1"/>
  <c r="BR34" i="7" s="1"/>
  <c r="L20" i="10"/>
  <c r="BR20" i="10" s="1" a="1"/>
  <c r="BR20" i="10" s="1"/>
  <c r="L22" i="12"/>
  <c r="BR22" i="12" s="1" a="1"/>
  <c r="BR22" i="12" s="1"/>
  <c r="L16" i="14"/>
  <c r="BR16" i="14" s="1" a="1"/>
  <c r="BR16" i="14" s="1"/>
  <c r="L42" i="15"/>
  <c r="BR42" i="15" s="1" a="1"/>
  <c r="BR42" i="15" s="1"/>
  <c r="L36" i="17"/>
  <c r="BR36" i="17" s="1" a="1"/>
  <c r="BR36" i="17" s="1"/>
  <c r="L38" i="19"/>
  <c r="BR38" i="19" s="1" a="1"/>
  <c r="BR38" i="19" s="1"/>
  <c r="L16" i="1"/>
  <c r="BR16" i="1" s="1" a="1"/>
  <c r="BR16" i="1" s="1"/>
  <c r="L35" i="7"/>
  <c r="BR35" i="7" s="1" a="1"/>
  <c r="BR35" i="7" s="1"/>
  <c r="L20" i="13"/>
  <c r="BR20" i="13" s="1" a="1"/>
  <c r="BR20" i="13" s="1"/>
  <c r="L41" i="21"/>
  <c r="BR41" i="21" s="1" a="1"/>
  <c r="BR41" i="21" s="1"/>
  <c r="L43" i="10"/>
  <c r="BR43" i="10" s="1" a="1"/>
  <c r="BR43" i="10" s="1"/>
  <c r="L38" i="17"/>
  <c r="BR38" i="17" s="1" a="1"/>
  <c r="BR38" i="17" s="1"/>
  <c r="L40" i="19"/>
  <c r="BR40" i="19" s="1" a="1"/>
  <c r="BR40" i="19" s="1"/>
  <c r="L18" i="1"/>
  <c r="BR18" i="1" s="1" a="1"/>
  <c r="BR18" i="1" s="1"/>
  <c r="L40" i="14"/>
  <c r="BR40" i="14" s="1" a="1"/>
  <c r="BR40" i="14" s="1"/>
  <c r="L34" i="16"/>
  <c r="BR34" i="16" s="1" a="1"/>
  <c r="BR34" i="16" s="1"/>
  <c r="L36" i="18"/>
  <c r="BR36" i="18" s="1" a="1"/>
  <c r="BR36" i="18" s="1"/>
  <c r="L30" i="21"/>
  <c r="BR30" i="21" s="1" a="1"/>
  <c r="BR30" i="21" s="1"/>
  <c r="L44" i="8"/>
  <c r="BR44" i="8" s="1" a="1"/>
  <c r="BR44" i="8" s="1"/>
  <c r="L41" i="11"/>
  <c r="BR41" i="11" s="1" a="1"/>
  <c r="BR41" i="11" s="1"/>
  <c r="L32" i="7"/>
  <c r="BR32" i="7" s="1" a="1"/>
  <c r="BR32" i="7" s="1"/>
  <c r="M34" i="8"/>
  <c r="BS34" i="8" s="1" a="1"/>
  <c r="BS34" i="8" s="1"/>
  <c r="M19" i="18"/>
  <c r="BS19" i="18" s="1" a="1"/>
  <c r="BS19" i="18" s="1"/>
  <c r="M42" i="3"/>
  <c r="BS42" i="3" s="1" a="1"/>
  <c r="BS42" i="3" s="1"/>
  <c r="M17" i="3"/>
  <c r="BS17" i="3" s="1" a="1"/>
  <c r="BS17" i="3" s="1"/>
  <c r="M20" i="6"/>
  <c r="BS20" i="6" s="1" a="1"/>
  <c r="BS20" i="6" s="1"/>
  <c r="M31" i="5"/>
  <c r="BS31" i="5" s="1" a="1"/>
  <c r="BS31" i="5" s="1"/>
  <c r="L29" i="9"/>
  <c r="BR29" i="9" s="1" a="1"/>
  <c r="BR29" i="9" s="1"/>
  <c r="L33" i="6"/>
  <c r="BR33" i="6" s="1" a="1"/>
  <c r="BR33" i="6" s="1"/>
  <c r="L34" i="19"/>
  <c r="BR34" i="19" s="1" a="1"/>
  <c r="BR34" i="19" s="1"/>
  <c r="L43" i="11"/>
  <c r="BR43" i="11" s="1" a="1"/>
  <c r="BR43" i="11" s="1"/>
  <c r="L20" i="7"/>
  <c r="BR20" i="7" s="1" a="1"/>
  <c r="BR20" i="7" s="1"/>
  <c r="L31" i="1"/>
  <c r="BR31" i="1" s="1" a="1"/>
  <c r="BR31" i="1" s="1"/>
  <c r="L18" i="8"/>
  <c r="BR18" i="8" s="1" a="1"/>
  <c r="BR18" i="8" s="1"/>
  <c r="L21" i="13"/>
  <c r="BR21" i="13" s="1" a="1"/>
  <c r="BR21" i="13" s="1"/>
  <c r="L33" i="4"/>
  <c r="BR33" i="4" s="1" a="1"/>
  <c r="BR33" i="4" s="1"/>
  <c r="L35" i="6"/>
  <c r="BR35" i="6" s="1" a="1"/>
  <c r="BR35" i="6" s="1"/>
  <c r="L42" i="9"/>
  <c r="BR42" i="9" s="1" a="1"/>
  <c r="BR42" i="9" s="1"/>
  <c r="L16" i="3"/>
  <c r="BR16" i="3" s="1" a="1"/>
  <c r="BR16" i="3" s="1"/>
  <c r="L33" i="2"/>
  <c r="BR33" i="2" s="1" a="1"/>
  <c r="BR33" i="2" s="1"/>
  <c r="L19" i="5"/>
  <c r="BR19" i="5" s="1" a="1"/>
  <c r="BR19" i="5" s="1"/>
  <c r="L21" i="2"/>
  <c r="BR21" i="2" s="1" a="1"/>
  <c r="BR21" i="2" s="1"/>
  <c r="L31" i="4"/>
  <c r="BR31" i="4" s="1" a="1"/>
  <c r="BR31" i="4" s="1"/>
  <c r="L27" i="8"/>
  <c r="BR27" i="8" s="1" a="1"/>
  <c r="BR27" i="8" s="1"/>
  <c r="L42" i="10"/>
  <c r="BR42" i="10" s="1" a="1"/>
  <c r="BR42" i="10" s="1"/>
  <c r="L41" i="13"/>
  <c r="BR41" i="13" s="1" a="1"/>
  <c r="BR41" i="13" s="1"/>
  <c r="L32" i="17"/>
  <c r="BR32" i="17" s="1" a="1"/>
  <c r="BR32" i="17" s="1"/>
  <c r="L40" i="3"/>
  <c r="BR40" i="3" s="1" a="1"/>
  <c r="BR40" i="3" s="1"/>
  <c r="L18" i="6"/>
  <c r="BR18" i="6" s="1" a="1"/>
  <c r="BR18" i="6" s="1"/>
  <c r="L17" i="9"/>
  <c r="BR17" i="9" s="1" a="1"/>
  <c r="BR17" i="9" s="1"/>
  <c r="L19" i="11"/>
  <c r="BR19" i="11" s="1" a="1"/>
  <c r="BR19" i="11" s="1"/>
  <c r="L34" i="13"/>
  <c r="BR34" i="13" s="1" a="1"/>
  <c r="BR34" i="13" s="1"/>
  <c r="L28" i="16"/>
  <c r="BR28" i="16" s="1" a="1"/>
  <c r="BR28" i="16" s="1"/>
  <c r="L36" i="2"/>
  <c r="BR36" i="2" s="1" a="1"/>
  <c r="BR36" i="2" s="1"/>
  <c r="L18" i="9"/>
  <c r="BR18" i="9" s="1" a="1"/>
  <c r="BR18" i="9" s="1"/>
  <c r="L33" i="11"/>
  <c r="BR33" i="11" s="1" a="1"/>
  <c r="BR33" i="11" s="1"/>
  <c r="L18" i="4"/>
  <c r="BR18" i="4" s="1" a="1"/>
  <c r="BR18" i="4" s="1"/>
  <c r="L22" i="8"/>
  <c r="BR22" i="8" s="1" a="1"/>
  <c r="BR22" i="8" s="1"/>
  <c r="L24" i="10"/>
  <c r="BR24" i="10" s="1" a="1"/>
  <c r="BR24" i="10" s="1"/>
  <c r="L41" i="14"/>
  <c r="BR41" i="14" s="1" a="1"/>
  <c r="BR41" i="14" s="1"/>
  <c r="L40" i="17"/>
  <c r="BR40" i="17" s="1" a="1"/>
  <c r="BR40" i="17" s="1"/>
  <c r="L29" i="11"/>
  <c r="BR29" i="11" s="1" a="1"/>
  <c r="BR29" i="11" s="1"/>
  <c r="L24" i="18"/>
  <c r="BR24" i="18" s="1" a="1"/>
  <c r="BR24" i="18" s="1"/>
  <c r="L18" i="20"/>
  <c r="BR18" i="20" s="1" a="1"/>
  <c r="BR18" i="20" s="1"/>
  <c r="L44" i="21"/>
  <c r="BR44" i="21" s="1" a="1"/>
  <c r="BR44" i="21" s="1"/>
  <c r="L38" i="2"/>
  <c r="BR38" i="2" s="1" a="1"/>
  <c r="BR38" i="2" s="1"/>
  <c r="L29" i="6"/>
  <c r="BR29" i="6" s="1" a="1"/>
  <c r="BR29" i="6" s="1"/>
  <c r="L31" i="8"/>
  <c r="BR31" i="8" s="1" a="1"/>
  <c r="BR31" i="8" s="1"/>
  <c r="L27" i="12"/>
  <c r="BR27" i="12" s="1" a="1"/>
  <c r="BR27" i="12" s="1"/>
  <c r="L21" i="14"/>
  <c r="BR21" i="14" s="1" a="1"/>
  <c r="BR21" i="14" s="1"/>
  <c r="L17" i="18"/>
  <c r="BR17" i="18" s="1" a="1"/>
  <c r="BR17" i="18" s="1"/>
  <c r="L43" i="19"/>
  <c r="BR43" i="19" s="1" a="1"/>
  <c r="BR43" i="19" s="1"/>
  <c r="L21" i="1"/>
  <c r="BR21" i="1" s="1" a="1"/>
  <c r="BR21" i="1" s="1"/>
  <c r="L36" i="11"/>
  <c r="BR36" i="11" s="1" a="1"/>
  <c r="BR36" i="11" s="1"/>
  <c r="L16" i="16"/>
  <c r="BR16" i="16" s="1" a="1"/>
  <c r="BR16" i="16" s="1"/>
  <c r="L42" i="17"/>
  <c r="BR42" i="17" s="1" a="1"/>
  <c r="BR42" i="17" s="1"/>
  <c r="L36" i="19"/>
  <c r="BR36" i="19" s="1" a="1"/>
  <c r="BR36" i="19" s="1"/>
  <c r="L27" i="2"/>
  <c r="BR27" i="2" s="1" a="1"/>
  <c r="BR27" i="2" s="1"/>
  <c r="L33" i="7"/>
  <c r="BR33" i="7" s="1" a="1"/>
  <c r="BR33" i="7" s="1"/>
  <c r="L35" i="9"/>
  <c r="BR35" i="9" s="1" a="1"/>
  <c r="BR35" i="9" s="1"/>
  <c r="L37" i="11"/>
  <c r="BR37" i="11" s="1" a="1"/>
  <c r="BR37" i="11" s="1"/>
  <c r="L28" i="15"/>
  <c r="BR28" i="15" s="1" a="1"/>
  <c r="BR28" i="15" s="1"/>
  <c r="L22" i="17"/>
  <c r="BR22" i="17" s="1" a="1"/>
  <c r="BR22" i="17" s="1"/>
  <c r="L24" i="19"/>
  <c r="BR24" i="19" s="1" a="1"/>
  <c r="BR24" i="19" s="1"/>
  <c r="L18" i="21"/>
  <c r="BR18" i="21" s="1" a="1"/>
  <c r="BR18" i="21" s="1"/>
  <c r="L44" i="1"/>
  <c r="BR44" i="1" s="1" a="1"/>
  <c r="BR44" i="1" s="1"/>
  <c r="L26" i="8"/>
  <c r="BR26" i="8" s="1" a="1"/>
  <c r="BR26" i="8" s="1"/>
  <c r="L28" i="10"/>
  <c r="BR28" i="10" s="1" a="1"/>
  <c r="BR28" i="10" s="1"/>
  <c r="L30" i="12"/>
  <c r="BR30" i="12" s="1" a="1"/>
  <c r="BR30" i="12" s="1"/>
  <c r="L24" i="14"/>
  <c r="BR24" i="14" s="1" a="1"/>
  <c r="BR24" i="14" s="1"/>
  <c r="L18" i="16"/>
  <c r="BR18" i="16" s="1" a="1"/>
  <c r="BR18" i="16" s="1"/>
  <c r="L44" i="17"/>
  <c r="BR44" i="17" s="1" a="1"/>
  <c r="BR44" i="17" s="1"/>
  <c r="L24" i="1"/>
  <c r="BR24" i="1" s="1" a="1"/>
  <c r="BR24" i="1" s="1"/>
  <c r="L43" i="7"/>
  <c r="BR43" i="7" s="1" a="1"/>
  <c r="BR43" i="7" s="1"/>
  <c r="L33" i="13"/>
  <c r="BR33" i="13" s="1" a="1"/>
  <c r="BR33" i="13" s="1"/>
  <c r="L21" i="18"/>
  <c r="BR21" i="18" s="1" a="1"/>
  <c r="BR21" i="18" s="1"/>
  <c r="L23" i="20"/>
  <c r="BR23" i="20" s="1" a="1"/>
  <c r="BR23" i="20" s="1"/>
  <c r="L17" i="1"/>
  <c r="BR17" i="1" s="1" a="1"/>
  <c r="BR17" i="1" s="1"/>
  <c r="L22" i="18"/>
  <c r="BR22" i="18" s="1" a="1"/>
  <c r="BR22" i="18" s="1"/>
  <c r="L16" i="20"/>
  <c r="BR16" i="20" s="1" a="1"/>
  <c r="BR16" i="20" s="1"/>
  <c r="L26" i="1"/>
  <c r="BR26" i="1" s="1" a="1"/>
  <c r="BR26" i="1" s="1"/>
  <c r="L22" i="13"/>
  <c r="BR22" i="13" s="1" a="1"/>
  <c r="BR22" i="13" s="1"/>
  <c r="L16" i="15"/>
  <c r="BR16" i="15" s="1" a="1"/>
  <c r="BR16" i="15" s="1"/>
  <c r="L18" i="17"/>
  <c r="BR18" i="17" s="1" a="1"/>
  <c r="BR18" i="17" s="1"/>
  <c r="L44" i="18"/>
  <c r="BR44" i="18" s="1" a="1"/>
  <c r="BR44" i="18" s="1"/>
  <c r="L35" i="21"/>
  <c r="BR35" i="21" s="1" a="1"/>
  <c r="BR35" i="21" s="1"/>
  <c r="L31" i="16"/>
  <c r="BR31" i="16" s="1" a="1"/>
  <c r="BR31" i="16" s="1"/>
  <c r="L25" i="20"/>
  <c r="BR25" i="20" s="1" a="1"/>
  <c r="BR25" i="20" s="1"/>
  <c r="L32" i="4"/>
  <c r="BR32" i="4" s="1" a="1"/>
  <c r="BR32" i="4" s="1"/>
  <c r="M20" i="5"/>
  <c r="BS20" i="5" s="1" a="1"/>
  <c r="BS20" i="5" s="1"/>
  <c r="M37" i="7"/>
  <c r="BS37" i="7" s="1" a="1"/>
  <c r="BS37" i="7" s="1"/>
  <c r="L36" i="3"/>
  <c r="BR36" i="3" s="1" a="1"/>
  <c r="BR36" i="3" s="1"/>
  <c r="L39" i="3"/>
  <c r="BR39" i="3" s="1" a="1"/>
  <c r="BR39" i="3" s="1"/>
  <c r="L33" i="8"/>
  <c r="BR33" i="8" s="1" a="1"/>
  <c r="BR33" i="8" s="1"/>
  <c r="L44" i="10"/>
  <c r="BR44" i="10" s="1" a="1"/>
  <c r="BR44" i="10" s="1"/>
  <c r="L19" i="17"/>
  <c r="BR19" i="17" s="1" a="1"/>
  <c r="BR19" i="17" s="1"/>
  <c r="L20" i="4"/>
  <c r="BR20" i="4" s="1" a="1"/>
  <c r="BR20" i="4" s="1"/>
  <c r="L43" i="1"/>
  <c r="BR43" i="1" s="1" a="1"/>
  <c r="BR43" i="1" s="1"/>
  <c r="L40" i="18"/>
  <c r="BR40" i="18" s="1" a="1"/>
  <c r="BR40" i="18" s="1"/>
  <c r="L40" i="13"/>
  <c r="BR40" i="13" s="1" a="1"/>
  <c r="BR40" i="13" s="1"/>
  <c r="L30" i="7"/>
  <c r="BR30" i="7" s="1" a="1"/>
  <c r="BR30" i="7" s="1"/>
  <c r="L31" i="7"/>
  <c r="BR31" i="7" s="1" a="1"/>
  <c r="BR31" i="7" s="1"/>
  <c r="L31" i="18"/>
  <c r="BR31" i="18" s="1" a="1"/>
  <c r="BR31" i="18" s="1"/>
  <c r="L34" i="9"/>
  <c r="BR34" i="9" s="1" a="1"/>
  <c r="BR34" i="9" s="1"/>
  <c r="L23" i="4"/>
  <c r="BR23" i="4" s="1" a="1"/>
  <c r="BR23" i="4" s="1"/>
  <c r="L35" i="10"/>
  <c r="BR35" i="10" s="1" a="1"/>
  <c r="BR35" i="10" s="1"/>
  <c r="L18" i="2"/>
  <c r="BR18" i="2" s="1" a="1"/>
  <c r="BR18" i="2" s="1"/>
  <c r="L41" i="4"/>
  <c r="BR41" i="4" s="1" a="1"/>
  <c r="BR41" i="4" s="1"/>
  <c r="L43" i="6"/>
  <c r="BR43" i="6" s="1" a="1"/>
  <c r="BR43" i="6" s="1"/>
  <c r="L26" i="10"/>
  <c r="BR26" i="10" s="1" a="1"/>
  <c r="BR26" i="10" s="1"/>
  <c r="L24" i="3"/>
  <c r="BR24" i="3" s="1" a="1"/>
  <c r="BR24" i="3" s="1"/>
  <c r="L23" i="6"/>
  <c r="BR23" i="6" s="1" a="1"/>
  <c r="BR23" i="6" s="1"/>
  <c r="L25" i="3"/>
  <c r="BR25" i="3" s="1" a="1"/>
  <c r="BR25" i="3" s="1"/>
  <c r="L29" i="2"/>
  <c r="BR29" i="2" s="1" a="1"/>
  <c r="BR29" i="2" s="1"/>
  <c r="L36" i="4"/>
  <c r="BR36" i="4" s="1" a="1"/>
  <c r="BR36" i="4" s="1"/>
  <c r="L18" i="11"/>
  <c r="BR18" i="11" s="1" a="1"/>
  <c r="BR18" i="11" s="1"/>
  <c r="L25" i="14"/>
  <c r="BR25" i="14" s="1" a="1"/>
  <c r="BR25" i="14" s="1"/>
  <c r="L22" i="2"/>
  <c r="BR22" i="2" s="1" a="1"/>
  <c r="BR22" i="2" s="1"/>
  <c r="L16" i="4"/>
  <c r="BR16" i="4" s="1" a="1"/>
  <c r="BR16" i="4" s="1"/>
  <c r="L26" i="6"/>
  <c r="BR26" i="6" s="1" a="1"/>
  <c r="BR26" i="6" s="1"/>
  <c r="L25" i="9"/>
  <c r="BR25" i="9" s="1" a="1"/>
  <c r="BR25" i="9" s="1"/>
  <c r="L27" i="11"/>
  <c r="BR27" i="11" s="1" a="1"/>
  <c r="BR27" i="11" s="1"/>
  <c r="L42" i="13"/>
  <c r="BR42" i="13" s="1" a="1"/>
  <c r="BR42" i="13" s="1"/>
  <c r="L33" i="16"/>
  <c r="BR33" i="16" s="1" a="1"/>
  <c r="BR33" i="16" s="1"/>
  <c r="L44" i="2"/>
  <c r="BR44" i="2" s="1" a="1"/>
  <c r="BR44" i="2" s="1"/>
  <c r="L22" i="5"/>
  <c r="BR22" i="5" s="1" a="1"/>
  <c r="BR22" i="5" s="1"/>
  <c r="L26" i="9"/>
  <c r="BR26" i="9" s="1" a="1"/>
  <c r="BR26" i="9" s="1"/>
  <c r="L17" i="12"/>
  <c r="BR17" i="12" s="1" a="1"/>
  <c r="BR17" i="12" s="1"/>
  <c r="L26" i="4"/>
  <c r="BR26" i="4" s="1" a="1"/>
  <c r="BR26" i="4" s="1"/>
  <c r="L30" i="8"/>
  <c r="BR30" i="8" s="1" a="1"/>
  <c r="BR30" i="8" s="1"/>
  <c r="L32" i="10"/>
  <c r="BR32" i="10" s="1" a="1"/>
  <c r="BR32" i="10" s="1"/>
  <c r="L39" i="12"/>
  <c r="BR39" i="12" s="1" a="1"/>
  <c r="BR39" i="12" s="1"/>
  <c r="L25" i="15"/>
  <c r="BR25" i="15" s="1" a="1"/>
  <c r="BR25" i="15" s="1"/>
  <c r="L16" i="18"/>
  <c r="BR16" i="18" s="1" a="1"/>
  <c r="BR16" i="18" s="1"/>
  <c r="L26" i="12"/>
  <c r="BR26" i="12" s="1" a="1"/>
  <c r="BR26" i="12" s="1"/>
  <c r="L32" i="18"/>
  <c r="BR32" i="18" s="1" a="1"/>
  <c r="BR32" i="18" s="1"/>
  <c r="L26" i="20"/>
  <c r="BR26" i="20" s="1" a="1"/>
  <c r="BR26" i="20" s="1"/>
  <c r="L20" i="1"/>
  <c r="BR20" i="1" s="1" a="1"/>
  <c r="BR20" i="1" s="1"/>
  <c r="L40" i="4"/>
  <c r="BR40" i="4" s="1" a="1"/>
  <c r="BR40" i="4" s="1"/>
  <c r="L34" i="6"/>
  <c r="BR34" i="6" s="1" a="1"/>
  <c r="BR34" i="6" s="1"/>
  <c r="L36" i="8"/>
  <c r="BR36" i="8" s="1" a="1"/>
  <c r="BR36" i="8" s="1"/>
  <c r="L38" i="10"/>
  <c r="BR38" i="10" s="1" a="1"/>
  <c r="BR38" i="10" s="1"/>
  <c r="L29" i="14"/>
  <c r="BR29" i="14" s="1" a="1"/>
  <c r="BR29" i="14" s="1"/>
  <c r="L23" i="16"/>
  <c r="BR23" i="16" s="1" a="1"/>
  <c r="BR23" i="16" s="1"/>
  <c r="L25" i="18"/>
  <c r="BR25" i="18" s="1" a="1"/>
  <c r="BR25" i="18" s="1"/>
  <c r="L19" i="20"/>
  <c r="BR19" i="20" s="1" a="1"/>
  <c r="BR19" i="20" s="1"/>
  <c r="L29" i="1"/>
  <c r="BR29" i="1" s="1" a="1"/>
  <c r="BR29" i="1" s="1"/>
  <c r="L27" i="7"/>
  <c r="BR27" i="7" s="1" a="1"/>
  <c r="BR27" i="7" s="1"/>
  <c r="L44" i="11"/>
  <c r="BR44" i="11" s="1" a="1"/>
  <c r="BR44" i="11" s="1"/>
  <c r="L22" i="14"/>
  <c r="BR22" i="14" s="1" a="1"/>
  <c r="BR22" i="14" s="1"/>
  <c r="L24" i="16"/>
  <c r="BR24" i="16" s="1" a="1"/>
  <c r="BR24" i="16" s="1"/>
  <c r="L18" i="18"/>
  <c r="BR18" i="18" s="1" a="1"/>
  <c r="BR18" i="18" s="1"/>
  <c r="L44" i="19"/>
  <c r="BR44" i="19" s="1" a="1"/>
  <c r="BR44" i="19" s="1"/>
  <c r="L38" i="21"/>
  <c r="BR38" i="21" s="1" a="1"/>
  <c r="BR38" i="21" s="1"/>
  <c r="L32" i="3"/>
  <c r="BR32" i="3" s="1" a="1"/>
  <c r="BR32" i="3" s="1"/>
  <c r="L41" i="7"/>
  <c r="BR41" i="7" s="1" a="1"/>
  <c r="BR41" i="7" s="1"/>
  <c r="L43" i="9"/>
  <c r="BR43" i="9" s="1" a="1"/>
  <c r="BR43" i="9" s="1"/>
  <c r="L39" i="13"/>
  <c r="BR39" i="13" s="1" a="1"/>
  <c r="BR39" i="13" s="1"/>
  <c r="L33" i="15"/>
  <c r="BR33" i="15" s="1" a="1"/>
  <c r="BR33" i="15" s="1"/>
  <c r="L30" i="17"/>
  <c r="BR30" i="17" s="1" a="1"/>
  <c r="BR30" i="17" s="1"/>
  <c r="L32" i="19"/>
  <c r="BR32" i="19" s="1" a="1"/>
  <c r="BR32" i="19" s="1"/>
  <c r="L26" i="21"/>
  <c r="BR26" i="21" s="1" a="1"/>
  <c r="BR26" i="21" s="1"/>
  <c r="L41" i="2"/>
  <c r="BR41" i="2" s="1" a="1"/>
  <c r="BR41" i="2" s="1"/>
  <c r="L33" i="10"/>
  <c r="BR33" i="10" s="1" a="1"/>
  <c r="BR33" i="10" s="1"/>
  <c r="L35" i="12"/>
  <c r="BR35" i="12" s="1" a="1"/>
  <c r="BR35" i="12" s="1"/>
  <c r="L32" i="14"/>
  <c r="BR32" i="14" s="1" a="1"/>
  <c r="BR32" i="14" s="1"/>
  <c r="L26" i="16"/>
  <c r="BR26" i="16" s="1" a="1"/>
  <c r="BR26" i="16" s="1"/>
  <c r="L20" i="18"/>
  <c r="BR20" i="18" s="1" a="1"/>
  <c r="BR20" i="18" s="1"/>
  <c r="L22" i="20"/>
  <c r="BR22" i="20" s="1" a="1"/>
  <c r="BR22" i="20" s="1"/>
  <c r="L32" i="1"/>
  <c r="BR32" i="1" s="1" a="1"/>
  <c r="BR32" i="1" s="1"/>
  <c r="L37" i="9"/>
  <c r="BR37" i="9" s="1" a="1"/>
  <c r="BR37" i="9" s="1"/>
  <c r="L17" i="14"/>
  <c r="BR17" i="14" s="1" a="1"/>
  <c r="BR17" i="14" s="1"/>
  <c r="L29" i="18"/>
  <c r="BR29" i="18" s="1" a="1"/>
  <c r="BR29" i="18" s="1"/>
  <c r="L31" i="20"/>
  <c r="BR31" i="20" s="1" a="1"/>
  <c r="BR31" i="20" s="1"/>
  <c r="L25" i="1"/>
  <c r="BR25" i="1" s="1" a="1"/>
  <c r="BR25" i="1" s="1"/>
  <c r="L32" i="12"/>
  <c r="BR32" i="12" s="1" a="1"/>
  <c r="BR32" i="12" s="1"/>
  <c r="L30" i="18"/>
  <c r="BR30" i="18" s="1" a="1"/>
  <c r="BR30" i="18" s="1"/>
  <c r="L24" i="20"/>
  <c r="BR24" i="20" s="1" a="1"/>
  <c r="BR24" i="20" s="1"/>
  <c r="L30" i="13"/>
  <c r="BR30" i="13" s="1" a="1"/>
  <c r="BR30" i="13" s="1"/>
  <c r="L24" i="15"/>
  <c r="BR24" i="15" s="1" a="1"/>
  <c r="BR24" i="15" s="1"/>
  <c r="L26" i="17"/>
  <c r="BR26" i="17" s="1" a="1"/>
  <c r="BR26" i="17" s="1"/>
  <c r="L20" i="19"/>
  <c r="BR20" i="19" s="1" a="1"/>
  <c r="BR20" i="19" s="1"/>
  <c r="L43" i="21"/>
  <c r="BR43" i="21" s="1" a="1"/>
  <c r="BR43" i="21" s="1"/>
  <c r="L16" i="21"/>
  <c r="BR16" i="21" s="1" a="1"/>
  <c r="BR16" i="21" s="1"/>
  <c r="L36" i="9"/>
  <c r="BR36" i="9" s="1" a="1"/>
  <c r="BR36" i="9" s="1"/>
  <c r="L42" i="5"/>
  <c r="BR42" i="5" s="1" a="1"/>
  <c r="BR42" i="5" s="1"/>
  <c r="M16" i="7"/>
  <c r="BS16" i="7" s="1" a="1"/>
  <c r="BS16" i="7" s="1"/>
  <c r="M41" i="19"/>
  <c r="BS41" i="19" s="1" a="1"/>
  <c r="BS41" i="19" s="1"/>
  <c r="M19" i="6"/>
  <c r="BS19" i="6" s="1" a="1"/>
  <c r="BS19" i="6" s="1"/>
  <c r="M42" i="7"/>
  <c r="BS42" i="7" s="1" a="1"/>
  <c r="BS42" i="7" s="1"/>
  <c r="M38" i="7"/>
  <c r="BS38" i="7" s="1" a="1"/>
  <c r="BS38" i="7" s="1"/>
  <c r="L35" i="4"/>
  <c r="BR35" i="4" s="1" a="1"/>
  <c r="BR35" i="4" s="1"/>
  <c r="L27" i="3"/>
  <c r="BR27" i="3" s="1" a="1"/>
  <c r="BR27" i="3" s="1"/>
  <c r="L17" i="4"/>
  <c r="BR17" i="4" s="1" a="1"/>
  <c r="BR17" i="4" s="1"/>
  <c r="L42" i="11"/>
  <c r="BR42" i="11" s="1" a="1"/>
  <c r="BR42" i="11" s="1"/>
  <c r="L25" i="2"/>
  <c r="BR25" i="2" s="1" a="1"/>
  <c r="BR25" i="2" s="1"/>
  <c r="L33" i="17"/>
  <c r="BR33" i="17" s="1" a="1"/>
  <c r="BR33" i="17" s="1"/>
  <c r="L29" i="17"/>
  <c r="BR29" i="17" s="1" a="1"/>
  <c r="BR29" i="17" s="1"/>
  <c r="L24" i="11"/>
  <c r="BR24" i="11" s="1" a="1"/>
  <c r="BR24" i="11" s="1"/>
  <c r="L44" i="9"/>
  <c r="BR44" i="9" s="1" a="1"/>
  <c r="BR44" i="9" s="1"/>
  <c r="L38" i="12"/>
  <c r="BR38" i="12" s="1" a="1"/>
  <c r="BR38" i="12" s="1"/>
  <c r="M25" i="4"/>
  <c r="BS25" i="4" s="1" a="1"/>
  <c r="BS25" i="4" s="1"/>
  <c r="L40" i="2"/>
  <c r="BR40" i="2" s="1" a="1"/>
  <c r="BR40" i="2" s="1"/>
  <c r="L29" i="10"/>
  <c r="BR29" i="10" s="1" a="1"/>
  <c r="BR29" i="10" s="1"/>
  <c r="L17" i="5"/>
  <c r="BR17" i="5" s="1" a="1"/>
  <c r="BR17" i="5" s="1"/>
  <c r="L16" i="8"/>
  <c r="BR16" i="8" s="1" a="1"/>
  <c r="BR16" i="8" s="1"/>
  <c r="L31" i="6"/>
  <c r="BR31" i="6" s="1" a="1"/>
  <c r="BR31" i="6" s="1"/>
  <c r="L40" i="5"/>
  <c r="BR40" i="5" s="1" a="1"/>
  <c r="BR40" i="5" s="1"/>
  <c r="L34" i="2"/>
  <c r="BR34" i="2" s="1" a="1"/>
  <c r="BR34" i="2" s="1"/>
  <c r="L44" i="4"/>
  <c r="BR44" i="4" s="1" a="1"/>
  <c r="BR44" i="4" s="1"/>
  <c r="L40" i="8"/>
  <c r="BR40" i="8" s="1" a="1"/>
  <c r="BR40" i="8" s="1"/>
  <c r="L39" i="11"/>
  <c r="BR39" i="11" s="1" a="1"/>
  <c r="BR39" i="11" s="1"/>
  <c r="L30" i="2"/>
  <c r="BR30" i="2" s="1" a="1"/>
  <c r="BR30" i="2" s="1"/>
  <c r="L24" i="4"/>
  <c r="BR24" i="4" s="1" a="1"/>
  <c r="BR24" i="4" s="1"/>
  <c r="L40" i="11"/>
  <c r="BR40" i="11" s="1" a="1"/>
  <c r="BR40" i="11" s="1"/>
  <c r="L26" i="14"/>
  <c r="BR26" i="14" s="1" a="1"/>
  <c r="BR26" i="14" s="1"/>
  <c r="L41" i="16"/>
  <c r="BR41" i="16" s="1" a="1"/>
  <c r="BR41" i="16" s="1"/>
  <c r="L20" i="3"/>
  <c r="BR20" i="3" s="1" a="1"/>
  <c r="BR20" i="3" s="1"/>
  <c r="L30" i="5"/>
  <c r="BR30" i="5" s="1" a="1"/>
  <c r="BR30" i="5" s="1"/>
  <c r="L16" i="2"/>
  <c r="BR16" i="2" s="1" a="1"/>
  <c r="BR16" i="2" s="1"/>
  <c r="L35" i="8"/>
  <c r="BR35" i="8" s="1" a="1"/>
  <c r="BR35" i="8" s="1"/>
  <c r="L37" i="10"/>
  <c r="BR37" i="10" s="1" a="1"/>
  <c r="BR37" i="10" s="1"/>
  <c r="L39" i="4"/>
  <c r="BR39" i="4" s="1" a="1"/>
  <c r="BR39" i="4" s="1"/>
  <c r="L44" i="13"/>
  <c r="BR44" i="13" s="1" a="1"/>
  <c r="BR44" i="13" s="1"/>
  <c r="L37" i="18"/>
  <c r="BR37" i="18" s="1" a="1"/>
  <c r="BR37" i="18" s="1"/>
  <c r="L28" i="1"/>
  <c r="BR28" i="1" s="1" a="1"/>
  <c r="BR28" i="1" s="1"/>
  <c r="L22" i="3"/>
  <c r="BR22" i="3" s="1" a="1"/>
  <c r="BR22" i="3" s="1"/>
  <c r="L16" i="5"/>
  <c r="BR16" i="5" s="1" a="1"/>
  <c r="BR16" i="5" s="1"/>
  <c r="L42" i="6"/>
  <c r="BR42" i="6" s="1" a="1"/>
  <c r="BR42" i="6" s="1"/>
  <c r="L20" i="9"/>
  <c r="BR20" i="9" s="1" a="1"/>
  <c r="BR20" i="9" s="1"/>
  <c r="L40" i="12"/>
  <c r="BR40" i="12" s="1" a="1"/>
  <c r="BR40" i="12" s="1"/>
  <c r="L34" i="14"/>
  <c r="BR34" i="14" s="1" a="1"/>
  <c r="BR34" i="14" s="1"/>
  <c r="L36" i="16"/>
  <c r="BR36" i="16" s="1" a="1"/>
  <c r="BR36" i="16" s="1"/>
  <c r="L27" i="20"/>
  <c r="BR27" i="20" s="1" a="1"/>
  <c r="BR27" i="20" s="1"/>
  <c r="L34" i="1"/>
  <c r="BR34" i="1" s="1" a="1"/>
  <c r="BR34" i="1" s="1"/>
  <c r="L28" i="12"/>
  <c r="BR28" i="12" s="1" a="1"/>
  <c r="BR28" i="12" s="1"/>
  <c r="L30" i="14"/>
  <c r="BR30" i="14" s="1" a="1"/>
  <c r="BR30" i="14" s="1"/>
  <c r="L32" i="16"/>
  <c r="BR32" i="16" s="1" a="1"/>
  <c r="BR32" i="16" s="1"/>
  <c r="L26" i="18"/>
  <c r="BR26" i="18" s="1" a="1"/>
  <c r="BR26" i="18" s="1"/>
  <c r="L20" i="20"/>
  <c r="BR20" i="20" s="1" a="1"/>
  <c r="BR20" i="20" s="1"/>
  <c r="L37" i="3"/>
  <c r="BR37" i="3" s="1" a="1"/>
  <c r="BR37" i="3" s="1"/>
  <c r="L25" i="8"/>
  <c r="BR25" i="8" s="1" a="1"/>
  <c r="BR25" i="8" s="1"/>
  <c r="L19" i="10"/>
  <c r="BR19" i="10" s="1" a="1"/>
  <c r="BR19" i="10" s="1"/>
  <c r="L21" i="12"/>
  <c r="BR21" i="12" s="1" a="1"/>
  <c r="BR21" i="12" s="1"/>
  <c r="L41" i="15"/>
  <c r="BR41" i="15" s="1" a="1"/>
  <c r="BR41" i="15" s="1"/>
  <c r="L35" i="17"/>
  <c r="BR35" i="17" s="1" a="1"/>
  <c r="BR35" i="17" s="1"/>
  <c r="L37" i="19"/>
  <c r="BR37" i="19" s="1" a="1"/>
  <c r="BR37" i="19" s="1"/>
  <c r="L39" i="8"/>
  <c r="BR39" i="8" s="1" a="1"/>
  <c r="BR39" i="8" s="1"/>
  <c r="L41" i="10"/>
  <c r="BR41" i="10" s="1" a="1"/>
  <c r="BR41" i="10" s="1"/>
  <c r="L43" i="12"/>
  <c r="BR43" i="12" s="1" a="1"/>
  <c r="BR43" i="12" s="1"/>
  <c r="L37" i="14"/>
  <c r="BR37" i="14" s="1" a="1"/>
  <c r="BR37" i="14" s="1"/>
  <c r="L33" i="18"/>
  <c r="BR33" i="18" s="1" a="1"/>
  <c r="BR33" i="18" s="1"/>
  <c r="L30" i="20"/>
  <c r="BR30" i="20" s="1" a="1"/>
  <c r="BR30" i="20" s="1"/>
  <c r="L34" i="18"/>
  <c r="BR34" i="18" s="1" a="1"/>
  <c r="BR34" i="18" s="1"/>
  <c r="L36" i="20"/>
  <c r="BR36" i="20" s="1" a="1"/>
  <c r="BR36" i="20" s="1"/>
  <c r="L29" i="13"/>
  <c r="BR29" i="13" s="1" a="1"/>
  <c r="BR29" i="13" s="1"/>
  <c r="L35" i="18"/>
  <c r="BR35" i="18" s="1" a="1"/>
  <c r="BR35" i="18" s="1"/>
  <c r="L37" i="20"/>
  <c r="BR37" i="20" s="1" a="1"/>
  <c r="BR37" i="20" s="1"/>
  <c r="L39" i="1"/>
  <c r="BR39" i="1" s="1" a="1"/>
  <c r="BR39" i="1" s="1"/>
  <c r="L35" i="13"/>
  <c r="BR35" i="13" s="1" a="1"/>
  <c r="BR35" i="13" s="1"/>
  <c r="L32" i="15"/>
  <c r="BR32" i="15" s="1" a="1"/>
  <c r="BR32" i="15" s="1"/>
  <c r="L28" i="19"/>
  <c r="BR28" i="19" s="1" a="1"/>
  <c r="BR28" i="19" s="1"/>
  <c r="L19" i="1"/>
  <c r="BR19" i="1" s="1" a="1"/>
  <c r="BR19" i="1" s="1"/>
  <c r="L17" i="11"/>
  <c r="BR17" i="11" s="1" a="1"/>
  <c r="BR17" i="11" s="1"/>
  <c r="M37" i="17"/>
  <c r="BS37" i="17" s="1" a="1"/>
  <c r="BS37" i="17" s="1"/>
  <c r="M24" i="7"/>
  <c r="BS24" i="7" s="1" a="1"/>
  <c r="BS24" i="7" s="1"/>
  <c r="L21" i="10"/>
  <c r="BR21" i="10" s="1" a="1"/>
  <c r="BR21" i="10" s="1"/>
  <c r="L30" i="10"/>
  <c r="BR30" i="10" s="1" a="1"/>
  <c r="BR30" i="10" s="1"/>
  <c r="L29" i="3"/>
  <c r="BR29" i="3" s="1" a="1"/>
  <c r="BR29" i="3" s="1"/>
  <c r="L43" i="16"/>
  <c r="BR43" i="16" s="1" a="1"/>
  <c r="BR43" i="16" s="1"/>
  <c r="L30" i="19"/>
  <c r="BR30" i="19" s="1" a="1"/>
  <c r="BR30" i="19" s="1"/>
  <c r="L23" i="19"/>
  <c r="BR23" i="19" s="1" a="1"/>
  <c r="BR23" i="19" s="1"/>
  <c r="L38" i="16"/>
  <c r="BR38" i="16" s="1" a="1"/>
  <c r="BR38" i="16" s="1"/>
  <c r="L34" i="15"/>
  <c r="BR34" i="15" s="1" a="1"/>
  <c r="BR34" i="15" s="1"/>
  <c r="L39" i="19"/>
  <c r="BR39" i="19" s="1" a="1"/>
  <c r="BR39" i="19" s="1"/>
  <c r="L32" i="20"/>
  <c r="BR32" i="20" s="1" a="1"/>
  <c r="BR32" i="20" s="1"/>
  <c r="M19" i="9"/>
  <c r="BS19" i="9" s="1" a="1"/>
  <c r="BS19" i="9" s="1"/>
  <c r="L28" i="2"/>
  <c r="BR28" i="2" s="1" a="1"/>
  <c r="BR28" i="2" s="1"/>
  <c r="L41" i="8"/>
  <c r="BR41" i="8" s="1" a="1"/>
  <c r="BR41" i="8" s="1"/>
  <c r="L25" i="5"/>
  <c r="BR25" i="5" s="1" a="1"/>
  <c r="BR25" i="5" s="1"/>
  <c r="L32" i="8"/>
  <c r="BR32" i="8" s="1" a="1"/>
  <c r="BR32" i="8" s="1"/>
  <c r="L23" i="11"/>
  <c r="BR23" i="11" s="1" a="1"/>
  <c r="BR23" i="11" s="1"/>
  <c r="L21" i="4"/>
  <c r="BR21" i="4" s="1" a="1"/>
  <c r="BR21" i="4" s="1"/>
  <c r="L36" i="6"/>
  <c r="BR36" i="6" s="1" a="1"/>
  <c r="BR36" i="6" s="1"/>
  <c r="L38" i="3"/>
  <c r="BR38" i="3" s="1" a="1"/>
  <c r="BR38" i="3" s="1"/>
  <c r="L16" i="6"/>
  <c r="BR16" i="6" s="1" a="1"/>
  <c r="BR16" i="6" s="1"/>
  <c r="L42" i="2"/>
  <c r="BR42" i="2" s="1" a="1"/>
  <c r="BR42" i="2" s="1"/>
  <c r="L28" i="5"/>
  <c r="BR28" i="5" s="1" a="1"/>
  <c r="BR28" i="5" s="1"/>
  <c r="L16" i="9"/>
  <c r="BR16" i="9" s="1" a="1"/>
  <c r="BR16" i="9" s="1"/>
  <c r="L23" i="12"/>
  <c r="BR23" i="12" s="1" a="1"/>
  <c r="BR23" i="12" s="1"/>
  <c r="L22" i="15"/>
  <c r="BR22" i="15" s="1" a="1"/>
  <c r="BR22" i="15" s="1"/>
  <c r="L35" i="2"/>
  <c r="BR35" i="2" s="1" a="1"/>
  <c r="BR35" i="2" s="1"/>
  <c r="L37" i="4"/>
  <c r="BR37" i="4" s="1" a="1"/>
  <c r="BR37" i="4" s="1"/>
  <c r="L39" i="6"/>
  <c r="BR39" i="6" s="1" a="1"/>
  <c r="BR39" i="6" s="1"/>
  <c r="L38" i="9"/>
  <c r="BR38" i="9" s="1" a="1"/>
  <c r="BR38" i="9" s="1"/>
  <c r="L16" i="12"/>
  <c r="BR16" i="12" s="1" a="1"/>
  <c r="BR16" i="12" s="1"/>
  <c r="L39" i="14"/>
  <c r="BR39" i="14" s="1" a="1"/>
  <c r="BR39" i="14" s="1"/>
  <c r="L25" i="17"/>
  <c r="BR25" i="17" s="1" a="1"/>
  <c r="BR25" i="17" s="1"/>
  <c r="L28" i="3"/>
  <c r="BR28" i="3" s="1" a="1"/>
  <c r="BR28" i="3" s="1"/>
  <c r="L35" i="5"/>
  <c r="BR35" i="5" s="1" a="1"/>
  <c r="BR35" i="5" s="1"/>
  <c r="L37" i="2"/>
  <c r="BR37" i="2" s="1" a="1"/>
  <c r="BR37" i="2" s="1"/>
  <c r="L43" i="8"/>
  <c r="BR43" i="8" s="1" a="1"/>
  <c r="BR43" i="8" s="1"/>
  <c r="L23" i="13"/>
  <c r="BR23" i="13" s="1" a="1"/>
  <c r="BR23" i="13" s="1"/>
  <c r="L38" i="15"/>
  <c r="BR38" i="15" s="1" a="1"/>
  <c r="BR38" i="15" s="1"/>
  <c r="L36" i="5"/>
  <c r="BR36" i="5" s="1" a="1"/>
  <c r="BR36" i="5" s="1"/>
  <c r="L28" i="14"/>
  <c r="BR28" i="14" s="1" a="1"/>
  <c r="BR28" i="14" s="1"/>
  <c r="L39" i="20"/>
  <c r="BR39" i="20" s="1" a="1"/>
  <c r="BR39" i="20" s="1"/>
  <c r="L33" i="1"/>
  <c r="BR33" i="1" s="1" a="1"/>
  <c r="BR33" i="1" s="1"/>
  <c r="L30" i="3"/>
  <c r="BR30" i="3" s="1" a="1"/>
  <c r="BR30" i="3" s="1"/>
  <c r="L24" i="5"/>
  <c r="BR24" i="5" s="1" a="1"/>
  <c r="BR24" i="5" s="1"/>
  <c r="L18" i="7"/>
  <c r="BR18" i="7" s="1" a="1"/>
  <c r="BR18" i="7" s="1"/>
  <c r="L28" i="9"/>
  <c r="BR28" i="9" s="1" a="1"/>
  <c r="BR28" i="9" s="1"/>
  <c r="L22" i="11"/>
  <c r="BR22" i="11" s="1" a="1"/>
  <c r="BR22" i="11" s="1"/>
  <c r="L16" i="13"/>
  <c r="BR16" i="13" s="1" a="1"/>
  <c r="BR16" i="13" s="1"/>
  <c r="L42" i="14"/>
  <c r="BR42" i="14" s="1" a="1"/>
  <c r="BR42" i="14" s="1"/>
  <c r="L44" i="16"/>
  <c r="BR44" i="16" s="1" a="1"/>
  <c r="BR44" i="16" s="1"/>
  <c r="L38" i="18"/>
  <c r="BR38" i="18" s="1" a="1"/>
  <c r="BR38" i="18" s="1"/>
  <c r="L42" i="1"/>
  <c r="BR42" i="1" s="1" a="1"/>
  <c r="BR42" i="1" s="1"/>
  <c r="L40" i="7"/>
  <c r="BR40" i="7" s="1" a="1"/>
  <c r="BR40" i="7" s="1"/>
  <c r="L41" i="12"/>
  <c r="BR41" i="12" s="1" a="1"/>
  <c r="BR41" i="12" s="1"/>
  <c r="L35" i="14"/>
  <c r="BR35" i="14" s="1" a="1"/>
  <c r="BR35" i="14" s="1"/>
  <c r="L37" i="16"/>
  <c r="BR37" i="16" s="1" a="1"/>
  <c r="BR37" i="16" s="1"/>
  <c r="L28" i="20"/>
  <c r="BR28" i="20" s="1" a="1"/>
  <c r="BR28" i="20" s="1"/>
  <c r="L22" i="1"/>
  <c r="BR22" i="1" s="1" a="1"/>
  <c r="BR22" i="1" s="1"/>
  <c r="L34" i="4"/>
  <c r="BR34" i="4" s="1" a="1"/>
  <c r="BR34" i="4" s="1"/>
  <c r="L29" i="12"/>
  <c r="BR29" i="12" s="1" a="1"/>
  <c r="BR29" i="12" s="1"/>
  <c r="L23" i="14"/>
  <c r="BR23" i="14" s="1" a="1"/>
  <c r="BR23" i="14" s="1"/>
  <c r="L17" i="16"/>
  <c r="BR17" i="16" s="1" a="1"/>
  <c r="BR17" i="16" s="1"/>
  <c r="L43" i="17"/>
  <c r="BR43" i="17" s="1" a="1"/>
  <c r="BR43" i="17" s="1"/>
  <c r="L39" i="21"/>
  <c r="BR39" i="21" s="1" a="1"/>
  <c r="BR39" i="21" s="1"/>
  <c r="L27" i="5"/>
  <c r="BR27" i="5" s="1" a="1"/>
  <c r="BR27" i="5" s="1"/>
  <c r="L25" i="11"/>
  <c r="BR25" i="11" s="1" a="1"/>
  <c r="BR25" i="11" s="1"/>
  <c r="L19" i="13"/>
  <c r="BR19" i="13" s="1" a="1"/>
  <c r="BR19" i="13" s="1"/>
  <c r="L39" i="16"/>
  <c r="BR39" i="16" s="1" a="1"/>
  <c r="BR39" i="16" s="1"/>
  <c r="L41" i="18"/>
  <c r="BR41" i="18" s="1" a="1"/>
  <c r="BR41" i="18" s="1"/>
  <c r="L43" i="20"/>
  <c r="BR43" i="20" s="1" a="1"/>
  <c r="BR43" i="20" s="1"/>
  <c r="L33" i="5"/>
  <c r="BR33" i="5" s="1" a="1"/>
  <c r="BR33" i="5" s="1"/>
  <c r="L34" i="10"/>
  <c r="BR34" i="10" s="1" a="1"/>
  <c r="BR34" i="10" s="1"/>
  <c r="L35" i="15"/>
  <c r="BR35" i="15" s="1" a="1"/>
  <c r="BR35" i="15" s="1"/>
  <c r="L42" i="18"/>
  <c r="BR42" i="18" s="1" a="1"/>
  <c r="BR42" i="18" s="1"/>
  <c r="L44" i="20"/>
  <c r="BR44" i="20" s="1" a="1"/>
  <c r="BR44" i="20" s="1"/>
  <c r="L38" i="1"/>
  <c r="BR38" i="1" s="1" a="1"/>
  <c r="BR38" i="1" s="1"/>
  <c r="L43" i="18"/>
  <c r="BR43" i="18" s="1" a="1"/>
  <c r="BR43" i="18" s="1"/>
  <c r="L20" i="11"/>
  <c r="BR20" i="11" s="1" a="1"/>
  <c r="BR20" i="11" s="1"/>
  <c r="L43" i="13"/>
  <c r="BR43" i="13" s="1" a="1"/>
  <c r="BR43" i="13" s="1"/>
  <c r="L37" i="15"/>
  <c r="BR37" i="15" s="1" a="1"/>
  <c r="BR37" i="15" s="1"/>
  <c r="L39" i="17"/>
  <c r="BR39" i="17" s="1" a="1"/>
  <c r="BR39" i="17" s="1"/>
  <c r="L33" i="19"/>
  <c r="BR33" i="19" s="1" a="1"/>
  <c r="BR33" i="19" s="1"/>
  <c r="L27" i="1"/>
  <c r="BR27" i="1" s="1" a="1"/>
  <c r="BR27" i="1" s="1"/>
  <c r="L33" i="12"/>
  <c r="BR33" i="12" s="1" a="1"/>
  <c r="BR33" i="12" s="1"/>
  <c r="L28" i="18"/>
  <c r="BR28" i="18" s="1" a="1"/>
  <c r="BR28" i="18" s="1"/>
  <c r="L36" i="7"/>
  <c r="BR36" i="7" s="1" a="1"/>
  <c r="BR36" i="7" s="1"/>
  <c r="M42" i="16"/>
  <c r="BS42" i="16" s="1" a="1"/>
  <c r="BS42" i="16" s="1"/>
  <c r="M19" i="7"/>
  <c r="BS19" i="7" s="1" a="1"/>
  <c r="BS19" i="7" s="1"/>
  <c r="L29" i="21"/>
  <c r="BR29" i="21" s="1" a="1"/>
  <c r="BR29" i="21" s="1"/>
  <c r="L45" i="19"/>
  <c r="BR45" i="19" s="1" a="1"/>
  <c r="BR45" i="19" s="1"/>
  <c r="L46" i="9"/>
  <c r="BR46" i="9" s="1" a="1"/>
  <c r="BR46" i="9" s="1"/>
  <c r="L45" i="2"/>
  <c r="BR45" i="2" s="1" a="1"/>
  <c r="BR45" i="2" s="1"/>
  <c r="L46" i="18"/>
  <c r="BR46" i="18" s="1" a="1"/>
  <c r="BR46" i="18" s="1"/>
  <c r="L46" i="1"/>
  <c r="BR46" i="1" s="1" a="1"/>
  <c r="BR46" i="1" s="1"/>
  <c r="L46" i="3"/>
  <c r="BR46" i="3" s="1" a="1"/>
  <c r="BR46" i="3" s="1"/>
  <c r="L46" i="17"/>
  <c r="BR46" i="17" s="1" a="1"/>
  <c r="BR46" i="17" s="1"/>
  <c r="L46" i="8"/>
  <c r="BR46" i="8" s="1" a="1"/>
  <c r="BR46" i="8" s="1"/>
  <c r="L46" i="6"/>
  <c r="BR46" i="6" s="1" a="1"/>
  <c r="BR46" i="6" s="1"/>
  <c r="L45" i="3"/>
  <c r="BR45" i="3" s="1" a="1"/>
  <c r="BR45" i="3" s="1"/>
  <c r="L46" i="21"/>
  <c r="BR46" i="21" s="1" a="1"/>
  <c r="BR46" i="21" s="1"/>
  <c r="L45" i="1"/>
  <c r="BR45" i="1" s="1" a="1"/>
  <c r="BR45" i="1" s="1"/>
  <c r="L46" i="11"/>
  <c r="BR46" i="11" s="1" a="1"/>
  <c r="BR46" i="11" s="1"/>
  <c r="L46" i="20"/>
  <c r="BR46" i="20" s="1" a="1"/>
  <c r="BR46" i="20" s="1"/>
  <c r="L46" i="14"/>
  <c r="BR46" i="14" s="1" a="1"/>
  <c r="BR46" i="14" s="1"/>
  <c r="L46" i="7"/>
  <c r="BR46" i="7" s="1" a="1"/>
  <c r="BR46" i="7" s="1"/>
  <c r="L45" i="13"/>
  <c r="BR45" i="13" s="1" a="1"/>
  <c r="BR45" i="13" s="1"/>
  <c r="L46" i="16"/>
  <c r="BR46" i="16" s="1" a="1"/>
  <c r="BR46" i="16" s="1"/>
  <c r="L45" i="17"/>
  <c r="BR45" i="17" s="1" a="1"/>
  <c r="BR45" i="17" s="1"/>
  <c r="L46" i="12"/>
  <c r="BR46" i="12" s="1" a="1"/>
  <c r="BR46" i="12" s="1"/>
  <c r="L46" i="4"/>
  <c r="BR46" i="4" s="1" a="1"/>
  <c r="BR46" i="4" s="1"/>
  <c r="L46" i="5"/>
  <c r="BR46" i="5" s="1" a="1"/>
  <c r="BR46" i="5" s="1"/>
  <c r="L46" i="13"/>
  <c r="BR46" i="13" s="1" a="1"/>
  <c r="BR46" i="13" s="1"/>
  <c r="L46" i="19"/>
  <c r="BR46" i="19" s="1" a="1"/>
  <c r="BR46" i="19" s="1"/>
  <c r="L46" i="10"/>
  <c r="BR46" i="10" s="1" a="1"/>
  <c r="BR46" i="10" s="1"/>
  <c r="L46" i="2"/>
  <c r="BR46" i="2" s="1" a="1"/>
  <c r="BR46" i="2" s="1"/>
  <c r="L45" i="11"/>
  <c r="BR45" i="11" s="1" a="1"/>
  <c r="BR45" i="11" s="1"/>
  <c r="N46" i="15"/>
  <c r="BT46" i="15" s="1" a="1"/>
  <c r="BT46" i="15" s="1"/>
  <c r="AU95" i="29" l="1"/>
  <c r="DH50" i="11" s="1"/>
  <c r="AU94" i="29"/>
  <c r="DH50" i="10" s="1"/>
  <c r="DH49" i="2"/>
  <c r="DH125" i="2" a="1"/>
  <c r="DH125" i="2" s="1"/>
  <c r="DH126" i="2" s="1"/>
  <c r="AU87" i="29"/>
  <c r="DH50" i="3" s="1"/>
  <c r="AU100" i="29"/>
  <c r="DH50" i="16" s="1"/>
  <c r="AV100" i="29"/>
  <c r="DI50" i="16" s="1"/>
  <c r="AU98" i="29"/>
  <c r="DH50" i="14" s="1"/>
  <c r="AV98" i="29"/>
  <c r="DI50" i="14" s="1"/>
  <c r="AU96" i="29"/>
  <c r="DH50" i="12" s="1"/>
  <c r="AV96" i="29"/>
  <c r="DI50" i="12" s="1"/>
  <c r="AW36" i="29"/>
  <c r="AV43" i="29"/>
  <c r="AV66" i="29" s="1"/>
  <c r="AV51" i="29"/>
  <c r="AV74" i="29" s="1"/>
  <c r="AV59" i="29"/>
  <c r="AV82" i="29" s="1"/>
  <c r="AV40" i="29"/>
  <c r="AV63" i="29" s="1"/>
  <c r="AV86" i="29" s="1"/>
  <c r="DI50" i="2" s="1"/>
  <c r="AV48" i="29"/>
  <c r="AV71" i="29" s="1"/>
  <c r="AV56" i="29"/>
  <c r="AV79" i="29" s="1"/>
  <c r="AV45" i="29"/>
  <c r="AV68" i="29" s="1"/>
  <c r="AV53" i="29"/>
  <c r="AV76" i="29" s="1"/>
  <c r="AV46" i="29"/>
  <c r="AV69" i="29" s="1"/>
  <c r="AV42" i="29"/>
  <c r="AV65" i="29" s="1"/>
  <c r="AV50" i="29"/>
  <c r="AV73" i="29" s="1"/>
  <c r="AV58" i="29"/>
  <c r="AV81" i="29" s="1"/>
  <c r="AV41" i="29"/>
  <c r="AV64" i="29" s="1"/>
  <c r="AV39" i="29"/>
  <c r="AV62" i="29" s="1"/>
  <c r="AV47" i="29"/>
  <c r="AV70" i="29" s="1"/>
  <c r="AV55" i="29"/>
  <c r="AV78" i="29" s="1"/>
  <c r="AV49" i="29"/>
  <c r="AV72" i="29" s="1"/>
  <c r="AV57" i="29"/>
  <c r="AV80" i="29" s="1"/>
  <c r="AV54" i="29"/>
  <c r="AV77" i="29" s="1"/>
  <c r="AV44" i="29"/>
  <c r="AV67" i="29" s="1"/>
  <c r="AV52" i="29"/>
  <c r="AV75" i="29" s="1"/>
  <c r="AU97" i="29"/>
  <c r="DH50" i="13" s="1"/>
  <c r="AU88" i="29"/>
  <c r="DH50" i="4" s="1"/>
  <c r="AU104" i="29"/>
  <c r="DH50" i="20" s="1"/>
  <c r="AU90" i="29"/>
  <c r="DH50" i="6" s="1"/>
  <c r="AU105" i="29"/>
  <c r="DH50" i="21" s="1"/>
  <c r="AV105" i="29"/>
  <c r="DI50" i="21" s="1"/>
  <c r="AV89" i="29"/>
  <c r="DI50" i="5" s="1"/>
  <c r="AU89" i="29"/>
  <c r="DH50" i="5" s="1"/>
  <c r="AU99" i="29"/>
  <c r="DH50" i="15" s="1"/>
  <c r="AU85" i="29"/>
  <c r="DH50" i="1" s="1"/>
  <c r="AU92" i="29"/>
  <c r="DH50" i="8" s="1"/>
  <c r="AV92" i="29"/>
  <c r="DI50" i="8" s="1"/>
  <c r="AU101" i="29"/>
  <c r="DH50" i="17" s="1"/>
  <c r="AU91" i="29"/>
  <c r="DH50" i="7" s="1"/>
  <c r="AV91" i="29"/>
  <c r="DI50" i="7" s="1"/>
  <c r="AV94" i="29"/>
  <c r="DI50" i="10" s="1"/>
  <c r="DG49" i="10"/>
  <c r="DG125" i="10" a="1"/>
  <c r="DG125" i="10" s="1"/>
  <c r="DG126" i="10" s="1"/>
  <c r="AU103" i="29"/>
  <c r="DH50" i="19" s="1"/>
  <c r="AU93" i="29"/>
  <c r="DH50" i="9" s="1"/>
  <c r="AU102" i="29"/>
  <c r="DH50" i="18" s="1"/>
  <c r="AV104" i="29"/>
  <c r="DI50" i="20" s="1"/>
  <c r="M21" i="8"/>
  <c r="BS21" i="8" s="1" a="1"/>
  <c r="BS21" i="8" s="1"/>
  <c r="M39" i="9"/>
  <c r="BS39" i="9" s="1" a="1"/>
  <c r="BS39" i="9" s="1"/>
  <c r="M27" i="6"/>
  <c r="BS27" i="6" s="1" a="1"/>
  <c r="BS27" i="6" s="1"/>
  <c r="M24" i="8"/>
  <c r="BS24" i="8" s="1" a="1"/>
  <c r="BS24" i="8" s="1"/>
  <c r="BQ99" i="7"/>
  <c r="M24" i="17"/>
  <c r="BS24" i="17" s="1" a="1"/>
  <c r="BS24" i="17" s="1"/>
  <c r="M38" i="6"/>
  <c r="BS38" i="6" s="1" a="1"/>
  <c r="BS38" i="6" s="1"/>
  <c r="M29" i="8"/>
  <c r="BS29" i="8" s="1" a="1"/>
  <c r="BS29" i="8" s="1"/>
  <c r="BQ100" i="4"/>
  <c r="BQ112" i="7"/>
  <c r="L45" i="6"/>
  <c r="BR45" i="6" s="1" a="1"/>
  <c r="BR45" i="6" s="1"/>
  <c r="L45" i="15"/>
  <c r="BR45" i="15" s="1" a="1"/>
  <c r="BR45" i="15" s="1"/>
  <c r="L45" i="4"/>
  <c r="BR45" i="4" s="1" a="1"/>
  <c r="BR45" i="4" s="1"/>
  <c r="L45" i="21"/>
  <c r="BR45" i="21" s="1" a="1"/>
  <c r="BR45" i="21" s="1"/>
  <c r="L45" i="9"/>
  <c r="BR45" i="9" s="1" a="1"/>
  <c r="BR45" i="9" s="1"/>
  <c r="L45" i="7"/>
  <c r="BR45" i="7" s="1" a="1"/>
  <c r="BR45" i="7" s="1"/>
  <c r="L45" i="18"/>
  <c r="BR45" i="18" s="1" a="1"/>
  <c r="BR45" i="18" s="1"/>
  <c r="N37" i="1"/>
  <c r="BT37" i="1" s="1" a="1"/>
  <c r="BT37" i="1" s="1"/>
  <c r="L45" i="16"/>
  <c r="BR45" i="16" s="1" a="1"/>
  <c r="BR45" i="16" s="1"/>
  <c r="BQ124" i="16"/>
  <c r="BQ127" i="16" s="1"/>
  <c r="BQ120" i="16" s="1"/>
  <c r="L45" i="5"/>
  <c r="BR45" i="5" s="1" a="1"/>
  <c r="BR45" i="5" s="1"/>
  <c r="L45" i="12"/>
  <c r="BR45" i="12" s="1" a="1"/>
  <c r="BR45" i="12" s="1"/>
  <c r="L45" i="8"/>
  <c r="BR45" i="8" s="1" a="1"/>
  <c r="BR45" i="8" s="1"/>
  <c r="L45" i="20"/>
  <c r="BR45" i="20" s="1" a="1"/>
  <c r="BR45" i="20" s="1"/>
  <c r="K47" i="3"/>
  <c r="BQ113" i="6"/>
  <c r="BO124" i="1"/>
  <c r="BP126" i="21"/>
  <c r="BO126" i="21" s="1"/>
  <c r="BO125" i="21"/>
  <c r="BO92" i="13"/>
  <c r="BO96" i="13"/>
  <c r="BO100" i="13"/>
  <c r="BO104" i="13"/>
  <c r="BO109" i="13"/>
  <c r="BO113" i="13"/>
  <c r="BO117" i="13"/>
  <c r="BO93" i="13"/>
  <c r="BO99" i="13"/>
  <c r="BO106" i="13"/>
  <c r="BO121" i="13"/>
  <c r="BO95" i="13"/>
  <c r="BO114" i="13"/>
  <c r="BO103" i="13"/>
  <c r="BO115" i="13"/>
  <c r="BO90" i="13"/>
  <c r="BO97" i="13"/>
  <c r="BO108" i="13"/>
  <c r="BO116" i="13"/>
  <c r="BO91" i="13"/>
  <c r="BO111" i="13"/>
  <c r="BO118" i="13"/>
  <c r="BO107" i="13"/>
  <c r="BO119" i="13"/>
  <c r="BO94" i="13"/>
  <c r="BO102" i="13"/>
  <c r="BO105" i="13"/>
  <c r="BO112" i="13"/>
  <c r="BO98" i="13"/>
  <c r="BO101" i="13"/>
  <c r="BO110" i="13"/>
  <c r="BO124" i="6"/>
  <c r="BP127" i="8"/>
  <c r="BO124" i="8"/>
  <c r="L45" i="14"/>
  <c r="BR45" i="14" s="1" a="1"/>
  <c r="BR45" i="14" s="1"/>
  <c r="BO49" i="16"/>
  <c r="BP58" i="16"/>
  <c r="BP62" i="16"/>
  <c r="BP66" i="16"/>
  <c r="BP70" i="16"/>
  <c r="BP74" i="16"/>
  <c r="BP79" i="16"/>
  <c r="BP83" i="16"/>
  <c r="BP87" i="16"/>
  <c r="BP63" i="16"/>
  <c r="BP78" i="16"/>
  <c r="BP85" i="16"/>
  <c r="BP59" i="16"/>
  <c r="BP60" i="16"/>
  <c r="BP61" i="16"/>
  <c r="BP75" i="16"/>
  <c r="BP69" i="16"/>
  <c r="BP80" i="16"/>
  <c r="BP81" i="16"/>
  <c r="BP89" i="16"/>
  <c r="BP73" i="16"/>
  <c r="BP64" i="16"/>
  <c r="BP71" i="16"/>
  <c r="BP86" i="16"/>
  <c r="BP88" i="16"/>
  <c r="BP84" i="16"/>
  <c r="BP65" i="16"/>
  <c r="BP72" i="16"/>
  <c r="BP76" i="16"/>
  <c r="BP67" i="16"/>
  <c r="BP82" i="16"/>
  <c r="BP77" i="16"/>
  <c r="BP68" i="16"/>
  <c r="BP127" i="2"/>
  <c r="BO124" i="2"/>
  <c r="BP127" i="7"/>
  <c r="BO124" i="7"/>
  <c r="BO124" i="12"/>
  <c r="BP127" i="9"/>
  <c r="BO124" i="9"/>
  <c r="BO124" i="14"/>
  <c r="BP126" i="16"/>
  <c r="BO126" i="16" s="1"/>
  <c r="BO125" i="16"/>
  <c r="BP126" i="6"/>
  <c r="BO126" i="6" s="1"/>
  <c r="BO125" i="6"/>
  <c r="BP126" i="20"/>
  <c r="BO126" i="20" s="1"/>
  <c r="BO125" i="20"/>
  <c r="BO93" i="19"/>
  <c r="BO97" i="19"/>
  <c r="BO101" i="19"/>
  <c r="BO105" i="19"/>
  <c r="BO110" i="19"/>
  <c r="BO114" i="19"/>
  <c r="BO118" i="19"/>
  <c r="BO121" i="19"/>
  <c r="BO90" i="19"/>
  <c r="BO112" i="19"/>
  <c r="BO119" i="19"/>
  <c r="BO96" i="19"/>
  <c r="BO103" i="19"/>
  <c r="BO92" i="19"/>
  <c r="BO99" i="19"/>
  <c r="BO106" i="19"/>
  <c r="BO98" i="19"/>
  <c r="BO107" i="19"/>
  <c r="BO115" i="19"/>
  <c r="BO116" i="19"/>
  <c r="BO91" i="19"/>
  <c r="BO104" i="19"/>
  <c r="BO113" i="19"/>
  <c r="BO109" i="19"/>
  <c r="BO94" i="19"/>
  <c r="BO108" i="19"/>
  <c r="BO100" i="19"/>
  <c r="BO102" i="19"/>
  <c r="BO95" i="19"/>
  <c r="BO111" i="19"/>
  <c r="BO117" i="19"/>
  <c r="BO49" i="6"/>
  <c r="BP59" i="6"/>
  <c r="BP63" i="6"/>
  <c r="BP67" i="6"/>
  <c r="BP71" i="6"/>
  <c r="BP75" i="6"/>
  <c r="BP76" i="6"/>
  <c r="BP80" i="6"/>
  <c r="BP84" i="6"/>
  <c r="BP88" i="6"/>
  <c r="BP61" i="6"/>
  <c r="BP65" i="6"/>
  <c r="BP69" i="6"/>
  <c r="BP73" i="6"/>
  <c r="BP78" i="6"/>
  <c r="BP82" i="6"/>
  <c r="BP86" i="6"/>
  <c r="BP60" i="6"/>
  <c r="BP66" i="6"/>
  <c r="BP89" i="6"/>
  <c r="BP77" i="6"/>
  <c r="BP83" i="6"/>
  <c r="BP68" i="6"/>
  <c r="BP74" i="6"/>
  <c r="BP58" i="6"/>
  <c r="BP72" i="6"/>
  <c r="BP70" i="6"/>
  <c r="BP87" i="6"/>
  <c r="BP62" i="6"/>
  <c r="BP79" i="6"/>
  <c r="BP64" i="6"/>
  <c r="BP81" i="6"/>
  <c r="BP85" i="6"/>
  <c r="BP126" i="5"/>
  <c r="BO126" i="5" s="1"/>
  <c r="BO125" i="5"/>
  <c r="BO49" i="11"/>
  <c r="BP60" i="11"/>
  <c r="BP64" i="11"/>
  <c r="BP68" i="11"/>
  <c r="BP72" i="11"/>
  <c r="BP77" i="11"/>
  <c r="BP81" i="11"/>
  <c r="BP85" i="11"/>
  <c r="BP89" i="11"/>
  <c r="BP58" i="11"/>
  <c r="BP62" i="11"/>
  <c r="BP66" i="11"/>
  <c r="BP70" i="11"/>
  <c r="BP74" i="11"/>
  <c r="BP79" i="11"/>
  <c r="BP83" i="11"/>
  <c r="BP87" i="11"/>
  <c r="BP80" i="11"/>
  <c r="BP65" i="11"/>
  <c r="BP71" i="11"/>
  <c r="BP59" i="11"/>
  <c r="BP82" i="11"/>
  <c r="BP88" i="11"/>
  <c r="BP76" i="11"/>
  <c r="BP75" i="11"/>
  <c r="BP67" i="11"/>
  <c r="BP84" i="11"/>
  <c r="BP69" i="11"/>
  <c r="BP86" i="11"/>
  <c r="BP61" i="11"/>
  <c r="BP78" i="11"/>
  <c r="BP73" i="11"/>
  <c r="BP63" i="11"/>
  <c r="BO49" i="17"/>
  <c r="BP59" i="17"/>
  <c r="BP63" i="17"/>
  <c r="BP67" i="17"/>
  <c r="BP71" i="17"/>
  <c r="BP75" i="17"/>
  <c r="BP76" i="17"/>
  <c r="BP80" i="17"/>
  <c r="BP84" i="17"/>
  <c r="BP88" i="17"/>
  <c r="BP60" i="17"/>
  <c r="BP82" i="17"/>
  <c r="BP89" i="17"/>
  <c r="BP78" i="17"/>
  <c r="BP81" i="17"/>
  <c r="BP65" i="17"/>
  <c r="BP87" i="17"/>
  <c r="BP66" i="17"/>
  <c r="BP73" i="17"/>
  <c r="BP77" i="17"/>
  <c r="BP85" i="17"/>
  <c r="BP61" i="17"/>
  <c r="BP68" i="17"/>
  <c r="BP83" i="17"/>
  <c r="BP74" i="17"/>
  <c r="BP64" i="17"/>
  <c r="BP79" i="17"/>
  <c r="BP62" i="17"/>
  <c r="BP69" i="17"/>
  <c r="BP86" i="17"/>
  <c r="BP70" i="17"/>
  <c r="BP58" i="17"/>
  <c r="BP72" i="17"/>
  <c r="BO49" i="18"/>
  <c r="BP60" i="18"/>
  <c r="BP64" i="18"/>
  <c r="BP68" i="18"/>
  <c r="BP72" i="18"/>
  <c r="BP77" i="18"/>
  <c r="BP81" i="18"/>
  <c r="BP85" i="18"/>
  <c r="BP89" i="18"/>
  <c r="BP75" i="18"/>
  <c r="BP79" i="18"/>
  <c r="BP86" i="18"/>
  <c r="BP82" i="18"/>
  <c r="BP83" i="18"/>
  <c r="BP78" i="18"/>
  <c r="BP69" i="18"/>
  <c r="BP63" i="18"/>
  <c r="BP70" i="18"/>
  <c r="BP65" i="18"/>
  <c r="BP71" i="18"/>
  <c r="BP61" i="18"/>
  <c r="BP76" i="18"/>
  <c r="BP58" i="18"/>
  <c r="BP80" i="18"/>
  <c r="BP87" i="18"/>
  <c r="BP67" i="18"/>
  <c r="BP59" i="18"/>
  <c r="BP66" i="18"/>
  <c r="BP73" i="18"/>
  <c r="BP88" i="18"/>
  <c r="BP74" i="18"/>
  <c r="BP62" i="18"/>
  <c r="BP84" i="18"/>
  <c r="BO91" i="10"/>
  <c r="BO95" i="10"/>
  <c r="BO99" i="10"/>
  <c r="BO103" i="10"/>
  <c r="BO107" i="10"/>
  <c r="BO108" i="10"/>
  <c r="BO112" i="10"/>
  <c r="BO116" i="10"/>
  <c r="BO96" i="10"/>
  <c r="BO102" i="10"/>
  <c r="BO92" i="10"/>
  <c r="BO106" i="10"/>
  <c r="BO118" i="10"/>
  <c r="BO93" i="10"/>
  <c r="BO100" i="10"/>
  <c r="BO111" i="10"/>
  <c r="BO119" i="10"/>
  <c r="BO101" i="10"/>
  <c r="BO113" i="10"/>
  <c r="BO104" i="10"/>
  <c r="BO115" i="10"/>
  <c r="BO90" i="10"/>
  <c r="BO105" i="10"/>
  <c r="BO121" i="10"/>
  <c r="BO97" i="10"/>
  <c r="BO109" i="10"/>
  <c r="BO110" i="10"/>
  <c r="BO98" i="10"/>
  <c r="BO114" i="10"/>
  <c r="BO94" i="10"/>
  <c r="BO117" i="10"/>
  <c r="BO49" i="1"/>
  <c r="BP61" i="1"/>
  <c r="BP65" i="1"/>
  <c r="BP69" i="1"/>
  <c r="BP73" i="1"/>
  <c r="BP78" i="1"/>
  <c r="BP82" i="1"/>
  <c r="BP86" i="1"/>
  <c r="BP58" i="1"/>
  <c r="BP62" i="1"/>
  <c r="BP66" i="1"/>
  <c r="BP70" i="1"/>
  <c r="BP74" i="1"/>
  <c r="BP79" i="1"/>
  <c r="BP83" i="1"/>
  <c r="BP87" i="1"/>
  <c r="BP60" i="1"/>
  <c r="BP67" i="1"/>
  <c r="BP89" i="1"/>
  <c r="BP77" i="1"/>
  <c r="BP84" i="1"/>
  <c r="BP80" i="1"/>
  <c r="BP68" i="1"/>
  <c r="BP85" i="1"/>
  <c r="BP59" i="1"/>
  <c r="BP76" i="1"/>
  <c r="BP71" i="1"/>
  <c r="BP88" i="1"/>
  <c r="BP72" i="1"/>
  <c r="BP75" i="1"/>
  <c r="BP63" i="1"/>
  <c r="BP81" i="1"/>
  <c r="BP64" i="1"/>
  <c r="BO49" i="21"/>
  <c r="BP59" i="21"/>
  <c r="BP63" i="21"/>
  <c r="BP67" i="21"/>
  <c r="BP71" i="21"/>
  <c r="BP75" i="21"/>
  <c r="BP76" i="21"/>
  <c r="BP80" i="21"/>
  <c r="BP66" i="21"/>
  <c r="BP73" i="21"/>
  <c r="BP77" i="21"/>
  <c r="BP82" i="21"/>
  <c r="BP86" i="21"/>
  <c r="BP72" i="21"/>
  <c r="BP89" i="21"/>
  <c r="BP60" i="21"/>
  <c r="BP61" i="21"/>
  <c r="BP68" i="21"/>
  <c r="BP83" i="21"/>
  <c r="BP69" i="21"/>
  <c r="BP70" i="21"/>
  <c r="BP58" i="21"/>
  <c r="BP81" i="21"/>
  <c r="BP74" i="21"/>
  <c r="BP78" i="21"/>
  <c r="BP87" i="21"/>
  <c r="BP62" i="21"/>
  <c r="BP65" i="21"/>
  <c r="BP85" i="21"/>
  <c r="BP64" i="21"/>
  <c r="BP79" i="21"/>
  <c r="BP84" i="21"/>
  <c r="BP88" i="21"/>
  <c r="BO49" i="5"/>
  <c r="BP65" i="5"/>
  <c r="BP73" i="5"/>
  <c r="BP78" i="5"/>
  <c r="BP60" i="5"/>
  <c r="BP68" i="5"/>
  <c r="BP85" i="5"/>
  <c r="BP77" i="5"/>
  <c r="BP72" i="5"/>
  <c r="BP81" i="5"/>
  <c r="BP89" i="5"/>
  <c r="BP64" i="5"/>
  <c r="BP69" i="5"/>
  <c r="BP82" i="5"/>
  <c r="BP86" i="5"/>
  <c r="BP61" i="5"/>
  <c r="BP58" i="5"/>
  <c r="BP67" i="5"/>
  <c r="BP84" i="5"/>
  <c r="BP62" i="5"/>
  <c r="BP88" i="5"/>
  <c r="BP87" i="5"/>
  <c r="BP63" i="5"/>
  <c r="BP83" i="5"/>
  <c r="BP59" i="5"/>
  <c r="BP79" i="5"/>
  <c r="BP66" i="5"/>
  <c r="BP75" i="5"/>
  <c r="BP71" i="5"/>
  <c r="BP74" i="5"/>
  <c r="BP80" i="5"/>
  <c r="BP70" i="5"/>
  <c r="BP76" i="5"/>
  <c r="BO121" i="5"/>
  <c r="BO105" i="5"/>
  <c r="BO94" i="5"/>
  <c r="BO112" i="5"/>
  <c r="BO113" i="5"/>
  <c r="BO91" i="5"/>
  <c r="BO93" i="5"/>
  <c r="BO116" i="5"/>
  <c r="BO100" i="5"/>
  <c r="BO119" i="5"/>
  <c r="BO90" i="5"/>
  <c r="BO108" i="5"/>
  <c r="BO114" i="5"/>
  <c r="BO111" i="5"/>
  <c r="BO103" i="5"/>
  <c r="BO118" i="5"/>
  <c r="BO102" i="5"/>
  <c r="BO109" i="5"/>
  <c r="BO98" i="5"/>
  <c r="BO110" i="5"/>
  <c r="BO117" i="5"/>
  <c r="BO115" i="5"/>
  <c r="BO107" i="5"/>
  <c r="BO92" i="5"/>
  <c r="BO97" i="5"/>
  <c r="BO96" i="5"/>
  <c r="BO99" i="5"/>
  <c r="BO101" i="5"/>
  <c r="BO104" i="5"/>
  <c r="BO106" i="5"/>
  <c r="BO95" i="5"/>
  <c r="BO121" i="21"/>
  <c r="BO91" i="21"/>
  <c r="BO95" i="21"/>
  <c r="BO99" i="21"/>
  <c r="BO103" i="21"/>
  <c r="BO107" i="21"/>
  <c r="BO108" i="21"/>
  <c r="BO112" i="21"/>
  <c r="BO116" i="21"/>
  <c r="BO106" i="21"/>
  <c r="BO110" i="21"/>
  <c r="BO117" i="21"/>
  <c r="BO94" i="21"/>
  <c r="BO101" i="21"/>
  <c r="BO90" i="21"/>
  <c r="BO97" i="21"/>
  <c r="BO104" i="21"/>
  <c r="BO119" i="21"/>
  <c r="BO102" i="21"/>
  <c r="BO93" i="21"/>
  <c r="BO111" i="21"/>
  <c r="BO96" i="21"/>
  <c r="BO105" i="21"/>
  <c r="BO113" i="21"/>
  <c r="BO118" i="21"/>
  <c r="BO114" i="21"/>
  <c r="BO92" i="21"/>
  <c r="BO98" i="21"/>
  <c r="BO100" i="21"/>
  <c r="BO109" i="21"/>
  <c r="BO115" i="21"/>
  <c r="BO121" i="2"/>
  <c r="BO90" i="2"/>
  <c r="BO94" i="2"/>
  <c r="BO98" i="2"/>
  <c r="BO102" i="2"/>
  <c r="BO106" i="2"/>
  <c r="BO111" i="2"/>
  <c r="BO115" i="2"/>
  <c r="BO119" i="2"/>
  <c r="BO103" i="2"/>
  <c r="BO113" i="2"/>
  <c r="BO96" i="2"/>
  <c r="BO104" i="2"/>
  <c r="BO108" i="2"/>
  <c r="BO97" i="2"/>
  <c r="BO109" i="2"/>
  <c r="BO116" i="2"/>
  <c r="BO91" i="2"/>
  <c r="BO105" i="2"/>
  <c r="BO117" i="2"/>
  <c r="BO100" i="2"/>
  <c r="BO107" i="2"/>
  <c r="BO118" i="2"/>
  <c r="BO112" i="2"/>
  <c r="BO101" i="2"/>
  <c r="BO93" i="2"/>
  <c r="BO110" i="2"/>
  <c r="BO114" i="2"/>
  <c r="BO95" i="2"/>
  <c r="BO92" i="2"/>
  <c r="BO99" i="2"/>
  <c r="BO124" i="10"/>
  <c r="BO124" i="15"/>
  <c r="BP126" i="11"/>
  <c r="BO126" i="11" s="1"/>
  <c r="BO125" i="11"/>
  <c r="BP126" i="18"/>
  <c r="BO126" i="18" s="1"/>
  <c r="BO125" i="18"/>
  <c r="BP126" i="10"/>
  <c r="BO126" i="10" s="1"/>
  <c r="BO125" i="10"/>
  <c r="BO93" i="3"/>
  <c r="BO97" i="3"/>
  <c r="BO101" i="3"/>
  <c r="BO105" i="3"/>
  <c r="BO110" i="3"/>
  <c r="BO114" i="3"/>
  <c r="BO118" i="3"/>
  <c r="BO102" i="3"/>
  <c r="BO112" i="3"/>
  <c r="BO92" i="3"/>
  <c r="BO107" i="3"/>
  <c r="BO111" i="3"/>
  <c r="BO119" i="3"/>
  <c r="BO121" i="3"/>
  <c r="BO100" i="3"/>
  <c r="BO94" i="3"/>
  <c r="BO113" i="3"/>
  <c r="BO96" i="3"/>
  <c r="BO108" i="3"/>
  <c r="BO115" i="3"/>
  <c r="BO98" i="3"/>
  <c r="BO109" i="3"/>
  <c r="BO90" i="3"/>
  <c r="BO104" i="3"/>
  <c r="BO116" i="3"/>
  <c r="BO95" i="3"/>
  <c r="BO99" i="3"/>
  <c r="BO117" i="3"/>
  <c r="BO103" i="3"/>
  <c r="BO106" i="3"/>
  <c r="BO91" i="3"/>
  <c r="BO121" i="4"/>
  <c r="BO92" i="4"/>
  <c r="BO96" i="4"/>
  <c r="BO100" i="4"/>
  <c r="BO104" i="4"/>
  <c r="BO109" i="4"/>
  <c r="BO113" i="4"/>
  <c r="BO117" i="4"/>
  <c r="BO101" i="4"/>
  <c r="BO107" i="4"/>
  <c r="BO111" i="4"/>
  <c r="BO103" i="4"/>
  <c r="BO115" i="4"/>
  <c r="BO90" i="4"/>
  <c r="BO97" i="4"/>
  <c r="BO108" i="4"/>
  <c r="BO98" i="4"/>
  <c r="BO105" i="4"/>
  <c r="BO116" i="4"/>
  <c r="BO99" i="4"/>
  <c r="BO119" i="4"/>
  <c r="BO93" i="4"/>
  <c r="BO94" i="4"/>
  <c r="BO112" i="4"/>
  <c r="BO110" i="4"/>
  <c r="BO91" i="4"/>
  <c r="BO114" i="4"/>
  <c r="BO118" i="4"/>
  <c r="BO95" i="4"/>
  <c r="BO102" i="4"/>
  <c r="BO106" i="4"/>
  <c r="BO49" i="8"/>
  <c r="BP61" i="8"/>
  <c r="BP65" i="8"/>
  <c r="BP69" i="8"/>
  <c r="BP73" i="8"/>
  <c r="BP78" i="8"/>
  <c r="BP82" i="8"/>
  <c r="BP86" i="8"/>
  <c r="BP59" i="8"/>
  <c r="BP63" i="8"/>
  <c r="BP67" i="8"/>
  <c r="BP71" i="8"/>
  <c r="BP75" i="8"/>
  <c r="BP76" i="8"/>
  <c r="BP80" i="8"/>
  <c r="BP84" i="8"/>
  <c r="BP88" i="8"/>
  <c r="BP60" i="8"/>
  <c r="BP83" i="8"/>
  <c r="BP89" i="8"/>
  <c r="BP74" i="8"/>
  <c r="BP77" i="8"/>
  <c r="BP62" i="8"/>
  <c r="BP68" i="8"/>
  <c r="BP79" i="8"/>
  <c r="BP81" i="8"/>
  <c r="BP85" i="8"/>
  <c r="BP72" i="8"/>
  <c r="BP64" i="8"/>
  <c r="BP66" i="8"/>
  <c r="BP58" i="8"/>
  <c r="BP70" i="8"/>
  <c r="BP87" i="8"/>
  <c r="BP127" i="13"/>
  <c r="BO124" i="13"/>
  <c r="BO49" i="10"/>
  <c r="BP59" i="10"/>
  <c r="BP63" i="10"/>
  <c r="BP67" i="10"/>
  <c r="BP71" i="10"/>
  <c r="BP75" i="10"/>
  <c r="BP76" i="10"/>
  <c r="BP80" i="10"/>
  <c r="BP84" i="10"/>
  <c r="BP88" i="10"/>
  <c r="BP61" i="10"/>
  <c r="BP65" i="10"/>
  <c r="BP69" i="10"/>
  <c r="BP73" i="10"/>
  <c r="BP78" i="10"/>
  <c r="BP82" i="10"/>
  <c r="BP86" i="10"/>
  <c r="BP77" i="10"/>
  <c r="BP83" i="10"/>
  <c r="BP68" i="10"/>
  <c r="BP74" i="10"/>
  <c r="BP62" i="10"/>
  <c r="BP85" i="10"/>
  <c r="BP72" i="10"/>
  <c r="BP89" i="10"/>
  <c r="BP60" i="10"/>
  <c r="BP79" i="10"/>
  <c r="BP64" i="10"/>
  <c r="BP81" i="10"/>
  <c r="BP87" i="10"/>
  <c r="BP66" i="10"/>
  <c r="BP58" i="10"/>
  <c r="BP70" i="10"/>
  <c r="BO90" i="18"/>
  <c r="BO94" i="18"/>
  <c r="BO98" i="18"/>
  <c r="BO102" i="18"/>
  <c r="BO106" i="18"/>
  <c r="BO111" i="18"/>
  <c r="BO115" i="18"/>
  <c r="BO119" i="18"/>
  <c r="BO121" i="18"/>
  <c r="BO91" i="18"/>
  <c r="BO113" i="18"/>
  <c r="BO97" i="18"/>
  <c r="BO104" i="18"/>
  <c r="BO108" i="18"/>
  <c r="BO93" i="18"/>
  <c r="BO100" i="18"/>
  <c r="BO107" i="18"/>
  <c r="BO117" i="18"/>
  <c r="BO92" i="18"/>
  <c r="BO101" i="18"/>
  <c r="BO109" i="18"/>
  <c r="BO118" i="18"/>
  <c r="BO105" i="18"/>
  <c r="BO116" i="18"/>
  <c r="BO114" i="18"/>
  <c r="BO95" i="18"/>
  <c r="BO110" i="18"/>
  <c r="BO96" i="18"/>
  <c r="BO112" i="18"/>
  <c r="BO99" i="18"/>
  <c r="BO103" i="18"/>
  <c r="BP126" i="17"/>
  <c r="BO126" i="17" s="1"/>
  <c r="BO125" i="17"/>
  <c r="BP127" i="19"/>
  <c r="BQ113" i="14"/>
  <c r="BP127" i="4"/>
  <c r="BO124" i="4"/>
  <c r="BQ97" i="7"/>
  <c r="BO121" i="1"/>
  <c r="BO91" i="1"/>
  <c r="BO95" i="1"/>
  <c r="BO99" i="1"/>
  <c r="BO103" i="1"/>
  <c r="BO107" i="1"/>
  <c r="BO108" i="1"/>
  <c r="BO112" i="1"/>
  <c r="BO116" i="1"/>
  <c r="BO104" i="1"/>
  <c r="BO114" i="1"/>
  <c r="BO93" i="1"/>
  <c r="BO100" i="1"/>
  <c r="BO111" i="1"/>
  <c r="BO101" i="1"/>
  <c r="BO119" i="1"/>
  <c r="BO94" i="1"/>
  <c r="BO113" i="1"/>
  <c r="BO96" i="1"/>
  <c r="BO115" i="1"/>
  <c r="BO105" i="1"/>
  <c r="BO90" i="1"/>
  <c r="BO117" i="1"/>
  <c r="BO97" i="1"/>
  <c r="BO109" i="1"/>
  <c r="BO92" i="1"/>
  <c r="BO98" i="1"/>
  <c r="BO118" i="1"/>
  <c r="BO102" i="1"/>
  <c r="BO110" i="1"/>
  <c r="BO106" i="1"/>
  <c r="BO90" i="15"/>
  <c r="BO94" i="15"/>
  <c r="BO121" i="15"/>
  <c r="BO91" i="15"/>
  <c r="BO97" i="15"/>
  <c r="BO101" i="15"/>
  <c r="BO105" i="15"/>
  <c r="BO110" i="15"/>
  <c r="BO114" i="15"/>
  <c r="BO118" i="15"/>
  <c r="BO92" i="15"/>
  <c r="BO93" i="15"/>
  <c r="BO103" i="15"/>
  <c r="BO108" i="15"/>
  <c r="BO116" i="15"/>
  <c r="BO95" i="15"/>
  <c r="BO99" i="15"/>
  <c r="BO107" i="15"/>
  <c r="BO112" i="15"/>
  <c r="BO109" i="15"/>
  <c r="BO100" i="15"/>
  <c r="BO111" i="15"/>
  <c r="BO102" i="15"/>
  <c r="BO119" i="15"/>
  <c r="BO113" i="15"/>
  <c r="BO117" i="15"/>
  <c r="BO104" i="15"/>
  <c r="BO96" i="15"/>
  <c r="BO115" i="15"/>
  <c r="BO98" i="15"/>
  <c r="BO106" i="15"/>
  <c r="BO121" i="14"/>
  <c r="BO91" i="14"/>
  <c r="BO95" i="14"/>
  <c r="BO99" i="14"/>
  <c r="BO103" i="14"/>
  <c r="BO107" i="14"/>
  <c r="BO108" i="14"/>
  <c r="BO112" i="14"/>
  <c r="BO116" i="14"/>
  <c r="BO104" i="14"/>
  <c r="BO114" i="14"/>
  <c r="BO92" i="14"/>
  <c r="BO98" i="14"/>
  <c r="BO105" i="14"/>
  <c r="BO93" i="14"/>
  <c r="BO109" i="14"/>
  <c r="BO115" i="14"/>
  <c r="BO94" i="14"/>
  <c r="BO101" i="14"/>
  <c r="BO117" i="14"/>
  <c r="BO111" i="14"/>
  <c r="BO102" i="14"/>
  <c r="BO118" i="14"/>
  <c r="BO110" i="14"/>
  <c r="BO96" i="14"/>
  <c r="BO113" i="14"/>
  <c r="BO97" i="14"/>
  <c r="BO119" i="14"/>
  <c r="BO90" i="14"/>
  <c r="BO100" i="14"/>
  <c r="BO106" i="14"/>
  <c r="BO121" i="12"/>
  <c r="BO93" i="12"/>
  <c r="BO97" i="12"/>
  <c r="BO101" i="12"/>
  <c r="BO105" i="12"/>
  <c r="BO110" i="12"/>
  <c r="BO114" i="12"/>
  <c r="BO118" i="12"/>
  <c r="BO94" i="12"/>
  <c r="BO100" i="12"/>
  <c r="BO107" i="12"/>
  <c r="BO99" i="12"/>
  <c r="BO106" i="12"/>
  <c r="BO111" i="12"/>
  <c r="BO92" i="12"/>
  <c r="BO112" i="12"/>
  <c r="BO119" i="12"/>
  <c r="BO103" i="12"/>
  <c r="BO96" i="12"/>
  <c r="BO108" i="12"/>
  <c r="BO115" i="12"/>
  <c r="BO90" i="12"/>
  <c r="BO109" i="12"/>
  <c r="BO91" i="12"/>
  <c r="BO113" i="12"/>
  <c r="BO95" i="12"/>
  <c r="BO116" i="12"/>
  <c r="BO98" i="12"/>
  <c r="BO102" i="12"/>
  <c r="BO117" i="12"/>
  <c r="BO104" i="12"/>
  <c r="BO49" i="13"/>
  <c r="BP58" i="13"/>
  <c r="BP62" i="13"/>
  <c r="BP66" i="13"/>
  <c r="BP70" i="13"/>
  <c r="BP74" i="13"/>
  <c r="BP79" i="13"/>
  <c r="BP83" i="13"/>
  <c r="BP87" i="13"/>
  <c r="BP60" i="13"/>
  <c r="BP64" i="13"/>
  <c r="BP68" i="13"/>
  <c r="BP72" i="13"/>
  <c r="BP77" i="13"/>
  <c r="BP81" i="13"/>
  <c r="BP85" i="13"/>
  <c r="BP89" i="13"/>
  <c r="BP71" i="13"/>
  <c r="BP59" i="13"/>
  <c r="BP65" i="13"/>
  <c r="BP80" i="13"/>
  <c r="BP86" i="13"/>
  <c r="BP69" i="13"/>
  <c r="BP84" i="13"/>
  <c r="BP61" i="13"/>
  <c r="BP67" i="13"/>
  <c r="BP73" i="13"/>
  <c r="BP78" i="13"/>
  <c r="BP63" i="13"/>
  <c r="BP88" i="13"/>
  <c r="BP75" i="13"/>
  <c r="BP82" i="13"/>
  <c r="BP76" i="13"/>
  <c r="BO124" i="11"/>
  <c r="BO124" i="17"/>
  <c r="BO124" i="18"/>
  <c r="BO49" i="3"/>
  <c r="BP59" i="3"/>
  <c r="BP63" i="3"/>
  <c r="BP67" i="3"/>
  <c r="BP71" i="3"/>
  <c r="BP75" i="3"/>
  <c r="BP76" i="3"/>
  <c r="BP80" i="3"/>
  <c r="BP84" i="3"/>
  <c r="BP88" i="3"/>
  <c r="BP60" i="3"/>
  <c r="BP64" i="3"/>
  <c r="BP68" i="3"/>
  <c r="BP72" i="3"/>
  <c r="BP77" i="3"/>
  <c r="BP81" i="3"/>
  <c r="BP85" i="3"/>
  <c r="BP89" i="3"/>
  <c r="BP61" i="3"/>
  <c r="BP83" i="3"/>
  <c r="BP74" i="3"/>
  <c r="BP78" i="3"/>
  <c r="BP70" i="3"/>
  <c r="BP87" i="3"/>
  <c r="BP62" i="3"/>
  <c r="BP79" i="3"/>
  <c r="BP66" i="3"/>
  <c r="BP82" i="3"/>
  <c r="BP65" i="3"/>
  <c r="BP69" i="3"/>
  <c r="BP73" i="3"/>
  <c r="BP86" i="3"/>
  <c r="BP58" i="3"/>
  <c r="BO49" i="20"/>
  <c r="BP58" i="20"/>
  <c r="BP62" i="20"/>
  <c r="BP66" i="20"/>
  <c r="BP70" i="20"/>
  <c r="BP74" i="20"/>
  <c r="BP79" i="20"/>
  <c r="BP83" i="20"/>
  <c r="BP87" i="20"/>
  <c r="BP69" i="20"/>
  <c r="BP80" i="20"/>
  <c r="BP59" i="20"/>
  <c r="BP65" i="20"/>
  <c r="BP77" i="20"/>
  <c r="BP75" i="20"/>
  <c r="BP78" i="20"/>
  <c r="BP64" i="20"/>
  <c r="BP71" i="20"/>
  <c r="BP86" i="20"/>
  <c r="BP81" i="20"/>
  <c r="BP72" i="20"/>
  <c r="BP84" i="20"/>
  <c r="BP68" i="20"/>
  <c r="BP88" i="20"/>
  <c r="BP76" i="20"/>
  <c r="BP60" i="20"/>
  <c r="BP67" i="20"/>
  <c r="BP82" i="20"/>
  <c r="BP89" i="20"/>
  <c r="BP73" i="20"/>
  <c r="BP61" i="20"/>
  <c r="BP63" i="20"/>
  <c r="BP85" i="20"/>
  <c r="BP126" i="1"/>
  <c r="BO126" i="1" s="1"/>
  <c r="BO125" i="1"/>
  <c r="BP126" i="15"/>
  <c r="BO126" i="15" s="1"/>
  <c r="BO125" i="15"/>
  <c r="BP126" i="12"/>
  <c r="BO126" i="12" s="1"/>
  <c r="BO125" i="12"/>
  <c r="BP126" i="14"/>
  <c r="BO126" i="14" s="1"/>
  <c r="BO125" i="14"/>
  <c r="BO121" i="7"/>
  <c r="BO90" i="7"/>
  <c r="BO94" i="7"/>
  <c r="BO98" i="7"/>
  <c r="BO102" i="7"/>
  <c r="BO106" i="7"/>
  <c r="BO111" i="7"/>
  <c r="BO115" i="7"/>
  <c r="BO119" i="7"/>
  <c r="BO99" i="7"/>
  <c r="BO105" i="7"/>
  <c r="BO109" i="7"/>
  <c r="BO96" i="7"/>
  <c r="BO103" i="7"/>
  <c r="BO114" i="7"/>
  <c r="BO104" i="7"/>
  <c r="BO108" i="7"/>
  <c r="BO116" i="7"/>
  <c r="BO97" i="7"/>
  <c r="BO117" i="7"/>
  <c r="BO92" i="7"/>
  <c r="BO100" i="7"/>
  <c r="BO107" i="7"/>
  <c r="BO118" i="7"/>
  <c r="BO112" i="7"/>
  <c r="BO101" i="7"/>
  <c r="BO113" i="7"/>
  <c r="BO93" i="7"/>
  <c r="BO91" i="7"/>
  <c r="BO110" i="7"/>
  <c r="BO95" i="7"/>
  <c r="BO49" i="4"/>
  <c r="BP60" i="4"/>
  <c r="BP64" i="4"/>
  <c r="BP68" i="4"/>
  <c r="BP72" i="4"/>
  <c r="BP77" i="4"/>
  <c r="BP81" i="4"/>
  <c r="BP85" i="4"/>
  <c r="BP89" i="4"/>
  <c r="BP61" i="4"/>
  <c r="BP65" i="4"/>
  <c r="BP69" i="4"/>
  <c r="BP73" i="4"/>
  <c r="BP78" i="4"/>
  <c r="BP82" i="4"/>
  <c r="BP86" i="4"/>
  <c r="BP58" i="4"/>
  <c r="BP80" i="4"/>
  <c r="BP87" i="4"/>
  <c r="BP71" i="4"/>
  <c r="BP67" i="4"/>
  <c r="BP74" i="4"/>
  <c r="BP66" i="4"/>
  <c r="BP75" i="4"/>
  <c r="BP83" i="4"/>
  <c r="BP84" i="4"/>
  <c r="BP63" i="4"/>
  <c r="BP79" i="4"/>
  <c r="BP62" i="4"/>
  <c r="BP70" i="4"/>
  <c r="BP76" i="4"/>
  <c r="BP59" i="4"/>
  <c r="BP88" i="4"/>
  <c r="BO49" i="15"/>
  <c r="BP61" i="15"/>
  <c r="BP65" i="15"/>
  <c r="BP69" i="15"/>
  <c r="BP73" i="15"/>
  <c r="BP78" i="15"/>
  <c r="BP82" i="15"/>
  <c r="BP86" i="15"/>
  <c r="BP59" i="15"/>
  <c r="BP66" i="15"/>
  <c r="BP81" i="15"/>
  <c r="BP88" i="15"/>
  <c r="BP79" i="15"/>
  <c r="BP71" i="15"/>
  <c r="BP72" i="15"/>
  <c r="BP76" i="15"/>
  <c r="BP83" i="15"/>
  <c r="BP62" i="15"/>
  <c r="BP77" i="15"/>
  <c r="BP63" i="15"/>
  <c r="BP58" i="15"/>
  <c r="BP80" i="15"/>
  <c r="BP60" i="15"/>
  <c r="BP67" i="15"/>
  <c r="BP74" i="15"/>
  <c r="BP89" i="15"/>
  <c r="BP84" i="15"/>
  <c r="BP70" i="15"/>
  <c r="BP85" i="15"/>
  <c r="BP68" i="15"/>
  <c r="BP75" i="15"/>
  <c r="BP87" i="15"/>
  <c r="BP64" i="15"/>
  <c r="BO90" i="11"/>
  <c r="BO94" i="11"/>
  <c r="BO98" i="11"/>
  <c r="BO102" i="11"/>
  <c r="BO106" i="11"/>
  <c r="BO111" i="11"/>
  <c r="BO115" i="11"/>
  <c r="BO119" i="11"/>
  <c r="BO95" i="11"/>
  <c r="BO101" i="11"/>
  <c r="BO96" i="11"/>
  <c r="BO103" i="11"/>
  <c r="BO114" i="11"/>
  <c r="BO104" i="11"/>
  <c r="BO108" i="11"/>
  <c r="BO97" i="11"/>
  <c r="BO109" i="11"/>
  <c r="BO116" i="11"/>
  <c r="BO92" i="11"/>
  <c r="BO99" i="11"/>
  <c r="BO110" i="11"/>
  <c r="BO118" i="11"/>
  <c r="BO100" i="11"/>
  <c r="BO112" i="11"/>
  <c r="BO113" i="11"/>
  <c r="BO107" i="11"/>
  <c r="BO121" i="11"/>
  <c r="BO105" i="11"/>
  <c r="BO91" i="11"/>
  <c r="BO117" i="11"/>
  <c r="BO93" i="11"/>
  <c r="BO124" i="16"/>
  <c r="BO49" i="2"/>
  <c r="BP58" i="2"/>
  <c r="BP62" i="2"/>
  <c r="BP66" i="2"/>
  <c r="BP70" i="2"/>
  <c r="BP74" i="2"/>
  <c r="BP79" i="2"/>
  <c r="BP83" i="2"/>
  <c r="BP87" i="2"/>
  <c r="BP59" i="2"/>
  <c r="BP63" i="2"/>
  <c r="BP67" i="2"/>
  <c r="BP71" i="2"/>
  <c r="BP75" i="2"/>
  <c r="BP76" i="2"/>
  <c r="BP80" i="2"/>
  <c r="BP84" i="2"/>
  <c r="BP88" i="2"/>
  <c r="BP64" i="2"/>
  <c r="BP86" i="2"/>
  <c r="BP81" i="2"/>
  <c r="BP73" i="2"/>
  <c r="BP77" i="2"/>
  <c r="BP65" i="2"/>
  <c r="BP82" i="2"/>
  <c r="BP69" i="2"/>
  <c r="BP85" i="2"/>
  <c r="BP72" i="2"/>
  <c r="BP60" i="2"/>
  <c r="BP68" i="2"/>
  <c r="BP89" i="2"/>
  <c r="BP78" i="2"/>
  <c r="BP61" i="2"/>
  <c r="BO49" i="7"/>
  <c r="BP60" i="7"/>
  <c r="BP64" i="7"/>
  <c r="BP68" i="7"/>
  <c r="BP72" i="7"/>
  <c r="BP77" i="7"/>
  <c r="BP81" i="7"/>
  <c r="BP85" i="7"/>
  <c r="BP89" i="7"/>
  <c r="BP58" i="7"/>
  <c r="BP62" i="7"/>
  <c r="BP66" i="7"/>
  <c r="BP70" i="7"/>
  <c r="BP74" i="7"/>
  <c r="BP79" i="7"/>
  <c r="BP83" i="7"/>
  <c r="BP87" i="7"/>
  <c r="BP63" i="7"/>
  <c r="BP86" i="7"/>
  <c r="BP80" i="7"/>
  <c r="BP65" i="7"/>
  <c r="BP71" i="7"/>
  <c r="BP76" i="7"/>
  <c r="BP73" i="7"/>
  <c r="BP75" i="7"/>
  <c r="BP59" i="7"/>
  <c r="BP61" i="7"/>
  <c r="BP67" i="7"/>
  <c r="BP84" i="7"/>
  <c r="BP69" i="7"/>
  <c r="BP88" i="7"/>
  <c r="BP78" i="7"/>
  <c r="BP82" i="7"/>
  <c r="BO49" i="12"/>
  <c r="BP61" i="12"/>
  <c r="BP65" i="12"/>
  <c r="BP69" i="12"/>
  <c r="BP73" i="12"/>
  <c r="BP78" i="12"/>
  <c r="BP82" i="12"/>
  <c r="BP86" i="12"/>
  <c r="BP59" i="12"/>
  <c r="BP63" i="12"/>
  <c r="BP67" i="12"/>
  <c r="BP71" i="12"/>
  <c r="BP75" i="12"/>
  <c r="BP76" i="12"/>
  <c r="BP80" i="12"/>
  <c r="BP84" i="12"/>
  <c r="BP88" i="12"/>
  <c r="BP74" i="12"/>
  <c r="BP77" i="12"/>
  <c r="BP62" i="12"/>
  <c r="BP68" i="12"/>
  <c r="BP79" i="12"/>
  <c r="BP85" i="12"/>
  <c r="BP64" i="12"/>
  <c r="BP81" i="12"/>
  <c r="BP72" i="12"/>
  <c r="BP58" i="12"/>
  <c r="BP60" i="12"/>
  <c r="BP66" i="12"/>
  <c r="BP83" i="12"/>
  <c r="BP70" i="12"/>
  <c r="BP87" i="12"/>
  <c r="BP89" i="12"/>
  <c r="BP127" i="3"/>
  <c r="BO124" i="3"/>
  <c r="BO49" i="9"/>
  <c r="BP58" i="9"/>
  <c r="BP62" i="9"/>
  <c r="BP66" i="9"/>
  <c r="BP70" i="9"/>
  <c r="BP74" i="9"/>
  <c r="BP79" i="9"/>
  <c r="BP83" i="9"/>
  <c r="BP87" i="9"/>
  <c r="BP60" i="9"/>
  <c r="BP64" i="9"/>
  <c r="BP68" i="9"/>
  <c r="BP72" i="9"/>
  <c r="BP77" i="9"/>
  <c r="BP81" i="9"/>
  <c r="BP85" i="9"/>
  <c r="BP89" i="9"/>
  <c r="BP80" i="9"/>
  <c r="BP86" i="9"/>
  <c r="BP71" i="9"/>
  <c r="BP59" i="9"/>
  <c r="BP65" i="9"/>
  <c r="BP88" i="9"/>
  <c r="BP67" i="9"/>
  <c r="BP84" i="9"/>
  <c r="BP75" i="9"/>
  <c r="BP76" i="9"/>
  <c r="BP69" i="9"/>
  <c r="BP73" i="9"/>
  <c r="BP82" i="9"/>
  <c r="BP61" i="9"/>
  <c r="BP78" i="9"/>
  <c r="BP63" i="9"/>
  <c r="BO49" i="14"/>
  <c r="BP59" i="14"/>
  <c r="BP63" i="14"/>
  <c r="BP61" i="14"/>
  <c r="BP58" i="14"/>
  <c r="BP64" i="14"/>
  <c r="BP68" i="14"/>
  <c r="BP72" i="14"/>
  <c r="BP77" i="14"/>
  <c r="BP81" i="14"/>
  <c r="BP85" i="14"/>
  <c r="BP89" i="14"/>
  <c r="BP69" i="14"/>
  <c r="BP84" i="14"/>
  <c r="BP60" i="14"/>
  <c r="BP83" i="14"/>
  <c r="BP67" i="14"/>
  <c r="BP78" i="14"/>
  <c r="BP62" i="14"/>
  <c r="BP75" i="14"/>
  <c r="BP79" i="14"/>
  <c r="BP86" i="14"/>
  <c r="BP65" i="14"/>
  <c r="BP80" i="14"/>
  <c r="BP70" i="14"/>
  <c r="BP87" i="14"/>
  <c r="BP82" i="14"/>
  <c r="BP66" i="14"/>
  <c r="BP76" i="14"/>
  <c r="BP71" i="14"/>
  <c r="BP73" i="14"/>
  <c r="BP88" i="14"/>
  <c r="BP74" i="14"/>
  <c r="BO49" i="19"/>
  <c r="BP61" i="19"/>
  <c r="BP65" i="19"/>
  <c r="BP69" i="19"/>
  <c r="BP73" i="19"/>
  <c r="BP78" i="19"/>
  <c r="BP82" i="19"/>
  <c r="BP86" i="19"/>
  <c r="BP72" i="19"/>
  <c r="BP76" i="19"/>
  <c r="BP83" i="19"/>
  <c r="BP75" i="19"/>
  <c r="BP59" i="19"/>
  <c r="BP81" i="19"/>
  <c r="BP60" i="19"/>
  <c r="BP67" i="19"/>
  <c r="BP74" i="19"/>
  <c r="BP89" i="19"/>
  <c r="BP68" i="19"/>
  <c r="BP80" i="19"/>
  <c r="BP62" i="19"/>
  <c r="BP77" i="19"/>
  <c r="BP84" i="19"/>
  <c r="BP79" i="19"/>
  <c r="BP58" i="19"/>
  <c r="BP71" i="19"/>
  <c r="BP63" i="19"/>
  <c r="BP70" i="19"/>
  <c r="BP85" i="19"/>
  <c r="BP87" i="19"/>
  <c r="BP64" i="19"/>
  <c r="BP66" i="19"/>
  <c r="BP88" i="19"/>
  <c r="BP127" i="20"/>
  <c r="BO124" i="20"/>
  <c r="BO121" i="16"/>
  <c r="BO92" i="16"/>
  <c r="BO96" i="16"/>
  <c r="BO100" i="16"/>
  <c r="BO104" i="16"/>
  <c r="BO109" i="16"/>
  <c r="BO113" i="16"/>
  <c r="BO117" i="16"/>
  <c r="BO94" i="16"/>
  <c r="BO102" i="16"/>
  <c r="BO115" i="16"/>
  <c r="BO90" i="16"/>
  <c r="BO98" i="16"/>
  <c r="BO106" i="16"/>
  <c r="BO111" i="16"/>
  <c r="BO119" i="16"/>
  <c r="BO91" i="16"/>
  <c r="BO105" i="16"/>
  <c r="BO114" i="16"/>
  <c r="BO93" i="16"/>
  <c r="BO116" i="16"/>
  <c r="BO95" i="16"/>
  <c r="BO107" i="16"/>
  <c r="BO118" i="16"/>
  <c r="BO97" i="16"/>
  <c r="BO110" i="16"/>
  <c r="BO112" i="16"/>
  <c r="BO101" i="16"/>
  <c r="BO108" i="16"/>
  <c r="BO99" i="16"/>
  <c r="BO103" i="16"/>
  <c r="BO91" i="6"/>
  <c r="BO95" i="6"/>
  <c r="BO99" i="6"/>
  <c r="BO103" i="6"/>
  <c r="BO107" i="6"/>
  <c r="BO108" i="6"/>
  <c r="BO112" i="6"/>
  <c r="BO116" i="6"/>
  <c r="BO121" i="6"/>
  <c r="BO100" i="6"/>
  <c r="BO106" i="6"/>
  <c r="BO110" i="6"/>
  <c r="BO92" i="6"/>
  <c r="BO111" i="6"/>
  <c r="BO93" i="6"/>
  <c r="BO101" i="6"/>
  <c r="BO119" i="6"/>
  <c r="BO94" i="6"/>
  <c r="BO113" i="6"/>
  <c r="BO96" i="6"/>
  <c r="BO104" i="6"/>
  <c r="BO115" i="6"/>
  <c r="BO90" i="6"/>
  <c r="BO105" i="6"/>
  <c r="BO117" i="6"/>
  <c r="BO97" i="6"/>
  <c r="BO98" i="6"/>
  <c r="BO102" i="6"/>
  <c r="BO114" i="6"/>
  <c r="BO118" i="6"/>
  <c r="BO109" i="6"/>
  <c r="BO121" i="20"/>
  <c r="BO92" i="20"/>
  <c r="BO96" i="20"/>
  <c r="BO100" i="20"/>
  <c r="BO104" i="20"/>
  <c r="BO109" i="20"/>
  <c r="BO113" i="20"/>
  <c r="BO117" i="20"/>
  <c r="BO107" i="20"/>
  <c r="BO111" i="20"/>
  <c r="BO118" i="20"/>
  <c r="BO95" i="20"/>
  <c r="BO102" i="20"/>
  <c r="BO91" i="20"/>
  <c r="BO98" i="20"/>
  <c r="BO105" i="20"/>
  <c r="BO94" i="20"/>
  <c r="BO112" i="20"/>
  <c r="BO97" i="20"/>
  <c r="BO106" i="20"/>
  <c r="BO114" i="20"/>
  <c r="BO115" i="20"/>
  <c r="BO90" i="20"/>
  <c r="BO103" i="20"/>
  <c r="BO119" i="20"/>
  <c r="BO108" i="20"/>
  <c r="BO93" i="20"/>
  <c r="BO110" i="20"/>
  <c r="BO99" i="20"/>
  <c r="BO101" i="20"/>
  <c r="BO116" i="20"/>
  <c r="BO121" i="8"/>
  <c r="BO93" i="8"/>
  <c r="BO97" i="8"/>
  <c r="BO101" i="8"/>
  <c r="BO105" i="8"/>
  <c r="BO110" i="8"/>
  <c r="BO114" i="8"/>
  <c r="BO118" i="8"/>
  <c r="BO98" i="8"/>
  <c r="BO104" i="8"/>
  <c r="BO108" i="8"/>
  <c r="BO92" i="8"/>
  <c r="BO107" i="8"/>
  <c r="BO111" i="8"/>
  <c r="BO100" i="8"/>
  <c r="BO112" i="8"/>
  <c r="BO119" i="8"/>
  <c r="BO94" i="8"/>
  <c r="BO103" i="8"/>
  <c r="BO115" i="8"/>
  <c r="BO96" i="8"/>
  <c r="BO109" i="8"/>
  <c r="BO116" i="8"/>
  <c r="BO106" i="8"/>
  <c r="BO91" i="8"/>
  <c r="BO95" i="8"/>
  <c r="BO102" i="8"/>
  <c r="BO99" i="8"/>
  <c r="BO117" i="8"/>
  <c r="BO113" i="8"/>
  <c r="BO90" i="8"/>
  <c r="BO92" i="9"/>
  <c r="BO96" i="9"/>
  <c r="BO100" i="9"/>
  <c r="BO104" i="9"/>
  <c r="BO109" i="9"/>
  <c r="BO113" i="9"/>
  <c r="BO117" i="9"/>
  <c r="BO97" i="9"/>
  <c r="BO103" i="9"/>
  <c r="BO95" i="9"/>
  <c r="BO115" i="9"/>
  <c r="BO108" i="9"/>
  <c r="BO90" i="9"/>
  <c r="BO98" i="9"/>
  <c r="BO105" i="9"/>
  <c r="BO116" i="9"/>
  <c r="BO121" i="9"/>
  <c r="BO99" i="9"/>
  <c r="BO111" i="9"/>
  <c r="BO118" i="9"/>
  <c r="BO93" i="9"/>
  <c r="BO107" i="9"/>
  <c r="BO119" i="9"/>
  <c r="BO94" i="9"/>
  <c r="BO114" i="9"/>
  <c r="BO101" i="9"/>
  <c r="BO91" i="9"/>
  <c r="BO102" i="9"/>
  <c r="BO112" i="9"/>
  <c r="BO106" i="9"/>
  <c r="BO110" i="9"/>
  <c r="BO121" i="17"/>
  <c r="BO91" i="17"/>
  <c r="BO95" i="17"/>
  <c r="BO99" i="17"/>
  <c r="BO103" i="17"/>
  <c r="BO107" i="17"/>
  <c r="BO108" i="17"/>
  <c r="BO112" i="17"/>
  <c r="BO116" i="17"/>
  <c r="BO93" i="17"/>
  <c r="BO101" i="17"/>
  <c r="BO114" i="17"/>
  <c r="BO97" i="17"/>
  <c r="BO105" i="17"/>
  <c r="BO110" i="17"/>
  <c r="BO98" i="17"/>
  <c r="BO109" i="17"/>
  <c r="BO119" i="17"/>
  <c r="BO100" i="17"/>
  <c r="BO104" i="17"/>
  <c r="BO118" i="17"/>
  <c r="BO90" i="17"/>
  <c r="BO113" i="17"/>
  <c r="BO106" i="17"/>
  <c r="BO94" i="17"/>
  <c r="BO115" i="17"/>
  <c r="BO117" i="17"/>
  <c r="BO92" i="17"/>
  <c r="BO111" i="17"/>
  <c r="BO96" i="17"/>
  <c r="BO102" i="17"/>
  <c r="BQ117" i="16"/>
  <c r="BQ104" i="8"/>
  <c r="BQ119" i="20"/>
  <c r="BQ112" i="2"/>
  <c r="BQ114" i="19"/>
  <c r="BQ108" i="18"/>
  <c r="BQ91" i="5"/>
  <c r="BQ92" i="14"/>
  <c r="BQ113" i="10"/>
  <c r="BQ116" i="4"/>
  <c r="BQ101" i="1"/>
  <c r="BQ117" i="17"/>
  <c r="BQ94" i="11"/>
  <c r="BQ119" i="8"/>
  <c r="BQ112" i="21"/>
  <c r="BQ101" i="7"/>
  <c r="BQ118" i="3"/>
  <c r="BQ92" i="17"/>
  <c r="BQ113" i="8"/>
  <c r="BQ124" i="10"/>
  <c r="BQ127" i="10" s="1"/>
  <c r="BQ120" i="10" s="1"/>
  <c r="BQ121" i="19"/>
  <c r="BQ108" i="5"/>
  <c r="BQ113" i="18"/>
  <c r="BQ113" i="3"/>
  <c r="BQ103" i="19"/>
  <c r="BQ107" i="16"/>
  <c r="BQ92" i="4"/>
  <c r="BQ95" i="18"/>
  <c r="BQ119" i="11"/>
  <c r="BQ102" i="11"/>
  <c r="BQ115" i="13"/>
  <c r="BQ92" i="1"/>
  <c r="BQ118" i="19"/>
  <c r="BQ106" i="4"/>
  <c r="BR94" i="18"/>
  <c r="BQ101" i="13"/>
  <c r="BQ91" i="10"/>
  <c r="BR106" i="10"/>
  <c r="BQ98" i="1"/>
  <c r="BQ110" i="16"/>
  <c r="BQ92" i="8"/>
  <c r="BQ115" i="20"/>
  <c r="BQ118" i="2"/>
  <c r="BQ114" i="5"/>
  <c r="BQ124" i="3"/>
  <c r="BQ127" i="3" s="1"/>
  <c r="BQ120" i="3" s="1"/>
  <c r="BQ121" i="18"/>
  <c r="BR104" i="8"/>
  <c r="BQ114" i="17"/>
  <c r="BQ117" i="18"/>
  <c r="BQ100" i="11"/>
  <c r="BQ115" i="7"/>
  <c r="BQ103" i="9"/>
  <c r="BQ113" i="15"/>
  <c r="BQ91" i="12"/>
  <c r="BQ103" i="5"/>
  <c r="BQ100" i="5"/>
  <c r="BQ109" i="15"/>
  <c r="BQ111" i="20"/>
  <c r="BQ114" i="8"/>
  <c r="BQ112" i="3"/>
  <c r="BQ102" i="20"/>
  <c r="BQ97" i="3"/>
  <c r="BQ110" i="8"/>
  <c r="BQ115" i="11"/>
  <c r="BQ119" i="4"/>
  <c r="BQ104" i="10"/>
  <c r="BQ108" i="17"/>
  <c r="BQ95" i="19"/>
  <c r="BQ100" i="1"/>
  <c r="BQ101" i="16"/>
  <c r="BQ105" i="17"/>
  <c r="BQ93" i="18"/>
  <c r="BQ98" i="16"/>
  <c r="BQ101" i="20"/>
  <c r="BQ101" i="4"/>
  <c r="BQ100" i="9"/>
  <c r="BQ104" i="2"/>
  <c r="BQ93" i="2"/>
  <c r="BQ115" i="18"/>
  <c r="BR112" i="7"/>
  <c r="BQ93" i="17"/>
  <c r="BQ98" i="20"/>
  <c r="BQ105" i="12"/>
  <c r="BQ102" i="2"/>
  <c r="BQ92" i="18"/>
  <c r="BQ119" i="21"/>
  <c r="BQ97" i="8"/>
  <c r="BQ92" i="9"/>
  <c r="BQ96" i="2"/>
  <c r="BQ93" i="8"/>
  <c r="BQ108" i="6"/>
  <c r="BR109" i="8"/>
  <c r="BQ93" i="1"/>
  <c r="BQ113" i="19"/>
  <c r="BQ117" i="20"/>
  <c r="BQ100" i="21"/>
  <c r="BQ113" i="13"/>
  <c r="BQ110" i="19"/>
  <c r="BQ100" i="10"/>
  <c r="BQ102" i="17"/>
  <c r="BQ116" i="6"/>
  <c r="BQ113" i="4"/>
  <c r="BQ118" i="4"/>
  <c r="BQ117" i="21"/>
  <c r="BQ95" i="2"/>
  <c r="BQ102" i="10"/>
  <c r="BQ96" i="16"/>
  <c r="BQ102" i="19"/>
  <c r="BQ100" i="19"/>
  <c r="BQ113" i="11"/>
  <c r="BQ104" i="20"/>
  <c r="BQ117" i="12"/>
  <c r="BQ116" i="20"/>
  <c r="BQ93" i="10"/>
  <c r="BQ103" i="17"/>
  <c r="BQ116" i="9"/>
  <c r="BQ92" i="2"/>
  <c r="BQ92" i="7"/>
  <c r="BQ97" i="10"/>
  <c r="BQ118" i="15"/>
  <c r="BQ101" i="3"/>
  <c r="BQ93" i="5"/>
  <c r="BQ109" i="5"/>
  <c r="BQ115" i="21"/>
  <c r="BQ107" i="21"/>
  <c r="BQ104" i="5"/>
  <c r="BR101" i="19"/>
  <c r="BQ110" i="20"/>
  <c r="BQ94" i="14"/>
  <c r="BQ111" i="15"/>
  <c r="BQ101" i="11"/>
  <c r="BQ96" i="15"/>
  <c r="BQ107" i="6"/>
  <c r="BQ106" i="14"/>
  <c r="BQ117" i="4"/>
  <c r="BQ118" i="14"/>
  <c r="BQ95" i="17"/>
  <c r="BQ108" i="9"/>
  <c r="BQ116" i="1"/>
  <c r="BQ97" i="16"/>
  <c r="BQ98" i="5"/>
  <c r="BQ105" i="15"/>
  <c r="BQ93" i="3"/>
  <c r="BQ104" i="4"/>
  <c r="BQ114" i="2"/>
  <c r="BQ104" i="16"/>
  <c r="BQ97" i="9"/>
  <c r="BQ115" i="9"/>
  <c r="BQ121" i="11"/>
  <c r="BR96" i="8"/>
  <c r="BQ118" i="17"/>
  <c r="BQ105" i="3"/>
  <c r="BQ107" i="8"/>
  <c r="BQ114" i="1"/>
  <c r="BQ109" i="1"/>
  <c r="BQ115" i="8"/>
  <c r="BR117" i="7"/>
  <c r="BQ107" i="19"/>
  <c r="BQ95" i="1"/>
  <c r="BQ111" i="4"/>
  <c r="BQ107" i="4"/>
  <c r="BQ103" i="15"/>
  <c r="BQ99" i="10"/>
  <c r="BQ106" i="1"/>
  <c r="BQ91" i="1"/>
  <c r="BQ94" i="12"/>
  <c r="BQ103" i="21"/>
  <c r="BQ97" i="19"/>
  <c r="BQ94" i="3"/>
  <c r="BR107" i="2"/>
  <c r="BQ100" i="16"/>
  <c r="BQ103" i="6"/>
  <c r="BQ109" i="20"/>
  <c r="BQ124" i="5"/>
  <c r="BQ127" i="5" s="1"/>
  <c r="BQ120" i="5" s="1"/>
  <c r="BQ121" i="3"/>
  <c r="BQ103" i="18"/>
  <c r="BQ118" i="18"/>
  <c r="BQ118" i="20"/>
  <c r="BQ92" i="16"/>
  <c r="BQ119" i="16"/>
  <c r="BQ108" i="1"/>
  <c r="BQ110" i="5"/>
  <c r="BQ110" i="2"/>
  <c r="BQ111" i="6"/>
  <c r="BR94" i="9"/>
  <c r="BQ118" i="16"/>
  <c r="BR113" i="6"/>
  <c r="BQ112" i="20"/>
  <c r="BQ116" i="15"/>
  <c r="BQ105" i="14"/>
  <c r="BQ115" i="12"/>
  <c r="BQ119" i="13"/>
  <c r="BQ105" i="5"/>
  <c r="BQ105" i="2"/>
  <c r="BQ106" i="6"/>
  <c r="BQ102" i="3"/>
  <c r="BQ117" i="5"/>
  <c r="BQ112" i="9"/>
  <c r="BQ116" i="7"/>
  <c r="BQ102" i="7"/>
  <c r="BQ111" i="8"/>
  <c r="BQ100" i="15"/>
  <c r="BQ119" i="2"/>
  <c r="BQ100" i="14"/>
  <c r="BQ99" i="3"/>
  <c r="BQ106" i="18"/>
  <c r="BQ119" i="10"/>
  <c r="BQ100" i="20"/>
  <c r="BQ91" i="20"/>
  <c r="BQ99" i="1"/>
  <c r="BQ93" i="21"/>
  <c r="BQ91" i="16"/>
  <c r="BQ106" i="8"/>
  <c r="BQ115" i="17"/>
  <c r="BQ111" i="2"/>
  <c r="BQ116" i="13"/>
  <c r="BQ117" i="9"/>
  <c r="BQ95" i="7"/>
  <c r="BR95" i="6"/>
  <c r="BQ105" i="21"/>
  <c r="BQ116" i="21"/>
  <c r="BQ97" i="12"/>
  <c r="BQ107" i="11"/>
  <c r="BQ94" i="4"/>
  <c r="BQ121" i="21"/>
  <c r="BQ108" i="19"/>
  <c r="BQ103" i="20"/>
  <c r="BQ112" i="4"/>
  <c r="BQ96" i="10"/>
  <c r="BQ116" i="10"/>
  <c r="BQ112" i="18"/>
  <c r="BQ118" i="21"/>
  <c r="BQ118" i="9"/>
  <c r="BQ97" i="5"/>
  <c r="BQ94" i="17"/>
  <c r="BQ99" i="14"/>
  <c r="BQ104" i="11"/>
  <c r="BQ96" i="13"/>
  <c r="BQ118" i="10"/>
  <c r="BQ115" i="15"/>
  <c r="BQ91" i="17"/>
  <c r="BQ98" i="18"/>
  <c r="BQ110" i="1"/>
  <c r="BQ112" i="12"/>
  <c r="BQ115" i="6"/>
  <c r="BQ92" i="19"/>
  <c r="BQ110" i="3"/>
  <c r="BQ92" i="6"/>
  <c r="BQ124" i="11"/>
  <c r="BQ127" i="11" s="1"/>
  <c r="BQ120" i="11" s="1"/>
  <c r="BQ121" i="2"/>
  <c r="BQ121" i="14"/>
  <c r="BQ121" i="6"/>
  <c r="BQ124" i="2"/>
  <c r="BQ127" i="2" s="1"/>
  <c r="BQ120" i="2" s="1"/>
  <c r="BR99" i="8"/>
  <c r="BR94" i="7"/>
  <c r="BQ112" i="15"/>
  <c r="BQ110" i="15"/>
  <c r="BQ102" i="5"/>
  <c r="BQ109" i="4"/>
  <c r="BQ117" i="1"/>
  <c r="BQ93" i="7"/>
  <c r="BQ103" i="3"/>
  <c r="BQ113" i="9"/>
  <c r="BQ117" i="2"/>
  <c r="BQ113" i="16"/>
  <c r="BR99" i="7"/>
  <c r="BQ107" i="15"/>
  <c r="BQ109" i="18"/>
  <c r="BQ95" i="20"/>
  <c r="BQ103" i="1"/>
  <c r="BQ109" i="2"/>
  <c r="BQ119" i="9"/>
  <c r="BQ110" i="4"/>
  <c r="BR94" i="6"/>
  <c r="BQ101" i="17"/>
  <c r="BQ106" i="20"/>
  <c r="BQ107" i="14"/>
  <c r="BQ108" i="15"/>
  <c r="BQ99" i="16"/>
  <c r="BQ104" i="14"/>
  <c r="BQ107" i="18"/>
  <c r="BQ92" i="12"/>
  <c r="BQ101" i="6"/>
  <c r="BQ101" i="10"/>
  <c r="BQ106" i="7"/>
  <c r="BQ108" i="8"/>
  <c r="BR99" i="17"/>
  <c r="BQ91" i="15"/>
  <c r="BQ119" i="17"/>
  <c r="BQ99" i="19"/>
  <c r="BQ112" i="11"/>
  <c r="BQ96" i="14"/>
  <c r="BQ93" i="20"/>
  <c r="BQ93" i="4"/>
  <c r="BQ93" i="6"/>
  <c r="BQ94" i="5"/>
  <c r="BQ110" i="6"/>
  <c r="BR92" i="3"/>
  <c r="BQ107" i="7"/>
  <c r="BQ111" i="18"/>
  <c r="BQ95" i="13"/>
  <c r="BQ111" i="17"/>
  <c r="BQ95" i="10"/>
  <c r="BQ91" i="19"/>
  <c r="BQ105" i="9"/>
  <c r="BQ106" i="19"/>
  <c r="BQ114" i="10"/>
  <c r="BQ116" i="17"/>
  <c r="BQ98" i="8"/>
  <c r="BQ111" i="21"/>
  <c r="BQ108" i="14"/>
  <c r="BQ109" i="3"/>
  <c r="BQ106" i="2"/>
  <c r="BQ119" i="3"/>
  <c r="BQ93" i="13"/>
  <c r="BQ95" i="14"/>
  <c r="BR102" i="6"/>
  <c r="BR97" i="21"/>
  <c r="BQ115" i="1"/>
  <c r="BQ102" i="14"/>
  <c r="BQ95" i="16"/>
  <c r="BQ102" i="16"/>
  <c r="BQ98" i="17"/>
  <c r="BQ106" i="9"/>
  <c r="BQ91" i="11"/>
  <c r="BQ96" i="17"/>
  <c r="BQ98" i="3"/>
  <c r="BQ101" i="15"/>
  <c r="BQ114" i="7"/>
  <c r="BQ98" i="21"/>
  <c r="BQ105" i="16"/>
  <c r="BQ119" i="5"/>
  <c r="BQ116" i="3"/>
  <c r="BQ103" i="8"/>
  <c r="BQ111" i="12"/>
  <c r="BQ112" i="6"/>
  <c r="BQ95" i="12"/>
  <c r="BQ94" i="8"/>
  <c r="BQ104" i="7"/>
  <c r="BQ92" i="10"/>
  <c r="BQ97" i="6"/>
  <c r="BR97" i="7"/>
  <c r="BQ102" i="15"/>
  <c r="BQ100" i="12"/>
  <c r="BQ95" i="21"/>
  <c r="BQ116" i="5"/>
  <c r="BQ102" i="13"/>
  <c r="BQ96" i="20"/>
  <c r="BQ109" i="12"/>
  <c r="BQ105" i="1"/>
  <c r="BQ92" i="13"/>
  <c r="BQ93" i="15"/>
  <c r="BQ96" i="19"/>
  <c r="BQ106" i="13"/>
  <c r="BQ98" i="10"/>
  <c r="BQ99" i="12"/>
  <c r="BQ106" i="12"/>
  <c r="BQ99" i="6"/>
  <c r="BQ106" i="11"/>
  <c r="BQ101" i="2"/>
  <c r="BQ108" i="21"/>
  <c r="BQ106" i="15"/>
  <c r="BS121" i="15"/>
  <c r="BQ121" i="17"/>
  <c r="BQ95" i="11"/>
  <c r="BQ116" i="12"/>
  <c r="BQ114" i="14"/>
  <c r="BQ105" i="19"/>
  <c r="BQ110" i="17"/>
  <c r="BQ112" i="10"/>
  <c r="BQ113" i="12"/>
  <c r="BQ107" i="12"/>
  <c r="BQ100" i="18"/>
  <c r="BQ97" i="2"/>
  <c r="BQ111" i="3"/>
  <c r="BQ119" i="1"/>
  <c r="BQ113" i="2"/>
  <c r="BQ91" i="3"/>
  <c r="BQ115" i="14"/>
  <c r="BQ94" i="2"/>
  <c r="BQ117" i="8"/>
  <c r="BQ109" i="21"/>
  <c r="BQ100" i="13"/>
  <c r="BQ111" i="10"/>
  <c r="BQ92" i="21"/>
  <c r="BQ94" i="16"/>
  <c r="BQ105" i="11"/>
  <c r="BQ119" i="6"/>
  <c r="BQ121" i="13"/>
  <c r="BQ121" i="5"/>
  <c r="BQ124" i="17"/>
  <c r="BQ127" i="17" s="1"/>
  <c r="BQ120" i="17" s="1"/>
  <c r="BQ124" i="15"/>
  <c r="BQ127" i="15" s="1"/>
  <c r="BQ120" i="15" s="1"/>
  <c r="BQ124" i="20"/>
  <c r="BQ127" i="20" s="1"/>
  <c r="BQ120" i="20" s="1"/>
  <c r="BQ108" i="12"/>
  <c r="BQ116" i="18"/>
  <c r="BQ98" i="14"/>
  <c r="BQ112" i="16"/>
  <c r="BQ117" i="14"/>
  <c r="BQ114" i="20"/>
  <c r="BQ98" i="13"/>
  <c r="BQ97" i="15"/>
  <c r="BQ96" i="4"/>
  <c r="BQ107" i="20"/>
  <c r="BQ104" i="3"/>
  <c r="BQ92" i="11"/>
  <c r="BQ110" i="18"/>
  <c r="BQ112" i="14"/>
  <c r="BQ96" i="12"/>
  <c r="BQ103" i="12"/>
  <c r="BQ95" i="9"/>
  <c r="BQ114" i="4"/>
  <c r="BQ95" i="3"/>
  <c r="BQ91" i="8"/>
  <c r="BQ115" i="2"/>
  <c r="BQ100" i="2"/>
  <c r="BQ111" i="9"/>
  <c r="BQ99" i="20"/>
  <c r="BQ107" i="1"/>
  <c r="BQ116" i="2"/>
  <c r="BQ107" i="3"/>
  <c r="BQ104" i="1"/>
  <c r="BQ109" i="6"/>
  <c r="BQ114" i="12"/>
  <c r="BQ108" i="16"/>
  <c r="BQ93" i="11"/>
  <c r="BQ110" i="10"/>
  <c r="BQ118" i="1"/>
  <c r="BQ106" i="16"/>
  <c r="BQ97" i="18"/>
  <c r="BQ96" i="18"/>
  <c r="BQ103" i="10"/>
  <c r="BQ111" i="11"/>
  <c r="BQ104" i="6"/>
  <c r="BQ116" i="14"/>
  <c r="BQ103" i="16"/>
  <c r="BQ117" i="10"/>
  <c r="BQ115" i="19"/>
  <c r="BQ124" i="7"/>
  <c r="BQ127" i="7" s="1"/>
  <c r="BQ120" i="7" s="1"/>
  <c r="BQ124" i="19"/>
  <c r="BQ127" i="19" s="1"/>
  <c r="BQ120" i="19" s="1"/>
  <c r="BQ94" i="13"/>
  <c r="BQ97" i="11"/>
  <c r="BQ91" i="9"/>
  <c r="BR112" i="17"/>
  <c r="BQ100" i="8"/>
  <c r="BQ101" i="14"/>
  <c r="BQ104" i="17"/>
  <c r="BQ105" i="13"/>
  <c r="BQ119" i="19"/>
  <c r="BQ105" i="8"/>
  <c r="BQ109" i="9"/>
  <c r="BQ118" i="7"/>
  <c r="BQ107" i="17"/>
  <c r="BR106" i="5"/>
  <c r="BQ111" i="1"/>
  <c r="BQ111" i="14"/>
  <c r="BQ109" i="11"/>
  <c r="BQ106" i="3"/>
  <c r="BQ94" i="19"/>
  <c r="BQ114" i="18"/>
  <c r="BQ108" i="3"/>
  <c r="BQ121" i="12"/>
  <c r="BQ121" i="10"/>
  <c r="BQ121" i="16"/>
  <c r="BQ124" i="1"/>
  <c r="BQ127" i="1" s="1"/>
  <c r="BQ120" i="1" s="1"/>
  <c r="BQ121" i="1"/>
  <c r="BQ124" i="14"/>
  <c r="BQ127" i="14" s="1"/>
  <c r="BQ120" i="14" s="1"/>
  <c r="BR117" i="16"/>
  <c r="BQ118" i="13"/>
  <c r="BQ109" i="10"/>
  <c r="BQ114" i="21"/>
  <c r="BQ97" i="1"/>
  <c r="BQ99" i="5"/>
  <c r="BQ118" i="8"/>
  <c r="BQ114" i="6"/>
  <c r="BQ98" i="11"/>
  <c r="BQ105" i="10"/>
  <c r="BQ94" i="1"/>
  <c r="BQ104" i="13"/>
  <c r="BQ118" i="12"/>
  <c r="BQ94" i="10"/>
  <c r="BQ117" i="6"/>
  <c r="BQ116" i="16"/>
  <c r="BQ114" i="11"/>
  <c r="BQ92" i="5"/>
  <c r="BQ99" i="11"/>
  <c r="BR113" i="7"/>
  <c r="BQ91" i="21"/>
  <c r="BQ105" i="18"/>
  <c r="BQ97" i="20"/>
  <c r="BQ101" i="21"/>
  <c r="BQ113" i="21"/>
  <c r="BQ94" i="20"/>
  <c r="BQ115" i="4"/>
  <c r="BQ101" i="9"/>
  <c r="BQ91" i="4"/>
  <c r="BQ100" i="3"/>
  <c r="BQ98" i="4"/>
  <c r="BQ95" i="4"/>
  <c r="BR95" i="5"/>
  <c r="BQ97" i="13"/>
  <c r="BQ93" i="16"/>
  <c r="BQ97" i="17"/>
  <c r="BQ111" i="19"/>
  <c r="BQ102" i="12"/>
  <c r="BQ99" i="18"/>
  <c r="BQ108" i="11"/>
  <c r="BQ115" i="3"/>
  <c r="BQ108" i="2"/>
  <c r="BQ104" i="9"/>
  <c r="BR117" i="3"/>
  <c r="BQ116" i="11"/>
  <c r="BQ109" i="16"/>
  <c r="BQ113" i="17"/>
  <c r="BQ110" i="7"/>
  <c r="BQ117" i="15"/>
  <c r="BQ109" i="7"/>
  <c r="BQ95" i="15"/>
  <c r="BQ103" i="7"/>
  <c r="BQ103" i="4"/>
  <c r="BQ114" i="15"/>
  <c r="BQ96" i="6"/>
  <c r="BQ117" i="19"/>
  <c r="BQ93" i="12"/>
  <c r="BQ103" i="11"/>
  <c r="BQ119" i="15"/>
  <c r="BR113" i="14"/>
  <c r="BQ98" i="2"/>
  <c r="BR92" i="20"/>
  <c r="BQ93" i="14"/>
  <c r="BQ113" i="20"/>
  <c r="BQ98" i="7"/>
  <c r="BQ104" i="15"/>
  <c r="BQ96" i="7"/>
  <c r="BQ101" i="5"/>
  <c r="BQ94" i="15"/>
  <c r="BQ99" i="21"/>
  <c r="BQ107" i="13"/>
  <c r="BQ112" i="5"/>
  <c r="BQ104" i="19"/>
  <c r="BQ111" i="13"/>
  <c r="BQ96" i="3"/>
  <c r="BQ98" i="15"/>
  <c r="BQ96" i="5"/>
  <c r="BQ107" i="9"/>
  <c r="BQ105" i="4"/>
  <c r="BQ113" i="5"/>
  <c r="BQ105" i="6"/>
  <c r="BQ119" i="14"/>
  <c r="BQ100" i="7"/>
  <c r="BR99" i="2"/>
  <c r="BQ96" i="21"/>
  <c r="BQ93" i="19"/>
  <c r="BQ94" i="21"/>
  <c r="BQ102" i="18"/>
  <c r="BQ115" i="10"/>
  <c r="BQ108" i="20"/>
  <c r="BQ96" i="9"/>
  <c r="BQ99" i="13"/>
  <c r="BQ107" i="5"/>
  <c r="BQ92" i="15"/>
  <c r="BQ96" i="11"/>
  <c r="BQ118" i="5"/>
  <c r="BQ95" i="8"/>
  <c r="BQ99" i="9"/>
  <c r="BQ97" i="4"/>
  <c r="BQ112" i="8"/>
  <c r="BQ103" i="13"/>
  <c r="BQ106" i="17"/>
  <c r="BQ112" i="13"/>
  <c r="BQ119" i="12"/>
  <c r="BQ124" i="13"/>
  <c r="BQ127" i="13" s="1"/>
  <c r="BQ120" i="13" s="1"/>
  <c r="BQ111" i="7"/>
  <c r="BQ111" i="5"/>
  <c r="BQ103" i="2"/>
  <c r="BQ109" i="14"/>
  <c r="BQ99" i="4"/>
  <c r="BR91" i="7"/>
  <c r="BQ108" i="10"/>
  <c r="BQ91" i="18"/>
  <c r="BQ98" i="6"/>
  <c r="BQ119" i="18"/>
  <c r="BQ108" i="7"/>
  <c r="BQ93" i="9"/>
  <c r="BQ109" i="19"/>
  <c r="BQ91" i="14"/>
  <c r="BQ102" i="4"/>
  <c r="BQ115" i="16"/>
  <c r="BQ102" i="21"/>
  <c r="BQ110" i="11"/>
  <c r="BQ100" i="6"/>
  <c r="BQ119" i="7"/>
  <c r="BQ98" i="9"/>
  <c r="BQ102" i="9"/>
  <c r="BQ106" i="21"/>
  <c r="BQ121" i="7"/>
  <c r="BQ121" i="4"/>
  <c r="BQ121" i="20"/>
  <c r="BQ121" i="8"/>
  <c r="BQ121" i="9"/>
  <c r="BQ104" i="21"/>
  <c r="BQ102" i="1"/>
  <c r="BQ113" i="1"/>
  <c r="BQ114" i="16"/>
  <c r="BQ104" i="12"/>
  <c r="BQ110" i="14"/>
  <c r="BQ91" i="13"/>
  <c r="BQ103" i="14"/>
  <c r="BQ100" i="17"/>
  <c r="BQ98" i="12"/>
  <c r="BQ91" i="6"/>
  <c r="BQ116" i="8"/>
  <c r="BQ98" i="19"/>
  <c r="BR114" i="9"/>
  <c r="BQ110" i="13"/>
  <c r="BQ105" i="20"/>
  <c r="BQ112" i="19"/>
  <c r="BQ101" i="18"/>
  <c r="BQ111" i="16"/>
  <c r="BQ91" i="2"/>
  <c r="BQ115" i="5"/>
  <c r="BR100" i="4"/>
  <c r="BQ117" i="11"/>
  <c r="BR116" i="19"/>
  <c r="BQ99" i="15"/>
  <c r="BQ104" i="18"/>
  <c r="BQ110" i="12"/>
  <c r="BQ114" i="13"/>
  <c r="BQ97" i="14"/>
  <c r="BQ101" i="12"/>
  <c r="BQ107" i="10"/>
  <c r="BQ117" i="13"/>
  <c r="BQ118" i="6"/>
  <c r="BQ105" i="7"/>
  <c r="BQ114" i="3"/>
  <c r="BQ110" i="21"/>
  <c r="BQ108" i="13"/>
  <c r="BQ101" i="8"/>
  <c r="BQ110" i="9"/>
  <c r="BQ96" i="1"/>
  <c r="BQ109" i="13"/>
  <c r="BQ102" i="8"/>
  <c r="BQ108" i="4"/>
  <c r="BQ118" i="11"/>
  <c r="BQ109" i="17"/>
  <c r="K47" i="9"/>
  <c r="L15" i="9"/>
  <c r="BR15" i="9" s="1" a="1"/>
  <c r="BR15" i="9" s="1"/>
  <c r="K47" i="1"/>
  <c r="L15" i="1"/>
  <c r="BR15" i="1" s="1" a="1"/>
  <c r="BR15" i="1" s="1"/>
  <c r="K47" i="16"/>
  <c r="BQ90" i="16"/>
  <c r="L15" i="16"/>
  <c r="BR15" i="16" s="1" a="1"/>
  <c r="BR15" i="16" s="1"/>
  <c r="K47" i="19"/>
  <c r="L15" i="19"/>
  <c r="BR15" i="19" s="1" a="1"/>
  <c r="BR15" i="19" s="1"/>
  <c r="K15" i="11"/>
  <c r="BQ15" i="11" s="1" a="1"/>
  <c r="BQ15" i="11" s="1"/>
  <c r="L45" i="10"/>
  <c r="BR45" i="10" s="1" a="1"/>
  <c r="BR45" i="10" s="1"/>
  <c r="L15" i="3"/>
  <c r="BR15" i="3" s="1" a="1"/>
  <c r="BR15" i="3" s="1"/>
  <c r="K15" i="5"/>
  <c r="BQ15" i="5" s="1" a="1"/>
  <c r="BQ15" i="5" s="1"/>
  <c r="K15" i="10"/>
  <c r="BQ15" i="10" s="1" a="1"/>
  <c r="BQ15" i="10" s="1"/>
  <c r="K15" i="14"/>
  <c r="BQ15" i="14" s="1" a="1"/>
  <c r="BQ15" i="14" s="1"/>
  <c r="K15" i="13"/>
  <c r="BQ15" i="13" s="1" a="1"/>
  <c r="BQ15" i="13" s="1"/>
  <c r="BQ63" i="9"/>
  <c r="BQ71" i="9"/>
  <c r="BQ76" i="9"/>
  <c r="BQ84" i="9"/>
  <c r="BQ64" i="9"/>
  <c r="BQ72" i="9"/>
  <c r="BQ77" i="9"/>
  <c r="BQ85" i="9"/>
  <c r="BQ65" i="9"/>
  <c r="BQ73" i="9"/>
  <c r="BQ78" i="9"/>
  <c r="BQ86" i="9"/>
  <c r="BQ66" i="9"/>
  <c r="BQ74" i="9"/>
  <c r="BQ79" i="9"/>
  <c r="BQ87" i="9"/>
  <c r="BQ59" i="9"/>
  <c r="BQ67" i="9"/>
  <c r="BQ75" i="9"/>
  <c r="BQ80" i="9"/>
  <c r="BQ88" i="9"/>
  <c r="BQ60" i="9"/>
  <c r="BQ68" i="9"/>
  <c r="BQ81" i="9"/>
  <c r="BQ89" i="9"/>
  <c r="BQ61" i="9"/>
  <c r="BQ69" i="9"/>
  <c r="BQ82" i="9"/>
  <c r="BQ62" i="9"/>
  <c r="BQ70" i="9"/>
  <c r="BQ83" i="9"/>
  <c r="BR67" i="17"/>
  <c r="BR80" i="17"/>
  <c r="J47" i="6"/>
  <c r="F11" i="6" s="1"/>
  <c r="K15" i="6"/>
  <c r="BQ15" i="6" s="1" a="1"/>
  <c r="BQ15" i="6" s="1"/>
  <c r="BR67" i="2"/>
  <c r="BR75" i="2"/>
  <c r="BR65" i="21"/>
  <c r="BQ63" i="5"/>
  <c r="BQ71" i="5"/>
  <c r="BQ76" i="5"/>
  <c r="BQ84" i="5"/>
  <c r="BQ64" i="5"/>
  <c r="BQ72" i="5"/>
  <c r="BQ77" i="5"/>
  <c r="BQ85" i="5"/>
  <c r="BQ65" i="5"/>
  <c r="BQ73" i="5"/>
  <c r="BQ78" i="5"/>
  <c r="BQ86" i="5"/>
  <c r="BQ66" i="5"/>
  <c r="BQ74" i="5"/>
  <c r="BQ79" i="5"/>
  <c r="BQ87" i="5"/>
  <c r="BQ59" i="5"/>
  <c r="BQ67" i="5"/>
  <c r="BQ75" i="5"/>
  <c r="BQ80" i="5"/>
  <c r="BQ88" i="5"/>
  <c r="BQ60" i="5"/>
  <c r="BQ68" i="5"/>
  <c r="BQ81" i="5"/>
  <c r="BQ89" i="5"/>
  <c r="BQ61" i="5"/>
  <c r="BQ69" i="5"/>
  <c r="BQ82" i="5"/>
  <c r="BQ62" i="5"/>
  <c r="BQ70" i="5"/>
  <c r="BQ83" i="5"/>
  <c r="BR67" i="8"/>
  <c r="BR64" i="8"/>
  <c r="BR72" i="8"/>
  <c r="BR77" i="8"/>
  <c r="BS89" i="15"/>
  <c r="BQ60" i="20"/>
  <c r="BQ68" i="20"/>
  <c r="BQ81" i="20"/>
  <c r="BQ89" i="20"/>
  <c r="BQ61" i="20"/>
  <c r="BQ69" i="20"/>
  <c r="BQ82" i="20"/>
  <c r="BQ62" i="20"/>
  <c r="BQ70" i="20"/>
  <c r="BQ83" i="20"/>
  <c r="BQ63" i="20"/>
  <c r="BQ71" i="20"/>
  <c r="BQ76" i="20"/>
  <c r="BQ84" i="20"/>
  <c r="BQ64" i="20"/>
  <c r="BQ72" i="20"/>
  <c r="BQ77" i="20"/>
  <c r="BQ85" i="20"/>
  <c r="BQ65" i="20"/>
  <c r="BQ66" i="20"/>
  <c r="BQ74" i="20"/>
  <c r="BQ79" i="20"/>
  <c r="BQ87" i="20"/>
  <c r="BQ59" i="20"/>
  <c r="BQ67" i="20"/>
  <c r="BQ75" i="20"/>
  <c r="BQ80" i="20"/>
  <c r="BQ88" i="20"/>
  <c r="BQ73" i="20"/>
  <c r="BQ78" i="20"/>
  <c r="BQ86" i="20"/>
  <c r="BR85" i="16"/>
  <c r="BR80" i="1"/>
  <c r="BR60" i="20"/>
  <c r="J47" i="20"/>
  <c r="F11" i="20" s="1"/>
  <c r="BR65" i="7"/>
  <c r="BR62" i="7"/>
  <c r="BR81" i="7"/>
  <c r="BR59" i="7"/>
  <c r="BR67" i="7"/>
  <c r="BR85" i="7"/>
  <c r="BR80" i="7"/>
  <c r="BQ66" i="4"/>
  <c r="BQ74" i="4"/>
  <c r="BQ79" i="4"/>
  <c r="BQ87" i="4"/>
  <c r="BQ59" i="4"/>
  <c r="BQ67" i="4"/>
  <c r="BQ75" i="4"/>
  <c r="BQ80" i="4"/>
  <c r="BQ60" i="4"/>
  <c r="BQ68" i="4"/>
  <c r="BQ81" i="4"/>
  <c r="BQ89" i="4"/>
  <c r="BQ61" i="4"/>
  <c r="BQ69" i="4"/>
  <c r="BQ82" i="4"/>
  <c r="BQ62" i="4"/>
  <c r="BQ70" i="4"/>
  <c r="BQ83" i="4"/>
  <c r="BQ63" i="4"/>
  <c r="BQ71" i="4"/>
  <c r="BQ76" i="4"/>
  <c r="BQ84" i="4"/>
  <c r="BQ64" i="4"/>
  <c r="BQ72" i="4"/>
  <c r="BQ77" i="4"/>
  <c r="BQ85" i="4"/>
  <c r="BQ65" i="4"/>
  <c r="BQ73" i="4"/>
  <c r="BQ78" i="4"/>
  <c r="BQ86" i="4"/>
  <c r="BR81" i="6"/>
  <c r="BR62" i="6"/>
  <c r="BR70" i="6"/>
  <c r="BR63" i="6"/>
  <c r="K15" i="20"/>
  <c r="BQ15" i="20" s="1" a="1"/>
  <c r="BQ15" i="20" s="1"/>
  <c r="BR89" i="15"/>
  <c r="J47" i="16"/>
  <c r="F11" i="16" s="1"/>
  <c r="BQ66" i="18"/>
  <c r="BQ74" i="18"/>
  <c r="BQ79" i="18"/>
  <c r="BQ87" i="18"/>
  <c r="BQ59" i="18"/>
  <c r="BQ67" i="18"/>
  <c r="BQ75" i="18"/>
  <c r="BQ80" i="18"/>
  <c r="BQ60" i="18"/>
  <c r="BQ68" i="18"/>
  <c r="BQ81" i="18"/>
  <c r="BQ89" i="18"/>
  <c r="BQ61" i="18"/>
  <c r="BQ69" i="18"/>
  <c r="BQ82" i="18"/>
  <c r="BQ62" i="18"/>
  <c r="BQ70" i="18"/>
  <c r="BQ83" i="18"/>
  <c r="BQ63" i="18"/>
  <c r="BQ71" i="18"/>
  <c r="BQ76" i="18"/>
  <c r="BQ84" i="18"/>
  <c r="BQ64" i="18"/>
  <c r="BQ72" i="18"/>
  <c r="BQ77" i="18"/>
  <c r="BQ85" i="18"/>
  <c r="BQ65" i="18"/>
  <c r="BQ73" i="18"/>
  <c r="BQ78" i="18"/>
  <c r="BQ86" i="18"/>
  <c r="BS80" i="1"/>
  <c r="BQ60" i="2"/>
  <c r="BQ68" i="2"/>
  <c r="BQ81" i="2"/>
  <c r="BQ89" i="2"/>
  <c r="BQ61" i="2"/>
  <c r="BQ69" i="2"/>
  <c r="BQ82" i="2"/>
  <c r="BQ62" i="2"/>
  <c r="BQ70" i="2"/>
  <c r="BQ83" i="2"/>
  <c r="BQ63" i="2"/>
  <c r="BQ71" i="2"/>
  <c r="BQ76" i="2"/>
  <c r="BQ84" i="2"/>
  <c r="BQ64" i="2"/>
  <c r="BQ72" i="2"/>
  <c r="BQ77" i="2"/>
  <c r="BQ85" i="2"/>
  <c r="BQ66" i="2"/>
  <c r="BQ74" i="2"/>
  <c r="BQ79" i="2"/>
  <c r="BQ87" i="2"/>
  <c r="BQ80" i="2"/>
  <c r="BQ86" i="2"/>
  <c r="BQ59" i="2"/>
  <c r="BQ65" i="2"/>
  <c r="BQ67" i="2"/>
  <c r="BQ73" i="2"/>
  <c r="BQ75" i="2"/>
  <c r="BQ78" i="2"/>
  <c r="BQ88" i="2"/>
  <c r="J47" i="2"/>
  <c r="F11" i="2" s="1"/>
  <c r="K15" i="2"/>
  <c r="BQ15" i="2" s="1" a="1"/>
  <c r="BQ15" i="2" s="1"/>
  <c r="J47" i="19"/>
  <c r="F11" i="19" s="1"/>
  <c r="BQ63" i="16"/>
  <c r="BQ71" i="16"/>
  <c r="BQ76" i="16"/>
  <c r="BQ64" i="16"/>
  <c r="BQ72" i="16"/>
  <c r="BQ77" i="16"/>
  <c r="BQ65" i="16"/>
  <c r="BQ73" i="16"/>
  <c r="BQ78" i="16"/>
  <c r="BQ66" i="16"/>
  <c r="BQ74" i="16"/>
  <c r="BQ79" i="16"/>
  <c r="BQ59" i="16"/>
  <c r="BQ67" i="16"/>
  <c r="BQ75" i="16"/>
  <c r="BQ61" i="16"/>
  <c r="BQ69" i="16"/>
  <c r="BQ62" i="16"/>
  <c r="BQ70" i="16"/>
  <c r="BQ85" i="16"/>
  <c r="BQ60" i="16"/>
  <c r="BQ86" i="16"/>
  <c r="BQ68" i="16"/>
  <c r="BQ87" i="16"/>
  <c r="BQ80" i="16"/>
  <c r="BQ88" i="16"/>
  <c r="BQ81" i="16"/>
  <c r="BQ89" i="16"/>
  <c r="BQ82" i="16"/>
  <c r="BQ83" i="16"/>
  <c r="BQ84" i="16"/>
  <c r="BQ63" i="19"/>
  <c r="BQ71" i="19"/>
  <c r="BQ76" i="19"/>
  <c r="BQ84" i="19"/>
  <c r="BQ64" i="19"/>
  <c r="BQ72" i="19"/>
  <c r="BQ77" i="19"/>
  <c r="BQ85" i="19"/>
  <c r="BQ65" i="19"/>
  <c r="BQ73" i="19"/>
  <c r="BQ78" i="19"/>
  <c r="BQ86" i="19"/>
  <c r="BQ66" i="19"/>
  <c r="BQ74" i="19"/>
  <c r="BQ79" i="19"/>
  <c r="BQ87" i="19"/>
  <c r="BQ59" i="19"/>
  <c r="BQ67" i="19"/>
  <c r="BQ75" i="19"/>
  <c r="BQ80" i="19"/>
  <c r="BQ88" i="19"/>
  <c r="BQ60" i="19"/>
  <c r="BQ68" i="19"/>
  <c r="BQ81" i="19"/>
  <c r="BQ89" i="19"/>
  <c r="BQ61" i="19"/>
  <c r="BQ69" i="19"/>
  <c r="BQ82" i="19"/>
  <c r="BQ62" i="19"/>
  <c r="BQ70" i="19"/>
  <c r="BQ83" i="19"/>
  <c r="BR62" i="9"/>
  <c r="BR82" i="9"/>
  <c r="J47" i="17"/>
  <c r="F11" i="17" s="1"/>
  <c r="K15" i="17"/>
  <c r="BQ15" i="17" s="1" a="1"/>
  <c r="BQ15" i="17" s="1"/>
  <c r="K15" i="12"/>
  <c r="BQ15" i="12" s="1" a="1"/>
  <c r="BQ15" i="12" s="1"/>
  <c r="BQ60" i="10"/>
  <c r="BQ68" i="10"/>
  <c r="BQ81" i="10"/>
  <c r="BQ89" i="10"/>
  <c r="BQ61" i="10"/>
  <c r="BQ69" i="10"/>
  <c r="BQ82" i="10"/>
  <c r="BQ62" i="10"/>
  <c r="BQ70" i="10"/>
  <c r="BQ83" i="10"/>
  <c r="BQ63" i="10"/>
  <c r="BQ71" i="10"/>
  <c r="BQ76" i="10"/>
  <c r="BQ84" i="10"/>
  <c r="BQ64" i="10"/>
  <c r="BQ72" i="10"/>
  <c r="BQ77" i="10"/>
  <c r="BQ85" i="10"/>
  <c r="BQ65" i="10"/>
  <c r="BQ73" i="10"/>
  <c r="BQ78" i="10"/>
  <c r="BQ86" i="10"/>
  <c r="BQ66" i="10"/>
  <c r="BQ74" i="10"/>
  <c r="BQ79" i="10"/>
  <c r="BQ87" i="10"/>
  <c r="BQ59" i="10"/>
  <c r="BQ67" i="10"/>
  <c r="BQ75" i="10"/>
  <c r="BQ80" i="10"/>
  <c r="BQ88" i="10"/>
  <c r="K15" i="8"/>
  <c r="BQ15" i="8" s="1" a="1"/>
  <c r="BQ15" i="8" s="1"/>
  <c r="BQ61" i="14"/>
  <c r="BQ69" i="14"/>
  <c r="BQ82" i="14"/>
  <c r="BQ62" i="14"/>
  <c r="BQ70" i="14"/>
  <c r="BQ83" i="14"/>
  <c r="BQ63" i="14"/>
  <c r="BQ71" i="14"/>
  <c r="BQ76" i="14"/>
  <c r="BQ84" i="14"/>
  <c r="BQ64" i="14"/>
  <c r="BQ72" i="14"/>
  <c r="BQ77" i="14"/>
  <c r="BQ85" i="14"/>
  <c r="BQ65" i="14"/>
  <c r="BQ73" i="14"/>
  <c r="BQ78" i="14"/>
  <c r="BQ86" i="14"/>
  <c r="BQ66" i="14"/>
  <c r="BQ74" i="14"/>
  <c r="BQ79" i="14"/>
  <c r="BQ87" i="14"/>
  <c r="BQ59" i="14"/>
  <c r="BQ67" i="14"/>
  <c r="BQ75" i="14"/>
  <c r="BQ80" i="14"/>
  <c r="BQ88" i="14"/>
  <c r="BQ60" i="14"/>
  <c r="BQ68" i="14"/>
  <c r="BQ81" i="14"/>
  <c r="BQ89" i="14"/>
  <c r="BR85" i="3"/>
  <c r="BR60" i="3"/>
  <c r="BQ66" i="15"/>
  <c r="BQ74" i="15"/>
  <c r="BQ79" i="15"/>
  <c r="BQ87" i="15"/>
  <c r="BQ59" i="15"/>
  <c r="BQ67" i="15"/>
  <c r="BQ75" i="15"/>
  <c r="BQ80" i="15"/>
  <c r="BQ88" i="15"/>
  <c r="BQ60" i="15"/>
  <c r="BQ68" i="15"/>
  <c r="BQ81" i="15"/>
  <c r="BQ89" i="15"/>
  <c r="BQ61" i="15"/>
  <c r="BQ69" i="15"/>
  <c r="BQ82" i="15"/>
  <c r="BQ62" i="15"/>
  <c r="BQ70" i="15"/>
  <c r="BQ83" i="15"/>
  <c r="BQ63" i="15"/>
  <c r="BQ71" i="15"/>
  <c r="BQ76" i="15"/>
  <c r="BQ84" i="15"/>
  <c r="BQ64" i="15"/>
  <c r="BQ72" i="15"/>
  <c r="BQ77" i="15"/>
  <c r="BQ85" i="15"/>
  <c r="BQ65" i="15"/>
  <c r="BQ73" i="15"/>
  <c r="BQ78" i="15"/>
  <c r="BQ86" i="15"/>
  <c r="BR63" i="5"/>
  <c r="BR74" i="5"/>
  <c r="J47" i="21"/>
  <c r="F11" i="21" s="1"/>
  <c r="BR84" i="19"/>
  <c r="BR69" i="19"/>
  <c r="J47" i="1"/>
  <c r="F11" i="1" s="1"/>
  <c r="K15" i="21"/>
  <c r="BQ15" i="21" s="1" a="1"/>
  <c r="BQ15" i="21" s="1"/>
  <c r="BQ60" i="6"/>
  <c r="BQ68" i="6"/>
  <c r="BQ81" i="6"/>
  <c r="BQ89" i="6"/>
  <c r="BQ61" i="6"/>
  <c r="BQ69" i="6"/>
  <c r="BQ82" i="6"/>
  <c r="BQ62" i="6"/>
  <c r="BQ70" i="6"/>
  <c r="BQ83" i="6"/>
  <c r="BQ63" i="6"/>
  <c r="BQ71" i="6"/>
  <c r="BQ76" i="6"/>
  <c r="BQ84" i="6"/>
  <c r="BQ64" i="6"/>
  <c r="BQ72" i="6"/>
  <c r="BQ77" i="6"/>
  <c r="BQ85" i="6"/>
  <c r="BQ65" i="6"/>
  <c r="BQ73" i="6"/>
  <c r="BQ78" i="6"/>
  <c r="BQ86" i="6"/>
  <c r="BQ66" i="6"/>
  <c r="BQ74" i="6"/>
  <c r="BQ79" i="6"/>
  <c r="BQ87" i="6"/>
  <c r="BQ59" i="6"/>
  <c r="BQ67" i="6"/>
  <c r="BQ75" i="6"/>
  <c r="BQ80" i="6"/>
  <c r="J47" i="9"/>
  <c r="F11" i="9" s="1"/>
  <c r="BQ64" i="13"/>
  <c r="BQ72" i="13"/>
  <c r="BQ77" i="13"/>
  <c r="BQ85" i="13"/>
  <c r="BQ65" i="13"/>
  <c r="BQ73" i="13"/>
  <c r="BQ78" i="13"/>
  <c r="BQ86" i="13"/>
  <c r="BQ66" i="13"/>
  <c r="BQ74" i="13"/>
  <c r="BQ79" i="13"/>
  <c r="BQ87" i="13"/>
  <c r="BQ59" i="13"/>
  <c r="BQ67" i="13"/>
  <c r="BQ75" i="13"/>
  <c r="BQ80" i="13"/>
  <c r="BQ88" i="13"/>
  <c r="BQ60" i="13"/>
  <c r="BQ68" i="13"/>
  <c r="BQ81" i="13"/>
  <c r="BQ89" i="13"/>
  <c r="BQ61" i="13"/>
  <c r="BQ69" i="13"/>
  <c r="BQ82" i="13"/>
  <c r="BQ62" i="13"/>
  <c r="BQ70" i="13"/>
  <c r="BQ83" i="13"/>
  <c r="BQ63" i="13"/>
  <c r="BQ71" i="13"/>
  <c r="BQ76" i="13"/>
  <c r="BQ84" i="13"/>
  <c r="BR68" i="4"/>
  <c r="K15" i="18"/>
  <c r="BQ15" i="18" s="1" a="1"/>
  <c r="BQ15" i="18" s="1"/>
  <c r="BQ63" i="1"/>
  <c r="BQ64" i="1"/>
  <c r="BQ65" i="1"/>
  <c r="BQ59" i="1"/>
  <c r="BQ67" i="1"/>
  <c r="BQ61" i="1"/>
  <c r="BQ71" i="1"/>
  <c r="BQ76" i="1"/>
  <c r="BQ84" i="1"/>
  <c r="BQ62" i="1"/>
  <c r="BQ72" i="1"/>
  <c r="BQ77" i="1"/>
  <c r="BQ85" i="1"/>
  <c r="BQ66" i="1"/>
  <c r="BQ73" i="1"/>
  <c r="BQ78" i="1"/>
  <c r="BQ86" i="1"/>
  <c r="BQ74" i="1"/>
  <c r="BQ79" i="1"/>
  <c r="BQ87" i="1"/>
  <c r="BQ75" i="1"/>
  <c r="BQ80" i="1"/>
  <c r="BQ88" i="1"/>
  <c r="BQ68" i="1"/>
  <c r="BQ69" i="1"/>
  <c r="BQ82" i="1"/>
  <c r="BQ60" i="1"/>
  <c r="BQ83" i="1"/>
  <c r="BQ89" i="1"/>
  <c r="BQ70" i="1"/>
  <c r="BQ81" i="1"/>
  <c r="BQ65" i="21"/>
  <c r="BQ73" i="21"/>
  <c r="BQ66" i="21"/>
  <c r="BQ74" i="21"/>
  <c r="BQ59" i="21"/>
  <c r="BQ67" i="21"/>
  <c r="BQ60" i="21"/>
  <c r="BQ68" i="21"/>
  <c r="BQ61" i="21"/>
  <c r="BQ69" i="21"/>
  <c r="BQ63" i="21"/>
  <c r="BQ71" i="21"/>
  <c r="BQ64" i="21"/>
  <c r="BQ72" i="21"/>
  <c r="BQ70" i="21"/>
  <c r="BQ83" i="21"/>
  <c r="BQ76" i="21"/>
  <c r="BQ84" i="21"/>
  <c r="BQ77" i="21"/>
  <c r="BQ85" i="21"/>
  <c r="BQ78" i="21"/>
  <c r="BQ86" i="21"/>
  <c r="BQ79" i="21"/>
  <c r="BQ87" i="21"/>
  <c r="BQ75" i="21"/>
  <c r="BQ80" i="21"/>
  <c r="BQ88" i="21"/>
  <c r="BQ81" i="21"/>
  <c r="BQ89" i="21"/>
  <c r="BQ62" i="21"/>
  <c r="BQ82" i="21"/>
  <c r="J47" i="7"/>
  <c r="F11" i="7" s="1"/>
  <c r="K15" i="7"/>
  <c r="BQ15" i="7" s="1" a="1"/>
  <c r="BQ15" i="7" s="1"/>
  <c r="J47" i="3"/>
  <c r="F11" i="3" s="1"/>
  <c r="K15" i="15"/>
  <c r="BQ15" i="15" s="1" a="1"/>
  <c r="BQ15" i="15" s="1"/>
  <c r="BR62" i="18"/>
  <c r="BQ65" i="11"/>
  <c r="BQ73" i="11"/>
  <c r="BQ78" i="11"/>
  <c r="BQ66" i="11"/>
  <c r="BQ74" i="11"/>
  <c r="BQ79" i="11"/>
  <c r="BQ59" i="11"/>
  <c r="BQ67" i="11"/>
  <c r="BQ75" i="11"/>
  <c r="BQ80" i="11"/>
  <c r="BQ60" i="11"/>
  <c r="BQ68" i="11"/>
  <c r="BQ81" i="11"/>
  <c r="BQ61" i="11"/>
  <c r="BQ69" i="11"/>
  <c r="BQ82" i="11"/>
  <c r="BQ62" i="11"/>
  <c r="BQ70" i="11"/>
  <c r="BQ83" i="11"/>
  <c r="BQ63" i="11"/>
  <c r="BQ71" i="11"/>
  <c r="BQ76" i="11"/>
  <c r="BQ84" i="11"/>
  <c r="BQ64" i="11"/>
  <c r="BQ72" i="11"/>
  <c r="BQ77" i="11"/>
  <c r="BQ85" i="11"/>
  <c r="BQ86" i="11"/>
  <c r="BQ87" i="11"/>
  <c r="BQ88" i="11"/>
  <c r="BQ89" i="11"/>
  <c r="BR74" i="10"/>
  <c r="BQ59" i="3"/>
  <c r="BQ63" i="3"/>
  <c r="BQ69" i="3"/>
  <c r="BQ82" i="3"/>
  <c r="BQ70" i="3"/>
  <c r="BQ83" i="3"/>
  <c r="BQ61" i="3"/>
  <c r="BQ71" i="3"/>
  <c r="BQ76" i="3"/>
  <c r="BQ84" i="3"/>
  <c r="BQ62" i="3"/>
  <c r="BQ72" i="3"/>
  <c r="BQ77" i="3"/>
  <c r="BQ85" i="3"/>
  <c r="BQ64" i="3"/>
  <c r="BQ65" i="3"/>
  <c r="BQ73" i="3"/>
  <c r="BQ78" i="3"/>
  <c r="BQ86" i="3"/>
  <c r="BQ60" i="3"/>
  <c r="BQ66" i="3"/>
  <c r="BQ74" i="3"/>
  <c r="BQ79" i="3"/>
  <c r="BQ87" i="3"/>
  <c r="BQ67" i="3"/>
  <c r="BQ75" i="3"/>
  <c r="BQ80" i="3"/>
  <c r="BQ88" i="3"/>
  <c r="BQ68" i="3"/>
  <c r="BQ81" i="3"/>
  <c r="BQ89" i="3"/>
  <c r="BQ59" i="12"/>
  <c r="BQ67" i="12"/>
  <c r="BQ75" i="12"/>
  <c r="BQ80" i="12"/>
  <c r="BQ60" i="12"/>
  <c r="BQ68" i="12"/>
  <c r="BQ81" i="12"/>
  <c r="BQ89" i="12"/>
  <c r="BQ61" i="12"/>
  <c r="BQ69" i="12"/>
  <c r="BQ82" i="12"/>
  <c r="BQ62" i="12"/>
  <c r="BQ70" i="12"/>
  <c r="BQ83" i="12"/>
  <c r="BQ63" i="12"/>
  <c r="BQ71" i="12"/>
  <c r="BQ76" i="12"/>
  <c r="BQ84" i="12"/>
  <c r="BQ64" i="12"/>
  <c r="BQ72" i="12"/>
  <c r="BQ77" i="12"/>
  <c r="BQ85" i="12"/>
  <c r="BQ65" i="12"/>
  <c r="BQ73" i="12"/>
  <c r="BQ78" i="12"/>
  <c r="BQ86" i="12"/>
  <c r="BQ66" i="12"/>
  <c r="BQ74" i="12"/>
  <c r="BQ79" i="12"/>
  <c r="BQ87" i="12"/>
  <c r="K15" i="4"/>
  <c r="BQ15" i="4" s="1" a="1"/>
  <c r="BQ15" i="4" s="1"/>
  <c r="BQ61" i="17"/>
  <c r="BQ69" i="17"/>
  <c r="BQ82" i="17"/>
  <c r="BQ62" i="17"/>
  <c r="BQ70" i="17"/>
  <c r="BQ83" i="17"/>
  <c r="BQ63" i="17"/>
  <c r="BQ71" i="17"/>
  <c r="BQ76" i="17"/>
  <c r="BQ84" i="17"/>
  <c r="BQ64" i="17"/>
  <c r="BQ72" i="17"/>
  <c r="BQ77" i="17"/>
  <c r="BQ85" i="17"/>
  <c r="BQ65" i="17"/>
  <c r="BQ73" i="17"/>
  <c r="BQ78" i="17"/>
  <c r="BQ86" i="17"/>
  <c r="BQ66" i="17"/>
  <c r="BQ74" i="17"/>
  <c r="BQ79" i="17"/>
  <c r="BQ87" i="17"/>
  <c r="BQ59" i="17"/>
  <c r="BQ67" i="17"/>
  <c r="BQ75" i="17"/>
  <c r="BQ80" i="17"/>
  <c r="BQ88" i="17"/>
  <c r="BQ60" i="17"/>
  <c r="BQ68" i="17"/>
  <c r="BQ81" i="17"/>
  <c r="BQ89" i="17"/>
  <c r="BQ66" i="8"/>
  <c r="BQ74" i="8"/>
  <c r="BQ79" i="8"/>
  <c r="BQ87" i="8"/>
  <c r="BQ59" i="8"/>
  <c r="BQ67" i="8"/>
  <c r="BQ75" i="8"/>
  <c r="BQ80" i="8"/>
  <c r="BQ88" i="8"/>
  <c r="BQ60" i="8"/>
  <c r="BQ68" i="8"/>
  <c r="BQ81" i="8"/>
  <c r="BQ89" i="8"/>
  <c r="BQ61" i="8"/>
  <c r="BQ69" i="8"/>
  <c r="BQ82" i="8"/>
  <c r="BQ62" i="8"/>
  <c r="BQ70" i="8"/>
  <c r="BQ83" i="8"/>
  <c r="BQ63" i="8"/>
  <c r="BQ71" i="8"/>
  <c r="BQ76" i="8"/>
  <c r="BQ84" i="8"/>
  <c r="BQ64" i="8"/>
  <c r="BQ72" i="8"/>
  <c r="BQ77" i="8"/>
  <c r="BQ85" i="8"/>
  <c r="BQ65" i="8"/>
  <c r="BQ73" i="8"/>
  <c r="BQ78" i="8"/>
  <c r="BQ86" i="8"/>
  <c r="BR81" i="14"/>
  <c r="BQ65" i="7"/>
  <c r="BQ66" i="7"/>
  <c r="BQ59" i="7"/>
  <c r="BQ67" i="7"/>
  <c r="BQ61" i="7"/>
  <c r="BQ69" i="7"/>
  <c r="BQ62" i="7"/>
  <c r="BQ70" i="7"/>
  <c r="BQ63" i="7"/>
  <c r="BQ82" i="7"/>
  <c r="BQ83" i="7"/>
  <c r="BQ60" i="7"/>
  <c r="BQ71" i="7"/>
  <c r="BQ76" i="7"/>
  <c r="BQ84" i="7"/>
  <c r="BQ64" i="7"/>
  <c r="BQ72" i="7"/>
  <c r="BQ77" i="7"/>
  <c r="BQ85" i="7"/>
  <c r="BQ68" i="7"/>
  <c r="BQ73" i="7"/>
  <c r="BQ78" i="7"/>
  <c r="BQ86" i="7"/>
  <c r="BQ74" i="7"/>
  <c r="BQ79" i="7"/>
  <c r="BQ87" i="7"/>
  <c r="BQ75" i="7"/>
  <c r="BQ80" i="7"/>
  <c r="BQ88" i="7"/>
  <c r="BQ81" i="7"/>
  <c r="BQ89" i="7"/>
  <c r="BQ58" i="9"/>
  <c r="BQ90" i="3"/>
  <c r="N24" i="8"/>
  <c r="BT24" i="8" s="1" a="1"/>
  <c r="BT24" i="8" s="1"/>
  <c r="N19" i="7"/>
  <c r="BT19" i="7" s="1" a="1"/>
  <c r="BT19" i="7" s="1"/>
  <c r="M33" i="12"/>
  <c r="BS33" i="12" s="1" a="1"/>
  <c r="BS33" i="12" s="1"/>
  <c r="M37" i="15"/>
  <c r="BS37" i="15" s="1" a="1"/>
  <c r="BS37" i="15" s="1"/>
  <c r="M35" i="15"/>
  <c r="BS35" i="15" s="1" a="1"/>
  <c r="BS35" i="15" s="1"/>
  <c r="M41" i="18"/>
  <c r="BS41" i="18" s="1" a="1"/>
  <c r="BS41" i="18" s="1"/>
  <c r="M17" i="16"/>
  <c r="BS17" i="16" s="1" a="1"/>
  <c r="BS17" i="16" s="1"/>
  <c r="M40" i="7"/>
  <c r="BS40" i="7" s="1" a="1"/>
  <c r="BS40" i="7" s="1"/>
  <c r="M44" i="16"/>
  <c r="BS44" i="16" s="1" a="1"/>
  <c r="BS44" i="16" s="1"/>
  <c r="M28" i="9"/>
  <c r="BS28" i="9" s="1" a="1"/>
  <c r="BS28" i="9" s="1"/>
  <c r="M33" i="1"/>
  <c r="BS33" i="1" s="1" a="1"/>
  <c r="BS33" i="1" s="1"/>
  <c r="M38" i="15"/>
  <c r="BS38" i="15" s="1" a="1"/>
  <c r="BS38" i="15" s="1"/>
  <c r="M37" i="2"/>
  <c r="BS37" i="2" s="1" a="1"/>
  <c r="BS37" i="2" s="1"/>
  <c r="M25" i="17"/>
  <c r="BS25" i="17" s="1" a="1"/>
  <c r="BS25" i="17" s="1"/>
  <c r="M39" i="6"/>
  <c r="BS39" i="6" s="1" a="1"/>
  <c r="BS39" i="6" s="1"/>
  <c r="M23" i="12"/>
  <c r="BS23" i="12" s="1" a="1"/>
  <c r="BS23" i="12" s="1"/>
  <c r="M16" i="6"/>
  <c r="BS16" i="6" s="1" a="1"/>
  <c r="BS16" i="6" s="1"/>
  <c r="M23" i="11"/>
  <c r="BS23" i="11" s="1" a="1"/>
  <c r="BS23" i="11" s="1"/>
  <c r="M41" i="8"/>
  <c r="BS41" i="8" s="1" a="1"/>
  <c r="BS41" i="8" s="1"/>
  <c r="M23" i="19"/>
  <c r="BS23" i="19" s="1" a="1"/>
  <c r="BS23" i="19" s="1"/>
  <c r="M30" i="10"/>
  <c r="BS30" i="10" s="1" a="1"/>
  <c r="BS30" i="10" s="1"/>
  <c r="N39" i="9"/>
  <c r="BT39" i="9" s="1" a="1"/>
  <c r="BT39" i="9" s="1"/>
  <c r="M17" i="11"/>
  <c r="BS17" i="11" s="1" a="1"/>
  <c r="BS17" i="11" s="1"/>
  <c r="M32" i="15"/>
  <c r="BS32" i="15" s="1" a="1"/>
  <c r="BS32" i="15" s="1"/>
  <c r="M35" i="18"/>
  <c r="BS35" i="18" s="1" a="1"/>
  <c r="BS35" i="18" s="1"/>
  <c r="M34" i="18"/>
  <c r="BS34" i="18" s="1" a="1"/>
  <c r="BS34" i="18" s="1"/>
  <c r="M37" i="14"/>
  <c r="BS37" i="14" s="1" a="1"/>
  <c r="BS37" i="14" s="1"/>
  <c r="M37" i="3"/>
  <c r="BS37" i="3" s="1" a="1"/>
  <c r="BS37" i="3" s="1"/>
  <c r="M30" i="14"/>
  <c r="BS30" i="14" s="1" a="1"/>
  <c r="BS30" i="14" s="1"/>
  <c r="M27" i="20"/>
  <c r="BS27" i="20" s="1" a="1"/>
  <c r="BS27" i="20" s="1"/>
  <c r="M40" i="12"/>
  <c r="BS40" i="12" s="1" a="1"/>
  <c r="BS40" i="12" s="1"/>
  <c r="M22" i="3"/>
  <c r="BS22" i="3" s="1" a="1"/>
  <c r="BS22" i="3" s="1"/>
  <c r="M44" i="13"/>
  <c r="BS44" i="13" s="1" a="1"/>
  <c r="BS44" i="13" s="1"/>
  <c r="M37" i="10"/>
  <c r="BS37" i="10" s="1" a="1"/>
  <c r="BS37" i="10" s="1"/>
  <c r="M26" i="14"/>
  <c r="BS26" i="14" s="1" a="1"/>
  <c r="BS26" i="14" s="1"/>
  <c r="M24" i="4"/>
  <c r="BS24" i="4" s="1" a="1"/>
  <c r="BS24" i="4" s="1"/>
  <c r="M40" i="8"/>
  <c r="BS40" i="8" s="1" a="1"/>
  <c r="BS40" i="8" s="1"/>
  <c r="M17" i="5"/>
  <c r="BS17" i="5" s="1" a="1"/>
  <c r="BS17" i="5" s="1"/>
  <c r="N25" i="4"/>
  <c r="BT25" i="4" s="1" a="1"/>
  <c r="BT25" i="4" s="1"/>
  <c r="M44" i="9"/>
  <c r="BS44" i="9" s="1" a="1"/>
  <c r="BS44" i="9" s="1"/>
  <c r="M25" i="2"/>
  <c r="BS25" i="2" s="1" a="1"/>
  <c r="BS25" i="2" s="1"/>
  <c r="M35" i="4"/>
  <c r="BS35" i="4" s="1" a="1"/>
  <c r="BS35" i="4" s="1"/>
  <c r="N19" i="6"/>
  <c r="BT19" i="6" s="1" a="1"/>
  <c r="BT19" i="6" s="1"/>
  <c r="M36" i="9"/>
  <c r="BS36" i="9" s="1" a="1"/>
  <c r="BS36" i="9" s="1"/>
  <c r="M26" i="17"/>
  <c r="BS26" i="17" s="1" a="1"/>
  <c r="BS26" i="17" s="1"/>
  <c r="M24" i="20"/>
  <c r="BS24" i="20" s="1" a="1"/>
  <c r="BS24" i="20" s="1"/>
  <c r="M31" i="20"/>
  <c r="BS31" i="20" s="1" a="1"/>
  <c r="BS31" i="20" s="1"/>
  <c r="M32" i="1"/>
  <c r="BS32" i="1" s="1" a="1"/>
  <c r="BS32" i="1" s="1"/>
  <c r="M32" i="14"/>
  <c r="BS32" i="14" s="1" a="1"/>
  <c r="BS32" i="14" s="1"/>
  <c r="M41" i="2"/>
  <c r="BS41" i="2" s="1" a="1"/>
  <c r="BS41" i="2" s="1"/>
  <c r="M33" i="15"/>
  <c r="BS33" i="15" s="1" a="1"/>
  <c r="BS33" i="15" s="1"/>
  <c r="M32" i="3"/>
  <c r="BS32" i="3" s="1" a="1"/>
  <c r="BS32" i="3" s="1"/>
  <c r="M24" i="16"/>
  <c r="BS24" i="16" s="1" a="1"/>
  <c r="BS24" i="16" s="1"/>
  <c r="M29" i="1"/>
  <c r="BS29" i="1" s="1" a="1"/>
  <c r="BS29" i="1" s="1"/>
  <c r="M29" i="14"/>
  <c r="BS29" i="14" s="1" a="1"/>
  <c r="BS29" i="14" s="1"/>
  <c r="M34" i="6"/>
  <c r="BS34" i="6" s="1" a="1"/>
  <c r="BS34" i="6" s="1"/>
  <c r="M32" i="18"/>
  <c r="BS32" i="18" s="1" a="1"/>
  <c r="BS32" i="18" s="1"/>
  <c r="M39" i="12"/>
  <c r="BS39" i="12" s="1" a="1"/>
  <c r="BS39" i="12" s="1"/>
  <c r="M17" i="12"/>
  <c r="BS17" i="12" s="1" a="1"/>
  <c r="BS17" i="12" s="1"/>
  <c r="M33" i="16"/>
  <c r="BS33" i="16" s="1" a="1"/>
  <c r="BS33" i="16" s="1"/>
  <c r="M26" i="6"/>
  <c r="BS26" i="6" s="1" a="1"/>
  <c r="BS26" i="6" s="1"/>
  <c r="M18" i="11"/>
  <c r="BS18" i="11" s="1" a="1"/>
  <c r="BS18" i="11" s="1"/>
  <c r="M26" i="10"/>
  <c r="BS26" i="10" s="1" a="1"/>
  <c r="BS26" i="10" s="1"/>
  <c r="M35" i="10"/>
  <c r="BS35" i="10" s="1" a="1"/>
  <c r="BS35" i="10" s="1"/>
  <c r="M31" i="18"/>
  <c r="BS31" i="18" s="1" a="1"/>
  <c r="BS31" i="18" s="1"/>
  <c r="M40" i="18"/>
  <c r="BS40" i="18" s="1" a="1"/>
  <c r="BS40" i="18" s="1"/>
  <c r="M19" i="17"/>
  <c r="BS19" i="17" s="1" a="1"/>
  <c r="BS19" i="17" s="1"/>
  <c r="M36" i="3"/>
  <c r="BS36" i="3" s="1" a="1"/>
  <c r="BS36" i="3" s="1"/>
  <c r="M32" i="4"/>
  <c r="BS32" i="4" s="1" a="1"/>
  <c r="BS32" i="4" s="1"/>
  <c r="M44" i="18"/>
  <c r="BS44" i="18" s="1" a="1"/>
  <c r="BS44" i="18" s="1"/>
  <c r="M26" i="1"/>
  <c r="BS26" i="1" s="1" a="1"/>
  <c r="BS26" i="1" s="1"/>
  <c r="M17" i="1"/>
  <c r="BS17" i="1" s="1" a="1"/>
  <c r="BS17" i="1" s="1"/>
  <c r="M43" i="7"/>
  <c r="BS43" i="7" s="1" a="1"/>
  <c r="BS43" i="7" s="1"/>
  <c r="M24" i="14"/>
  <c r="BS24" i="14" s="1" a="1"/>
  <c r="BS24" i="14" s="1"/>
  <c r="M44" i="1"/>
  <c r="BS44" i="1" s="1" a="1"/>
  <c r="BS44" i="1" s="1"/>
  <c r="M28" i="15"/>
  <c r="BS28" i="15" s="1" a="1"/>
  <c r="BS28" i="15" s="1"/>
  <c r="M33" i="7"/>
  <c r="BS33" i="7" s="1" a="1"/>
  <c r="BS33" i="7" s="1"/>
  <c r="M42" i="17"/>
  <c r="BS42" i="17" s="1" a="1"/>
  <c r="BS42" i="17" s="1"/>
  <c r="M43" i="19"/>
  <c r="BS43" i="19" s="1" a="1"/>
  <c r="BS43" i="19" s="1"/>
  <c r="M27" i="12"/>
  <c r="BS27" i="12" s="1" a="1"/>
  <c r="BS27" i="12" s="1"/>
  <c r="M24" i="18"/>
  <c r="BS24" i="18" s="1" a="1"/>
  <c r="BS24" i="18" s="1"/>
  <c r="M33" i="11"/>
  <c r="BS33" i="11" s="1" a="1"/>
  <c r="BS33" i="11" s="1"/>
  <c r="M34" i="13"/>
  <c r="BS34" i="13" s="1" a="1"/>
  <c r="BS34" i="13" s="1"/>
  <c r="M40" i="3"/>
  <c r="BS40" i="3" s="1" a="1"/>
  <c r="BS40" i="3" s="1"/>
  <c r="M27" i="8"/>
  <c r="BS27" i="8" s="1" a="1"/>
  <c r="BS27" i="8" s="1"/>
  <c r="M33" i="2"/>
  <c r="BS33" i="2" s="1" a="1"/>
  <c r="BS33" i="2" s="1"/>
  <c r="M35" i="6"/>
  <c r="BS35" i="6" s="1" a="1"/>
  <c r="BS35" i="6" s="1"/>
  <c r="N17" i="3"/>
  <c r="BT17" i="3" s="1" a="1"/>
  <c r="BT17" i="3" s="1"/>
  <c r="M32" i="7"/>
  <c r="BS32" i="7" s="1" a="1"/>
  <c r="BS32" i="7" s="1"/>
  <c r="M36" i="18"/>
  <c r="BS36" i="18" s="1" a="1"/>
  <c r="BS36" i="18" s="1"/>
  <c r="M40" i="19"/>
  <c r="BS40" i="19" s="1" a="1"/>
  <c r="BS40" i="19" s="1"/>
  <c r="M38" i="19"/>
  <c r="BS38" i="19" s="1" a="1"/>
  <c r="BS38" i="19" s="1"/>
  <c r="M22" i="12"/>
  <c r="BS22" i="12" s="1" a="1"/>
  <c r="BS22" i="12" s="1"/>
  <c r="M42" i="20"/>
  <c r="BS42" i="20" s="1" a="1"/>
  <c r="BS42" i="20" s="1"/>
  <c r="M32" i="11"/>
  <c r="BS32" i="11" s="1" a="1"/>
  <c r="BS32" i="11" s="1"/>
  <c r="M25" i="21"/>
  <c r="BS25" i="21" s="1" a="1"/>
  <c r="BS25" i="21" s="1"/>
  <c r="M38" i="13"/>
  <c r="BS38" i="13" s="1" a="1"/>
  <c r="BS38" i="13" s="1"/>
  <c r="M35" i="19"/>
  <c r="BS35" i="19" s="1" a="1"/>
  <c r="BS35" i="19" s="1"/>
  <c r="M25" i="10"/>
  <c r="BS25" i="10" s="1" a="1"/>
  <c r="BS25" i="10" s="1"/>
  <c r="M27" i="17"/>
  <c r="BS27" i="17" s="1" a="1"/>
  <c r="BS27" i="17" s="1"/>
  <c r="M41" i="6"/>
  <c r="BS41" i="6" s="1" a="1"/>
  <c r="BS41" i="6" s="1"/>
  <c r="M38" i="4"/>
  <c r="BS38" i="4" s="1" a="1"/>
  <c r="BS38" i="4" s="1"/>
  <c r="M43" i="4"/>
  <c r="BS43" i="4" s="1" a="1"/>
  <c r="BS43" i="4" s="1"/>
  <c r="M42" i="21"/>
  <c r="BS42" i="21" s="1" a="1"/>
  <c r="BS42" i="21" s="1"/>
  <c r="M40" i="16"/>
  <c r="BS40" i="16" s="1" a="1"/>
  <c r="BS40" i="16" s="1"/>
  <c r="N31" i="10"/>
  <c r="BT31" i="10" s="1" a="1"/>
  <c r="BT31" i="10" s="1"/>
  <c r="M23" i="18"/>
  <c r="BS23" i="18" s="1" a="1"/>
  <c r="BS23" i="18" s="1"/>
  <c r="M34" i="21"/>
  <c r="BS34" i="21" s="1" a="1"/>
  <c r="BS34" i="21" s="1"/>
  <c r="M28" i="21"/>
  <c r="BS28" i="21" s="1" a="1"/>
  <c r="BS28" i="21" s="1"/>
  <c r="M27" i="21"/>
  <c r="BS27" i="21" s="1" a="1"/>
  <c r="BS27" i="21" s="1"/>
  <c r="M23" i="1"/>
  <c r="BS23" i="1" s="1" a="1"/>
  <c r="BS23" i="1" s="1"/>
  <c r="M36" i="14"/>
  <c r="BS36" i="14" s="1" a="1"/>
  <c r="BS36" i="14" s="1"/>
  <c r="M35" i="1"/>
  <c r="BS35" i="1" s="1" a="1"/>
  <c r="BS35" i="1" s="1"/>
  <c r="M19" i="15"/>
  <c r="BS19" i="15" s="1" a="1"/>
  <c r="BS19" i="15" s="1"/>
  <c r="M24" i="21"/>
  <c r="BS24" i="21" s="1" a="1"/>
  <c r="BS24" i="21" s="1"/>
  <c r="M32" i="13"/>
  <c r="BS32" i="13" s="1" a="1"/>
  <c r="BS32" i="13" s="1"/>
  <c r="M37" i="5"/>
  <c r="BS37" i="5" s="1" a="1"/>
  <c r="BS37" i="5" s="1"/>
  <c r="M29" i="19"/>
  <c r="BS29" i="19" s="1" a="1"/>
  <c r="BS29" i="19" s="1"/>
  <c r="M36" i="13"/>
  <c r="BS36" i="13" s="1" a="1"/>
  <c r="BS36" i="13" s="1"/>
  <c r="M21" i="3"/>
  <c r="BS21" i="3" s="1" a="1"/>
  <c r="BS21" i="3" s="1"/>
  <c r="M23" i="15"/>
  <c r="BS23" i="15" s="1" a="1"/>
  <c r="BS23" i="15" s="1"/>
  <c r="M21" i="5"/>
  <c r="BS21" i="5" s="1" a="1"/>
  <c r="BS21" i="5" s="1"/>
  <c r="M32" i="9"/>
  <c r="BS32" i="9" s="1" a="1"/>
  <c r="BS32" i="9" s="1"/>
  <c r="M30" i="4"/>
  <c r="BS30" i="4" s="1" a="1"/>
  <c r="BS30" i="4" s="1"/>
  <c r="M38" i="5"/>
  <c r="BS38" i="5" s="1" a="1"/>
  <c r="BS38" i="5" s="1"/>
  <c r="M30" i="6"/>
  <c r="BS30" i="6" s="1" a="1"/>
  <c r="BS30" i="6" s="1"/>
  <c r="M44" i="14"/>
  <c r="BS44" i="14" s="1" a="1"/>
  <c r="BS44" i="14" s="1"/>
  <c r="M25" i="7"/>
  <c r="BS25" i="7" s="1" a="1"/>
  <c r="BS25" i="7" s="1"/>
  <c r="N24" i="2"/>
  <c r="BT24" i="2" s="1" a="1"/>
  <c r="BT24" i="2" s="1"/>
  <c r="M25" i="12"/>
  <c r="BS25" i="12" s="1" a="1"/>
  <c r="BS25" i="12" s="1"/>
  <c r="M20" i="21"/>
  <c r="BS20" i="21" s="1" a="1"/>
  <c r="BS20" i="21" s="1"/>
  <c r="M41" i="5"/>
  <c r="BS41" i="5" s="1" a="1"/>
  <c r="BS41" i="5" s="1"/>
  <c r="M21" i="15"/>
  <c r="BS21" i="15" s="1" a="1"/>
  <c r="BS21" i="15" s="1"/>
  <c r="M32" i="6"/>
  <c r="BS32" i="6" s="1" a="1"/>
  <c r="BS32" i="6" s="1"/>
  <c r="M25" i="16"/>
  <c r="BS25" i="16" s="1" a="1"/>
  <c r="BS25" i="16" s="1"/>
  <c r="M38" i="8"/>
  <c r="BS38" i="8" s="1" a="1"/>
  <c r="BS38" i="8" s="1"/>
  <c r="M39" i="18"/>
  <c r="BS39" i="18" s="1" a="1"/>
  <c r="BS39" i="18" s="1"/>
  <c r="M24" i="13"/>
  <c r="BS24" i="13" s="1" a="1"/>
  <c r="BS24" i="13" s="1"/>
  <c r="M32" i="5"/>
  <c r="BS32" i="5" s="1" a="1"/>
  <c r="BS32" i="5" s="1"/>
  <c r="M21" i="19"/>
  <c r="BS21" i="19" s="1" a="1"/>
  <c r="BS21" i="19" s="1"/>
  <c r="M31" i="13"/>
  <c r="BS31" i="13" s="1" a="1"/>
  <c r="BS31" i="13" s="1"/>
  <c r="M23" i="10"/>
  <c r="BS23" i="10" s="1" a="1"/>
  <c r="BS23" i="10" s="1"/>
  <c r="M30" i="15"/>
  <c r="BS30" i="15" s="1" a="1"/>
  <c r="BS30" i="15" s="1"/>
  <c r="M18" i="3"/>
  <c r="BS18" i="3" s="1" a="1"/>
  <c r="BS18" i="3" s="1"/>
  <c r="M29" i="4"/>
  <c r="BS29" i="4" s="1" a="1"/>
  <c r="BS29" i="4" s="1"/>
  <c r="M39" i="2"/>
  <c r="BS39" i="2" s="1" a="1"/>
  <c r="BS39" i="2" s="1"/>
  <c r="M29" i="16"/>
  <c r="BS29" i="16" s="1" a="1"/>
  <c r="BS29" i="16" s="1"/>
  <c r="M22" i="9"/>
  <c r="BS22" i="9" s="1" a="1"/>
  <c r="BS22" i="9" s="1"/>
  <c r="M40" i="9"/>
  <c r="BS40" i="9" s="1" a="1"/>
  <c r="BS40" i="9" s="1"/>
  <c r="M29" i="21"/>
  <c r="BS29" i="21" s="1" a="1"/>
  <c r="BS29" i="21" s="1"/>
  <c r="N42" i="16"/>
  <c r="BT42" i="16" s="1" a="1"/>
  <c r="BT42" i="16" s="1"/>
  <c r="M27" i="1"/>
  <c r="BS27" i="1" s="1" a="1"/>
  <c r="BS27" i="1" s="1"/>
  <c r="M43" i="13"/>
  <c r="BS43" i="13" s="1" a="1"/>
  <c r="BS43" i="13" s="1"/>
  <c r="M38" i="1"/>
  <c r="BS38" i="1" s="1" a="1"/>
  <c r="BS38" i="1" s="1"/>
  <c r="M34" i="10"/>
  <c r="BS34" i="10" s="1" a="1"/>
  <c r="BS34" i="10" s="1"/>
  <c r="M39" i="16"/>
  <c r="BS39" i="16" s="1" a="1"/>
  <c r="BS39" i="16" s="1"/>
  <c r="M27" i="5"/>
  <c r="BS27" i="5" s="1" a="1"/>
  <c r="BS27" i="5" s="1"/>
  <c r="M23" i="14"/>
  <c r="BS23" i="14" s="1" a="1"/>
  <c r="BS23" i="14" s="1"/>
  <c r="M34" i="4"/>
  <c r="BS34" i="4" s="1" a="1"/>
  <c r="BS34" i="4" s="1"/>
  <c r="M37" i="16"/>
  <c r="BS37" i="16" s="1" a="1"/>
  <c r="BS37" i="16" s="1"/>
  <c r="M42" i="1"/>
  <c r="BS42" i="1" s="1" a="1"/>
  <c r="BS42" i="1" s="1"/>
  <c r="M42" i="14"/>
  <c r="BS42" i="14" s="1" a="1"/>
  <c r="BS42" i="14" s="1"/>
  <c r="M18" i="7"/>
  <c r="BS18" i="7" s="1" a="1"/>
  <c r="BS18" i="7" s="1"/>
  <c r="M39" i="20"/>
  <c r="BS39" i="20" s="1" a="1"/>
  <c r="BS39" i="20" s="1"/>
  <c r="M23" i="13"/>
  <c r="BS23" i="13" s="1" a="1"/>
  <c r="BS23" i="13" s="1"/>
  <c r="M39" i="14"/>
  <c r="BS39" i="14" s="1" a="1"/>
  <c r="BS39" i="14" s="1"/>
  <c r="M37" i="4"/>
  <c r="BS37" i="4" s="1" a="1"/>
  <c r="BS37" i="4" s="1"/>
  <c r="M16" i="9"/>
  <c r="BS16" i="9" s="1" a="1"/>
  <c r="BS16" i="9" s="1"/>
  <c r="M38" i="3"/>
  <c r="BS38" i="3" s="1" a="1"/>
  <c r="BS38" i="3" s="1"/>
  <c r="M32" i="8"/>
  <c r="BS32" i="8" s="1" a="1"/>
  <c r="BS32" i="8" s="1"/>
  <c r="M28" i="2"/>
  <c r="BS28" i="2" s="1" a="1"/>
  <c r="BS28" i="2" s="1"/>
  <c r="M39" i="19"/>
  <c r="BS39" i="19" s="1" a="1"/>
  <c r="BS39" i="19" s="1"/>
  <c r="M30" i="19"/>
  <c r="BS30" i="19" s="1" a="1"/>
  <c r="BS30" i="19" s="1"/>
  <c r="M21" i="10"/>
  <c r="BS21" i="10" s="1" a="1"/>
  <c r="BS21" i="10" s="1"/>
  <c r="N37" i="17"/>
  <c r="BT37" i="17" s="1" a="1"/>
  <c r="BT37" i="17" s="1"/>
  <c r="M19" i="1"/>
  <c r="BS19" i="1" s="1" a="1"/>
  <c r="BS19" i="1" s="1"/>
  <c r="M35" i="13"/>
  <c r="BS35" i="13" s="1" a="1"/>
  <c r="BS35" i="13" s="1"/>
  <c r="M29" i="13"/>
  <c r="BS29" i="13" s="1" a="1"/>
  <c r="BS29" i="13" s="1"/>
  <c r="M30" i="20"/>
  <c r="BS30" i="20" s="1" a="1"/>
  <c r="BS30" i="20" s="1"/>
  <c r="M43" i="12"/>
  <c r="BS43" i="12" s="1" a="1"/>
  <c r="BS43" i="12" s="1"/>
  <c r="M37" i="19"/>
  <c r="BS37" i="19" s="1" a="1"/>
  <c r="BS37" i="19" s="1"/>
  <c r="M21" i="12"/>
  <c r="BS21" i="12" s="1" a="1"/>
  <c r="BS21" i="12" s="1"/>
  <c r="M20" i="20"/>
  <c r="BS20" i="20" s="1" a="1"/>
  <c r="BS20" i="20" s="1"/>
  <c r="M28" i="12"/>
  <c r="BS28" i="12" s="1" a="1"/>
  <c r="BS28" i="12" s="1"/>
  <c r="M20" i="9"/>
  <c r="BS20" i="9" s="1" a="1"/>
  <c r="BS20" i="9" s="1"/>
  <c r="M28" i="1"/>
  <c r="BS28" i="1" s="1" a="1"/>
  <c r="BS28" i="1" s="1"/>
  <c r="M39" i="4"/>
  <c r="BS39" i="4" s="1" a="1"/>
  <c r="BS39" i="4" s="1"/>
  <c r="M35" i="8"/>
  <c r="BS35" i="8" s="1" a="1"/>
  <c r="BS35" i="8" s="1"/>
  <c r="M30" i="5"/>
  <c r="BS30" i="5" s="1" a="1"/>
  <c r="BS30" i="5" s="1"/>
  <c r="M40" i="11"/>
  <c r="BS40" i="11" s="1" a="1"/>
  <c r="BS40" i="11" s="1"/>
  <c r="M30" i="2"/>
  <c r="BS30" i="2" s="1" a="1"/>
  <c r="BS30" i="2" s="1"/>
  <c r="M44" i="4"/>
  <c r="BS44" i="4" s="1" a="1"/>
  <c r="BS44" i="4" s="1"/>
  <c r="M31" i="6"/>
  <c r="BS31" i="6" s="1" a="1"/>
  <c r="BS31" i="6" s="1"/>
  <c r="M24" i="11"/>
  <c r="BS24" i="11" s="1" a="1"/>
  <c r="BS24" i="11" s="1"/>
  <c r="M42" i="11"/>
  <c r="BS42" i="11" s="1" a="1"/>
  <c r="BS42" i="11" s="1"/>
  <c r="N38" i="7"/>
  <c r="BT38" i="7" s="1" a="1"/>
  <c r="BT38" i="7" s="1"/>
  <c r="N41" i="19"/>
  <c r="BT41" i="19" s="1" a="1"/>
  <c r="BT41" i="19" s="1"/>
  <c r="M16" i="21"/>
  <c r="BS16" i="21" s="1" a="1"/>
  <c r="BS16" i="21" s="1"/>
  <c r="M24" i="15"/>
  <c r="BS24" i="15" s="1" a="1"/>
  <c r="BS24" i="15" s="1"/>
  <c r="M30" i="18"/>
  <c r="BS30" i="18" s="1" a="1"/>
  <c r="BS30" i="18" s="1"/>
  <c r="M29" i="18"/>
  <c r="BS29" i="18" s="1" a="1"/>
  <c r="BS29" i="18" s="1"/>
  <c r="M22" i="20"/>
  <c r="BS22" i="20" s="1" a="1"/>
  <c r="BS22" i="20" s="1"/>
  <c r="M35" i="12"/>
  <c r="BS35" i="12" s="1" a="1"/>
  <c r="BS35" i="12" s="1"/>
  <c r="M26" i="21"/>
  <c r="BS26" i="21" s="1" a="1"/>
  <c r="BS26" i="21" s="1"/>
  <c r="M39" i="13"/>
  <c r="BS39" i="13" s="1" a="1"/>
  <c r="BS39" i="13" s="1"/>
  <c r="M38" i="21"/>
  <c r="BS38" i="21" s="1" a="1"/>
  <c r="BS38" i="21" s="1"/>
  <c r="M22" i="14"/>
  <c r="BS22" i="14" s="1" a="1"/>
  <c r="BS22" i="14" s="1"/>
  <c r="M19" i="20"/>
  <c r="BS19" i="20" s="1" a="1"/>
  <c r="BS19" i="20" s="1"/>
  <c r="M40" i="4"/>
  <c r="BS40" i="4" s="1" a="1"/>
  <c r="BS40" i="4" s="1"/>
  <c r="M26" i="12"/>
  <c r="BS26" i="12" s="1" a="1"/>
  <c r="BS26" i="12" s="1"/>
  <c r="M32" i="10"/>
  <c r="BS32" i="10" s="1" a="1"/>
  <c r="BS32" i="10" s="1"/>
  <c r="M26" i="9"/>
  <c r="BS26" i="9" s="1" a="1"/>
  <c r="BS26" i="9" s="1"/>
  <c r="M42" i="13"/>
  <c r="BS42" i="13" s="1" a="1"/>
  <c r="BS42" i="13" s="1"/>
  <c r="M16" i="4"/>
  <c r="BS16" i="4" s="1" a="1"/>
  <c r="BS16" i="4" s="1"/>
  <c r="M25" i="3"/>
  <c r="BS25" i="3" s="1" a="1"/>
  <c r="BS25" i="3" s="1"/>
  <c r="M43" i="6"/>
  <c r="BS43" i="6" s="1" a="1"/>
  <c r="BS43" i="6" s="1"/>
  <c r="M23" i="4"/>
  <c r="BS23" i="4" s="1" a="1"/>
  <c r="BS23" i="4" s="1"/>
  <c r="M31" i="7"/>
  <c r="BS31" i="7" s="1" a="1"/>
  <c r="BS31" i="7" s="1"/>
  <c r="M43" i="1"/>
  <c r="BS43" i="1" s="1" a="1"/>
  <c r="BS43" i="1" s="1"/>
  <c r="M44" i="10"/>
  <c r="BS44" i="10" s="1" a="1"/>
  <c r="BS44" i="10" s="1"/>
  <c r="N37" i="7"/>
  <c r="BT37" i="7" s="1" a="1"/>
  <c r="BT37" i="7" s="1"/>
  <c r="M25" i="20"/>
  <c r="BS25" i="20" s="1" a="1"/>
  <c r="BS25" i="20" s="1"/>
  <c r="M18" i="17"/>
  <c r="BS18" i="17" s="1" a="1"/>
  <c r="BS18" i="17" s="1"/>
  <c r="M16" i="20"/>
  <c r="BS16" i="20" s="1" a="1"/>
  <c r="BS16" i="20" s="1"/>
  <c r="M23" i="20"/>
  <c r="BS23" i="20" s="1" a="1"/>
  <c r="BS23" i="20" s="1"/>
  <c r="M24" i="1"/>
  <c r="BS24" i="1" s="1" a="1"/>
  <c r="BS24" i="1" s="1"/>
  <c r="M30" i="12"/>
  <c r="BS30" i="12" s="1" a="1"/>
  <c r="BS30" i="12" s="1"/>
  <c r="M18" i="21"/>
  <c r="BS18" i="21" s="1" a="1"/>
  <c r="BS18" i="21" s="1"/>
  <c r="M27" i="2"/>
  <c r="BS27" i="2" s="1" a="1"/>
  <c r="BS27" i="2" s="1"/>
  <c r="M16" i="16"/>
  <c r="BS16" i="16" s="1" a="1"/>
  <c r="BS16" i="16" s="1"/>
  <c r="M17" i="18"/>
  <c r="BS17" i="18" s="1" a="1"/>
  <c r="BS17" i="18" s="1"/>
  <c r="M38" i="2"/>
  <c r="BS38" i="2" s="1" a="1"/>
  <c r="BS38" i="2" s="1"/>
  <c r="M29" i="11"/>
  <c r="BS29" i="11" s="1" a="1"/>
  <c r="BS29" i="11" s="1"/>
  <c r="M24" i="10"/>
  <c r="BS24" i="10" s="1" a="1"/>
  <c r="BS24" i="10" s="1"/>
  <c r="M18" i="9"/>
  <c r="BS18" i="9" s="1" a="1"/>
  <c r="BS18" i="9" s="1"/>
  <c r="M19" i="11"/>
  <c r="BS19" i="11" s="1" a="1"/>
  <c r="BS19" i="11" s="1"/>
  <c r="M32" i="17"/>
  <c r="BS32" i="17" s="1" a="1"/>
  <c r="BS32" i="17" s="1"/>
  <c r="M31" i="4"/>
  <c r="BS31" i="4" s="1" a="1"/>
  <c r="BS31" i="4" s="1"/>
  <c r="M33" i="4"/>
  <c r="BS33" i="4" s="1" a="1"/>
  <c r="BS33" i="4" s="1"/>
  <c r="M43" i="11"/>
  <c r="BS43" i="11" s="1" a="1"/>
  <c r="BS43" i="11" s="1"/>
  <c r="M29" i="9"/>
  <c r="BS29" i="9" s="1" a="1"/>
  <c r="BS29" i="9" s="1"/>
  <c r="N42" i="3"/>
  <c r="BT42" i="3" s="1" a="1"/>
  <c r="BT42" i="3" s="1"/>
  <c r="M41" i="11"/>
  <c r="BS41" i="11" s="1" a="1"/>
  <c r="BS41" i="11" s="1"/>
  <c r="M34" i="16"/>
  <c r="BS34" i="16" s="1" a="1"/>
  <c r="BS34" i="16" s="1"/>
  <c r="M38" i="17"/>
  <c r="BS38" i="17" s="1" a="1"/>
  <c r="BS38" i="17" s="1"/>
  <c r="M20" i="13"/>
  <c r="BS20" i="13" s="1" a="1"/>
  <c r="BS20" i="13" s="1"/>
  <c r="M36" i="17"/>
  <c r="BS36" i="17" s="1" a="1"/>
  <c r="BS36" i="17" s="1"/>
  <c r="M20" i="10"/>
  <c r="BS20" i="10" s="1" a="1"/>
  <c r="BS20" i="10" s="1"/>
  <c r="M16" i="19"/>
  <c r="BS16" i="19" s="1" a="1"/>
  <c r="BS16" i="19" s="1"/>
  <c r="M30" i="9"/>
  <c r="BS30" i="9" s="1" a="1"/>
  <c r="BS30" i="9" s="1"/>
  <c r="M31" i="19"/>
  <c r="BS31" i="19" s="1" a="1"/>
  <c r="BS31" i="19" s="1"/>
  <c r="M39" i="10"/>
  <c r="BS39" i="10" s="1" a="1"/>
  <c r="BS39" i="10" s="1"/>
  <c r="M41" i="17"/>
  <c r="BS41" i="17" s="1" a="1"/>
  <c r="BS41" i="17" s="1"/>
  <c r="M23" i="8"/>
  <c r="BS23" i="8" s="1" a="1"/>
  <c r="BS23" i="8" s="1"/>
  <c r="M36" i="21"/>
  <c r="BS36" i="21" s="1" a="1"/>
  <c r="BS36" i="21" s="1"/>
  <c r="M33" i="14"/>
  <c r="BS33" i="14" s="1" a="1"/>
  <c r="BS33" i="14" s="1"/>
  <c r="M34" i="3"/>
  <c r="BS34" i="3" s="1" a="1"/>
  <c r="BS34" i="3" s="1"/>
  <c r="M31" i="2"/>
  <c r="BS31" i="2" s="1" a="1"/>
  <c r="BS31" i="2" s="1"/>
  <c r="M44" i="3"/>
  <c r="BS44" i="3" s="1" a="1"/>
  <c r="BS44" i="3" s="1"/>
  <c r="M19" i="4"/>
  <c r="BS19" i="4" s="1" a="1"/>
  <c r="BS19" i="4" s="1"/>
  <c r="M20" i="2"/>
  <c r="BS20" i="2" s="1" a="1"/>
  <c r="BS20" i="2" s="1"/>
  <c r="M27" i="10"/>
  <c r="BS27" i="10" s="1" a="1"/>
  <c r="BS27" i="10" s="1"/>
  <c r="M21" i="16"/>
  <c r="BS21" i="16" s="1" a="1"/>
  <c r="BS21" i="16" s="1"/>
  <c r="M27" i="19"/>
  <c r="BS27" i="19" s="1" a="1"/>
  <c r="BS27" i="19" s="1"/>
  <c r="M25" i="19"/>
  <c r="BS25" i="19" s="1" a="1"/>
  <c r="BS25" i="19" s="1"/>
  <c r="M38" i="11"/>
  <c r="BS38" i="11" s="1" a="1"/>
  <c r="BS38" i="11" s="1"/>
  <c r="M29" i="20"/>
  <c r="BS29" i="20" s="1" a="1"/>
  <c r="BS29" i="20" s="1"/>
  <c r="M42" i="12"/>
  <c r="BS42" i="12" s="1" a="1"/>
  <c r="BS42" i="12" s="1"/>
  <c r="M41" i="20"/>
  <c r="BS41" i="20" s="1" a="1"/>
  <c r="BS41" i="20" s="1"/>
  <c r="M25" i="13"/>
  <c r="BS25" i="13" s="1" a="1"/>
  <c r="BS25" i="13" s="1"/>
  <c r="M22" i="19"/>
  <c r="BS22" i="19" s="1" a="1"/>
  <c r="BS22" i="19" s="1"/>
  <c r="M35" i="11"/>
  <c r="BS35" i="11" s="1" a="1"/>
  <c r="BS35" i="11" s="1"/>
  <c r="M43" i="3"/>
  <c r="BS43" i="3" s="1" a="1"/>
  <c r="BS43" i="3" s="1"/>
  <c r="M35" i="16"/>
  <c r="BS35" i="16" s="1" a="1"/>
  <c r="BS35" i="16" s="1"/>
  <c r="M34" i="11"/>
  <c r="BS34" i="11" s="1" a="1"/>
  <c r="BS34" i="11" s="1"/>
  <c r="M36" i="10"/>
  <c r="BS36" i="10" s="1" a="1"/>
  <c r="BS36" i="10" s="1"/>
  <c r="M37" i="12"/>
  <c r="BS37" i="12" s="1" a="1"/>
  <c r="BS37" i="12" s="1"/>
  <c r="M19" i="3"/>
  <c r="BS19" i="3" s="1" a="1"/>
  <c r="BS19" i="3" s="1"/>
  <c r="M25" i="6"/>
  <c r="BS25" i="6" s="1" a="1"/>
  <c r="BS25" i="6" s="1"/>
  <c r="M17" i="8"/>
  <c r="BS17" i="8" s="1" a="1"/>
  <c r="BS17" i="8" s="1"/>
  <c r="M31" i="3"/>
  <c r="BS31" i="3" s="1" a="1"/>
  <c r="BS31" i="3" s="1"/>
  <c r="M17" i="17"/>
  <c r="BS17" i="17" s="1" a="1"/>
  <c r="BS17" i="17" s="1"/>
  <c r="M17" i="21"/>
  <c r="BS17" i="21" s="1" a="1"/>
  <c r="BS17" i="21" s="1"/>
  <c r="M40" i="6"/>
  <c r="BS40" i="6" s="1" a="1"/>
  <c r="BS40" i="6" s="1"/>
  <c r="N32" i="2"/>
  <c r="BT32" i="2" s="1" a="1"/>
  <c r="BT32" i="2" s="1"/>
  <c r="M44" i="7"/>
  <c r="BS44" i="7" s="1" a="1"/>
  <c r="BS44" i="7" s="1"/>
  <c r="M21" i="21"/>
  <c r="BS21" i="21" s="1" a="1"/>
  <c r="BS21" i="21" s="1"/>
  <c r="M18" i="19"/>
  <c r="BS18" i="19" s="1" a="1"/>
  <c r="BS18" i="19" s="1"/>
  <c r="M19" i="21"/>
  <c r="BS19" i="21" s="1" a="1"/>
  <c r="BS19" i="21" s="1"/>
  <c r="M27" i="13"/>
  <c r="BS27" i="13" s="1" a="1"/>
  <c r="BS27" i="13" s="1"/>
  <c r="M15" i="1"/>
  <c r="BS15" i="1" s="1" a="1"/>
  <c r="BS15" i="1" s="1"/>
  <c r="M31" i="14"/>
  <c r="BS31" i="14" s="1" a="1"/>
  <c r="BS31" i="14" s="1"/>
  <c r="M42" i="4"/>
  <c r="BS42" i="4" s="1" a="1"/>
  <c r="BS42" i="4" s="1"/>
  <c r="M43" i="14"/>
  <c r="BS43" i="14" s="1" a="1"/>
  <c r="BS43" i="14" s="1"/>
  <c r="M40" i="20"/>
  <c r="BS40" i="20" s="1" a="1"/>
  <c r="BS40" i="20" s="1"/>
  <c r="M30" i="11"/>
  <c r="BS30" i="11" s="1" a="1"/>
  <c r="BS30" i="11" s="1"/>
  <c r="M35" i="3"/>
  <c r="BS35" i="3" s="1" a="1"/>
  <c r="BS35" i="3" s="1"/>
  <c r="M17" i="15"/>
  <c r="BS17" i="15" s="1" a="1"/>
  <c r="BS17" i="15" s="1"/>
  <c r="M21" i="11"/>
  <c r="BS21" i="11" s="1" a="1"/>
  <c r="BS21" i="11" s="1"/>
  <c r="M43" i="5"/>
  <c r="BS43" i="5" s="1" a="1"/>
  <c r="BS43" i="5" s="1"/>
  <c r="M24" i="12"/>
  <c r="BS24" i="12" s="1" a="1"/>
  <c r="BS24" i="12" s="1"/>
  <c r="M31" i="12"/>
  <c r="BS31" i="12" s="1" a="1"/>
  <c r="BS31" i="12" s="1"/>
  <c r="M24" i="6"/>
  <c r="BS24" i="6" s="1" a="1"/>
  <c r="BS24" i="6" s="1"/>
  <c r="M31" i="11"/>
  <c r="BS31" i="11" s="1" a="1"/>
  <c r="BS31" i="11" s="1"/>
  <c r="M26" i="2"/>
  <c r="BS26" i="2" s="1" a="1"/>
  <c r="BS26" i="2" s="1"/>
  <c r="M33" i="21"/>
  <c r="BS33" i="21" s="1" a="1"/>
  <c r="BS33" i="21" s="1"/>
  <c r="M31" i="15"/>
  <c r="BS31" i="15" s="1" a="1"/>
  <c r="BS31" i="15" s="1"/>
  <c r="N21" i="8"/>
  <c r="BT21" i="8" s="1" a="1"/>
  <c r="BT21" i="8" s="1"/>
  <c r="M36" i="7"/>
  <c r="BS36" i="7" s="1" a="1"/>
  <c r="BS36" i="7" s="1"/>
  <c r="M33" i="19"/>
  <c r="BS33" i="19" s="1" a="1"/>
  <c r="BS33" i="19" s="1"/>
  <c r="M20" i="11"/>
  <c r="BS20" i="11" s="1" a="1"/>
  <c r="BS20" i="11" s="1"/>
  <c r="M44" i="20"/>
  <c r="BS44" i="20" s="1" a="1"/>
  <c r="BS44" i="20" s="1"/>
  <c r="M33" i="5"/>
  <c r="BS33" i="5" s="1" a="1"/>
  <c r="BS33" i="5" s="1"/>
  <c r="M19" i="13"/>
  <c r="BS19" i="13" s="1" a="1"/>
  <c r="BS19" i="13" s="1"/>
  <c r="M39" i="21"/>
  <c r="BS39" i="21" s="1" a="1"/>
  <c r="BS39" i="21" s="1"/>
  <c r="M29" i="12"/>
  <c r="BS29" i="12" s="1" a="1"/>
  <c r="BS29" i="12" s="1"/>
  <c r="M22" i="1"/>
  <c r="BS22" i="1" s="1" a="1"/>
  <c r="BS22" i="1" s="1"/>
  <c r="M35" i="14"/>
  <c r="BS35" i="14" s="1" a="1"/>
  <c r="BS35" i="14" s="1"/>
  <c r="M16" i="13"/>
  <c r="BS16" i="13" s="1" a="1"/>
  <c r="BS16" i="13" s="1"/>
  <c r="M24" i="5"/>
  <c r="BS24" i="5" s="1" a="1"/>
  <c r="BS24" i="5" s="1"/>
  <c r="M28" i="14"/>
  <c r="BS28" i="14" s="1" a="1"/>
  <c r="BS28" i="14" s="1"/>
  <c r="M43" i="8"/>
  <c r="BS43" i="8" s="1" a="1"/>
  <c r="BS43" i="8" s="1"/>
  <c r="M35" i="5"/>
  <c r="BS35" i="5" s="1" a="1"/>
  <c r="BS35" i="5" s="1"/>
  <c r="M16" i="12"/>
  <c r="BS16" i="12" s="1" a="1"/>
  <c r="BS16" i="12" s="1"/>
  <c r="M35" i="2"/>
  <c r="BS35" i="2" s="1" a="1"/>
  <c r="BS35" i="2" s="1"/>
  <c r="M28" i="5"/>
  <c r="BS28" i="5" s="1" a="1"/>
  <c r="BS28" i="5" s="1"/>
  <c r="M36" i="6"/>
  <c r="BS36" i="6" s="1" a="1"/>
  <c r="BS36" i="6" s="1"/>
  <c r="M25" i="5"/>
  <c r="BS25" i="5" s="1" a="1"/>
  <c r="BS25" i="5" s="1"/>
  <c r="N19" i="9"/>
  <c r="BT19" i="9" s="1" a="1"/>
  <c r="BT19" i="9" s="1"/>
  <c r="M34" i="15"/>
  <c r="BS34" i="15" s="1" a="1"/>
  <c r="BS34" i="15" s="1"/>
  <c r="M43" i="16"/>
  <c r="BS43" i="16" s="1" a="1"/>
  <c r="BS43" i="16" s="1"/>
  <c r="N38" i="6"/>
  <c r="BT38" i="6" s="1" a="1"/>
  <c r="BT38" i="6" s="1"/>
  <c r="M28" i="19"/>
  <c r="BS28" i="19" s="1" a="1"/>
  <c r="BS28" i="19" s="1"/>
  <c r="M39" i="1"/>
  <c r="BS39" i="1" s="1" a="1"/>
  <c r="BS39" i="1" s="1"/>
  <c r="M33" i="18"/>
  <c r="BS33" i="18" s="1" a="1"/>
  <c r="BS33" i="18" s="1"/>
  <c r="M41" i="10"/>
  <c r="BS41" i="10" s="1" a="1"/>
  <c r="BS41" i="10" s="1"/>
  <c r="M35" i="17"/>
  <c r="BS35" i="17" s="1" a="1"/>
  <c r="BS35" i="17" s="1"/>
  <c r="M19" i="10"/>
  <c r="BS19" i="10" s="1" a="1"/>
  <c r="BS19" i="10" s="1"/>
  <c r="M26" i="18"/>
  <c r="BS26" i="18" s="1" a="1"/>
  <c r="BS26" i="18" s="1"/>
  <c r="M36" i="16"/>
  <c r="BS36" i="16" s="1" a="1"/>
  <c r="BS36" i="16" s="1"/>
  <c r="M42" i="6"/>
  <c r="BS42" i="6" s="1" a="1"/>
  <c r="BS42" i="6" s="1"/>
  <c r="M20" i="3"/>
  <c r="BS20" i="3" s="1" a="1"/>
  <c r="BS20" i="3" s="1"/>
  <c r="M34" i="2"/>
  <c r="BS34" i="2" s="1" a="1"/>
  <c r="BS34" i="2" s="1"/>
  <c r="M29" i="10"/>
  <c r="BS29" i="10" s="1" a="1"/>
  <c r="BS29" i="10" s="1"/>
  <c r="M38" i="12"/>
  <c r="BS38" i="12" s="1" a="1"/>
  <c r="BS38" i="12" s="1"/>
  <c r="M29" i="17"/>
  <c r="BS29" i="17" s="1" a="1"/>
  <c r="BS29" i="17" s="1"/>
  <c r="M17" i="4"/>
  <c r="BS17" i="4" s="1" a="1"/>
  <c r="BS17" i="4" s="1"/>
  <c r="N42" i="7"/>
  <c r="BT42" i="7" s="1" a="1"/>
  <c r="BT42" i="7" s="1"/>
  <c r="N16" i="7"/>
  <c r="BT16" i="7" s="1" a="1"/>
  <c r="BT16" i="7" s="1"/>
  <c r="M43" i="21"/>
  <c r="BS43" i="21" s="1" a="1"/>
  <c r="BS43" i="21" s="1"/>
  <c r="M30" i="13"/>
  <c r="BS30" i="13" s="1" a="1"/>
  <c r="BS30" i="13" s="1"/>
  <c r="M32" i="12"/>
  <c r="BS32" i="12" s="1" a="1"/>
  <c r="BS32" i="12" s="1"/>
  <c r="M17" i="14"/>
  <c r="BS17" i="14" s="1" a="1"/>
  <c r="BS17" i="14" s="1"/>
  <c r="M20" i="18"/>
  <c r="BS20" i="18" s="1" a="1"/>
  <c r="BS20" i="18" s="1"/>
  <c r="M33" i="10"/>
  <c r="BS33" i="10" s="1" a="1"/>
  <c r="BS33" i="10" s="1"/>
  <c r="M32" i="19"/>
  <c r="BS32" i="19" s="1" a="1"/>
  <c r="BS32" i="19" s="1"/>
  <c r="M43" i="9"/>
  <c r="BS43" i="9" s="1" a="1"/>
  <c r="BS43" i="9" s="1"/>
  <c r="M44" i="19"/>
  <c r="BS44" i="19" s="1" a="1"/>
  <c r="BS44" i="19" s="1"/>
  <c r="M44" i="11"/>
  <c r="BS44" i="11" s="1" a="1"/>
  <c r="BS44" i="11" s="1"/>
  <c r="M25" i="18"/>
  <c r="BS25" i="18" s="1" a="1"/>
  <c r="BS25" i="18" s="1"/>
  <c r="M38" i="10"/>
  <c r="BS38" i="10" s="1" a="1"/>
  <c r="BS38" i="10" s="1"/>
  <c r="M20" i="1"/>
  <c r="BS20" i="1" s="1" a="1"/>
  <c r="BS20" i="1" s="1"/>
  <c r="M16" i="18"/>
  <c r="BS16" i="18" s="1" a="1"/>
  <c r="BS16" i="18" s="1"/>
  <c r="M30" i="8"/>
  <c r="BS30" i="8" s="1" a="1"/>
  <c r="BS30" i="8" s="1"/>
  <c r="M22" i="5"/>
  <c r="BS22" i="5" s="1" a="1"/>
  <c r="BS22" i="5" s="1"/>
  <c r="M27" i="11"/>
  <c r="BS27" i="11" s="1" a="1"/>
  <c r="BS27" i="11" s="1"/>
  <c r="M22" i="2"/>
  <c r="BS22" i="2" s="1" a="1"/>
  <c r="BS22" i="2" s="1"/>
  <c r="M36" i="4"/>
  <c r="BS36" i="4" s="1" a="1"/>
  <c r="BS36" i="4" s="1"/>
  <c r="M23" i="6"/>
  <c r="BS23" i="6" s="1" a="1"/>
  <c r="BS23" i="6" s="1"/>
  <c r="M41" i="4"/>
  <c r="BS41" i="4" s="1" a="1"/>
  <c r="BS41" i="4" s="1"/>
  <c r="M34" i="9"/>
  <c r="BS34" i="9" s="1" a="1"/>
  <c r="BS34" i="9" s="1"/>
  <c r="M30" i="7"/>
  <c r="BS30" i="7" s="1" a="1"/>
  <c r="BS30" i="7" s="1"/>
  <c r="M20" i="4"/>
  <c r="BS20" i="4" s="1" a="1"/>
  <c r="BS20" i="4" s="1"/>
  <c r="M33" i="8"/>
  <c r="BS33" i="8" s="1" a="1"/>
  <c r="BS33" i="8" s="1"/>
  <c r="N24" i="17"/>
  <c r="BT24" i="17" s="1" a="1"/>
  <c r="BT24" i="17" s="1"/>
  <c r="M31" i="16"/>
  <c r="BS31" i="16" s="1" a="1"/>
  <c r="BS31" i="16" s="1"/>
  <c r="M16" i="15"/>
  <c r="BS16" i="15" s="1" a="1"/>
  <c r="BS16" i="15" s="1"/>
  <c r="M22" i="18"/>
  <c r="BS22" i="18" s="1" a="1"/>
  <c r="BS22" i="18" s="1"/>
  <c r="M21" i="18"/>
  <c r="BS21" i="18" s="1" a="1"/>
  <c r="BS21" i="18" s="1"/>
  <c r="M44" i="17"/>
  <c r="BS44" i="17" s="1" a="1"/>
  <c r="BS44" i="17" s="1"/>
  <c r="M28" i="10"/>
  <c r="BS28" i="10" s="1" a="1"/>
  <c r="BS28" i="10" s="1"/>
  <c r="M24" i="19"/>
  <c r="BS24" i="19" s="1" a="1"/>
  <c r="BS24" i="19" s="1"/>
  <c r="M37" i="11"/>
  <c r="BS37" i="11" s="1" a="1"/>
  <c r="BS37" i="11" s="1"/>
  <c r="M36" i="11"/>
  <c r="BS36" i="11" s="1" a="1"/>
  <c r="BS36" i="11" s="1"/>
  <c r="M15" i="16"/>
  <c r="BS15" i="16" s="1" a="1"/>
  <c r="BS15" i="16" s="1"/>
  <c r="M31" i="8"/>
  <c r="BS31" i="8" s="1" a="1"/>
  <c r="BS31" i="8" s="1"/>
  <c r="M44" i="21"/>
  <c r="BS44" i="21" s="1" a="1"/>
  <c r="BS44" i="21" s="1"/>
  <c r="M40" i="17"/>
  <c r="BS40" i="17" s="1" a="1"/>
  <c r="BS40" i="17" s="1"/>
  <c r="M22" i="8"/>
  <c r="BS22" i="8" s="1" a="1"/>
  <c r="BS22" i="8" s="1"/>
  <c r="M36" i="2"/>
  <c r="BS36" i="2" s="1" a="1"/>
  <c r="BS36" i="2" s="1"/>
  <c r="M17" i="9"/>
  <c r="BS17" i="9" s="1" a="1"/>
  <c r="BS17" i="9" s="1"/>
  <c r="M41" i="13"/>
  <c r="BS41" i="13" s="1" a="1"/>
  <c r="BS41" i="13" s="1"/>
  <c r="M21" i="2"/>
  <c r="BS21" i="2" s="1" a="1"/>
  <c r="BS21" i="2" s="1"/>
  <c r="M16" i="3"/>
  <c r="BS16" i="3" s="1" a="1"/>
  <c r="BS16" i="3" s="1"/>
  <c r="M21" i="13"/>
  <c r="BS21" i="13" s="1" a="1"/>
  <c r="BS21" i="13" s="1"/>
  <c r="M31" i="1"/>
  <c r="BS31" i="1" s="1" a="1"/>
  <c r="BS31" i="1" s="1"/>
  <c r="M34" i="19"/>
  <c r="BS34" i="19" s="1" a="1"/>
  <c r="BS34" i="19" s="1"/>
  <c r="N31" i="5"/>
  <c r="BT31" i="5" s="1" a="1"/>
  <c r="BT31" i="5" s="1"/>
  <c r="N19" i="18"/>
  <c r="BT19" i="18" s="1" a="1"/>
  <c r="BT19" i="18" s="1"/>
  <c r="M44" i="8"/>
  <c r="BS44" i="8" s="1" a="1"/>
  <c r="BS44" i="8" s="1"/>
  <c r="M40" i="14"/>
  <c r="BS40" i="14" s="1" a="1"/>
  <c r="BS40" i="14" s="1"/>
  <c r="M43" i="10"/>
  <c r="BS43" i="10" s="1" a="1"/>
  <c r="BS43" i="10" s="1"/>
  <c r="M35" i="7"/>
  <c r="BS35" i="7" s="1" a="1"/>
  <c r="BS35" i="7" s="1"/>
  <c r="M42" i="15"/>
  <c r="BS42" i="15" s="1" a="1"/>
  <c r="BS42" i="15" s="1"/>
  <c r="M34" i="7"/>
  <c r="BS34" i="7" s="1" a="1"/>
  <c r="BS34" i="7" s="1"/>
  <c r="M20" i="15"/>
  <c r="BS20" i="15" s="1" a="1"/>
  <c r="BS20" i="15" s="1"/>
  <c r="M28" i="7"/>
  <c r="BS28" i="7" s="1" a="1"/>
  <c r="BS28" i="7" s="1"/>
  <c r="M34" i="17"/>
  <c r="BS34" i="17" s="1" a="1"/>
  <c r="BS34" i="17" s="1"/>
  <c r="M28" i="4"/>
  <c r="BS28" i="4" s="1" a="1"/>
  <c r="BS28" i="4" s="1"/>
  <c r="M39" i="15"/>
  <c r="BS39" i="15" s="1" a="1"/>
  <c r="BS39" i="15" s="1"/>
  <c r="M21" i="6"/>
  <c r="BS21" i="6" s="1" a="1"/>
  <c r="BS21" i="6" s="1"/>
  <c r="M42" i="19"/>
  <c r="BS42" i="19" s="1" a="1"/>
  <c r="BS42" i="19" s="1"/>
  <c r="M18" i="12"/>
  <c r="BS18" i="12" s="1" a="1"/>
  <c r="BS18" i="12" s="1"/>
  <c r="M28" i="11"/>
  <c r="BS28" i="11" s="1" a="1"/>
  <c r="BS28" i="11" s="1"/>
  <c r="M44" i="15"/>
  <c r="BS44" i="15" s="1" a="1"/>
  <c r="BS44" i="15" s="1"/>
  <c r="N38" i="14"/>
  <c r="BT38" i="14" s="1" a="1"/>
  <c r="BT38" i="14" s="1"/>
  <c r="M18" i="13"/>
  <c r="BS18" i="13" s="1" a="1"/>
  <c r="BS18" i="13" s="1"/>
  <c r="M20" i="14"/>
  <c r="BS20" i="14" s="1" a="1"/>
  <c r="BS20" i="14" s="1"/>
  <c r="N27" i="6"/>
  <c r="BT27" i="6" s="1" a="1"/>
  <c r="BT27" i="6" s="1"/>
  <c r="N22" i="21"/>
  <c r="BT22" i="21" s="1" a="1"/>
  <c r="BT22" i="21" s="1"/>
  <c r="M40" i="1"/>
  <c r="BS40" i="1" s="1" a="1"/>
  <c r="BS40" i="1" s="1"/>
  <c r="M27" i="14"/>
  <c r="BS27" i="14" s="1" a="1"/>
  <c r="BS27" i="14" s="1"/>
  <c r="M20" i="16"/>
  <c r="BS20" i="16" s="1" a="1"/>
  <c r="BS20" i="16" s="1"/>
  <c r="M27" i="16"/>
  <c r="BS27" i="16" s="1" a="1"/>
  <c r="BS27" i="16" s="1"/>
  <c r="M23" i="17"/>
  <c r="BS23" i="17" s="1" a="1"/>
  <c r="BS23" i="17" s="1"/>
  <c r="M31" i="9"/>
  <c r="BS31" i="9" s="1" a="1"/>
  <c r="BS31" i="9" s="1"/>
  <c r="M16" i="11"/>
  <c r="BS16" i="11" s="1" a="1"/>
  <c r="BS16" i="11" s="1"/>
  <c r="M18" i="10"/>
  <c r="BS18" i="10" s="1" a="1"/>
  <c r="BS18" i="10" s="1"/>
  <c r="M28" i="17"/>
  <c r="BS28" i="17" s="1" a="1"/>
  <c r="BS28" i="17" s="1"/>
  <c r="M41" i="9"/>
  <c r="BS41" i="9" s="1" a="1"/>
  <c r="BS41" i="9" s="1"/>
  <c r="M17" i="2"/>
  <c r="BS17" i="2" s="1" a="1"/>
  <c r="BS17" i="2" s="1"/>
  <c r="M17" i="7"/>
  <c r="BS17" i="7" s="1" a="1"/>
  <c r="BS17" i="7" s="1"/>
  <c r="M22" i="10"/>
  <c r="BS22" i="10" s="1" a="1"/>
  <c r="BS22" i="10" s="1"/>
  <c r="M43" i="15"/>
  <c r="BS43" i="15" s="1" a="1"/>
  <c r="BS43" i="15" s="1"/>
  <c r="M26" i="3"/>
  <c r="BS26" i="3" s="1" a="1"/>
  <c r="BS26" i="3" s="1"/>
  <c r="M18" i="5"/>
  <c r="BS18" i="5" s="1" a="1"/>
  <c r="BS18" i="5" s="1"/>
  <c r="M34" i="5"/>
  <c r="BS34" i="5" s="1" a="1"/>
  <c r="BS34" i="5" s="1"/>
  <c r="M40" i="21"/>
  <c r="BS40" i="21" s="1" a="1"/>
  <c r="BS40" i="21" s="1"/>
  <c r="M32" i="21"/>
  <c r="BS32" i="21" s="1" a="1"/>
  <c r="BS32" i="21" s="1"/>
  <c r="M29" i="5"/>
  <c r="BS29" i="5" s="1" a="1"/>
  <c r="BS29" i="5" s="1"/>
  <c r="N26" i="19"/>
  <c r="BT26" i="19" s="1" a="1"/>
  <c r="BT26" i="19" s="1"/>
  <c r="M35" i="20"/>
  <c r="BS35" i="20" s="1" a="1"/>
  <c r="BS35" i="20" s="1"/>
  <c r="M19" i="19"/>
  <c r="BS19" i="19" s="1" a="1"/>
  <c r="BS19" i="19" s="1"/>
  <c r="M19" i="16"/>
  <c r="BS19" i="16" s="1" a="1"/>
  <c r="BS19" i="16" s="1"/>
  <c r="M17" i="19"/>
  <c r="BS17" i="19" s="1" a="1"/>
  <c r="BS17" i="19" s="1"/>
  <c r="M21" i="20"/>
  <c r="BS21" i="20" s="1" a="1"/>
  <c r="BS21" i="20" s="1"/>
  <c r="M34" i="12"/>
  <c r="BS34" i="12" s="1" a="1"/>
  <c r="BS34" i="12" s="1"/>
  <c r="M30" i="1"/>
  <c r="BS30" i="1" s="1" a="1"/>
  <c r="BS30" i="1" s="1"/>
  <c r="M17" i="13"/>
  <c r="BS17" i="13" s="1" a="1"/>
  <c r="BS17" i="13" s="1"/>
  <c r="M20" i="17"/>
  <c r="BS20" i="17" s="1" a="1"/>
  <c r="BS20" i="17" s="1"/>
  <c r="M33" i="9"/>
  <c r="BS33" i="9" s="1" a="1"/>
  <c r="BS33" i="9" s="1"/>
  <c r="M41" i="1"/>
  <c r="BS41" i="1" s="1" a="1"/>
  <c r="BS41" i="1" s="1"/>
  <c r="M28" i="6"/>
  <c r="BS28" i="6" s="1" a="1"/>
  <c r="BS28" i="6" s="1"/>
  <c r="M27" i="9"/>
  <c r="BS27" i="9" s="1" a="1"/>
  <c r="BS27" i="9" s="1"/>
  <c r="M33" i="3"/>
  <c r="BS33" i="3" s="1" a="1"/>
  <c r="BS33" i="3" s="1"/>
  <c r="M20" i="8"/>
  <c r="BS20" i="8" s="1" a="1"/>
  <c r="BS20" i="8" s="1"/>
  <c r="M24" i="9"/>
  <c r="BS24" i="9" s="1" a="1"/>
  <c r="BS24" i="9" s="1"/>
  <c r="M22" i="4"/>
  <c r="BS22" i="4" s="1" a="1"/>
  <c r="BS22" i="4" s="1"/>
  <c r="M37" i="8"/>
  <c r="BS37" i="8" s="1" a="1"/>
  <c r="BS37" i="8" s="1"/>
  <c r="M28" i="13"/>
  <c r="BS28" i="13" s="1" a="1"/>
  <c r="BS28" i="13" s="1"/>
  <c r="M31" i="17"/>
  <c r="BS31" i="17" s="1" a="1"/>
  <c r="BS31" i="17" s="1"/>
  <c r="M37" i="13"/>
  <c r="BS37" i="13" s="1" a="1"/>
  <c r="BS37" i="13" s="1"/>
  <c r="M44" i="12"/>
  <c r="BS44" i="12" s="1" a="1"/>
  <c r="BS44" i="12" s="1"/>
  <c r="M28" i="18"/>
  <c r="BS28" i="18" s="1" a="1"/>
  <c r="BS28" i="18" s="1"/>
  <c r="M39" i="17"/>
  <c r="BS39" i="17" s="1" a="1"/>
  <c r="BS39" i="17" s="1"/>
  <c r="M43" i="18"/>
  <c r="BS43" i="18" s="1" a="1"/>
  <c r="BS43" i="18" s="1"/>
  <c r="M42" i="18"/>
  <c r="BS42" i="18" s="1" a="1"/>
  <c r="BS42" i="18" s="1"/>
  <c r="M43" i="20"/>
  <c r="BS43" i="20" s="1" a="1"/>
  <c r="BS43" i="20" s="1"/>
  <c r="M25" i="11"/>
  <c r="BS25" i="11" s="1" a="1"/>
  <c r="BS25" i="11" s="1"/>
  <c r="M43" i="17"/>
  <c r="BS43" i="17" s="1" a="1"/>
  <c r="BS43" i="17" s="1"/>
  <c r="M28" i="20"/>
  <c r="BS28" i="20" s="1" a="1"/>
  <c r="BS28" i="20" s="1"/>
  <c r="M41" i="12"/>
  <c r="BS41" i="12" s="1" a="1"/>
  <c r="BS41" i="12" s="1"/>
  <c r="M38" i="18"/>
  <c r="BS38" i="18" s="1" a="1"/>
  <c r="BS38" i="18" s="1"/>
  <c r="M22" i="11"/>
  <c r="BS22" i="11" s="1" a="1"/>
  <c r="BS22" i="11" s="1"/>
  <c r="M30" i="3"/>
  <c r="BS30" i="3" s="1" a="1"/>
  <c r="BS30" i="3" s="1"/>
  <c r="M36" i="5"/>
  <c r="BS36" i="5" s="1" a="1"/>
  <c r="BS36" i="5" s="1"/>
  <c r="M28" i="3"/>
  <c r="BS28" i="3" s="1" a="1"/>
  <c r="BS28" i="3" s="1"/>
  <c r="M38" i="9"/>
  <c r="BS38" i="9" s="1" a="1"/>
  <c r="BS38" i="9" s="1"/>
  <c r="M22" i="15"/>
  <c r="BS22" i="15" s="1" a="1"/>
  <c r="BS22" i="15" s="1"/>
  <c r="M42" i="2"/>
  <c r="BS42" i="2" s="1" a="1"/>
  <c r="BS42" i="2" s="1"/>
  <c r="M21" i="4"/>
  <c r="BS21" i="4" s="1" a="1"/>
  <c r="BS21" i="4" s="1"/>
  <c r="M32" i="20"/>
  <c r="BS32" i="20" s="1" a="1"/>
  <c r="BS32" i="20" s="1"/>
  <c r="M38" i="16"/>
  <c r="BS38" i="16" s="1" a="1"/>
  <c r="BS38" i="16" s="1"/>
  <c r="M29" i="3"/>
  <c r="BS29" i="3" s="1" a="1"/>
  <c r="BS29" i="3" s="1"/>
  <c r="N24" i="7"/>
  <c r="BT24" i="7" s="1" a="1"/>
  <c r="BT24" i="7" s="1"/>
  <c r="M37" i="20"/>
  <c r="BS37" i="20" s="1" a="1"/>
  <c r="BS37" i="20" s="1"/>
  <c r="M36" i="20"/>
  <c r="BS36" i="20" s="1" a="1"/>
  <c r="BS36" i="20" s="1"/>
  <c r="M39" i="8"/>
  <c r="BS39" i="8" s="1" a="1"/>
  <c r="BS39" i="8" s="1"/>
  <c r="M41" i="15"/>
  <c r="BS41" i="15" s="1" a="1"/>
  <c r="BS41" i="15" s="1"/>
  <c r="M25" i="8"/>
  <c r="BS25" i="8" s="1" a="1"/>
  <c r="BS25" i="8" s="1"/>
  <c r="M32" i="16"/>
  <c r="BS32" i="16" s="1" a="1"/>
  <c r="BS32" i="16" s="1"/>
  <c r="M34" i="1"/>
  <c r="BS34" i="1" s="1" a="1"/>
  <c r="BS34" i="1" s="1"/>
  <c r="M34" i="14"/>
  <c r="BS34" i="14" s="1" a="1"/>
  <c r="BS34" i="14" s="1"/>
  <c r="M16" i="5"/>
  <c r="BS16" i="5" s="1" a="1"/>
  <c r="BS16" i="5" s="1"/>
  <c r="M37" i="18"/>
  <c r="BS37" i="18" s="1" a="1"/>
  <c r="BS37" i="18" s="1"/>
  <c r="M16" i="2"/>
  <c r="BS16" i="2" s="1" a="1"/>
  <c r="BS16" i="2" s="1"/>
  <c r="M41" i="16"/>
  <c r="BS41" i="16" s="1" a="1"/>
  <c r="BS41" i="16" s="1"/>
  <c r="M39" i="11"/>
  <c r="BS39" i="11" s="1" a="1"/>
  <c r="BS39" i="11" s="1"/>
  <c r="M40" i="5"/>
  <c r="BS40" i="5" s="1" a="1"/>
  <c r="BS40" i="5" s="1"/>
  <c r="M16" i="8"/>
  <c r="BS16" i="8" s="1" a="1"/>
  <c r="BS16" i="8" s="1"/>
  <c r="M40" i="2"/>
  <c r="BS40" i="2" s="1" a="1"/>
  <c r="BS40" i="2" s="1"/>
  <c r="M33" i="17"/>
  <c r="BS33" i="17" s="1" a="1"/>
  <c r="BS33" i="17" s="1"/>
  <c r="M27" i="3"/>
  <c r="BS27" i="3" s="1" a="1"/>
  <c r="BS27" i="3" s="1"/>
  <c r="M42" i="5"/>
  <c r="BS42" i="5" s="1" a="1"/>
  <c r="BS42" i="5" s="1"/>
  <c r="M20" i="19"/>
  <c r="BS20" i="19" s="1" a="1"/>
  <c r="BS20" i="19" s="1"/>
  <c r="M25" i="1"/>
  <c r="BS25" i="1" s="1" a="1"/>
  <c r="BS25" i="1" s="1"/>
  <c r="M37" i="9"/>
  <c r="BS37" i="9" s="1" a="1"/>
  <c r="BS37" i="9" s="1"/>
  <c r="M26" i="16"/>
  <c r="BS26" i="16" s="1" a="1"/>
  <c r="BS26" i="16" s="1"/>
  <c r="M30" i="17"/>
  <c r="BS30" i="17" s="1" a="1"/>
  <c r="BS30" i="17" s="1"/>
  <c r="M41" i="7"/>
  <c r="BS41" i="7" s="1" a="1"/>
  <c r="BS41" i="7" s="1"/>
  <c r="M18" i="18"/>
  <c r="BS18" i="18" s="1" a="1"/>
  <c r="BS18" i="18" s="1"/>
  <c r="M27" i="7"/>
  <c r="BS27" i="7" s="1" a="1"/>
  <c r="BS27" i="7" s="1"/>
  <c r="M23" i="16"/>
  <c r="BS23" i="16" s="1" a="1"/>
  <c r="BS23" i="16" s="1"/>
  <c r="M36" i="8"/>
  <c r="BS36" i="8" s="1" a="1"/>
  <c r="BS36" i="8" s="1"/>
  <c r="M26" i="20"/>
  <c r="BS26" i="20" s="1" a="1"/>
  <c r="BS26" i="20" s="1"/>
  <c r="M25" i="15"/>
  <c r="BS25" i="15" s="1" a="1"/>
  <c r="BS25" i="15" s="1"/>
  <c r="M26" i="4"/>
  <c r="BS26" i="4" s="1" a="1"/>
  <c r="BS26" i="4" s="1"/>
  <c r="M44" i="2"/>
  <c r="BS44" i="2" s="1" a="1"/>
  <c r="BS44" i="2" s="1"/>
  <c r="M25" i="9"/>
  <c r="BS25" i="9" s="1" a="1"/>
  <c r="BS25" i="9" s="1"/>
  <c r="M25" i="14"/>
  <c r="BS25" i="14" s="1" a="1"/>
  <c r="BS25" i="14" s="1"/>
  <c r="M29" i="2"/>
  <c r="BS29" i="2" s="1" a="1"/>
  <c r="BS29" i="2" s="1"/>
  <c r="M24" i="3"/>
  <c r="BS24" i="3" s="1" a="1"/>
  <c r="BS24" i="3" s="1"/>
  <c r="M18" i="2"/>
  <c r="BS18" i="2" s="1" a="1"/>
  <c r="BS18" i="2" s="1"/>
  <c r="M40" i="13"/>
  <c r="BS40" i="13" s="1" a="1"/>
  <c r="BS40" i="13" s="1"/>
  <c r="M39" i="3"/>
  <c r="BS39" i="3" s="1" a="1"/>
  <c r="BS39" i="3" s="1"/>
  <c r="N20" i="5"/>
  <c r="BT20" i="5" s="1" a="1"/>
  <c r="BT20" i="5" s="1"/>
  <c r="M35" i="21"/>
  <c r="BS35" i="21" s="1" a="1"/>
  <c r="BS35" i="21" s="1"/>
  <c r="M22" i="13"/>
  <c r="BS22" i="13" s="1" a="1"/>
  <c r="BS22" i="13" s="1"/>
  <c r="M33" i="13"/>
  <c r="BS33" i="13" s="1" a="1"/>
  <c r="BS33" i="13" s="1"/>
  <c r="M18" i="16"/>
  <c r="BS18" i="16" s="1" a="1"/>
  <c r="BS18" i="16" s="1"/>
  <c r="M26" i="8"/>
  <c r="BS26" i="8" s="1" a="1"/>
  <c r="BS26" i="8" s="1"/>
  <c r="M22" i="17"/>
  <c r="BS22" i="17" s="1" a="1"/>
  <c r="BS22" i="17" s="1"/>
  <c r="M35" i="9"/>
  <c r="BS35" i="9" s="1" a="1"/>
  <c r="BS35" i="9" s="1"/>
  <c r="M36" i="19"/>
  <c r="BS36" i="19" s="1" a="1"/>
  <c r="BS36" i="19" s="1"/>
  <c r="M21" i="1"/>
  <c r="BS21" i="1" s="1" a="1"/>
  <c r="BS21" i="1" s="1"/>
  <c r="M21" i="14"/>
  <c r="BS21" i="14" s="1" a="1"/>
  <c r="BS21" i="14" s="1"/>
  <c r="M29" i="6"/>
  <c r="BS29" i="6" s="1" a="1"/>
  <c r="BS29" i="6" s="1"/>
  <c r="M18" i="20"/>
  <c r="BS18" i="20" s="1" a="1"/>
  <c r="BS18" i="20" s="1"/>
  <c r="M41" i="14"/>
  <c r="BS41" i="14" s="1" a="1"/>
  <c r="BS41" i="14" s="1"/>
  <c r="M18" i="4"/>
  <c r="BS18" i="4" s="1" a="1"/>
  <c r="BS18" i="4" s="1"/>
  <c r="M28" i="16"/>
  <c r="BS28" i="16" s="1" a="1"/>
  <c r="BS28" i="16" s="1"/>
  <c r="M18" i="6"/>
  <c r="BS18" i="6" s="1" a="1"/>
  <c r="BS18" i="6" s="1"/>
  <c r="M42" i="10"/>
  <c r="BS42" i="10" s="1" a="1"/>
  <c r="BS42" i="10" s="1"/>
  <c r="M19" i="5"/>
  <c r="BS19" i="5" s="1" a="1"/>
  <c r="BS19" i="5" s="1"/>
  <c r="M42" i="9"/>
  <c r="BS42" i="9" s="1" a="1"/>
  <c r="BS42" i="9" s="1"/>
  <c r="M18" i="8"/>
  <c r="BS18" i="8" s="1" a="1"/>
  <c r="BS18" i="8" s="1"/>
  <c r="M20" i="7"/>
  <c r="BS20" i="7" s="1" a="1"/>
  <c r="BS20" i="7" s="1"/>
  <c r="M33" i="6"/>
  <c r="BS33" i="6" s="1" a="1"/>
  <c r="BS33" i="6" s="1"/>
  <c r="N20" i="6"/>
  <c r="BT20" i="6" s="1" a="1"/>
  <c r="BT20" i="6" s="1"/>
  <c r="N34" i="8"/>
  <c r="BT34" i="8" s="1" a="1"/>
  <c r="BT34" i="8" s="1"/>
  <c r="M30" i="21"/>
  <c r="BS30" i="21" s="1" a="1"/>
  <c r="BS30" i="21" s="1"/>
  <c r="M18" i="1"/>
  <c r="BS18" i="1" s="1" a="1"/>
  <c r="BS18" i="1" s="1"/>
  <c r="M41" i="21"/>
  <c r="BS41" i="21" s="1" a="1"/>
  <c r="BS41" i="21" s="1"/>
  <c r="M16" i="1"/>
  <c r="BS16" i="1" s="1" a="1"/>
  <c r="BS16" i="1" s="1"/>
  <c r="M16" i="14"/>
  <c r="BS16" i="14" s="1" a="1"/>
  <c r="BS16" i="14" s="1"/>
  <c r="M36" i="1"/>
  <c r="BS36" i="1" s="1" a="1"/>
  <c r="BS36" i="1" s="1"/>
  <c r="M26" i="13"/>
  <c r="BS26" i="13" s="1" a="1"/>
  <c r="BS26" i="13" s="1"/>
  <c r="M19" i="2"/>
  <c r="BS19" i="2" s="1" a="1"/>
  <c r="BS19" i="2" s="1"/>
  <c r="M40" i="15"/>
  <c r="BS40" i="15" s="1" a="1"/>
  <c r="BS40" i="15" s="1"/>
  <c r="M37" i="21"/>
  <c r="BS37" i="21" s="1" a="1"/>
  <c r="BS37" i="21" s="1"/>
  <c r="M19" i="12"/>
  <c r="BS19" i="12" s="1" a="1"/>
  <c r="BS19" i="12" s="1"/>
  <c r="M27" i="4"/>
  <c r="BS27" i="4" s="1" a="1"/>
  <c r="BS27" i="4" s="1"/>
  <c r="M16" i="10"/>
  <c r="BS16" i="10" s="1" a="1"/>
  <c r="BS16" i="10" s="1"/>
  <c r="M42" i="8"/>
  <c r="BS42" i="8" s="1" a="1"/>
  <c r="BS42" i="8" s="1"/>
  <c r="M16" i="17"/>
  <c r="BS16" i="17" s="1" a="1"/>
  <c r="BS16" i="17" s="1"/>
  <c r="M26" i="7"/>
  <c r="BS26" i="7" s="1" a="1"/>
  <c r="BS26" i="7" s="1"/>
  <c r="M23" i="2"/>
  <c r="BS23" i="2" s="1" a="1"/>
  <c r="BS23" i="2" s="1"/>
  <c r="N17" i="20"/>
  <c r="BT17" i="20" s="1" a="1"/>
  <c r="BT17" i="20" s="1"/>
  <c r="M18" i="14"/>
  <c r="BS18" i="14" s="1" a="1"/>
  <c r="BS18" i="14" s="1"/>
  <c r="M38" i="20"/>
  <c r="BS38" i="20" s="1" a="1"/>
  <c r="BS38" i="20" s="1"/>
  <c r="M23" i="7"/>
  <c r="BS23" i="7" s="1" a="1"/>
  <c r="BS23" i="7" s="1"/>
  <c r="M29" i="15"/>
  <c r="BS29" i="15" s="1" a="1"/>
  <c r="BS29" i="15" s="1"/>
  <c r="M21" i="7"/>
  <c r="BS21" i="7" s="1" a="1"/>
  <c r="BS21" i="7" s="1"/>
  <c r="M26" i="5"/>
  <c r="BS26" i="5" s="1" a="1"/>
  <c r="BS26" i="5" s="1"/>
  <c r="M21" i="17"/>
  <c r="BS21" i="17" s="1" a="1"/>
  <c r="BS21" i="17" s="1"/>
  <c r="M23" i="3"/>
  <c r="BS23" i="3" s="1" a="1"/>
  <c r="BS23" i="3" s="1"/>
  <c r="M26" i="15"/>
  <c r="BS26" i="15" s="1" a="1"/>
  <c r="BS26" i="15" s="1"/>
  <c r="M39" i="7"/>
  <c r="BS39" i="7" s="1" a="1"/>
  <c r="BS39" i="7" s="1"/>
  <c r="M23" i="21"/>
  <c r="BS23" i="21" s="1" a="1"/>
  <c r="BS23" i="21" s="1"/>
  <c r="M30" i="16"/>
  <c r="BS30" i="16" s="1" a="1"/>
  <c r="BS30" i="16" s="1"/>
  <c r="M44" i="5"/>
  <c r="BS44" i="5" s="1" a="1"/>
  <c r="BS44" i="5" s="1"/>
  <c r="M41" i="3"/>
  <c r="BS41" i="3" s="1" a="1"/>
  <c r="BS41" i="3" s="1"/>
  <c r="M28" i="8"/>
  <c r="BS28" i="8" s="1" a="1"/>
  <c r="BS28" i="8" s="1"/>
  <c r="M36" i="12"/>
  <c r="BS36" i="12" s="1" a="1"/>
  <c r="BS36" i="12" s="1"/>
  <c r="M37" i="6"/>
  <c r="BS37" i="6" s="1" a="1"/>
  <c r="BS37" i="6" s="1"/>
  <c r="M20" i="12"/>
  <c r="BS20" i="12" s="1" a="1"/>
  <c r="BS20" i="12" s="1"/>
  <c r="M19" i="8"/>
  <c r="BS19" i="8" s="1" a="1"/>
  <c r="BS19" i="8" s="1"/>
  <c r="M29" i="7"/>
  <c r="BS29" i="7" s="1" a="1"/>
  <c r="BS29" i="7" s="1"/>
  <c r="M17" i="10"/>
  <c r="BS17" i="10" s="1" a="1"/>
  <c r="BS17" i="10" s="1"/>
  <c r="M22" i="6"/>
  <c r="BS22" i="6" s="1" a="1"/>
  <c r="BS22" i="6" s="1"/>
  <c r="N22" i="7"/>
  <c r="BT22" i="7" s="1" a="1"/>
  <c r="BT22" i="7" s="1"/>
  <c r="M27" i="15"/>
  <c r="BS27" i="15" s="1" a="1"/>
  <c r="BS27" i="15" s="1"/>
  <c r="M19" i="14"/>
  <c r="BS19" i="14" s="1" a="1"/>
  <c r="BS19" i="14" s="1"/>
  <c r="M36" i="15"/>
  <c r="BS36" i="15" s="1" a="1"/>
  <c r="BS36" i="15" s="1"/>
  <c r="M26" i="11"/>
  <c r="BS26" i="11" s="1" a="1"/>
  <c r="BS26" i="11" s="1"/>
  <c r="M23" i="9"/>
  <c r="BS23" i="9" s="1" a="1"/>
  <c r="BS23" i="9" s="1"/>
  <c r="M27" i="18"/>
  <c r="BS27" i="18" s="1" a="1"/>
  <c r="BS27" i="18" s="1"/>
  <c r="M40" i="10"/>
  <c r="BS40" i="10" s="1" a="1"/>
  <c r="BS40" i="10" s="1"/>
  <c r="M33" i="20"/>
  <c r="BS33" i="20" s="1" a="1"/>
  <c r="BS33" i="20" s="1"/>
  <c r="M21" i="9"/>
  <c r="BS21" i="9" s="1" a="1"/>
  <c r="BS21" i="9" s="1"/>
  <c r="M18" i="15"/>
  <c r="BS18" i="15" s="1" a="1"/>
  <c r="BS18" i="15" s="1"/>
  <c r="M22" i="16"/>
  <c r="BS22" i="16" s="1" a="1"/>
  <c r="BS22" i="16" s="1"/>
  <c r="M23" i="5"/>
  <c r="BS23" i="5" s="1" a="1"/>
  <c r="BS23" i="5" s="1"/>
  <c r="M43" i="2"/>
  <c r="BS43" i="2" s="1" a="1"/>
  <c r="BS43" i="2" s="1"/>
  <c r="M17" i="6"/>
  <c r="BS17" i="6" s="1" a="1"/>
  <c r="BS17" i="6" s="1"/>
  <c r="M44" i="6"/>
  <c r="BS44" i="6" s="1" a="1"/>
  <c r="BS44" i="6" s="1"/>
  <c r="M39" i="5"/>
  <c r="BS39" i="5" s="1" a="1"/>
  <c r="BS39" i="5" s="1"/>
  <c r="M34" i="20"/>
  <c r="BS34" i="20" s="1" a="1"/>
  <c r="BS34" i="20" s="1"/>
  <c r="M31" i="21"/>
  <c r="BS31" i="21" s="1" a="1"/>
  <c r="BS31" i="21" s="1"/>
  <c r="O46" i="15"/>
  <c r="BU46" i="15" s="1" a="1"/>
  <c r="BU46" i="15" s="1"/>
  <c r="M45" i="13"/>
  <c r="BS45" i="13" s="1" a="1"/>
  <c r="BS45" i="13" s="1"/>
  <c r="M46" i="11"/>
  <c r="BS46" i="11" s="1" a="1"/>
  <c r="BS46" i="11" s="1"/>
  <c r="M46" i="3"/>
  <c r="BS46" i="3" s="1" a="1"/>
  <c r="BS46" i="3" s="1"/>
  <c r="M45" i="9"/>
  <c r="BS45" i="9" s="1" a="1"/>
  <c r="BS45" i="9" s="1"/>
  <c r="M45" i="18"/>
  <c r="BS45" i="18" s="1" a="1"/>
  <c r="BS45" i="18" s="1"/>
  <c r="M46" i="13"/>
  <c r="BS46" i="13" s="1" a="1"/>
  <c r="BS46" i="13" s="1"/>
  <c r="M46" i="7"/>
  <c r="BS46" i="7" s="1" a="1"/>
  <c r="BS46" i="7" s="1"/>
  <c r="M46" i="21"/>
  <c r="BS46" i="21" s="1" a="1"/>
  <c r="BS46" i="21" s="1"/>
  <c r="M46" i="17"/>
  <c r="BS46" i="17" s="1" a="1"/>
  <c r="BS46" i="17" s="1"/>
  <c r="M45" i="2"/>
  <c r="BS45" i="2" s="1" a="1"/>
  <c r="BS45" i="2" s="1"/>
  <c r="M45" i="20"/>
  <c r="BS45" i="20" s="1" a="1"/>
  <c r="BS45" i="20" s="1"/>
  <c r="M46" i="2"/>
  <c r="BS46" i="2" s="1" a="1"/>
  <c r="BS46" i="2" s="1"/>
  <c r="M46" i="5"/>
  <c r="BS46" i="5" s="1" a="1"/>
  <c r="BS46" i="5" s="1"/>
  <c r="M45" i="17"/>
  <c r="BS45" i="17" s="1" a="1"/>
  <c r="BS45" i="17" s="1"/>
  <c r="M46" i="14"/>
  <c r="BS46" i="14" s="1" a="1"/>
  <c r="BS46" i="14" s="1"/>
  <c r="M45" i="12"/>
  <c r="BS45" i="12" s="1" a="1"/>
  <c r="BS45" i="12" s="1"/>
  <c r="M45" i="3"/>
  <c r="BS45" i="3" s="1" a="1"/>
  <c r="BS45" i="3" s="1"/>
  <c r="M46" i="1"/>
  <c r="BS46" i="1" s="1" a="1"/>
  <c r="BS46" i="1" s="1"/>
  <c r="M46" i="9"/>
  <c r="BS46" i="9" s="1" a="1"/>
  <c r="BS46" i="9" s="1"/>
  <c r="M45" i="1"/>
  <c r="BS45" i="1" s="1" a="1"/>
  <c r="BS45" i="1" s="1"/>
  <c r="M46" i="18"/>
  <c r="BS46" i="18" s="1" a="1"/>
  <c r="BS46" i="18" s="1"/>
  <c r="M45" i="11"/>
  <c r="BS45" i="11" s="1" a="1"/>
  <c r="BS45" i="11" s="1"/>
  <c r="M46" i="12"/>
  <c r="BS46" i="12" s="1" a="1"/>
  <c r="BS46" i="12" s="1"/>
  <c r="M45" i="6"/>
  <c r="BS45" i="6" s="1" a="1"/>
  <c r="BS45" i="6" s="1"/>
  <c r="M46" i="19"/>
  <c r="BS46" i="19" s="1" a="1"/>
  <c r="BS46" i="19" s="1"/>
  <c r="M46" i="8"/>
  <c r="BS46" i="8" s="1" a="1"/>
  <c r="BS46" i="8" s="1"/>
  <c r="M46" i="10"/>
  <c r="BS46" i="10" s="1" a="1"/>
  <c r="BS46" i="10" s="1"/>
  <c r="M46" i="4"/>
  <c r="BS46" i="4" s="1" a="1"/>
  <c r="BS46" i="4" s="1"/>
  <c r="M46" i="16"/>
  <c r="BS46" i="16" s="1" a="1"/>
  <c r="BS46" i="16" s="1"/>
  <c r="M46" i="20"/>
  <c r="BS46" i="20" s="1" a="1"/>
  <c r="BS46" i="20" s="1"/>
  <c r="M46" i="6"/>
  <c r="BS46" i="6" s="1" a="1"/>
  <c r="BS46" i="6" s="1"/>
  <c r="M45" i="16"/>
  <c r="BS45" i="16" s="1" a="1"/>
  <c r="BS45" i="16" s="1"/>
  <c r="M45" i="4"/>
  <c r="BS45" i="4" s="1" a="1"/>
  <c r="BS45" i="4" s="1"/>
  <c r="M45" i="19"/>
  <c r="BS45" i="19" s="1" a="1"/>
  <c r="BS45" i="19" s="1"/>
  <c r="DI49" i="2" l="1"/>
  <c r="DI125" i="2" a="1"/>
  <c r="DI125" i="2" s="1"/>
  <c r="DI126" i="2" s="1"/>
  <c r="AW101" i="29"/>
  <c r="DJ50" i="17" s="1"/>
  <c r="DH49" i="9"/>
  <c r="DH125" i="9" a="1"/>
  <c r="DH125" i="9" s="1"/>
  <c r="DH126" i="9" s="1"/>
  <c r="DH49" i="15"/>
  <c r="DH125" i="15" a="1"/>
  <c r="DH125" i="15" s="1"/>
  <c r="DH126" i="15" s="1"/>
  <c r="AX36" i="29"/>
  <c r="AW46" i="29"/>
  <c r="AW69" i="29" s="1"/>
  <c r="AW54" i="29"/>
  <c r="AW77" i="29" s="1"/>
  <c r="AW43" i="29"/>
  <c r="AW66" i="29" s="1"/>
  <c r="AW51" i="29"/>
  <c r="AW74" i="29" s="1"/>
  <c r="AW59" i="29"/>
  <c r="AW82" i="29" s="1"/>
  <c r="AW40" i="29"/>
  <c r="AW63" i="29" s="1"/>
  <c r="AW48" i="29"/>
  <c r="AW71" i="29" s="1"/>
  <c r="AW56" i="29"/>
  <c r="AW79" i="29" s="1"/>
  <c r="AW49" i="29"/>
  <c r="AW72" i="29" s="1"/>
  <c r="AW45" i="29"/>
  <c r="AW68" i="29" s="1"/>
  <c r="AW53" i="29"/>
  <c r="AW76" i="29" s="1"/>
  <c r="AW52" i="29"/>
  <c r="AW75" i="29" s="1"/>
  <c r="AW41" i="29"/>
  <c r="AW64" i="29" s="1"/>
  <c r="AW57" i="29"/>
  <c r="AW80" i="29" s="1"/>
  <c r="AW42" i="29"/>
  <c r="AW65" i="29" s="1"/>
  <c r="AW50" i="29"/>
  <c r="AW73" i="29" s="1"/>
  <c r="AW58" i="29"/>
  <c r="AW81" i="29" s="1"/>
  <c r="AW39" i="29"/>
  <c r="AW62" i="29" s="1"/>
  <c r="AW85" i="29" s="1"/>
  <c r="DJ50" i="1" s="1"/>
  <c r="AW47" i="29"/>
  <c r="AW70" i="29" s="1"/>
  <c r="AW93" i="29" s="1"/>
  <c r="DJ50" i="9" s="1"/>
  <c r="AW55" i="29"/>
  <c r="AW78" i="29" s="1"/>
  <c r="AW44" i="29"/>
  <c r="AW67" i="29" s="1"/>
  <c r="DH49" i="11"/>
  <c r="DH125" i="11" a="1"/>
  <c r="DH125" i="11" s="1"/>
  <c r="DH126" i="11" s="1"/>
  <c r="DH49" i="18"/>
  <c r="DH125" i="18" a="1"/>
  <c r="DH125" i="18" s="1"/>
  <c r="DH126" i="18" s="1"/>
  <c r="AV103" i="29"/>
  <c r="DI50" i="19" s="1"/>
  <c r="AV101" i="29"/>
  <c r="DI50" i="17" s="1"/>
  <c r="DH49" i="5"/>
  <c r="DH125" i="5" a="1"/>
  <c r="DH125" i="5" s="1"/>
  <c r="DH126" i="5" s="1"/>
  <c r="DI49" i="21"/>
  <c r="DI125" i="21" a="1"/>
  <c r="DI125" i="21" s="1"/>
  <c r="DI126" i="21" s="1"/>
  <c r="AV88" i="29"/>
  <c r="DI50" i="4" s="1"/>
  <c r="DH49" i="14"/>
  <c r="DH125" i="14" a="1"/>
  <c r="DH125" i="14" s="1"/>
  <c r="DH126" i="14" s="1"/>
  <c r="DH49" i="16"/>
  <c r="DH125" i="16" a="1"/>
  <c r="DH125" i="16" s="1"/>
  <c r="DH126" i="16" s="1"/>
  <c r="DI49" i="20"/>
  <c r="DI125" i="20" a="1"/>
  <c r="DI125" i="20" s="1"/>
  <c r="DI126" i="20" s="1"/>
  <c r="DI49" i="10"/>
  <c r="DI125" i="10" a="1"/>
  <c r="DI125" i="10" s="1"/>
  <c r="DI126" i="10" s="1"/>
  <c r="DH49" i="7"/>
  <c r="DH125" i="7" a="1"/>
  <c r="DH125" i="7" s="1"/>
  <c r="DH126" i="7" s="1"/>
  <c r="AW99" i="29"/>
  <c r="DJ50" i="15" s="1"/>
  <c r="DH49" i="6"/>
  <c r="DH125" i="6" a="1"/>
  <c r="DH125" i="6" s="1"/>
  <c r="DH126" i="6" s="1"/>
  <c r="AV97" i="29"/>
  <c r="DI50" i="13" s="1"/>
  <c r="DH49" i="12"/>
  <c r="DH125" i="12" a="1"/>
  <c r="DH125" i="12" s="1"/>
  <c r="DH126" i="12" s="1"/>
  <c r="AW103" i="29"/>
  <c r="DJ50" i="19" s="1"/>
  <c r="AW91" i="29"/>
  <c r="DJ50" i="7" s="1"/>
  <c r="DI49" i="8"/>
  <c r="DI125" i="8" a="1"/>
  <c r="DI125" i="8" s="1"/>
  <c r="DI126" i="8" s="1"/>
  <c r="DH49" i="1"/>
  <c r="DH125" i="1" a="1"/>
  <c r="DH125" i="1" s="1"/>
  <c r="DH126" i="1" s="1"/>
  <c r="DH49" i="20"/>
  <c r="DH125" i="20" a="1"/>
  <c r="DH125" i="20" s="1"/>
  <c r="DH126" i="20" s="1"/>
  <c r="AV87" i="29"/>
  <c r="DI50" i="3" s="1"/>
  <c r="AW87" i="29"/>
  <c r="DJ50" i="3" s="1"/>
  <c r="AW98" i="29"/>
  <c r="DJ50" i="14" s="1"/>
  <c r="DH49" i="10"/>
  <c r="DH125" i="10" a="1"/>
  <c r="DH125" i="10" s="1"/>
  <c r="DH126" i="10" s="1"/>
  <c r="AV85" i="29"/>
  <c r="DI50" i="1" s="1"/>
  <c r="AV93" i="29"/>
  <c r="DI50" i="9" s="1"/>
  <c r="DH49" i="17"/>
  <c r="DH125" i="17" a="1"/>
  <c r="DH125" i="17" s="1"/>
  <c r="DH126" i="17" s="1"/>
  <c r="DH49" i="8"/>
  <c r="DH125" i="8" a="1"/>
  <c r="DH125" i="8" s="1"/>
  <c r="DH126" i="8" s="1"/>
  <c r="DH49" i="13"/>
  <c r="DH125" i="13" a="1"/>
  <c r="DH125" i="13" s="1"/>
  <c r="DH126" i="13" s="1"/>
  <c r="DH49" i="3"/>
  <c r="DH125" i="3" a="1"/>
  <c r="DH125" i="3" s="1"/>
  <c r="DH126" i="3" s="1"/>
  <c r="AV95" i="29"/>
  <c r="DI50" i="11" s="1"/>
  <c r="AV102" i="29"/>
  <c r="DI50" i="18" s="1"/>
  <c r="DH49" i="19"/>
  <c r="DH125" i="19" a="1"/>
  <c r="DH125" i="19" s="1"/>
  <c r="DH126" i="19" s="1"/>
  <c r="DI49" i="5"/>
  <c r="DI125" i="5" a="1"/>
  <c r="DI125" i="5" s="1"/>
  <c r="DI126" i="5" s="1"/>
  <c r="DH49" i="21"/>
  <c r="DH125" i="21" a="1"/>
  <c r="DH125" i="21" s="1"/>
  <c r="DH126" i="21" s="1"/>
  <c r="AW90" i="29"/>
  <c r="DJ50" i="6" s="1"/>
  <c r="DH49" i="4"/>
  <c r="DH125" i="4" a="1"/>
  <c r="DH125" i="4" s="1"/>
  <c r="DH126" i="4" s="1"/>
  <c r="DI49" i="7"/>
  <c r="DI125" i="7" a="1"/>
  <c r="DI125" i="7" s="1"/>
  <c r="DI126" i="7" s="1"/>
  <c r="AV99" i="29"/>
  <c r="DI50" i="15" s="1"/>
  <c r="DI49" i="12"/>
  <c r="DI125" i="12" a="1"/>
  <c r="DI125" i="12" s="1"/>
  <c r="DI126" i="12" s="1"/>
  <c r="DI49" i="14"/>
  <c r="DI125" i="14" a="1"/>
  <c r="DI125" i="14" s="1"/>
  <c r="DI126" i="14" s="1"/>
  <c r="DI49" i="16"/>
  <c r="DI125" i="16" a="1"/>
  <c r="DI125" i="16" s="1"/>
  <c r="DI126" i="16" s="1"/>
  <c r="AV90" i="29"/>
  <c r="DI50" i="6" s="1"/>
  <c r="N29" i="8"/>
  <c r="BT29" i="8" s="1" a="1"/>
  <c r="BT29" i="8" s="1"/>
  <c r="M45" i="14"/>
  <c r="BS45" i="14" s="1" a="1"/>
  <c r="BS45" i="14" s="1"/>
  <c r="M45" i="8"/>
  <c r="BS45" i="8" s="1" a="1"/>
  <c r="BS45" i="8" s="1"/>
  <c r="M45" i="21"/>
  <c r="BS45" i="21" s="1" a="1"/>
  <c r="BS45" i="21" s="1"/>
  <c r="BP127" i="16"/>
  <c r="BO127" i="16" s="1"/>
  <c r="BO120" i="16" s="1"/>
  <c r="L47" i="1"/>
  <c r="M45" i="7"/>
  <c r="BS45" i="7" s="1" a="1"/>
  <c r="BS45" i="7" s="1"/>
  <c r="M45" i="15"/>
  <c r="BS45" i="15" s="1" a="1"/>
  <c r="BS45" i="15" s="1"/>
  <c r="M45" i="5"/>
  <c r="BS45" i="5" s="1" a="1"/>
  <c r="BS45" i="5" s="1"/>
  <c r="BQ124" i="4"/>
  <c r="BQ127" i="4" s="1"/>
  <c r="BQ120" i="4" s="1"/>
  <c r="BQ88" i="12"/>
  <c r="BQ88" i="4"/>
  <c r="BQ88" i="18"/>
  <c r="BQ124" i="12"/>
  <c r="BQ127" i="12" s="1"/>
  <c r="BQ120" i="12" s="1"/>
  <c r="BP127" i="21"/>
  <c r="BP120" i="21" s="1"/>
  <c r="M45" i="10"/>
  <c r="BS45" i="10" s="1" a="1"/>
  <c r="BS45" i="10" s="1"/>
  <c r="BS112" i="1"/>
  <c r="M15" i="9"/>
  <c r="BS15" i="9" s="1" a="1"/>
  <c r="BS15" i="9" s="1"/>
  <c r="O37" i="1"/>
  <c r="BU37" i="1" s="1" a="1"/>
  <c r="BU37" i="1" s="1"/>
  <c r="L47" i="19"/>
  <c r="K47" i="14"/>
  <c r="L47" i="16"/>
  <c r="K47" i="5"/>
  <c r="L47" i="3"/>
  <c r="BP127" i="17"/>
  <c r="BP120" i="17" s="1"/>
  <c r="BP127" i="12"/>
  <c r="BP120" i="12" s="1"/>
  <c r="BO127" i="3"/>
  <c r="BO120" i="3" s="1"/>
  <c r="BP120" i="3"/>
  <c r="BO61" i="7"/>
  <c r="BO65" i="7"/>
  <c r="BO69" i="7"/>
  <c r="BO73" i="7"/>
  <c r="BO78" i="7"/>
  <c r="BO82" i="7"/>
  <c r="BO86" i="7"/>
  <c r="BO70" i="7"/>
  <c r="BO80" i="7"/>
  <c r="BO58" i="7"/>
  <c r="BO64" i="7"/>
  <c r="BO71" i="7"/>
  <c r="BO87" i="7"/>
  <c r="BO59" i="7"/>
  <c r="BO81" i="7"/>
  <c r="BO88" i="7"/>
  <c r="BO66" i="7"/>
  <c r="BO75" i="7"/>
  <c r="BO83" i="7"/>
  <c r="BO63" i="7"/>
  <c r="BO67" i="7"/>
  <c r="BO84" i="7"/>
  <c r="BO85" i="7"/>
  <c r="BO89" i="7"/>
  <c r="BO62" i="7"/>
  <c r="BO76" i="7"/>
  <c r="BO68" i="7"/>
  <c r="BO72" i="7"/>
  <c r="BO79" i="7"/>
  <c r="BO60" i="7"/>
  <c r="BO77" i="7"/>
  <c r="BO74" i="7"/>
  <c r="BO61" i="4"/>
  <c r="BO65" i="4"/>
  <c r="BO69" i="4"/>
  <c r="BO73" i="4"/>
  <c r="BO78" i="4"/>
  <c r="BO82" i="4"/>
  <c r="BO86" i="4"/>
  <c r="BO64" i="4"/>
  <c r="BO71" i="4"/>
  <c r="BO59" i="4"/>
  <c r="BO66" i="4"/>
  <c r="BO81" i="4"/>
  <c r="BO88" i="4"/>
  <c r="BO62" i="4"/>
  <c r="BO77" i="4"/>
  <c r="BO84" i="4"/>
  <c r="BO67" i="4"/>
  <c r="BO58" i="4"/>
  <c r="BO68" i="4"/>
  <c r="BO76" i="4"/>
  <c r="BO85" i="4"/>
  <c r="BO72" i="4"/>
  <c r="BO79" i="4"/>
  <c r="BO70" i="4"/>
  <c r="BO80" i="4"/>
  <c r="BO87" i="4"/>
  <c r="BO75" i="4"/>
  <c r="BO83" i="4"/>
  <c r="BO89" i="4"/>
  <c r="BO74" i="4"/>
  <c r="BO60" i="4"/>
  <c r="BO63" i="4"/>
  <c r="BP127" i="11"/>
  <c r="BO127" i="4"/>
  <c r="BO120" i="4" s="1"/>
  <c r="BP120" i="4"/>
  <c r="BO58" i="8"/>
  <c r="BO62" i="8"/>
  <c r="BO66" i="8"/>
  <c r="BO70" i="8"/>
  <c r="BO74" i="8"/>
  <c r="BO79" i="8"/>
  <c r="BO83" i="8"/>
  <c r="BO87" i="8"/>
  <c r="BO67" i="8"/>
  <c r="BO73" i="8"/>
  <c r="BO77" i="8"/>
  <c r="BO61" i="8"/>
  <c r="BO68" i="8"/>
  <c r="BO84" i="8"/>
  <c r="BO75" i="8"/>
  <c r="BO78" i="8"/>
  <c r="BO85" i="8"/>
  <c r="BO60" i="8"/>
  <c r="BO71" i="8"/>
  <c r="BO88" i="8"/>
  <c r="BO86" i="8"/>
  <c r="BO59" i="8"/>
  <c r="BO76" i="8"/>
  <c r="BO63" i="8"/>
  <c r="BO72" i="8"/>
  <c r="BO80" i="8"/>
  <c r="BO89" i="8"/>
  <c r="BO69" i="8"/>
  <c r="BO64" i="8"/>
  <c r="BO81" i="8"/>
  <c r="BO65" i="8"/>
  <c r="BO82" i="8"/>
  <c r="BO60" i="5"/>
  <c r="BO68" i="5"/>
  <c r="BO65" i="5"/>
  <c r="BO77" i="5"/>
  <c r="BO69" i="5"/>
  <c r="BO86" i="5"/>
  <c r="BO61" i="5"/>
  <c r="BO82" i="5"/>
  <c r="BO72" i="5"/>
  <c r="BO85" i="5"/>
  <c r="BO73" i="5"/>
  <c r="BO89" i="5"/>
  <c r="BO78" i="5"/>
  <c r="BO81" i="5"/>
  <c r="BO64" i="5"/>
  <c r="BO63" i="5"/>
  <c r="BO79" i="5"/>
  <c r="BO70" i="5"/>
  <c r="BO88" i="5"/>
  <c r="BO59" i="5"/>
  <c r="BO80" i="5"/>
  <c r="BO67" i="5"/>
  <c r="BO84" i="5"/>
  <c r="BO74" i="5"/>
  <c r="BO71" i="5"/>
  <c r="BO87" i="5"/>
  <c r="BO83" i="5"/>
  <c r="BO76" i="5"/>
  <c r="BO66" i="5"/>
  <c r="BO75" i="5"/>
  <c r="BO62" i="5"/>
  <c r="BO58" i="5"/>
  <c r="BO58" i="1"/>
  <c r="BO62" i="1"/>
  <c r="BO66" i="1"/>
  <c r="BO70" i="1"/>
  <c r="BO74" i="1"/>
  <c r="BO79" i="1"/>
  <c r="BO83" i="1"/>
  <c r="BO87" i="1"/>
  <c r="BO73" i="1"/>
  <c r="BO77" i="1"/>
  <c r="BO84" i="1"/>
  <c r="BO61" i="1"/>
  <c r="BO68" i="1"/>
  <c r="BO75" i="1"/>
  <c r="BO64" i="1"/>
  <c r="BO71" i="1"/>
  <c r="BO86" i="1"/>
  <c r="BO59" i="1"/>
  <c r="BO76" i="1"/>
  <c r="BO69" i="1"/>
  <c r="BO88" i="1"/>
  <c r="BO60" i="1"/>
  <c r="BO78" i="1"/>
  <c r="BO85" i="1"/>
  <c r="BO72" i="1"/>
  <c r="BO89" i="1"/>
  <c r="BO63" i="1"/>
  <c r="BO81" i="1"/>
  <c r="BO80" i="1"/>
  <c r="BO65" i="1"/>
  <c r="BO67" i="1"/>
  <c r="BO82" i="1"/>
  <c r="BO127" i="9"/>
  <c r="BO120" i="9" s="1"/>
  <c r="BP120" i="9"/>
  <c r="BQ58" i="3"/>
  <c r="BP127" i="6"/>
  <c r="BO64" i="14"/>
  <c r="BO68" i="14"/>
  <c r="BO72" i="14"/>
  <c r="BO77" i="14"/>
  <c r="BO81" i="14"/>
  <c r="BO85" i="14"/>
  <c r="BO89" i="14"/>
  <c r="BO59" i="14"/>
  <c r="BO60" i="14"/>
  <c r="BO65" i="14"/>
  <c r="BO69" i="14"/>
  <c r="BO73" i="14"/>
  <c r="BO78" i="14"/>
  <c r="BO82" i="14"/>
  <c r="BO86" i="14"/>
  <c r="BO62" i="14"/>
  <c r="BO75" i="14"/>
  <c r="BO79" i="14"/>
  <c r="BO70" i="14"/>
  <c r="BO58" i="14"/>
  <c r="BO76" i="14"/>
  <c r="BO67" i="14"/>
  <c r="BO63" i="14"/>
  <c r="BO80" i="14"/>
  <c r="BO87" i="14"/>
  <c r="BO71" i="14"/>
  <c r="BO83" i="14"/>
  <c r="BO66" i="14"/>
  <c r="BO88" i="14"/>
  <c r="BO74" i="14"/>
  <c r="BO61" i="14"/>
  <c r="BO84" i="14"/>
  <c r="BO60" i="3"/>
  <c r="BO64" i="3"/>
  <c r="BO68" i="3"/>
  <c r="BO72" i="3"/>
  <c r="BO77" i="3"/>
  <c r="BO81" i="3"/>
  <c r="BO85" i="3"/>
  <c r="BO89" i="3"/>
  <c r="BO67" i="3"/>
  <c r="BO74" i="3"/>
  <c r="BO78" i="3"/>
  <c r="BO62" i="3"/>
  <c r="BO69" i="3"/>
  <c r="BO84" i="3"/>
  <c r="BO58" i="3"/>
  <c r="BO65" i="3"/>
  <c r="BO80" i="3"/>
  <c r="BO87" i="3"/>
  <c r="BO59" i="3"/>
  <c r="BO70" i="3"/>
  <c r="BO76" i="3"/>
  <c r="BO61" i="3"/>
  <c r="BO71" i="3"/>
  <c r="BO79" i="3"/>
  <c r="BO88" i="3"/>
  <c r="BO73" i="3"/>
  <c r="BO66" i="3"/>
  <c r="BO83" i="3"/>
  <c r="BO75" i="3"/>
  <c r="BO86" i="3"/>
  <c r="BO63" i="3"/>
  <c r="BO82" i="3"/>
  <c r="BP127" i="5"/>
  <c r="BP120" i="5" s="1"/>
  <c r="BP120" i="20"/>
  <c r="BO127" i="20"/>
  <c r="BO120" i="20" s="1"/>
  <c r="BO59" i="17"/>
  <c r="BO63" i="17"/>
  <c r="BO67" i="17"/>
  <c r="BO71" i="17"/>
  <c r="BO75" i="17"/>
  <c r="BO76" i="17"/>
  <c r="BO80" i="17"/>
  <c r="BO84" i="17"/>
  <c r="BO88" i="17"/>
  <c r="BO60" i="17"/>
  <c r="BO64" i="17"/>
  <c r="BO68" i="17"/>
  <c r="BO72" i="17"/>
  <c r="BO77" i="17"/>
  <c r="BO81" i="17"/>
  <c r="BO85" i="17"/>
  <c r="BO89" i="17"/>
  <c r="BO66" i="17"/>
  <c r="BO73" i="17"/>
  <c r="BO62" i="17"/>
  <c r="BO58" i="17"/>
  <c r="BO61" i="17"/>
  <c r="BO83" i="17"/>
  <c r="BO69" i="17"/>
  <c r="BO65" i="17"/>
  <c r="BO74" i="17"/>
  <c r="BO78" i="17"/>
  <c r="BO79" i="17"/>
  <c r="BO86" i="17"/>
  <c r="BO70" i="17"/>
  <c r="BO87" i="17"/>
  <c r="BO82" i="17"/>
  <c r="BO58" i="16"/>
  <c r="BO62" i="16"/>
  <c r="BO66" i="16"/>
  <c r="BO70" i="16"/>
  <c r="BO74" i="16"/>
  <c r="BO79" i="16"/>
  <c r="BO83" i="16"/>
  <c r="BO87" i="16"/>
  <c r="BO59" i="16"/>
  <c r="BO63" i="16"/>
  <c r="BO67" i="16"/>
  <c r="BO71" i="16"/>
  <c r="BO75" i="16"/>
  <c r="BO76" i="16"/>
  <c r="BO80" i="16"/>
  <c r="BO84" i="16"/>
  <c r="BO88" i="16"/>
  <c r="BO69" i="16"/>
  <c r="BO68" i="16"/>
  <c r="BO85" i="16"/>
  <c r="BO64" i="16"/>
  <c r="BO86" i="16"/>
  <c r="BO65" i="16"/>
  <c r="BO60" i="16"/>
  <c r="BO73" i="16"/>
  <c r="BO81" i="16"/>
  <c r="BO72" i="16"/>
  <c r="BO77" i="16"/>
  <c r="BO61" i="16"/>
  <c r="BO82" i="16"/>
  <c r="BO89" i="16"/>
  <c r="BO78" i="16"/>
  <c r="BQ90" i="9"/>
  <c r="BO58" i="12"/>
  <c r="BO62" i="12"/>
  <c r="BO66" i="12"/>
  <c r="BO70" i="12"/>
  <c r="BO74" i="12"/>
  <c r="BO79" i="12"/>
  <c r="BO83" i="12"/>
  <c r="BO87" i="12"/>
  <c r="BO61" i="12"/>
  <c r="BO68" i="12"/>
  <c r="BO84" i="12"/>
  <c r="BO75" i="12"/>
  <c r="BO78" i="12"/>
  <c r="BO85" i="12"/>
  <c r="BO63" i="12"/>
  <c r="BO69" i="12"/>
  <c r="BO73" i="12"/>
  <c r="BO89" i="12"/>
  <c r="BO65" i="12"/>
  <c r="BO82" i="12"/>
  <c r="BO86" i="12"/>
  <c r="BO71" i="12"/>
  <c r="BO67" i="12"/>
  <c r="BO77" i="12"/>
  <c r="BO80" i="12"/>
  <c r="BO59" i="12"/>
  <c r="BO76" i="12"/>
  <c r="BO60" i="12"/>
  <c r="BO88" i="12"/>
  <c r="BO72" i="12"/>
  <c r="BO64" i="12"/>
  <c r="BO81" i="12"/>
  <c r="BO59" i="2"/>
  <c r="BO63" i="2"/>
  <c r="BO67" i="2"/>
  <c r="BO71" i="2"/>
  <c r="BO75" i="2"/>
  <c r="BO76" i="2"/>
  <c r="BO80" i="2"/>
  <c r="BO84" i="2"/>
  <c r="BO88" i="2"/>
  <c r="BO70" i="2"/>
  <c r="BO81" i="2"/>
  <c r="BO58" i="2"/>
  <c r="BO65" i="2"/>
  <c r="BO72" i="2"/>
  <c r="BO87" i="2"/>
  <c r="BO61" i="2"/>
  <c r="BO68" i="2"/>
  <c r="BO83" i="2"/>
  <c r="BO64" i="2"/>
  <c r="BO74" i="2"/>
  <c r="BO82" i="2"/>
  <c r="BO66" i="2"/>
  <c r="BO85" i="2"/>
  <c r="BO69" i="2"/>
  <c r="BO86" i="2"/>
  <c r="BO62" i="2"/>
  <c r="BO60" i="2"/>
  <c r="BO73" i="2"/>
  <c r="BO89" i="2"/>
  <c r="BO77" i="2"/>
  <c r="BO78" i="2"/>
  <c r="BO79" i="2"/>
  <c r="BO61" i="15"/>
  <c r="BO65" i="15"/>
  <c r="BO69" i="15"/>
  <c r="BO73" i="15"/>
  <c r="BO78" i="15"/>
  <c r="BO82" i="15"/>
  <c r="BO86" i="15"/>
  <c r="BO58" i="15"/>
  <c r="BO62" i="15"/>
  <c r="BO66" i="15"/>
  <c r="BO70" i="15"/>
  <c r="BO74" i="15"/>
  <c r="BO79" i="15"/>
  <c r="BO83" i="15"/>
  <c r="BO87" i="15"/>
  <c r="BO72" i="15"/>
  <c r="BO76" i="15"/>
  <c r="BO68" i="15"/>
  <c r="BO59" i="15"/>
  <c r="BO81" i="15"/>
  <c r="BO60" i="15"/>
  <c r="BO67" i="15"/>
  <c r="BO89" i="15"/>
  <c r="BO80" i="15"/>
  <c r="BO77" i="15"/>
  <c r="BO84" i="15"/>
  <c r="BO75" i="15"/>
  <c r="BO71" i="15"/>
  <c r="BO63" i="15"/>
  <c r="BO85" i="15"/>
  <c r="BO64" i="15"/>
  <c r="BO88" i="15"/>
  <c r="BP127" i="18"/>
  <c r="BO59" i="13"/>
  <c r="BO63" i="13"/>
  <c r="BO67" i="13"/>
  <c r="BO71" i="13"/>
  <c r="BO75" i="13"/>
  <c r="BO58" i="13"/>
  <c r="BO65" i="13"/>
  <c r="BO80" i="13"/>
  <c r="BO85" i="13"/>
  <c r="BO72" i="13"/>
  <c r="BO86" i="13"/>
  <c r="BO60" i="13"/>
  <c r="BO66" i="13"/>
  <c r="BO73" i="13"/>
  <c r="BO76" i="13"/>
  <c r="BO81" i="13"/>
  <c r="BO61" i="13"/>
  <c r="BO77" i="13"/>
  <c r="BO79" i="13"/>
  <c r="BO69" i="13"/>
  <c r="BO84" i="13"/>
  <c r="BO70" i="13"/>
  <c r="BO78" i="13"/>
  <c r="BO87" i="13"/>
  <c r="BO74" i="13"/>
  <c r="BO68" i="13"/>
  <c r="BO62" i="13"/>
  <c r="BO88" i="13"/>
  <c r="BO83" i="13"/>
  <c r="BO64" i="13"/>
  <c r="BO82" i="13"/>
  <c r="BO89" i="13"/>
  <c r="BO127" i="13"/>
  <c r="BO120" i="13" s="1"/>
  <c r="BP120" i="13"/>
  <c r="BP127" i="15"/>
  <c r="BO59" i="21"/>
  <c r="BO63" i="21"/>
  <c r="BO67" i="21"/>
  <c r="BO71" i="21"/>
  <c r="BO75" i="21"/>
  <c r="BO76" i="21"/>
  <c r="BO80" i="21"/>
  <c r="BO60" i="21"/>
  <c r="BO64" i="21"/>
  <c r="BO68" i="21"/>
  <c r="BO72" i="21"/>
  <c r="BO77" i="21"/>
  <c r="BO61" i="21"/>
  <c r="BO88" i="21"/>
  <c r="BO89" i="21"/>
  <c r="BO73" i="21"/>
  <c r="BO82" i="21"/>
  <c r="BO74" i="21"/>
  <c r="BO78" i="21"/>
  <c r="BO83" i="21"/>
  <c r="BO87" i="21"/>
  <c r="BO84" i="21"/>
  <c r="BO81" i="21"/>
  <c r="BO62" i="21"/>
  <c r="BO69" i="21"/>
  <c r="BO79" i="21"/>
  <c r="BO58" i="21"/>
  <c r="BO70" i="21"/>
  <c r="BO65" i="21"/>
  <c r="BO85" i="21"/>
  <c r="BO66" i="21"/>
  <c r="BO86" i="21"/>
  <c r="BO60" i="6"/>
  <c r="BO64" i="6"/>
  <c r="BO68" i="6"/>
  <c r="BO72" i="6"/>
  <c r="BO77" i="6"/>
  <c r="BO81" i="6"/>
  <c r="BO85" i="6"/>
  <c r="BO89" i="6"/>
  <c r="BO73" i="6"/>
  <c r="BO76" i="6"/>
  <c r="BO83" i="6"/>
  <c r="BO61" i="6"/>
  <c r="BO67" i="6"/>
  <c r="BO74" i="6"/>
  <c r="BO62" i="6"/>
  <c r="BO78" i="6"/>
  <c r="BO84" i="6"/>
  <c r="BO70" i="6"/>
  <c r="BO87" i="6"/>
  <c r="BO58" i="6"/>
  <c r="BO59" i="6"/>
  <c r="BO79" i="6"/>
  <c r="BO63" i="6"/>
  <c r="BO65" i="6"/>
  <c r="BO66" i="6"/>
  <c r="BO71" i="6"/>
  <c r="BO88" i="6"/>
  <c r="BO80" i="6"/>
  <c r="BO75" i="6"/>
  <c r="BO82" i="6"/>
  <c r="BO69" i="6"/>
  <c r="BO86" i="6"/>
  <c r="BP120" i="7"/>
  <c r="BO127" i="7"/>
  <c r="BO120" i="7" s="1"/>
  <c r="BQ90" i="19"/>
  <c r="BQ58" i="19"/>
  <c r="BO61" i="19"/>
  <c r="BO65" i="19"/>
  <c r="BO69" i="19"/>
  <c r="BO73" i="19"/>
  <c r="BO78" i="19"/>
  <c r="BO82" i="19"/>
  <c r="BO86" i="19"/>
  <c r="BO58" i="19"/>
  <c r="BO62" i="19"/>
  <c r="BO66" i="19"/>
  <c r="BO70" i="19"/>
  <c r="BO74" i="19"/>
  <c r="BO79" i="19"/>
  <c r="BO83" i="19"/>
  <c r="BO87" i="19"/>
  <c r="BO60" i="19"/>
  <c r="BO67" i="19"/>
  <c r="BO89" i="19"/>
  <c r="BO72" i="19"/>
  <c r="BO77" i="19"/>
  <c r="BO84" i="19"/>
  <c r="BO85" i="19"/>
  <c r="BO71" i="19"/>
  <c r="BO59" i="19"/>
  <c r="BO81" i="19"/>
  <c r="BO68" i="19"/>
  <c r="BO75" i="19"/>
  <c r="BO63" i="19"/>
  <c r="BO88" i="19"/>
  <c r="BO80" i="19"/>
  <c r="BO64" i="19"/>
  <c r="BO76" i="19"/>
  <c r="BO59" i="9"/>
  <c r="BO63" i="9"/>
  <c r="BO67" i="9"/>
  <c r="BO71" i="9"/>
  <c r="BO75" i="9"/>
  <c r="BO76" i="9"/>
  <c r="BO80" i="9"/>
  <c r="BO84" i="9"/>
  <c r="BO88" i="9"/>
  <c r="BO64" i="9"/>
  <c r="BO70" i="9"/>
  <c r="BO58" i="9"/>
  <c r="BO65" i="9"/>
  <c r="BO81" i="9"/>
  <c r="BO87" i="9"/>
  <c r="BO72" i="9"/>
  <c r="BO82" i="9"/>
  <c r="BO78" i="9"/>
  <c r="BO68" i="9"/>
  <c r="BO85" i="9"/>
  <c r="BO79" i="9"/>
  <c r="BO74" i="9"/>
  <c r="BO60" i="9"/>
  <c r="BO69" i="9"/>
  <c r="BO77" i="9"/>
  <c r="BO86" i="9"/>
  <c r="BO61" i="9"/>
  <c r="BO89" i="9"/>
  <c r="BO73" i="9"/>
  <c r="BO62" i="9"/>
  <c r="BO66" i="9"/>
  <c r="BO83" i="9"/>
  <c r="BP120" i="16"/>
  <c r="BO58" i="20"/>
  <c r="BO62" i="20"/>
  <c r="BO66" i="20"/>
  <c r="BO70" i="20"/>
  <c r="BO74" i="20"/>
  <c r="BO79" i="20"/>
  <c r="BO83" i="20"/>
  <c r="BO87" i="20"/>
  <c r="BO59" i="20"/>
  <c r="BO63" i="20"/>
  <c r="BO67" i="20"/>
  <c r="BO71" i="20"/>
  <c r="BO75" i="20"/>
  <c r="BO76" i="20"/>
  <c r="BO80" i="20"/>
  <c r="BO84" i="20"/>
  <c r="BO88" i="20"/>
  <c r="BO64" i="20"/>
  <c r="BO86" i="20"/>
  <c r="BO89" i="20"/>
  <c r="BO69" i="20"/>
  <c r="BO81" i="20"/>
  <c r="BO82" i="20"/>
  <c r="BO68" i="20"/>
  <c r="BO65" i="20"/>
  <c r="BO72" i="20"/>
  <c r="BO60" i="20"/>
  <c r="BO61" i="20"/>
  <c r="BO78" i="20"/>
  <c r="BO73" i="20"/>
  <c r="BO77" i="20"/>
  <c r="BO85" i="20"/>
  <c r="BP127" i="10"/>
  <c r="BO60" i="18"/>
  <c r="BO64" i="18"/>
  <c r="BO68" i="18"/>
  <c r="BO72" i="18"/>
  <c r="BO77" i="18"/>
  <c r="BO81" i="18"/>
  <c r="BO85" i="18"/>
  <c r="BO89" i="18"/>
  <c r="BO61" i="18"/>
  <c r="BO65" i="18"/>
  <c r="BO69" i="18"/>
  <c r="BO73" i="18"/>
  <c r="BO78" i="18"/>
  <c r="BO82" i="18"/>
  <c r="BO86" i="18"/>
  <c r="BO63" i="18"/>
  <c r="BO70" i="18"/>
  <c r="BO66" i="18"/>
  <c r="BO79" i="18"/>
  <c r="BO58" i="18"/>
  <c r="BO80" i="18"/>
  <c r="BO87" i="18"/>
  <c r="BO88" i="18"/>
  <c r="BO62" i="18"/>
  <c r="BO71" i="18"/>
  <c r="BO59" i="18"/>
  <c r="BO67" i="18"/>
  <c r="BO84" i="18"/>
  <c r="BO76" i="18"/>
  <c r="BO83" i="18"/>
  <c r="BO74" i="18"/>
  <c r="BO75" i="18"/>
  <c r="BO61" i="11"/>
  <c r="BO65" i="11"/>
  <c r="BO69" i="11"/>
  <c r="BO73" i="11"/>
  <c r="BO78" i="11"/>
  <c r="BO82" i="11"/>
  <c r="BO86" i="11"/>
  <c r="BO58" i="11"/>
  <c r="BO64" i="11"/>
  <c r="BO71" i="11"/>
  <c r="BO87" i="11"/>
  <c r="BO59" i="11"/>
  <c r="BO81" i="11"/>
  <c r="BO88" i="11"/>
  <c r="BO66" i="11"/>
  <c r="BO72" i="11"/>
  <c r="BO76" i="11"/>
  <c r="BO68" i="11"/>
  <c r="BO85" i="11"/>
  <c r="BO79" i="11"/>
  <c r="BO60" i="11"/>
  <c r="BO77" i="11"/>
  <c r="BO62" i="11"/>
  <c r="BO75" i="11"/>
  <c r="BO70" i="11"/>
  <c r="BO89" i="11"/>
  <c r="BO83" i="11"/>
  <c r="BO84" i="11"/>
  <c r="BO63" i="11"/>
  <c r="BO74" i="11"/>
  <c r="BO80" i="11"/>
  <c r="BO67" i="11"/>
  <c r="BP127" i="14"/>
  <c r="BO127" i="2"/>
  <c r="BO120" i="2" s="1"/>
  <c r="BP120" i="2"/>
  <c r="BO127" i="19"/>
  <c r="BO120" i="19" s="1"/>
  <c r="BP120" i="19"/>
  <c r="BO60" i="10"/>
  <c r="BO64" i="10"/>
  <c r="BO68" i="10"/>
  <c r="BO72" i="10"/>
  <c r="BO77" i="10"/>
  <c r="BO81" i="10"/>
  <c r="BO85" i="10"/>
  <c r="BO89" i="10"/>
  <c r="BO61" i="10"/>
  <c r="BO67" i="10"/>
  <c r="BO74" i="10"/>
  <c r="BO62" i="10"/>
  <c r="BO78" i="10"/>
  <c r="BO84" i="10"/>
  <c r="BO69" i="10"/>
  <c r="BO75" i="10"/>
  <c r="BO79" i="10"/>
  <c r="BO63" i="10"/>
  <c r="BO80" i="10"/>
  <c r="BO82" i="10"/>
  <c r="BO83" i="10"/>
  <c r="BO87" i="10"/>
  <c r="BO59" i="10"/>
  <c r="BO73" i="10"/>
  <c r="BO65" i="10"/>
  <c r="BO66" i="10"/>
  <c r="BO70" i="10"/>
  <c r="BO76" i="10"/>
  <c r="BO58" i="10"/>
  <c r="BO86" i="10"/>
  <c r="BO71" i="10"/>
  <c r="BO88" i="10"/>
  <c r="M15" i="19"/>
  <c r="BS15" i="19" s="1" a="1"/>
  <c r="BS15" i="19" s="1"/>
  <c r="BO127" i="8"/>
  <c r="BO120" i="8" s="1"/>
  <c r="BP120" i="8"/>
  <c r="BP127" i="1"/>
  <c r="BS107" i="2"/>
  <c r="BR105" i="10"/>
  <c r="BQ124" i="6"/>
  <c r="BQ127" i="6" s="1"/>
  <c r="BQ120" i="6" s="1"/>
  <c r="BQ88" i="6"/>
  <c r="BR98" i="5"/>
  <c r="BR96" i="3"/>
  <c r="BR124" i="19"/>
  <c r="BR127" i="19" s="1"/>
  <c r="BR120" i="19" s="1"/>
  <c r="BR94" i="5"/>
  <c r="BR113" i="18"/>
  <c r="BR103" i="10"/>
  <c r="BR110" i="14"/>
  <c r="BS117" i="3"/>
  <c r="BR108" i="4"/>
  <c r="BR98" i="4"/>
  <c r="BR111" i="3"/>
  <c r="BR107" i="14"/>
  <c r="BR98" i="19"/>
  <c r="L47" i="9"/>
  <c r="BS99" i="7"/>
  <c r="BR124" i="4"/>
  <c r="BR127" i="4" s="1"/>
  <c r="BR120" i="4" s="1"/>
  <c r="BR102" i="13"/>
  <c r="BR117" i="13"/>
  <c r="BR93" i="3"/>
  <c r="BR96" i="19"/>
  <c r="BR96" i="5"/>
  <c r="BR117" i="20"/>
  <c r="BR101" i="10"/>
  <c r="BR112" i="10"/>
  <c r="BQ58" i="1"/>
  <c r="BQ124" i="8"/>
  <c r="BQ127" i="8" s="1"/>
  <c r="BQ120" i="8" s="1"/>
  <c r="BR124" i="5"/>
  <c r="BR127" i="5" s="1"/>
  <c r="BR120" i="5" s="1"/>
  <c r="BR94" i="19"/>
  <c r="BQ90" i="1"/>
  <c r="BQ58" i="16"/>
  <c r="BQ124" i="18"/>
  <c r="BQ127" i="18" s="1"/>
  <c r="BQ120" i="18" s="1"/>
  <c r="BQ124" i="21"/>
  <c r="BQ127" i="21" s="1"/>
  <c r="BQ120" i="21" s="1"/>
  <c r="BR117" i="9"/>
  <c r="BR97" i="18"/>
  <c r="BR121" i="3"/>
  <c r="BS109" i="8"/>
  <c r="BS99" i="17"/>
  <c r="BR91" i="18"/>
  <c r="BR108" i="14"/>
  <c r="BR119" i="13"/>
  <c r="BR109" i="18"/>
  <c r="BQ124" i="9"/>
  <c r="BQ127" i="9" s="1"/>
  <c r="BQ120" i="9" s="1"/>
  <c r="L15" i="13"/>
  <c r="BR15" i="13" s="1" a="1"/>
  <c r="BR15" i="13" s="1"/>
  <c r="BR78" i="14"/>
  <c r="BS67" i="17"/>
  <c r="K47" i="11"/>
  <c r="L15" i="11"/>
  <c r="BR15" i="11" s="1" a="1"/>
  <c r="BR15" i="11" s="1"/>
  <c r="M15" i="3"/>
  <c r="BS15" i="3" s="1" a="1"/>
  <c r="BS15" i="3" s="1"/>
  <c r="L15" i="14"/>
  <c r="BR15" i="14" s="1" a="1"/>
  <c r="BR15" i="14" s="1"/>
  <c r="L15" i="5"/>
  <c r="BR15" i="5" s="1" a="1"/>
  <c r="BR15" i="5" s="1"/>
  <c r="K47" i="13"/>
  <c r="K47" i="10"/>
  <c r="L15" i="10"/>
  <c r="BR15" i="10" s="1" a="1"/>
  <c r="BR15" i="10" s="1"/>
  <c r="BR124" i="2"/>
  <c r="BR127" i="2" s="1"/>
  <c r="BR120" i="2" s="1"/>
  <c r="BR88" i="2"/>
  <c r="BR111" i="15"/>
  <c r="BR79" i="15"/>
  <c r="BR93" i="14"/>
  <c r="BR61" i="14"/>
  <c r="BR95" i="7"/>
  <c r="BR63" i="7"/>
  <c r="BR111" i="8"/>
  <c r="BR79" i="8"/>
  <c r="BR109" i="1"/>
  <c r="BR77" i="1"/>
  <c r="BR118" i="17"/>
  <c r="BR86" i="17"/>
  <c r="BR108" i="9"/>
  <c r="BR76" i="9"/>
  <c r="BR115" i="14"/>
  <c r="BR83" i="14"/>
  <c r="BR116" i="4"/>
  <c r="BR84" i="4"/>
  <c r="BR109" i="2"/>
  <c r="BR77" i="2"/>
  <c r="BR104" i="12"/>
  <c r="BR72" i="12"/>
  <c r="BR94" i="21"/>
  <c r="BR62" i="21"/>
  <c r="BR113" i="11"/>
  <c r="BR81" i="11"/>
  <c r="BR104" i="9"/>
  <c r="BR72" i="9"/>
  <c r="BS112" i="7"/>
  <c r="BS80" i="7"/>
  <c r="BR106" i="6"/>
  <c r="BR74" i="6"/>
  <c r="BR114" i="14"/>
  <c r="BR82" i="14"/>
  <c r="BR105" i="15"/>
  <c r="BR73" i="15"/>
  <c r="BR111" i="13"/>
  <c r="BR79" i="13"/>
  <c r="BR107" i="11"/>
  <c r="BR75" i="11"/>
  <c r="BR107" i="4"/>
  <c r="BR75" i="4"/>
  <c r="BR99" i="20"/>
  <c r="BR67" i="20"/>
  <c r="BS114" i="9"/>
  <c r="BS82" i="9"/>
  <c r="BR89" i="3"/>
  <c r="K47" i="12"/>
  <c r="L15" i="12"/>
  <c r="BR15" i="12" s="1" a="1"/>
  <c r="BR15" i="12" s="1"/>
  <c r="M47" i="19"/>
  <c r="M47" i="16"/>
  <c r="BR76" i="14"/>
  <c r="BR81" i="18"/>
  <c r="BR66" i="5"/>
  <c r="BR121" i="4"/>
  <c r="BR89" i="4"/>
  <c r="BR121" i="13"/>
  <c r="BR89" i="13"/>
  <c r="BR97" i="6"/>
  <c r="BR65" i="6"/>
  <c r="BR97" i="13"/>
  <c r="BR65" i="13"/>
  <c r="BR109" i="12"/>
  <c r="BR77" i="12"/>
  <c r="BR115" i="1"/>
  <c r="BR83" i="1"/>
  <c r="BR118" i="21"/>
  <c r="BR86" i="21"/>
  <c r="BR111" i="6"/>
  <c r="BR79" i="6"/>
  <c r="BR117" i="4"/>
  <c r="BR85" i="4"/>
  <c r="BR96" i="16"/>
  <c r="BR64" i="16"/>
  <c r="BR91" i="4"/>
  <c r="BR59" i="4"/>
  <c r="BR96" i="12"/>
  <c r="BR64" i="12"/>
  <c r="BR98" i="1"/>
  <c r="BR66" i="1"/>
  <c r="BR110" i="4"/>
  <c r="BR78" i="4"/>
  <c r="BR121" i="6"/>
  <c r="BR89" i="6"/>
  <c r="BR121" i="10"/>
  <c r="BR89" i="10"/>
  <c r="BR121" i="18"/>
  <c r="BR89" i="18"/>
  <c r="BR121" i="2"/>
  <c r="BR89" i="2"/>
  <c r="BR124" i="18"/>
  <c r="BR127" i="18" s="1"/>
  <c r="BR120" i="18" s="1"/>
  <c r="BR88" i="18"/>
  <c r="BR109" i="20"/>
  <c r="BR77" i="20"/>
  <c r="BR97" i="16"/>
  <c r="BR65" i="16"/>
  <c r="BR98" i="9"/>
  <c r="BR66" i="9"/>
  <c r="BR92" i="10"/>
  <c r="BR60" i="10"/>
  <c r="BR119" i="5"/>
  <c r="BR87" i="5"/>
  <c r="BS92" i="20"/>
  <c r="BS60" i="20"/>
  <c r="BR94" i="2"/>
  <c r="BR62" i="2"/>
  <c r="BR93" i="6"/>
  <c r="BR61" i="6"/>
  <c r="BR111" i="19"/>
  <c r="BR79" i="19"/>
  <c r="BR110" i="21"/>
  <c r="BR78" i="21"/>
  <c r="BR104" i="2"/>
  <c r="BR72" i="2"/>
  <c r="BR98" i="16"/>
  <c r="BR66" i="16"/>
  <c r="BR100" i="1"/>
  <c r="BR68" i="1"/>
  <c r="BR115" i="2"/>
  <c r="BR83" i="2"/>
  <c r="BR112" i="18"/>
  <c r="BR80" i="18"/>
  <c r="BR107" i="20"/>
  <c r="BR75" i="20"/>
  <c r="BR111" i="5"/>
  <c r="BR79" i="5"/>
  <c r="BR100" i="11"/>
  <c r="BR68" i="11"/>
  <c r="BR97" i="4"/>
  <c r="BR65" i="4"/>
  <c r="BR95" i="17"/>
  <c r="BR63" i="17"/>
  <c r="BR93" i="5"/>
  <c r="BR61" i="5"/>
  <c r="BR116" i="9"/>
  <c r="BR84" i="9"/>
  <c r="BR102" i="16"/>
  <c r="BR70" i="16"/>
  <c r="BS113" i="14"/>
  <c r="BS81" i="14"/>
  <c r="BR109" i="17"/>
  <c r="BR77" i="17"/>
  <c r="BR119" i="8"/>
  <c r="BR87" i="8"/>
  <c r="BR116" i="13"/>
  <c r="BR84" i="13"/>
  <c r="BR111" i="11"/>
  <c r="BR79" i="11"/>
  <c r="BR91" i="15"/>
  <c r="BR59" i="15"/>
  <c r="BR98" i="6"/>
  <c r="BR66" i="6"/>
  <c r="BR118" i="9"/>
  <c r="BR86" i="9"/>
  <c r="BS91" i="7"/>
  <c r="BS59" i="7"/>
  <c r="BR103" i="19"/>
  <c r="BR71" i="19"/>
  <c r="BR103" i="5"/>
  <c r="BR71" i="5"/>
  <c r="BR95" i="11"/>
  <c r="BR63" i="11"/>
  <c r="BR106" i="11"/>
  <c r="BR74" i="11"/>
  <c r="BR105" i="11"/>
  <c r="BR73" i="11"/>
  <c r="BR93" i="19"/>
  <c r="BR61" i="19"/>
  <c r="BR106" i="3"/>
  <c r="BR74" i="3"/>
  <c r="BR118" i="3"/>
  <c r="BR86" i="3"/>
  <c r="BR100" i="19"/>
  <c r="BR68" i="19"/>
  <c r="BR95" i="10"/>
  <c r="BR63" i="10"/>
  <c r="BR118" i="11"/>
  <c r="BR86" i="11"/>
  <c r="BR99" i="10"/>
  <c r="BR67" i="10"/>
  <c r="BR92" i="18"/>
  <c r="BR60" i="18"/>
  <c r="BR93" i="21"/>
  <c r="BR61" i="21"/>
  <c r="BR91" i="20"/>
  <c r="BR59" i="20"/>
  <c r="BR119" i="10"/>
  <c r="BR87" i="10"/>
  <c r="BR118" i="6"/>
  <c r="BR86" i="6"/>
  <c r="BR115" i="4"/>
  <c r="BR83" i="4"/>
  <c r="BR113" i="21"/>
  <c r="BR81" i="21"/>
  <c r="BR97" i="20"/>
  <c r="BR65" i="20"/>
  <c r="BR91" i="21"/>
  <c r="BR59" i="21"/>
  <c r="BR119" i="4"/>
  <c r="BR87" i="4"/>
  <c r="BR110" i="8"/>
  <c r="BR78" i="8"/>
  <c r="BR112" i="19"/>
  <c r="BR80" i="19"/>
  <c r="BR110" i="13"/>
  <c r="BR78" i="13"/>
  <c r="BR105" i="19"/>
  <c r="BR73" i="19"/>
  <c r="BR113" i="3"/>
  <c r="BR81" i="3"/>
  <c r="BR117" i="14"/>
  <c r="BR85" i="14"/>
  <c r="BR98" i="14"/>
  <c r="BR66" i="14"/>
  <c r="BR113" i="1"/>
  <c r="BR81" i="1"/>
  <c r="BR104" i="21"/>
  <c r="BR72" i="21"/>
  <c r="BR114" i="2"/>
  <c r="BR82" i="2"/>
  <c r="BR107" i="5"/>
  <c r="BR75" i="5"/>
  <c r="BR113" i="8"/>
  <c r="BR81" i="8"/>
  <c r="BR116" i="5"/>
  <c r="BR84" i="5"/>
  <c r="BR105" i="6"/>
  <c r="BR73" i="6"/>
  <c r="BR104" i="19"/>
  <c r="BR72" i="19"/>
  <c r="BR94" i="15"/>
  <c r="BR62" i="15"/>
  <c r="BR98" i="18"/>
  <c r="BR66" i="18"/>
  <c r="BR116" i="6"/>
  <c r="BR84" i="6"/>
  <c r="BR110" i="19"/>
  <c r="BR78" i="19"/>
  <c r="BR115" i="19"/>
  <c r="BR83" i="19"/>
  <c r="BR108" i="2"/>
  <c r="BR76" i="2"/>
  <c r="BR108" i="11"/>
  <c r="BR76" i="11"/>
  <c r="BR102" i="12"/>
  <c r="BR70" i="12"/>
  <c r="BR103" i="15"/>
  <c r="BR71" i="15"/>
  <c r="BR92" i="1"/>
  <c r="BR60" i="1"/>
  <c r="BR110" i="10"/>
  <c r="BR78" i="10"/>
  <c r="BR101" i="6"/>
  <c r="BR69" i="6"/>
  <c r="BR107" i="18"/>
  <c r="BR75" i="18"/>
  <c r="BR99" i="16"/>
  <c r="BR67" i="16"/>
  <c r="BR101" i="17"/>
  <c r="BR69" i="17"/>
  <c r="BR100" i="2"/>
  <c r="BR68" i="2"/>
  <c r="BR115" i="12"/>
  <c r="BR83" i="12"/>
  <c r="BR110" i="18"/>
  <c r="BR78" i="18"/>
  <c r="BR98" i="11"/>
  <c r="BR66" i="11"/>
  <c r="BR100" i="17"/>
  <c r="BR68" i="17"/>
  <c r="BR103" i="9"/>
  <c r="BR71" i="9"/>
  <c r="BR110" i="15"/>
  <c r="BR78" i="15"/>
  <c r="BS94" i="7"/>
  <c r="BS62" i="7"/>
  <c r="BS77" i="8"/>
  <c r="BR59" i="18"/>
  <c r="BR64" i="5"/>
  <c r="BR79" i="3"/>
  <c r="BR124" i="11"/>
  <c r="BR127" i="11" s="1"/>
  <c r="BR120" i="11" s="1"/>
  <c r="BR88" i="11"/>
  <c r="BR114" i="7"/>
  <c r="BR82" i="7"/>
  <c r="BR91" i="14"/>
  <c r="BR59" i="14"/>
  <c r="BR101" i="8"/>
  <c r="BR69" i="8"/>
  <c r="BR112" i="9"/>
  <c r="BR80" i="9"/>
  <c r="BR119" i="12"/>
  <c r="BR87" i="12"/>
  <c r="BR109" i="5"/>
  <c r="BR77" i="5"/>
  <c r="BR93" i="13"/>
  <c r="BR61" i="13"/>
  <c r="BR96" i="2"/>
  <c r="BR64" i="2"/>
  <c r="BR102" i="11"/>
  <c r="BR70" i="11"/>
  <c r="BR104" i="17"/>
  <c r="BR72" i="17"/>
  <c r="BR118" i="16"/>
  <c r="BR86" i="16"/>
  <c r="BR101" i="2"/>
  <c r="BR69" i="2"/>
  <c r="BR92" i="17"/>
  <c r="BR60" i="17"/>
  <c r="BR94" i="4"/>
  <c r="BR62" i="4"/>
  <c r="BR93" i="9"/>
  <c r="BR61" i="9"/>
  <c r="BR101" i="12"/>
  <c r="BR69" i="12"/>
  <c r="BR95" i="9"/>
  <c r="BR63" i="9"/>
  <c r="BR109" i="4"/>
  <c r="BR77" i="4"/>
  <c r="BR100" i="10"/>
  <c r="BR68" i="10"/>
  <c r="BR108" i="7"/>
  <c r="BR76" i="7"/>
  <c r="BR116" i="2"/>
  <c r="BR84" i="2"/>
  <c r="BR112" i="3"/>
  <c r="BR80" i="3"/>
  <c r="BR108" i="12"/>
  <c r="BR76" i="12"/>
  <c r="BR124" i="15"/>
  <c r="BR127" i="15" s="1"/>
  <c r="BR120" i="15" s="1"/>
  <c r="BR88" i="15"/>
  <c r="BR121" i="9"/>
  <c r="BR89" i="9"/>
  <c r="BR124" i="12"/>
  <c r="BR127" i="12" s="1"/>
  <c r="BR120" i="12" s="1"/>
  <c r="BR88" i="12"/>
  <c r="BR121" i="17"/>
  <c r="BR89" i="17"/>
  <c r="BR124" i="13"/>
  <c r="BR127" i="13" s="1"/>
  <c r="BR120" i="13" s="1"/>
  <c r="BR88" i="13"/>
  <c r="BR92" i="6"/>
  <c r="BR60" i="6"/>
  <c r="BR96" i="9"/>
  <c r="BR64" i="9"/>
  <c r="BR94" i="14"/>
  <c r="BR62" i="14"/>
  <c r="BR112" i="6"/>
  <c r="BR80" i="6"/>
  <c r="BR101" i="15"/>
  <c r="BR69" i="15"/>
  <c r="BR98" i="7"/>
  <c r="BR66" i="7"/>
  <c r="BR91" i="17"/>
  <c r="BR59" i="17"/>
  <c r="BR102" i="4"/>
  <c r="BR70" i="4"/>
  <c r="BR91" i="1"/>
  <c r="BR59" i="1"/>
  <c r="BR93" i="8"/>
  <c r="BR61" i="8"/>
  <c r="BR93" i="20"/>
  <c r="BR61" i="20"/>
  <c r="BR93" i="16"/>
  <c r="BR61" i="16"/>
  <c r="BR115" i="13"/>
  <c r="BR83" i="13"/>
  <c r="BR101" i="4"/>
  <c r="BR69" i="4"/>
  <c r="BR105" i="17"/>
  <c r="BR73" i="17"/>
  <c r="BR107" i="16"/>
  <c r="BR75" i="16"/>
  <c r="BR97" i="15"/>
  <c r="BR65" i="15"/>
  <c r="BR116" i="12"/>
  <c r="BR84" i="12"/>
  <c r="BR114" i="17"/>
  <c r="BR82" i="17"/>
  <c r="BR112" i="13"/>
  <c r="BR80" i="13"/>
  <c r="BR102" i="9"/>
  <c r="BR70" i="9"/>
  <c r="BR96" i="20"/>
  <c r="BR64" i="20"/>
  <c r="BR104" i="5"/>
  <c r="BR72" i="5"/>
  <c r="BR91" i="11"/>
  <c r="BR59" i="11"/>
  <c r="BS97" i="21"/>
  <c r="BS65" i="21"/>
  <c r="BR117" i="19"/>
  <c r="BR85" i="19"/>
  <c r="BR117" i="15"/>
  <c r="BR85" i="15"/>
  <c r="BR106" i="1"/>
  <c r="BR74" i="1"/>
  <c r="BR115" i="17"/>
  <c r="BR83" i="17"/>
  <c r="BR95" i="4"/>
  <c r="BR63" i="4"/>
  <c r="BR97" i="5"/>
  <c r="BR65" i="5"/>
  <c r="BR113" i="10"/>
  <c r="BR81" i="10"/>
  <c r="BR92" i="14"/>
  <c r="BR60" i="14"/>
  <c r="BR113" i="12"/>
  <c r="BR81" i="12"/>
  <c r="BR116" i="10"/>
  <c r="BR84" i="10"/>
  <c r="BR109" i="15"/>
  <c r="BR77" i="15"/>
  <c r="BR118" i="8"/>
  <c r="BR86" i="8"/>
  <c r="BR114" i="21"/>
  <c r="BR82" i="21"/>
  <c r="BR106" i="15"/>
  <c r="BR74" i="15"/>
  <c r="BR118" i="5"/>
  <c r="BR86" i="5"/>
  <c r="BR106" i="14"/>
  <c r="BR74" i="14"/>
  <c r="BR112" i="12"/>
  <c r="BR80" i="12"/>
  <c r="BR116" i="20"/>
  <c r="BR84" i="20"/>
  <c r="BR102" i="10"/>
  <c r="BR70" i="10"/>
  <c r="BR114" i="10"/>
  <c r="BR82" i="10"/>
  <c r="BR109" i="16"/>
  <c r="BR77" i="16"/>
  <c r="BR106" i="4"/>
  <c r="BR74" i="4"/>
  <c r="BR99" i="11"/>
  <c r="BR67" i="11"/>
  <c r="BR65" i="18"/>
  <c r="BR76" i="4"/>
  <c r="BR88" i="19"/>
  <c r="BR124" i="14"/>
  <c r="BR127" i="14" s="1"/>
  <c r="BR120" i="14" s="1"/>
  <c r="BR88" i="14"/>
  <c r="BR106" i="21"/>
  <c r="BR74" i="21"/>
  <c r="BR95" i="12"/>
  <c r="BR63" i="12"/>
  <c r="BR101" i="7"/>
  <c r="BR69" i="7"/>
  <c r="BR116" i="14"/>
  <c r="BR84" i="14"/>
  <c r="BR117" i="5"/>
  <c r="BR85" i="5"/>
  <c r="BR113" i="16"/>
  <c r="BR81" i="16"/>
  <c r="BR112" i="8"/>
  <c r="BR80" i="8"/>
  <c r="BR97" i="10"/>
  <c r="BR65" i="10"/>
  <c r="BR103" i="4"/>
  <c r="BR71" i="4"/>
  <c r="BR95" i="18"/>
  <c r="BR63" i="18"/>
  <c r="BR114" i="1"/>
  <c r="BR82" i="1"/>
  <c r="BR119" i="20"/>
  <c r="BR87" i="20"/>
  <c r="BR119" i="7"/>
  <c r="BR87" i="7"/>
  <c r="BR109" i="3"/>
  <c r="BR77" i="3"/>
  <c r="BR110" i="12"/>
  <c r="BR78" i="12"/>
  <c r="BR104" i="13"/>
  <c r="BR72" i="13"/>
  <c r="BS117" i="16"/>
  <c r="BS85" i="16"/>
  <c r="BR107" i="9"/>
  <c r="BR75" i="9"/>
  <c r="BR113" i="4"/>
  <c r="BR81" i="4"/>
  <c r="BR109" i="13"/>
  <c r="BR77" i="13"/>
  <c r="BR114" i="12"/>
  <c r="BR82" i="12"/>
  <c r="BR101" i="14"/>
  <c r="BR69" i="14"/>
  <c r="BR114" i="6"/>
  <c r="BR82" i="6"/>
  <c r="BR121" i="1"/>
  <c r="BR89" i="1"/>
  <c r="BR124" i="9"/>
  <c r="BR127" i="9" s="1"/>
  <c r="BR120" i="9" s="1"/>
  <c r="BR88" i="9"/>
  <c r="BR114" i="5"/>
  <c r="BR82" i="5"/>
  <c r="BR102" i="15"/>
  <c r="BR70" i="15"/>
  <c r="BR111" i="12"/>
  <c r="BR79" i="12"/>
  <c r="BR98" i="3"/>
  <c r="BR66" i="3"/>
  <c r="BR117" i="8"/>
  <c r="BR85" i="8"/>
  <c r="BR101" i="13"/>
  <c r="BR69" i="13"/>
  <c r="BR104" i="6"/>
  <c r="BR72" i="6"/>
  <c r="BR108" i="13"/>
  <c r="BR76" i="13"/>
  <c r="BR100" i="14"/>
  <c r="BR68" i="14"/>
  <c r="BR102" i="7"/>
  <c r="BR70" i="7"/>
  <c r="BR91" i="8"/>
  <c r="BR59" i="8"/>
  <c r="BR91" i="5"/>
  <c r="BR59" i="5"/>
  <c r="BR111" i="20"/>
  <c r="BR79" i="20"/>
  <c r="BR105" i="3"/>
  <c r="BR73" i="3"/>
  <c r="BR118" i="20"/>
  <c r="BR86" i="20"/>
  <c r="BR106" i="17"/>
  <c r="BR74" i="17"/>
  <c r="BR103" i="6"/>
  <c r="BR71" i="6"/>
  <c r="BR101" i="3"/>
  <c r="BR69" i="3"/>
  <c r="BR103" i="17"/>
  <c r="BR71" i="17"/>
  <c r="BR95" i="16"/>
  <c r="BR63" i="16"/>
  <c r="BR119" i="15"/>
  <c r="BR87" i="15"/>
  <c r="BR103" i="7"/>
  <c r="BR71" i="7"/>
  <c r="BS94" i="18"/>
  <c r="BS62" i="18"/>
  <c r="BR92" i="9"/>
  <c r="BR60" i="9"/>
  <c r="BR119" i="17"/>
  <c r="BR87" i="17"/>
  <c r="BR105" i="7"/>
  <c r="BR73" i="7"/>
  <c r="BR105" i="8"/>
  <c r="BR73" i="8"/>
  <c r="BR107" i="19"/>
  <c r="BR75" i="19"/>
  <c r="BS117" i="7"/>
  <c r="BS85" i="7"/>
  <c r="BR101" i="18"/>
  <c r="BR69" i="18"/>
  <c r="BS113" i="6"/>
  <c r="BS81" i="6"/>
  <c r="BR110" i="2"/>
  <c r="BR78" i="2"/>
  <c r="BR103" i="14"/>
  <c r="BR71" i="14"/>
  <c r="BR94" i="13"/>
  <c r="BR62" i="13"/>
  <c r="BR96" i="11"/>
  <c r="BR64" i="11"/>
  <c r="BR96" i="21"/>
  <c r="BR64" i="21"/>
  <c r="BR92" i="8"/>
  <c r="BR60" i="8"/>
  <c r="BR110" i="11"/>
  <c r="BR78" i="11"/>
  <c r="BR119" i="3"/>
  <c r="BR87" i="3"/>
  <c r="BR106" i="19"/>
  <c r="BR74" i="19"/>
  <c r="BR116" i="11"/>
  <c r="BR84" i="11"/>
  <c r="BR107" i="17"/>
  <c r="BR75" i="17"/>
  <c r="BR104" i="11"/>
  <c r="BR72" i="11"/>
  <c r="BR105" i="12"/>
  <c r="BR73" i="12"/>
  <c r="BR93" i="17"/>
  <c r="BR61" i="17"/>
  <c r="BR118" i="1"/>
  <c r="BR86" i="1"/>
  <c r="BR100" i="3"/>
  <c r="BR68" i="3"/>
  <c r="BR101" i="9"/>
  <c r="BR69" i="9"/>
  <c r="BR114" i="13"/>
  <c r="BR82" i="13"/>
  <c r="BR104" i="18"/>
  <c r="BR72" i="18"/>
  <c r="BS116" i="19"/>
  <c r="BS84" i="19"/>
  <c r="BR105" i="2"/>
  <c r="BR73" i="2"/>
  <c r="BR114" i="4"/>
  <c r="BR82" i="4"/>
  <c r="BR103" i="12"/>
  <c r="BR71" i="12"/>
  <c r="BR94" i="1"/>
  <c r="BR62" i="1"/>
  <c r="BR114" i="19"/>
  <c r="BR82" i="19"/>
  <c r="BR91" i="9"/>
  <c r="BR59" i="9"/>
  <c r="BR98" i="13"/>
  <c r="BR66" i="13"/>
  <c r="BR117" i="1"/>
  <c r="BR85" i="1"/>
  <c r="BR102" i="5"/>
  <c r="BR70" i="5"/>
  <c r="BR118" i="13"/>
  <c r="BR86" i="13"/>
  <c r="BR115" i="9"/>
  <c r="BR83" i="9"/>
  <c r="BR104" i="4"/>
  <c r="BR72" i="4"/>
  <c r="BR98" i="10"/>
  <c r="BR66" i="10"/>
  <c r="BR99" i="13"/>
  <c r="BR67" i="13"/>
  <c r="BR100" i="16"/>
  <c r="BR68" i="16"/>
  <c r="BR95" i="21"/>
  <c r="BR63" i="21"/>
  <c r="BS99" i="2"/>
  <c r="BS67" i="2"/>
  <c r="BR113" i="5"/>
  <c r="BR81" i="5"/>
  <c r="BR98" i="15"/>
  <c r="BR66" i="15"/>
  <c r="BR112" i="5"/>
  <c r="BR80" i="5"/>
  <c r="BR110" i="1"/>
  <c r="BR78" i="1"/>
  <c r="BR102" i="21"/>
  <c r="BR70" i="21"/>
  <c r="BR117" i="21"/>
  <c r="BR85" i="21"/>
  <c r="BR102" i="17"/>
  <c r="BR70" i="17"/>
  <c r="BR113" i="13"/>
  <c r="BR81" i="13"/>
  <c r="BR97" i="12"/>
  <c r="BR65" i="12"/>
  <c r="BR111" i="18"/>
  <c r="BR79" i="18"/>
  <c r="BR102" i="8"/>
  <c r="BR70" i="8"/>
  <c r="BR118" i="19"/>
  <c r="BR86" i="19"/>
  <c r="BR119" i="1"/>
  <c r="BR87" i="1"/>
  <c r="BR101" i="1"/>
  <c r="BR69" i="1"/>
  <c r="BR94" i="17"/>
  <c r="BR62" i="17"/>
  <c r="BR108" i="16"/>
  <c r="BR76" i="16"/>
  <c r="BR109" i="6"/>
  <c r="BR77" i="6"/>
  <c r="BR107" i="3"/>
  <c r="BR75" i="3"/>
  <c r="BR107" i="1"/>
  <c r="BR75" i="1"/>
  <c r="BR111" i="9"/>
  <c r="BR79" i="9"/>
  <c r="BR119" i="9"/>
  <c r="BR87" i="9"/>
  <c r="BR115" i="8"/>
  <c r="BR83" i="8"/>
  <c r="BR102" i="20"/>
  <c r="BR70" i="20"/>
  <c r="BR107" i="15"/>
  <c r="BR75" i="15"/>
  <c r="BR91" i="6"/>
  <c r="BR59" i="6"/>
  <c r="BR112" i="2"/>
  <c r="BR80" i="2"/>
  <c r="BR119" i="16"/>
  <c r="BR87" i="16"/>
  <c r="BR92" i="16"/>
  <c r="BR60" i="16"/>
  <c r="BS99" i="8"/>
  <c r="BS67" i="8"/>
  <c r="BR73" i="10"/>
  <c r="BR66" i="19"/>
  <c r="BR62" i="5"/>
  <c r="BR64" i="3"/>
  <c r="BR70" i="13"/>
  <c r="BR85" i="20"/>
  <c r="BR124" i="21"/>
  <c r="BR127" i="21" s="1"/>
  <c r="BR120" i="21" s="1"/>
  <c r="BR88" i="21"/>
  <c r="BR121" i="5"/>
  <c r="BR89" i="5"/>
  <c r="BR93" i="15"/>
  <c r="BR61" i="15"/>
  <c r="BR117" i="10"/>
  <c r="BR85" i="10"/>
  <c r="BR119" i="2"/>
  <c r="BR87" i="2"/>
  <c r="BR94" i="16"/>
  <c r="BR62" i="16"/>
  <c r="BR98" i="17"/>
  <c r="BR66" i="17"/>
  <c r="BR109" i="19"/>
  <c r="BR77" i="19"/>
  <c r="BR108" i="8"/>
  <c r="BR76" i="8"/>
  <c r="BR110" i="5"/>
  <c r="BR78" i="5"/>
  <c r="BR110" i="3"/>
  <c r="BR78" i="3"/>
  <c r="BR100" i="13"/>
  <c r="BR68" i="13"/>
  <c r="BR113" i="17"/>
  <c r="BR81" i="17"/>
  <c r="BR117" i="11"/>
  <c r="BR85" i="11"/>
  <c r="BR107" i="8"/>
  <c r="BR75" i="8"/>
  <c r="BR109" i="10"/>
  <c r="BR77" i="10"/>
  <c r="BR96" i="15"/>
  <c r="BR64" i="15"/>
  <c r="BR109" i="21"/>
  <c r="BR77" i="21"/>
  <c r="BS92" i="3"/>
  <c r="BS60" i="3"/>
  <c r="BR106" i="18"/>
  <c r="BR74" i="18"/>
  <c r="BR92" i="5"/>
  <c r="BR60" i="5"/>
  <c r="BR116" i="8"/>
  <c r="BR84" i="8"/>
  <c r="BR121" i="20"/>
  <c r="BR89" i="20"/>
  <c r="BR121" i="8"/>
  <c r="BR89" i="8"/>
  <c r="BR124" i="1"/>
  <c r="BR127" i="1" s="1"/>
  <c r="BR120" i="1" s="1"/>
  <c r="BR88" i="1"/>
  <c r="BR121" i="14"/>
  <c r="BR89" i="14"/>
  <c r="BR121" i="21"/>
  <c r="BR89" i="21"/>
  <c r="BT121" i="15"/>
  <c r="BT89" i="15"/>
  <c r="BR118" i="2"/>
  <c r="BR86" i="2"/>
  <c r="BR108" i="20"/>
  <c r="BR76" i="20"/>
  <c r="BR104" i="7"/>
  <c r="BR72" i="7"/>
  <c r="BR105" i="16"/>
  <c r="BR73" i="16"/>
  <c r="BR96" i="7"/>
  <c r="BR64" i="7"/>
  <c r="BR98" i="2"/>
  <c r="BR66" i="2"/>
  <c r="BR94" i="12"/>
  <c r="BR62" i="12"/>
  <c r="BR116" i="21"/>
  <c r="BR84" i="21"/>
  <c r="BS95" i="6"/>
  <c r="BS63" i="6"/>
  <c r="BR103" i="16"/>
  <c r="BR71" i="16"/>
  <c r="BR110" i="9"/>
  <c r="BR78" i="9"/>
  <c r="BS95" i="5"/>
  <c r="BS63" i="5"/>
  <c r="BR100" i="15"/>
  <c r="BR68" i="15"/>
  <c r="BR102" i="3"/>
  <c r="BR70" i="3"/>
  <c r="BR116" i="16"/>
  <c r="BR84" i="16"/>
  <c r="BR100" i="8"/>
  <c r="BR68" i="8"/>
  <c r="BR113" i="9"/>
  <c r="BR81" i="9"/>
  <c r="BR103" i="20"/>
  <c r="BR71" i="20"/>
  <c r="BR103" i="18"/>
  <c r="BR71" i="18"/>
  <c r="BR99" i="9"/>
  <c r="BR67" i="9"/>
  <c r="BR92" i="13"/>
  <c r="BR60" i="13"/>
  <c r="BR107" i="21"/>
  <c r="BR75" i="21"/>
  <c r="BS102" i="6"/>
  <c r="BS70" i="6"/>
  <c r="BR96" i="6"/>
  <c r="BR64" i="6"/>
  <c r="BR110" i="7"/>
  <c r="BR78" i="7"/>
  <c r="BR96" i="13"/>
  <c r="BR64" i="13"/>
  <c r="BR119" i="21"/>
  <c r="BR87" i="21"/>
  <c r="BR106" i="16"/>
  <c r="BR74" i="16"/>
  <c r="BR111" i="4"/>
  <c r="BR79" i="4"/>
  <c r="BR100" i="18"/>
  <c r="BR68" i="18"/>
  <c r="BR107" i="12"/>
  <c r="BR75" i="12"/>
  <c r="BR104" i="10"/>
  <c r="BR72" i="10"/>
  <c r="BR108" i="18"/>
  <c r="BR76" i="18"/>
  <c r="BS94" i="9"/>
  <c r="BS62" i="9"/>
  <c r="BR108" i="19"/>
  <c r="BR76" i="19"/>
  <c r="BR99" i="6"/>
  <c r="BR67" i="6"/>
  <c r="BR115" i="20"/>
  <c r="BR83" i="20"/>
  <c r="BR115" i="6"/>
  <c r="BR83" i="6"/>
  <c r="BR111" i="10"/>
  <c r="BR79" i="10"/>
  <c r="BR117" i="12"/>
  <c r="BR85" i="12"/>
  <c r="BR111" i="21"/>
  <c r="BR79" i="21"/>
  <c r="BR111" i="17"/>
  <c r="BR79" i="17"/>
  <c r="BR91" i="16"/>
  <c r="BR59" i="16"/>
  <c r="BR118" i="12"/>
  <c r="BR86" i="12"/>
  <c r="M47" i="1"/>
  <c r="BR71" i="10"/>
  <c r="BR64" i="19"/>
  <c r="BR124" i="6"/>
  <c r="BR127" i="6" s="1"/>
  <c r="BR120" i="6" s="1"/>
  <c r="BR88" i="6"/>
  <c r="BR121" i="11"/>
  <c r="BR89" i="11"/>
  <c r="BR102" i="18"/>
  <c r="BR70" i="18"/>
  <c r="BR101" i="5"/>
  <c r="BR69" i="5"/>
  <c r="BR105" i="21"/>
  <c r="BR73" i="21"/>
  <c r="BR99" i="3"/>
  <c r="BR67" i="3"/>
  <c r="BR114" i="11"/>
  <c r="BR82" i="11"/>
  <c r="BR117" i="2"/>
  <c r="BR85" i="2"/>
  <c r="BR108" i="3"/>
  <c r="BR76" i="3"/>
  <c r="BR92" i="2"/>
  <c r="BR60" i="2"/>
  <c r="BR109" i="7"/>
  <c r="BR77" i="7"/>
  <c r="BR99" i="19"/>
  <c r="BR67" i="19"/>
  <c r="BR119" i="19"/>
  <c r="BR87" i="19"/>
  <c r="BR110" i="17"/>
  <c r="BR78" i="17"/>
  <c r="BS96" i="8"/>
  <c r="BS64" i="8"/>
  <c r="BR110" i="16"/>
  <c r="BR78" i="16"/>
  <c r="BR91" i="19"/>
  <c r="BR59" i="19"/>
  <c r="BR98" i="20"/>
  <c r="BR66" i="20"/>
  <c r="BR99" i="15"/>
  <c r="BR67" i="15"/>
  <c r="BR96" i="10"/>
  <c r="BR64" i="10"/>
  <c r="BR104" i="16"/>
  <c r="BR72" i="16"/>
  <c r="BR119" i="14"/>
  <c r="BR87" i="14"/>
  <c r="BR115" i="16"/>
  <c r="BR83" i="16"/>
  <c r="BR110" i="6"/>
  <c r="BR78" i="6"/>
  <c r="BR93" i="11"/>
  <c r="BR61" i="11"/>
  <c r="BR97" i="3"/>
  <c r="BR65" i="3"/>
  <c r="BR108" i="1"/>
  <c r="BR76" i="1"/>
  <c r="BR66" i="4"/>
  <c r="BR121" i="16"/>
  <c r="BR89" i="16"/>
  <c r="BR121" i="12"/>
  <c r="BR89" i="12"/>
  <c r="BR124" i="8"/>
  <c r="BR127" i="8" s="1"/>
  <c r="BR120" i="8" s="1"/>
  <c r="BR88" i="8"/>
  <c r="BR124" i="20"/>
  <c r="BR127" i="20" s="1"/>
  <c r="BR120" i="20" s="1"/>
  <c r="BR88" i="20"/>
  <c r="BR101" i="11"/>
  <c r="BR69" i="11"/>
  <c r="BR94" i="8"/>
  <c r="BR62" i="8"/>
  <c r="BR98" i="21"/>
  <c r="BR66" i="21"/>
  <c r="BR104" i="15"/>
  <c r="BR72" i="15"/>
  <c r="BR112" i="21"/>
  <c r="BR80" i="21"/>
  <c r="BR93" i="1"/>
  <c r="BR61" i="1"/>
  <c r="BR96" i="14"/>
  <c r="BR64" i="14"/>
  <c r="BR93" i="2"/>
  <c r="BR61" i="2"/>
  <c r="BR101" i="20"/>
  <c r="BR69" i="20"/>
  <c r="BR101" i="16"/>
  <c r="BR69" i="16"/>
  <c r="BR108" i="17"/>
  <c r="BR76" i="17"/>
  <c r="BR91" i="2"/>
  <c r="BR59" i="2"/>
  <c r="BR116" i="15"/>
  <c r="BR84" i="15"/>
  <c r="BR104" i="3"/>
  <c r="BR72" i="3"/>
  <c r="BR103" i="3"/>
  <c r="BR71" i="3"/>
  <c r="BR117" i="18"/>
  <c r="BR85" i="18"/>
  <c r="BR103" i="13"/>
  <c r="BR71" i="13"/>
  <c r="BR116" i="1"/>
  <c r="BR84" i="1"/>
  <c r="BR92" i="19"/>
  <c r="BR60" i="19"/>
  <c r="BR115" i="21"/>
  <c r="BR83" i="21"/>
  <c r="BR92" i="7"/>
  <c r="BR60" i="7"/>
  <c r="BR106" i="9"/>
  <c r="BR74" i="9"/>
  <c r="BR95" i="14"/>
  <c r="BR63" i="14"/>
  <c r="BR95" i="15"/>
  <c r="BR63" i="15"/>
  <c r="BS106" i="5"/>
  <c r="BS74" i="5"/>
  <c r="BR111" i="2"/>
  <c r="BR79" i="2"/>
  <c r="BR112" i="11"/>
  <c r="BR80" i="11"/>
  <c r="BR108" i="10"/>
  <c r="BR76" i="10"/>
  <c r="BR105" i="13"/>
  <c r="BR73" i="13"/>
  <c r="BR117" i="6"/>
  <c r="BR85" i="6"/>
  <c r="BR100" i="5"/>
  <c r="BR68" i="5"/>
  <c r="BR99" i="5"/>
  <c r="BR67" i="5"/>
  <c r="BR108" i="5"/>
  <c r="BR76" i="5"/>
  <c r="BR106" i="12"/>
  <c r="BR74" i="12"/>
  <c r="BR118" i="14"/>
  <c r="BR86" i="14"/>
  <c r="BR100" i="6"/>
  <c r="BR68" i="6"/>
  <c r="BR97" i="19"/>
  <c r="BR65" i="19"/>
  <c r="BR102" i="19"/>
  <c r="BR70" i="19"/>
  <c r="BR106" i="2"/>
  <c r="BR74" i="2"/>
  <c r="BR105" i="9"/>
  <c r="BR73" i="9"/>
  <c r="BR94" i="11"/>
  <c r="BR62" i="11"/>
  <c r="BR102" i="2"/>
  <c r="BR70" i="2"/>
  <c r="BR99" i="1"/>
  <c r="BR67" i="1"/>
  <c r="BR106" i="7"/>
  <c r="BR74" i="7"/>
  <c r="BR107" i="10"/>
  <c r="BR75" i="10"/>
  <c r="BR94" i="20"/>
  <c r="BR62" i="20"/>
  <c r="BR101" i="21"/>
  <c r="BR69" i="21"/>
  <c r="BR105" i="18"/>
  <c r="BR73" i="18"/>
  <c r="BS113" i="7"/>
  <c r="BS81" i="7"/>
  <c r="BR115" i="11"/>
  <c r="BR83" i="11"/>
  <c r="BR103" i="1"/>
  <c r="BR71" i="1"/>
  <c r="BR95" i="20"/>
  <c r="BR63" i="20"/>
  <c r="BR105" i="20"/>
  <c r="BR73" i="20"/>
  <c r="BR103" i="2"/>
  <c r="BR71" i="2"/>
  <c r="BR112" i="4"/>
  <c r="BR80" i="4"/>
  <c r="BR114" i="20"/>
  <c r="BR82" i="20"/>
  <c r="BR112" i="16"/>
  <c r="BR80" i="16"/>
  <c r="BR114" i="16"/>
  <c r="BR82" i="16"/>
  <c r="BR102" i="1"/>
  <c r="BR70" i="1"/>
  <c r="BR97" i="9"/>
  <c r="BR65" i="9"/>
  <c r="BR106" i="13"/>
  <c r="BR74" i="13"/>
  <c r="BR107" i="6"/>
  <c r="BR75" i="6"/>
  <c r="BR100" i="12"/>
  <c r="BR68" i="12"/>
  <c r="BR100" i="7"/>
  <c r="BR68" i="7"/>
  <c r="BR105" i="4"/>
  <c r="BR73" i="4"/>
  <c r="BR107" i="13"/>
  <c r="BR75" i="13"/>
  <c r="BR111" i="14"/>
  <c r="BR79" i="14"/>
  <c r="BR103" i="21"/>
  <c r="BR71" i="21"/>
  <c r="BS106" i="10"/>
  <c r="BS74" i="10"/>
  <c r="BR118" i="4"/>
  <c r="BR86" i="4"/>
  <c r="BR100" i="21"/>
  <c r="BR68" i="21"/>
  <c r="BR113" i="19"/>
  <c r="BR81" i="19"/>
  <c r="BR107" i="7"/>
  <c r="BR75" i="7"/>
  <c r="BR115" i="3"/>
  <c r="BR83" i="3"/>
  <c r="BR99" i="18"/>
  <c r="BR67" i="18"/>
  <c r="BR117" i="17"/>
  <c r="BR85" i="17"/>
  <c r="BR99" i="14"/>
  <c r="BR67" i="14"/>
  <c r="BR119" i="18"/>
  <c r="BR87" i="18"/>
  <c r="BR115" i="18"/>
  <c r="BR83" i="18"/>
  <c r="BR92" i="12"/>
  <c r="BR60" i="12"/>
  <c r="BR104" i="14"/>
  <c r="BR72" i="14"/>
  <c r="BR108" i="15"/>
  <c r="BR76" i="15"/>
  <c r="BR106" i="20"/>
  <c r="BR74" i="20"/>
  <c r="BS94" i="6"/>
  <c r="BS62" i="6"/>
  <c r="BS100" i="4"/>
  <c r="BS68" i="4"/>
  <c r="BR99" i="4"/>
  <c r="BR67" i="4"/>
  <c r="BR105" i="14"/>
  <c r="BR73" i="14"/>
  <c r="BR112" i="14"/>
  <c r="BR80" i="14"/>
  <c r="BR92" i="11"/>
  <c r="BR60" i="11"/>
  <c r="BR98" i="12"/>
  <c r="BR66" i="12"/>
  <c r="BR113" i="15"/>
  <c r="BR81" i="15"/>
  <c r="BR115" i="7"/>
  <c r="BR83" i="7"/>
  <c r="BR112" i="15"/>
  <c r="BR80" i="15"/>
  <c r="BR69" i="10"/>
  <c r="BR77" i="18"/>
  <c r="K47" i="18"/>
  <c r="L15" i="18"/>
  <c r="BR15" i="18" s="1" a="1"/>
  <c r="BR15" i="18" s="1"/>
  <c r="BS75" i="2"/>
  <c r="BR61" i="3"/>
  <c r="BR87" i="13"/>
  <c r="BR85" i="9"/>
  <c r="BR124" i="3"/>
  <c r="BR127" i="3" s="1"/>
  <c r="BR120" i="3" s="1"/>
  <c r="BR88" i="3"/>
  <c r="BR119" i="6"/>
  <c r="BR87" i="6"/>
  <c r="BR116" i="3"/>
  <c r="BR84" i="3"/>
  <c r="BR115" i="15"/>
  <c r="BR83" i="15"/>
  <c r="BR96" i="1"/>
  <c r="BR64" i="1"/>
  <c r="BR116" i="7"/>
  <c r="BR84" i="7"/>
  <c r="BR114" i="8"/>
  <c r="BR82" i="8"/>
  <c r="BR118" i="18"/>
  <c r="BR86" i="18"/>
  <c r="BS101" i="19"/>
  <c r="BS69" i="19"/>
  <c r="BR93" i="12"/>
  <c r="BR61" i="12"/>
  <c r="BR97" i="8"/>
  <c r="BR65" i="8"/>
  <c r="BR95" i="1"/>
  <c r="BR63" i="1"/>
  <c r="BR111" i="16"/>
  <c r="BR79" i="16"/>
  <c r="BR91" i="13"/>
  <c r="BR59" i="13"/>
  <c r="BR99" i="12"/>
  <c r="BR67" i="12"/>
  <c r="BR94" i="3"/>
  <c r="BR62" i="3"/>
  <c r="BR116" i="17"/>
  <c r="BR84" i="17"/>
  <c r="BR97" i="14"/>
  <c r="BR65" i="14"/>
  <c r="BR105" i="5"/>
  <c r="BR73" i="5"/>
  <c r="BR93" i="7"/>
  <c r="BR61" i="7"/>
  <c r="BR114" i="18"/>
  <c r="BR82" i="18"/>
  <c r="BR99" i="21"/>
  <c r="BR67" i="21"/>
  <c r="BR118" i="7"/>
  <c r="BR86" i="7"/>
  <c r="BR104" i="1"/>
  <c r="BR72" i="1"/>
  <c r="BR116" i="18"/>
  <c r="BR84" i="18"/>
  <c r="BR124" i="16"/>
  <c r="BR127" i="16" s="1"/>
  <c r="BR120" i="16" s="1"/>
  <c r="BR88" i="16"/>
  <c r="BR121" i="19"/>
  <c r="BR89" i="19"/>
  <c r="BR124" i="7"/>
  <c r="BR127" i="7" s="1"/>
  <c r="BR120" i="7" s="1"/>
  <c r="BR88" i="7"/>
  <c r="BR124" i="17"/>
  <c r="BR127" i="17" s="1"/>
  <c r="BR120" i="17" s="1"/>
  <c r="BR88" i="17"/>
  <c r="BR121" i="7"/>
  <c r="BR89" i="7"/>
  <c r="BR115" i="10"/>
  <c r="BR83" i="10"/>
  <c r="BS97" i="7"/>
  <c r="BS65" i="7"/>
  <c r="BR103" i="8"/>
  <c r="BR71" i="8"/>
  <c r="BR96" i="17"/>
  <c r="BR64" i="17"/>
  <c r="BR113" i="20"/>
  <c r="BR81" i="20"/>
  <c r="BR91" i="10"/>
  <c r="BR59" i="10"/>
  <c r="BR111" i="1"/>
  <c r="BR79" i="1"/>
  <c r="BR108" i="6"/>
  <c r="BR76" i="6"/>
  <c r="BR93" i="4"/>
  <c r="BR61" i="4"/>
  <c r="BR97" i="17"/>
  <c r="BR65" i="17"/>
  <c r="BR114" i="3"/>
  <c r="BR82" i="3"/>
  <c r="BR100" i="9"/>
  <c r="BR68" i="9"/>
  <c r="BR93" i="18"/>
  <c r="BR61" i="18"/>
  <c r="BR95" i="19"/>
  <c r="BR63" i="19"/>
  <c r="BR115" i="5"/>
  <c r="BR83" i="5"/>
  <c r="BR109" i="14"/>
  <c r="BR77" i="14"/>
  <c r="BR112" i="20"/>
  <c r="BR80" i="20"/>
  <c r="BR96" i="4"/>
  <c r="BR64" i="4"/>
  <c r="BR97" i="11"/>
  <c r="BR65" i="11"/>
  <c r="BS104" i="8"/>
  <c r="BS72" i="8"/>
  <c r="BR95" i="8"/>
  <c r="BR63" i="8"/>
  <c r="BR105" i="1"/>
  <c r="BR73" i="1"/>
  <c r="BR110" i="20"/>
  <c r="BR78" i="20"/>
  <c r="BR118" i="15"/>
  <c r="BR86" i="15"/>
  <c r="BR93" i="10"/>
  <c r="BR61" i="10"/>
  <c r="BR102" i="14"/>
  <c r="BR70" i="14"/>
  <c r="BR103" i="11"/>
  <c r="BR71" i="11"/>
  <c r="BR114" i="15"/>
  <c r="BR82" i="15"/>
  <c r="BR118" i="10"/>
  <c r="BR86" i="10"/>
  <c r="BR91" i="3"/>
  <c r="BR59" i="3"/>
  <c r="BR106" i="8"/>
  <c r="BR74" i="8"/>
  <c r="BR96" i="18"/>
  <c r="BR64" i="18"/>
  <c r="BR109" i="9"/>
  <c r="BR77" i="9"/>
  <c r="BR97" i="2"/>
  <c r="BR65" i="2"/>
  <c r="BR119" i="11"/>
  <c r="BR87" i="11"/>
  <c r="BR92" i="4"/>
  <c r="BR60" i="4"/>
  <c r="BR95" i="3"/>
  <c r="BR63" i="3"/>
  <c r="BR94" i="10"/>
  <c r="BR62" i="10"/>
  <c r="BR91" i="12"/>
  <c r="BR59" i="12"/>
  <c r="BR97" i="1"/>
  <c r="BR65" i="1"/>
  <c r="BR111" i="7"/>
  <c r="BR79" i="7"/>
  <c r="BR108" i="21"/>
  <c r="BR76" i="21"/>
  <c r="BR92" i="15"/>
  <c r="BR60" i="15"/>
  <c r="BR92" i="21"/>
  <c r="BR60" i="21"/>
  <c r="BR109" i="11"/>
  <c r="BR77" i="11"/>
  <c r="BR104" i="20"/>
  <c r="BR72" i="20"/>
  <c r="BR95" i="2"/>
  <c r="BR63" i="2"/>
  <c r="BR98" i="8"/>
  <c r="BR66" i="8"/>
  <c r="BR95" i="13"/>
  <c r="BR63" i="13"/>
  <c r="BR113" i="2"/>
  <c r="BR81" i="2"/>
  <c r="BR100" i="20"/>
  <c r="BR68" i="20"/>
  <c r="BS112" i="17"/>
  <c r="BS80" i="17"/>
  <c r="M47" i="3"/>
  <c r="M47" i="9"/>
  <c r="BS85" i="3"/>
  <c r="BR75" i="14"/>
  <c r="BR80" i="10"/>
  <c r="BR88" i="4"/>
  <c r="BS67" i="7"/>
  <c r="BR62" i="19"/>
  <c r="BR88" i="5"/>
  <c r="BR85" i="13"/>
  <c r="K47" i="15"/>
  <c r="L15" i="15"/>
  <c r="BR15" i="15" s="1" a="1"/>
  <c r="BR15" i="15" s="1"/>
  <c r="K47" i="7"/>
  <c r="L15" i="7"/>
  <c r="BR15" i="7" s="1" a="1"/>
  <c r="BR15" i="7" s="1"/>
  <c r="K47" i="17"/>
  <c r="L15" i="17"/>
  <c r="BR15" i="17" s="1" a="1"/>
  <c r="BR15" i="17" s="1"/>
  <c r="K47" i="20"/>
  <c r="L15" i="20"/>
  <c r="BR15" i="20" s="1" a="1"/>
  <c r="BR15" i="20" s="1"/>
  <c r="K47" i="21"/>
  <c r="L15" i="21"/>
  <c r="BR15" i="21" s="1" a="1"/>
  <c r="BR15" i="21" s="1"/>
  <c r="K47" i="4"/>
  <c r="L15" i="4"/>
  <c r="BR15" i="4" s="1" a="1"/>
  <c r="BR15" i="4" s="1"/>
  <c r="K47" i="8"/>
  <c r="L15" i="8"/>
  <c r="BR15" i="8" s="1" a="1"/>
  <c r="BR15" i="8" s="1"/>
  <c r="K47" i="6"/>
  <c r="L15" i="6"/>
  <c r="BR15" i="6" s="1" a="1"/>
  <c r="BR15" i="6" s="1"/>
  <c r="K47" i="2"/>
  <c r="L15" i="2"/>
  <c r="BR15" i="2" s="1" a="1"/>
  <c r="BR15" i="2" s="1"/>
  <c r="BR90" i="16"/>
  <c r="BR90" i="1"/>
  <c r="BR58" i="1"/>
  <c r="N40" i="10"/>
  <c r="BT40" i="10" s="1" a="1"/>
  <c r="BT40" i="10" s="1"/>
  <c r="N26" i="11"/>
  <c r="BT26" i="11" s="1" a="1"/>
  <c r="BT26" i="11" s="1"/>
  <c r="O22" i="7"/>
  <c r="BU22" i="7" s="1" a="1"/>
  <c r="BU22" i="7" s="1"/>
  <c r="N19" i="8"/>
  <c r="BT19" i="8" s="1" a="1"/>
  <c r="BT19" i="8" s="1"/>
  <c r="N28" i="8"/>
  <c r="BT28" i="8" s="1" a="1"/>
  <c r="BT28" i="8" s="1"/>
  <c r="N23" i="21"/>
  <c r="BT23" i="21" s="1" a="1"/>
  <c r="BT23" i="21" s="1"/>
  <c r="N21" i="17"/>
  <c r="BT21" i="17" s="1" a="1"/>
  <c r="BT21" i="17" s="1"/>
  <c r="N29" i="15"/>
  <c r="BT29" i="15" s="1" a="1"/>
  <c r="BT29" i="15" s="1"/>
  <c r="N38" i="20"/>
  <c r="BT38" i="20" s="1" a="1"/>
  <c r="BT38" i="20" s="1"/>
  <c r="N16" i="10"/>
  <c r="BT16" i="10" s="1" a="1"/>
  <c r="BT16" i="10" s="1"/>
  <c r="N37" i="21"/>
  <c r="BT37" i="21" s="1" a="1"/>
  <c r="BT37" i="21" s="1"/>
  <c r="N36" i="1"/>
  <c r="BT36" i="1" s="1" a="1"/>
  <c r="BT36" i="1" s="1"/>
  <c r="N18" i="1"/>
  <c r="BT18" i="1" s="1" a="1"/>
  <c r="BT18" i="1" s="1"/>
  <c r="N33" i="6"/>
  <c r="BT33" i="6" s="1" a="1"/>
  <c r="BT33" i="6" s="1"/>
  <c r="N19" i="5"/>
  <c r="BT19" i="5" s="1" a="1"/>
  <c r="BT19" i="5" s="1"/>
  <c r="N18" i="4"/>
  <c r="BT18" i="4" s="1" a="1"/>
  <c r="BT18" i="4" s="1"/>
  <c r="N21" i="14"/>
  <c r="BT21" i="14" s="1" a="1"/>
  <c r="BT21" i="14" s="1"/>
  <c r="N22" i="17"/>
  <c r="BT22" i="17" s="1" a="1"/>
  <c r="BT22" i="17" s="1"/>
  <c r="N39" i="3"/>
  <c r="BT39" i="3" s="1" a="1"/>
  <c r="BT39" i="3" s="1"/>
  <c r="N18" i="2"/>
  <c r="BT18" i="2" s="1" a="1"/>
  <c r="BT18" i="2" s="1"/>
  <c r="N25" i="9"/>
  <c r="BT25" i="9" s="1" a="1"/>
  <c r="BT25" i="9" s="1"/>
  <c r="N26" i="20"/>
  <c r="BT26" i="20" s="1" a="1"/>
  <c r="BT26" i="20" s="1"/>
  <c r="N18" i="18"/>
  <c r="BT18" i="18" s="1" a="1"/>
  <c r="BT18" i="18" s="1"/>
  <c r="N26" i="16"/>
  <c r="BT26" i="16" s="1" a="1"/>
  <c r="BT26" i="16" s="1"/>
  <c r="N20" i="19"/>
  <c r="BT20" i="19" s="1" a="1"/>
  <c r="BT20" i="19" s="1"/>
  <c r="N33" i="17"/>
  <c r="BT33" i="17" s="1" a="1"/>
  <c r="BT33" i="17" s="1"/>
  <c r="N40" i="5"/>
  <c r="BT40" i="5" s="1" a="1"/>
  <c r="BT40" i="5" s="1"/>
  <c r="N16" i="2"/>
  <c r="BT16" i="2" s="1" a="1"/>
  <c r="BT16" i="2" s="1"/>
  <c r="N34" i="14"/>
  <c r="BT34" i="14" s="1" a="1"/>
  <c r="BT34" i="14" s="1"/>
  <c r="N41" i="15"/>
  <c r="BT41" i="15" s="1" a="1"/>
  <c r="BT41" i="15" s="1"/>
  <c r="N37" i="20"/>
  <c r="BT37" i="20" s="1" a="1"/>
  <c r="BT37" i="20" s="1"/>
  <c r="N29" i="3"/>
  <c r="BT29" i="3" s="1" a="1"/>
  <c r="BT29" i="3" s="1"/>
  <c r="N21" i="4"/>
  <c r="BT21" i="4" s="1" a="1"/>
  <c r="BT21" i="4" s="1"/>
  <c r="N28" i="3"/>
  <c r="BT28" i="3" s="1" a="1"/>
  <c r="BT28" i="3" s="1"/>
  <c r="N22" i="11"/>
  <c r="BT22" i="11" s="1" a="1"/>
  <c r="BT22" i="11" s="1"/>
  <c r="N42" i="18"/>
  <c r="BT42" i="18" s="1" a="1"/>
  <c r="BT42" i="18" s="1"/>
  <c r="O29" i="8"/>
  <c r="BU29" i="8" s="1" a="1"/>
  <c r="BU29" i="8" s="1"/>
  <c r="N28" i="13"/>
  <c r="BT28" i="13" s="1" a="1"/>
  <c r="BT28" i="13" s="1"/>
  <c r="N20" i="8"/>
  <c r="BT20" i="8" s="1" a="1"/>
  <c r="BT20" i="8" s="1"/>
  <c r="N41" i="1"/>
  <c r="BT41" i="1" s="1" a="1"/>
  <c r="BT41" i="1" s="1"/>
  <c r="N30" i="1"/>
  <c r="BT30" i="1" s="1" a="1"/>
  <c r="BT30" i="1" s="1"/>
  <c r="N17" i="19"/>
  <c r="BT17" i="19" s="1" a="1"/>
  <c r="BT17" i="19" s="1"/>
  <c r="N35" i="20"/>
  <c r="BT35" i="20" s="1" a="1"/>
  <c r="BT35" i="20" s="1"/>
  <c r="N40" i="21"/>
  <c r="BT40" i="21" s="1" a="1"/>
  <c r="BT40" i="21" s="1"/>
  <c r="N43" i="15"/>
  <c r="BT43" i="15" s="1" a="1"/>
  <c r="BT43" i="15" s="1"/>
  <c r="N17" i="7"/>
  <c r="BT17" i="7" s="1" a="1"/>
  <c r="BT17" i="7" s="1"/>
  <c r="N18" i="10"/>
  <c r="BT18" i="10" s="1" a="1"/>
  <c r="BT18" i="10" s="1"/>
  <c r="N31" i="9"/>
  <c r="BT31" i="9" s="1" a="1"/>
  <c r="BT31" i="9" s="1"/>
  <c r="N27" i="14"/>
  <c r="BT27" i="14" s="1" a="1"/>
  <c r="BT27" i="14" s="1"/>
  <c r="N20" i="14"/>
  <c r="BT20" i="14" s="1" a="1"/>
  <c r="BT20" i="14" s="1"/>
  <c r="N28" i="11"/>
  <c r="BT28" i="11" s="1" a="1"/>
  <c r="BT28" i="11" s="1"/>
  <c r="N39" i="15"/>
  <c r="BT39" i="15" s="1" a="1"/>
  <c r="BT39" i="15" s="1"/>
  <c r="N20" i="15"/>
  <c r="BT20" i="15" s="1" a="1"/>
  <c r="BT20" i="15" s="1"/>
  <c r="N43" i="10"/>
  <c r="BT43" i="10" s="1" a="1"/>
  <c r="BT43" i="10" s="1"/>
  <c r="O31" i="5"/>
  <c r="BU31" i="5" s="1" a="1"/>
  <c r="BU31" i="5" s="1"/>
  <c r="N16" i="3"/>
  <c r="BT16" i="3" s="1" a="1"/>
  <c r="BT16" i="3" s="1"/>
  <c r="N36" i="2"/>
  <c r="BT36" i="2" s="1" a="1"/>
  <c r="BT36" i="2" s="1"/>
  <c r="N31" i="8"/>
  <c r="BT31" i="8" s="1" a="1"/>
  <c r="BT31" i="8" s="1"/>
  <c r="N37" i="11"/>
  <c r="BT37" i="11" s="1" a="1"/>
  <c r="BT37" i="11" s="1"/>
  <c r="N21" i="18"/>
  <c r="BT21" i="18" s="1" a="1"/>
  <c r="BT21" i="18" s="1"/>
  <c r="O24" i="17"/>
  <c r="BU24" i="17" s="1" a="1"/>
  <c r="BU24" i="17" s="1"/>
  <c r="N34" i="9"/>
  <c r="BT34" i="9" s="1" a="1"/>
  <c r="BT34" i="9" s="1"/>
  <c r="N22" i="2"/>
  <c r="BT22" i="2" s="1" a="1"/>
  <c r="BT22" i="2" s="1"/>
  <c r="N16" i="18"/>
  <c r="BT16" i="18" s="1" a="1"/>
  <c r="BT16" i="18" s="1"/>
  <c r="N44" i="11"/>
  <c r="BT44" i="11" s="1" a="1"/>
  <c r="BT44" i="11" s="1"/>
  <c r="N33" i="10"/>
  <c r="BT33" i="10" s="1" a="1"/>
  <c r="BT33" i="10" s="1"/>
  <c r="N30" i="13"/>
  <c r="BT30" i="13" s="1" a="1"/>
  <c r="BT30" i="13" s="1"/>
  <c r="N17" i="4"/>
  <c r="BT17" i="4" s="1" a="1"/>
  <c r="BT17" i="4" s="1"/>
  <c r="N20" i="3"/>
  <c r="BT20" i="3" s="1" a="1"/>
  <c r="BT20" i="3" s="1"/>
  <c r="N42" i="6"/>
  <c r="BT42" i="6" s="1" a="1"/>
  <c r="BT42" i="6" s="1"/>
  <c r="N19" i="10"/>
  <c r="BT19" i="10" s="1" a="1"/>
  <c r="BT19" i="10" s="1"/>
  <c r="N25" i="5"/>
  <c r="BT25" i="5" s="1" a="1"/>
  <c r="BT25" i="5" s="1"/>
  <c r="N16" i="12"/>
  <c r="BT16" i="12" s="1" a="1"/>
  <c r="BT16" i="12" s="1"/>
  <c r="N24" i="5"/>
  <c r="BT24" i="5" s="1" a="1"/>
  <c r="BT24" i="5" s="1"/>
  <c r="N22" i="1"/>
  <c r="BT22" i="1" s="1" a="1"/>
  <c r="BT22" i="1" s="1"/>
  <c r="N33" i="5"/>
  <c r="BT33" i="5" s="1" a="1"/>
  <c r="BT33" i="5" s="1"/>
  <c r="N36" i="7"/>
  <c r="BT36" i="7" s="1" a="1"/>
  <c r="BT36" i="7" s="1"/>
  <c r="N33" i="21"/>
  <c r="BT33" i="21" s="1" a="1"/>
  <c r="BT33" i="21" s="1"/>
  <c r="N31" i="12"/>
  <c r="BT31" i="12" s="1" a="1"/>
  <c r="BT31" i="12" s="1"/>
  <c r="N17" i="15"/>
  <c r="BT17" i="15" s="1" a="1"/>
  <c r="BT17" i="15" s="1"/>
  <c r="N43" i="14"/>
  <c r="BT43" i="14" s="1" a="1"/>
  <c r="BT43" i="14" s="1"/>
  <c r="N27" i="13"/>
  <c r="BT27" i="13" s="1" a="1"/>
  <c r="BT27" i="13" s="1"/>
  <c r="N17" i="21"/>
  <c r="BT17" i="21" s="1" a="1"/>
  <c r="BT17" i="21" s="1"/>
  <c r="N25" i="6"/>
  <c r="BT25" i="6" s="1" a="1"/>
  <c r="BT25" i="6" s="1"/>
  <c r="N34" i="11"/>
  <c r="BT34" i="11" s="1" a="1"/>
  <c r="BT34" i="11" s="1"/>
  <c r="N22" i="19"/>
  <c r="BT22" i="19" s="1" a="1"/>
  <c r="BT22" i="19" s="1"/>
  <c r="N29" i="20"/>
  <c r="BT29" i="20" s="1" a="1"/>
  <c r="BT29" i="20" s="1"/>
  <c r="N27" i="19"/>
  <c r="BT27" i="19" s="1" a="1"/>
  <c r="BT27" i="19" s="1"/>
  <c r="N20" i="2"/>
  <c r="BT20" i="2" s="1" a="1"/>
  <c r="BT20" i="2" s="1"/>
  <c r="N31" i="2"/>
  <c r="BT31" i="2" s="1" a="1"/>
  <c r="BT31" i="2" s="1"/>
  <c r="N23" i="8"/>
  <c r="BT23" i="8" s="1" a="1"/>
  <c r="BT23" i="8" s="1"/>
  <c r="N30" i="9"/>
  <c r="BT30" i="9" s="1" a="1"/>
  <c r="BT30" i="9" s="1"/>
  <c r="N20" i="13"/>
  <c r="BT20" i="13" s="1" a="1"/>
  <c r="BT20" i="13" s="1"/>
  <c r="O42" i="3"/>
  <c r="BU42" i="3" s="1" a="1"/>
  <c r="BU42" i="3" s="1"/>
  <c r="N33" i="4"/>
  <c r="BT33" i="4" s="1" a="1"/>
  <c r="BT33" i="4" s="1"/>
  <c r="N19" i="11"/>
  <c r="BT19" i="11" s="1" a="1"/>
  <c r="BT19" i="11" s="1"/>
  <c r="N38" i="2"/>
  <c r="BT38" i="2" s="1" a="1"/>
  <c r="BT38" i="2" s="1"/>
  <c r="N27" i="2"/>
  <c r="BT27" i="2" s="1" a="1"/>
  <c r="BT27" i="2" s="1"/>
  <c r="N24" i="1"/>
  <c r="BT24" i="1" s="1" a="1"/>
  <c r="BT24" i="1" s="1"/>
  <c r="N25" i="20"/>
  <c r="BT25" i="20" s="1" a="1"/>
  <c r="BT25" i="20" s="1"/>
  <c r="N31" i="7"/>
  <c r="BT31" i="7" s="1" a="1"/>
  <c r="BT31" i="7" s="1"/>
  <c r="N32" i="10"/>
  <c r="BT32" i="10" s="1" a="1"/>
  <c r="BT32" i="10" s="1"/>
  <c r="N19" i="20"/>
  <c r="BT19" i="20" s="1" a="1"/>
  <c r="BT19" i="20" s="1"/>
  <c r="N26" i="21"/>
  <c r="BT26" i="21" s="1" a="1"/>
  <c r="BT26" i="21" s="1"/>
  <c r="N30" i="18"/>
  <c r="BT30" i="18" s="1" a="1"/>
  <c r="BT30" i="18" s="1"/>
  <c r="O38" i="7"/>
  <c r="BU38" i="7" s="1" a="1"/>
  <c r="BU38" i="7" s="1"/>
  <c r="N40" i="11"/>
  <c r="BT40" i="11" s="1" a="1"/>
  <c r="BT40" i="11" s="1"/>
  <c r="N28" i="1"/>
  <c r="BT28" i="1" s="1" a="1"/>
  <c r="BT28" i="1" s="1"/>
  <c r="N20" i="20"/>
  <c r="BT20" i="20" s="1" a="1"/>
  <c r="BT20" i="20" s="1"/>
  <c r="N30" i="20"/>
  <c r="BT30" i="20" s="1" a="1"/>
  <c r="BT30" i="20" s="1"/>
  <c r="O37" i="17"/>
  <c r="BU37" i="17" s="1" a="1"/>
  <c r="BU37" i="17" s="1"/>
  <c r="N28" i="2"/>
  <c r="BT28" i="2" s="1" a="1"/>
  <c r="BT28" i="2" s="1"/>
  <c r="N37" i="4"/>
  <c r="BT37" i="4" s="1" a="1"/>
  <c r="BT37" i="4" s="1"/>
  <c r="N39" i="20"/>
  <c r="BT39" i="20" s="1" a="1"/>
  <c r="BT39" i="20" s="1"/>
  <c r="N37" i="16"/>
  <c r="BT37" i="16" s="1" a="1"/>
  <c r="BT37" i="16" s="1"/>
  <c r="N39" i="16"/>
  <c r="BT39" i="16" s="1" a="1"/>
  <c r="BT39" i="16" s="1"/>
  <c r="N27" i="1"/>
  <c r="BT27" i="1" s="1" a="1"/>
  <c r="BT27" i="1" s="1"/>
  <c r="N22" i="9"/>
  <c r="BT22" i="9" s="1" a="1"/>
  <c r="BT22" i="9" s="1"/>
  <c r="N18" i="3"/>
  <c r="BT18" i="3" s="1" a="1"/>
  <c r="BT18" i="3" s="1"/>
  <c r="N31" i="13"/>
  <c r="BT31" i="13" s="1" a="1"/>
  <c r="BT31" i="13" s="1"/>
  <c r="N15" i="3"/>
  <c r="BT15" i="3" s="1" a="1"/>
  <c r="BT15" i="3" s="1"/>
  <c r="N32" i="6"/>
  <c r="BT32" i="6" s="1" a="1"/>
  <c r="BT32" i="6" s="1"/>
  <c r="N25" i="12"/>
  <c r="BT25" i="12" s="1" a="1"/>
  <c r="BT25" i="12" s="1"/>
  <c r="N25" i="7"/>
  <c r="BT25" i="7" s="1" a="1"/>
  <c r="BT25" i="7" s="1"/>
  <c r="N30" i="4"/>
  <c r="BT30" i="4" s="1" a="1"/>
  <c r="BT30" i="4" s="1"/>
  <c r="N21" i="3"/>
  <c r="BT21" i="3" s="1" a="1"/>
  <c r="BT21" i="3" s="1"/>
  <c r="N32" i="13"/>
  <c r="BT32" i="13" s="1" a="1"/>
  <c r="BT32" i="13" s="1"/>
  <c r="N36" i="14"/>
  <c r="BT36" i="14" s="1" a="1"/>
  <c r="BT36" i="14" s="1"/>
  <c r="N28" i="21"/>
  <c r="BT28" i="21" s="1" a="1"/>
  <c r="BT28" i="21" s="1"/>
  <c r="O31" i="10"/>
  <c r="BU31" i="10" s="1" a="1"/>
  <c r="BU31" i="10" s="1"/>
  <c r="N43" i="4"/>
  <c r="BT43" i="4" s="1" a="1"/>
  <c r="BT43" i="4" s="1"/>
  <c r="N25" i="21"/>
  <c r="BT25" i="21" s="1" a="1"/>
  <c r="BT25" i="21" s="1"/>
  <c r="N38" i="19"/>
  <c r="BT38" i="19" s="1" a="1"/>
  <c r="BT38" i="19" s="1"/>
  <c r="N32" i="7"/>
  <c r="BT32" i="7" s="1" a="1"/>
  <c r="BT32" i="7" s="1"/>
  <c r="N40" i="3"/>
  <c r="BT40" i="3" s="1" a="1"/>
  <c r="BT40" i="3" s="1"/>
  <c r="N24" i="18"/>
  <c r="BT24" i="18" s="1" a="1"/>
  <c r="BT24" i="18" s="1"/>
  <c r="N42" i="17"/>
  <c r="BT42" i="17" s="1" a="1"/>
  <c r="BT42" i="17" s="1"/>
  <c r="N24" i="14"/>
  <c r="BT24" i="14" s="1" a="1"/>
  <c r="BT24" i="14" s="1"/>
  <c r="N44" i="18"/>
  <c r="BT44" i="18" s="1" a="1"/>
  <c r="BT44" i="18" s="1"/>
  <c r="N40" i="18"/>
  <c r="BT40" i="18" s="1" a="1"/>
  <c r="BT40" i="18" s="1"/>
  <c r="N17" i="12"/>
  <c r="BT17" i="12" s="1" a="1"/>
  <c r="BT17" i="12" s="1"/>
  <c r="N29" i="14"/>
  <c r="BT29" i="14" s="1" a="1"/>
  <c r="BT29" i="14" s="1"/>
  <c r="N33" i="15"/>
  <c r="BT33" i="15" s="1" a="1"/>
  <c r="BT33" i="15" s="1"/>
  <c r="N31" i="20"/>
  <c r="BT31" i="20" s="1" a="1"/>
  <c r="BT31" i="20" s="1"/>
  <c r="O19" i="6"/>
  <c r="BU19" i="6" s="1" a="1"/>
  <c r="BU19" i="6" s="1"/>
  <c r="O25" i="4"/>
  <c r="BU25" i="4" s="1" a="1"/>
  <c r="BU25" i="4" s="1"/>
  <c r="N24" i="4"/>
  <c r="BT24" i="4" s="1" a="1"/>
  <c r="BT24" i="4" s="1"/>
  <c r="N44" i="13"/>
  <c r="BT44" i="13" s="1" a="1"/>
  <c r="BT44" i="13" s="1"/>
  <c r="N30" i="14"/>
  <c r="BT30" i="14" s="1" a="1"/>
  <c r="BT30" i="14" s="1"/>
  <c r="N37" i="14"/>
  <c r="BT37" i="14" s="1" a="1"/>
  <c r="BT37" i="14" s="1"/>
  <c r="N17" i="11"/>
  <c r="BT17" i="11" s="1" a="1"/>
  <c r="BT17" i="11" s="1"/>
  <c r="N23" i="12"/>
  <c r="BT23" i="12" s="1" a="1"/>
  <c r="BT23" i="12" s="1"/>
  <c r="N38" i="15"/>
  <c r="BT38" i="15" s="1" a="1"/>
  <c r="BT38" i="15" s="1"/>
  <c r="N40" i="7"/>
  <c r="BT40" i="7" s="1" a="1"/>
  <c r="BT40" i="7" s="1"/>
  <c r="N15" i="9"/>
  <c r="BT15" i="9" s="1" a="1"/>
  <c r="BT15" i="9" s="1"/>
  <c r="N37" i="15"/>
  <c r="BT37" i="15" s="1" a="1"/>
  <c r="BT37" i="15" s="1"/>
  <c r="N31" i="21"/>
  <c r="BT31" i="21" s="1" a="1"/>
  <c r="BT31" i="21" s="1"/>
  <c r="N44" i="6"/>
  <c r="BT44" i="6" s="1" a="1"/>
  <c r="BT44" i="6" s="1"/>
  <c r="N23" i="5"/>
  <c r="BT23" i="5" s="1" a="1"/>
  <c r="BT23" i="5" s="1"/>
  <c r="N18" i="15"/>
  <c r="BT18" i="15" s="1" a="1"/>
  <c r="BT18" i="15" s="1"/>
  <c r="N27" i="18"/>
  <c r="BT27" i="18" s="1" a="1"/>
  <c r="BT27" i="18" s="1"/>
  <c r="N36" i="15"/>
  <c r="BT36" i="15" s="1" a="1"/>
  <c r="BT36" i="15" s="1"/>
  <c r="N22" i="6"/>
  <c r="BT22" i="6" s="1" a="1"/>
  <c r="BT22" i="6" s="1"/>
  <c r="N20" i="12"/>
  <c r="BT20" i="12" s="1" a="1"/>
  <c r="BT20" i="12" s="1"/>
  <c r="N41" i="3"/>
  <c r="BT41" i="3" s="1" a="1"/>
  <c r="BT41" i="3" s="1"/>
  <c r="N39" i="7"/>
  <c r="BT39" i="7" s="1" a="1"/>
  <c r="BT39" i="7" s="1"/>
  <c r="N26" i="5"/>
  <c r="BT26" i="5" s="1" a="1"/>
  <c r="BT26" i="5" s="1"/>
  <c r="N18" i="14"/>
  <c r="BT18" i="14" s="1" a="1"/>
  <c r="BT18" i="14" s="1"/>
  <c r="N26" i="7"/>
  <c r="BT26" i="7" s="1" a="1"/>
  <c r="BT26" i="7" s="1"/>
  <c r="N40" i="15"/>
  <c r="BT40" i="15" s="1" a="1"/>
  <c r="BT40" i="15" s="1"/>
  <c r="N16" i="14"/>
  <c r="BT16" i="14" s="1" a="1"/>
  <c r="BT16" i="14" s="1"/>
  <c r="N30" i="21"/>
  <c r="BT30" i="21" s="1" a="1"/>
  <c r="BT30" i="21" s="1"/>
  <c r="N20" i="7"/>
  <c r="BT20" i="7" s="1" a="1"/>
  <c r="BT20" i="7" s="1"/>
  <c r="N42" i="10"/>
  <c r="BT42" i="10" s="1" a="1"/>
  <c r="BT42" i="10" s="1"/>
  <c r="N41" i="14"/>
  <c r="BT41" i="14" s="1" a="1"/>
  <c r="BT41" i="14" s="1"/>
  <c r="N21" i="1"/>
  <c r="BT21" i="1" s="1" a="1"/>
  <c r="BT21" i="1" s="1"/>
  <c r="N26" i="8"/>
  <c r="BT26" i="8" s="1" a="1"/>
  <c r="BT26" i="8" s="1"/>
  <c r="N22" i="13"/>
  <c r="BT22" i="13" s="1" a="1"/>
  <c r="BT22" i="13" s="1"/>
  <c r="N24" i="3"/>
  <c r="BT24" i="3" s="1" a="1"/>
  <c r="BT24" i="3" s="1"/>
  <c r="N44" i="2"/>
  <c r="BT44" i="2" s="1" a="1"/>
  <c r="BT44" i="2" s="1"/>
  <c r="N36" i="8"/>
  <c r="BT36" i="8" s="1" a="1"/>
  <c r="BT36" i="8" s="1"/>
  <c r="N41" i="7"/>
  <c r="BT41" i="7" s="1" a="1"/>
  <c r="BT41" i="7" s="1"/>
  <c r="N37" i="9"/>
  <c r="BT37" i="9" s="1" a="1"/>
  <c r="BT37" i="9" s="1"/>
  <c r="N42" i="5"/>
  <c r="BT42" i="5" s="1" a="1"/>
  <c r="BT42" i="5" s="1"/>
  <c r="N39" i="11"/>
  <c r="BT39" i="11" s="1" a="1"/>
  <c r="BT39" i="11" s="1"/>
  <c r="N34" i="1"/>
  <c r="BT34" i="1" s="1" a="1"/>
  <c r="BT34" i="1" s="1"/>
  <c r="N39" i="8"/>
  <c r="BT39" i="8" s="1" a="1"/>
  <c r="BT39" i="8" s="1"/>
  <c r="N38" i="16"/>
  <c r="BT38" i="16" s="1" a="1"/>
  <c r="BT38" i="16" s="1"/>
  <c r="N42" i="2"/>
  <c r="BT42" i="2" s="1" a="1"/>
  <c r="BT42" i="2" s="1"/>
  <c r="N38" i="18"/>
  <c r="BT38" i="18" s="1" a="1"/>
  <c r="BT38" i="18" s="1"/>
  <c r="N43" i="17"/>
  <c r="BT43" i="17" s="1" a="1"/>
  <c r="BT43" i="17" s="1"/>
  <c r="N43" i="18"/>
  <c r="BT43" i="18" s="1" a="1"/>
  <c r="BT43" i="18" s="1"/>
  <c r="N44" i="12"/>
  <c r="BT44" i="12" s="1" a="1"/>
  <c r="BT44" i="12" s="1"/>
  <c r="N37" i="8"/>
  <c r="BT37" i="8" s="1" a="1"/>
  <c r="BT37" i="8" s="1"/>
  <c r="N33" i="3"/>
  <c r="BT33" i="3" s="1" a="1"/>
  <c r="BT33" i="3" s="1"/>
  <c r="N33" i="9"/>
  <c r="BT33" i="9" s="1" a="1"/>
  <c r="BT33" i="9" s="1"/>
  <c r="N34" i="12"/>
  <c r="BT34" i="12" s="1" a="1"/>
  <c r="BT34" i="12" s="1"/>
  <c r="N19" i="16"/>
  <c r="BT19" i="16" s="1" a="1"/>
  <c r="BT19" i="16" s="1"/>
  <c r="O26" i="19"/>
  <c r="BU26" i="19" s="1" a="1"/>
  <c r="BU26" i="19" s="1"/>
  <c r="N34" i="5"/>
  <c r="BT34" i="5" s="1" a="1"/>
  <c r="BT34" i="5" s="1"/>
  <c r="N22" i="10"/>
  <c r="BT22" i="10" s="1" a="1"/>
  <c r="BT22" i="10" s="1"/>
  <c r="N17" i="2"/>
  <c r="BT17" i="2" s="1" a="1"/>
  <c r="BT17" i="2" s="1"/>
  <c r="N15" i="19"/>
  <c r="BT15" i="19" s="1" a="1"/>
  <c r="BT15" i="19" s="1"/>
  <c r="N23" i="17"/>
  <c r="BT23" i="17" s="1" a="1"/>
  <c r="BT23" i="17" s="1"/>
  <c r="N40" i="1"/>
  <c r="BT40" i="1" s="1" a="1"/>
  <c r="BT40" i="1" s="1"/>
  <c r="N18" i="13"/>
  <c r="BT18" i="13" s="1" a="1"/>
  <c r="BT18" i="13" s="1"/>
  <c r="N18" i="12"/>
  <c r="BT18" i="12" s="1" a="1"/>
  <c r="BT18" i="12" s="1"/>
  <c r="N28" i="4"/>
  <c r="BT28" i="4" s="1" a="1"/>
  <c r="BT28" i="4" s="1"/>
  <c r="N34" i="7"/>
  <c r="BT34" i="7" s="1" a="1"/>
  <c r="BT34" i="7" s="1"/>
  <c r="N40" i="14"/>
  <c r="BT40" i="14" s="1" a="1"/>
  <c r="BT40" i="14" s="1"/>
  <c r="N34" i="19"/>
  <c r="BT34" i="19" s="1" a="1"/>
  <c r="BT34" i="19" s="1"/>
  <c r="N21" i="2"/>
  <c r="BT21" i="2" s="1" a="1"/>
  <c r="BT21" i="2" s="1"/>
  <c r="N22" i="8"/>
  <c r="BT22" i="8" s="1" a="1"/>
  <c r="BT22" i="8" s="1"/>
  <c r="N15" i="16"/>
  <c r="BT15" i="16" s="1" a="1"/>
  <c r="BT15" i="16" s="1"/>
  <c r="N24" i="19"/>
  <c r="BT24" i="19" s="1" a="1"/>
  <c r="BT24" i="19" s="1"/>
  <c r="N22" i="18"/>
  <c r="BT22" i="18" s="1" a="1"/>
  <c r="BT22" i="18" s="1"/>
  <c r="N33" i="8"/>
  <c r="BT33" i="8" s="1" a="1"/>
  <c r="BT33" i="8" s="1"/>
  <c r="N41" i="4"/>
  <c r="BT41" i="4" s="1" a="1"/>
  <c r="BT41" i="4" s="1"/>
  <c r="N27" i="11"/>
  <c r="BT27" i="11" s="1" a="1"/>
  <c r="BT27" i="11" s="1"/>
  <c r="N20" i="1"/>
  <c r="BT20" i="1" s="1" a="1"/>
  <c r="BT20" i="1" s="1"/>
  <c r="N44" i="19"/>
  <c r="BT44" i="19" s="1" a="1"/>
  <c r="BT44" i="19" s="1"/>
  <c r="N20" i="18"/>
  <c r="BT20" i="18" s="1" a="1"/>
  <c r="BT20" i="18" s="1"/>
  <c r="N43" i="21"/>
  <c r="BT43" i="21" s="1" a="1"/>
  <c r="BT43" i="21" s="1"/>
  <c r="N29" i="17"/>
  <c r="BT29" i="17" s="1" a="1"/>
  <c r="BT29" i="17" s="1"/>
  <c r="N34" i="2"/>
  <c r="BT34" i="2" s="1" a="1"/>
  <c r="BT34" i="2" s="1"/>
  <c r="N36" i="16"/>
  <c r="BT36" i="16" s="1" a="1"/>
  <c r="BT36" i="16" s="1"/>
  <c r="N35" i="17"/>
  <c r="BT35" i="17" s="1" a="1"/>
  <c r="BT35" i="17" s="1"/>
  <c r="N39" i="1"/>
  <c r="BT39" i="1" s="1" a="1"/>
  <c r="BT39" i="1" s="1"/>
  <c r="N43" i="16"/>
  <c r="BT43" i="16" s="1" a="1"/>
  <c r="BT43" i="16" s="1"/>
  <c r="N36" i="6"/>
  <c r="BT36" i="6" s="1" a="1"/>
  <c r="BT36" i="6" s="1"/>
  <c r="N35" i="5"/>
  <c r="BT35" i="5" s="1" a="1"/>
  <c r="BT35" i="5" s="1"/>
  <c r="N16" i="13"/>
  <c r="BT16" i="13" s="1" a="1"/>
  <c r="BT16" i="13" s="1"/>
  <c r="N29" i="12"/>
  <c r="BT29" i="12" s="1" a="1"/>
  <c r="BT29" i="12" s="1"/>
  <c r="N44" i="20"/>
  <c r="BT44" i="20" s="1" a="1"/>
  <c r="BT44" i="20" s="1"/>
  <c r="O21" i="8"/>
  <c r="BU21" i="8" s="1" a="1"/>
  <c r="BU21" i="8" s="1"/>
  <c r="N26" i="2"/>
  <c r="BT26" i="2" s="1" a="1"/>
  <c r="BT26" i="2" s="1"/>
  <c r="N24" i="12"/>
  <c r="BT24" i="12" s="1" a="1"/>
  <c r="BT24" i="12" s="1"/>
  <c r="N35" i="3"/>
  <c r="BT35" i="3" s="1" a="1"/>
  <c r="BT35" i="3" s="1"/>
  <c r="N42" i="4"/>
  <c r="BT42" i="4" s="1" a="1"/>
  <c r="BT42" i="4" s="1"/>
  <c r="N19" i="21"/>
  <c r="BT19" i="21" s="1" a="1"/>
  <c r="BT19" i="21" s="1"/>
  <c r="N44" i="7"/>
  <c r="BT44" i="7" s="1" a="1"/>
  <c r="BT44" i="7" s="1"/>
  <c r="N17" i="17"/>
  <c r="BT17" i="17" s="1" a="1"/>
  <c r="BT17" i="17" s="1"/>
  <c r="N19" i="3"/>
  <c r="BT19" i="3" s="1" a="1"/>
  <c r="BT19" i="3" s="1"/>
  <c r="N35" i="16"/>
  <c r="BT35" i="16" s="1" a="1"/>
  <c r="BT35" i="16" s="1"/>
  <c r="N25" i="13"/>
  <c r="BT25" i="13" s="1" a="1"/>
  <c r="BT25" i="13" s="1"/>
  <c r="N38" i="11"/>
  <c r="BT38" i="11" s="1" a="1"/>
  <c r="BT38" i="11" s="1"/>
  <c r="N21" i="16"/>
  <c r="BT21" i="16" s="1" a="1"/>
  <c r="BT21" i="16" s="1"/>
  <c r="N19" i="4"/>
  <c r="BT19" i="4" s="1" a="1"/>
  <c r="BT19" i="4" s="1"/>
  <c r="N34" i="3"/>
  <c r="BT34" i="3" s="1" a="1"/>
  <c r="BT34" i="3" s="1"/>
  <c r="N41" i="17"/>
  <c r="BT41" i="17" s="1" a="1"/>
  <c r="BT41" i="17" s="1"/>
  <c r="N16" i="19"/>
  <c r="BT16" i="19" s="1" a="1"/>
  <c r="BT16" i="19" s="1"/>
  <c r="N38" i="17"/>
  <c r="BT38" i="17" s="1" a="1"/>
  <c r="BT38" i="17" s="1"/>
  <c r="N29" i="9"/>
  <c r="BT29" i="9" s="1" a="1"/>
  <c r="BT29" i="9" s="1"/>
  <c r="N18" i="9"/>
  <c r="BT18" i="9" s="1" a="1"/>
  <c r="BT18" i="9" s="1"/>
  <c r="N23" i="20"/>
  <c r="BT23" i="20" s="1" a="1"/>
  <c r="BT23" i="20" s="1"/>
  <c r="O37" i="7"/>
  <c r="BU37" i="7" s="1" a="1"/>
  <c r="BU37" i="7" s="1"/>
  <c r="N23" i="4"/>
  <c r="BT23" i="4" s="1" a="1"/>
  <c r="BT23" i="4" s="1"/>
  <c r="N16" i="4"/>
  <c r="BT16" i="4" s="1" a="1"/>
  <c r="BT16" i="4" s="1"/>
  <c r="N26" i="12"/>
  <c r="BT26" i="12" s="1" a="1"/>
  <c r="BT26" i="12" s="1"/>
  <c r="N22" i="14"/>
  <c r="BT22" i="14" s="1" a="1"/>
  <c r="BT22" i="14" s="1"/>
  <c r="N35" i="12"/>
  <c r="BT35" i="12" s="1" a="1"/>
  <c r="BT35" i="12" s="1"/>
  <c r="N24" i="15"/>
  <c r="BT24" i="15" s="1" a="1"/>
  <c r="BT24" i="15" s="1"/>
  <c r="N42" i="11"/>
  <c r="BT42" i="11" s="1" a="1"/>
  <c r="BT42" i="11" s="1"/>
  <c r="N31" i="6"/>
  <c r="BT31" i="6" s="1" a="1"/>
  <c r="BT31" i="6" s="1"/>
  <c r="N30" i="5"/>
  <c r="BT30" i="5" s="1" a="1"/>
  <c r="BT30" i="5" s="1"/>
  <c r="N20" i="9"/>
  <c r="BT20" i="9" s="1" a="1"/>
  <c r="BT20" i="9" s="1"/>
  <c r="N21" i="12"/>
  <c r="BT21" i="12" s="1" a="1"/>
  <c r="BT21" i="12" s="1"/>
  <c r="N29" i="13"/>
  <c r="BT29" i="13" s="1" a="1"/>
  <c r="BT29" i="13" s="1"/>
  <c r="N21" i="10"/>
  <c r="BT21" i="10" s="1" a="1"/>
  <c r="BT21" i="10" s="1"/>
  <c r="N32" i="8"/>
  <c r="BT32" i="8" s="1" a="1"/>
  <c r="BT32" i="8" s="1"/>
  <c r="N39" i="14"/>
  <c r="BT39" i="14" s="1" a="1"/>
  <c r="BT39" i="14" s="1"/>
  <c r="N18" i="7"/>
  <c r="BT18" i="7" s="1" a="1"/>
  <c r="BT18" i="7" s="1"/>
  <c r="N34" i="4"/>
  <c r="BT34" i="4" s="1" a="1"/>
  <c r="BT34" i="4" s="1"/>
  <c r="N34" i="10"/>
  <c r="BT34" i="10" s="1" a="1"/>
  <c r="BT34" i="10" s="1"/>
  <c r="O42" i="16"/>
  <c r="BU42" i="16" s="1" a="1"/>
  <c r="BU42" i="16" s="1"/>
  <c r="N29" i="16"/>
  <c r="BT29" i="16" s="1" a="1"/>
  <c r="BT29" i="16" s="1"/>
  <c r="N30" i="15"/>
  <c r="BT30" i="15" s="1" a="1"/>
  <c r="BT30" i="15" s="1"/>
  <c r="N21" i="19"/>
  <c r="BT21" i="19" s="1" a="1"/>
  <c r="BT21" i="19" s="1"/>
  <c r="N39" i="18"/>
  <c r="BT39" i="18" s="1" a="1"/>
  <c r="BT39" i="18" s="1"/>
  <c r="N21" i="15"/>
  <c r="BT21" i="15" s="1" a="1"/>
  <c r="BT21" i="15" s="1"/>
  <c r="N44" i="14"/>
  <c r="BT44" i="14" s="1" a="1"/>
  <c r="BT44" i="14" s="1"/>
  <c r="N32" i="9"/>
  <c r="BT32" i="9" s="1" a="1"/>
  <c r="BT32" i="9" s="1"/>
  <c r="N36" i="13"/>
  <c r="BT36" i="13" s="1" a="1"/>
  <c r="BT36" i="13" s="1"/>
  <c r="N24" i="21"/>
  <c r="BT24" i="21" s="1" a="1"/>
  <c r="BT24" i="21" s="1"/>
  <c r="N23" i="1"/>
  <c r="BT23" i="1" s="1" a="1"/>
  <c r="BT23" i="1" s="1"/>
  <c r="N34" i="21"/>
  <c r="BT34" i="21" s="1" a="1"/>
  <c r="BT34" i="21" s="1"/>
  <c r="N40" i="16"/>
  <c r="BT40" i="16" s="1" a="1"/>
  <c r="BT40" i="16" s="1"/>
  <c r="N38" i="4"/>
  <c r="BT38" i="4" s="1" a="1"/>
  <c r="BT38" i="4" s="1"/>
  <c r="N25" i="10"/>
  <c r="BT25" i="10" s="1" a="1"/>
  <c r="BT25" i="10" s="1"/>
  <c r="N32" i="11"/>
  <c r="BT32" i="11" s="1" a="1"/>
  <c r="BT32" i="11" s="1"/>
  <c r="O17" i="3"/>
  <c r="BU17" i="3" s="1" a="1"/>
  <c r="BU17" i="3" s="1"/>
  <c r="N35" i="6"/>
  <c r="BT35" i="6" s="1" a="1"/>
  <c r="BT35" i="6" s="1"/>
  <c r="N34" i="13"/>
  <c r="BT34" i="13" s="1" a="1"/>
  <c r="BT34" i="13" s="1"/>
  <c r="N33" i="7"/>
  <c r="BT33" i="7" s="1" a="1"/>
  <c r="BT33" i="7" s="1"/>
  <c r="N43" i="7"/>
  <c r="BT43" i="7" s="1" a="1"/>
  <c r="BT43" i="7" s="1"/>
  <c r="N32" i="4"/>
  <c r="BT32" i="4" s="1" a="1"/>
  <c r="BT32" i="4" s="1"/>
  <c r="N31" i="18"/>
  <c r="BT31" i="18" s="1" a="1"/>
  <c r="BT31" i="18" s="1"/>
  <c r="N18" i="11"/>
  <c r="BT18" i="11" s="1" a="1"/>
  <c r="BT18" i="11" s="1"/>
  <c r="N39" i="12"/>
  <c r="BT39" i="12" s="1" a="1"/>
  <c r="BT39" i="12" s="1"/>
  <c r="N29" i="1"/>
  <c r="BT29" i="1" s="1" a="1"/>
  <c r="BT29" i="1" s="1"/>
  <c r="N41" i="2"/>
  <c r="BT41" i="2" s="1" a="1"/>
  <c r="BT41" i="2" s="1"/>
  <c r="N24" i="20"/>
  <c r="BT24" i="20" s="1" a="1"/>
  <c r="BT24" i="20" s="1"/>
  <c r="N35" i="4"/>
  <c r="BT35" i="4" s="1" a="1"/>
  <c r="BT35" i="4" s="1"/>
  <c r="N17" i="5"/>
  <c r="BT17" i="5" s="1" a="1"/>
  <c r="BT17" i="5" s="1"/>
  <c r="N26" i="14"/>
  <c r="BT26" i="14" s="1" a="1"/>
  <c r="BT26" i="14" s="1"/>
  <c r="N22" i="3"/>
  <c r="BT22" i="3" s="1" a="1"/>
  <c r="BT22" i="3" s="1"/>
  <c r="N37" i="3"/>
  <c r="BT37" i="3" s="1" a="1"/>
  <c r="BT37" i="3" s="1"/>
  <c r="N34" i="18"/>
  <c r="BT34" i="18" s="1" a="1"/>
  <c r="BT34" i="18" s="1"/>
  <c r="O39" i="9"/>
  <c r="BU39" i="9" s="1" a="1"/>
  <c r="BU39" i="9" s="1"/>
  <c r="N41" i="8"/>
  <c r="BT41" i="8" s="1" a="1"/>
  <c r="BT41" i="8" s="1"/>
  <c r="N39" i="6"/>
  <c r="BT39" i="6" s="1" a="1"/>
  <c r="BT39" i="6" s="1"/>
  <c r="N33" i="1"/>
  <c r="BT33" i="1" s="1" a="1"/>
  <c r="BT33" i="1" s="1"/>
  <c r="N41" i="18"/>
  <c r="BT41" i="18" s="1" a="1"/>
  <c r="BT41" i="18" s="1"/>
  <c r="N33" i="12"/>
  <c r="BT33" i="12" s="1" a="1"/>
  <c r="BT33" i="12" s="1"/>
  <c r="N34" i="20"/>
  <c r="BT34" i="20" s="1" a="1"/>
  <c r="BT34" i="20" s="1"/>
  <c r="N17" i="6"/>
  <c r="BT17" i="6" s="1" a="1"/>
  <c r="BT17" i="6" s="1"/>
  <c r="N22" i="16"/>
  <c r="BT22" i="16" s="1" a="1"/>
  <c r="BT22" i="16" s="1"/>
  <c r="N21" i="9"/>
  <c r="BT21" i="9" s="1" a="1"/>
  <c r="BT21" i="9" s="1"/>
  <c r="N23" i="9"/>
  <c r="BT23" i="9" s="1" a="1"/>
  <c r="BT23" i="9" s="1"/>
  <c r="N19" i="14"/>
  <c r="BT19" i="14" s="1" a="1"/>
  <c r="BT19" i="14" s="1"/>
  <c r="N17" i="10"/>
  <c r="BT17" i="10" s="1" a="1"/>
  <c r="BT17" i="10" s="1"/>
  <c r="N37" i="6"/>
  <c r="BT37" i="6" s="1" a="1"/>
  <c r="BT37" i="6" s="1"/>
  <c r="N44" i="5"/>
  <c r="BT44" i="5" s="1" a="1"/>
  <c r="BT44" i="5" s="1"/>
  <c r="N26" i="15"/>
  <c r="BT26" i="15" s="1" a="1"/>
  <c r="BT26" i="15" s="1"/>
  <c r="N23" i="7"/>
  <c r="BT23" i="7" s="1" a="1"/>
  <c r="BT23" i="7" s="1"/>
  <c r="O17" i="20"/>
  <c r="BU17" i="20" s="1" a="1"/>
  <c r="BU17" i="20" s="1"/>
  <c r="N16" i="17"/>
  <c r="BT16" i="17" s="1" a="1"/>
  <c r="BT16" i="17" s="1"/>
  <c r="N27" i="4"/>
  <c r="BT27" i="4" s="1" a="1"/>
  <c r="BT27" i="4" s="1"/>
  <c r="N19" i="2"/>
  <c r="BT19" i="2" s="1" a="1"/>
  <c r="BT19" i="2" s="1"/>
  <c r="N16" i="1"/>
  <c r="BT16" i="1" s="1" a="1"/>
  <c r="BT16" i="1" s="1"/>
  <c r="O34" i="8"/>
  <c r="BU34" i="8" s="1" a="1"/>
  <c r="BU34" i="8" s="1"/>
  <c r="N18" i="8"/>
  <c r="BT18" i="8" s="1" a="1"/>
  <c r="BT18" i="8" s="1"/>
  <c r="N18" i="6"/>
  <c r="BT18" i="6" s="1" a="1"/>
  <c r="BT18" i="6" s="1"/>
  <c r="N18" i="20"/>
  <c r="BT18" i="20" s="1" a="1"/>
  <c r="BT18" i="20" s="1"/>
  <c r="N36" i="19"/>
  <c r="BT36" i="19" s="1" a="1"/>
  <c r="BT36" i="19" s="1"/>
  <c r="N18" i="16"/>
  <c r="BT18" i="16" s="1" a="1"/>
  <c r="BT18" i="16" s="1"/>
  <c r="N35" i="21"/>
  <c r="BT35" i="21" s="1" a="1"/>
  <c r="BT35" i="21" s="1"/>
  <c r="N40" i="13"/>
  <c r="BT40" i="13" s="1" a="1"/>
  <c r="BT40" i="13" s="1"/>
  <c r="N29" i="2"/>
  <c r="BT29" i="2" s="1" a="1"/>
  <c r="BT29" i="2" s="1"/>
  <c r="N26" i="4"/>
  <c r="BT26" i="4" s="1" a="1"/>
  <c r="BT26" i="4" s="1"/>
  <c r="N23" i="16"/>
  <c r="BT23" i="16" s="1" a="1"/>
  <c r="BT23" i="16" s="1"/>
  <c r="N30" i="17"/>
  <c r="BT30" i="17" s="1" a="1"/>
  <c r="BT30" i="17" s="1"/>
  <c r="N25" i="1"/>
  <c r="BT25" i="1" s="1" a="1"/>
  <c r="BT25" i="1" s="1"/>
  <c r="N40" i="2"/>
  <c r="BT40" i="2" s="1" a="1"/>
  <c r="BT40" i="2" s="1"/>
  <c r="N37" i="18"/>
  <c r="BT37" i="18" s="1" a="1"/>
  <c r="BT37" i="18" s="1"/>
  <c r="N32" i="16"/>
  <c r="BT32" i="16" s="1" a="1"/>
  <c r="BT32" i="16" s="1"/>
  <c r="N32" i="20"/>
  <c r="BT32" i="20" s="1" a="1"/>
  <c r="BT32" i="20" s="1"/>
  <c r="N22" i="15"/>
  <c r="BT22" i="15" s="1" a="1"/>
  <c r="BT22" i="15" s="1"/>
  <c r="N36" i="5"/>
  <c r="BT36" i="5" s="1" a="1"/>
  <c r="BT36" i="5" s="1"/>
  <c r="N41" i="12"/>
  <c r="BT41" i="12" s="1" a="1"/>
  <c r="BT41" i="12" s="1"/>
  <c r="N25" i="11"/>
  <c r="BT25" i="11" s="1" a="1"/>
  <c r="BT25" i="11" s="1"/>
  <c r="N39" i="17"/>
  <c r="BT39" i="17" s="1" a="1"/>
  <c r="BT39" i="17" s="1"/>
  <c r="N37" i="13"/>
  <c r="BT37" i="13" s="1" a="1"/>
  <c r="BT37" i="13" s="1"/>
  <c r="N22" i="4"/>
  <c r="BT22" i="4" s="1" a="1"/>
  <c r="BT22" i="4" s="1"/>
  <c r="N27" i="9"/>
  <c r="BT27" i="9" s="1" a="1"/>
  <c r="BT27" i="9" s="1"/>
  <c r="N20" i="17"/>
  <c r="BT20" i="17" s="1" a="1"/>
  <c r="BT20" i="17" s="1"/>
  <c r="N21" i="20"/>
  <c r="BT21" i="20" s="1" a="1"/>
  <c r="BT21" i="20" s="1"/>
  <c r="N19" i="19"/>
  <c r="BT19" i="19" s="1" a="1"/>
  <c r="BT19" i="19" s="1"/>
  <c r="N29" i="5"/>
  <c r="BT29" i="5" s="1" a="1"/>
  <c r="BT29" i="5" s="1"/>
  <c r="N18" i="5"/>
  <c r="BT18" i="5" s="1" a="1"/>
  <c r="BT18" i="5" s="1"/>
  <c r="N41" i="9"/>
  <c r="BT41" i="9" s="1" a="1"/>
  <c r="BT41" i="9" s="1"/>
  <c r="N16" i="11"/>
  <c r="BT16" i="11" s="1" a="1"/>
  <c r="BT16" i="11" s="1"/>
  <c r="N27" i="16"/>
  <c r="BT27" i="16" s="1" a="1"/>
  <c r="BT27" i="16" s="1"/>
  <c r="O22" i="21"/>
  <c r="BU22" i="21" s="1" a="1"/>
  <c r="BU22" i="21" s="1"/>
  <c r="O38" i="14"/>
  <c r="BU38" i="14" s="1" a="1"/>
  <c r="BU38" i="14" s="1"/>
  <c r="N42" i="19"/>
  <c r="BT42" i="19" s="1" a="1"/>
  <c r="BT42" i="19" s="1"/>
  <c r="N34" i="17"/>
  <c r="BT34" i="17" s="1" a="1"/>
  <c r="BT34" i="17" s="1"/>
  <c r="N42" i="15"/>
  <c r="BT42" i="15" s="1" a="1"/>
  <c r="BT42" i="15" s="1"/>
  <c r="N44" i="8"/>
  <c r="BT44" i="8" s="1" a="1"/>
  <c r="BT44" i="8" s="1"/>
  <c r="N31" i="1"/>
  <c r="BT31" i="1" s="1" a="1"/>
  <c r="BT31" i="1" s="1"/>
  <c r="N41" i="13"/>
  <c r="BT41" i="13" s="1" a="1"/>
  <c r="BT41" i="13" s="1"/>
  <c r="N40" i="17"/>
  <c r="BT40" i="17" s="1" a="1"/>
  <c r="BT40" i="17" s="1"/>
  <c r="N36" i="11"/>
  <c r="BT36" i="11" s="1" a="1"/>
  <c r="BT36" i="11" s="1"/>
  <c r="N28" i="10"/>
  <c r="BT28" i="10" s="1" a="1"/>
  <c r="BT28" i="10" s="1"/>
  <c r="N16" i="15"/>
  <c r="BT16" i="15" s="1" a="1"/>
  <c r="BT16" i="15" s="1"/>
  <c r="N20" i="4"/>
  <c r="BT20" i="4" s="1" a="1"/>
  <c r="BT20" i="4" s="1"/>
  <c r="N23" i="6"/>
  <c r="BT23" i="6" s="1" a="1"/>
  <c r="BT23" i="6" s="1"/>
  <c r="N22" i="5"/>
  <c r="BT22" i="5" s="1" a="1"/>
  <c r="BT22" i="5" s="1"/>
  <c r="N38" i="10"/>
  <c r="BT38" i="10" s="1" a="1"/>
  <c r="BT38" i="10" s="1"/>
  <c r="N43" i="9"/>
  <c r="BT43" i="9" s="1" a="1"/>
  <c r="BT43" i="9" s="1"/>
  <c r="N17" i="14"/>
  <c r="BT17" i="14" s="1" a="1"/>
  <c r="BT17" i="14" s="1"/>
  <c r="O16" i="7"/>
  <c r="BU16" i="7" s="1" a="1"/>
  <c r="BU16" i="7" s="1"/>
  <c r="N38" i="12"/>
  <c r="BT38" i="12" s="1" a="1"/>
  <c r="BT38" i="12" s="1"/>
  <c r="N41" i="10"/>
  <c r="BT41" i="10" s="1" a="1"/>
  <c r="BT41" i="10" s="1"/>
  <c r="N28" i="19"/>
  <c r="BT28" i="19" s="1" a="1"/>
  <c r="BT28" i="19" s="1"/>
  <c r="N34" i="15"/>
  <c r="BT34" i="15" s="1" a="1"/>
  <c r="BT34" i="15" s="1"/>
  <c r="N28" i="5"/>
  <c r="BT28" i="5" s="1" a="1"/>
  <c r="BT28" i="5" s="1"/>
  <c r="N43" i="8"/>
  <c r="BT43" i="8" s="1" a="1"/>
  <c r="BT43" i="8" s="1"/>
  <c r="N39" i="21"/>
  <c r="BT39" i="21" s="1" a="1"/>
  <c r="BT39" i="21" s="1"/>
  <c r="N20" i="11"/>
  <c r="BT20" i="11" s="1" a="1"/>
  <c r="BT20" i="11" s="1"/>
  <c r="N31" i="15"/>
  <c r="BT31" i="15" s="1" a="1"/>
  <c r="BT31" i="15" s="1"/>
  <c r="N31" i="11"/>
  <c r="BT31" i="11" s="1" a="1"/>
  <c r="BT31" i="11" s="1"/>
  <c r="N43" i="5"/>
  <c r="BT43" i="5" s="1" a="1"/>
  <c r="BT43" i="5" s="1"/>
  <c r="N30" i="11"/>
  <c r="BT30" i="11" s="1" a="1"/>
  <c r="BT30" i="11" s="1"/>
  <c r="N31" i="14"/>
  <c r="BT31" i="14" s="1" a="1"/>
  <c r="BT31" i="14" s="1"/>
  <c r="N18" i="19"/>
  <c r="BT18" i="19" s="1" a="1"/>
  <c r="BT18" i="19" s="1"/>
  <c r="O32" i="2"/>
  <c r="BU32" i="2" s="1" a="1"/>
  <c r="BU32" i="2" s="1"/>
  <c r="N31" i="3"/>
  <c r="BT31" i="3" s="1" a="1"/>
  <c r="BT31" i="3" s="1"/>
  <c r="N37" i="12"/>
  <c r="BT37" i="12" s="1" a="1"/>
  <c r="BT37" i="12" s="1"/>
  <c r="N43" i="3"/>
  <c r="BT43" i="3" s="1" a="1"/>
  <c r="BT43" i="3" s="1"/>
  <c r="N41" i="20"/>
  <c r="BT41" i="20" s="1" a="1"/>
  <c r="BT41" i="20" s="1"/>
  <c r="N25" i="19"/>
  <c r="BT25" i="19" s="1" a="1"/>
  <c r="BT25" i="19" s="1"/>
  <c r="N27" i="10"/>
  <c r="BT27" i="10" s="1" a="1"/>
  <c r="BT27" i="10" s="1"/>
  <c r="N33" i="14"/>
  <c r="BT33" i="14" s="1" a="1"/>
  <c r="BT33" i="14" s="1"/>
  <c r="N39" i="10"/>
  <c r="BT39" i="10" s="1" a="1"/>
  <c r="BT39" i="10" s="1"/>
  <c r="N20" i="10"/>
  <c r="BT20" i="10" s="1" a="1"/>
  <c r="BT20" i="10" s="1"/>
  <c r="N34" i="16"/>
  <c r="BT34" i="16" s="1" a="1"/>
  <c r="BT34" i="16" s="1"/>
  <c r="N43" i="11"/>
  <c r="BT43" i="11" s="1" a="1"/>
  <c r="BT43" i="11" s="1"/>
  <c r="N31" i="4"/>
  <c r="BT31" i="4" s="1" a="1"/>
  <c r="BT31" i="4" s="1"/>
  <c r="N24" i="10"/>
  <c r="BT24" i="10" s="1" a="1"/>
  <c r="BT24" i="10" s="1"/>
  <c r="N17" i="18"/>
  <c r="BT17" i="18" s="1" a="1"/>
  <c r="BT17" i="18" s="1"/>
  <c r="N18" i="21"/>
  <c r="BT18" i="21" s="1" a="1"/>
  <c r="BT18" i="21" s="1"/>
  <c r="N16" i="20"/>
  <c r="BT16" i="20" s="1" a="1"/>
  <c r="BT16" i="20" s="1"/>
  <c r="N44" i="10"/>
  <c r="BT44" i="10" s="1" a="1"/>
  <c r="BT44" i="10" s="1"/>
  <c r="N43" i="6"/>
  <c r="BT43" i="6" s="1" a="1"/>
  <c r="BT43" i="6" s="1"/>
  <c r="N42" i="13"/>
  <c r="BT42" i="13" s="1" a="1"/>
  <c r="BT42" i="13" s="1"/>
  <c r="N40" i="4"/>
  <c r="BT40" i="4" s="1" a="1"/>
  <c r="BT40" i="4" s="1"/>
  <c r="N38" i="21"/>
  <c r="BT38" i="21" s="1" a="1"/>
  <c r="BT38" i="21" s="1"/>
  <c r="N22" i="20"/>
  <c r="BT22" i="20" s="1" a="1"/>
  <c r="BT22" i="20" s="1"/>
  <c r="N16" i="21"/>
  <c r="BT16" i="21" s="1" a="1"/>
  <c r="BT16" i="21" s="1"/>
  <c r="N24" i="11"/>
  <c r="BT24" i="11" s="1" a="1"/>
  <c r="BT24" i="11" s="1"/>
  <c r="N44" i="4"/>
  <c r="BT44" i="4" s="1" a="1"/>
  <c r="BT44" i="4" s="1"/>
  <c r="N35" i="8"/>
  <c r="BT35" i="8" s="1" a="1"/>
  <c r="BT35" i="8" s="1"/>
  <c r="N37" i="19"/>
  <c r="BT37" i="19" s="1" a="1"/>
  <c r="BT37" i="19" s="1"/>
  <c r="N35" i="13"/>
  <c r="BT35" i="13" s="1" a="1"/>
  <c r="BT35" i="13" s="1"/>
  <c r="N30" i="19"/>
  <c r="BT30" i="19" s="1" a="1"/>
  <c r="BT30" i="19" s="1"/>
  <c r="N38" i="3"/>
  <c r="BT38" i="3" s="1" a="1"/>
  <c r="BT38" i="3" s="1"/>
  <c r="N42" i="14"/>
  <c r="BT42" i="14" s="1" a="1"/>
  <c r="BT42" i="14" s="1"/>
  <c r="N23" i="14"/>
  <c r="BT23" i="14" s="1" a="1"/>
  <c r="BT23" i="14" s="1"/>
  <c r="N38" i="1"/>
  <c r="BT38" i="1" s="1" a="1"/>
  <c r="BT38" i="1" s="1"/>
  <c r="N29" i="21"/>
  <c r="BT29" i="21" s="1" a="1"/>
  <c r="BT29" i="21" s="1"/>
  <c r="N39" i="2"/>
  <c r="BT39" i="2" s="1" a="1"/>
  <c r="BT39" i="2" s="1"/>
  <c r="N32" i="5"/>
  <c r="BT32" i="5" s="1" a="1"/>
  <c r="BT32" i="5" s="1"/>
  <c r="N38" i="8"/>
  <c r="BT38" i="8" s="1" a="1"/>
  <c r="BT38" i="8" s="1"/>
  <c r="N41" i="5"/>
  <c r="BT41" i="5" s="1" a="1"/>
  <c r="BT41" i="5" s="1"/>
  <c r="N30" i="6"/>
  <c r="BT30" i="6" s="1" a="1"/>
  <c r="BT30" i="6" s="1"/>
  <c r="N21" i="5"/>
  <c r="BT21" i="5" s="1" a="1"/>
  <c r="BT21" i="5" s="1"/>
  <c r="N29" i="19"/>
  <c r="BT29" i="19" s="1" a="1"/>
  <c r="BT29" i="19" s="1"/>
  <c r="N19" i="15"/>
  <c r="BT19" i="15" s="1" a="1"/>
  <c r="BT19" i="15" s="1"/>
  <c r="N23" i="18"/>
  <c r="BT23" i="18" s="1" a="1"/>
  <c r="BT23" i="18" s="1"/>
  <c r="N41" i="6"/>
  <c r="BT41" i="6" s="1" a="1"/>
  <c r="BT41" i="6" s="1"/>
  <c r="N35" i="19"/>
  <c r="BT35" i="19" s="1" a="1"/>
  <c r="BT35" i="19" s="1"/>
  <c r="N42" i="20"/>
  <c r="BT42" i="20" s="1" a="1"/>
  <c r="BT42" i="20" s="1"/>
  <c r="N40" i="19"/>
  <c r="BT40" i="19" s="1" a="1"/>
  <c r="BT40" i="19" s="1"/>
  <c r="N33" i="2"/>
  <c r="BT33" i="2" s="1" a="1"/>
  <c r="BT33" i="2" s="1"/>
  <c r="N33" i="11"/>
  <c r="BT33" i="11" s="1" a="1"/>
  <c r="BT33" i="11" s="1"/>
  <c r="N27" i="12"/>
  <c r="BT27" i="12" s="1" a="1"/>
  <c r="BT27" i="12" s="1"/>
  <c r="N28" i="15"/>
  <c r="BT28" i="15" s="1" a="1"/>
  <c r="BT28" i="15" s="1"/>
  <c r="N17" i="1"/>
  <c r="BT17" i="1" s="1" a="1"/>
  <c r="BT17" i="1" s="1"/>
  <c r="N36" i="3"/>
  <c r="BT36" i="3" s="1" a="1"/>
  <c r="BT36" i="3" s="1"/>
  <c r="N35" i="10"/>
  <c r="BT35" i="10" s="1" a="1"/>
  <c r="BT35" i="10" s="1"/>
  <c r="N26" i="6"/>
  <c r="BT26" i="6" s="1" a="1"/>
  <c r="BT26" i="6" s="1"/>
  <c r="N32" i="18"/>
  <c r="BT32" i="18" s="1" a="1"/>
  <c r="BT32" i="18" s="1"/>
  <c r="N24" i="16"/>
  <c r="BT24" i="16" s="1" a="1"/>
  <c r="BT24" i="16" s="1"/>
  <c r="N32" i="14"/>
  <c r="BT32" i="14" s="1" a="1"/>
  <c r="BT32" i="14" s="1"/>
  <c r="N26" i="17"/>
  <c r="BT26" i="17" s="1" a="1"/>
  <c r="BT26" i="17" s="1"/>
  <c r="N25" i="2"/>
  <c r="BT25" i="2" s="1" a="1"/>
  <c r="BT25" i="2" s="1"/>
  <c r="N40" i="12"/>
  <c r="BT40" i="12" s="1" a="1"/>
  <c r="BT40" i="12" s="1"/>
  <c r="N35" i="18"/>
  <c r="BT35" i="18" s="1" a="1"/>
  <c r="BT35" i="18" s="1"/>
  <c r="N30" i="10"/>
  <c r="BT30" i="10" s="1" a="1"/>
  <c r="BT30" i="10" s="1"/>
  <c r="N23" i="11"/>
  <c r="BT23" i="11" s="1" a="1"/>
  <c r="BT23" i="11" s="1"/>
  <c r="N25" i="17"/>
  <c r="BT25" i="17" s="1" a="1"/>
  <c r="BT25" i="17" s="1"/>
  <c r="N28" i="9"/>
  <c r="BT28" i="9" s="1" a="1"/>
  <c r="BT28" i="9" s="1"/>
  <c r="N35" i="15"/>
  <c r="BT35" i="15" s="1" a="1"/>
  <c r="BT35" i="15" s="1"/>
  <c r="O19" i="7"/>
  <c r="BU19" i="7" s="1" a="1"/>
  <c r="BU19" i="7" s="1"/>
  <c r="N39" i="5"/>
  <c r="BT39" i="5" s="1" a="1"/>
  <c r="BT39" i="5" s="1"/>
  <c r="N43" i="2"/>
  <c r="BT43" i="2" s="1" a="1"/>
  <c r="BT43" i="2" s="1"/>
  <c r="N33" i="20"/>
  <c r="BT33" i="20" s="1" a="1"/>
  <c r="BT33" i="20" s="1"/>
  <c r="N27" i="15"/>
  <c r="BT27" i="15" s="1" a="1"/>
  <c r="BT27" i="15" s="1"/>
  <c r="N29" i="7"/>
  <c r="BT29" i="7" s="1" a="1"/>
  <c r="BT29" i="7" s="1"/>
  <c r="N36" i="12"/>
  <c r="BT36" i="12" s="1" a="1"/>
  <c r="BT36" i="12" s="1"/>
  <c r="N30" i="16"/>
  <c r="BT30" i="16" s="1" a="1"/>
  <c r="BT30" i="16" s="1"/>
  <c r="N23" i="3"/>
  <c r="BT23" i="3" s="1" a="1"/>
  <c r="BT23" i="3" s="1"/>
  <c r="N21" i="7"/>
  <c r="BT21" i="7" s="1" a="1"/>
  <c r="BT21" i="7" s="1"/>
  <c r="N23" i="2"/>
  <c r="BT23" i="2" s="1" a="1"/>
  <c r="BT23" i="2" s="1"/>
  <c r="N42" i="8"/>
  <c r="BT42" i="8" s="1" a="1"/>
  <c r="BT42" i="8" s="1"/>
  <c r="N19" i="12"/>
  <c r="BT19" i="12" s="1" a="1"/>
  <c r="BT19" i="12" s="1"/>
  <c r="N26" i="13"/>
  <c r="BT26" i="13" s="1" a="1"/>
  <c r="BT26" i="13" s="1"/>
  <c r="N41" i="21"/>
  <c r="BT41" i="21" s="1" a="1"/>
  <c r="BT41" i="21" s="1"/>
  <c r="O20" i="6"/>
  <c r="BU20" i="6" s="1" a="1"/>
  <c r="BU20" i="6" s="1"/>
  <c r="N42" i="9"/>
  <c r="BT42" i="9" s="1" a="1"/>
  <c r="BT42" i="9" s="1"/>
  <c r="N28" i="16"/>
  <c r="BT28" i="16" s="1" a="1"/>
  <c r="BT28" i="16" s="1"/>
  <c r="N29" i="6"/>
  <c r="BT29" i="6" s="1" a="1"/>
  <c r="BT29" i="6" s="1"/>
  <c r="N35" i="9"/>
  <c r="BT35" i="9" s="1" a="1"/>
  <c r="BT35" i="9" s="1"/>
  <c r="N33" i="13"/>
  <c r="BT33" i="13" s="1" a="1"/>
  <c r="BT33" i="13" s="1"/>
  <c r="O20" i="5"/>
  <c r="BU20" i="5" s="1" a="1"/>
  <c r="BU20" i="5" s="1"/>
  <c r="N25" i="14"/>
  <c r="BT25" i="14" s="1" a="1"/>
  <c r="BT25" i="14" s="1"/>
  <c r="N25" i="15"/>
  <c r="BT25" i="15" s="1" a="1"/>
  <c r="BT25" i="15" s="1"/>
  <c r="N27" i="7"/>
  <c r="BT27" i="7" s="1" a="1"/>
  <c r="BT27" i="7" s="1"/>
  <c r="N27" i="3"/>
  <c r="BT27" i="3" s="1" a="1"/>
  <c r="BT27" i="3" s="1"/>
  <c r="N16" i="8"/>
  <c r="BT16" i="8" s="1" a="1"/>
  <c r="BT16" i="8" s="1"/>
  <c r="N41" i="16"/>
  <c r="BT41" i="16" s="1" a="1"/>
  <c r="BT41" i="16" s="1"/>
  <c r="N16" i="5"/>
  <c r="BT16" i="5" s="1" a="1"/>
  <c r="BT16" i="5" s="1"/>
  <c r="N25" i="8"/>
  <c r="BT25" i="8" s="1" a="1"/>
  <c r="BT25" i="8" s="1"/>
  <c r="N36" i="20"/>
  <c r="BT36" i="20" s="1" a="1"/>
  <c r="BT36" i="20" s="1"/>
  <c r="O24" i="7"/>
  <c r="BU24" i="7" s="1" a="1"/>
  <c r="BU24" i="7" s="1"/>
  <c r="N38" i="9"/>
  <c r="BT38" i="9" s="1" a="1"/>
  <c r="BT38" i="9" s="1"/>
  <c r="N30" i="3"/>
  <c r="BT30" i="3" s="1" a="1"/>
  <c r="BT30" i="3" s="1"/>
  <c r="N28" i="20"/>
  <c r="BT28" i="20" s="1" a="1"/>
  <c r="BT28" i="20" s="1"/>
  <c r="N43" i="20"/>
  <c r="BT43" i="20" s="1" a="1"/>
  <c r="BT43" i="20" s="1"/>
  <c r="N28" i="18"/>
  <c r="BT28" i="18" s="1" a="1"/>
  <c r="BT28" i="18" s="1"/>
  <c r="N31" i="17"/>
  <c r="BT31" i="17" s="1" a="1"/>
  <c r="BT31" i="17" s="1"/>
  <c r="N24" i="9"/>
  <c r="BT24" i="9" s="1" a="1"/>
  <c r="BT24" i="9" s="1"/>
  <c r="N28" i="6"/>
  <c r="BT28" i="6" s="1" a="1"/>
  <c r="BT28" i="6" s="1"/>
  <c r="N17" i="13"/>
  <c r="BT17" i="13" s="1" a="1"/>
  <c r="BT17" i="13" s="1"/>
  <c r="N32" i="21"/>
  <c r="BT32" i="21" s="1" a="1"/>
  <c r="BT32" i="21" s="1"/>
  <c r="N26" i="3"/>
  <c r="BT26" i="3" s="1" a="1"/>
  <c r="BT26" i="3" s="1"/>
  <c r="N28" i="17"/>
  <c r="BT28" i="17" s="1" a="1"/>
  <c r="BT28" i="17" s="1"/>
  <c r="N20" i="16"/>
  <c r="BT20" i="16" s="1" a="1"/>
  <c r="BT20" i="16" s="1"/>
  <c r="O27" i="6"/>
  <c r="BU27" i="6" s="1" a="1"/>
  <c r="BU27" i="6" s="1"/>
  <c r="N44" i="15"/>
  <c r="BT44" i="15" s="1" a="1"/>
  <c r="BT44" i="15" s="1"/>
  <c r="N21" i="6"/>
  <c r="BT21" i="6" s="1" a="1"/>
  <c r="BT21" i="6" s="1"/>
  <c r="N28" i="7"/>
  <c r="BT28" i="7" s="1" a="1"/>
  <c r="BT28" i="7" s="1"/>
  <c r="N35" i="7"/>
  <c r="BT35" i="7" s="1" a="1"/>
  <c r="BT35" i="7" s="1"/>
  <c r="O19" i="18"/>
  <c r="BU19" i="18" s="1" a="1"/>
  <c r="BU19" i="18" s="1"/>
  <c r="N21" i="13"/>
  <c r="BT21" i="13" s="1" a="1"/>
  <c r="BT21" i="13" s="1"/>
  <c r="N17" i="9"/>
  <c r="BT17" i="9" s="1" a="1"/>
  <c r="BT17" i="9" s="1"/>
  <c r="N44" i="21"/>
  <c r="BT44" i="21" s="1" a="1"/>
  <c r="BT44" i="21" s="1"/>
  <c r="N44" i="17"/>
  <c r="BT44" i="17" s="1" a="1"/>
  <c r="BT44" i="17" s="1"/>
  <c r="N31" i="16"/>
  <c r="BT31" i="16" s="1" a="1"/>
  <c r="BT31" i="16" s="1"/>
  <c r="N30" i="7"/>
  <c r="BT30" i="7" s="1" a="1"/>
  <c r="BT30" i="7" s="1"/>
  <c r="N36" i="4"/>
  <c r="BT36" i="4" s="1" a="1"/>
  <c r="BT36" i="4" s="1"/>
  <c r="N30" i="8"/>
  <c r="BT30" i="8" s="1" a="1"/>
  <c r="BT30" i="8" s="1"/>
  <c r="N25" i="18"/>
  <c r="BT25" i="18" s="1" a="1"/>
  <c r="BT25" i="18" s="1"/>
  <c r="N32" i="19"/>
  <c r="BT32" i="19" s="1" a="1"/>
  <c r="BT32" i="19" s="1"/>
  <c r="N32" i="12"/>
  <c r="BT32" i="12" s="1" a="1"/>
  <c r="BT32" i="12" s="1"/>
  <c r="O42" i="7"/>
  <c r="BU42" i="7" s="1" a="1"/>
  <c r="BU42" i="7" s="1"/>
  <c r="N29" i="10"/>
  <c r="BT29" i="10" s="1" a="1"/>
  <c r="BT29" i="10" s="1"/>
  <c r="N26" i="18"/>
  <c r="BT26" i="18" s="1" a="1"/>
  <c r="BT26" i="18" s="1"/>
  <c r="N33" i="18"/>
  <c r="BT33" i="18" s="1" a="1"/>
  <c r="BT33" i="18" s="1"/>
  <c r="O38" i="6"/>
  <c r="BU38" i="6" s="1" a="1"/>
  <c r="BU38" i="6" s="1"/>
  <c r="O19" i="9"/>
  <c r="BU19" i="9" s="1" a="1"/>
  <c r="BU19" i="9" s="1"/>
  <c r="N35" i="2"/>
  <c r="BT35" i="2" s="1" a="1"/>
  <c r="BT35" i="2" s="1"/>
  <c r="N28" i="14"/>
  <c r="BT28" i="14" s="1" a="1"/>
  <c r="BT28" i="14" s="1"/>
  <c r="N35" i="14"/>
  <c r="BT35" i="14" s="1" a="1"/>
  <c r="BT35" i="14" s="1"/>
  <c r="N19" i="13"/>
  <c r="BT19" i="13" s="1" a="1"/>
  <c r="BT19" i="13" s="1"/>
  <c r="N33" i="19"/>
  <c r="BT33" i="19" s="1" a="1"/>
  <c r="BT33" i="19" s="1"/>
  <c r="N24" i="6"/>
  <c r="BT24" i="6" s="1" a="1"/>
  <c r="BT24" i="6" s="1"/>
  <c r="N21" i="11"/>
  <c r="BT21" i="11" s="1" a="1"/>
  <c r="BT21" i="11" s="1"/>
  <c r="N40" i="20"/>
  <c r="BT40" i="20" s="1" a="1"/>
  <c r="BT40" i="20" s="1"/>
  <c r="N15" i="1"/>
  <c r="BT15" i="1" s="1" a="1"/>
  <c r="BT15" i="1" s="1"/>
  <c r="N21" i="21"/>
  <c r="BT21" i="21" s="1" a="1"/>
  <c r="BT21" i="21" s="1"/>
  <c r="N40" i="6"/>
  <c r="BT40" i="6" s="1" a="1"/>
  <c r="BT40" i="6" s="1"/>
  <c r="N17" i="8"/>
  <c r="BT17" i="8" s="1" a="1"/>
  <c r="BT17" i="8" s="1"/>
  <c r="N36" i="10"/>
  <c r="BT36" i="10" s="1" a="1"/>
  <c r="BT36" i="10" s="1"/>
  <c r="N35" i="11"/>
  <c r="BT35" i="11" s="1" a="1"/>
  <c r="BT35" i="11" s="1"/>
  <c r="N42" i="12"/>
  <c r="BT42" i="12" s="1" a="1"/>
  <c r="BT42" i="12" s="1"/>
  <c r="N44" i="3"/>
  <c r="BT44" i="3" s="1" a="1"/>
  <c r="BT44" i="3" s="1"/>
  <c r="N36" i="21"/>
  <c r="BT36" i="21" s="1" a="1"/>
  <c r="BT36" i="21" s="1"/>
  <c r="N31" i="19"/>
  <c r="BT31" i="19" s="1" a="1"/>
  <c r="BT31" i="19" s="1"/>
  <c r="N36" i="17"/>
  <c r="BT36" i="17" s="1" a="1"/>
  <c r="BT36" i="17" s="1"/>
  <c r="N41" i="11"/>
  <c r="BT41" i="11" s="1" a="1"/>
  <c r="BT41" i="11" s="1"/>
  <c r="N32" i="17"/>
  <c r="BT32" i="17" s="1" a="1"/>
  <c r="BT32" i="17" s="1"/>
  <c r="N29" i="11"/>
  <c r="BT29" i="11" s="1" a="1"/>
  <c r="BT29" i="11" s="1"/>
  <c r="N16" i="16"/>
  <c r="BT16" i="16" s="1" a="1"/>
  <c r="BT16" i="16" s="1"/>
  <c r="N30" i="12"/>
  <c r="BT30" i="12" s="1" a="1"/>
  <c r="BT30" i="12" s="1"/>
  <c r="N18" i="17"/>
  <c r="BT18" i="17" s="1" a="1"/>
  <c r="BT18" i="17" s="1"/>
  <c r="N43" i="1"/>
  <c r="BT43" i="1" s="1" a="1"/>
  <c r="BT43" i="1" s="1"/>
  <c r="N25" i="3"/>
  <c r="BT25" i="3" s="1" a="1"/>
  <c r="BT25" i="3" s="1"/>
  <c r="N26" i="9"/>
  <c r="BT26" i="9" s="1" a="1"/>
  <c r="BT26" i="9" s="1"/>
  <c r="N39" i="13"/>
  <c r="BT39" i="13" s="1" a="1"/>
  <c r="BT39" i="13" s="1"/>
  <c r="N29" i="18"/>
  <c r="BT29" i="18" s="1" a="1"/>
  <c r="BT29" i="18" s="1"/>
  <c r="O41" i="19"/>
  <c r="BU41" i="19" s="1" a="1"/>
  <c r="BU41" i="19" s="1"/>
  <c r="N30" i="2"/>
  <c r="BT30" i="2" s="1" a="1"/>
  <c r="BT30" i="2" s="1"/>
  <c r="N39" i="4"/>
  <c r="BT39" i="4" s="1" a="1"/>
  <c r="BT39" i="4" s="1"/>
  <c r="N28" i="12"/>
  <c r="BT28" i="12" s="1" a="1"/>
  <c r="BT28" i="12" s="1"/>
  <c r="N43" i="12"/>
  <c r="BT43" i="12" s="1" a="1"/>
  <c r="BT43" i="12" s="1"/>
  <c r="N19" i="1"/>
  <c r="BT19" i="1" s="1" a="1"/>
  <c r="BT19" i="1" s="1"/>
  <c r="N39" i="19"/>
  <c r="BT39" i="19" s="1" a="1"/>
  <c r="BT39" i="19" s="1"/>
  <c r="N16" i="9"/>
  <c r="BT16" i="9" s="1" a="1"/>
  <c r="BT16" i="9" s="1"/>
  <c r="N23" i="13"/>
  <c r="BT23" i="13" s="1" a="1"/>
  <c r="BT23" i="13" s="1"/>
  <c r="N42" i="1"/>
  <c r="BT42" i="1" s="1" a="1"/>
  <c r="BT42" i="1" s="1"/>
  <c r="N27" i="5"/>
  <c r="BT27" i="5" s="1" a="1"/>
  <c r="BT27" i="5" s="1"/>
  <c r="N43" i="13"/>
  <c r="BT43" i="13" s="1" a="1"/>
  <c r="BT43" i="13" s="1"/>
  <c r="N40" i="9"/>
  <c r="BT40" i="9" s="1" a="1"/>
  <c r="BT40" i="9" s="1"/>
  <c r="N29" i="4"/>
  <c r="BT29" i="4" s="1" a="1"/>
  <c r="BT29" i="4" s="1"/>
  <c r="N23" i="10"/>
  <c r="BT23" i="10" s="1" a="1"/>
  <c r="BT23" i="10" s="1"/>
  <c r="N24" i="13"/>
  <c r="BT24" i="13" s="1" a="1"/>
  <c r="BT24" i="13" s="1"/>
  <c r="N25" i="16"/>
  <c r="BT25" i="16" s="1" a="1"/>
  <c r="BT25" i="16" s="1"/>
  <c r="N20" i="21"/>
  <c r="BT20" i="21" s="1" a="1"/>
  <c r="BT20" i="21" s="1"/>
  <c r="O24" i="2"/>
  <c r="BU24" i="2" s="1" a="1"/>
  <c r="BU24" i="2" s="1"/>
  <c r="N38" i="5"/>
  <c r="BT38" i="5" s="1" a="1"/>
  <c r="BT38" i="5" s="1"/>
  <c r="N23" i="15"/>
  <c r="BT23" i="15" s="1" a="1"/>
  <c r="BT23" i="15" s="1"/>
  <c r="N37" i="5"/>
  <c r="BT37" i="5" s="1" a="1"/>
  <c r="BT37" i="5" s="1"/>
  <c r="N35" i="1"/>
  <c r="BT35" i="1" s="1" a="1"/>
  <c r="BT35" i="1" s="1"/>
  <c r="N27" i="21"/>
  <c r="BT27" i="21" s="1" a="1"/>
  <c r="BT27" i="21" s="1"/>
  <c r="N42" i="21"/>
  <c r="BT42" i="21" s="1" a="1"/>
  <c r="BT42" i="21" s="1"/>
  <c r="N27" i="17"/>
  <c r="BT27" i="17" s="1" a="1"/>
  <c r="BT27" i="17" s="1"/>
  <c r="N38" i="13"/>
  <c r="BT38" i="13" s="1" a="1"/>
  <c r="BT38" i="13" s="1"/>
  <c r="N22" i="12"/>
  <c r="BT22" i="12" s="1" a="1"/>
  <c r="BT22" i="12" s="1"/>
  <c r="N36" i="18"/>
  <c r="BT36" i="18" s="1" a="1"/>
  <c r="BT36" i="18" s="1"/>
  <c r="N27" i="8"/>
  <c r="BT27" i="8" s="1" a="1"/>
  <c r="BT27" i="8" s="1"/>
  <c r="N43" i="19"/>
  <c r="BT43" i="19" s="1" a="1"/>
  <c r="BT43" i="19" s="1"/>
  <c r="N44" i="1"/>
  <c r="BT44" i="1" s="1" a="1"/>
  <c r="BT44" i="1" s="1"/>
  <c r="N26" i="1"/>
  <c r="BT26" i="1" s="1" a="1"/>
  <c r="BT26" i="1" s="1"/>
  <c r="N19" i="17"/>
  <c r="BT19" i="17" s="1" a="1"/>
  <c r="BT19" i="17" s="1"/>
  <c r="N26" i="10"/>
  <c r="BT26" i="10" s="1" a="1"/>
  <c r="BT26" i="10" s="1"/>
  <c r="N33" i="16"/>
  <c r="BT33" i="16" s="1" a="1"/>
  <c r="BT33" i="16" s="1"/>
  <c r="N34" i="6"/>
  <c r="BT34" i="6" s="1" a="1"/>
  <c r="BT34" i="6" s="1"/>
  <c r="N32" i="3"/>
  <c r="BT32" i="3" s="1" a="1"/>
  <c r="BT32" i="3" s="1"/>
  <c r="N32" i="1"/>
  <c r="BT32" i="1" s="1" a="1"/>
  <c r="BT32" i="1" s="1"/>
  <c r="N36" i="9"/>
  <c r="BT36" i="9" s="1" a="1"/>
  <c r="BT36" i="9" s="1"/>
  <c r="N44" i="9"/>
  <c r="BT44" i="9" s="1" a="1"/>
  <c r="BT44" i="9" s="1"/>
  <c r="N40" i="8"/>
  <c r="BT40" i="8" s="1" a="1"/>
  <c r="BT40" i="8" s="1"/>
  <c r="N37" i="10"/>
  <c r="BT37" i="10" s="1" a="1"/>
  <c r="BT37" i="10" s="1"/>
  <c r="N27" i="20"/>
  <c r="BT27" i="20" s="1" a="1"/>
  <c r="BT27" i="20" s="1"/>
  <c r="N32" i="15"/>
  <c r="BT32" i="15" s="1" a="1"/>
  <c r="BT32" i="15" s="1"/>
  <c r="N23" i="19"/>
  <c r="BT23" i="19" s="1" a="1"/>
  <c r="BT23" i="19" s="1"/>
  <c r="N16" i="6"/>
  <c r="BT16" i="6" s="1" a="1"/>
  <c r="BT16" i="6" s="1"/>
  <c r="N37" i="2"/>
  <c r="BT37" i="2" s="1" a="1"/>
  <c r="BT37" i="2" s="1"/>
  <c r="N44" i="16"/>
  <c r="BT44" i="16" s="1" a="1"/>
  <c r="BT44" i="16" s="1"/>
  <c r="N17" i="16"/>
  <c r="BT17" i="16" s="1" a="1"/>
  <c r="BT17" i="16" s="1"/>
  <c r="O24" i="8"/>
  <c r="BU24" i="8" s="1" a="1"/>
  <c r="BU24" i="8" s="1"/>
  <c r="N45" i="12"/>
  <c r="BT45" i="12" s="1" a="1"/>
  <c r="BT45" i="12" s="1"/>
  <c r="N46" i="17"/>
  <c r="BT46" i="17" s="1" a="1"/>
  <c r="BT46" i="17" s="1"/>
  <c r="N45" i="4"/>
  <c r="BT45" i="4" s="1" a="1"/>
  <c r="BT45" i="4" s="1"/>
  <c r="N46" i="8"/>
  <c r="BT46" i="8" s="1" a="1"/>
  <c r="BT46" i="8" s="1"/>
  <c r="N45" i="1"/>
  <c r="BT45" i="1" s="1" a="1"/>
  <c r="BT45" i="1" s="1"/>
  <c r="N46" i="14"/>
  <c r="BT46" i="14" s="1" a="1"/>
  <c r="BT46" i="14" s="1"/>
  <c r="N46" i="21"/>
  <c r="BT46" i="21" s="1" a="1"/>
  <c r="BT46" i="21" s="1"/>
  <c r="N45" i="16"/>
  <c r="BT45" i="16" s="1" a="1"/>
  <c r="BT45" i="16" s="1"/>
  <c r="N46" i="16"/>
  <c r="BT46" i="16" s="1" a="1"/>
  <c r="BT46" i="16" s="1"/>
  <c r="N46" i="19"/>
  <c r="BT46" i="19" s="1" a="1"/>
  <c r="BT46" i="19" s="1"/>
  <c r="N46" i="12"/>
  <c r="BT46" i="12" s="1" a="1"/>
  <c r="BT46" i="12" s="1"/>
  <c r="N45" i="7"/>
  <c r="BT45" i="7" s="1" a="1"/>
  <c r="BT45" i="7" s="1"/>
  <c r="N45" i="8"/>
  <c r="BT45" i="8" s="1" a="1"/>
  <c r="BT45" i="8" s="1"/>
  <c r="N45" i="17"/>
  <c r="BT45" i="17" s="1" a="1"/>
  <c r="BT45" i="17" s="1"/>
  <c r="N45" i="20"/>
  <c r="BT45" i="20" s="1" a="1"/>
  <c r="BT45" i="20" s="1"/>
  <c r="N46" i="7"/>
  <c r="BT46" i="7" s="1" a="1"/>
  <c r="BT46" i="7" s="1"/>
  <c r="N46" i="3"/>
  <c r="BT46" i="3" s="1" a="1"/>
  <c r="BT46" i="3" s="1"/>
  <c r="N46" i="6"/>
  <c r="BT46" i="6" s="1" a="1"/>
  <c r="BT46" i="6" s="1"/>
  <c r="N46" i="18"/>
  <c r="BT46" i="18" s="1" a="1"/>
  <c r="BT46" i="18" s="1"/>
  <c r="N46" i="2"/>
  <c r="BT46" i="2" s="1" a="1"/>
  <c r="BT46" i="2" s="1"/>
  <c r="N46" i="20"/>
  <c r="BT46" i="20" s="1" a="1"/>
  <c r="BT46" i="20" s="1"/>
  <c r="N45" i="5"/>
  <c r="BT45" i="5" s="1" a="1"/>
  <c r="BT45" i="5" s="1"/>
  <c r="N46" i="1"/>
  <c r="BT46" i="1" s="1" a="1"/>
  <c r="BT46" i="1" s="1"/>
  <c r="N45" i="9"/>
  <c r="BT45" i="9" s="1" a="1"/>
  <c r="BT45" i="9" s="1"/>
  <c r="P46" i="15"/>
  <c r="BV46" i="15" s="1" a="1"/>
  <c r="BV46" i="15" s="1"/>
  <c r="N45" i="19"/>
  <c r="BT45" i="19" s="1" a="1"/>
  <c r="BT45" i="19" s="1"/>
  <c r="N45" i="13"/>
  <c r="BT45" i="13" s="1" a="1"/>
  <c r="BT45" i="13" s="1"/>
  <c r="N46" i="10"/>
  <c r="BT46" i="10" s="1" a="1"/>
  <c r="BT46" i="10" s="1"/>
  <c r="N46" i="9"/>
  <c r="BT46" i="9" s="1" a="1"/>
  <c r="BT46" i="9" s="1"/>
  <c r="N45" i="18"/>
  <c r="BT45" i="18" s="1" a="1"/>
  <c r="BT45" i="18" s="1"/>
  <c r="N45" i="21"/>
  <c r="BT45" i="21" s="1" a="1"/>
  <c r="BT45" i="21" s="1"/>
  <c r="N46" i="4"/>
  <c r="BT46" i="4" s="1" a="1"/>
  <c r="BT46" i="4" s="1"/>
  <c r="N45" i="6"/>
  <c r="BT45" i="6" s="1" a="1"/>
  <c r="BT45" i="6" s="1"/>
  <c r="N45" i="11"/>
  <c r="BT45" i="11" s="1" a="1"/>
  <c r="BT45" i="11" s="1"/>
  <c r="N45" i="14"/>
  <c r="BT45" i="14" s="1" a="1"/>
  <c r="BT45" i="14" s="1"/>
  <c r="N45" i="3"/>
  <c r="BT45" i="3" s="1" a="1"/>
  <c r="BT45" i="3" s="1"/>
  <c r="N46" i="5"/>
  <c r="BT46" i="5" s="1" a="1"/>
  <c r="BT46" i="5" s="1"/>
  <c r="N45" i="2"/>
  <c r="BT45" i="2" s="1" a="1"/>
  <c r="BT45" i="2" s="1"/>
  <c r="N46" i="13"/>
  <c r="BT46" i="13" s="1" a="1"/>
  <c r="BT46" i="13" s="1"/>
  <c r="N46" i="11"/>
  <c r="BT46" i="11" s="1" a="1"/>
  <c r="BT46" i="11" s="1"/>
  <c r="DJ49" i="9" l="1"/>
  <c r="DJ125" i="9" a="1"/>
  <c r="DJ125" i="9" s="1"/>
  <c r="DJ126" i="9" s="1"/>
  <c r="DI49" i="18"/>
  <c r="DI125" i="18" a="1"/>
  <c r="DI125" i="18" s="1"/>
  <c r="DI126" i="18" s="1"/>
  <c r="DJ49" i="15"/>
  <c r="DJ125" i="15" a="1"/>
  <c r="DJ125" i="15" s="1"/>
  <c r="DJ126" i="15" s="1"/>
  <c r="AW104" i="29"/>
  <c r="DJ50" i="20" s="1"/>
  <c r="AX104" i="29"/>
  <c r="DK50" i="20" s="1"/>
  <c r="AW92" i="29"/>
  <c r="DJ50" i="8" s="1"/>
  <c r="AW95" i="29"/>
  <c r="DJ50" i="11" s="1"/>
  <c r="DJ49" i="17"/>
  <c r="DJ125" i="17" a="1"/>
  <c r="DJ125" i="17" s="1"/>
  <c r="DJ126" i="17" s="1"/>
  <c r="AX103" i="29"/>
  <c r="DK50" i="19" s="1"/>
  <c r="AW96" i="29"/>
  <c r="DJ50" i="12" s="1"/>
  <c r="AW102" i="29"/>
  <c r="DJ50" i="18" s="1"/>
  <c r="AX41" i="29"/>
  <c r="AX64" i="29" s="1"/>
  <c r="AX49" i="29"/>
  <c r="AX72" i="29" s="1"/>
  <c r="AX57" i="29"/>
  <c r="AX80" i="29" s="1"/>
  <c r="AY36" i="29"/>
  <c r="AX46" i="29"/>
  <c r="AX69" i="29" s="1"/>
  <c r="AX54" i="29"/>
  <c r="AX77" i="29" s="1"/>
  <c r="AX43" i="29"/>
  <c r="AX66" i="29" s="1"/>
  <c r="AX51" i="29"/>
  <c r="AX74" i="29" s="1"/>
  <c r="AX59" i="29"/>
  <c r="AX82" i="29" s="1"/>
  <c r="AX40" i="29"/>
  <c r="AX63" i="29" s="1"/>
  <c r="AX48" i="29"/>
  <c r="AX71" i="29" s="1"/>
  <c r="AX56" i="29"/>
  <c r="AX79" i="29" s="1"/>
  <c r="AX102" i="29" s="1"/>
  <c r="DK50" i="18" s="1"/>
  <c r="AX55" i="29"/>
  <c r="AX78" i="29" s="1"/>
  <c r="AX44" i="29"/>
  <c r="AX67" i="29" s="1"/>
  <c r="AX45" i="29"/>
  <c r="AX68" i="29" s="1"/>
  <c r="AX53" i="29"/>
  <c r="AX76" i="29" s="1"/>
  <c r="AX47" i="29"/>
  <c r="AX70" i="29" s="1"/>
  <c r="AX52" i="29"/>
  <c r="AX75" i="29" s="1"/>
  <c r="AX42" i="29"/>
  <c r="AX65" i="29" s="1"/>
  <c r="AX50" i="29"/>
  <c r="AX73" i="29" s="1"/>
  <c r="AX58" i="29"/>
  <c r="AX81" i="29" s="1"/>
  <c r="AX39" i="29"/>
  <c r="AX62" i="29" s="1"/>
  <c r="DJ49" i="14"/>
  <c r="DJ125" i="14" a="1"/>
  <c r="DJ125" i="14" s="1"/>
  <c r="DJ126" i="14" s="1"/>
  <c r="DI49" i="9"/>
  <c r="DI125" i="9" a="1"/>
  <c r="DI125" i="9" s="1"/>
  <c r="DI126" i="9" s="1"/>
  <c r="DJ49" i="3"/>
  <c r="DJ125" i="3" a="1"/>
  <c r="DJ125" i="3" s="1"/>
  <c r="DJ126" i="3" s="1"/>
  <c r="DJ49" i="19"/>
  <c r="DJ125" i="19" a="1"/>
  <c r="DJ125" i="19" s="1"/>
  <c r="DJ126" i="19" s="1"/>
  <c r="AW88" i="29"/>
  <c r="DJ50" i="4" s="1"/>
  <c r="DJ49" i="6"/>
  <c r="DJ125" i="6" a="1"/>
  <c r="DJ125" i="6" s="1"/>
  <c r="DJ126" i="6" s="1"/>
  <c r="DI49" i="3"/>
  <c r="DI125" i="3" a="1"/>
  <c r="DI125" i="3" s="1"/>
  <c r="DI126" i="3" s="1"/>
  <c r="DI49" i="13"/>
  <c r="DI125" i="13" a="1"/>
  <c r="DI125" i="13" s="1"/>
  <c r="DI126" i="13" s="1"/>
  <c r="AX90" i="29"/>
  <c r="DK50" i="6" s="1"/>
  <c r="AW105" i="29"/>
  <c r="DJ50" i="21" s="1"/>
  <c r="AX105" i="29"/>
  <c r="DK50" i="21" s="1"/>
  <c r="BO127" i="12"/>
  <c r="BO120" i="12" s="1"/>
  <c r="DI49" i="4"/>
  <c r="DI125" i="4" a="1"/>
  <c r="DI125" i="4" s="1"/>
  <c r="DI126" i="4" s="1"/>
  <c r="DI49" i="17"/>
  <c r="DI125" i="17" a="1"/>
  <c r="DI125" i="17" s="1"/>
  <c r="DI126" i="17" s="1"/>
  <c r="AW97" i="29"/>
  <c r="DJ50" i="13" s="1"/>
  <c r="AX97" i="29"/>
  <c r="DK50" i="13" s="1"/>
  <c r="DJ49" i="7"/>
  <c r="DJ125" i="7" a="1"/>
  <c r="DJ125" i="7" s="1"/>
  <c r="DJ126" i="7" s="1"/>
  <c r="DI49" i="15"/>
  <c r="DI125" i="15" a="1"/>
  <c r="DI125" i="15" s="1"/>
  <c r="DI126" i="15" s="1"/>
  <c r="AW86" i="29"/>
  <c r="DJ50" i="2" s="1"/>
  <c r="DI49" i="1"/>
  <c r="DI125" i="1" a="1"/>
  <c r="DI125" i="1" s="1"/>
  <c r="DI126" i="1" s="1"/>
  <c r="DI49" i="19"/>
  <c r="DI125" i="19" a="1"/>
  <c r="DI125" i="19" s="1"/>
  <c r="DI126" i="19" s="1"/>
  <c r="AW89" i="29"/>
  <c r="DJ50" i="5" s="1"/>
  <c r="AX93" i="29"/>
  <c r="DK50" i="9" s="1"/>
  <c r="DI49" i="11"/>
  <c r="DI125" i="11" a="1"/>
  <c r="DI125" i="11" s="1"/>
  <c r="DI126" i="11" s="1"/>
  <c r="AW94" i="29"/>
  <c r="DJ50" i="10" s="1"/>
  <c r="AX94" i="29"/>
  <c r="DK50" i="10" s="1"/>
  <c r="DI49" i="6"/>
  <c r="DI125" i="6" a="1"/>
  <c r="DI125" i="6" s="1"/>
  <c r="DI126" i="6" s="1"/>
  <c r="DJ49" i="1"/>
  <c r="DJ125" i="1" a="1"/>
  <c r="DJ125" i="1" s="1"/>
  <c r="DJ126" i="1" s="1"/>
  <c r="AW100" i="29"/>
  <c r="DJ50" i="16" s="1"/>
  <c r="AX100" i="29"/>
  <c r="DK50" i="16" s="1"/>
  <c r="N45" i="10"/>
  <c r="BT45" i="10" s="1" a="1"/>
  <c r="BT45" i="10" s="1"/>
  <c r="N45" i="15"/>
  <c r="BT45" i="15" s="1" a="1"/>
  <c r="BT45" i="15" s="1"/>
  <c r="BR58" i="16"/>
  <c r="BR58" i="3"/>
  <c r="BR90" i="3"/>
  <c r="BO127" i="21"/>
  <c r="BO120" i="21" s="1"/>
  <c r="BR90" i="19"/>
  <c r="BT112" i="1"/>
  <c r="BT80" i="1"/>
  <c r="P37" i="1"/>
  <c r="BV37" i="1" s="1" a="1"/>
  <c r="BV37" i="1" s="1"/>
  <c r="BR58" i="9"/>
  <c r="BR90" i="9"/>
  <c r="BO127" i="17"/>
  <c r="BO120" i="17" s="1"/>
  <c r="BO127" i="5"/>
  <c r="BO120" i="5" s="1"/>
  <c r="BO127" i="1"/>
  <c r="BO120" i="1" s="1"/>
  <c r="BP120" i="1"/>
  <c r="BR124" i="10"/>
  <c r="BR127" i="10" s="1"/>
  <c r="BR120" i="10" s="1"/>
  <c r="BO127" i="10"/>
  <c r="BO120" i="10" s="1"/>
  <c r="BP120" i="10"/>
  <c r="BR88" i="10"/>
  <c r="BO127" i="14"/>
  <c r="BO120" i="14" s="1"/>
  <c r="BP120" i="14"/>
  <c r="BO127" i="15"/>
  <c r="BO120" i="15" s="1"/>
  <c r="BP120" i="15"/>
  <c r="BO127" i="18"/>
  <c r="BO120" i="18" s="1"/>
  <c r="BP120" i="18"/>
  <c r="BP120" i="6"/>
  <c r="BO127" i="6"/>
  <c r="BO120" i="6" s="1"/>
  <c r="BR58" i="19"/>
  <c r="BO127" i="11"/>
  <c r="BO120" i="11" s="1"/>
  <c r="BP120" i="11"/>
  <c r="L47" i="10"/>
  <c r="M15" i="10"/>
  <c r="BS15" i="10" s="1" a="1"/>
  <c r="BS15" i="10" s="1"/>
  <c r="BQ90" i="11"/>
  <c r="BQ58" i="11"/>
  <c r="M15" i="11"/>
  <c r="BS15" i="11" s="1" a="1"/>
  <c r="BS15" i="11" s="1"/>
  <c r="L47" i="11"/>
  <c r="L47" i="5"/>
  <c r="M15" i="5"/>
  <c r="BS15" i="5" s="1" a="1"/>
  <c r="BS15" i="5" s="1"/>
  <c r="BQ90" i="5"/>
  <c r="BQ58" i="5"/>
  <c r="M15" i="14"/>
  <c r="BS15" i="14" s="1" a="1"/>
  <c r="BS15" i="14" s="1"/>
  <c r="L47" i="14"/>
  <c r="BQ90" i="14"/>
  <c r="BQ58" i="14"/>
  <c r="L47" i="13"/>
  <c r="M15" i="13"/>
  <c r="BS15" i="13" s="1" a="1"/>
  <c r="BS15" i="13" s="1"/>
  <c r="BQ90" i="10"/>
  <c r="BQ58" i="10"/>
  <c r="BQ90" i="13"/>
  <c r="BQ58" i="13"/>
  <c r="BS124" i="5"/>
  <c r="BS127" i="5" s="1"/>
  <c r="BS120" i="5" s="1"/>
  <c r="BS88" i="5"/>
  <c r="BS91" i="6"/>
  <c r="BS59" i="6"/>
  <c r="BS110" i="1"/>
  <c r="BS78" i="1"/>
  <c r="BS100" i="3"/>
  <c r="BS68" i="3"/>
  <c r="BS110" i="14"/>
  <c r="BS78" i="14"/>
  <c r="BT102" i="6"/>
  <c r="BT70" i="6"/>
  <c r="BS102" i="7"/>
  <c r="BS70" i="7"/>
  <c r="BS108" i="20"/>
  <c r="BS76" i="20"/>
  <c r="BS108" i="2"/>
  <c r="BS76" i="2"/>
  <c r="BT107" i="2"/>
  <c r="BT75" i="2"/>
  <c r="BS111" i="11"/>
  <c r="BS79" i="11"/>
  <c r="BS98" i="9"/>
  <c r="BS66" i="9"/>
  <c r="BS107" i="11"/>
  <c r="BS75" i="11"/>
  <c r="BS101" i="12"/>
  <c r="BS69" i="12"/>
  <c r="BS119" i="20"/>
  <c r="BS87" i="20"/>
  <c r="BS93" i="12"/>
  <c r="BS61" i="12"/>
  <c r="BS112" i="9"/>
  <c r="BS80" i="9"/>
  <c r="BS119" i="6"/>
  <c r="BS87" i="6"/>
  <c r="BS99" i="18"/>
  <c r="BS67" i="18"/>
  <c r="BS118" i="14"/>
  <c r="BS86" i="14"/>
  <c r="BS91" i="18"/>
  <c r="BS59" i="18"/>
  <c r="BS96" i="18"/>
  <c r="BS64" i="18"/>
  <c r="BS91" i="3"/>
  <c r="BS59" i="3"/>
  <c r="BS114" i="15"/>
  <c r="BS82" i="15"/>
  <c r="BS106" i="9"/>
  <c r="BS74" i="9"/>
  <c r="BS115" i="21"/>
  <c r="BS83" i="21"/>
  <c r="BS116" i="1"/>
  <c r="BS84" i="1"/>
  <c r="BS117" i="18"/>
  <c r="BS85" i="18"/>
  <c r="BS96" i="4"/>
  <c r="BS64" i="4"/>
  <c r="BS109" i="14"/>
  <c r="BS77" i="14"/>
  <c r="BS95" i="19"/>
  <c r="BS63" i="19"/>
  <c r="BQ90" i="2"/>
  <c r="BQ58" i="2"/>
  <c r="L47" i="20"/>
  <c r="M15" i="20"/>
  <c r="BS15" i="20" s="1" a="1"/>
  <c r="BS15" i="20" s="1"/>
  <c r="BQ90" i="15"/>
  <c r="BQ58" i="15"/>
  <c r="N47" i="19"/>
  <c r="L47" i="2"/>
  <c r="M15" i="2"/>
  <c r="BS15" i="2" s="1" a="1"/>
  <c r="BS15" i="2" s="1"/>
  <c r="BQ90" i="4"/>
  <c r="BQ58" i="4"/>
  <c r="L47" i="15"/>
  <c r="M15" i="15"/>
  <c r="BS15" i="15" s="1" a="1"/>
  <c r="BS15" i="15" s="1"/>
  <c r="L47" i="18"/>
  <c r="M15" i="18"/>
  <c r="BS15" i="18" s="1" a="1"/>
  <c r="BS15" i="18" s="1"/>
  <c r="BS121" i="5"/>
  <c r="BS89" i="5"/>
  <c r="BS121" i="19"/>
  <c r="BS89" i="19"/>
  <c r="BS108" i="16"/>
  <c r="BS76" i="16"/>
  <c r="BS114" i="19"/>
  <c r="BS82" i="19"/>
  <c r="BS96" i="21"/>
  <c r="BS64" i="21"/>
  <c r="BS119" i="21"/>
  <c r="BS87" i="21"/>
  <c r="BS111" i="20"/>
  <c r="BS79" i="20"/>
  <c r="BS111" i="12"/>
  <c r="BS79" i="12"/>
  <c r="BS92" i="1"/>
  <c r="BS60" i="1"/>
  <c r="BS113" i="3"/>
  <c r="BS81" i="3"/>
  <c r="BS118" i="5"/>
  <c r="BS86" i="5"/>
  <c r="BS119" i="8"/>
  <c r="BS87" i="8"/>
  <c r="BS115" i="13"/>
  <c r="BS83" i="13"/>
  <c r="BS108" i="1"/>
  <c r="BS76" i="1"/>
  <c r="BS114" i="18"/>
  <c r="BS82" i="18"/>
  <c r="BS92" i="17"/>
  <c r="BS60" i="17"/>
  <c r="BS109" i="19"/>
  <c r="BS77" i="19"/>
  <c r="BS111" i="15"/>
  <c r="BS79" i="15"/>
  <c r="BT106" i="10"/>
  <c r="BT74" i="10"/>
  <c r="BS102" i="19"/>
  <c r="BS70" i="19"/>
  <c r="BS97" i="17"/>
  <c r="BS65" i="17"/>
  <c r="BS121" i="11"/>
  <c r="BS89" i="11"/>
  <c r="BS121" i="4"/>
  <c r="BS89" i="4"/>
  <c r="BS124" i="9"/>
  <c r="BS127" i="9" s="1"/>
  <c r="BS120" i="9" s="1"/>
  <c r="BS88" i="9"/>
  <c r="BS124" i="8"/>
  <c r="BS127" i="8" s="1"/>
  <c r="BS120" i="8" s="1"/>
  <c r="BS88" i="8"/>
  <c r="BS124" i="1"/>
  <c r="BS127" i="1" s="1"/>
  <c r="BS120" i="1" s="1"/>
  <c r="BS88" i="1"/>
  <c r="BS92" i="16"/>
  <c r="BS60" i="16"/>
  <c r="BS112" i="10"/>
  <c r="BS80" i="10"/>
  <c r="BS101" i="10"/>
  <c r="BS69" i="10"/>
  <c r="BS111" i="18"/>
  <c r="BS79" i="18"/>
  <c r="BS112" i="5"/>
  <c r="BS80" i="5"/>
  <c r="BS104" i="4"/>
  <c r="BS72" i="4"/>
  <c r="BS94" i="1"/>
  <c r="BS62" i="1"/>
  <c r="BS114" i="13"/>
  <c r="BS82" i="13"/>
  <c r="BS104" i="11"/>
  <c r="BS72" i="11"/>
  <c r="BS103" i="14"/>
  <c r="BS71" i="14"/>
  <c r="BS104" i="10"/>
  <c r="BS72" i="10"/>
  <c r="BS106" i="16"/>
  <c r="BS74" i="16"/>
  <c r="BS103" i="7"/>
  <c r="BS71" i="7"/>
  <c r="BS101" i="3"/>
  <c r="BS69" i="3"/>
  <c r="BS103" i="18"/>
  <c r="BS71" i="18"/>
  <c r="BS100" i="8"/>
  <c r="BS68" i="8"/>
  <c r="BS100" i="15"/>
  <c r="BS68" i="15"/>
  <c r="BS117" i="9"/>
  <c r="BS85" i="9"/>
  <c r="BS96" i="7"/>
  <c r="BS64" i="7"/>
  <c r="BS98" i="11"/>
  <c r="BS66" i="11"/>
  <c r="BS115" i="12"/>
  <c r="BS83" i="12"/>
  <c r="BS101" i="6"/>
  <c r="BS69" i="6"/>
  <c r="BS94" i="15"/>
  <c r="BS62" i="15"/>
  <c r="BS98" i="14"/>
  <c r="BS66" i="14"/>
  <c r="BS110" i="8"/>
  <c r="BS78" i="8"/>
  <c r="BS118" i="6"/>
  <c r="BS86" i="6"/>
  <c r="BS109" i="16"/>
  <c r="BS77" i="16"/>
  <c r="BS93" i="19"/>
  <c r="BS61" i="19"/>
  <c r="BS95" i="4"/>
  <c r="BS63" i="4"/>
  <c r="BS117" i="15"/>
  <c r="BS85" i="15"/>
  <c r="BS112" i="13"/>
  <c r="BS80" i="13"/>
  <c r="BS98" i="16"/>
  <c r="BS66" i="16"/>
  <c r="BS93" i="6"/>
  <c r="BS61" i="6"/>
  <c r="BS98" i="7"/>
  <c r="BS66" i="7"/>
  <c r="BS96" i="9"/>
  <c r="BS64" i="9"/>
  <c r="BS114" i="6"/>
  <c r="BS82" i="6"/>
  <c r="BS114" i="12"/>
  <c r="BS82" i="12"/>
  <c r="BS110" i="6"/>
  <c r="BS78" i="6"/>
  <c r="BS98" i="1"/>
  <c r="BS66" i="1"/>
  <c r="BS96" i="19"/>
  <c r="BS64" i="19"/>
  <c r="BS107" i="8"/>
  <c r="BS75" i="8"/>
  <c r="BS99" i="15"/>
  <c r="BS67" i="15"/>
  <c r="BS109" i="3"/>
  <c r="BS77" i="3"/>
  <c r="BS119" i="7"/>
  <c r="BS87" i="7"/>
  <c r="BS99" i="12"/>
  <c r="BS67" i="12"/>
  <c r="BS118" i="16"/>
  <c r="BS86" i="16"/>
  <c r="BS95" i="18"/>
  <c r="BS63" i="18"/>
  <c r="BS116" i="4"/>
  <c r="BS84" i="4"/>
  <c r="BS115" i="14"/>
  <c r="BS83" i="14"/>
  <c r="BS93" i="13"/>
  <c r="BS61" i="13"/>
  <c r="BS92" i="2"/>
  <c r="BS60" i="2"/>
  <c r="BS94" i="16"/>
  <c r="BS62" i="16"/>
  <c r="BS112" i="8"/>
  <c r="BS80" i="8"/>
  <c r="BS113" i="18"/>
  <c r="BS81" i="18"/>
  <c r="BS114" i="11"/>
  <c r="BS82" i="11"/>
  <c r="BS116" i="7"/>
  <c r="BS84" i="7"/>
  <c r="BS116" i="14"/>
  <c r="BS84" i="14"/>
  <c r="BS91" i="14"/>
  <c r="BS59" i="14"/>
  <c r="BS93" i="14"/>
  <c r="BS61" i="14"/>
  <c r="BS116" i="3"/>
  <c r="BS84" i="3"/>
  <c r="BS102" i="18"/>
  <c r="BS70" i="18"/>
  <c r="BS106" i="21"/>
  <c r="BS74" i="21"/>
  <c r="BS113" i="15"/>
  <c r="BS81" i="15"/>
  <c r="BS112" i="14"/>
  <c r="BS80" i="14"/>
  <c r="BT100" i="4"/>
  <c r="BT68" i="4"/>
  <c r="BS104" i="14"/>
  <c r="BS72" i="14"/>
  <c r="BS119" i="18"/>
  <c r="BS87" i="18"/>
  <c r="BS115" i="3"/>
  <c r="BS83" i="3"/>
  <c r="BS100" i="21"/>
  <c r="BS68" i="21"/>
  <c r="BS103" i="21"/>
  <c r="BS71" i="21"/>
  <c r="BS105" i="4"/>
  <c r="BS73" i="4"/>
  <c r="BS102" i="1"/>
  <c r="BS70" i="1"/>
  <c r="BS112" i="4"/>
  <c r="BS80" i="4"/>
  <c r="BS95" i="20"/>
  <c r="BS63" i="20"/>
  <c r="BT113" i="7"/>
  <c r="BT81" i="7"/>
  <c r="BS107" i="10"/>
  <c r="BS75" i="10"/>
  <c r="BS99" i="1"/>
  <c r="BS67" i="1"/>
  <c r="BS108" i="4"/>
  <c r="BS76" i="4"/>
  <c r="BS98" i="8"/>
  <c r="BS66" i="8"/>
  <c r="BS104" i="20"/>
  <c r="BS72" i="20"/>
  <c r="BS92" i="21"/>
  <c r="BS60" i="21"/>
  <c r="BS92" i="15"/>
  <c r="BS60" i="15"/>
  <c r="BS108" i="5"/>
  <c r="BS76" i="5"/>
  <c r="BS100" i="5"/>
  <c r="BS68" i="5"/>
  <c r="BS117" i="6"/>
  <c r="BS85" i="6"/>
  <c r="BS105" i="13"/>
  <c r="BS73" i="13"/>
  <c r="BS97" i="2"/>
  <c r="BS65" i="2"/>
  <c r="BS112" i="11"/>
  <c r="BS80" i="11"/>
  <c r="BT106" i="5"/>
  <c r="BT74" i="5"/>
  <c r="BS103" i="11"/>
  <c r="BS71" i="11"/>
  <c r="BS93" i="10"/>
  <c r="BS61" i="10"/>
  <c r="BS110" i="20"/>
  <c r="BS78" i="20"/>
  <c r="BS95" i="8"/>
  <c r="BS63" i="8"/>
  <c r="BS104" i="3"/>
  <c r="BS72" i="3"/>
  <c r="BS91" i="2"/>
  <c r="BS59" i="2"/>
  <c r="BS101" i="16"/>
  <c r="BS69" i="16"/>
  <c r="BS93" i="2"/>
  <c r="BS61" i="2"/>
  <c r="BS96" i="14"/>
  <c r="BS64" i="14"/>
  <c r="BS93" i="1"/>
  <c r="BS61" i="1"/>
  <c r="BS98" i="21"/>
  <c r="BS66" i="21"/>
  <c r="BS101" i="11"/>
  <c r="BS69" i="11"/>
  <c r="L47" i="4"/>
  <c r="M15" i="4"/>
  <c r="BS15" i="4" s="1" a="1"/>
  <c r="BS15" i="4" s="1"/>
  <c r="BQ90" i="17"/>
  <c r="BQ58" i="17"/>
  <c r="BQ90" i="18"/>
  <c r="BQ58" i="18"/>
  <c r="BS121" i="6"/>
  <c r="BS89" i="6"/>
  <c r="BS102" i="20"/>
  <c r="BS70" i="20"/>
  <c r="BS98" i="10"/>
  <c r="BS66" i="10"/>
  <c r="BS116" i="11"/>
  <c r="BS84" i="11"/>
  <c r="BS106" i="17"/>
  <c r="BS74" i="17"/>
  <c r="BS101" i="13"/>
  <c r="BS69" i="13"/>
  <c r="BS117" i="13"/>
  <c r="BS85" i="13"/>
  <c r="BS109" i="15"/>
  <c r="BS77" i="15"/>
  <c r="BS94" i="19"/>
  <c r="BS62" i="19"/>
  <c r="BS93" i="20"/>
  <c r="BS61" i="20"/>
  <c r="BS109" i="18"/>
  <c r="BS77" i="18"/>
  <c r="BS109" i="21"/>
  <c r="BS77" i="21"/>
  <c r="BS117" i="11"/>
  <c r="BS85" i="11"/>
  <c r="BS111" i="16"/>
  <c r="BS79" i="16"/>
  <c r="BT101" i="19"/>
  <c r="BT69" i="19"/>
  <c r="BS96" i="1"/>
  <c r="BS64" i="1"/>
  <c r="BS92" i="11"/>
  <c r="BS60" i="11"/>
  <c r="BS96" i="3"/>
  <c r="BS64" i="3"/>
  <c r="BS94" i="20"/>
  <c r="BS62" i="20"/>
  <c r="BS91" i="12"/>
  <c r="BS59" i="12"/>
  <c r="BS91" i="10"/>
  <c r="BS59" i="10"/>
  <c r="BS124" i="3"/>
  <c r="BS127" i="3" s="1"/>
  <c r="BS120" i="3" s="1"/>
  <c r="BS88" i="3"/>
  <c r="BS121" i="10"/>
  <c r="BS89" i="10"/>
  <c r="BS121" i="20"/>
  <c r="BS89" i="20"/>
  <c r="BS121" i="3"/>
  <c r="BS89" i="3"/>
  <c r="BS121" i="16"/>
  <c r="BS89" i="16"/>
  <c r="BS124" i="12"/>
  <c r="BS127" i="12" s="1"/>
  <c r="BS120" i="12" s="1"/>
  <c r="BS88" i="12"/>
  <c r="BS98" i="19"/>
  <c r="BS66" i="19"/>
  <c r="BS107" i="1"/>
  <c r="BS75" i="1"/>
  <c r="BS118" i="19"/>
  <c r="BS86" i="19"/>
  <c r="BS117" i="21"/>
  <c r="BS85" i="21"/>
  <c r="BS95" i="21"/>
  <c r="BS63" i="21"/>
  <c r="BS117" i="1"/>
  <c r="BS85" i="1"/>
  <c r="BS105" i="2"/>
  <c r="BS73" i="2"/>
  <c r="BS118" i="1"/>
  <c r="BS86" i="1"/>
  <c r="BS111" i="17"/>
  <c r="BS79" i="17"/>
  <c r="BS111" i="10"/>
  <c r="BS79" i="10"/>
  <c r="BS108" i="18"/>
  <c r="BS76" i="18"/>
  <c r="BS100" i="18"/>
  <c r="BS68" i="18"/>
  <c r="BS92" i="9"/>
  <c r="BS60" i="9"/>
  <c r="BS95" i="16"/>
  <c r="BS63" i="16"/>
  <c r="BS92" i="13"/>
  <c r="BS60" i="13"/>
  <c r="BS113" i="9"/>
  <c r="BS81" i="9"/>
  <c r="BS102" i="3"/>
  <c r="BS70" i="3"/>
  <c r="BS108" i="13"/>
  <c r="BS76" i="13"/>
  <c r="BS94" i="12"/>
  <c r="BS62" i="12"/>
  <c r="BS104" i="7"/>
  <c r="BS72" i="7"/>
  <c r="BS110" i="15"/>
  <c r="BS78" i="15"/>
  <c r="BS101" i="17"/>
  <c r="BS69" i="17"/>
  <c r="BS103" i="15"/>
  <c r="BS71" i="15"/>
  <c r="BS116" i="6"/>
  <c r="BS84" i="6"/>
  <c r="BS105" i="19"/>
  <c r="BS73" i="19"/>
  <c r="BS97" i="20"/>
  <c r="BS65" i="20"/>
  <c r="BS92" i="18"/>
  <c r="BS60" i="18"/>
  <c r="BS118" i="3"/>
  <c r="BS86" i="3"/>
  <c r="BS106" i="11"/>
  <c r="BS74" i="11"/>
  <c r="BS103" i="19"/>
  <c r="BS71" i="19"/>
  <c r="BS118" i="9"/>
  <c r="BS86" i="9"/>
  <c r="BS115" i="17"/>
  <c r="BS83" i="17"/>
  <c r="BT97" i="21"/>
  <c r="BT65" i="21"/>
  <c r="BS96" i="20"/>
  <c r="BS64" i="20"/>
  <c r="BS111" i="5"/>
  <c r="BS79" i="5"/>
  <c r="BS115" i="2"/>
  <c r="BS83" i="2"/>
  <c r="BS110" i="21"/>
  <c r="BS78" i="21"/>
  <c r="BS94" i="2"/>
  <c r="BS62" i="2"/>
  <c r="BS112" i="6"/>
  <c r="BS80" i="6"/>
  <c r="BS108" i="12"/>
  <c r="BS76" i="12"/>
  <c r="BS112" i="3"/>
  <c r="BS80" i="3"/>
  <c r="BS110" i="4"/>
  <c r="BS78" i="4"/>
  <c r="BS118" i="7"/>
  <c r="BS86" i="7"/>
  <c r="BS100" i="10"/>
  <c r="BS68" i="10"/>
  <c r="BS119" i="14"/>
  <c r="BS87" i="14"/>
  <c r="BS109" i="10"/>
  <c r="BS77" i="10"/>
  <c r="BS95" i="9"/>
  <c r="BS63" i="9"/>
  <c r="BS91" i="4"/>
  <c r="BS59" i="4"/>
  <c r="BS104" i="9"/>
  <c r="BS72" i="9"/>
  <c r="BS100" i="13"/>
  <c r="BS68" i="13"/>
  <c r="BS104" i="12"/>
  <c r="BS72" i="12"/>
  <c r="N47" i="1"/>
  <c r="N47" i="16"/>
  <c r="N47" i="3"/>
  <c r="BQ90" i="6"/>
  <c r="BQ58" i="6"/>
  <c r="L47" i="17"/>
  <c r="M15" i="17"/>
  <c r="BS15" i="17" s="1" a="1"/>
  <c r="BS15" i="17" s="1"/>
  <c r="BS124" i="6"/>
  <c r="BS127" i="6" s="1"/>
  <c r="BS120" i="6" s="1"/>
  <c r="BS88" i="6"/>
  <c r="BS121" i="14"/>
  <c r="BS89" i="14"/>
  <c r="BS119" i="1"/>
  <c r="BS87" i="1"/>
  <c r="BS102" i="5"/>
  <c r="BS70" i="5"/>
  <c r="BS119" i="3"/>
  <c r="BS87" i="3"/>
  <c r="BS107" i="19"/>
  <c r="BS75" i="19"/>
  <c r="BS103" i="16"/>
  <c r="BS71" i="16"/>
  <c r="BS100" i="2"/>
  <c r="BS68" i="2"/>
  <c r="BS113" i="1"/>
  <c r="BS81" i="1"/>
  <c r="BS108" i="14"/>
  <c r="BS76" i="14"/>
  <c r="BS98" i="6"/>
  <c r="BS66" i="6"/>
  <c r="BS116" i="12"/>
  <c r="BS84" i="12"/>
  <c r="BT92" i="20"/>
  <c r="BT60" i="20"/>
  <c r="BS104" i="1"/>
  <c r="BS72" i="1"/>
  <c r="BS114" i="14"/>
  <c r="BS82" i="14"/>
  <c r="BS116" i="17"/>
  <c r="BS84" i="17"/>
  <c r="BS118" i="21"/>
  <c r="BS86" i="21"/>
  <c r="BS113" i="16"/>
  <c r="BS81" i="16"/>
  <c r="BS101" i="7"/>
  <c r="BS69" i="7"/>
  <c r="BS108" i="15"/>
  <c r="BS76" i="15"/>
  <c r="BS114" i="20"/>
  <c r="BS82" i="20"/>
  <c r="BS105" i="9"/>
  <c r="BS73" i="9"/>
  <c r="BS94" i="10"/>
  <c r="BS62" i="10"/>
  <c r="BS96" i="17"/>
  <c r="BS64" i="17"/>
  <c r="BS124" i="21"/>
  <c r="BS127" i="21" s="1"/>
  <c r="BS120" i="21" s="1"/>
  <c r="BS88" i="21"/>
  <c r="BS124" i="10"/>
  <c r="BS127" i="10" s="1"/>
  <c r="BS120" i="10" s="1"/>
  <c r="BS88" i="10"/>
  <c r="BS121" i="7"/>
  <c r="BS89" i="7"/>
  <c r="BS124" i="16"/>
  <c r="BS127" i="16" s="1"/>
  <c r="BS120" i="16" s="1"/>
  <c r="BS88" i="16"/>
  <c r="BS124" i="15"/>
  <c r="BS127" i="15" s="1"/>
  <c r="BS120" i="15" s="1"/>
  <c r="BS88" i="15"/>
  <c r="BS107" i="15"/>
  <c r="BS75" i="15"/>
  <c r="BS107" i="3"/>
  <c r="BS75" i="3"/>
  <c r="BS100" i="16"/>
  <c r="BS68" i="16"/>
  <c r="BS98" i="13"/>
  <c r="BS66" i="13"/>
  <c r="BS107" i="17"/>
  <c r="BS75" i="17"/>
  <c r="BS92" i="8"/>
  <c r="BS60" i="8"/>
  <c r="BS108" i="19"/>
  <c r="BS76" i="19"/>
  <c r="BS101" i="18"/>
  <c r="BS69" i="18"/>
  <c r="BS105" i="8"/>
  <c r="BS73" i="8"/>
  <c r="BS96" i="13"/>
  <c r="BS64" i="13"/>
  <c r="BS118" i="20"/>
  <c r="BS86" i="20"/>
  <c r="BS91" i="5"/>
  <c r="BS59" i="5"/>
  <c r="BS100" i="14"/>
  <c r="BS68" i="14"/>
  <c r="BT95" i="6"/>
  <c r="BT63" i="6"/>
  <c r="BS98" i="3"/>
  <c r="BS66" i="3"/>
  <c r="BS118" i="2"/>
  <c r="BS86" i="2"/>
  <c r="BS105" i="10"/>
  <c r="BS73" i="10"/>
  <c r="BS107" i="14"/>
  <c r="BS75" i="14"/>
  <c r="BS102" i="12"/>
  <c r="BS70" i="12"/>
  <c r="BS116" i="5"/>
  <c r="BS84" i="5"/>
  <c r="BS117" i="14"/>
  <c r="BS85" i="14"/>
  <c r="BS119" i="4"/>
  <c r="BS87" i="4"/>
  <c r="BS119" i="10"/>
  <c r="BS87" i="10"/>
  <c r="BS95" i="10"/>
  <c r="BS63" i="10"/>
  <c r="BS106" i="14"/>
  <c r="BS74" i="14"/>
  <c r="BS118" i="8"/>
  <c r="BS86" i="8"/>
  <c r="BS113" i="12"/>
  <c r="BS81" i="12"/>
  <c r="BS91" i="15"/>
  <c r="BS59" i="15"/>
  <c r="BS109" i="17"/>
  <c r="BS77" i="17"/>
  <c r="BS93" i="5"/>
  <c r="BS61" i="5"/>
  <c r="BS114" i="17"/>
  <c r="BS82" i="17"/>
  <c r="BS107" i="16"/>
  <c r="BS75" i="16"/>
  <c r="BS101" i="4"/>
  <c r="BS69" i="4"/>
  <c r="BS93" i="8"/>
  <c r="BS61" i="8"/>
  <c r="BS97" i="16"/>
  <c r="BS65" i="16"/>
  <c r="BS116" i="8"/>
  <c r="BS84" i="8"/>
  <c r="BS99" i="20"/>
  <c r="BS67" i="20"/>
  <c r="BS108" i="7"/>
  <c r="BS76" i="7"/>
  <c r="BT92" i="3"/>
  <c r="BT60" i="3"/>
  <c r="BS99" i="21"/>
  <c r="BS67" i="21"/>
  <c r="BS105" i="15"/>
  <c r="BS73" i="15"/>
  <c r="BS96" i="10"/>
  <c r="BS64" i="10"/>
  <c r="BS110" i="12"/>
  <c r="BS78" i="12"/>
  <c r="BS94" i="4"/>
  <c r="BS62" i="4"/>
  <c r="BS94" i="21"/>
  <c r="BS62" i="21"/>
  <c r="BS91" i="13"/>
  <c r="BS59" i="13"/>
  <c r="BS109" i="2"/>
  <c r="BS77" i="2"/>
  <c r="BS108" i="8"/>
  <c r="BS76" i="8"/>
  <c r="BS109" i="7"/>
  <c r="BS77" i="7"/>
  <c r="BS97" i="10"/>
  <c r="BS65" i="10"/>
  <c r="BS109" i="12"/>
  <c r="BS77" i="12"/>
  <c r="BS114" i="8"/>
  <c r="BS82" i="8"/>
  <c r="BS111" i="8"/>
  <c r="BS79" i="8"/>
  <c r="BS97" i="13"/>
  <c r="BS65" i="13"/>
  <c r="BS117" i="10"/>
  <c r="BS85" i="10"/>
  <c r="BS115" i="15"/>
  <c r="BS83" i="15"/>
  <c r="BS95" i="12"/>
  <c r="BS63" i="12"/>
  <c r="BS93" i="15"/>
  <c r="BS61" i="15"/>
  <c r="BS112" i="15"/>
  <c r="BS80" i="15"/>
  <c r="BS98" i="12"/>
  <c r="BS66" i="12"/>
  <c r="BT94" i="6"/>
  <c r="BT62" i="6"/>
  <c r="BS92" i="12"/>
  <c r="BS60" i="12"/>
  <c r="BS99" i="14"/>
  <c r="BS67" i="14"/>
  <c r="BS111" i="14"/>
  <c r="BS79" i="14"/>
  <c r="BS100" i="7"/>
  <c r="BS68" i="7"/>
  <c r="BS106" i="13"/>
  <c r="BS74" i="13"/>
  <c r="BS114" i="16"/>
  <c r="BS82" i="16"/>
  <c r="BS103" i="2"/>
  <c r="BS71" i="2"/>
  <c r="BS103" i="1"/>
  <c r="BS71" i="1"/>
  <c r="BS105" i="18"/>
  <c r="BS73" i="18"/>
  <c r="BS102" i="2"/>
  <c r="BS70" i="2"/>
  <c r="BT117" i="3"/>
  <c r="BT85" i="3"/>
  <c r="BS106" i="2"/>
  <c r="BS74" i="2"/>
  <c r="BS97" i="19"/>
  <c r="BS65" i="19"/>
  <c r="BS106" i="12"/>
  <c r="BS74" i="12"/>
  <c r="BS97" i="1"/>
  <c r="BS65" i="1"/>
  <c r="BS95" i="3"/>
  <c r="BS63" i="3"/>
  <c r="BS108" i="10"/>
  <c r="BS76" i="10"/>
  <c r="BS109" i="9"/>
  <c r="BS77" i="9"/>
  <c r="BS106" i="8"/>
  <c r="BS74" i="8"/>
  <c r="BS118" i="10"/>
  <c r="BS86" i="10"/>
  <c r="BS95" i="14"/>
  <c r="BS63" i="14"/>
  <c r="BS92" i="7"/>
  <c r="BS60" i="7"/>
  <c r="BS92" i="19"/>
  <c r="BS60" i="19"/>
  <c r="BS103" i="13"/>
  <c r="BS71" i="13"/>
  <c r="BS97" i="11"/>
  <c r="BS65" i="11"/>
  <c r="BS112" i="20"/>
  <c r="BS80" i="20"/>
  <c r="BS115" i="5"/>
  <c r="BS83" i="5"/>
  <c r="BS93" i="18"/>
  <c r="BS61" i="18"/>
  <c r="BS114" i="3"/>
  <c r="BS82" i="3"/>
  <c r="BS93" i="4"/>
  <c r="BS61" i="4"/>
  <c r="BS111" i="1"/>
  <c r="BS79" i="1"/>
  <c r="BS113" i="20"/>
  <c r="BS81" i="20"/>
  <c r="BS103" i="8"/>
  <c r="BS71" i="8"/>
  <c r="BS115" i="10"/>
  <c r="BS83" i="10"/>
  <c r="L47" i="6"/>
  <c r="M15" i="6"/>
  <c r="BS15" i="6" s="1" a="1"/>
  <c r="BS15" i="6" s="1"/>
  <c r="BQ58" i="21"/>
  <c r="BQ90" i="21"/>
  <c r="BQ90" i="12"/>
  <c r="BQ58" i="12"/>
  <c r="BU121" i="15"/>
  <c r="BU89" i="15"/>
  <c r="BS102" i="17"/>
  <c r="BS70" i="17"/>
  <c r="BS104" i="18"/>
  <c r="BS72" i="18"/>
  <c r="BS99" i="6"/>
  <c r="BS67" i="6"/>
  <c r="BS110" i="7"/>
  <c r="BS78" i="7"/>
  <c r="BS91" i="8"/>
  <c r="BS59" i="8"/>
  <c r="BT94" i="7"/>
  <c r="BT62" i="7"/>
  <c r="BS110" i="19"/>
  <c r="BS78" i="19"/>
  <c r="BS91" i="21"/>
  <c r="BS59" i="21"/>
  <c r="BS116" i="20"/>
  <c r="BS84" i="20"/>
  <c r="BS92" i="14"/>
  <c r="BS60" i="14"/>
  <c r="BS97" i="4"/>
  <c r="BS65" i="4"/>
  <c r="BS91" i="1"/>
  <c r="BS59" i="1"/>
  <c r="BS92" i="5"/>
  <c r="BS60" i="5"/>
  <c r="BS107" i="9"/>
  <c r="BS75" i="9"/>
  <c r="BS98" i="20"/>
  <c r="BS66" i="20"/>
  <c r="BS111" i="6"/>
  <c r="BS79" i="6"/>
  <c r="BS99" i="3"/>
  <c r="BS67" i="3"/>
  <c r="BS115" i="7"/>
  <c r="BS83" i="7"/>
  <c r="BS113" i="19"/>
  <c r="BS81" i="19"/>
  <c r="BS105" i="20"/>
  <c r="BS73" i="20"/>
  <c r="BS100" i="6"/>
  <c r="BS68" i="6"/>
  <c r="BS100" i="9"/>
  <c r="BS68" i="9"/>
  <c r="BS121" i="13"/>
  <c r="BS89" i="13"/>
  <c r="BS124" i="13"/>
  <c r="BS127" i="13" s="1"/>
  <c r="BS120" i="13" s="1"/>
  <c r="BS88" i="13"/>
  <c r="BS121" i="2"/>
  <c r="BS89" i="2"/>
  <c r="BS124" i="7"/>
  <c r="BS127" i="7" s="1"/>
  <c r="BS120" i="7" s="1"/>
  <c r="BS88" i="7"/>
  <c r="BS121" i="8"/>
  <c r="BS89" i="8"/>
  <c r="BS119" i="16"/>
  <c r="BS87" i="16"/>
  <c r="BS115" i="8"/>
  <c r="BS83" i="8"/>
  <c r="BS94" i="17"/>
  <c r="BS62" i="17"/>
  <c r="BS97" i="12"/>
  <c r="BS65" i="12"/>
  <c r="BS98" i="15"/>
  <c r="BS66" i="15"/>
  <c r="BS115" i="9"/>
  <c r="BS83" i="9"/>
  <c r="BS118" i="12"/>
  <c r="BS86" i="12"/>
  <c r="BS93" i="17"/>
  <c r="BS61" i="17"/>
  <c r="BS106" i="19"/>
  <c r="BS74" i="19"/>
  <c r="BS115" i="20"/>
  <c r="BS83" i="20"/>
  <c r="BS110" i="2"/>
  <c r="BS78" i="2"/>
  <c r="BT117" i="7"/>
  <c r="BT85" i="7"/>
  <c r="BS119" i="17"/>
  <c r="BS87" i="17"/>
  <c r="BS96" i="6"/>
  <c r="BS64" i="6"/>
  <c r="BS107" i="21"/>
  <c r="BS75" i="21"/>
  <c r="BS103" i="6"/>
  <c r="BS71" i="6"/>
  <c r="BS110" i="9"/>
  <c r="BS78" i="9"/>
  <c r="BS117" i="8"/>
  <c r="BS85" i="8"/>
  <c r="BS102" i="15"/>
  <c r="BS70" i="15"/>
  <c r="BS110" i="10"/>
  <c r="BS78" i="10"/>
  <c r="BS115" i="19"/>
  <c r="BS83" i="19"/>
  <c r="BS104" i="19"/>
  <c r="BS72" i="19"/>
  <c r="BS114" i="2"/>
  <c r="BS82" i="2"/>
  <c r="BS110" i="13"/>
  <c r="BS78" i="13"/>
  <c r="BS113" i="21"/>
  <c r="BS81" i="21"/>
  <c r="BS99" i="10"/>
  <c r="BS67" i="10"/>
  <c r="BS102" i="10"/>
  <c r="BS70" i="10"/>
  <c r="BS112" i="12"/>
  <c r="BS80" i="12"/>
  <c r="BS106" i="15"/>
  <c r="BS74" i="15"/>
  <c r="BS116" i="10"/>
  <c r="BS84" i="10"/>
  <c r="BS113" i="10"/>
  <c r="BS81" i="10"/>
  <c r="BS116" i="13"/>
  <c r="BS84" i="13"/>
  <c r="BS102" i="16"/>
  <c r="BS70" i="16"/>
  <c r="BS95" i="17"/>
  <c r="BS63" i="17"/>
  <c r="BS97" i="15"/>
  <c r="BS65" i="15"/>
  <c r="BS93" i="16"/>
  <c r="BS61" i="16"/>
  <c r="BS102" i="4"/>
  <c r="BS70" i="4"/>
  <c r="BS92" i="10"/>
  <c r="BS60" i="10"/>
  <c r="BS116" i="18"/>
  <c r="BS84" i="18"/>
  <c r="BS97" i="3"/>
  <c r="BS65" i="3"/>
  <c r="BS93" i="11"/>
  <c r="BS61" i="11"/>
  <c r="BS113" i="4"/>
  <c r="BS81" i="4"/>
  <c r="BS109" i="4"/>
  <c r="BS77" i="4"/>
  <c r="BS105" i="5"/>
  <c r="BS73" i="5"/>
  <c r="BS98" i="4"/>
  <c r="BS66" i="4"/>
  <c r="BS113" i="17"/>
  <c r="BS81" i="17"/>
  <c r="BS110" i="16"/>
  <c r="BS78" i="16"/>
  <c r="BS101" i="2"/>
  <c r="BS69" i="2"/>
  <c r="BS114" i="1"/>
  <c r="BS82" i="1"/>
  <c r="BS119" i="19"/>
  <c r="BS87" i="19"/>
  <c r="BS97" i="8"/>
  <c r="BS65" i="8"/>
  <c r="BS115" i="1"/>
  <c r="BS83" i="1"/>
  <c r="BS119" i="12"/>
  <c r="BS87" i="12"/>
  <c r="BS105" i="14"/>
  <c r="BS73" i="14"/>
  <c r="L47" i="21"/>
  <c r="M15" i="21"/>
  <c r="BS15" i="21" s="1" a="1"/>
  <c r="BS15" i="21" s="1"/>
  <c r="BQ90" i="7"/>
  <c r="BQ58" i="7"/>
  <c r="L47" i="12"/>
  <c r="M15" i="12"/>
  <c r="BS15" i="12" s="1" a="1"/>
  <c r="BS15" i="12" s="1"/>
  <c r="BS121" i="9"/>
  <c r="BS89" i="9"/>
  <c r="BS121" i="17"/>
  <c r="BS89" i="17"/>
  <c r="BS114" i="4"/>
  <c r="BS82" i="4"/>
  <c r="BS110" i="11"/>
  <c r="BS78" i="11"/>
  <c r="BS105" i="7"/>
  <c r="BS73" i="7"/>
  <c r="BS105" i="3"/>
  <c r="BS73" i="3"/>
  <c r="BS107" i="18"/>
  <c r="BS75" i="18"/>
  <c r="BS107" i="5"/>
  <c r="BS75" i="5"/>
  <c r="BS118" i="11"/>
  <c r="BS86" i="11"/>
  <c r="BS116" i="9"/>
  <c r="BS84" i="9"/>
  <c r="BS119" i="5"/>
  <c r="BS87" i="5"/>
  <c r="BS107" i="4"/>
  <c r="BS75" i="4"/>
  <c r="BT117" i="16"/>
  <c r="BT85" i="16"/>
  <c r="BS113" i="11"/>
  <c r="BS81" i="11"/>
  <c r="BS102" i="11"/>
  <c r="BS70" i="11"/>
  <c r="BS118" i="17"/>
  <c r="BS86" i="17"/>
  <c r="BS114" i="7"/>
  <c r="BS82" i="7"/>
  <c r="BS115" i="18"/>
  <c r="BS83" i="18"/>
  <c r="BS97" i="9"/>
  <c r="BS65" i="9"/>
  <c r="BS94" i="11"/>
  <c r="BS62" i="11"/>
  <c r="BS92" i="4"/>
  <c r="BS60" i="4"/>
  <c r="BT97" i="7"/>
  <c r="BT65" i="7"/>
  <c r="BS124" i="2"/>
  <c r="BS127" i="2" s="1"/>
  <c r="BS120" i="2" s="1"/>
  <c r="BS88" i="2"/>
  <c r="BS124" i="18"/>
  <c r="BS127" i="18" s="1"/>
  <c r="BS120" i="18" s="1"/>
  <c r="BS88" i="18"/>
  <c r="BS121" i="1"/>
  <c r="BS89" i="1"/>
  <c r="BS124" i="20"/>
  <c r="BS127" i="20" s="1"/>
  <c r="BS120" i="20" s="1"/>
  <c r="BS88" i="20"/>
  <c r="BS121" i="21"/>
  <c r="BS89" i="21"/>
  <c r="BT99" i="8"/>
  <c r="BT67" i="8"/>
  <c r="BS109" i="6"/>
  <c r="BS77" i="6"/>
  <c r="BS102" i="8"/>
  <c r="BS70" i="8"/>
  <c r="BS102" i="21"/>
  <c r="BS70" i="21"/>
  <c r="BS99" i="13"/>
  <c r="BS67" i="13"/>
  <c r="BS91" i="9"/>
  <c r="BS59" i="9"/>
  <c r="BT116" i="19"/>
  <c r="BT84" i="19"/>
  <c r="BS105" i="12"/>
  <c r="BS73" i="12"/>
  <c r="BS111" i="21"/>
  <c r="BS79" i="21"/>
  <c r="BS96" i="11"/>
  <c r="BS64" i="11"/>
  <c r="BT94" i="9"/>
  <c r="BT62" i="9"/>
  <c r="BS107" i="12"/>
  <c r="BS75" i="12"/>
  <c r="BS119" i="15"/>
  <c r="BS87" i="15"/>
  <c r="BS103" i="20"/>
  <c r="BS71" i="20"/>
  <c r="BS116" i="16"/>
  <c r="BS84" i="16"/>
  <c r="BS104" i="6"/>
  <c r="BS72" i="6"/>
  <c r="BS98" i="2"/>
  <c r="BS66" i="2"/>
  <c r="BS114" i="5"/>
  <c r="BS82" i="5"/>
  <c r="BS110" i="18"/>
  <c r="BS78" i="18"/>
  <c r="BS99" i="16"/>
  <c r="BS67" i="16"/>
  <c r="BS108" i="11"/>
  <c r="BS76" i="11"/>
  <c r="BS98" i="18"/>
  <c r="BS66" i="18"/>
  <c r="BS104" i="21"/>
  <c r="BS72" i="21"/>
  <c r="BS112" i="19"/>
  <c r="BS80" i="19"/>
  <c r="BS115" i="4"/>
  <c r="BS83" i="4"/>
  <c r="BS106" i="4"/>
  <c r="BS74" i="4"/>
  <c r="BS100" i="19"/>
  <c r="BS68" i="19"/>
  <c r="BS105" i="11"/>
  <c r="BS73" i="11"/>
  <c r="BS103" i="5"/>
  <c r="BS71" i="5"/>
  <c r="BT91" i="7"/>
  <c r="BT59" i="7"/>
  <c r="BS103" i="10"/>
  <c r="BS71" i="10"/>
  <c r="BS91" i="11"/>
  <c r="BS59" i="11"/>
  <c r="BS102" i="9"/>
  <c r="BS70" i="9"/>
  <c r="BS107" i="20"/>
  <c r="BS75" i="20"/>
  <c r="BS100" i="1"/>
  <c r="BS68" i="1"/>
  <c r="BS111" i="19"/>
  <c r="BS79" i="19"/>
  <c r="BS91" i="17"/>
  <c r="BS59" i="17"/>
  <c r="BS94" i="14"/>
  <c r="BS62" i="14"/>
  <c r="BS101" i="14"/>
  <c r="BS69" i="14"/>
  <c r="BS106" i="18"/>
  <c r="BS74" i="18"/>
  <c r="BS115" i="16"/>
  <c r="BS83" i="16"/>
  <c r="BS96" i="15"/>
  <c r="BS64" i="15"/>
  <c r="BS93" i="7"/>
  <c r="BS61" i="7"/>
  <c r="BS106" i="6"/>
  <c r="BS74" i="6"/>
  <c r="BT112" i="7"/>
  <c r="BT80" i="7"/>
  <c r="BS91" i="19"/>
  <c r="BS59" i="19"/>
  <c r="BS94" i="3"/>
  <c r="BS62" i="3"/>
  <c r="BT96" i="8"/>
  <c r="BT64" i="8"/>
  <c r="BS110" i="17"/>
  <c r="BS78" i="17"/>
  <c r="BS95" i="1"/>
  <c r="BS63" i="1"/>
  <c r="BS96" i="2"/>
  <c r="BS64" i="2"/>
  <c r="BS103" i="4"/>
  <c r="BS71" i="4"/>
  <c r="BS109" i="5"/>
  <c r="BS77" i="5"/>
  <c r="BS108" i="9"/>
  <c r="BS76" i="9"/>
  <c r="BS118" i="18"/>
  <c r="BS86" i="18"/>
  <c r="BS117" i="2"/>
  <c r="BS85" i="2"/>
  <c r="BS109" i="1"/>
  <c r="BS77" i="1"/>
  <c r="BS117" i="5"/>
  <c r="BS85" i="5"/>
  <c r="BS119" i="2"/>
  <c r="BS87" i="2"/>
  <c r="BS101" i="8"/>
  <c r="BS69" i="8"/>
  <c r="BS95" i="7"/>
  <c r="BS63" i="7"/>
  <c r="BS101" i="5"/>
  <c r="BS69" i="5"/>
  <c r="BS97" i="6"/>
  <c r="BS65" i="6"/>
  <c r="BS98" i="5"/>
  <c r="BS66" i="5"/>
  <c r="BS119" i="13"/>
  <c r="BS87" i="13"/>
  <c r="BS106" i="20"/>
  <c r="BS74" i="20"/>
  <c r="BS117" i="17"/>
  <c r="BS85" i="17"/>
  <c r="BS107" i="7"/>
  <c r="BS75" i="7"/>
  <c r="BS118" i="4"/>
  <c r="BS86" i="4"/>
  <c r="BS107" i="13"/>
  <c r="BS75" i="13"/>
  <c r="BS100" i="12"/>
  <c r="BS68" i="12"/>
  <c r="BS93" i="3"/>
  <c r="BS61" i="3"/>
  <c r="BS112" i="16"/>
  <c r="BS80" i="16"/>
  <c r="BT112" i="17"/>
  <c r="BT80" i="17"/>
  <c r="BS115" i="11"/>
  <c r="BS83" i="11"/>
  <c r="BS101" i="21"/>
  <c r="BS69" i="21"/>
  <c r="BS106" i="7"/>
  <c r="BS74" i="7"/>
  <c r="BS113" i="2"/>
  <c r="BS81" i="2"/>
  <c r="BS95" i="13"/>
  <c r="BS63" i="13"/>
  <c r="BS95" i="2"/>
  <c r="BS63" i="2"/>
  <c r="BS109" i="11"/>
  <c r="BS77" i="11"/>
  <c r="BS102" i="13"/>
  <c r="BS70" i="13"/>
  <c r="BS108" i="21"/>
  <c r="BS76" i="21"/>
  <c r="BS99" i="5"/>
  <c r="BS67" i="5"/>
  <c r="BS119" i="11"/>
  <c r="BS87" i="11"/>
  <c r="BT99" i="17"/>
  <c r="BT67" i="17"/>
  <c r="BS111" i="2"/>
  <c r="BS79" i="2"/>
  <c r="BS95" i="15"/>
  <c r="BS63" i="15"/>
  <c r="BS102" i="14"/>
  <c r="BS70" i="14"/>
  <c r="BS118" i="15"/>
  <c r="BS86" i="15"/>
  <c r="BS105" i="1"/>
  <c r="BS73" i="1"/>
  <c r="BT104" i="8"/>
  <c r="BT72" i="8"/>
  <c r="BS103" i="3"/>
  <c r="BS71" i="3"/>
  <c r="BS116" i="15"/>
  <c r="BS84" i="15"/>
  <c r="BS108" i="17"/>
  <c r="BS76" i="17"/>
  <c r="BS101" i="20"/>
  <c r="BS69" i="20"/>
  <c r="BS94" i="5"/>
  <c r="BS62" i="5"/>
  <c r="BS112" i="21"/>
  <c r="BS80" i="21"/>
  <c r="BS104" i="15"/>
  <c r="BS72" i="15"/>
  <c r="BS94" i="8"/>
  <c r="BS62" i="8"/>
  <c r="BQ90" i="8"/>
  <c r="BQ58" i="8"/>
  <c r="L47" i="7"/>
  <c r="M15" i="7"/>
  <c r="BS15" i="7" s="1" a="1"/>
  <c r="BS15" i="7" s="1"/>
  <c r="BS124" i="17"/>
  <c r="BS127" i="17" s="1"/>
  <c r="BS120" i="17" s="1"/>
  <c r="BS88" i="17"/>
  <c r="BS111" i="9"/>
  <c r="BS79" i="9"/>
  <c r="BT99" i="2"/>
  <c r="BT67" i="2"/>
  <c r="BS91" i="16"/>
  <c r="BS59" i="16"/>
  <c r="BT113" i="6"/>
  <c r="BT81" i="6"/>
  <c r="BT95" i="5"/>
  <c r="BT63" i="5"/>
  <c r="BS100" i="17"/>
  <c r="BS68" i="17"/>
  <c r="BS105" i="6"/>
  <c r="BS73" i="6"/>
  <c r="BS93" i="21"/>
  <c r="BS61" i="21"/>
  <c r="BS114" i="21"/>
  <c r="BS82" i="21"/>
  <c r="BT113" i="14"/>
  <c r="BT81" i="14"/>
  <c r="BS105" i="17"/>
  <c r="BS73" i="17"/>
  <c r="BS109" i="20"/>
  <c r="BS77" i="20"/>
  <c r="BS109" i="13"/>
  <c r="BS77" i="13"/>
  <c r="BS96" i="12"/>
  <c r="BS64" i="12"/>
  <c r="BS110" i="3"/>
  <c r="BS78" i="3"/>
  <c r="BS99" i="19"/>
  <c r="BS67" i="19"/>
  <c r="BS108" i="3"/>
  <c r="BS76" i="3"/>
  <c r="BS105" i="21"/>
  <c r="BS73" i="21"/>
  <c r="BS99" i="4"/>
  <c r="BS67" i="4"/>
  <c r="BS107" i="6"/>
  <c r="BS75" i="6"/>
  <c r="BS100" i="20"/>
  <c r="BS68" i="20"/>
  <c r="BS111" i="7"/>
  <c r="BS79" i="7"/>
  <c r="BS108" i="6"/>
  <c r="BS76" i="6"/>
  <c r="BS124" i="14"/>
  <c r="BS127" i="14" s="1"/>
  <c r="BS120" i="14" s="1"/>
  <c r="BS88" i="14"/>
  <c r="BS124" i="11"/>
  <c r="BS127" i="11" s="1"/>
  <c r="BS120" i="11" s="1"/>
  <c r="BS88" i="11"/>
  <c r="BS124" i="19"/>
  <c r="BS127" i="19" s="1"/>
  <c r="BS120" i="19" s="1"/>
  <c r="BS88" i="19"/>
  <c r="BS121" i="18"/>
  <c r="BS89" i="18"/>
  <c r="BS121" i="12"/>
  <c r="BS89" i="12"/>
  <c r="BS124" i="4"/>
  <c r="BS127" i="4" s="1"/>
  <c r="BS120" i="4" s="1"/>
  <c r="BS88" i="4"/>
  <c r="BS112" i="2"/>
  <c r="BS80" i="2"/>
  <c r="BS119" i="9"/>
  <c r="BS87" i="9"/>
  <c r="BS101" i="1"/>
  <c r="BS69" i="1"/>
  <c r="BS113" i="13"/>
  <c r="BS81" i="13"/>
  <c r="BS113" i="5"/>
  <c r="BS81" i="5"/>
  <c r="BS118" i="13"/>
  <c r="BS86" i="13"/>
  <c r="BS103" i="12"/>
  <c r="BS71" i="12"/>
  <c r="BS101" i="9"/>
  <c r="BS69" i="9"/>
  <c r="BS117" i="12"/>
  <c r="BS85" i="12"/>
  <c r="BS115" i="6"/>
  <c r="BS83" i="6"/>
  <c r="BS94" i="13"/>
  <c r="BS62" i="13"/>
  <c r="BS111" i="4"/>
  <c r="BS79" i="4"/>
  <c r="BT94" i="18"/>
  <c r="BT62" i="18"/>
  <c r="BS103" i="17"/>
  <c r="BS71" i="17"/>
  <c r="BS99" i="9"/>
  <c r="BS67" i="9"/>
  <c r="BT99" i="7"/>
  <c r="BT67" i="7"/>
  <c r="BS116" i="21"/>
  <c r="BS84" i="21"/>
  <c r="BS105" i="16"/>
  <c r="BS73" i="16"/>
  <c r="BS103" i="9"/>
  <c r="BS71" i="9"/>
  <c r="BS111" i="3"/>
  <c r="BS79" i="3"/>
  <c r="BS117" i="20"/>
  <c r="BS85" i="20"/>
  <c r="BS96" i="5"/>
  <c r="BS64" i="5"/>
  <c r="BS113" i="8"/>
  <c r="BS81" i="8"/>
  <c r="BS99" i="11"/>
  <c r="BS67" i="11"/>
  <c r="BS91" i="20"/>
  <c r="BS59" i="20"/>
  <c r="BS114" i="10"/>
  <c r="BS82" i="10"/>
  <c r="BS106" i="3"/>
  <c r="BS74" i="3"/>
  <c r="BS95" i="11"/>
  <c r="BS63" i="11"/>
  <c r="BS97" i="5"/>
  <c r="BS65" i="5"/>
  <c r="BS106" i="1"/>
  <c r="BS74" i="1"/>
  <c r="BS117" i="19"/>
  <c r="BS85" i="19"/>
  <c r="BS104" i="5"/>
  <c r="BS72" i="5"/>
  <c r="BS100" i="11"/>
  <c r="BS68" i="11"/>
  <c r="BS112" i="18"/>
  <c r="BS80" i="18"/>
  <c r="BS104" i="2"/>
  <c r="BS72" i="2"/>
  <c r="BT109" i="8"/>
  <c r="BT77" i="8"/>
  <c r="BS101" i="15"/>
  <c r="BS69" i="15"/>
  <c r="BS92" i="6"/>
  <c r="BS60" i="6"/>
  <c r="BT114" i="9"/>
  <c r="BT82" i="9"/>
  <c r="BS116" i="2"/>
  <c r="BS84" i="2"/>
  <c r="BS111" i="13"/>
  <c r="BS79" i="13"/>
  <c r="BS104" i="16"/>
  <c r="BS72" i="16"/>
  <c r="BS104" i="13"/>
  <c r="BS72" i="13"/>
  <c r="BS97" i="14"/>
  <c r="BS65" i="14"/>
  <c r="BS93" i="9"/>
  <c r="BS61" i="9"/>
  <c r="BS96" i="16"/>
  <c r="BS64" i="16"/>
  <c r="BS117" i="4"/>
  <c r="BS85" i="4"/>
  <c r="BS110" i="5"/>
  <c r="BS78" i="5"/>
  <c r="BS104" i="17"/>
  <c r="BS72" i="17"/>
  <c r="BS97" i="18"/>
  <c r="BS65" i="18"/>
  <c r="BS98" i="17"/>
  <c r="BS66" i="17"/>
  <c r="N47" i="9"/>
  <c r="L47" i="8"/>
  <c r="M15" i="8"/>
  <c r="BS15" i="8" s="1" a="1"/>
  <c r="BS15" i="8" s="1"/>
  <c r="BQ90" i="20"/>
  <c r="BQ58" i="20"/>
  <c r="BS90" i="1"/>
  <c r="BS58" i="1"/>
  <c r="BS90" i="16"/>
  <c r="BS58" i="16"/>
  <c r="BS90" i="3"/>
  <c r="BS58" i="3"/>
  <c r="BS90" i="19"/>
  <c r="BS58" i="19"/>
  <c r="BS90" i="9"/>
  <c r="BS58" i="9"/>
  <c r="P24" i="8"/>
  <c r="BV24" i="8" s="1" a="1"/>
  <c r="BV24" i="8" s="1"/>
  <c r="O37" i="2"/>
  <c r="BU37" i="2" s="1" a="1"/>
  <c r="BU37" i="2" s="1"/>
  <c r="O44" i="9"/>
  <c r="BU44" i="9" s="1" a="1"/>
  <c r="BU44" i="9" s="1"/>
  <c r="O34" i="6"/>
  <c r="BU34" i="6" s="1" a="1"/>
  <c r="BU34" i="6" s="1"/>
  <c r="O26" i="1"/>
  <c r="BU26" i="1" s="1" a="1"/>
  <c r="BU26" i="1" s="1"/>
  <c r="O27" i="8"/>
  <c r="BU27" i="8" s="1" a="1"/>
  <c r="BU27" i="8" s="1"/>
  <c r="O38" i="13"/>
  <c r="BU38" i="13" s="1" a="1"/>
  <c r="BU38" i="13" s="1"/>
  <c r="O27" i="21"/>
  <c r="BU27" i="21" s="1" a="1"/>
  <c r="BU27" i="21" s="1"/>
  <c r="O38" i="5"/>
  <c r="BU38" i="5" s="1" a="1"/>
  <c r="BU38" i="5" s="1"/>
  <c r="O24" i="13"/>
  <c r="BU24" i="13" s="1" a="1"/>
  <c r="BU24" i="13" s="1"/>
  <c r="O43" i="13"/>
  <c r="BU43" i="13" s="1" a="1"/>
  <c r="BU43" i="13" s="1"/>
  <c r="O16" i="9"/>
  <c r="BU16" i="9" s="1" a="1"/>
  <c r="BU16" i="9" s="1"/>
  <c r="O28" i="12"/>
  <c r="BU28" i="12" s="1" a="1"/>
  <c r="BU28" i="12" s="1"/>
  <c r="P41" i="19"/>
  <c r="BV41" i="19" s="1" a="1"/>
  <c r="BV41" i="19" s="1"/>
  <c r="O26" i="9"/>
  <c r="BU26" i="9" s="1" a="1"/>
  <c r="BU26" i="9" s="1"/>
  <c r="O30" i="12"/>
  <c r="BU30" i="12" s="1" a="1"/>
  <c r="BU30" i="12" s="1"/>
  <c r="O36" i="21"/>
  <c r="BU36" i="21" s="1" a="1"/>
  <c r="BU36" i="21" s="1"/>
  <c r="O42" i="12"/>
  <c r="BU42" i="12" s="1" a="1"/>
  <c r="BU42" i="12" s="1"/>
  <c r="O40" i="6"/>
  <c r="BU40" i="6" s="1" a="1"/>
  <c r="BU40" i="6" s="1"/>
  <c r="O21" i="11"/>
  <c r="BU21" i="11" s="1" a="1"/>
  <c r="BU21" i="11" s="1"/>
  <c r="O19" i="13"/>
  <c r="BU19" i="13" s="1" a="1"/>
  <c r="BU19" i="13" s="1"/>
  <c r="P19" i="9"/>
  <c r="BV19" i="9" s="1" a="1"/>
  <c r="BV19" i="9" s="1"/>
  <c r="O32" i="12"/>
  <c r="BU32" i="12" s="1" a="1"/>
  <c r="BU32" i="12" s="1"/>
  <c r="O36" i="4"/>
  <c r="BU36" i="4" s="1" a="1"/>
  <c r="BU36" i="4" s="1"/>
  <c r="P19" i="18"/>
  <c r="BV19" i="18" s="1" a="1"/>
  <c r="BV19" i="18" s="1"/>
  <c r="O44" i="15"/>
  <c r="BU44" i="15" s="1" a="1"/>
  <c r="BU44" i="15" s="1"/>
  <c r="O28" i="17"/>
  <c r="BU28" i="17" s="1" a="1"/>
  <c r="BU28" i="17" s="1"/>
  <c r="O24" i="9"/>
  <c r="BU24" i="9" s="1" a="1"/>
  <c r="BU24" i="9" s="1"/>
  <c r="O28" i="20"/>
  <c r="BU28" i="20" s="1" a="1"/>
  <c r="BU28" i="20" s="1"/>
  <c r="P24" i="7"/>
  <c r="BV24" i="7" s="1" a="1"/>
  <c r="BV24" i="7" s="1"/>
  <c r="O41" i="16"/>
  <c r="BU41" i="16" s="1" a="1"/>
  <c r="BU41" i="16" s="1"/>
  <c r="O29" i="6"/>
  <c r="BU29" i="6" s="1" a="1"/>
  <c r="BU29" i="6" s="1"/>
  <c r="O41" i="21"/>
  <c r="BU41" i="21" s="1" a="1"/>
  <c r="BU41" i="21" s="1"/>
  <c r="O23" i="2"/>
  <c r="BU23" i="2" s="1" a="1"/>
  <c r="BU23" i="2" s="1"/>
  <c r="O30" i="16"/>
  <c r="BU30" i="16" s="1" a="1"/>
  <c r="BU30" i="16" s="1"/>
  <c r="O39" i="5"/>
  <c r="BU39" i="5" s="1" a="1"/>
  <c r="BU39" i="5" s="1"/>
  <c r="O28" i="9"/>
  <c r="BU28" i="9" s="1" a="1"/>
  <c r="BU28" i="9" s="1"/>
  <c r="O35" i="18"/>
  <c r="BU35" i="18" s="1" a="1"/>
  <c r="BU35" i="18" s="1"/>
  <c r="O24" i="16"/>
  <c r="BU24" i="16" s="1" a="1"/>
  <c r="BU24" i="16" s="1"/>
  <c r="O36" i="3"/>
  <c r="BU36" i="3" s="1" a="1"/>
  <c r="BU36" i="3" s="1"/>
  <c r="O33" i="11"/>
  <c r="BU33" i="11" s="1" a="1"/>
  <c r="BU33" i="11" s="1"/>
  <c r="O42" i="20"/>
  <c r="BU42" i="20" s="1" a="1"/>
  <c r="BU42" i="20" s="1"/>
  <c r="O23" i="18"/>
  <c r="BU23" i="18" s="1" a="1"/>
  <c r="BU23" i="18" s="1"/>
  <c r="O21" i="5"/>
  <c r="BU21" i="5" s="1" a="1"/>
  <c r="BU21" i="5" s="1"/>
  <c r="O38" i="8"/>
  <c r="BU38" i="8" s="1" a="1"/>
  <c r="BU38" i="8" s="1"/>
  <c r="O29" i="21"/>
  <c r="BU29" i="21" s="1" a="1"/>
  <c r="BU29" i="21" s="1"/>
  <c r="O37" i="19"/>
  <c r="BU37" i="19" s="1" a="1"/>
  <c r="BU37" i="19" s="1"/>
  <c r="O24" i="11"/>
  <c r="BU24" i="11" s="1" a="1"/>
  <c r="BU24" i="11" s="1"/>
  <c r="O40" i="4"/>
  <c r="BU40" i="4" s="1" a="1"/>
  <c r="BU40" i="4" s="1"/>
  <c r="O16" i="20"/>
  <c r="BU16" i="20" s="1" a="1"/>
  <c r="BU16" i="20" s="1"/>
  <c r="O31" i="4"/>
  <c r="BU31" i="4" s="1" a="1"/>
  <c r="BU31" i="4" s="1"/>
  <c r="O39" i="10"/>
  <c r="BU39" i="10" s="1" a="1"/>
  <c r="BU39" i="10" s="1"/>
  <c r="O25" i="19"/>
  <c r="BU25" i="19" s="1" a="1"/>
  <c r="BU25" i="19" s="1"/>
  <c r="O31" i="3"/>
  <c r="BU31" i="3" s="1" a="1"/>
  <c r="BU31" i="3" s="1"/>
  <c r="O30" i="11"/>
  <c r="BU30" i="11" s="1" a="1"/>
  <c r="BU30" i="11" s="1"/>
  <c r="O20" i="11"/>
  <c r="BU20" i="11" s="1" a="1"/>
  <c r="BU20" i="11" s="1"/>
  <c r="O28" i="5"/>
  <c r="BU28" i="5" s="1" a="1"/>
  <c r="BU28" i="5" s="1"/>
  <c r="P16" i="7"/>
  <c r="BV16" i="7" s="1" a="1"/>
  <c r="BV16" i="7" s="1"/>
  <c r="O22" i="5"/>
  <c r="BU22" i="5" s="1" a="1"/>
  <c r="BU22" i="5" s="1"/>
  <c r="O28" i="10"/>
  <c r="BU28" i="10" s="1" a="1"/>
  <c r="BU28" i="10" s="1"/>
  <c r="O31" i="1"/>
  <c r="BU31" i="1" s="1" a="1"/>
  <c r="BU31" i="1" s="1"/>
  <c r="O42" i="19"/>
  <c r="BU42" i="19" s="1" a="1"/>
  <c r="BU42" i="19" s="1"/>
  <c r="O16" i="11"/>
  <c r="BU16" i="11" s="1" a="1"/>
  <c r="BU16" i="11" s="1"/>
  <c r="O29" i="5"/>
  <c r="BU29" i="5" s="1" a="1"/>
  <c r="BU29" i="5" s="1"/>
  <c r="O27" i="9"/>
  <c r="BU27" i="9" s="1" a="1"/>
  <c r="BU27" i="9" s="1"/>
  <c r="O25" i="11"/>
  <c r="BU25" i="11" s="1" a="1"/>
  <c r="BU25" i="11" s="1"/>
  <c r="O32" i="20"/>
  <c r="BU32" i="20" s="1" a="1"/>
  <c r="BU32" i="20" s="1"/>
  <c r="O37" i="18"/>
  <c r="BU37" i="18" s="1" a="1"/>
  <c r="BU37" i="18" s="1"/>
  <c r="O25" i="1"/>
  <c r="BU25" i="1" s="1" a="1"/>
  <c r="BU25" i="1" s="1"/>
  <c r="O29" i="2"/>
  <c r="BU29" i="2" s="1" a="1"/>
  <c r="BU29" i="2" s="1"/>
  <c r="O36" i="19"/>
  <c r="BU36" i="19" s="1" a="1"/>
  <c r="BU36" i="19" s="1"/>
  <c r="P34" i="8"/>
  <c r="BV34" i="8" s="1" a="1"/>
  <c r="BV34" i="8" s="1"/>
  <c r="O16" i="17"/>
  <c r="BU16" i="17" s="1" a="1"/>
  <c r="BU16" i="17" s="1"/>
  <c r="O26" i="15"/>
  <c r="BU26" i="15" s="1" a="1"/>
  <c r="BU26" i="15" s="1"/>
  <c r="O19" i="14"/>
  <c r="BU19" i="14" s="1" a="1"/>
  <c r="BU19" i="14" s="1"/>
  <c r="O17" i="6"/>
  <c r="BU17" i="6" s="1" a="1"/>
  <c r="BU17" i="6" s="1"/>
  <c r="P39" i="9"/>
  <c r="BV39" i="9" s="1" a="1"/>
  <c r="BV39" i="9" s="1"/>
  <c r="O26" i="14"/>
  <c r="BU26" i="14" s="1" a="1"/>
  <c r="BU26" i="14" s="1"/>
  <c r="O41" i="2"/>
  <c r="BU41" i="2" s="1" a="1"/>
  <c r="BU41" i="2" s="1"/>
  <c r="O31" i="18"/>
  <c r="BU31" i="18" s="1" a="1"/>
  <c r="BU31" i="18" s="1"/>
  <c r="O40" i="16"/>
  <c r="BU40" i="16" s="1" a="1"/>
  <c r="BU40" i="16" s="1"/>
  <c r="O36" i="13"/>
  <c r="BU36" i="13" s="1" a="1"/>
  <c r="BU36" i="13" s="1"/>
  <c r="O21" i="15"/>
  <c r="BU21" i="15" s="1" a="1"/>
  <c r="BU21" i="15" s="1"/>
  <c r="O29" i="16"/>
  <c r="BU29" i="16" s="1" a="1"/>
  <c r="BU29" i="16" s="1"/>
  <c r="O18" i="7"/>
  <c r="BU18" i="7" s="1" a="1"/>
  <c r="BU18" i="7" s="1"/>
  <c r="O29" i="13"/>
  <c r="BU29" i="13" s="1" a="1"/>
  <c r="BU29" i="13" s="1"/>
  <c r="O31" i="6"/>
  <c r="BU31" i="6" s="1" a="1"/>
  <c r="BU31" i="6" s="1"/>
  <c r="O22" i="14"/>
  <c r="BU22" i="14" s="1" a="1"/>
  <c r="BU22" i="14" s="1"/>
  <c r="P37" i="7"/>
  <c r="BV37" i="7" s="1" a="1"/>
  <c r="BV37" i="7" s="1"/>
  <c r="O18" i="9"/>
  <c r="BU18" i="9" s="1" a="1"/>
  <c r="BU18" i="9" s="1"/>
  <c r="O16" i="19"/>
  <c r="BU16" i="19" s="1" a="1"/>
  <c r="BU16" i="19" s="1"/>
  <c r="O21" i="16"/>
  <c r="BU21" i="16" s="1" a="1"/>
  <c r="BU21" i="16" s="1"/>
  <c r="O19" i="3"/>
  <c r="BU19" i="3" s="1" a="1"/>
  <c r="BU19" i="3" s="1"/>
  <c r="O42" i="4"/>
  <c r="BU42" i="4" s="1" a="1"/>
  <c r="BU42" i="4" s="1"/>
  <c r="P21" i="8"/>
  <c r="BV21" i="8" s="1" a="1"/>
  <c r="BV21" i="8" s="1"/>
  <c r="O35" i="5"/>
  <c r="BU35" i="5" s="1" a="1"/>
  <c r="BU35" i="5" s="1"/>
  <c r="O35" i="17"/>
  <c r="BU35" i="17" s="1" a="1"/>
  <c r="BU35" i="17" s="1"/>
  <c r="O29" i="17"/>
  <c r="BU29" i="17" s="1" a="1"/>
  <c r="BU29" i="17" s="1"/>
  <c r="O20" i="1"/>
  <c r="BU20" i="1" s="1" a="1"/>
  <c r="BU20" i="1" s="1"/>
  <c r="O22" i="18"/>
  <c r="BU22" i="18" s="1" a="1"/>
  <c r="BU22" i="18" s="1"/>
  <c r="O21" i="2"/>
  <c r="BU21" i="2" s="1" a="1"/>
  <c r="BU21" i="2" s="1"/>
  <c r="O28" i="4"/>
  <c r="BU28" i="4" s="1" a="1"/>
  <c r="BU28" i="4" s="1"/>
  <c r="O23" i="17"/>
  <c r="BU23" i="17" s="1" a="1"/>
  <c r="BU23" i="17" s="1"/>
  <c r="O34" i="5"/>
  <c r="BU34" i="5" s="1" a="1"/>
  <c r="BU34" i="5" s="1"/>
  <c r="O33" i="9"/>
  <c r="BU33" i="9" s="1" a="1"/>
  <c r="BU33" i="9" s="1"/>
  <c r="O43" i="18"/>
  <c r="BU43" i="18" s="1" a="1"/>
  <c r="BU43" i="18" s="1"/>
  <c r="O42" i="2"/>
  <c r="BU42" i="2" s="1" a="1"/>
  <c r="BU42" i="2" s="1"/>
  <c r="O34" i="1"/>
  <c r="BU34" i="1" s="1" a="1"/>
  <c r="BU34" i="1" s="1"/>
  <c r="O42" i="5"/>
  <c r="BU42" i="5" s="1" a="1"/>
  <c r="BU42" i="5" s="1"/>
  <c r="O44" i="2"/>
  <c r="BU44" i="2" s="1" a="1"/>
  <c r="BU44" i="2" s="1"/>
  <c r="O26" i="8"/>
  <c r="BU26" i="8" s="1" a="1"/>
  <c r="BU26" i="8" s="1"/>
  <c r="O20" i="7"/>
  <c r="BU20" i="7" s="1" a="1"/>
  <c r="BU20" i="7" s="1"/>
  <c r="O26" i="5"/>
  <c r="BU26" i="5" s="1" a="1"/>
  <c r="BU26" i="5" s="1"/>
  <c r="O22" i="6"/>
  <c r="BU22" i="6" s="1" a="1"/>
  <c r="BU22" i="6" s="1"/>
  <c r="O23" i="5"/>
  <c r="BU23" i="5" s="1" a="1"/>
  <c r="BU23" i="5" s="1"/>
  <c r="O15" i="9"/>
  <c r="BU15" i="9" s="1" a="1"/>
  <c r="BU15" i="9" s="1"/>
  <c r="O44" i="13"/>
  <c r="BU44" i="13" s="1" a="1"/>
  <c r="BU44" i="13" s="1"/>
  <c r="O31" i="20"/>
  <c r="BU31" i="20" s="1" a="1"/>
  <c r="BU31" i="20" s="1"/>
  <c r="O42" i="17"/>
  <c r="BU42" i="17" s="1" a="1"/>
  <c r="BU42" i="17" s="1"/>
  <c r="O32" i="7"/>
  <c r="BU32" i="7" s="1" a="1"/>
  <c r="BU32" i="7" s="1"/>
  <c r="O43" i="4"/>
  <c r="BU43" i="4" s="1" a="1"/>
  <c r="BU43" i="4" s="1"/>
  <c r="O32" i="13"/>
  <c r="BU32" i="13" s="1" a="1"/>
  <c r="BU32" i="13" s="1"/>
  <c r="O25" i="12"/>
  <c r="BU25" i="12" s="1" a="1"/>
  <c r="BU25" i="12" s="1"/>
  <c r="O18" i="3"/>
  <c r="BU18" i="3" s="1" a="1"/>
  <c r="BU18" i="3" s="1"/>
  <c r="O37" i="16"/>
  <c r="BU37" i="16" s="1" a="1"/>
  <c r="BU37" i="16" s="1"/>
  <c r="P37" i="17"/>
  <c r="BV37" i="17" s="1" a="1"/>
  <c r="BV37" i="17" s="1"/>
  <c r="O40" i="11"/>
  <c r="BU40" i="11" s="1" a="1"/>
  <c r="BU40" i="11" s="1"/>
  <c r="O26" i="21"/>
  <c r="BU26" i="21" s="1" a="1"/>
  <c r="BU26" i="21" s="1"/>
  <c r="O31" i="7"/>
  <c r="BU31" i="7" s="1" a="1"/>
  <c r="BU31" i="7" s="1"/>
  <c r="O38" i="2"/>
  <c r="BU38" i="2" s="1" a="1"/>
  <c r="BU38" i="2" s="1"/>
  <c r="O20" i="13"/>
  <c r="BU20" i="13" s="1" a="1"/>
  <c r="BU20" i="13" s="1"/>
  <c r="O20" i="2"/>
  <c r="BU20" i="2" s="1" a="1"/>
  <c r="BU20" i="2" s="1"/>
  <c r="O34" i="11"/>
  <c r="BU34" i="11" s="1" a="1"/>
  <c r="BU34" i="11" s="1"/>
  <c r="O27" i="13"/>
  <c r="BU27" i="13" s="1" a="1"/>
  <c r="BU27" i="13" s="1"/>
  <c r="O33" i="21"/>
  <c r="BU33" i="21" s="1" a="1"/>
  <c r="BU33" i="21" s="1"/>
  <c r="O24" i="5"/>
  <c r="BU24" i="5" s="1" a="1"/>
  <c r="BU24" i="5" s="1"/>
  <c r="O44" i="11"/>
  <c r="BU44" i="11" s="1" a="1"/>
  <c r="BU44" i="11" s="1"/>
  <c r="P24" i="17"/>
  <c r="BV24" i="17" s="1" a="1"/>
  <c r="BV24" i="17" s="1"/>
  <c r="O36" i="2"/>
  <c r="BU36" i="2" s="1" a="1"/>
  <c r="BU36" i="2" s="1"/>
  <c r="O20" i="15"/>
  <c r="BU20" i="15" s="1" a="1"/>
  <c r="BU20" i="15" s="1"/>
  <c r="O27" i="14"/>
  <c r="BU27" i="14" s="1" a="1"/>
  <c r="BU27" i="14" s="1"/>
  <c r="O43" i="15"/>
  <c r="BU43" i="15" s="1" a="1"/>
  <c r="BU43" i="15" s="1"/>
  <c r="O30" i="1"/>
  <c r="BU30" i="1" s="1" a="1"/>
  <c r="BU30" i="1" s="1"/>
  <c r="P29" i="8"/>
  <c r="BV29" i="8" s="1" a="1"/>
  <c r="BV29" i="8" s="1"/>
  <c r="O28" i="3"/>
  <c r="BU28" i="3" s="1" a="1"/>
  <c r="BU28" i="3" s="1"/>
  <c r="O41" i="15"/>
  <c r="BU41" i="15" s="1" a="1"/>
  <c r="BU41" i="15" s="1"/>
  <c r="O33" i="17"/>
  <c r="BU33" i="17" s="1" a="1"/>
  <c r="BU33" i="17" s="1"/>
  <c r="O26" i="20"/>
  <c r="BU26" i="20" s="1" a="1"/>
  <c r="BU26" i="20" s="1"/>
  <c r="O19" i="5"/>
  <c r="BU19" i="5" s="1" a="1"/>
  <c r="BU19" i="5" s="1"/>
  <c r="O37" i="21"/>
  <c r="BU37" i="21" s="1" a="1"/>
  <c r="BU37" i="21" s="1"/>
  <c r="O29" i="15"/>
  <c r="BU29" i="15" s="1" a="1"/>
  <c r="BU29" i="15" s="1"/>
  <c r="O19" i="8"/>
  <c r="BU19" i="8" s="1" a="1"/>
  <c r="BU19" i="8" s="1"/>
  <c r="O16" i="6"/>
  <c r="BU16" i="6" s="1" a="1"/>
  <c r="BU16" i="6" s="1"/>
  <c r="O27" i="20"/>
  <c r="BU27" i="20" s="1" a="1"/>
  <c r="BU27" i="20" s="1"/>
  <c r="O36" i="9"/>
  <c r="BU36" i="9" s="1" a="1"/>
  <c r="BU36" i="9" s="1"/>
  <c r="O33" i="16"/>
  <c r="BU33" i="16" s="1" a="1"/>
  <c r="BU33" i="16" s="1"/>
  <c r="O44" i="1"/>
  <c r="BU44" i="1" s="1" a="1"/>
  <c r="BU44" i="1" s="1"/>
  <c r="O27" i="17"/>
  <c r="BU27" i="17" s="1" a="1"/>
  <c r="BU27" i="17" s="1"/>
  <c r="O35" i="1"/>
  <c r="BU35" i="1" s="1" a="1"/>
  <c r="BU35" i="1" s="1"/>
  <c r="P24" i="2"/>
  <c r="BV24" i="2" s="1" a="1"/>
  <c r="BV24" i="2" s="1"/>
  <c r="O23" i="10"/>
  <c r="BU23" i="10" s="1" a="1"/>
  <c r="BU23" i="10" s="1"/>
  <c r="O27" i="5"/>
  <c r="BU27" i="5" s="1" a="1"/>
  <c r="BU27" i="5" s="1"/>
  <c r="O39" i="19"/>
  <c r="BU39" i="19" s="1" a="1"/>
  <c r="BU39" i="19" s="1"/>
  <c r="O39" i="4"/>
  <c r="BU39" i="4" s="1" a="1"/>
  <c r="BU39" i="4" s="1"/>
  <c r="O29" i="18"/>
  <c r="BU29" i="18" s="1" a="1"/>
  <c r="BU29" i="18" s="1"/>
  <c r="O25" i="3"/>
  <c r="BU25" i="3" s="1" a="1"/>
  <c r="BU25" i="3" s="1"/>
  <c r="O16" i="16"/>
  <c r="BU16" i="16" s="1" a="1"/>
  <c r="BU16" i="16" s="1"/>
  <c r="O41" i="11"/>
  <c r="BU41" i="11" s="1" a="1"/>
  <c r="BU41" i="11" s="1"/>
  <c r="O44" i="3"/>
  <c r="BU44" i="3" s="1" a="1"/>
  <c r="BU44" i="3" s="1"/>
  <c r="O35" i="11"/>
  <c r="BU35" i="11" s="1" a="1"/>
  <c r="BU35" i="11" s="1"/>
  <c r="O21" i="21"/>
  <c r="BU21" i="21" s="1" a="1"/>
  <c r="BU21" i="21" s="1"/>
  <c r="O24" i="6"/>
  <c r="BU24" i="6" s="1" a="1"/>
  <c r="BU24" i="6" s="1"/>
  <c r="O35" i="14"/>
  <c r="BU35" i="14" s="1" a="1"/>
  <c r="BU35" i="14" s="1"/>
  <c r="P38" i="6"/>
  <c r="BV38" i="6" s="1" a="1"/>
  <c r="BV38" i="6" s="1"/>
  <c r="O32" i="19"/>
  <c r="BU32" i="19" s="1" a="1"/>
  <c r="BU32" i="19" s="1"/>
  <c r="O30" i="7"/>
  <c r="BU30" i="7" s="1" a="1"/>
  <c r="BU30" i="7" s="1"/>
  <c r="O44" i="21"/>
  <c r="BU44" i="21" s="1" a="1"/>
  <c r="BU44" i="21" s="1"/>
  <c r="O35" i="7"/>
  <c r="BU35" i="7" s="1" a="1"/>
  <c r="BU35" i="7" s="1"/>
  <c r="P27" i="6"/>
  <c r="BV27" i="6" s="1" a="1"/>
  <c r="BV27" i="6" s="1"/>
  <c r="O31" i="17"/>
  <c r="BU31" i="17" s="1" a="1"/>
  <c r="BU31" i="17" s="1"/>
  <c r="O30" i="3"/>
  <c r="BU30" i="3" s="1" a="1"/>
  <c r="BU30" i="3" s="1"/>
  <c r="O36" i="20"/>
  <c r="BU36" i="20" s="1" a="1"/>
  <c r="BU36" i="20" s="1"/>
  <c r="O16" i="8"/>
  <c r="BU16" i="8" s="1" a="1"/>
  <c r="BU16" i="8" s="1"/>
  <c r="O27" i="7"/>
  <c r="BU27" i="7" s="1" a="1"/>
  <c r="BU27" i="7" s="1"/>
  <c r="P20" i="5"/>
  <c r="BV20" i="5" s="1" a="1"/>
  <c r="BV20" i="5" s="1"/>
  <c r="O28" i="16"/>
  <c r="BU28" i="16" s="1" a="1"/>
  <c r="BU28" i="16" s="1"/>
  <c r="O26" i="13"/>
  <c r="BU26" i="13" s="1" a="1"/>
  <c r="BU26" i="13" s="1"/>
  <c r="O36" i="12"/>
  <c r="BU36" i="12" s="1" a="1"/>
  <c r="BU36" i="12" s="1"/>
  <c r="O33" i="20"/>
  <c r="BU33" i="20" s="1" a="1"/>
  <c r="BU33" i="20" s="1"/>
  <c r="P19" i="7"/>
  <c r="BV19" i="7" s="1" a="1"/>
  <c r="BV19" i="7" s="1"/>
  <c r="O25" i="17"/>
  <c r="BU25" i="17" s="1" a="1"/>
  <c r="BU25" i="17" s="1"/>
  <c r="O25" i="2"/>
  <c r="BU25" i="2" s="1" a="1"/>
  <c r="BU25" i="2" s="1"/>
  <c r="O32" i="18"/>
  <c r="BU32" i="18" s="1" a="1"/>
  <c r="BU32" i="18" s="1"/>
  <c r="O17" i="1"/>
  <c r="BU17" i="1" s="1" a="1"/>
  <c r="BU17" i="1" s="1"/>
  <c r="O33" i="2"/>
  <c r="BU33" i="2" s="1" a="1"/>
  <c r="BU33" i="2" s="1"/>
  <c r="O35" i="19"/>
  <c r="BU35" i="19" s="1" a="1"/>
  <c r="BU35" i="19" s="1"/>
  <c r="O30" i="6"/>
  <c r="BU30" i="6" s="1" a="1"/>
  <c r="BU30" i="6" s="1"/>
  <c r="O32" i="5"/>
  <c r="BU32" i="5" s="1" a="1"/>
  <c r="BU32" i="5" s="1"/>
  <c r="O38" i="1"/>
  <c r="BU38" i="1" s="1" a="1"/>
  <c r="BU38" i="1" s="1"/>
  <c r="O38" i="3"/>
  <c r="BU38" i="3" s="1" a="1"/>
  <c r="BU38" i="3" s="1"/>
  <c r="O16" i="21"/>
  <c r="BU16" i="21" s="1" a="1"/>
  <c r="BU16" i="21" s="1"/>
  <c r="O42" i="13"/>
  <c r="BU42" i="13" s="1" a="1"/>
  <c r="BU42" i="13" s="1"/>
  <c r="O18" i="21"/>
  <c r="BU18" i="21" s="1" a="1"/>
  <c r="BU18" i="21" s="1"/>
  <c r="O43" i="11"/>
  <c r="BU43" i="11" s="1" a="1"/>
  <c r="BU43" i="11" s="1"/>
  <c r="O33" i="14"/>
  <c r="BU33" i="14" s="1" a="1"/>
  <c r="BU33" i="14" s="1"/>
  <c r="O41" i="20"/>
  <c r="BU41" i="20" s="1" a="1"/>
  <c r="BU41" i="20" s="1"/>
  <c r="P32" i="2"/>
  <c r="BV32" i="2" s="1" a="1"/>
  <c r="BV32" i="2" s="1"/>
  <c r="O43" i="5"/>
  <c r="BU43" i="5" s="1" a="1"/>
  <c r="BU43" i="5" s="1"/>
  <c r="O39" i="21"/>
  <c r="BU39" i="21" s="1" a="1"/>
  <c r="BU39" i="21" s="1"/>
  <c r="O34" i="15"/>
  <c r="BU34" i="15" s="1" a="1"/>
  <c r="BU34" i="15" s="1"/>
  <c r="O17" i="14"/>
  <c r="BU17" i="14" s="1" a="1"/>
  <c r="BU17" i="14" s="1"/>
  <c r="O23" i="6"/>
  <c r="BU23" i="6" s="1" a="1"/>
  <c r="BU23" i="6" s="1"/>
  <c r="O36" i="11"/>
  <c r="BU36" i="11" s="1" a="1"/>
  <c r="BU36" i="11" s="1"/>
  <c r="O44" i="8"/>
  <c r="BU44" i="8" s="1" a="1"/>
  <c r="BU44" i="8" s="1"/>
  <c r="P38" i="14"/>
  <c r="BV38" i="14" s="1" a="1"/>
  <c r="BV38" i="14" s="1"/>
  <c r="O41" i="9"/>
  <c r="BU41" i="9" s="1" a="1"/>
  <c r="BU41" i="9" s="1"/>
  <c r="O19" i="19"/>
  <c r="BU19" i="19" s="1" a="1"/>
  <c r="BU19" i="19" s="1"/>
  <c r="O22" i="4"/>
  <c r="BU22" i="4" s="1" a="1"/>
  <c r="BU22" i="4" s="1"/>
  <c r="O41" i="12"/>
  <c r="BU41" i="12" s="1" a="1"/>
  <c r="BU41" i="12" s="1"/>
  <c r="O30" i="17"/>
  <c r="BU30" i="17" s="1" a="1"/>
  <c r="BU30" i="17" s="1"/>
  <c r="O40" i="13"/>
  <c r="BU40" i="13" s="1" a="1"/>
  <c r="BU40" i="13" s="1"/>
  <c r="O18" i="20"/>
  <c r="BU18" i="20" s="1" a="1"/>
  <c r="BU18" i="20" s="1"/>
  <c r="O16" i="1"/>
  <c r="BU16" i="1" s="1" a="1"/>
  <c r="BU16" i="1" s="1"/>
  <c r="P17" i="20"/>
  <c r="BV17" i="20" s="1" a="1"/>
  <c r="BV17" i="20" s="1"/>
  <c r="O44" i="5"/>
  <c r="BU44" i="5" s="1" a="1"/>
  <c r="BU44" i="5" s="1"/>
  <c r="O23" i="9"/>
  <c r="BU23" i="9" s="1" a="1"/>
  <c r="BU23" i="9" s="1"/>
  <c r="O34" i="20"/>
  <c r="BU34" i="20" s="1" a="1"/>
  <c r="BU34" i="20" s="1"/>
  <c r="O33" i="1"/>
  <c r="BU33" i="1" s="1" a="1"/>
  <c r="BU33" i="1" s="1"/>
  <c r="O34" i="18"/>
  <c r="BU34" i="18" s="1" a="1"/>
  <c r="BU34" i="18" s="1"/>
  <c r="O17" i="5"/>
  <c r="BU17" i="5" s="1" a="1"/>
  <c r="BU17" i="5" s="1"/>
  <c r="O29" i="1"/>
  <c r="BU29" i="1" s="1" a="1"/>
  <c r="BU29" i="1" s="1"/>
  <c r="O32" i="4"/>
  <c r="BU32" i="4" s="1" a="1"/>
  <c r="BU32" i="4" s="1"/>
  <c r="O34" i="13"/>
  <c r="BU34" i="13" s="1" a="1"/>
  <c r="BU34" i="13" s="1"/>
  <c r="O32" i="11"/>
  <c r="BU32" i="11" s="1" a="1"/>
  <c r="BU32" i="11" s="1"/>
  <c r="O34" i="21"/>
  <c r="BU34" i="21" s="1" a="1"/>
  <c r="BU34" i="21" s="1"/>
  <c r="O32" i="9"/>
  <c r="BU32" i="9" s="1" a="1"/>
  <c r="BU32" i="9" s="1"/>
  <c r="O39" i="18"/>
  <c r="BU39" i="18" s="1" a="1"/>
  <c r="BU39" i="18" s="1"/>
  <c r="P42" i="16"/>
  <c r="BV42" i="16" s="1" a="1"/>
  <c r="BV42" i="16" s="1"/>
  <c r="O39" i="14"/>
  <c r="BU39" i="14" s="1" a="1"/>
  <c r="BU39" i="14" s="1"/>
  <c r="O21" i="12"/>
  <c r="BU21" i="12" s="1" a="1"/>
  <c r="BU21" i="12" s="1"/>
  <c r="O42" i="11"/>
  <c r="BU42" i="11" s="1" a="1"/>
  <c r="BU42" i="11" s="1"/>
  <c r="O26" i="12"/>
  <c r="BU26" i="12" s="1" a="1"/>
  <c r="BU26" i="12" s="1"/>
  <c r="O23" i="20"/>
  <c r="BU23" i="20" s="1" a="1"/>
  <c r="BU23" i="20" s="1"/>
  <c r="O41" i="17"/>
  <c r="BU41" i="17" s="1" a="1"/>
  <c r="BU41" i="17" s="1"/>
  <c r="O38" i="11"/>
  <c r="BU38" i="11" s="1" a="1"/>
  <c r="BU38" i="11" s="1"/>
  <c r="O17" i="17"/>
  <c r="BU17" i="17" s="1" a="1"/>
  <c r="BU17" i="17" s="1"/>
  <c r="O35" i="3"/>
  <c r="BU35" i="3" s="1" a="1"/>
  <c r="BU35" i="3" s="1"/>
  <c r="O44" i="20"/>
  <c r="BU44" i="20" s="1" a="1"/>
  <c r="BU44" i="20" s="1"/>
  <c r="O36" i="6"/>
  <c r="BU36" i="6" s="1" a="1"/>
  <c r="BU36" i="6" s="1"/>
  <c r="O36" i="16"/>
  <c r="BU36" i="16" s="1" a="1"/>
  <c r="BU36" i="16" s="1"/>
  <c r="O43" i="21"/>
  <c r="BU43" i="21" s="1" a="1"/>
  <c r="BU43" i="21" s="1"/>
  <c r="O27" i="11"/>
  <c r="BU27" i="11" s="1" a="1"/>
  <c r="BU27" i="11" s="1"/>
  <c r="O24" i="19"/>
  <c r="BU24" i="19" s="1" a="1"/>
  <c r="BU24" i="19" s="1"/>
  <c r="O34" i="19"/>
  <c r="BU34" i="19" s="1" a="1"/>
  <c r="BU34" i="19" s="1"/>
  <c r="O18" i="12"/>
  <c r="BU18" i="12" s="1" a="1"/>
  <c r="BU18" i="12" s="1"/>
  <c r="O15" i="19"/>
  <c r="BU15" i="19" s="1" a="1"/>
  <c r="BU15" i="19" s="1"/>
  <c r="P26" i="19"/>
  <c r="BV26" i="19" s="1" a="1"/>
  <c r="BV26" i="19" s="1"/>
  <c r="O33" i="3"/>
  <c r="BU33" i="3" s="1" a="1"/>
  <c r="BU33" i="3" s="1"/>
  <c r="O43" i="17"/>
  <c r="BU43" i="17" s="1" a="1"/>
  <c r="BU43" i="17" s="1"/>
  <c r="O38" i="16"/>
  <c r="BU38" i="16" s="1" a="1"/>
  <c r="BU38" i="16" s="1"/>
  <c r="O37" i="9"/>
  <c r="BU37" i="9" s="1" a="1"/>
  <c r="BU37" i="9" s="1"/>
  <c r="O24" i="3"/>
  <c r="BU24" i="3" s="1" a="1"/>
  <c r="BU24" i="3" s="1"/>
  <c r="O21" i="1"/>
  <c r="BU21" i="1" s="1" a="1"/>
  <c r="BU21" i="1" s="1"/>
  <c r="O30" i="21"/>
  <c r="BU30" i="21" s="1" a="1"/>
  <c r="BU30" i="21" s="1"/>
  <c r="O26" i="7"/>
  <c r="BU26" i="7" s="1" a="1"/>
  <c r="BU26" i="7" s="1"/>
  <c r="O39" i="7"/>
  <c r="BU39" i="7" s="1" a="1"/>
  <c r="BU39" i="7" s="1"/>
  <c r="O36" i="15"/>
  <c r="BU36" i="15" s="1" a="1"/>
  <c r="BU36" i="15" s="1"/>
  <c r="O44" i="6"/>
  <c r="BU44" i="6" s="1" a="1"/>
  <c r="BU44" i="6" s="1"/>
  <c r="O40" i="7"/>
  <c r="BU40" i="7" s="1" a="1"/>
  <c r="BU40" i="7" s="1"/>
  <c r="O17" i="11"/>
  <c r="BU17" i="11" s="1" a="1"/>
  <c r="BU17" i="11" s="1"/>
  <c r="O24" i="4"/>
  <c r="BU24" i="4" s="1" a="1"/>
  <c r="BU24" i="4" s="1"/>
  <c r="O33" i="15"/>
  <c r="BU33" i="15" s="1" a="1"/>
  <c r="BU33" i="15" s="1"/>
  <c r="O40" i="18"/>
  <c r="BU40" i="18" s="1" a="1"/>
  <c r="BU40" i="18" s="1"/>
  <c r="O24" i="18"/>
  <c r="BU24" i="18" s="1" a="1"/>
  <c r="BU24" i="18" s="1"/>
  <c r="O38" i="19"/>
  <c r="BU38" i="19" s="1" a="1"/>
  <c r="BU38" i="19" s="1"/>
  <c r="P31" i="10"/>
  <c r="BV31" i="10" s="1" a="1"/>
  <c r="BV31" i="10" s="1"/>
  <c r="O21" i="3"/>
  <c r="BU21" i="3" s="1" a="1"/>
  <c r="BU21" i="3" s="1"/>
  <c r="O32" i="6"/>
  <c r="BU32" i="6" s="1" a="1"/>
  <c r="BU32" i="6" s="1"/>
  <c r="O22" i="9"/>
  <c r="BU22" i="9" s="1" a="1"/>
  <c r="BU22" i="9" s="1"/>
  <c r="O39" i="20"/>
  <c r="BU39" i="20" s="1" a="1"/>
  <c r="BU39" i="20" s="1"/>
  <c r="O30" i="20"/>
  <c r="BU30" i="20" s="1" a="1"/>
  <c r="BU30" i="20" s="1"/>
  <c r="O19" i="20"/>
  <c r="BU19" i="20" s="1" a="1"/>
  <c r="BU19" i="20" s="1"/>
  <c r="O25" i="20"/>
  <c r="BU25" i="20" s="1" a="1"/>
  <c r="BU25" i="20" s="1"/>
  <c r="O19" i="11"/>
  <c r="BU19" i="11" s="1" a="1"/>
  <c r="BU19" i="11" s="1"/>
  <c r="O30" i="9"/>
  <c r="BU30" i="9" s="1" a="1"/>
  <c r="BU30" i="9" s="1"/>
  <c r="O27" i="19"/>
  <c r="BU27" i="19" s="1" a="1"/>
  <c r="BU27" i="19" s="1"/>
  <c r="O25" i="6"/>
  <c r="BU25" i="6" s="1" a="1"/>
  <c r="BU25" i="6" s="1"/>
  <c r="O43" i="14"/>
  <c r="BU43" i="14" s="1" a="1"/>
  <c r="BU43" i="14" s="1"/>
  <c r="O36" i="7"/>
  <c r="BU36" i="7" s="1" a="1"/>
  <c r="BU36" i="7" s="1"/>
  <c r="O16" i="12"/>
  <c r="BU16" i="12" s="1" a="1"/>
  <c r="BU16" i="12" s="1"/>
  <c r="O19" i="10"/>
  <c r="BU19" i="10" s="1" a="1"/>
  <c r="BU19" i="10" s="1"/>
  <c r="O17" i="4"/>
  <c r="BU17" i="4" s="1" a="1"/>
  <c r="BU17" i="4" s="1"/>
  <c r="O16" i="18"/>
  <c r="BU16" i="18" s="1" a="1"/>
  <c r="BU16" i="18" s="1"/>
  <c r="O21" i="18"/>
  <c r="BU21" i="18" s="1" a="1"/>
  <c r="BU21" i="18" s="1"/>
  <c r="O16" i="3"/>
  <c r="BU16" i="3" s="1" a="1"/>
  <c r="BU16" i="3" s="1"/>
  <c r="O39" i="15"/>
  <c r="BU39" i="15" s="1" a="1"/>
  <c r="BU39" i="15" s="1"/>
  <c r="O31" i="9"/>
  <c r="BU31" i="9" s="1" a="1"/>
  <c r="BU31" i="9" s="1"/>
  <c r="O40" i="21"/>
  <c r="BU40" i="21" s="1" a="1"/>
  <c r="BU40" i="21" s="1"/>
  <c r="O41" i="1"/>
  <c r="BU41" i="1" s="1" a="1"/>
  <c r="BU41" i="1" s="1"/>
  <c r="O42" i="18"/>
  <c r="BU42" i="18" s="1" a="1"/>
  <c r="BU42" i="18" s="1"/>
  <c r="O21" i="4"/>
  <c r="BU21" i="4" s="1" a="1"/>
  <c r="BU21" i="4" s="1"/>
  <c r="O34" i="14"/>
  <c r="BU34" i="14" s="1" a="1"/>
  <c r="BU34" i="14" s="1"/>
  <c r="O20" i="19"/>
  <c r="BU20" i="19" s="1" a="1"/>
  <c r="BU20" i="19" s="1"/>
  <c r="O25" i="9"/>
  <c r="BU25" i="9" s="1" a="1"/>
  <c r="BU25" i="9" s="1"/>
  <c r="O22" i="17"/>
  <c r="BU22" i="17" s="1" a="1"/>
  <c r="BU22" i="17" s="1"/>
  <c r="O33" i="6"/>
  <c r="BU33" i="6" s="1" a="1"/>
  <c r="BU33" i="6" s="1"/>
  <c r="O16" i="10"/>
  <c r="BU16" i="10" s="1" a="1"/>
  <c r="BU16" i="10" s="1"/>
  <c r="O21" i="17"/>
  <c r="BU21" i="17" s="1" a="1"/>
  <c r="BU21" i="17" s="1"/>
  <c r="P22" i="7"/>
  <c r="BV22" i="7" s="1" a="1"/>
  <c r="BV22" i="7" s="1"/>
  <c r="O17" i="16"/>
  <c r="BU17" i="16" s="1" a="1"/>
  <c r="BU17" i="16" s="1"/>
  <c r="O23" i="19"/>
  <c r="BU23" i="19" s="1" a="1"/>
  <c r="BU23" i="19" s="1"/>
  <c r="O37" i="10"/>
  <c r="BU37" i="10" s="1" a="1"/>
  <c r="BU37" i="10" s="1"/>
  <c r="O32" i="1"/>
  <c r="BU32" i="1" s="1" a="1"/>
  <c r="BU32" i="1" s="1"/>
  <c r="O26" i="10"/>
  <c r="BU26" i="10" s="1" a="1"/>
  <c r="BU26" i="10" s="1"/>
  <c r="O43" i="19"/>
  <c r="BU43" i="19" s="1" a="1"/>
  <c r="BU43" i="19" s="1"/>
  <c r="O36" i="18"/>
  <c r="BU36" i="18" s="1" a="1"/>
  <c r="BU36" i="18" s="1"/>
  <c r="O42" i="21"/>
  <c r="BU42" i="21" s="1" a="1"/>
  <c r="BU42" i="21" s="1"/>
  <c r="O37" i="5"/>
  <c r="BU37" i="5" s="1" a="1"/>
  <c r="BU37" i="5" s="1"/>
  <c r="O20" i="21"/>
  <c r="BU20" i="21" s="1" a="1"/>
  <c r="BU20" i="21" s="1"/>
  <c r="O29" i="4"/>
  <c r="BU29" i="4" s="1" a="1"/>
  <c r="BU29" i="4" s="1"/>
  <c r="O42" i="1"/>
  <c r="BU42" i="1" s="1" a="1"/>
  <c r="BU42" i="1" s="1"/>
  <c r="O19" i="1"/>
  <c r="BU19" i="1" s="1" a="1"/>
  <c r="BU19" i="1" s="1"/>
  <c r="O30" i="2"/>
  <c r="BU30" i="2" s="1" a="1"/>
  <c r="BU30" i="2" s="1"/>
  <c r="O39" i="13"/>
  <c r="BU39" i="13" s="1" a="1"/>
  <c r="BU39" i="13" s="1"/>
  <c r="O43" i="1"/>
  <c r="BU43" i="1" s="1" a="1"/>
  <c r="BU43" i="1" s="1"/>
  <c r="O29" i="11"/>
  <c r="BU29" i="11" s="1" a="1"/>
  <c r="BU29" i="11" s="1"/>
  <c r="O36" i="17"/>
  <c r="BU36" i="17" s="1" a="1"/>
  <c r="BU36" i="17" s="1"/>
  <c r="O36" i="10"/>
  <c r="BU36" i="10" s="1" a="1"/>
  <c r="BU36" i="10" s="1"/>
  <c r="O15" i="1"/>
  <c r="BU15" i="1" s="1" a="1"/>
  <c r="BU15" i="1" s="1"/>
  <c r="O28" i="14"/>
  <c r="BU28" i="14" s="1" a="1"/>
  <c r="BU28" i="14" s="1"/>
  <c r="O33" i="18"/>
  <c r="BU33" i="18" s="1" a="1"/>
  <c r="BU33" i="18" s="1"/>
  <c r="O29" i="10"/>
  <c r="BU29" i="10" s="1" a="1"/>
  <c r="BU29" i="10" s="1"/>
  <c r="O25" i="18"/>
  <c r="BU25" i="18" s="1" a="1"/>
  <c r="BU25" i="18" s="1"/>
  <c r="O31" i="16"/>
  <c r="BU31" i="16" s="1" a="1"/>
  <c r="BU31" i="16" s="1"/>
  <c r="O17" i="9"/>
  <c r="BU17" i="9" s="1" a="1"/>
  <c r="BU17" i="9" s="1"/>
  <c r="O28" i="7"/>
  <c r="BU28" i="7" s="1" a="1"/>
  <c r="BU28" i="7" s="1"/>
  <c r="O20" i="16"/>
  <c r="BU20" i="16" s="1" a="1"/>
  <c r="BU20" i="16" s="1"/>
  <c r="O26" i="3"/>
  <c r="BU26" i="3" s="1" a="1"/>
  <c r="BU26" i="3" s="1"/>
  <c r="O17" i="13"/>
  <c r="BU17" i="13" s="1" a="1"/>
  <c r="BU17" i="13" s="1"/>
  <c r="O28" i="18"/>
  <c r="BU28" i="18" s="1" a="1"/>
  <c r="BU28" i="18" s="1"/>
  <c r="O38" i="9"/>
  <c r="BU38" i="9" s="1" a="1"/>
  <c r="BU38" i="9" s="1"/>
  <c r="O25" i="8"/>
  <c r="BU25" i="8" s="1" a="1"/>
  <c r="BU25" i="8" s="1"/>
  <c r="O27" i="3"/>
  <c r="BU27" i="3" s="1" a="1"/>
  <c r="BU27" i="3" s="1"/>
  <c r="O25" i="15"/>
  <c r="BU25" i="15" s="1" a="1"/>
  <c r="BU25" i="15" s="1"/>
  <c r="O33" i="13"/>
  <c r="BU33" i="13" s="1" a="1"/>
  <c r="BU33" i="13" s="1"/>
  <c r="O42" i="9"/>
  <c r="BU42" i="9" s="1" a="1"/>
  <c r="BU42" i="9" s="1"/>
  <c r="O19" i="12"/>
  <c r="BU19" i="12" s="1" a="1"/>
  <c r="BU19" i="12" s="1"/>
  <c r="O21" i="7"/>
  <c r="BU21" i="7" s="1" a="1"/>
  <c r="BU21" i="7" s="1"/>
  <c r="O29" i="7"/>
  <c r="BU29" i="7" s="1" a="1"/>
  <c r="BU29" i="7" s="1"/>
  <c r="O35" i="15"/>
  <c r="BU35" i="15" s="1" a="1"/>
  <c r="BU35" i="15" s="1"/>
  <c r="O23" i="11"/>
  <c r="BU23" i="11" s="1" a="1"/>
  <c r="BU23" i="11" s="1"/>
  <c r="O40" i="12"/>
  <c r="BU40" i="12" s="1" a="1"/>
  <c r="BU40" i="12" s="1"/>
  <c r="O26" i="17"/>
  <c r="BU26" i="17" s="1" a="1"/>
  <c r="BU26" i="17" s="1"/>
  <c r="O26" i="6"/>
  <c r="BU26" i="6" s="1" a="1"/>
  <c r="BU26" i="6" s="1"/>
  <c r="O28" i="15"/>
  <c r="BU28" i="15" s="1" a="1"/>
  <c r="BU28" i="15" s="1"/>
  <c r="O41" i="6"/>
  <c r="BU41" i="6" s="1" a="1"/>
  <c r="BU41" i="6" s="1"/>
  <c r="O19" i="15"/>
  <c r="BU19" i="15" s="1" a="1"/>
  <c r="BU19" i="15" s="1"/>
  <c r="O23" i="14"/>
  <c r="BU23" i="14" s="1" a="1"/>
  <c r="BU23" i="14" s="1"/>
  <c r="O30" i="19"/>
  <c r="BU30" i="19" s="1" a="1"/>
  <c r="BU30" i="19" s="1"/>
  <c r="O35" i="8"/>
  <c r="BU35" i="8" s="1" a="1"/>
  <c r="BU35" i="8" s="1"/>
  <c r="O22" i="20"/>
  <c r="BU22" i="20" s="1" a="1"/>
  <c r="BU22" i="20" s="1"/>
  <c r="O43" i="6"/>
  <c r="BU43" i="6" s="1" a="1"/>
  <c r="BU43" i="6" s="1"/>
  <c r="O17" i="18"/>
  <c r="BU17" i="18" s="1" a="1"/>
  <c r="BU17" i="18" s="1"/>
  <c r="O34" i="16"/>
  <c r="BU34" i="16" s="1" a="1"/>
  <c r="BU34" i="16" s="1"/>
  <c r="O43" i="3"/>
  <c r="BU43" i="3" s="1" a="1"/>
  <c r="BU43" i="3" s="1"/>
  <c r="O18" i="19"/>
  <c r="BU18" i="19" s="1" a="1"/>
  <c r="BU18" i="19" s="1"/>
  <c r="O31" i="11"/>
  <c r="BU31" i="11" s="1" a="1"/>
  <c r="BU31" i="11" s="1"/>
  <c r="O28" i="19"/>
  <c r="BU28" i="19" s="1" a="1"/>
  <c r="BU28" i="19" s="1"/>
  <c r="O43" i="9"/>
  <c r="BU43" i="9" s="1" a="1"/>
  <c r="BU43" i="9" s="1"/>
  <c r="O20" i="4"/>
  <c r="BU20" i="4" s="1" a="1"/>
  <c r="BU20" i="4" s="1"/>
  <c r="O40" i="17"/>
  <c r="BU40" i="17" s="1" a="1"/>
  <c r="BU40" i="17" s="1"/>
  <c r="O42" i="15"/>
  <c r="BU42" i="15" s="1" a="1"/>
  <c r="BU42" i="15" s="1"/>
  <c r="P22" i="21"/>
  <c r="BV22" i="21" s="1" a="1"/>
  <c r="BV22" i="21" s="1"/>
  <c r="O21" i="20"/>
  <c r="BU21" i="20" s="1" a="1"/>
  <c r="BU21" i="20" s="1"/>
  <c r="O37" i="13"/>
  <c r="BU37" i="13" s="1" a="1"/>
  <c r="BU37" i="13" s="1"/>
  <c r="O36" i="5"/>
  <c r="BU36" i="5" s="1" a="1"/>
  <c r="BU36" i="5" s="1"/>
  <c r="O40" i="2"/>
  <c r="BU40" i="2" s="1" a="1"/>
  <c r="BU40" i="2" s="1"/>
  <c r="O23" i="16"/>
  <c r="BU23" i="16" s="1" a="1"/>
  <c r="BU23" i="16" s="1"/>
  <c r="O35" i="21"/>
  <c r="BU35" i="21" s="1" a="1"/>
  <c r="BU35" i="21" s="1"/>
  <c r="O18" i="6"/>
  <c r="BU18" i="6" s="1" a="1"/>
  <c r="BU18" i="6" s="1"/>
  <c r="O19" i="2"/>
  <c r="BU19" i="2" s="1" a="1"/>
  <c r="BU19" i="2" s="1"/>
  <c r="O23" i="7"/>
  <c r="BU23" i="7" s="1" a="1"/>
  <c r="BU23" i="7" s="1"/>
  <c r="O37" i="6"/>
  <c r="BU37" i="6" s="1" a="1"/>
  <c r="BU37" i="6" s="1"/>
  <c r="O21" i="9"/>
  <c r="BU21" i="9" s="1" a="1"/>
  <c r="BU21" i="9" s="1"/>
  <c r="O33" i="12"/>
  <c r="BU33" i="12" s="1" a="1"/>
  <c r="BU33" i="12" s="1"/>
  <c r="O39" i="6"/>
  <c r="BU39" i="6" s="1" a="1"/>
  <c r="BU39" i="6" s="1"/>
  <c r="O37" i="3"/>
  <c r="BU37" i="3" s="1" a="1"/>
  <c r="BU37" i="3" s="1"/>
  <c r="O35" i="4"/>
  <c r="BU35" i="4" s="1" a="1"/>
  <c r="BU35" i="4" s="1"/>
  <c r="O39" i="12"/>
  <c r="BU39" i="12" s="1" a="1"/>
  <c r="BU39" i="12" s="1"/>
  <c r="O43" i="7"/>
  <c r="BU43" i="7" s="1" a="1"/>
  <c r="BU43" i="7" s="1"/>
  <c r="O35" i="6"/>
  <c r="BU35" i="6" s="1" a="1"/>
  <c r="BU35" i="6" s="1"/>
  <c r="O25" i="10"/>
  <c r="BU25" i="10" s="1" a="1"/>
  <c r="BU25" i="10" s="1"/>
  <c r="O23" i="1"/>
  <c r="BU23" i="1" s="1" a="1"/>
  <c r="BU23" i="1" s="1"/>
  <c r="O44" i="14"/>
  <c r="BU44" i="14" s="1" a="1"/>
  <c r="BU44" i="14" s="1"/>
  <c r="O21" i="19"/>
  <c r="BU21" i="19" s="1" a="1"/>
  <c r="BU21" i="19" s="1"/>
  <c r="O34" i="10"/>
  <c r="BU34" i="10" s="1" a="1"/>
  <c r="BU34" i="10" s="1"/>
  <c r="O32" i="8"/>
  <c r="BU32" i="8" s="1" a="1"/>
  <c r="BU32" i="8" s="1"/>
  <c r="O20" i="9"/>
  <c r="BU20" i="9" s="1" a="1"/>
  <c r="BU20" i="9" s="1"/>
  <c r="O24" i="15"/>
  <c r="BU24" i="15" s="1" a="1"/>
  <c r="BU24" i="15" s="1"/>
  <c r="O16" i="4"/>
  <c r="BU16" i="4" s="1" a="1"/>
  <c r="BU16" i="4" s="1"/>
  <c r="O29" i="9"/>
  <c r="BU29" i="9" s="1" a="1"/>
  <c r="BU29" i="9" s="1"/>
  <c r="O34" i="3"/>
  <c r="BU34" i="3" s="1" a="1"/>
  <c r="BU34" i="3" s="1"/>
  <c r="O25" i="13"/>
  <c r="BU25" i="13" s="1" a="1"/>
  <c r="BU25" i="13" s="1"/>
  <c r="O44" i="7"/>
  <c r="BU44" i="7" s="1" a="1"/>
  <c r="BU44" i="7" s="1"/>
  <c r="O24" i="12"/>
  <c r="BU24" i="12" s="1" a="1"/>
  <c r="BU24" i="12" s="1"/>
  <c r="O29" i="12"/>
  <c r="BU29" i="12" s="1" a="1"/>
  <c r="BU29" i="12" s="1"/>
  <c r="O43" i="16"/>
  <c r="BU43" i="16" s="1" a="1"/>
  <c r="BU43" i="16" s="1"/>
  <c r="O20" i="18"/>
  <c r="BU20" i="18" s="1" a="1"/>
  <c r="BU20" i="18" s="1"/>
  <c r="O41" i="4"/>
  <c r="BU41" i="4" s="1" a="1"/>
  <c r="BU41" i="4" s="1"/>
  <c r="O15" i="16"/>
  <c r="BU15" i="16" s="1" a="1"/>
  <c r="BU15" i="16" s="1"/>
  <c r="O40" i="14"/>
  <c r="BU40" i="14" s="1" a="1"/>
  <c r="BU40" i="14" s="1"/>
  <c r="O18" i="13"/>
  <c r="BU18" i="13" s="1" a="1"/>
  <c r="BU18" i="13" s="1"/>
  <c r="O17" i="2"/>
  <c r="BU17" i="2" s="1" a="1"/>
  <c r="BU17" i="2" s="1"/>
  <c r="O19" i="16"/>
  <c r="BU19" i="16" s="1" a="1"/>
  <c r="BU19" i="16" s="1"/>
  <c r="O37" i="8"/>
  <c r="BU37" i="8" s="1" a="1"/>
  <c r="BU37" i="8" s="1"/>
  <c r="O38" i="18"/>
  <c r="BU38" i="18" s="1" a="1"/>
  <c r="BU38" i="18" s="1"/>
  <c r="O39" i="11"/>
  <c r="BU39" i="11" s="1" a="1"/>
  <c r="BU39" i="11" s="1"/>
  <c r="O41" i="7"/>
  <c r="BU41" i="7" s="1" a="1"/>
  <c r="BU41" i="7" s="1"/>
  <c r="O41" i="14"/>
  <c r="BU41" i="14" s="1" a="1"/>
  <c r="BU41" i="14" s="1"/>
  <c r="O16" i="14"/>
  <c r="BU16" i="14" s="1" a="1"/>
  <c r="BU16" i="14" s="1"/>
  <c r="O18" i="14"/>
  <c r="BU18" i="14" s="1" a="1"/>
  <c r="BU18" i="14" s="1"/>
  <c r="O41" i="3"/>
  <c r="BU41" i="3" s="1" a="1"/>
  <c r="BU41" i="3" s="1"/>
  <c r="O27" i="18"/>
  <c r="BU27" i="18" s="1" a="1"/>
  <c r="BU27" i="18" s="1"/>
  <c r="O31" i="21"/>
  <c r="BU31" i="21" s="1" a="1"/>
  <c r="BU31" i="21" s="1"/>
  <c r="O38" i="15"/>
  <c r="BU38" i="15" s="1" a="1"/>
  <c r="BU38" i="15" s="1"/>
  <c r="O37" i="14"/>
  <c r="BU37" i="14" s="1" a="1"/>
  <c r="BU37" i="14" s="1"/>
  <c r="P25" i="4"/>
  <c r="BV25" i="4" s="1" a="1"/>
  <c r="BV25" i="4" s="1"/>
  <c r="O29" i="14"/>
  <c r="BU29" i="14" s="1" a="1"/>
  <c r="BU29" i="14" s="1"/>
  <c r="O44" i="18"/>
  <c r="BU44" i="18" s="1" a="1"/>
  <c r="BU44" i="18" s="1"/>
  <c r="O40" i="3"/>
  <c r="BU40" i="3" s="1" a="1"/>
  <c r="BU40" i="3" s="1"/>
  <c r="O25" i="21"/>
  <c r="BU25" i="21" s="1" a="1"/>
  <c r="BU25" i="21" s="1"/>
  <c r="O28" i="21"/>
  <c r="BU28" i="21" s="1" a="1"/>
  <c r="BU28" i="21" s="1"/>
  <c r="O30" i="4"/>
  <c r="BU30" i="4" s="1" a="1"/>
  <c r="BU30" i="4" s="1"/>
  <c r="O15" i="3"/>
  <c r="BU15" i="3" s="1" a="1"/>
  <c r="BU15" i="3" s="1"/>
  <c r="O27" i="1"/>
  <c r="BU27" i="1" s="1" a="1"/>
  <c r="BU27" i="1" s="1"/>
  <c r="O37" i="4"/>
  <c r="BU37" i="4" s="1" a="1"/>
  <c r="BU37" i="4" s="1"/>
  <c r="O20" i="20"/>
  <c r="BU20" i="20" s="1" a="1"/>
  <c r="BU20" i="20" s="1"/>
  <c r="P38" i="7"/>
  <c r="BV38" i="7" s="1" a="1"/>
  <c r="BV38" i="7" s="1"/>
  <c r="O32" i="10"/>
  <c r="BU32" i="10" s="1" a="1"/>
  <c r="BU32" i="10" s="1"/>
  <c r="O24" i="1"/>
  <c r="BU24" i="1" s="1" a="1"/>
  <c r="BU24" i="1" s="1"/>
  <c r="O33" i="4"/>
  <c r="BU33" i="4" s="1" a="1"/>
  <c r="BU33" i="4" s="1"/>
  <c r="O23" i="8"/>
  <c r="BU23" i="8" s="1" a="1"/>
  <c r="BU23" i="8" s="1"/>
  <c r="O29" i="20"/>
  <c r="BU29" i="20" s="1" a="1"/>
  <c r="BU29" i="20" s="1"/>
  <c r="O17" i="21"/>
  <c r="BU17" i="21" s="1" a="1"/>
  <c r="BU17" i="21" s="1"/>
  <c r="O17" i="15"/>
  <c r="BU17" i="15" s="1" a="1"/>
  <c r="BU17" i="15" s="1"/>
  <c r="O33" i="5"/>
  <c r="BU33" i="5" s="1" a="1"/>
  <c r="BU33" i="5" s="1"/>
  <c r="O25" i="5"/>
  <c r="BU25" i="5" s="1" a="1"/>
  <c r="BU25" i="5" s="1"/>
  <c r="O42" i="6"/>
  <c r="BU42" i="6" s="1" a="1"/>
  <c r="BU42" i="6" s="1"/>
  <c r="O30" i="13"/>
  <c r="BU30" i="13" s="1" a="1"/>
  <c r="BU30" i="13" s="1"/>
  <c r="O22" i="2"/>
  <c r="BU22" i="2" s="1" a="1"/>
  <c r="BU22" i="2" s="1"/>
  <c r="O37" i="11"/>
  <c r="BU37" i="11" s="1" a="1"/>
  <c r="BU37" i="11" s="1"/>
  <c r="P31" i="5"/>
  <c r="BV31" i="5" s="1" a="1"/>
  <c r="BV31" i="5" s="1"/>
  <c r="O28" i="11"/>
  <c r="BU28" i="11" s="1" a="1"/>
  <c r="BU28" i="11" s="1"/>
  <c r="O18" i="10"/>
  <c r="BU18" i="10" s="1" a="1"/>
  <c r="BU18" i="10" s="1"/>
  <c r="O35" i="20"/>
  <c r="BU35" i="20" s="1" a="1"/>
  <c r="BU35" i="20" s="1"/>
  <c r="O20" i="8"/>
  <c r="BU20" i="8" s="1" a="1"/>
  <c r="BU20" i="8" s="1"/>
  <c r="O29" i="3"/>
  <c r="BU29" i="3" s="1" a="1"/>
  <c r="BU29" i="3" s="1"/>
  <c r="O16" i="2"/>
  <c r="BU16" i="2" s="1" a="1"/>
  <c r="BU16" i="2" s="1"/>
  <c r="O26" i="16"/>
  <c r="BU26" i="16" s="1" a="1"/>
  <c r="BU26" i="16" s="1"/>
  <c r="O18" i="2"/>
  <c r="BU18" i="2" s="1" a="1"/>
  <c r="BU18" i="2" s="1"/>
  <c r="O21" i="14"/>
  <c r="BU21" i="14" s="1" a="1"/>
  <c r="BU21" i="14" s="1"/>
  <c r="O18" i="1"/>
  <c r="BU18" i="1" s="1" a="1"/>
  <c r="BU18" i="1" s="1"/>
  <c r="O23" i="21"/>
  <c r="BU23" i="21" s="1" a="1"/>
  <c r="BU23" i="21" s="1"/>
  <c r="O26" i="11"/>
  <c r="BU26" i="11" s="1" a="1"/>
  <c r="BU26" i="11" s="1"/>
  <c r="O44" i="16"/>
  <c r="BU44" i="16" s="1" a="1"/>
  <c r="BU44" i="16" s="1"/>
  <c r="O32" i="15"/>
  <c r="BU32" i="15" s="1" a="1"/>
  <c r="BU32" i="15" s="1"/>
  <c r="O40" i="8"/>
  <c r="BU40" i="8" s="1" a="1"/>
  <c r="BU40" i="8" s="1"/>
  <c r="O32" i="3"/>
  <c r="BU32" i="3" s="1" a="1"/>
  <c r="BU32" i="3" s="1"/>
  <c r="O19" i="17"/>
  <c r="BU19" i="17" s="1" a="1"/>
  <c r="BU19" i="17" s="1"/>
  <c r="O22" i="12"/>
  <c r="BU22" i="12" s="1" a="1"/>
  <c r="BU22" i="12" s="1"/>
  <c r="O23" i="15"/>
  <c r="BU23" i="15" s="1" a="1"/>
  <c r="BU23" i="15" s="1"/>
  <c r="O25" i="16"/>
  <c r="BU25" i="16" s="1" a="1"/>
  <c r="BU25" i="16" s="1"/>
  <c r="O40" i="9"/>
  <c r="BU40" i="9" s="1" a="1"/>
  <c r="BU40" i="9" s="1"/>
  <c r="O23" i="13"/>
  <c r="BU23" i="13" s="1" a="1"/>
  <c r="BU23" i="13" s="1"/>
  <c r="O43" i="12"/>
  <c r="BU43" i="12" s="1" a="1"/>
  <c r="BU43" i="12" s="1"/>
  <c r="O18" i="17"/>
  <c r="BU18" i="17" s="1" a="1"/>
  <c r="BU18" i="17" s="1"/>
  <c r="O32" i="17"/>
  <c r="BU32" i="17" s="1" a="1"/>
  <c r="BU32" i="17" s="1"/>
  <c r="O31" i="19"/>
  <c r="BU31" i="19" s="1" a="1"/>
  <c r="BU31" i="19" s="1"/>
  <c r="O17" i="8"/>
  <c r="BU17" i="8" s="1" a="1"/>
  <c r="BU17" i="8" s="1"/>
  <c r="O40" i="20"/>
  <c r="BU40" i="20" s="1" a="1"/>
  <c r="BU40" i="20" s="1"/>
  <c r="O33" i="19"/>
  <c r="BU33" i="19" s="1" a="1"/>
  <c r="BU33" i="19" s="1"/>
  <c r="O35" i="2"/>
  <c r="BU35" i="2" s="1" a="1"/>
  <c r="BU35" i="2" s="1"/>
  <c r="O26" i="18"/>
  <c r="BU26" i="18" s="1" a="1"/>
  <c r="BU26" i="18" s="1"/>
  <c r="P42" i="7"/>
  <c r="BV42" i="7" s="1" a="1"/>
  <c r="BV42" i="7" s="1"/>
  <c r="O30" i="8"/>
  <c r="BU30" i="8" s="1" a="1"/>
  <c r="BU30" i="8" s="1"/>
  <c r="O44" i="17"/>
  <c r="BU44" i="17" s="1" a="1"/>
  <c r="BU44" i="17" s="1"/>
  <c r="O21" i="13"/>
  <c r="BU21" i="13" s="1" a="1"/>
  <c r="BU21" i="13" s="1"/>
  <c r="O21" i="6"/>
  <c r="BU21" i="6" s="1" a="1"/>
  <c r="BU21" i="6" s="1"/>
  <c r="O32" i="21"/>
  <c r="BU32" i="21" s="1" a="1"/>
  <c r="BU32" i="21" s="1"/>
  <c r="O28" i="6"/>
  <c r="BU28" i="6" s="1" a="1"/>
  <c r="BU28" i="6" s="1"/>
  <c r="O43" i="20"/>
  <c r="BU43" i="20" s="1" a="1"/>
  <c r="BU43" i="20" s="1"/>
  <c r="O16" i="5"/>
  <c r="BU16" i="5" s="1" a="1"/>
  <c r="BU16" i="5" s="1"/>
  <c r="O25" i="14"/>
  <c r="BU25" i="14" s="1" a="1"/>
  <c r="BU25" i="14" s="1"/>
  <c r="O35" i="9"/>
  <c r="BU35" i="9" s="1" a="1"/>
  <c r="BU35" i="9" s="1"/>
  <c r="P20" i="6"/>
  <c r="BV20" i="6" s="1" a="1"/>
  <c r="BV20" i="6" s="1"/>
  <c r="O42" i="8"/>
  <c r="BU42" i="8" s="1" a="1"/>
  <c r="BU42" i="8" s="1"/>
  <c r="O23" i="3"/>
  <c r="BU23" i="3" s="1" a="1"/>
  <c r="BU23" i="3" s="1"/>
  <c r="O27" i="15"/>
  <c r="BU27" i="15" s="1" a="1"/>
  <c r="BU27" i="15" s="1"/>
  <c r="O43" i="2"/>
  <c r="BU43" i="2" s="1" a="1"/>
  <c r="BU43" i="2" s="1"/>
  <c r="O30" i="10"/>
  <c r="BU30" i="10" s="1" a="1"/>
  <c r="BU30" i="10" s="1"/>
  <c r="O32" i="14"/>
  <c r="BU32" i="14" s="1" a="1"/>
  <c r="BU32" i="14" s="1"/>
  <c r="O35" i="10"/>
  <c r="BU35" i="10" s="1" a="1"/>
  <c r="BU35" i="10" s="1"/>
  <c r="O27" i="12"/>
  <c r="BU27" i="12" s="1" a="1"/>
  <c r="BU27" i="12" s="1"/>
  <c r="O40" i="19"/>
  <c r="BU40" i="19" s="1" a="1"/>
  <c r="BU40" i="19" s="1"/>
  <c r="O29" i="19"/>
  <c r="BU29" i="19" s="1" a="1"/>
  <c r="BU29" i="19" s="1"/>
  <c r="O41" i="5"/>
  <c r="BU41" i="5" s="1" a="1"/>
  <c r="BU41" i="5" s="1"/>
  <c r="O39" i="2"/>
  <c r="BU39" i="2" s="1" a="1"/>
  <c r="BU39" i="2" s="1"/>
  <c r="O42" i="14"/>
  <c r="BU42" i="14" s="1" a="1"/>
  <c r="BU42" i="14" s="1"/>
  <c r="O35" i="13"/>
  <c r="BU35" i="13" s="1" a="1"/>
  <c r="BU35" i="13" s="1"/>
  <c r="O44" i="4"/>
  <c r="BU44" i="4" s="1" a="1"/>
  <c r="BU44" i="4" s="1"/>
  <c r="O38" i="21"/>
  <c r="BU38" i="21" s="1" a="1"/>
  <c r="BU38" i="21" s="1"/>
  <c r="O44" i="10"/>
  <c r="BU44" i="10" s="1" a="1"/>
  <c r="BU44" i="10" s="1"/>
  <c r="O24" i="10"/>
  <c r="BU24" i="10" s="1" a="1"/>
  <c r="BU24" i="10" s="1"/>
  <c r="O20" i="10"/>
  <c r="BU20" i="10" s="1" a="1"/>
  <c r="BU20" i="10" s="1"/>
  <c r="O27" i="10"/>
  <c r="BU27" i="10" s="1" a="1"/>
  <c r="BU27" i="10" s="1"/>
  <c r="O37" i="12"/>
  <c r="BU37" i="12" s="1" a="1"/>
  <c r="BU37" i="12" s="1"/>
  <c r="O31" i="14"/>
  <c r="BU31" i="14" s="1" a="1"/>
  <c r="BU31" i="14" s="1"/>
  <c r="O31" i="15"/>
  <c r="BU31" i="15" s="1" a="1"/>
  <c r="BU31" i="15" s="1"/>
  <c r="O43" i="8"/>
  <c r="BU43" i="8" s="1" a="1"/>
  <c r="BU43" i="8" s="1"/>
  <c r="O41" i="10"/>
  <c r="BU41" i="10" s="1" a="1"/>
  <c r="BU41" i="10" s="1"/>
  <c r="O38" i="12"/>
  <c r="BU38" i="12" s="1" a="1"/>
  <c r="BU38" i="12" s="1"/>
  <c r="O38" i="10"/>
  <c r="BU38" i="10" s="1" a="1"/>
  <c r="BU38" i="10" s="1"/>
  <c r="O16" i="15"/>
  <c r="BU16" i="15" s="1" a="1"/>
  <c r="BU16" i="15" s="1"/>
  <c r="O41" i="13"/>
  <c r="BU41" i="13" s="1" a="1"/>
  <c r="BU41" i="13" s="1"/>
  <c r="O34" i="17"/>
  <c r="BU34" i="17" s="1" a="1"/>
  <c r="BU34" i="17" s="1"/>
  <c r="O27" i="16"/>
  <c r="BU27" i="16" s="1" a="1"/>
  <c r="BU27" i="16" s="1"/>
  <c r="O18" i="5"/>
  <c r="BU18" i="5" s="1" a="1"/>
  <c r="BU18" i="5" s="1"/>
  <c r="O20" i="17"/>
  <c r="BU20" i="17" s="1" a="1"/>
  <c r="BU20" i="17" s="1"/>
  <c r="O39" i="17"/>
  <c r="BU39" i="17" s="1" a="1"/>
  <c r="BU39" i="17" s="1"/>
  <c r="O22" i="15"/>
  <c r="BU22" i="15" s="1" a="1"/>
  <c r="BU22" i="15" s="1"/>
  <c r="O32" i="16"/>
  <c r="BU32" i="16" s="1" a="1"/>
  <c r="BU32" i="16" s="1"/>
  <c r="O26" i="4"/>
  <c r="BU26" i="4" s="1" a="1"/>
  <c r="BU26" i="4" s="1"/>
  <c r="O18" i="16"/>
  <c r="BU18" i="16" s="1" a="1"/>
  <c r="BU18" i="16" s="1"/>
  <c r="O18" i="8"/>
  <c r="BU18" i="8" s="1" a="1"/>
  <c r="BU18" i="8" s="1"/>
  <c r="O27" i="4"/>
  <c r="BU27" i="4" s="1" a="1"/>
  <c r="BU27" i="4" s="1"/>
  <c r="O17" i="10"/>
  <c r="BU17" i="10" s="1" a="1"/>
  <c r="BU17" i="10" s="1"/>
  <c r="O22" i="16"/>
  <c r="BU22" i="16" s="1" a="1"/>
  <c r="BU22" i="16" s="1"/>
  <c r="O41" i="18"/>
  <c r="BU41" i="18" s="1" a="1"/>
  <c r="BU41" i="18" s="1"/>
  <c r="O41" i="8"/>
  <c r="BU41" i="8" s="1" a="1"/>
  <c r="BU41" i="8" s="1"/>
  <c r="O22" i="3"/>
  <c r="BU22" i="3" s="1" a="1"/>
  <c r="BU22" i="3" s="1"/>
  <c r="O24" i="20"/>
  <c r="BU24" i="20" s="1" a="1"/>
  <c r="BU24" i="20" s="1"/>
  <c r="O18" i="11"/>
  <c r="BU18" i="11" s="1" a="1"/>
  <c r="BU18" i="11" s="1"/>
  <c r="O33" i="7"/>
  <c r="BU33" i="7" s="1" a="1"/>
  <c r="BU33" i="7" s="1"/>
  <c r="P17" i="3"/>
  <c r="BV17" i="3" s="1" a="1"/>
  <c r="BV17" i="3" s="1"/>
  <c r="O38" i="4"/>
  <c r="BU38" i="4" s="1" a="1"/>
  <c r="BU38" i="4" s="1"/>
  <c r="O24" i="21"/>
  <c r="BU24" i="21" s="1" a="1"/>
  <c r="BU24" i="21" s="1"/>
  <c r="O30" i="15"/>
  <c r="BU30" i="15" s="1" a="1"/>
  <c r="BU30" i="15" s="1"/>
  <c r="O34" i="4"/>
  <c r="BU34" i="4" s="1" a="1"/>
  <c r="BU34" i="4" s="1"/>
  <c r="O21" i="10"/>
  <c r="BU21" i="10" s="1" a="1"/>
  <c r="BU21" i="10" s="1"/>
  <c r="O30" i="5"/>
  <c r="BU30" i="5" s="1" a="1"/>
  <c r="BU30" i="5" s="1"/>
  <c r="O35" i="12"/>
  <c r="BU35" i="12" s="1" a="1"/>
  <c r="BU35" i="12" s="1"/>
  <c r="O23" i="4"/>
  <c r="BU23" i="4" s="1" a="1"/>
  <c r="BU23" i="4" s="1"/>
  <c r="O38" i="17"/>
  <c r="BU38" i="17" s="1" a="1"/>
  <c r="BU38" i="17" s="1"/>
  <c r="O19" i="4"/>
  <c r="BU19" i="4" s="1" a="1"/>
  <c r="BU19" i="4" s="1"/>
  <c r="O35" i="16"/>
  <c r="BU35" i="16" s="1" a="1"/>
  <c r="BU35" i="16" s="1"/>
  <c r="O19" i="21"/>
  <c r="BU19" i="21" s="1" a="1"/>
  <c r="BU19" i="21" s="1"/>
  <c r="O26" i="2"/>
  <c r="BU26" i="2" s="1" a="1"/>
  <c r="BU26" i="2" s="1"/>
  <c r="O16" i="13"/>
  <c r="BU16" i="13" s="1" a="1"/>
  <c r="BU16" i="13" s="1"/>
  <c r="O39" i="1"/>
  <c r="BU39" i="1" s="1" a="1"/>
  <c r="BU39" i="1" s="1"/>
  <c r="O34" i="2"/>
  <c r="BU34" i="2" s="1" a="1"/>
  <c r="BU34" i="2" s="1"/>
  <c r="O44" i="19"/>
  <c r="BU44" i="19" s="1" a="1"/>
  <c r="BU44" i="19" s="1"/>
  <c r="O33" i="8"/>
  <c r="BU33" i="8" s="1" a="1"/>
  <c r="BU33" i="8" s="1"/>
  <c r="O22" i="8"/>
  <c r="BU22" i="8" s="1" a="1"/>
  <c r="BU22" i="8" s="1"/>
  <c r="O34" i="7"/>
  <c r="BU34" i="7" s="1" a="1"/>
  <c r="BU34" i="7" s="1"/>
  <c r="O40" i="1"/>
  <c r="BU40" i="1" s="1" a="1"/>
  <c r="BU40" i="1" s="1"/>
  <c r="O22" i="10"/>
  <c r="BU22" i="10" s="1" a="1"/>
  <c r="BU22" i="10" s="1"/>
  <c r="O34" i="12"/>
  <c r="BU34" i="12" s="1" a="1"/>
  <c r="BU34" i="12" s="1"/>
  <c r="O44" i="12"/>
  <c r="BU44" i="12" s="1" a="1"/>
  <c r="BU44" i="12" s="1"/>
  <c r="O39" i="8"/>
  <c r="BU39" i="8" s="1" a="1"/>
  <c r="BU39" i="8" s="1"/>
  <c r="O36" i="8"/>
  <c r="BU36" i="8" s="1" a="1"/>
  <c r="BU36" i="8" s="1"/>
  <c r="O22" i="13"/>
  <c r="BU22" i="13" s="1" a="1"/>
  <c r="BU22" i="13" s="1"/>
  <c r="O42" i="10"/>
  <c r="BU42" i="10" s="1" a="1"/>
  <c r="BU42" i="10" s="1"/>
  <c r="O40" i="15"/>
  <c r="BU40" i="15" s="1" a="1"/>
  <c r="BU40" i="15" s="1"/>
  <c r="O20" i="12"/>
  <c r="BU20" i="12" s="1" a="1"/>
  <c r="BU20" i="12" s="1"/>
  <c r="O18" i="15"/>
  <c r="BU18" i="15" s="1" a="1"/>
  <c r="BU18" i="15" s="1"/>
  <c r="O37" i="15"/>
  <c r="BU37" i="15" s="1" a="1"/>
  <c r="BU37" i="15" s="1"/>
  <c r="O23" i="12"/>
  <c r="BU23" i="12" s="1" a="1"/>
  <c r="BU23" i="12" s="1"/>
  <c r="O30" i="14"/>
  <c r="BU30" i="14" s="1" a="1"/>
  <c r="BU30" i="14" s="1"/>
  <c r="P19" i="6"/>
  <c r="BV19" i="6" s="1" a="1"/>
  <c r="BV19" i="6" s="1"/>
  <c r="O17" i="12"/>
  <c r="BU17" i="12" s="1" a="1"/>
  <c r="BU17" i="12" s="1"/>
  <c r="O24" i="14"/>
  <c r="BU24" i="14" s="1" a="1"/>
  <c r="BU24" i="14" s="1"/>
  <c r="O36" i="14"/>
  <c r="BU36" i="14" s="1" a="1"/>
  <c r="BU36" i="14" s="1"/>
  <c r="O25" i="7"/>
  <c r="BU25" i="7" s="1" a="1"/>
  <c r="BU25" i="7" s="1"/>
  <c r="O31" i="13"/>
  <c r="BU31" i="13" s="1" a="1"/>
  <c r="BU31" i="13" s="1"/>
  <c r="O39" i="16"/>
  <c r="BU39" i="16" s="1" a="1"/>
  <c r="BU39" i="16" s="1"/>
  <c r="O28" i="2"/>
  <c r="BU28" i="2" s="1" a="1"/>
  <c r="BU28" i="2" s="1"/>
  <c r="O28" i="1"/>
  <c r="BU28" i="1" s="1" a="1"/>
  <c r="BU28" i="1" s="1"/>
  <c r="O30" i="18"/>
  <c r="BU30" i="18" s="1" a="1"/>
  <c r="BU30" i="18" s="1"/>
  <c r="O27" i="2"/>
  <c r="BU27" i="2" s="1" a="1"/>
  <c r="BU27" i="2" s="1"/>
  <c r="P42" i="3"/>
  <c r="BV42" i="3" s="1" a="1"/>
  <c r="BV42" i="3" s="1"/>
  <c r="O31" i="2"/>
  <c r="BU31" i="2" s="1" a="1"/>
  <c r="BU31" i="2" s="1"/>
  <c r="O22" i="19"/>
  <c r="BU22" i="19" s="1" a="1"/>
  <c r="BU22" i="19" s="1"/>
  <c r="O31" i="12"/>
  <c r="BU31" i="12" s="1" a="1"/>
  <c r="BU31" i="12" s="1"/>
  <c r="O22" i="1"/>
  <c r="BU22" i="1" s="1" a="1"/>
  <c r="BU22" i="1" s="1"/>
  <c r="O20" i="3"/>
  <c r="BU20" i="3" s="1" a="1"/>
  <c r="BU20" i="3" s="1"/>
  <c r="O33" i="10"/>
  <c r="BU33" i="10" s="1" a="1"/>
  <c r="BU33" i="10" s="1"/>
  <c r="O34" i="9"/>
  <c r="BU34" i="9" s="1" a="1"/>
  <c r="BU34" i="9" s="1"/>
  <c r="O31" i="8"/>
  <c r="BU31" i="8" s="1" a="1"/>
  <c r="BU31" i="8" s="1"/>
  <c r="O43" i="10"/>
  <c r="BU43" i="10" s="1" a="1"/>
  <c r="BU43" i="10" s="1"/>
  <c r="O20" i="14"/>
  <c r="BU20" i="14" s="1" a="1"/>
  <c r="BU20" i="14" s="1"/>
  <c r="O17" i="7"/>
  <c r="BU17" i="7" s="1" a="1"/>
  <c r="BU17" i="7" s="1"/>
  <c r="O17" i="19"/>
  <c r="BU17" i="19" s="1" a="1"/>
  <c r="BU17" i="19" s="1"/>
  <c r="O28" i="13"/>
  <c r="BU28" i="13" s="1" a="1"/>
  <c r="BU28" i="13" s="1"/>
  <c r="O22" i="11"/>
  <c r="BU22" i="11" s="1" a="1"/>
  <c r="BU22" i="11" s="1"/>
  <c r="O37" i="20"/>
  <c r="BU37" i="20" s="1" a="1"/>
  <c r="BU37" i="20" s="1"/>
  <c r="O40" i="5"/>
  <c r="BU40" i="5" s="1" a="1"/>
  <c r="BU40" i="5" s="1"/>
  <c r="O18" i="18"/>
  <c r="BU18" i="18" s="1" a="1"/>
  <c r="BU18" i="18" s="1"/>
  <c r="O39" i="3"/>
  <c r="BU39" i="3" s="1" a="1"/>
  <c r="BU39" i="3" s="1"/>
  <c r="O18" i="4"/>
  <c r="BU18" i="4" s="1" a="1"/>
  <c r="BU18" i="4" s="1"/>
  <c r="O36" i="1"/>
  <c r="BU36" i="1" s="1" a="1"/>
  <c r="BU36" i="1" s="1"/>
  <c r="O38" i="20"/>
  <c r="BU38" i="20" s="1" a="1"/>
  <c r="BU38" i="20" s="1"/>
  <c r="O28" i="8"/>
  <c r="BU28" i="8" s="1" a="1"/>
  <c r="BU28" i="8" s="1"/>
  <c r="O40" i="10"/>
  <c r="BU40" i="10" s="1" a="1"/>
  <c r="BU40" i="10" s="1"/>
  <c r="O46" i="4"/>
  <c r="BU46" i="4" s="1" a="1"/>
  <c r="BU46" i="4" s="1"/>
  <c r="O46" i="20"/>
  <c r="BU46" i="20" s="1" a="1"/>
  <c r="BU46" i="20" s="1"/>
  <c r="O46" i="3"/>
  <c r="BU46" i="3" s="1" a="1"/>
  <c r="BU46" i="3" s="1"/>
  <c r="O45" i="14"/>
  <c r="BU45" i="14" s="1" a="1"/>
  <c r="BU45" i="14" s="1"/>
  <c r="O45" i="13"/>
  <c r="BU45" i="13" s="1" a="1"/>
  <c r="BU45" i="13" s="1"/>
  <c r="O46" i="2"/>
  <c r="BU46" i="2" s="1" a="1"/>
  <c r="BU46" i="2" s="1"/>
  <c r="O45" i="16"/>
  <c r="BU45" i="16" s="1" a="1"/>
  <c r="BU45" i="16" s="1"/>
  <c r="O45" i="2"/>
  <c r="BU45" i="2" s="1" a="1"/>
  <c r="BU45" i="2" s="1"/>
  <c r="O45" i="11"/>
  <c r="BU45" i="11" s="1" a="1"/>
  <c r="BU45" i="11" s="1"/>
  <c r="O45" i="18"/>
  <c r="BU45" i="18" s="1" a="1"/>
  <c r="BU45" i="18" s="1"/>
  <c r="O45" i="19"/>
  <c r="BU45" i="19" s="1" a="1"/>
  <c r="BU45" i="19" s="1"/>
  <c r="O46" i="1"/>
  <c r="BU46" i="1" s="1" a="1"/>
  <c r="BU46" i="1" s="1"/>
  <c r="O46" i="18"/>
  <c r="BU46" i="18" s="1" a="1"/>
  <c r="BU46" i="18" s="1"/>
  <c r="O45" i="20"/>
  <c r="BU45" i="20" s="1" a="1"/>
  <c r="BU45" i="20" s="1"/>
  <c r="O46" i="12"/>
  <c r="BU46" i="12" s="1" a="1"/>
  <c r="BU46" i="12" s="1"/>
  <c r="O46" i="21"/>
  <c r="BU46" i="21" s="1" a="1"/>
  <c r="BU46" i="21" s="1"/>
  <c r="O45" i="4"/>
  <c r="BU45" i="4" s="1" a="1"/>
  <c r="BU45" i="4" s="1"/>
  <c r="O45" i="3"/>
  <c r="BU45" i="3" s="1" a="1"/>
  <c r="BU45" i="3" s="1"/>
  <c r="O45" i="9"/>
  <c r="BU45" i="9" s="1" a="1"/>
  <c r="BU45" i="9" s="1"/>
  <c r="O46" i="16"/>
  <c r="BU46" i="16" s="1" a="1"/>
  <c r="BU46" i="16" s="1"/>
  <c r="O46" i="13"/>
  <c r="BU46" i="13" s="1" a="1"/>
  <c r="BU46" i="13" s="1"/>
  <c r="O45" i="21"/>
  <c r="BU45" i="21" s="1" a="1"/>
  <c r="BU45" i="21" s="1"/>
  <c r="O45" i="10"/>
  <c r="BU45" i="10" s="1" a="1"/>
  <c r="BU45" i="10" s="1"/>
  <c r="O46" i="7"/>
  <c r="BU46" i="7" s="1" a="1"/>
  <c r="BU46" i="7" s="1"/>
  <c r="O45" i="7"/>
  <c r="BU45" i="7" s="1" a="1"/>
  <c r="BU45" i="7" s="1"/>
  <c r="O46" i="8"/>
  <c r="BU46" i="8" s="1" a="1"/>
  <c r="BU46" i="8" s="1"/>
  <c r="O45" i="15"/>
  <c r="BU45" i="15" s="1" a="1"/>
  <c r="BU45" i="15" s="1"/>
  <c r="O45" i="1"/>
  <c r="BU45" i="1" s="1" a="1"/>
  <c r="BU45" i="1" s="1"/>
  <c r="O46" i="11"/>
  <c r="BU46" i="11" s="1" a="1"/>
  <c r="BU46" i="11" s="1"/>
  <c r="O46" i="10"/>
  <c r="BU46" i="10" s="1" a="1"/>
  <c r="BU46" i="10" s="1"/>
  <c r="O45" i="8"/>
  <c r="BU45" i="8" s="1" a="1"/>
  <c r="BU45" i="8" s="1"/>
  <c r="O46" i="5"/>
  <c r="BU46" i="5" s="1" a="1"/>
  <c r="BU46" i="5" s="1"/>
  <c r="O45" i="6"/>
  <c r="BU45" i="6" s="1" a="1"/>
  <c r="BU45" i="6" s="1"/>
  <c r="O46" i="9"/>
  <c r="BU46" i="9" s="1" a="1"/>
  <c r="BU46" i="9" s="1"/>
  <c r="Q46" i="15"/>
  <c r="BW46" i="15" s="1" a="1"/>
  <c r="BW46" i="15" s="1"/>
  <c r="O45" i="5"/>
  <c r="BU45" i="5" s="1" a="1"/>
  <c r="BU45" i="5" s="1"/>
  <c r="O46" i="6"/>
  <c r="BU46" i="6" s="1" a="1"/>
  <c r="BU46" i="6" s="1"/>
  <c r="O45" i="17"/>
  <c r="BU45" i="17" s="1" a="1"/>
  <c r="BU45" i="17" s="1"/>
  <c r="O46" i="19"/>
  <c r="BU46" i="19" s="1" a="1"/>
  <c r="BU46" i="19" s="1"/>
  <c r="O46" i="14"/>
  <c r="BU46" i="14" s="1" a="1"/>
  <c r="BU46" i="14" s="1"/>
  <c r="O46" i="17"/>
  <c r="BU46" i="17" s="1" a="1"/>
  <c r="BU46" i="17" s="1"/>
  <c r="O45" i="12"/>
  <c r="BU45" i="12" s="1" a="1"/>
  <c r="BU45" i="12" s="1"/>
  <c r="DK49" i="18" l="1"/>
  <c r="DK125" i="18" a="1"/>
  <c r="DK125" i="18" s="1"/>
  <c r="DK126" i="18" s="1"/>
  <c r="DK49" i="16"/>
  <c r="DK125" i="16" a="1"/>
  <c r="DK125" i="16" s="1"/>
  <c r="DK126" i="16" s="1"/>
  <c r="AX89" i="29"/>
  <c r="DK50" i="5" s="1"/>
  <c r="AX98" i="29"/>
  <c r="DK50" i="14" s="1"/>
  <c r="DJ49" i="8"/>
  <c r="DJ125" i="8" a="1"/>
  <c r="DJ125" i="8" s="1"/>
  <c r="DJ126" i="8" s="1"/>
  <c r="AX95" i="29"/>
  <c r="DK50" i="11" s="1"/>
  <c r="DJ125" i="4" a="1"/>
  <c r="DJ125" i="4" s="1"/>
  <c r="DJ126" i="4" s="1"/>
  <c r="DJ49" i="4"/>
  <c r="AX87" i="29"/>
  <c r="DK50" i="3" s="1"/>
  <c r="DJ49" i="2"/>
  <c r="DJ125" i="2" a="1"/>
  <c r="DJ125" i="2" s="1"/>
  <c r="DJ126" i="2" s="1"/>
  <c r="DK49" i="13"/>
  <c r="DK125" i="13" a="1"/>
  <c r="DK125" i="13" s="1"/>
  <c r="DK126" i="13" s="1"/>
  <c r="DJ49" i="16"/>
  <c r="DJ125" i="16" a="1"/>
  <c r="DJ125" i="16" s="1"/>
  <c r="DJ126" i="16" s="1"/>
  <c r="DK125" i="9" a="1"/>
  <c r="DK125" i="9" s="1"/>
  <c r="DK126" i="9" s="1"/>
  <c r="DK49" i="9"/>
  <c r="DJ125" i="13" a="1"/>
  <c r="DJ125" i="13" s="1"/>
  <c r="DJ126" i="13" s="1"/>
  <c r="DJ49" i="13"/>
  <c r="DJ49" i="18"/>
  <c r="DJ125" i="18" a="1"/>
  <c r="DJ125" i="18" s="1"/>
  <c r="DJ126" i="18" s="1"/>
  <c r="DK49" i="19"/>
  <c r="DK125" i="19" a="1"/>
  <c r="DK125" i="19" s="1"/>
  <c r="DK126" i="19" s="1"/>
  <c r="DK49" i="20"/>
  <c r="DK125" i="20" a="1"/>
  <c r="DK125" i="20" s="1"/>
  <c r="DK126" i="20" s="1"/>
  <c r="DK49" i="10"/>
  <c r="DK125" i="10" a="1"/>
  <c r="DK125" i="10" s="1"/>
  <c r="DK126" i="10" s="1"/>
  <c r="AX86" i="29"/>
  <c r="DK50" i="2" s="1"/>
  <c r="DK49" i="21"/>
  <c r="DK125" i="21" a="1"/>
  <c r="DK125" i="21" s="1"/>
  <c r="DK126" i="21" s="1"/>
  <c r="AY85" i="29"/>
  <c r="DL50" i="1" s="1"/>
  <c r="AX85" i="29"/>
  <c r="DK50" i="1" s="1"/>
  <c r="AX92" i="29"/>
  <c r="DK50" i="8" s="1"/>
  <c r="DJ49" i="5"/>
  <c r="DJ125" i="5" a="1"/>
  <c r="DJ125" i="5" s="1"/>
  <c r="DJ126" i="5" s="1"/>
  <c r="DK125" i="6" a="1"/>
  <c r="DK125" i="6" s="1"/>
  <c r="DK126" i="6" s="1"/>
  <c r="DK49" i="6"/>
  <c r="AX101" i="29"/>
  <c r="DK50" i="17" s="1"/>
  <c r="AY101" i="29"/>
  <c r="DL50" i="17" s="1"/>
  <c r="DJ49" i="20"/>
  <c r="DJ125" i="20" a="1"/>
  <c r="DJ125" i="20" s="1"/>
  <c r="DJ126" i="20" s="1"/>
  <c r="AY44" i="29"/>
  <c r="AY67" i="29" s="1"/>
  <c r="AY52" i="29"/>
  <c r="AY75" i="29" s="1"/>
  <c r="AY41" i="29"/>
  <c r="AY64" i="29" s="1"/>
  <c r="AY49" i="29"/>
  <c r="AY72" i="29" s="1"/>
  <c r="AY95" i="29" s="1"/>
  <c r="DL50" i="11" s="1"/>
  <c r="AY57" i="29"/>
  <c r="AY80" i="29" s="1"/>
  <c r="AZ36" i="29"/>
  <c r="AY46" i="29"/>
  <c r="AY69" i="29" s="1"/>
  <c r="AY54" i="29"/>
  <c r="AY77" i="29" s="1"/>
  <c r="AY55" i="29"/>
  <c r="AY78" i="29" s="1"/>
  <c r="AY43" i="29"/>
  <c r="AY66" i="29" s="1"/>
  <c r="AY89" i="29" s="1"/>
  <c r="DL50" i="5" s="1"/>
  <c r="AY51" i="29"/>
  <c r="AY74" i="29" s="1"/>
  <c r="AY59" i="29"/>
  <c r="AY82" i="29" s="1"/>
  <c r="AY42" i="29"/>
  <c r="AY65" i="29" s="1"/>
  <c r="AY50" i="29"/>
  <c r="AY73" i="29" s="1"/>
  <c r="AY96" i="29" s="1"/>
  <c r="DL50" i="12" s="1"/>
  <c r="AY58" i="29"/>
  <c r="AY81" i="29" s="1"/>
  <c r="AY39" i="29"/>
  <c r="AY62" i="29" s="1"/>
  <c r="AY40" i="29"/>
  <c r="AY63" i="29" s="1"/>
  <c r="AY48" i="29"/>
  <c r="AY71" i="29" s="1"/>
  <c r="AY56" i="29"/>
  <c r="AY79" i="29" s="1"/>
  <c r="AY47" i="29"/>
  <c r="AY70" i="29" s="1"/>
  <c r="AY45" i="29"/>
  <c r="AY68" i="29" s="1"/>
  <c r="AY91" i="29" s="1"/>
  <c r="DL50" i="7" s="1"/>
  <c r="AY53" i="29"/>
  <c r="AY76" i="29" s="1"/>
  <c r="AX96" i="29"/>
  <c r="DK50" i="12" s="1"/>
  <c r="AX99" i="29"/>
  <c r="DK50" i="15" s="1"/>
  <c r="AY99" i="29"/>
  <c r="DL50" i="15" s="1"/>
  <c r="AX91" i="29"/>
  <c r="DK50" i="7" s="1"/>
  <c r="DJ125" i="10" a="1"/>
  <c r="DJ125" i="10" s="1"/>
  <c r="DJ126" i="10" s="1"/>
  <c r="DJ49" i="10"/>
  <c r="DJ49" i="21"/>
  <c r="DJ125" i="21" a="1"/>
  <c r="DJ125" i="21" s="1"/>
  <c r="DJ126" i="21" s="1"/>
  <c r="AX88" i="29"/>
  <c r="DK50" i="4" s="1"/>
  <c r="DJ49" i="12"/>
  <c r="DJ125" i="12" a="1"/>
  <c r="DJ125" i="12" s="1"/>
  <c r="DJ126" i="12" s="1"/>
  <c r="DJ49" i="11"/>
  <c r="DJ125" i="11" a="1"/>
  <c r="DJ125" i="11" s="1"/>
  <c r="DJ126" i="11" s="1"/>
  <c r="BU112" i="1"/>
  <c r="BU80" i="1"/>
  <c r="Q37" i="1"/>
  <c r="BW37" i="1" s="1" a="1"/>
  <c r="BW37" i="1" s="1"/>
  <c r="BR58" i="14"/>
  <c r="BR90" i="14"/>
  <c r="BR58" i="11"/>
  <c r="BR90" i="11"/>
  <c r="N15" i="14"/>
  <c r="BT15" i="14" s="1" a="1"/>
  <c r="BT15" i="14" s="1"/>
  <c r="M47" i="14"/>
  <c r="M47" i="11"/>
  <c r="N15" i="11"/>
  <c r="BT15" i="11" s="1" a="1"/>
  <c r="BT15" i="11" s="1"/>
  <c r="M47" i="13"/>
  <c r="N15" i="13"/>
  <c r="BT15" i="13" s="1" a="1"/>
  <c r="BT15" i="13" s="1"/>
  <c r="BR90" i="13"/>
  <c r="BR58" i="13"/>
  <c r="N15" i="5"/>
  <c r="BT15" i="5" s="1" a="1"/>
  <c r="BT15" i="5" s="1"/>
  <c r="M47" i="5"/>
  <c r="BR90" i="10"/>
  <c r="BR58" i="10"/>
  <c r="N15" i="10"/>
  <c r="BT15" i="10" s="1" a="1"/>
  <c r="BT15" i="10" s="1"/>
  <c r="M47" i="10"/>
  <c r="BR90" i="5"/>
  <c r="BR58" i="5"/>
  <c r="BT121" i="9"/>
  <c r="BT89" i="9"/>
  <c r="BT124" i="3"/>
  <c r="BT127" i="3" s="1"/>
  <c r="BT120" i="3" s="1"/>
  <c r="BT88" i="3"/>
  <c r="BT121" i="20"/>
  <c r="BT89" i="20"/>
  <c r="BT95" i="14"/>
  <c r="BT63" i="14"/>
  <c r="BT103" i="1"/>
  <c r="BT71" i="1"/>
  <c r="BT98" i="12"/>
  <c r="BT66" i="12"/>
  <c r="BT111" i="8"/>
  <c r="BT79" i="8"/>
  <c r="BT109" i="7"/>
  <c r="BT77" i="7"/>
  <c r="BT94" i="21"/>
  <c r="BT62" i="21"/>
  <c r="BT96" i="10"/>
  <c r="BT64" i="10"/>
  <c r="BT93" i="11"/>
  <c r="BT61" i="11"/>
  <c r="BT102" i="4"/>
  <c r="BT70" i="4"/>
  <c r="BT95" i="17"/>
  <c r="BT63" i="17"/>
  <c r="BT116" i="10"/>
  <c r="BT84" i="10"/>
  <c r="BT119" i="10"/>
  <c r="BT87" i="10"/>
  <c r="BT118" i="2"/>
  <c r="BT86" i="2"/>
  <c r="BT91" i="5"/>
  <c r="BT59" i="5"/>
  <c r="BT119" i="17"/>
  <c r="BT87" i="17"/>
  <c r="BT115" i="9"/>
  <c r="BT83" i="9"/>
  <c r="BT115" i="8"/>
  <c r="BT83" i="8"/>
  <c r="BT96" i="14"/>
  <c r="BT64" i="14"/>
  <c r="BT93" i="10"/>
  <c r="BT61" i="10"/>
  <c r="BT108" i="5"/>
  <c r="BT76" i="5"/>
  <c r="BU113" i="7"/>
  <c r="BU81" i="7"/>
  <c r="BT115" i="3"/>
  <c r="BT83" i="3"/>
  <c r="BT116" i="3"/>
  <c r="BT84" i="3"/>
  <c r="BT113" i="18"/>
  <c r="BT81" i="18"/>
  <c r="BT95" i="18"/>
  <c r="BT63" i="18"/>
  <c r="BT95" i="9"/>
  <c r="BT63" i="9"/>
  <c r="BT118" i="7"/>
  <c r="BT86" i="7"/>
  <c r="BT98" i="7"/>
  <c r="BT66" i="7"/>
  <c r="BT112" i="13"/>
  <c r="BT80" i="13"/>
  <c r="BT92" i="18"/>
  <c r="BT60" i="18"/>
  <c r="BT94" i="15"/>
  <c r="BT62" i="15"/>
  <c r="BT110" i="15"/>
  <c r="BT78" i="15"/>
  <c r="BT102" i="3"/>
  <c r="BT70" i="3"/>
  <c r="BT92" i="9"/>
  <c r="BT60" i="9"/>
  <c r="BT111" i="10"/>
  <c r="BT79" i="10"/>
  <c r="BT117" i="1"/>
  <c r="BT85" i="1"/>
  <c r="BT107" i="1"/>
  <c r="BT75" i="1"/>
  <c r="BT108" i="6"/>
  <c r="BT76" i="6"/>
  <c r="BT115" i="21"/>
  <c r="BT83" i="21"/>
  <c r="BT91" i="12"/>
  <c r="BT59" i="12"/>
  <c r="BT94" i="20"/>
  <c r="BT62" i="20"/>
  <c r="BT113" i="19"/>
  <c r="BT81" i="19"/>
  <c r="BT111" i="15"/>
  <c r="BT79" i="15"/>
  <c r="BT113" i="16"/>
  <c r="BT81" i="16"/>
  <c r="BT102" i="11"/>
  <c r="BT70" i="11"/>
  <c r="BT116" i="17"/>
  <c r="BT84" i="17"/>
  <c r="BT114" i="18"/>
  <c r="BT82" i="18"/>
  <c r="BT109" i="18"/>
  <c r="BT77" i="18"/>
  <c r="BT115" i="13"/>
  <c r="BT83" i="13"/>
  <c r="BU113" i="14"/>
  <c r="BU81" i="14"/>
  <c r="BT110" i="7"/>
  <c r="BT78" i="7"/>
  <c r="O47" i="3"/>
  <c r="O47" i="19"/>
  <c r="BR90" i="8"/>
  <c r="BR58" i="8"/>
  <c r="M47" i="7"/>
  <c r="N15" i="7"/>
  <c r="BT15" i="7" s="1" a="1"/>
  <c r="BT15" i="7" s="1"/>
  <c r="BR90" i="12"/>
  <c r="BR58" i="12"/>
  <c r="BR90" i="6"/>
  <c r="BR58" i="6"/>
  <c r="BR90" i="4"/>
  <c r="BR58" i="4"/>
  <c r="BR90" i="15"/>
  <c r="BR58" i="15"/>
  <c r="BT124" i="17"/>
  <c r="BT127" i="17" s="1"/>
  <c r="BT120" i="17" s="1"/>
  <c r="BT88" i="17"/>
  <c r="BT124" i="21"/>
  <c r="BT127" i="21" s="1"/>
  <c r="BT120" i="21" s="1"/>
  <c r="BT88" i="21"/>
  <c r="BT121" i="2"/>
  <c r="BT89" i="2"/>
  <c r="BT114" i="3"/>
  <c r="BT82" i="3"/>
  <c r="BU117" i="3"/>
  <c r="BU85" i="3"/>
  <c r="BT121" i="17"/>
  <c r="BT89" i="17"/>
  <c r="BT124" i="6"/>
  <c r="BT127" i="6" s="1"/>
  <c r="BT120" i="6" s="1"/>
  <c r="BT88" i="6"/>
  <c r="BT124" i="7"/>
  <c r="BT127" i="7" s="1"/>
  <c r="BT120" i="7" s="1"/>
  <c r="BT88" i="7"/>
  <c r="BT124" i="4"/>
  <c r="BT127" i="4" s="1"/>
  <c r="BT120" i="4" s="1"/>
  <c r="BT88" i="4"/>
  <c r="BT124" i="11"/>
  <c r="BT127" i="11" s="1"/>
  <c r="BT120" i="11" s="1"/>
  <c r="BT88" i="11"/>
  <c r="BT121" i="4"/>
  <c r="BT89" i="4"/>
  <c r="BT93" i="18"/>
  <c r="BT61" i="18"/>
  <c r="BT118" i="10"/>
  <c r="BT86" i="10"/>
  <c r="BT103" i="2"/>
  <c r="BT71" i="2"/>
  <c r="BT92" i="12"/>
  <c r="BT60" i="12"/>
  <c r="BT115" i="15"/>
  <c r="BT83" i="15"/>
  <c r="BT109" i="12"/>
  <c r="BT77" i="12"/>
  <c r="BT114" i="1"/>
  <c r="BT82" i="1"/>
  <c r="BT98" i="4"/>
  <c r="BT66" i="4"/>
  <c r="BT113" i="4"/>
  <c r="BT81" i="4"/>
  <c r="BT97" i="16"/>
  <c r="BT65" i="16"/>
  <c r="BT107" i="16"/>
  <c r="BT75" i="16"/>
  <c r="BT91" i="15"/>
  <c r="BT59" i="15"/>
  <c r="BT113" i="21"/>
  <c r="BT81" i="21"/>
  <c r="BT115" i="19"/>
  <c r="BT83" i="19"/>
  <c r="BT102" i="15"/>
  <c r="BT70" i="15"/>
  <c r="BT105" i="8"/>
  <c r="BT73" i="8"/>
  <c r="BT106" i="19"/>
  <c r="BT74" i="19"/>
  <c r="BT98" i="21"/>
  <c r="BT66" i="21"/>
  <c r="BT105" i="13"/>
  <c r="BT73" i="13"/>
  <c r="BT95" i="20"/>
  <c r="BT63" i="20"/>
  <c r="BT119" i="18"/>
  <c r="BT87" i="18"/>
  <c r="BT93" i="14"/>
  <c r="BT61" i="14"/>
  <c r="BT112" i="8"/>
  <c r="BT80" i="8"/>
  <c r="BT98" i="1"/>
  <c r="BT66" i="1"/>
  <c r="BT108" i="12"/>
  <c r="BT76" i="12"/>
  <c r="BT115" i="2"/>
  <c r="BT83" i="2"/>
  <c r="BT115" i="17"/>
  <c r="BT83" i="17"/>
  <c r="BT118" i="3"/>
  <c r="BT86" i="3"/>
  <c r="BT98" i="14"/>
  <c r="BT66" i="14"/>
  <c r="BT101" i="17"/>
  <c r="BT69" i="17"/>
  <c r="BT100" i="8"/>
  <c r="BT68" i="8"/>
  <c r="BT106" i="16"/>
  <c r="BT74" i="16"/>
  <c r="BT104" i="4"/>
  <c r="BT72" i="4"/>
  <c r="BT112" i="10"/>
  <c r="BT80" i="10"/>
  <c r="BT97" i="17"/>
  <c r="BT65" i="17"/>
  <c r="BT106" i="9"/>
  <c r="BT74" i="9"/>
  <c r="BT111" i="7"/>
  <c r="BT79" i="7"/>
  <c r="BT99" i="18"/>
  <c r="BT67" i="18"/>
  <c r="BT92" i="11"/>
  <c r="BT60" i="11"/>
  <c r="BT114" i="7"/>
  <c r="BT82" i="7"/>
  <c r="BT99" i="3"/>
  <c r="BT67" i="3"/>
  <c r="BT118" i="17"/>
  <c r="BT86" i="17"/>
  <c r="BT93" i="12"/>
  <c r="BT61" i="12"/>
  <c r="BT118" i="21"/>
  <c r="BT86" i="21"/>
  <c r="BT110" i="3"/>
  <c r="BT78" i="3"/>
  <c r="BT107" i="9"/>
  <c r="BT75" i="9"/>
  <c r="BT107" i="4"/>
  <c r="BT75" i="4"/>
  <c r="BT108" i="1"/>
  <c r="BT76" i="1"/>
  <c r="BU92" i="20"/>
  <c r="BU60" i="20"/>
  <c r="BT105" i="17"/>
  <c r="BT73" i="17"/>
  <c r="BT97" i="4"/>
  <c r="BT65" i="4"/>
  <c r="BT119" i="8"/>
  <c r="BT87" i="8"/>
  <c r="BU107" i="2"/>
  <c r="BU75" i="2"/>
  <c r="BT93" i="21"/>
  <c r="BT61" i="21"/>
  <c r="BT113" i="3"/>
  <c r="BT81" i="3"/>
  <c r="BT107" i="18"/>
  <c r="BT75" i="18"/>
  <c r="BU94" i="7"/>
  <c r="BU62" i="7"/>
  <c r="BT101" i="13"/>
  <c r="BT69" i="13"/>
  <c r="BT91" i="8"/>
  <c r="BT59" i="8"/>
  <c r="BT119" i="21"/>
  <c r="BT87" i="21"/>
  <c r="BU113" i="6"/>
  <c r="BU81" i="6"/>
  <c r="BT110" i="11"/>
  <c r="BT78" i="11"/>
  <c r="BT100" i="3"/>
  <c r="BT68" i="3"/>
  <c r="BT102" i="5"/>
  <c r="BT70" i="5"/>
  <c r="BT102" i="17"/>
  <c r="BT70" i="17"/>
  <c r="BT111" i="9"/>
  <c r="BT79" i="9"/>
  <c r="BT94" i="5"/>
  <c r="BT62" i="5"/>
  <c r="BT116" i="15"/>
  <c r="BT84" i="15"/>
  <c r="BT118" i="15"/>
  <c r="BT86" i="15"/>
  <c r="BU99" i="17"/>
  <c r="BU67" i="17"/>
  <c r="BT99" i="5"/>
  <c r="BT67" i="5"/>
  <c r="BT95" i="2"/>
  <c r="BT63" i="2"/>
  <c r="BT101" i="21"/>
  <c r="BT69" i="21"/>
  <c r="BT93" i="3"/>
  <c r="BT61" i="3"/>
  <c r="BT107" i="7"/>
  <c r="BT75" i="7"/>
  <c r="BT119" i="13"/>
  <c r="BT87" i="13"/>
  <c r="BT97" i="6"/>
  <c r="BT65" i="6"/>
  <c r="BT101" i="8"/>
  <c r="BT69" i="8"/>
  <c r="BT117" i="2"/>
  <c r="BT85" i="2"/>
  <c r="BT98" i="17"/>
  <c r="BT66" i="17"/>
  <c r="BT95" i="1"/>
  <c r="BT63" i="1"/>
  <c r="BU96" i="8"/>
  <c r="BU64" i="8"/>
  <c r="BT91" i="19"/>
  <c r="BT59" i="19"/>
  <c r="BT106" i="6"/>
  <c r="BT74" i="6"/>
  <c r="BT96" i="15"/>
  <c r="BT64" i="15"/>
  <c r="BU114" i="9"/>
  <c r="BU82" i="9"/>
  <c r="BT101" i="15"/>
  <c r="BT69" i="15"/>
  <c r="BT104" i="2"/>
  <c r="BT72" i="2"/>
  <c r="BT100" i="11"/>
  <c r="BT68" i="11"/>
  <c r="BT117" i="19"/>
  <c r="BT85" i="19"/>
  <c r="BU91" i="7"/>
  <c r="BU59" i="7"/>
  <c r="BT105" i="11"/>
  <c r="BT73" i="11"/>
  <c r="BT106" i="4"/>
  <c r="BT74" i="4"/>
  <c r="BT112" i="19"/>
  <c r="BT80" i="19"/>
  <c r="BT96" i="5"/>
  <c r="BT64" i="5"/>
  <c r="BT111" i="3"/>
  <c r="BT79" i="3"/>
  <c r="BT103" i="9"/>
  <c r="BT71" i="9"/>
  <c r="BT98" i="2"/>
  <c r="BT66" i="2"/>
  <c r="BT99" i="9"/>
  <c r="BT67" i="9"/>
  <c r="BU94" i="18"/>
  <c r="BU62" i="18"/>
  <c r="BT115" i="6"/>
  <c r="BT83" i="6"/>
  <c r="BT105" i="12"/>
  <c r="BT73" i="12"/>
  <c r="BT91" i="9"/>
  <c r="BT59" i="9"/>
  <c r="BT102" i="21"/>
  <c r="BT70" i="21"/>
  <c r="BT109" i="6"/>
  <c r="BT77" i="6"/>
  <c r="BU99" i="8"/>
  <c r="BU67" i="8"/>
  <c r="M47" i="12"/>
  <c r="N15" i="12"/>
  <c r="BT15" i="12" s="1" a="1"/>
  <c r="BT15" i="12" s="1"/>
  <c r="M47" i="4"/>
  <c r="N15" i="4"/>
  <c r="BT15" i="4" s="1" a="1"/>
  <c r="BT15" i="4" s="1"/>
  <c r="M47" i="15"/>
  <c r="N15" i="15"/>
  <c r="BT15" i="15" s="1" a="1"/>
  <c r="BT15" i="15" s="1"/>
  <c r="BT124" i="12"/>
  <c r="BT127" i="12" s="1"/>
  <c r="BT120" i="12" s="1"/>
  <c r="BT88" i="12"/>
  <c r="BT121" i="8"/>
  <c r="BT89" i="8"/>
  <c r="BT124" i="20"/>
  <c r="BT127" i="20" s="1"/>
  <c r="BT120" i="20" s="1"/>
  <c r="BT88" i="20"/>
  <c r="BT103" i="8"/>
  <c r="BT71" i="8"/>
  <c r="BT108" i="10"/>
  <c r="BT76" i="10"/>
  <c r="BT100" i="7"/>
  <c r="BT68" i="7"/>
  <c r="BT121" i="6"/>
  <c r="BT89" i="6"/>
  <c r="BT121" i="11"/>
  <c r="BT89" i="11"/>
  <c r="BT121" i="13"/>
  <c r="BT89" i="13"/>
  <c r="BT121" i="18"/>
  <c r="BT89" i="18"/>
  <c r="BT124" i="13"/>
  <c r="BT127" i="13" s="1"/>
  <c r="BT120" i="13" s="1"/>
  <c r="BT88" i="13"/>
  <c r="BT113" i="20"/>
  <c r="BT81" i="20"/>
  <c r="BT103" i="13"/>
  <c r="BT71" i="13"/>
  <c r="BT95" i="3"/>
  <c r="BT63" i="3"/>
  <c r="BT102" i="2"/>
  <c r="BT70" i="2"/>
  <c r="BT111" i="14"/>
  <c r="BT79" i="14"/>
  <c r="BT112" i="15"/>
  <c r="BT80" i="15"/>
  <c r="BT97" i="8"/>
  <c r="BT65" i="8"/>
  <c r="BT110" i="16"/>
  <c r="BT78" i="16"/>
  <c r="BT109" i="4"/>
  <c r="BT77" i="4"/>
  <c r="BT99" i="20"/>
  <c r="BT67" i="20"/>
  <c r="BT93" i="8"/>
  <c r="BT61" i="8"/>
  <c r="BT93" i="5"/>
  <c r="BT61" i="5"/>
  <c r="BT118" i="8"/>
  <c r="BT86" i="8"/>
  <c r="BT102" i="10"/>
  <c r="BT70" i="10"/>
  <c r="BT114" i="2"/>
  <c r="BT82" i="2"/>
  <c r="BT110" i="9"/>
  <c r="BT78" i="9"/>
  <c r="BT108" i="19"/>
  <c r="BT76" i="19"/>
  <c r="BT100" i="16"/>
  <c r="BT68" i="16"/>
  <c r="BT107" i="15"/>
  <c r="BT75" i="15"/>
  <c r="BT93" i="2"/>
  <c r="BT61" i="2"/>
  <c r="BT103" i="11"/>
  <c r="BT71" i="11"/>
  <c r="BT92" i="15"/>
  <c r="BT60" i="15"/>
  <c r="BT108" i="4"/>
  <c r="BT76" i="4"/>
  <c r="BT105" i="4"/>
  <c r="BT73" i="4"/>
  <c r="BT113" i="15"/>
  <c r="BT81" i="15"/>
  <c r="BT116" i="7"/>
  <c r="BT84" i="7"/>
  <c r="BT115" i="14"/>
  <c r="BT83" i="14"/>
  <c r="BT119" i="7"/>
  <c r="BT87" i="7"/>
  <c r="BT107" i="8"/>
  <c r="BT75" i="8"/>
  <c r="BT114" i="12"/>
  <c r="BT82" i="12"/>
  <c r="BT94" i="2"/>
  <c r="BT62" i="2"/>
  <c r="BT96" i="20"/>
  <c r="BT64" i="20"/>
  <c r="BT103" i="19"/>
  <c r="BT71" i="19"/>
  <c r="BT118" i="6"/>
  <c r="BT86" i="6"/>
  <c r="BT116" i="6"/>
  <c r="BT84" i="6"/>
  <c r="BT117" i="9"/>
  <c r="BT85" i="9"/>
  <c r="BT101" i="3"/>
  <c r="BT69" i="3"/>
  <c r="BT103" i="14"/>
  <c r="BT71" i="14"/>
  <c r="BT114" i="13"/>
  <c r="BT82" i="13"/>
  <c r="BT111" i="18"/>
  <c r="BT79" i="18"/>
  <c r="BU97" i="7"/>
  <c r="BU65" i="7"/>
  <c r="BT96" i="4"/>
  <c r="BT64" i="4"/>
  <c r="BT91" i="18"/>
  <c r="BT59" i="18"/>
  <c r="BT105" i="9"/>
  <c r="BT73" i="9"/>
  <c r="BT107" i="6"/>
  <c r="BT75" i="6"/>
  <c r="BT96" i="12"/>
  <c r="BT64" i="12"/>
  <c r="BT124" i="5"/>
  <c r="BT127" i="5" s="1"/>
  <c r="BT120" i="5" s="1"/>
  <c r="BT88" i="5"/>
  <c r="BT121" i="21"/>
  <c r="BT89" i="21"/>
  <c r="BT111" i="1"/>
  <c r="BT79" i="1"/>
  <c r="BT106" i="8"/>
  <c r="BT74" i="8"/>
  <c r="BT93" i="15"/>
  <c r="BT61" i="15"/>
  <c r="BT114" i="8"/>
  <c r="BT82" i="8"/>
  <c r="BT108" i="8"/>
  <c r="BT76" i="8"/>
  <c r="BT94" i="4"/>
  <c r="BT62" i="4"/>
  <c r="BT105" i="15"/>
  <c r="BT73" i="15"/>
  <c r="BT97" i="3"/>
  <c r="BT65" i="3"/>
  <c r="BT93" i="16"/>
  <c r="BT61" i="16"/>
  <c r="BT102" i="16"/>
  <c r="BT70" i="16"/>
  <c r="BT106" i="15"/>
  <c r="BT74" i="15"/>
  <c r="BT119" i="4"/>
  <c r="BT87" i="4"/>
  <c r="BT102" i="12"/>
  <c r="BT70" i="12"/>
  <c r="BT98" i="3"/>
  <c r="BT66" i="3"/>
  <c r="BT118" i="20"/>
  <c r="BT86" i="20"/>
  <c r="BU117" i="7"/>
  <c r="BU85" i="7"/>
  <c r="BT107" i="17"/>
  <c r="BT75" i="17"/>
  <c r="BT98" i="15"/>
  <c r="BT66" i="15"/>
  <c r="BT119" i="16"/>
  <c r="BT87" i="16"/>
  <c r="BT101" i="16"/>
  <c r="BT69" i="16"/>
  <c r="BU106" i="5"/>
  <c r="BU74" i="5"/>
  <c r="BT92" i="21"/>
  <c r="BT60" i="21"/>
  <c r="BT112" i="4"/>
  <c r="BT80" i="4"/>
  <c r="BT104" i="14"/>
  <c r="BT72" i="14"/>
  <c r="BT91" i="14"/>
  <c r="BT59" i="14"/>
  <c r="BT94" i="16"/>
  <c r="BT62" i="16"/>
  <c r="BT118" i="16"/>
  <c r="BT86" i="16"/>
  <c r="BT91" i="4"/>
  <c r="BT59" i="4"/>
  <c r="BT100" i="10"/>
  <c r="BT68" i="10"/>
  <c r="BT96" i="9"/>
  <c r="BT64" i="9"/>
  <c r="BT95" i="4"/>
  <c r="BT63" i="4"/>
  <c r="BT97" i="20"/>
  <c r="BT65" i="20"/>
  <c r="BT115" i="12"/>
  <c r="BT83" i="12"/>
  <c r="BT108" i="13"/>
  <c r="BT76" i="13"/>
  <c r="BT100" i="18"/>
  <c r="BT68" i="18"/>
  <c r="BT111" i="17"/>
  <c r="BT79" i="17"/>
  <c r="BT95" i="21"/>
  <c r="BT63" i="21"/>
  <c r="BT98" i="19"/>
  <c r="BT66" i="19"/>
  <c r="BT100" i="9"/>
  <c r="BT68" i="9"/>
  <c r="BT114" i="15"/>
  <c r="BT82" i="15"/>
  <c r="BT118" i="14"/>
  <c r="BT86" i="14"/>
  <c r="BT105" i="20"/>
  <c r="BT73" i="20"/>
  <c r="BT115" i="18"/>
  <c r="BT83" i="18"/>
  <c r="BT101" i="7"/>
  <c r="BT69" i="7"/>
  <c r="BT108" i="3"/>
  <c r="BT76" i="3"/>
  <c r="BT111" i="16"/>
  <c r="BT79" i="16"/>
  <c r="BT98" i="20"/>
  <c r="BT66" i="20"/>
  <c r="BT109" i="21"/>
  <c r="BT77" i="21"/>
  <c r="BT109" i="20"/>
  <c r="BT77" i="20"/>
  <c r="BT94" i="19"/>
  <c r="BT62" i="19"/>
  <c r="BT109" i="15"/>
  <c r="BT77" i="15"/>
  <c r="BT116" i="20"/>
  <c r="BT84" i="20"/>
  <c r="BT117" i="13"/>
  <c r="BT85" i="13"/>
  <c r="BT113" i="1"/>
  <c r="BT81" i="1"/>
  <c r="BT110" i="19"/>
  <c r="BT78" i="19"/>
  <c r="BT100" i="2"/>
  <c r="BT68" i="2"/>
  <c r="BT108" i="20"/>
  <c r="BT76" i="20"/>
  <c r="BT103" i="16"/>
  <c r="BT71" i="16"/>
  <c r="BT111" i="20"/>
  <c r="BT79" i="20"/>
  <c r="BT110" i="14"/>
  <c r="BT78" i="14"/>
  <c r="BT119" i="3"/>
  <c r="BT87" i="3"/>
  <c r="BT104" i="18"/>
  <c r="BT72" i="18"/>
  <c r="BT98" i="10"/>
  <c r="BT66" i="10"/>
  <c r="BT102" i="20"/>
  <c r="BT70" i="20"/>
  <c r="BT94" i="8"/>
  <c r="BT62" i="8"/>
  <c r="BT103" i="3"/>
  <c r="BT71" i="3"/>
  <c r="BT102" i="14"/>
  <c r="BT70" i="14"/>
  <c r="BT119" i="11"/>
  <c r="BT87" i="11"/>
  <c r="BT108" i="21"/>
  <c r="BT76" i="21"/>
  <c r="BT95" i="13"/>
  <c r="BT63" i="13"/>
  <c r="BT115" i="11"/>
  <c r="BT83" i="11"/>
  <c r="BT100" i="12"/>
  <c r="BT68" i="12"/>
  <c r="BT117" i="17"/>
  <c r="BT85" i="17"/>
  <c r="BT101" i="5"/>
  <c r="BT69" i="5"/>
  <c r="BT119" i="2"/>
  <c r="BT87" i="2"/>
  <c r="BT118" i="18"/>
  <c r="BT86" i="18"/>
  <c r="BT103" i="4"/>
  <c r="BT71" i="4"/>
  <c r="BT104" i="17"/>
  <c r="BT72" i="17"/>
  <c r="BT117" i="4"/>
  <c r="BT85" i="4"/>
  <c r="BT93" i="9"/>
  <c r="BT61" i="9"/>
  <c r="BT104" i="13"/>
  <c r="BT72" i="13"/>
  <c r="BT111" i="13"/>
  <c r="BT79" i="13"/>
  <c r="BT106" i="18"/>
  <c r="BT74" i="18"/>
  <c r="BT91" i="17"/>
  <c r="BT59" i="17"/>
  <c r="BT100" i="1"/>
  <c r="BT68" i="1"/>
  <c r="BT102" i="9"/>
  <c r="BT70" i="9"/>
  <c r="BT106" i="1"/>
  <c r="BT74" i="1"/>
  <c r="BT106" i="3"/>
  <c r="BT74" i="3"/>
  <c r="BT91" i="20"/>
  <c r="BT59" i="20"/>
  <c r="BT98" i="18"/>
  <c r="BT66" i="18"/>
  <c r="BT99" i="16"/>
  <c r="BT67" i="16"/>
  <c r="BT114" i="5"/>
  <c r="BT82" i="5"/>
  <c r="BT116" i="21"/>
  <c r="BT84" i="21"/>
  <c r="BT116" i="16"/>
  <c r="BT84" i="16"/>
  <c r="BU94" i="9"/>
  <c r="BU62" i="9"/>
  <c r="BT117" i="12"/>
  <c r="BT85" i="12"/>
  <c r="BT101" i="9"/>
  <c r="BT69" i="9"/>
  <c r="BT118" i="13"/>
  <c r="BT86" i="13"/>
  <c r="BT113" i="13"/>
  <c r="BT81" i="13"/>
  <c r="BT119" i="9"/>
  <c r="BT87" i="9"/>
  <c r="BT121" i="14"/>
  <c r="BT89" i="14"/>
  <c r="BT121" i="7"/>
  <c r="BT89" i="7"/>
  <c r="BT124" i="2"/>
  <c r="BT127" i="2" s="1"/>
  <c r="BT120" i="2" s="1"/>
  <c r="BT88" i="2"/>
  <c r="BT115" i="5"/>
  <c r="BT83" i="5"/>
  <c r="BT97" i="19"/>
  <c r="BT65" i="19"/>
  <c r="BT114" i="16"/>
  <c r="BT82" i="16"/>
  <c r="BU94" i="6"/>
  <c r="BU62" i="6"/>
  <c r="BT117" i="10"/>
  <c r="BT85" i="10"/>
  <c r="BT97" i="10"/>
  <c r="BT65" i="10"/>
  <c r="BT91" i="13"/>
  <c r="BT59" i="13"/>
  <c r="BT110" i="12"/>
  <c r="BT78" i="12"/>
  <c r="BU92" i="3"/>
  <c r="BU60" i="3"/>
  <c r="BT92" i="10"/>
  <c r="BT60" i="10"/>
  <c r="BT97" i="15"/>
  <c r="BT65" i="15"/>
  <c r="BT113" i="10"/>
  <c r="BT81" i="10"/>
  <c r="BT95" i="10"/>
  <c r="BT63" i="10"/>
  <c r="BT116" i="5"/>
  <c r="BT84" i="5"/>
  <c r="BT105" i="10"/>
  <c r="BT73" i="10"/>
  <c r="BT100" i="14"/>
  <c r="BT68" i="14"/>
  <c r="BT96" i="6"/>
  <c r="BT64" i="6"/>
  <c r="BT115" i="20"/>
  <c r="BT83" i="20"/>
  <c r="BT118" i="12"/>
  <c r="BT86" i="12"/>
  <c r="BT94" i="17"/>
  <c r="BT62" i="17"/>
  <c r="BT95" i="8"/>
  <c r="BT63" i="8"/>
  <c r="BT117" i="6"/>
  <c r="BT85" i="6"/>
  <c r="BT99" i="1"/>
  <c r="BT67" i="1"/>
  <c r="BT103" i="21"/>
  <c r="BT71" i="21"/>
  <c r="BT106" i="21"/>
  <c r="BT74" i="21"/>
  <c r="BT114" i="11"/>
  <c r="BT82" i="11"/>
  <c r="BT100" i="13"/>
  <c r="BT68" i="13"/>
  <c r="BT109" i="10"/>
  <c r="BT77" i="10"/>
  <c r="BT110" i="4"/>
  <c r="BT78" i="4"/>
  <c r="BT93" i="6"/>
  <c r="BT61" i="6"/>
  <c r="BT104" i="7"/>
  <c r="BT72" i="7"/>
  <c r="BT113" i="9"/>
  <c r="BT81" i="9"/>
  <c r="BT95" i="16"/>
  <c r="BT63" i="16"/>
  <c r="BT105" i="2"/>
  <c r="BT73" i="2"/>
  <c r="BT118" i="19"/>
  <c r="BT86" i="19"/>
  <c r="BT96" i="17"/>
  <c r="BT64" i="17"/>
  <c r="BT117" i="18"/>
  <c r="BT85" i="18"/>
  <c r="BT92" i="4"/>
  <c r="BT60" i="4"/>
  <c r="BT94" i="11"/>
  <c r="BT62" i="11"/>
  <c r="BT96" i="3"/>
  <c r="BT64" i="3"/>
  <c r="BT115" i="7"/>
  <c r="BT83" i="7"/>
  <c r="BT112" i="9"/>
  <c r="BT80" i="9"/>
  <c r="BT109" i="19"/>
  <c r="BT77" i="19"/>
  <c r="BT92" i="17"/>
  <c r="BT60" i="17"/>
  <c r="BT114" i="14"/>
  <c r="BT82" i="14"/>
  <c r="BT104" i="1"/>
  <c r="BT72" i="1"/>
  <c r="BT91" i="1"/>
  <c r="BT59" i="1"/>
  <c r="BT111" i="11"/>
  <c r="BT79" i="11"/>
  <c r="BT105" i="7"/>
  <c r="BT73" i="7"/>
  <c r="O47" i="16"/>
  <c r="BR90" i="17"/>
  <c r="BR58" i="17"/>
  <c r="BT121" i="5"/>
  <c r="BT89" i="5"/>
  <c r="BT121" i="16"/>
  <c r="BT89" i="16"/>
  <c r="BT124" i="14"/>
  <c r="BT127" i="14" s="1"/>
  <c r="BT120" i="14" s="1"/>
  <c r="BT88" i="14"/>
  <c r="BT92" i="19"/>
  <c r="BT60" i="19"/>
  <c r="BT121" i="19"/>
  <c r="BT89" i="19"/>
  <c r="BT124" i="8"/>
  <c r="BT127" i="8" s="1"/>
  <c r="BT120" i="8" s="1"/>
  <c r="BT88" i="8"/>
  <c r="BT124" i="9"/>
  <c r="BT127" i="9" s="1"/>
  <c r="BT120" i="9" s="1"/>
  <c r="BT88" i="9"/>
  <c r="BT124" i="19"/>
  <c r="BT127" i="19" s="1"/>
  <c r="BT120" i="19" s="1"/>
  <c r="BT88" i="19"/>
  <c r="BT121" i="3"/>
  <c r="BT89" i="3"/>
  <c r="BT93" i="4"/>
  <c r="BT61" i="4"/>
  <c r="BT92" i="7"/>
  <c r="BT60" i="7"/>
  <c r="BT97" i="1"/>
  <c r="BT65" i="1"/>
  <c r="BT105" i="18"/>
  <c r="BT73" i="18"/>
  <c r="BT105" i="14"/>
  <c r="BT73" i="14"/>
  <c r="BT97" i="13"/>
  <c r="BT65" i="13"/>
  <c r="BT115" i="1"/>
  <c r="BT83" i="1"/>
  <c r="BT101" i="2"/>
  <c r="BT69" i="2"/>
  <c r="BT105" i="5"/>
  <c r="BT73" i="5"/>
  <c r="BT108" i="7"/>
  <c r="BT76" i="7"/>
  <c r="BT114" i="17"/>
  <c r="BT82" i="17"/>
  <c r="BT113" i="12"/>
  <c r="BT81" i="12"/>
  <c r="BT99" i="10"/>
  <c r="BT67" i="10"/>
  <c r="BT104" i="19"/>
  <c r="BT72" i="19"/>
  <c r="BT101" i="18"/>
  <c r="BT69" i="18"/>
  <c r="BT93" i="17"/>
  <c r="BT61" i="17"/>
  <c r="BT91" i="2"/>
  <c r="BT59" i="2"/>
  <c r="BT112" i="11"/>
  <c r="BT80" i="11"/>
  <c r="BT104" i="20"/>
  <c r="BT72" i="20"/>
  <c r="BT102" i="1"/>
  <c r="BT70" i="1"/>
  <c r="BU100" i="4"/>
  <c r="BU68" i="4"/>
  <c r="BT116" i="14"/>
  <c r="BT84" i="14"/>
  <c r="BT116" i="4"/>
  <c r="BT84" i="4"/>
  <c r="BT109" i="3"/>
  <c r="BT77" i="3"/>
  <c r="BT96" i="19"/>
  <c r="BT64" i="19"/>
  <c r="BT112" i="3"/>
  <c r="BT80" i="3"/>
  <c r="BT110" i="21"/>
  <c r="BT78" i="21"/>
  <c r="BU97" i="21"/>
  <c r="BU65" i="21"/>
  <c r="BT106" i="11"/>
  <c r="BT74" i="11"/>
  <c r="BT110" i="8"/>
  <c r="BT78" i="8"/>
  <c r="BT103" i="15"/>
  <c r="BT71" i="15"/>
  <c r="BT96" i="7"/>
  <c r="BT64" i="7"/>
  <c r="BT103" i="18"/>
  <c r="BT71" i="18"/>
  <c r="BT104" i="10"/>
  <c r="BT72" i="10"/>
  <c r="BT104" i="11"/>
  <c r="BT72" i="11"/>
  <c r="BT112" i="5"/>
  <c r="BT80" i="5"/>
  <c r="BT92" i="16"/>
  <c r="BT60" i="16"/>
  <c r="BT95" i="19"/>
  <c r="BT63" i="19"/>
  <c r="BT91" i="3"/>
  <c r="BT59" i="3"/>
  <c r="BT100" i="6"/>
  <c r="BT68" i="6"/>
  <c r="BT114" i="20"/>
  <c r="BT82" i="20"/>
  <c r="BT108" i="15"/>
  <c r="BT76" i="15"/>
  <c r="BT105" i="21"/>
  <c r="BT73" i="21"/>
  <c r="BU101" i="19"/>
  <c r="BU69" i="19"/>
  <c r="BT99" i="19"/>
  <c r="BT67" i="19"/>
  <c r="BT111" i="6"/>
  <c r="BT79" i="6"/>
  <c r="BT113" i="11"/>
  <c r="BT81" i="11"/>
  <c r="BT101" i="12"/>
  <c r="BT69" i="12"/>
  <c r="BU117" i="16"/>
  <c r="BU85" i="16"/>
  <c r="BT92" i="5"/>
  <c r="BT60" i="5"/>
  <c r="BT98" i="9"/>
  <c r="BT66" i="9"/>
  <c r="BT93" i="20"/>
  <c r="BT61" i="20"/>
  <c r="BT116" i="9"/>
  <c r="BT84" i="9"/>
  <c r="BT98" i="6"/>
  <c r="BT66" i="6"/>
  <c r="BT114" i="21"/>
  <c r="BT82" i="21"/>
  <c r="BT108" i="14"/>
  <c r="BT76" i="14"/>
  <c r="BT91" i="21"/>
  <c r="BT59" i="21"/>
  <c r="BT107" i="5"/>
  <c r="BT75" i="5"/>
  <c r="BT108" i="2"/>
  <c r="BT76" i="2"/>
  <c r="BT111" i="12"/>
  <c r="BT79" i="12"/>
  <c r="BU95" i="5"/>
  <c r="BU63" i="5"/>
  <c r="BT105" i="3"/>
  <c r="BT73" i="3"/>
  <c r="BU102" i="6"/>
  <c r="BU70" i="6"/>
  <c r="BT107" i="19"/>
  <c r="BT75" i="19"/>
  <c r="BT99" i="6"/>
  <c r="BT67" i="6"/>
  <c r="BT116" i="11"/>
  <c r="BT84" i="11"/>
  <c r="BT114" i="4"/>
  <c r="BT82" i="4"/>
  <c r="BU99" i="2"/>
  <c r="BU67" i="2"/>
  <c r="BT119" i="1"/>
  <c r="BT87" i="1"/>
  <c r="BT91" i="6"/>
  <c r="BT59" i="6"/>
  <c r="BT104" i="15"/>
  <c r="BT72" i="15"/>
  <c r="BT101" i="20"/>
  <c r="BT69" i="20"/>
  <c r="BU104" i="8"/>
  <c r="BU72" i="8"/>
  <c r="BT95" i="15"/>
  <c r="BT63" i="15"/>
  <c r="BT102" i="13"/>
  <c r="BT70" i="13"/>
  <c r="BT113" i="2"/>
  <c r="BT81" i="2"/>
  <c r="BU112" i="17"/>
  <c r="BU80" i="17"/>
  <c r="BT107" i="13"/>
  <c r="BT75" i="13"/>
  <c r="BT117" i="5"/>
  <c r="BT85" i="5"/>
  <c r="BT108" i="9"/>
  <c r="BT76" i="9"/>
  <c r="BT96" i="2"/>
  <c r="BT64" i="2"/>
  <c r="BT110" i="17"/>
  <c r="BT78" i="17"/>
  <c r="BT94" i="3"/>
  <c r="BT62" i="3"/>
  <c r="BU112" i="7"/>
  <c r="BU80" i="7"/>
  <c r="BT93" i="7"/>
  <c r="BT61" i="7"/>
  <c r="BT115" i="16"/>
  <c r="BT83" i="16"/>
  <c r="BT116" i="2"/>
  <c r="BT84" i="2"/>
  <c r="BT92" i="6"/>
  <c r="BT60" i="6"/>
  <c r="BU109" i="8"/>
  <c r="BU77" i="8"/>
  <c r="BT112" i="18"/>
  <c r="BT80" i="18"/>
  <c r="BT104" i="5"/>
  <c r="BT72" i="5"/>
  <c r="BT103" i="10"/>
  <c r="BT71" i="10"/>
  <c r="BT103" i="5"/>
  <c r="BT71" i="5"/>
  <c r="BT100" i="19"/>
  <c r="BT68" i="19"/>
  <c r="BT115" i="4"/>
  <c r="BT83" i="4"/>
  <c r="BT104" i="21"/>
  <c r="BT72" i="21"/>
  <c r="BT117" i="20"/>
  <c r="BT85" i="20"/>
  <c r="BT104" i="6"/>
  <c r="BT72" i="6"/>
  <c r="BU99" i="7"/>
  <c r="BU67" i="7"/>
  <c r="BT103" i="17"/>
  <c r="BT71" i="17"/>
  <c r="BT111" i="4"/>
  <c r="BT79" i="4"/>
  <c r="BT94" i="13"/>
  <c r="BT62" i="13"/>
  <c r="BT111" i="21"/>
  <c r="BT79" i="21"/>
  <c r="BU116" i="19"/>
  <c r="BU84" i="19"/>
  <c r="BT99" i="13"/>
  <c r="BT67" i="13"/>
  <c r="BT102" i="8"/>
  <c r="BT70" i="8"/>
  <c r="BR90" i="21"/>
  <c r="BR58" i="21"/>
  <c r="M47" i="17"/>
  <c r="N15" i="17"/>
  <c r="BT15" i="17" s="1" a="1"/>
  <c r="BT15" i="17" s="1"/>
  <c r="BR90" i="18"/>
  <c r="BR58" i="18"/>
  <c r="BR90" i="2"/>
  <c r="BR58" i="2"/>
  <c r="M47" i="20"/>
  <c r="N15" i="20"/>
  <c r="BT15" i="20" s="1" a="1"/>
  <c r="BT15" i="20" s="1"/>
  <c r="BT124" i="1"/>
  <c r="BT127" i="1" s="1"/>
  <c r="BT120" i="1" s="1"/>
  <c r="BT88" i="1"/>
  <c r="BT121" i="1"/>
  <c r="BT89" i="1"/>
  <c r="BV121" i="15"/>
  <c r="BV89" i="15"/>
  <c r="BT124" i="15"/>
  <c r="BT127" i="15" s="1"/>
  <c r="BT120" i="15" s="1"/>
  <c r="BT88" i="15"/>
  <c r="BT124" i="10"/>
  <c r="BT127" i="10" s="1"/>
  <c r="BT120" i="10" s="1"/>
  <c r="BT88" i="10"/>
  <c r="BT121" i="12"/>
  <c r="BT89" i="12"/>
  <c r="BT124" i="16"/>
  <c r="BT127" i="16" s="1"/>
  <c r="BT120" i="16" s="1"/>
  <c r="BT88" i="16"/>
  <c r="BT115" i="10"/>
  <c r="BT83" i="10"/>
  <c r="BT112" i="20"/>
  <c r="BT80" i="20"/>
  <c r="BT109" i="9"/>
  <c r="BT77" i="9"/>
  <c r="BT106" i="2"/>
  <c r="BT74" i="2"/>
  <c r="BT106" i="13"/>
  <c r="BT74" i="13"/>
  <c r="BT95" i="12"/>
  <c r="BT63" i="12"/>
  <c r="BT119" i="19"/>
  <c r="BT87" i="19"/>
  <c r="BT113" i="17"/>
  <c r="BT81" i="17"/>
  <c r="BT116" i="8"/>
  <c r="BT84" i="8"/>
  <c r="BT101" i="4"/>
  <c r="BT69" i="4"/>
  <c r="BT109" i="17"/>
  <c r="BT77" i="17"/>
  <c r="BT106" i="14"/>
  <c r="BT74" i="14"/>
  <c r="BT110" i="13"/>
  <c r="BT78" i="13"/>
  <c r="BT110" i="10"/>
  <c r="BT78" i="10"/>
  <c r="BT117" i="8"/>
  <c r="BT85" i="8"/>
  <c r="BT103" i="6"/>
  <c r="BT71" i="6"/>
  <c r="BT96" i="13"/>
  <c r="BT64" i="13"/>
  <c r="BT92" i="8"/>
  <c r="BT60" i="8"/>
  <c r="BT98" i="13"/>
  <c r="BT66" i="13"/>
  <c r="BT107" i="3"/>
  <c r="BT75" i="3"/>
  <c r="BT93" i="1"/>
  <c r="BT61" i="1"/>
  <c r="BT110" i="20"/>
  <c r="BT78" i="20"/>
  <c r="BT100" i="5"/>
  <c r="BT68" i="5"/>
  <c r="BT107" i="10"/>
  <c r="BT75" i="10"/>
  <c r="BT100" i="21"/>
  <c r="BT68" i="21"/>
  <c r="BT102" i="18"/>
  <c r="BT70" i="18"/>
  <c r="BT92" i="2"/>
  <c r="BT60" i="2"/>
  <c r="BT104" i="12"/>
  <c r="BT72" i="12"/>
  <c r="BT99" i="15"/>
  <c r="BT67" i="15"/>
  <c r="BT110" i="6"/>
  <c r="BT78" i="6"/>
  <c r="BT112" i="6"/>
  <c r="BT80" i="6"/>
  <c r="BT111" i="5"/>
  <c r="BT79" i="5"/>
  <c r="BT118" i="9"/>
  <c r="BT86" i="9"/>
  <c r="BT109" i="16"/>
  <c r="BT77" i="16"/>
  <c r="BT98" i="11"/>
  <c r="BT66" i="11"/>
  <c r="BT100" i="15"/>
  <c r="BT68" i="15"/>
  <c r="BT103" i="7"/>
  <c r="BT71" i="7"/>
  <c r="BT94" i="1"/>
  <c r="BT62" i="1"/>
  <c r="BT101" i="10"/>
  <c r="BT69" i="10"/>
  <c r="BT91" i="10"/>
  <c r="BT59" i="10"/>
  <c r="BT116" i="1"/>
  <c r="BT84" i="1"/>
  <c r="BT94" i="10"/>
  <c r="BT62" i="10"/>
  <c r="BT100" i="20"/>
  <c r="BT68" i="20"/>
  <c r="BU106" i="10"/>
  <c r="BU74" i="10"/>
  <c r="BT119" i="6"/>
  <c r="BT87" i="6"/>
  <c r="BT107" i="11"/>
  <c r="BT75" i="11"/>
  <c r="O47" i="1"/>
  <c r="O47" i="9"/>
  <c r="M47" i="21"/>
  <c r="N15" i="21"/>
  <c r="BT15" i="21" s="1" a="1"/>
  <c r="BT15" i="21" s="1"/>
  <c r="M47" i="18"/>
  <c r="N15" i="18"/>
  <c r="BT15" i="18" s="1" a="1"/>
  <c r="BT15" i="18" s="1"/>
  <c r="M47" i="2"/>
  <c r="N15" i="2"/>
  <c r="BT15" i="2" s="1" a="1"/>
  <c r="BT15" i="2" s="1"/>
  <c r="BR90" i="20"/>
  <c r="BR58" i="20"/>
  <c r="BT121" i="10"/>
  <c r="BT89" i="10"/>
  <c r="BT124" i="18"/>
  <c r="BT127" i="18" s="1"/>
  <c r="BT120" i="18" s="1"/>
  <c r="BT88" i="18"/>
  <c r="BT97" i="11"/>
  <c r="BT65" i="11"/>
  <c r="BT106" i="12"/>
  <c r="BT74" i="12"/>
  <c r="BT99" i="14"/>
  <c r="BT67" i="14"/>
  <c r="BT119" i="12"/>
  <c r="BT87" i="12"/>
  <c r="BT109" i="2"/>
  <c r="BT77" i="2"/>
  <c r="BT99" i="21"/>
  <c r="BT67" i="21"/>
  <c r="BT116" i="18"/>
  <c r="BT84" i="18"/>
  <c r="BT116" i="13"/>
  <c r="BT84" i="13"/>
  <c r="BT112" i="12"/>
  <c r="BT80" i="12"/>
  <c r="BT117" i="14"/>
  <c r="BT85" i="14"/>
  <c r="BT107" i="14"/>
  <c r="BT75" i="14"/>
  <c r="BU95" i="6"/>
  <c r="BU63" i="6"/>
  <c r="BT107" i="21"/>
  <c r="BT75" i="21"/>
  <c r="BT110" i="2"/>
  <c r="BT78" i="2"/>
  <c r="BT97" i="12"/>
  <c r="BT65" i="12"/>
  <c r="BT101" i="11"/>
  <c r="BT69" i="11"/>
  <c r="BT104" i="3"/>
  <c r="BT72" i="3"/>
  <c r="BT97" i="2"/>
  <c r="BT65" i="2"/>
  <c r="BT98" i="8"/>
  <c r="BT66" i="8"/>
  <c r="BT112" i="14"/>
  <c r="BT80" i="14"/>
  <c r="BT93" i="13"/>
  <c r="BT61" i="13"/>
  <c r="BT99" i="12"/>
  <c r="BT67" i="12"/>
  <c r="BT104" i="9"/>
  <c r="BT72" i="9"/>
  <c r="BT119" i="14"/>
  <c r="BT87" i="14"/>
  <c r="BT114" i="6"/>
  <c r="BT82" i="6"/>
  <c r="BT98" i="16"/>
  <c r="BT66" i="16"/>
  <c r="BT117" i="15"/>
  <c r="BT85" i="15"/>
  <c r="BT93" i="19"/>
  <c r="BT61" i="19"/>
  <c r="BT105" i="19"/>
  <c r="BT73" i="19"/>
  <c r="BT101" i="6"/>
  <c r="BT69" i="6"/>
  <c r="BT94" i="12"/>
  <c r="BT62" i="12"/>
  <c r="BT92" i="13"/>
  <c r="BT60" i="13"/>
  <c r="BT108" i="18"/>
  <c r="BT76" i="18"/>
  <c r="BT118" i="1"/>
  <c r="BT86" i="1"/>
  <c r="BT117" i="21"/>
  <c r="BT85" i="21"/>
  <c r="BT109" i="14"/>
  <c r="BT77" i="14"/>
  <c r="BT96" i="18"/>
  <c r="BT64" i="18"/>
  <c r="BT102" i="19"/>
  <c r="BT70" i="19"/>
  <c r="BT97" i="9"/>
  <c r="BT65" i="9"/>
  <c r="BT99" i="4"/>
  <c r="BT67" i="4"/>
  <c r="BT96" i="1"/>
  <c r="BT64" i="1"/>
  <c r="BT119" i="20"/>
  <c r="BT87" i="20"/>
  <c r="BT117" i="11"/>
  <c r="BT85" i="11"/>
  <c r="BT109" i="13"/>
  <c r="BT77" i="13"/>
  <c r="BT119" i="5"/>
  <c r="BT87" i="5"/>
  <c r="BT116" i="12"/>
  <c r="BT84" i="12"/>
  <c r="BT92" i="14"/>
  <c r="BT60" i="14"/>
  <c r="BT118" i="5"/>
  <c r="BT86" i="5"/>
  <c r="BT118" i="11"/>
  <c r="BT86" i="11"/>
  <c r="BT105" i="6"/>
  <c r="BT73" i="6"/>
  <c r="BT92" i="1"/>
  <c r="BT60" i="1"/>
  <c r="BT100" i="17"/>
  <c r="BT68" i="17"/>
  <c r="BT102" i="7"/>
  <c r="BT70" i="7"/>
  <c r="BT106" i="17"/>
  <c r="BT74" i="17"/>
  <c r="BT96" i="21"/>
  <c r="BT64" i="21"/>
  <c r="BT91" i="16"/>
  <c r="BT59" i="16"/>
  <c r="BT114" i="19"/>
  <c r="BT82" i="19"/>
  <c r="BT110" i="1"/>
  <c r="BT78" i="1"/>
  <c r="BT108" i="16"/>
  <c r="BT76" i="16"/>
  <c r="BT112" i="21"/>
  <c r="BT80" i="21"/>
  <c r="BT108" i="17"/>
  <c r="BT76" i="17"/>
  <c r="BT105" i="1"/>
  <c r="BT73" i="1"/>
  <c r="BT111" i="2"/>
  <c r="BT79" i="2"/>
  <c r="BT109" i="11"/>
  <c r="BT77" i="11"/>
  <c r="BT106" i="7"/>
  <c r="BT74" i="7"/>
  <c r="BT112" i="16"/>
  <c r="BT80" i="16"/>
  <c r="BT118" i="4"/>
  <c r="BT86" i="4"/>
  <c r="BT106" i="20"/>
  <c r="BT74" i="20"/>
  <c r="BT98" i="5"/>
  <c r="BT66" i="5"/>
  <c r="BT95" i="7"/>
  <c r="BT63" i="7"/>
  <c r="BT109" i="1"/>
  <c r="BT77" i="1"/>
  <c r="BT109" i="5"/>
  <c r="BT77" i="5"/>
  <c r="BT97" i="18"/>
  <c r="BT65" i="18"/>
  <c r="BT110" i="5"/>
  <c r="BT78" i="5"/>
  <c r="BT96" i="16"/>
  <c r="BT64" i="16"/>
  <c r="BT97" i="14"/>
  <c r="BT65" i="14"/>
  <c r="BT104" i="16"/>
  <c r="BT72" i="16"/>
  <c r="BT101" i="14"/>
  <c r="BT69" i="14"/>
  <c r="BT94" i="14"/>
  <c r="BT62" i="14"/>
  <c r="BT111" i="19"/>
  <c r="BT79" i="19"/>
  <c r="BT107" i="20"/>
  <c r="BT75" i="20"/>
  <c r="BT91" i="11"/>
  <c r="BT59" i="11"/>
  <c r="BT97" i="5"/>
  <c r="BT65" i="5"/>
  <c r="BT95" i="11"/>
  <c r="BT63" i="11"/>
  <c r="BT114" i="10"/>
  <c r="BT82" i="10"/>
  <c r="BT99" i="11"/>
  <c r="BT67" i="11"/>
  <c r="BT113" i="8"/>
  <c r="BT81" i="8"/>
  <c r="BT108" i="11"/>
  <c r="BT76" i="11"/>
  <c r="BT110" i="18"/>
  <c r="BT78" i="18"/>
  <c r="BT105" i="16"/>
  <c r="BT73" i="16"/>
  <c r="BT103" i="20"/>
  <c r="BT71" i="20"/>
  <c r="BT119" i="15"/>
  <c r="BT87" i="15"/>
  <c r="BT107" i="12"/>
  <c r="BT75" i="12"/>
  <c r="BT96" i="11"/>
  <c r="BT64" i="11"/>
  <c r="BT103" i="12"/>
  <c r="BT71" i="12"/>
  <c r="BT113" i="5"/>
  <c r="BT81" i="5"/>
  <c r="BT101" i="1"/>
  <c r="BT69" i="1"/>
  <c r="BT112" i="2"/>
  <c r="BT80" i="2"/>
  <c r="M47" i="8"/>
  <c r="N15" i="8"/>
  <c r="BT15" i="8" s="1" a="1"/>
  <c r="BT15" i="8" s="1"/>
  <c r="BR90" i="7"/>
  <c r="BR58" i="7"/>
  <c r="M47" i="6"/>
  <c r="N15" i="6"/>
  <c r="BT15" i="6" s="1" a="1"/>
  <c r="BT15" i="6" s="1"/>
  <c r="BT90" i="1"/>
  <c r="BT58" i="1"/>
  <c r="BT90" i="9"/>
  <c r="BT58" i="9"/>
  <c r="BT90" i="3"/>
  <c r="BT58" i="3"/>
  <c r="BT90" i="19"/>
  <c r="BT58" i="19"/>
  <c r="BT90" i="16"/>
  <c r="BT58" i="16"/>
  <c r="P36" i="1"/>
  <c r="BV36" i="1" s="1" a="1"/>
  <c r="BV36" i="1" s="1"/>
  <c r="P40" i="5"/>
  <c r="BV40" i="5" s="1" a="1"/>
  <c r="BV40" i="5" s="1"/>
  <c r="P17" i="19"/>
  <c r="BV17" i="19" s="1" a="1"/>
  <c r="BV17" i="19" s="1"/>
  <c r="P31" i="8"/>
  <c r="BV31" i="8" s="1" a="1"/>
  <c r="BV31" i="8" s="1"/>
  <c r="P22" i="19"/>
  <c r="BV22" i="19" s="1" a="1"/>
  <c r="BV22" i="19" s="1"/>
  <c r="P39" i="16"/>
  <c r="BV39" i="16" s="1" a="1"/>
  <c r="BV39" i="16" s="1"/>
  <c r="Q19" i="6"/>
  <c r="BW19" i="6" s="1" a="1"/>
  <c r="BW19" i="6" s="1"/>
  <c r="P18" i="15"/>
  <c r="BV18" i="15" s="1" a="1"/>
  <c r="BV18" i="15" s="1"/>
  <c r="P42" i="10"/>
  <c r="BV42" i="10" s="1" a="1"/>
  <c r="BV42" i="10" s="1"/>
  <c r="P39" i="8"/>
  <c r="BV39" i="8" s="1" a="1"/>
  <c r="BV39" i="8" s="1"/>
  <c r="P22" i="10"/>
  <c r="BV22" i="10" s="1" a="1"/>
  <c r="BV22" i="10" s="1"/>
  <c r="P33" i="8"/>
  <c r="BV33" i="8" s="1" a="1"/>
  <c r="BV33" i="8" s="1"/>
  <c r="P16" i="13"/>
  <c r="BV16" i="13" s="1" a="1"/>
  <c r="BV16" i="13" s="1"/>
  <c r="P19" i="4"/>
  <c r="BV19" i="4" s="1" a="1"/>
  <c r="BV19" i="4" s="1"/>
  <c r="P35" i="12"/>
  <c r="BV35" i="12" s="1" a="1"/>
  <c r="BV35" i="12" s="1"/>
  <c r="P30" i="15"/>
  <c r="BV30" i="15" s="1" a="1"/>
  <c r="BV30" i="15" s="1"/>
  <c r="Q17" i="3"/>
  <c r="BW17" i="3" s="1" a="1"/>
  <c r="BW17" i="3" s="1"/>
  <c r="P22" i="3"/>
  <c r="BV22" i="3" s="1" a="1"/>
  <c r="BV22" i="3" s="1"/>
  <c r="P17" i="10"/>
  <c r="BV17" i="10" s="1" a="1"/>
  <c r="BV17" i="10" s="1"/>
  <c r="P18" i="16"/>
  <c r="BV18" i="16" s="1" a="1"/>
  <c r="BV18" i="16" s="1"/>
  <c r="P22" i="15"/>
  <c r="BV22" i="15" s="1" a="1"/>
  <c r="BV22" i="15" s="1"/>
  <c r="P27" i="16"/>
  <c r="BV27" i="16" s="1" a="1"/>
  <c r="BV27" i="16" s="1"/>
  <c r="P38" i="10"/>
  <c r="BV38" i="10" s="1" a="1"/>
  <c r="BV38" i="10" s="1"/>
  <c r="P31" i="15"/>
  <c r="BV31" i="15" s="1" a="1"/>
  <c r="BV31" i="15" s="1"/>
  <c r="P20" i="10"/>
  <c r="BV20" i="10" s="1" a="1"/>
  <c r="BV20" i="10" s="1"/>
  <c r="P44" i="4"/>
  <c r="BV44" i="4" s="1" a="1"/>
  <c r="BV44" i="4" s="1"/>
  <c r="P41" i="5"/>
  <c r="BV41" i="5" s="1" a="1"/>
  <c r="BV41" i="5" s="1"/>
  <c r="P27" i="12"/>
  <c r="BV27" i="12" s="1" a="1"/>
  <c r="BV27" i="12" s="1"/>
  <c r="P30" i="10"/>
  <c r="BV30" i="10" s="1" a="1"/>
  <c r="BV30" i="10" s="1"/>
  <c r="P23" i="3"/>
  <c r="BV23" i="3" s="1" a="1"/>
  <c r="BV23" i="3" s="1"/>
  <c r="P25" i="14"/>
  <c r="BV25" i="14" s="1" a="1"/>
  <c r="BV25" i="14" s="1"/>
  <c r="P43" i="20"/>
  <c r="BV43" i="20" s="1" a="1"/>
  <c r="BV43" i="20" s="1"/>
  <c r="P21" i="6"/>
  <c r="BV21" i="6" s="1" a="1"/>
  <c r="BV21" i="6" s="1"/>
  <c r="Q42" i="7"/>
  <c r="BW42" i="7" s="1" a="1"/>
  <c r="BW42" i="7" s="1"/>
  <c r="P40" i="20"/>
  <c r="BV40" i="20" s="1" a="1"/>
  <c r="BV40" i="20" s="1"/>
  <c r="P32" i="17"/>
  <c r="BV32" i="17" s="1" a="1"/>
  <c r="BV32" i="17" s="1"/>
  <c r="P43" i="12"/>
  <c r="BV43" i="12" s="1" a="1"/>
  <c r="BV43" i="12" s="1"/>
  <c r="P23" i="15"/>
  <c r="BV23" i="15" s="1" a="1"/>
  <c r="BV23" i="15" s="1"/>
  <c r="P19" i="17"/>
  <c r="BV19" i="17" s="1" a="1"/>
  <c r="BV19" i="17" s="1"/>
  <c r="P44" i="16"/>
  <c r="BV44" i="16" s="1" a="1"/>
  <c r="BV44" i="16" s="1"/>
  <c r="P26" i="16"/>
  <c r="BV26" i="16" s="1" a="1"/>
  <c r="BV26" i="16" s="1"/>
  <c r="P20" i="8"/>
  <c r="BV20" i="8" s="1" a="1"/>
  <c r="BV20" i="8" s="1"/>
  <c r="Q31" i="5"/>
  <c r="BW31" i="5" s="1" a="1"/>
  <c r="BW31" i="5" s="1"/>
  <c r="P42" i="6"/>
  <c r="BV42" i="6" s="1" a="1"/>
  <c r="BV42" i="6" s="1"/>
  <c r="P17" i="21"/>
  <c r="BV17" i="21" s="1" a="1"/>
  <c r="BV17" i="21" s="1"/>
  <c r="P24" i="1"/>
  <c r="BV24" i="1" s="1" a="1"/>
  <c r="BV24" i="1" s="1"/>
  <c r="P37" i="4"/>
  <c r="BV37" i="4" s="1" a="1"/>
  <c r="BV37" i="4" s="1"/>
  <c r="P28" i="21"/>
  <c r="BV28" i="21" s="1" a="1"/>
  <c r="BV28" i="21" s="1"/>
  <c r="P29" i="14"/>
  <c r="BV29" i="14" s="1" a="1"/>
  <c r="BV29" i="14" s="1"/>
  <c r="P31" i="21"/>
  <c r="BV31" i="21" s="1" a="1"/>
  <c r="BV31" i="21" s="1"/>
  <c r="P16" i="14"/>
  <c r="BV16" i="14" s="1" a="1"/>
  <c r="BV16" i="14" s="1"/>
  <c r="P39" i="11"/>
  <c r="BV39" i="11" s="1" a="1"/>
  <c r="BV39" i="11" s="1"/>
  <c r="P19" i="16"/>
  <c r="BV19" i="16" s="1" a="1"/>
  <c r="BV19" i="16" s="1"/>
  <c r="P15" i="16"/>
  <c r="BV15" i="16" s="1" a="1"/>
  <c r="BV15" i="16" s="1"/>
  <c r="P43" i="16"/>
  <c r="BV43" i="16" s="1" a="1"/>
  <c r="BV43" i="16" s="1"/>
  <c r="P25" i="13"/>
  <c r="BV25" i="13" s="1" a="1"/>
  <c r="BV25" i="13" s="1"/>
  <c r="P16" i="4"/>
  <c r="BV16" i="4" s="1" a="1"/>
  <c r="BV16" i="4" s="1"/>
  <c r="P34" i="10"/>
  <c r="BV34" i="10" s="1" a="1"/>
  <c r="BV34" i="10" s="1"/>
  <c r="P25" i="10"/>
  <c r="BV25" i="10" s="1" a="1"/>
  <c r="BV25" i="10" s="1"/>
  <c r="P35" i="4"/>
  <c r="BV35" i="4" s="1" a="1"/>
  <c r="BV35" i="4" s="1"/>
  <c r="P21" i="9"/>
  <c r="BV21" i="9" s="1" a="1"/>
  <c r="BV21" i="9" s="1"/>
  <c r="P18" i="6"/>
  <c r="BV18" i="6" s="1" a="1"/>
  <c r="BV18" i="6" s="1"/>
  <c r="P20" i="4"/>
  <c r="BV20" i="4" s="1" a="1"/>
  <c r="BV20" i="4" s="1"/>
  <c r="P22" i="20"/>
  <c r="BV22" i="20" s="1" a="1"/>
  <c r="BV22" i="20" s="1"/>
  <c r="P40" i="12"/>
  <c r="BV40" i="12" s="1" a="1"/>
  <c r="BV40" i="12" s="1"/>
  <c r="P29" i="7"/>
  <c r="BV29" i="7" s="1" a="1"/>
  <c r="BV29" i="7" s="1"/>
  <c r="P33" i="13"/>
  <c r="BV33" i="13" s="1" a="1"/>
  <c r="BV33" i="13" s="1"/>
  <c r="P38" i="9"/>
  <c r="BV38" i="9" s="1" a="1"/>
  <c r="BV38" i="9" s="1"/>
  <c r="P20" i="16"/>
  <c r="BV20" i="16" s="1" a="1"/>
  <c r="BV20" i="16" s="1"/>
  <c r="P25" i="18"/>
  <c r="BV25" i="18" s="1" a="1"/>
  <c r="BV25" i="18" s="1"/>
  <c r="P36" i="17"/>
  <c r="BV36" i="17" s="1" a="1"/>
  <c r="BV36" i="17" s="1"/>
  <c r="P30" i="2"/>
  <c r="BV30" i="2" s="1" a="1"/>
  <c r="BV30" i="2" s="1"/>
  <c r="P20" i="21"/>
  <c r="BV20" i="21" s="1" a="1"/>
  <c r="BV20" i="21" s="1"/>
  <c r="P43" i="19"/>
  <c r="BV43" i="19" s="1" a="1"/>
  <c r="BV43" i="19" s="1"/>
  <c r="P23" i="19"/>
  <c r="BV23" i="19" s="1" a="1"/>
  <c r="BV23" i="19" s="1"/>
  <c r="P21" i="17"/>
  <c r="BV21" i="17" s="1" a="1"/>
  <c r="BV21" i="17" s="1"/>
  <c r="P25" i="9"/>
  <c r="BV25" i="9" s="1" a="1"/>
  <c r="BV25" i="9" s="1"/>
  <c r="P42" i="18"/>
  <c r="BV42" i="18" s="1" a="1"/>
  <c r="BV42" i="18" s="1"/>
  <c r="P39" i="15"/>
  <c r="BV39" i="15" s="1" a="1"/>
  <c r="BV39" i="15" s="1"/>
  <c r="P17" i="4"/>
  <c r="BV17" i="4" s="1" a="1"/>
  <c r="BV17" i="4" s="1"/>
  <c r="P43" i="14"/>
  <c r="BV43" i="14" s="1" a="1"/>
  <c r="BV43" i="14" s="1"/>
  <c r="P19" i="11"/>
  <c r="BV19" i="11" s="1" a="1"/>
  <c r="BV19" i="11" s="1"/>
  <c r="P30" i="20"/>
  <c r="BV30" i="20" s="1" a="1"/>
  <c r="BV30" i="20" s="1"/>
  <c r="P21" i="3"/>
  <c r="BV21" i="3" s="1" a="1"/>
  <c r="BV21" i="3" s="1"/>
  <c r="P40" i="18"/>
  <c r="BV40" i="18" s="1" a="1"/>
  <c r="BV40" i="18" s="1"/>
  <c r="P40" i="7"/>
  <c r="BV40" i="7" s="1" a="1"/>
  <c r="BV40" i="7" s="1"/>
  <c r="P26" i="7"/>
  <c r="BV26" i="7" s="1" a="1"/>
  <c r="BV26" i="7" s="1"/>
  <c r="P37" i="9"/>
  <c r="BV37" i="9" s="1" a="1"/>
  <c r="BV37" i="9" s="1"/>
  <c r="P33" i="3"/>
  <c r="BV33" i="3" s="1" a="1"/>
  <c r="BV33" i="3" s="1"/>
  <c r="P34" i="19"/>
  <c r="BV34" i="19" s="1" a="1"/>
  <c r="BV34" i="19" s="1"/>
  <c r="P36" i="16"/>
  <c r="BV36" i="16" s="1" a="1"/>
  <c r="BV36" i="16" s="1"/>
  <c r="P17" i="17"/>
  <c r="BV17" i="17" s="1" a="1"/>
  <c r="BV17" i="17" s="1"/>
  <c r="P23" i="20"/>
  <c r="BV23" i="20" s="1" a="1"/>
  <c r="BV23" i="20" s="1"/>
  <c r="P39" i="14"/>
  <c r="BV39" i="14" s="1" a="1"/>
  <c r="BV39" i="14" s="1"/>
  <c r="P34" i="21"/>
  <c r="BV34" i="21" s="1" a="1"/>
  <c r="BV34" i="21" s="1"/>
  <c r="P29" i="1"/>
  <c r="BV29" i="1" s="1" a="1"/>
  <c r="BV29" i="1" s="1"/>
  <c r="P34" i="20"/>
  <c r="BV34" i="20" s="1" a="1"/>
  <c r="BV34" i="20" s="1"/>
  <c r="P16" i="1"/>
  <c r="BV16" i="1" s="1" a="1"/>
  <c r="BV16" i="1" s="1"/>
  <c r="P19" i="19"/>
  <c r="BV19" i="19" s="1" a="1"/>
  <c r="BV19" i="19" s="1"/>
  <c r="P36" i="11"/>
  <c r="BV36" i="11" s="1" a="1"/>
  <c r="BV36" i="11" s="1"/>
  <c r="P34" i="15"/>
  <c r="BV34" i="15" s="1" a="1"/>
  <c r="BV34" i="15" s="1"/>
  <c r="P41" i="20"/>
  <c r="BV41" i="20" s="1" a="1"/>
  <c r="BV41" i="20" s="1"/>
  <c r="P42" i="13"/>
  <c r="BV42" i="13" s="1" a="1"/>
  <c r="BV42" i="13" s="1"/>
  <c r="P38" i="1"/>
  <c r="BV38" i="1" s="1" a="1"/>
  <c r="BV38" i="1" s="1"/>
  <c r="P35" i="19"/>
  <c r="BV35" i="19" s="1" a="1"/>
  <c r="BV35" i="19" s="1"/>
  <c r="P25" i="2"/>
  <c r="BV25" i="2" s="1" a="1"/>
  <c r="BV25" i="2" s="1"/>
  <c r="P33" i="20"/>
  <c r="BV33" i="20" s="1" a="1"/>
  <c r="BV33" i="20" s="1"/>
  <c r="P28" i="16"/>
  <c r="BV28" i="16" s="1" a="1"/>
  <c r="BV28" i="16" s="1"/>
  <c r="P36" i="20"/>
  <c r="BV36" i="20" s="1" a="1"/>
  <c r="BV36" i="20" s="1"/>
  <c r="P30" i="7"/>
  <c r="BV30" i="7" s="1" a="1"/>
  <c r="BV30" i="7" s="1"/>
  <c r="P35" i="14"/>
  <c r="BV35" i="14" s="1" a="1"/>
  <c r="BV35" i="14" s="1"/>
  <c r="P44" i="3"/>
  <c r="BV44" i="3" s="1" a="1"/>
  <c r="BV44" i="3" s="1"/>
  <c r="P29" i="18"/>
  <c r="BV29" i="18" s="1" a="1"/>
  <c r="BV29" i="18" s="1"/>
  <c r="P23" i="10"/>
  <c r="BV23" i="10" s="1" a="1"/>
  <c r="BV23" i="10" s="1"/>
  <c r="P27" i="20"/>
  <c r="BV27" i="20" s="1" a="1"/>
  <c r="BV27" i="20" s="1"/>
  <c r="P19" i="8"/>
  <c r="BV19" i="8" s="1" a="1"/>
  <c r="BV19" i="8" s="1"/>
  <c r="P28" i="3"/>
  <c r="BV28" i="3" s="1" a="1"/>
  <c r="BV28" i="3" s="1"/>
  <c r="P27" i="14"/>
  <c r="BV27" i="14" s="1" a="1"/>
  <c r="BV27" i="14" s="1"/>
  <c r="P44" i="11"/>
  <c r="BV44" i="11" s="1" a="1"/>
  <c r="BV44" i="11" s="1"/>
  <c r="P33" i="21"/>
  <c r="BV33" i="21" s="1" a="1"/>
  <c r="BV33" i="21" s="1"/>
  <c r="P20" i="13"/>
  <c r="BV20" i="13" s="1" a="1"/>
  <c r="BV20" i="13" s="1"/>
  <c r="P40" i="11"/>
  <c r="BV40" i="11" s="1" a="1"/>
  <c r="BV40" i="11" s="1"/>
  <c r="P25" i="12"/>
  <c r="BV25" i="12" s="1" a="1"/>
  <c r="BV25" i="12" s="1"/>
  <c r="P42" i="17"/>
  <c r="BV42" i="17" s="1" a="1"/>
  <c r="BV42" i="17" s="1"/>
  <c r="P26" i="5"/>
  <c r="BV26" i="5" s="1" a="1"/>
  <c r="BV26" i="5" s="1"/>
  <c r="P44" i="2"/>
  <c r="BV44" i="2" s="1" a="1"/>
  <c r="BV44" i="2" s="1"/>
  <c r="P43" i="18"/>
  <c r="BV43" i="18" s="1" a="1"/>
  <c r="BV43" i="18" s="1"/>
  <c r="P28" i="4"/>
  <c r="BV28" i="4" s="1" a="1"/>
  <c r="BV28" i="4" s="1"/>
  <c r="P29" i="17"/>
  <c r="BV29" i="17" s="1" a="1"/>
  <c r="BV29" i="17" s="1"/>
  <c r="P42" i="4"/>
  <c r="BV42" i="4" s="1" a="1"/>
  <c r="BV42" i="4" s="1"/>
  <c r="P18" i="9"/>
  <c r="BV18" i="9" s="1" a="1"/>
  <c r="BV18" i="9" s="1"/>
  <c r="P29" i="13"/>
  <c r="BV29" i="13" s="1" a="1"/>
  <c r="BV29" i="13" s="1"/>
  <c r="P36" i="13"/>
  <c r="BV36" i="13" s="1" a="1"/>
  <c r="BV36" i="13" s="1"/>
  <c r="P31" i="18"/>
  <c r="BV31" i="18" s="1" a="1"/>
  <c r="BV31" i="18" s="1"/>
  <c r="P16" i="17"/>
  <c r="BV16" i="17" s="1" a="1"/>
  <c r="BV16" i="17" s="1"/>
  <c r="P25" i="1"/>
  <c r="BV25" i="1" s="1" a="1"/>
  <c r="BV25" i="1" s="1"/>
  <c r="P27" i="9"/>
  <c r="BV27" i="9" s="1" a="1"/>
  <c r="BV27" i="9" s="1"/>
  <c r="P31" i="1"/>
  <c r="BV31" i="1" s="1" a="1"/>
  <c r="BV31" i="1" s="1"/>
  <c r="P31" i="3"/>
  <c r="BV31" i="3" s="1" a="1"/>
  <c r="BV31" i="3" s="1"/>
  <c r="P16" i="20"/>
  <c r="BV16" i="20" s="1" a="1"/>
  <c r="BV16" i="20" s="1"/>
  <c r="P23" i="18"/>
  <c r="BV23" i="18" s="1" a="1"/>
  <c r="BV23" i="18" s="1"/>
  <c r="P24" i="16"/>
  <c r="BV24" i="16" s="1" a="1"/>
  <c r="BV24" i="16" s="1"/>
  <c r="P39" i="5"/>
  <c r="BV39" i="5" s="1" a="1"/>
  <c r="BV39" i="5" s="1"/>
  <c r="P41" i="21"/>
  <c r="BV41" i="21" s="1" a="1"/>
  <c r="BV41" i="21" s="1"/>
  <c r="P41" i="16"/>
  <c r="BV41" i="16" s="1" a="1"/>
  <c r="BV41" i="16" s="1"/>
  <c r="Q19" i="9"/>
  <c r="BW19" i="9" s="1" a="1"/>
  <c r="BW19" i="9" s="1"/>
  <c r="P42" i="12"/>
  <c r="BV42" i="12" s="1" a="1"/>
  <c r="BV42" i="12" s="1"/>
  <c r="P26" i="9"/>
  <c r="BV26" i="9" s="1" a="1"/>
  <c r="BV26" i="9" s="1"/>
  <c r="P43" i="13"/>
  <c r="BV43" i="13" s="1" a="1"/>
  <c r="BV43" i="13" s="1"/>
  <c r="P38" i="13"/>
  <c r="BV38" i="13" s="1" a="1"/>
  <c r="BV38" i="13" s="1"/>
  <c r="P44" i="9"/>
  <c r="BV44" i="9" s="1" a="1"/>
  <c r="BV44" i="9" s="1"/>
  <c r="P40" i="10"/>
  <c r="BV40" i="10" s="1" a="1"/>
  <c r="BV40" i="10" s="1"/>
  <c r="P18" i="4"/>
  <c r="BV18" i="4" s="1" a="1"/>
  <c r="BV18" i="4" s="1"/>
  <c r="P37" i="20"/>
  <c r="BV37" i="20" s="1" a="1"/>
  <c r="BV37" i="20" s="1"/>
  <c r="P17" i="7"/>
  <c r="BV17" i="7" s="1" a="1"/>
  <c r="BV17" i="7" s="1"/>
  <c r="P34" i="9"/>
  <c r="BV34" i="9" s="1" a="1"/>
  <c r="BV34" i="9" s="1"/>
  <c r="P22" i="1"/>
  <c r="BV22" i="1" s="1" a="1"/>
  <c r="BV22" i="1" s="1"/>
  <c r="P31" i="2"/>
  <c r="BV31" i="2" s="1" a="1"/>
  <c r="BV31" i="2" s="1"/>
  <c r="P30" i="18"/>
  <c r="BV30" i="18" s="1" a="1"/>
  <c r="BV30" i="18" s="1"/>
  <c r="P31" i="13"/>
  <c r="BV31" i="13" s="1" a="1"/>
  <c r="BV31" i="13" s="1"/>
  <c r="P30" i="14"/>
  <c r="BV30" i="14" s="1" a="1"/>
  <c r="BV30" i="14" s="1"/>
  <c r="P20" i="12"/>
  <c r="BV20" i="12" s="1" a="1"/>
  <c r="BV20" i="12" s="1"/>
  <c r="P22" i="13"/>
  <c r="BV22" i="13" s="1" a="1"/>
  <c r="BV22" i="13" s="1"/>
  <c r="P40" i="1"/>
  <c r="BV40" i="1" s="1" a="1"/>
  <c r="BV40" i="1" s="1"/>
  <c r="P44" i="19"/>
  <c r="BV44" i="19" s="1" a="1"/>
  <c r="BV44" i="19" s="1"/>
  <c r="P26" i="2"/>
  <c r="BV26" i="2" s="1" a="1"/>
  <c r="BV26" i="2" s="1"/>
  <c r="P38" i="17"/>
  <c r="BV38" i="17" s="1" a="1"/>
  <c r="BV38" i="17" s="1"/>
  <c r="P30" i="5"/>
  <c r="BV30" i="5" s="1" a="1"/>
  <c r="BV30" i="5" s="1"/>
  <c r="P33" i="7"/>
  <c r="BV33" i="7" s="1" a="1"/>
  <c r="BV33" i="7" s="1"/>
  <c r="P41" i="8"/>
  <c r="BV41" i="8" s="1" a="1"/>
  <c r="BV41" i="8" s="1"/>
  <c r="P26" i="4"/>
  <c r="BV26" i="4" s="1" a="1"/>
  <c r="BV26" i="4" s="1"/>
  <c r="P39" i="17"/>
  <c r="BV39" i="17" s="1" a="1"/>
  <c r="BV39" i="17" s="1"/>
  <c r="P34" i="17"/>
  <c r="BV34" i="17" s="1" a="1"/>
  <c r="BV34" i="17" s="1"/>
  <c r="P38" i="12"/>
  <c r="BV38" i="12" s="1" a="1"/>
  <c r="BV38" i="12" s="1"/>
  <c r="P31" i="14"/>
  <c r="BV31" i="14" s="1" a="1"/>
  <c r="BV31" i="14" s="1"/>
  <c r="P24" i="10"/>
  <c r="BV24" i="10" s="1" a="1"/>
  <c r="BV24" i="10" s="1"/>
  <c r="P35" i="13"/>
  <c r="BV35" i="13" s="1" a="1"/>
  <c r="BV35" i="13" s="1"/>
  <c r="P29" i="19"/>
  <c r="BV29" i="19" s="1" a="1"/>
  <c r="BV29" i="19" s="1"/>
  <c r="P35" i="10"/>
  <c r="BV35" i="10" s="1" a="1"/>
  <c r="BV35" i="10" s="1"/>
  <c r="P42" i="8"/>
  <c r="BV42" i="8" s="1" a="1"/>
  <c r="BV42" i="8" s="1"/>
  <c r="P28" i="6"/>
  <c r="BV28" i="6" s="1" a="1"/>
  <c r="BV28" i="6" s="1"/>
  <c r="P21" i="13"/>
  <c r="BV21" i="13" s="1" a="1"/>
  <c r="BV21" i="13" s="1"/>
  <c r="P26" i="18"/>
  <c r="BV26" i="18" s="1" a="1"/>
  <c r="BV26" i="18" s="1"/>
  <c r="P17" i="8"/>
  <c r="BV17" i="8" s="1" a="1"/>
  <c r="BV17" i="8" s="1"/>
  <c r="P18" i="17"/>
  <c r="BV18" i="17" s="1" a="1"/>
  <c r="BV18" i="17" s="1"/>
  <c r="P23" i="13"/>
  <c r="BV23" i="13" s="1" a="1"/>
  <c r="BV23" i="13" s="1"/>
  <c r="P32" i="3"/>
  <c r="BV32" i="3" s="1" a="1"/>
  <c r="BV32" i="3" s="1"/>
  <c r="P18" i="1"/>
  <c r="BV18" i="1" s="1" a="1"/>
  <c r="BV18" i="1" s="1"/>
  <c r="P16" i="2"/>
  <c r="BV16" i="2" s="1" a="1"/>
  <c r="BV16" i="2" s="1"/>
  <c r="P35" i="20"/>
  <c r="BV35" i="20" s="1" a="1"/>
  <c r="BV35" i="20" s="1"/>
  <c r="P37" i="11"/>
  <c r="BV37" i="11" s="1" a="1"/>
  <c r="BV37" i="11" s="1"/>
  <c r="P25" i="5"/>
  <c r="BV25" i="5" s="1" a="1"/>
  <c r="BV25" i="5" s="1"/>
  <c r="P29" i="20"/>
  <c r="BV29" i="20" s="1" a="1"/>
  <c r="BV29" i="20" s="1"/>
  <c r="P32" i="10"/>
  <c r="BV32" i="10" s="1" a="1"/>
  <c r="BV32" i="10" s="1"/>
  <c r="P27" i="1"/>
  <c r="BV27" i="1" s="1" a="1"/>
  <c r="BV27" i="1" s="1"/>
  <c r="P25" i="21"/>
  <c r="BV25" i="21" s="1" a="1"/>
  <c r="BV25" i="21" s="1"/>
  <c r="Q25" i="4"/>
  <c r="BW25" i="4" s="1" a="1"/>
  <c r="BW25" i="4" s="1"/>
  <c r="P27" i="18"/>
  <c r="BV27" i="18" s="1" a="1"/>
  <c r="BV27" i="18" s="1"/>
  <c r="P41" i="14"/>
  <c r="BV41" i="14" s="1" a="1"/>
  <c r="BV41" i="14" s="1"/>
  <c r="P17" i="2"/>
  <c r="BV17" i="2" s="1" a="1"/>
  <c r="BV17" i="2" s="1"/>
  <c r="P41" i="4"/>
  <c r="BV41" i="4" s="1" a="1"/>
  <c r="BV41" i="4" s="1"/>
  <c r="P29" i="12"/>
  <c r="BV29" i="12" s="1" a="1"/>
  <c r="BV29" i="12" s="1"/>
  <c r="P34" i="3"/>
  <c r="BV34" i="3" s="1" a="1"/>
  <c r="BV34" i="3" s="1"/>
  <c r="P24" i="15"/>
  <c r="BV24" i="15" s="1" a="1"/>
  <c r="BV24" i="15" s="1"/>
  <c r="P21" i="19"/>
  <c r="BV21" i="19" s="1" a="1"/>
  <c r="BV21" i="19" s="1"/>
  <c r="P35" i="6"/>
  <c r="BV35" i="6" s="1" a="1"/>
  <c r="BV35" i="6" s="1"/>
  <c r="P37" i="3"/>
  <c r="BV37" i="3" s="1" a="1"/>
  <c r="BV37" i="3" s="1"/>
  <c r="P37" i="6"/>
  <c r="BV37" i="6" s="1" a="1"/>
  <c r="BV37" i="6" s="1"/>
  <c r="P35" i="21"/>
  <c r="BV35" i="21" s="1" a="1"/>
  <c r="BV35" i="21" s="1"/>
  <c r="P36" i="5"/>
  <c r="BV36" i="5" s="1" a="1"/>
  <c r="BV36" i="5" s="1"/>
  <c r="Q22" i="21"/>
  <c r="BW22" i="21" s="1" a="1"/>
  <c r="BW22" i="21" s="1"/>
  <c r="P43" i="9"/>
  <c r="BV43" i="9" s="1" a="1"/>
  <c r="BV43" i="9" s="1"/>
  <c r="P31" i="11"/>
  <c r="BV31" i="11" s="1" a="1"/>
  <c r="BV31" i="11" s="1"/>
  <c r="P34" i="16"/>
  <c r="BV34" i="16" s="1" a="1"/>
  <c r="BV34" i="16" s="1"/>
  <c r="P35" i="8"/>
  <c r="BV35" i="8" s="1" a="1"/>
  <c r="BV35" i="8" s="1"/>
  <c r="P28" i="15"/>
  <c r="BV28" i="15" s="1" a="1"/>
  <c r="BV28" i="15" s="1"/>
  <c r="P23" i="11"/>
  <c r="BV23" i="11" s="1" a="1"/>
  <c r="BV23" i="11" s="1"/>
  <c r="P21" i="7"/>
  <c r="BV21" i="7" s="1" a="1"/>
  <c r="BV21" i="7" s="1"/>
  <c r="P25" i="15"/>
  <c r="BV25" i="15" s="1" a="1"/>
  <c r="BV25" i="15" s="1"/>
  <c r="P28" i="18"/>
  <c r="BV28" i="18" s="1" a="1"/>
  <c r="BV28" i="18" s="1"/>
  <c r="P28" i="7"/>
  <c r="BV28" i="7" s="1" a="1"/>
  <c r="BV28" i="7" s="1"/>
  <c r="P29" i="10"/>
  <c r="BV29" i="10" s="1" a="1"/>
  <c r="BV29" i="10" s="1"/>
  <c r="P15" i="1"/>
  <c r="BV15" i="1" s="1" a="1"/>
  <c r="BV15" i="1" s="1"/>
  <c r="P29" i="11"/>
  <c r="BV29" i="11" s="1" a="1"/>
  <c r="BV29" i="11" s="1"/>
  <c r="P19" i="1"/>
  <c r="BV19" i="1" s="1" a="1"/>
  <c r="BV19" i="1" s="1"/>
  <c r="P37" i="5"/>
  <c r="BV37" i="5" s="1" a="1"/>
  <c r="BV37" i="5" s="1"/>
  <c r="P26" i="10"/>
  <c r="BV26" i="10" s="1" a="1"/>
  <c r="BV26" i="10" s="1"/>
  <c r="P17" i="16"/>
  <c r="BV17" i="16" s="1" a="1"/>
  <c r="BV17" i="16" s="1"/>
  <c r="P16" i="10"/>
  <c r="BV16" i="10" s="1" a="1"/>
  <c r="BV16" i="10" s="1"/>
  <c r="P20" i="19"/>
  <c r="BV20" i="19" s="1" a="1"/>
  <c r="BV20" i="19" s="1"/>
  <c r="P41" i="1"/>
  <c r="BV41" i="1" s="1" a="1"/>
  <c r="BV41" i="1" s="1"/>
  <c r="P16" i="3"/>
  <c r="BV16" i="3" s="1" a="1"/>
  <c r="BV16" i="3" s="1"/>
  <c r="P19" i="10"/>
  <c r="BV19" i="10" s="1" a="1"/>
  <c r="BV19" i="10" s="1"/>
  <c r="P25" i="6"/>
  <c r="BV25" i="6" s="1" a="1"/>
  <c r="BV25" i="6" s="1"/>
  <c r="P25" i="20"/>
  <c r="BV25" i="20" s="1" a="1"/>
  <c r="BV25" i="20" s="1"/>
  <c r="P39" i="20"/>
  <c r="BV39" i="20" s="1" a="1"/>
  <c r="BV39" i="20" s="1"/>
  <c r="Q31" i="10"/>
  <c r="BW31" i="10" s="1" a="1"/>
  <c r="BW31" i="10" s="1"/>
  <c r="P33" i="15"/>
  <c r="BV33" i="15" s="1" a="1"/>
  <c r="BV33" i="15" s="1"/>
  <c r="P44" i="6"/>
  <c r="BV44" i="6" s="1" a="1"/>
  <c r="BV44" i="6" s="1"/>
  <c r="P30" i="21"/>
  <c r="BV30" i="21" s="1" a="1"/>
  <c r="BV30" i="21" s="1"/>
  <c r="Q26" i="19"/>
  <c r="BW26" i="19" s="1" a="1"/>
  <c r="BW26" i="19" s="1"/>
  <c r="P24" i="19"/>
  <c r="BV24" i="19" s="1" a="1"/>
  <c r="BV24" i="19" s="1"/>
  <c r="P36" i="6"/>
  <c r="BV36" i="6" s="1" a="1"/>
  <c r="BV36" i="6" s="1"/>
  <c r="P38" i="11"/>
  <c r="BV38" i="11" s="1" a="1"/>
  <c r="BV38" i="11" s="1"/>
  <c r="P26" i="12"/>
  <c r="BV26" i="12" s="1" a="1"/>
  <c r="BV26" i="12" s="1"/>
  <c r="Q42" i="16"/>
  <c r="BW42" i="16" s="1" a="1"/>
  <c r="BW42" i="16" s="1"/>
  <c r="P32" i="11"/>
  <c r="BV32" i="11" s="1" a="1"/>
  <c r="BV32" i="11" s="1"/>
  <c r="P17" i="5"/>
  <c r="BV17" i="5" s="1" a="1"/>
  <c r="BV17" i="5" s="1"/>
  <c r="P23" i="9"/>
  <c r="BV23" i="9" s="1" a="1"/>
  <c r="BV23" i="9" s="1"/>
  <c r="P18" i="20"/>
  <c r="BV18" i="20" s="1" a="1"/>
  <c r="BV18" i="20" s="1"/>
  <c r="P41" i="9"/>
  <c r="BV41" i="9" s="1" a="1"/>
  <c r="BV41" i="9" s="1"/>
  <c r="P23" i="6"/>
  <c r="BV23" i="6" s="1" a="1"/>
  <c r="BV23" i="6" s="1"/>
  <c r="P39" i="21"/>
  <c r="BV39" i="21" s="1" a="1"/>
  <c r="BV39" i="21" s="1"/>
  <c r="P33" i="14"/>
  <c r="BV33" i="14" s="1" a="1"/>
  <c r="BV33" i="14" s="1"/>
  <c r="P16" i="21"/>
  <c r="BV16" i="21" s="1" a="1"/>
  <c r="BV16" i="21" s="1"/>
  <c r="P32" i="5"/>
  <c r="BV32" i="5" s="1" a="1"/>
  <c r="BV32" i="5" s="1"/>
  <c r="P33" i="2"/>
  <c r="BV33" i="2" s="1" a="1"/>
  <c r="BV33" i="2" s="1"/>
  <c r="P36" i="12"/>
  <c r="BV36" i="12" s="1" a="1"/>
  <c r="BV36" i="12" s="1"/>
  <c r="Q20" i="5"/>
  <c r="BW20" i="5" s="1" a="1"/>
  <c r="BW20" i="5" s="1"/>
  <c r="P30" i="3"/>
  <c r="BV30" i="3" s="1" a="1"/>
  <c r="BV30" i="3" s="1"/>
  <c r="Q27" i="6"/>
  <c r="BW27" i="6" s="1" a="1"/>
  <c r="BW27" i="6" s="1"/>
  <c r="P32" i="19"/>
  <c r="BV32" i="19" s="1" a="1"/>
  <c r="BV32" i="19" s="1"/>
  <c r="P24" i="6"/>
  <c r="BV24" i="6" s="1" a="1"/>
  <c r="BV24" i="6" s="1"/>
  <c r="P41" i="11"/>
  <c r="BV41" i="11" s="1" a="1"/>
  <c r="BV41" i="11" s="1"/>
  <c r="P39" i="4"/>
  <c r="BV39" i="4" s="1" a="1"/>
  <c r="BV39" i="4" s="1"/>
  <c r="Q24" i="2"/>
  <c r="BW24" i="2" s="1" a="1"/>
  <c r="BW24" i="2" s="1"/>
  <c r="P44" i="1"/>
  <c r="BV44" i="1" s="1" a="1"/>
  <c r="BV44" i="1" s="1"/>
  <c r="P16" i="6"/>
  <c r="BV16" i="6" s="1" a="1"/>
  <c r="BV16" i="6" s="1"/>
  <c r="P29" i="15"/>
  <c r="BV29" i="15" s="1" a="1"/>
  <c r="BV29" i="15" s="1"/>
  <c r="P26" i="20"/>
  <c r="BV26" i="20" s="1" a="1"/>
  <c r="BV26" i="20" s="1"/>
  <c r="Q29" i="8"/>
  <c r="BW29" i="8" s="1" a="1"/>
  <c r="BW29" i="8" s="1"/>
  <c r="P20" i="15"/>
  <c r="BV20" i="15" s="1" a="1"/>
  <c r="BV20" i="15" s="1"/>
  <c r="P27" i="13"/>
  <c r="BV27" i="13" s="1" a="1"/>
  <c r="BV27" i="13" s="1"/>
  <c r="P38" i="2"/>
  <c r="BV38" i="2" s="1" a="1"/>
  <c r="BV38" i="2" s="1"/>
  <c r="Q37" i="17"/>
  <c r="BW37" i="17" s="1" a="1"/>
  <c r="BW37" i="17" s="1"/>
  <c r="P32" i="13"/>
  <c r="BV32" i="13" s="1" a="1"/>
  <c r="BV32" i="13" s="1"/>
  <c r="P15" i="9"/>
  <c r="BV15" i="9" s="1" a="1"/>
  <c r="BV15" i="9" s="1"/>
  <c r="P42" i="5"/>
  <c r="BV42" i="5" s="1" a="1"/>
  <c r="BV42" i="5" s="1"/>
  <c r="P33" i="9"/>
  <c r="BV33" i="9" s="1" a="1"/>
  <c r="BV33" i="9" s="1"/>
  <c r="P21" i="2"/>
  <c r="BV21" i="2" s="1" a="1"/>
  <c r="BV21" i="2" s="1"/>
  <c r="P35" i="17"/>
  <c r="BV35" i="17" s="1" a="1"/>
  <c r="BV35" i="17" s="1"/>
  <c r="P19" i="3"/>
  <c r="BV19" i="3" s="1" a="1"/>
  <c r="BV19" i="3" s="1"/>
  <c r="Q37" i="7"/>
  <c r="BW37" i="7" s="1" a="1"/>
  <c r="BW37" i="7" s="1"/>
  <c r="P18" i="7"/>
  <c r="BV18" i="7" s="1" a="1"/>
  <c r="BV18" i="7" s="1"/>
  <c r="P40" i="16"/>
  <c r="BV40" i="16" s="1" a="1"/>
  <c r="BV40" i="16" s="1"/>
  <c r="P41" i="2"/>
  <c r="BV41" i="2" s="1" a="1"/>
  <c r="BV41" i="2" s="1"/>
  <c r="P17" i="6"/>
  <c r="BV17" i="6" s="1" a="1"/>
  <c r="BV17" i="6" s="1"/>
  <c r="Q34" i="8"/>
  <c r="BW34" i="8" s="1" a="1"/>
  <c r="BW34" i="8" s="1"/>
  <c r="P37" i="18"/>
  <c r="BV37" i="18" s="1" a="1"/>
  <c r="BV37" i="18" s="1"/>
  <c r="P29" i="5"/>
  <c r="BV29" i="5" s="1" a="1"/>
  <c r="BV29" i="5" s="1"/>
  <c r="P28" i="10"/>
  <c r="BV28" i="10" s="1" a="1"/>
  <c r="BV28" i="10" s="1"/>
  <c r="P28" i="5"/>
  <c r="BV28" i="5" s="1" a="1"/>
  <c r="BV28" i="5" s="1"/>
  <c r="P25" i="19"/>
  <c r="BV25" i="19" s="1" a="1"/>
  <c r="BV25" i="19" s="1"/>
  <c r="P40" i="4"/>
  <c r="BV40" i="4" s="1" a="1"/>
  <c r="BV40" i="4" s="1"/>
  <c r="P29" i="21"/>
  <c r="BV29" i="21" s="1" a="1"/>
  <c r="BV29" i="21" s="1"/>
  <c r="P42" i="20"/>
  <c r="BV42" i="20" s="1" a="1"/>
  <c r="BV42" i="20" s="1"/>
  <c r="P29" i="6"/>
  <c r="BV29" i="6" s="1" a="1"/>
  <c r="BV29" i="6" s="1"/>
  <c r="Q24" i="7"/>
  <c r="BW24" i="7" s="1" a="1"/>
  <c r="BW24" i="7" s="1"/>
  <c r="P28" i="17"/>
  <c r="BV28" i="17" s="1" a="1"/>
  <c r="BV28" i="17" s="1"/>
  <c r="P36" i="4"/>
  <c r="BV36" i="4" s="1" a="1"/>
  <c r="BV36" i="4" s="1"/>
  <c r="P19" i="13"/>
  <c r="BV19" i="13" s="1" a="1"/>
  <c r="BV19" i="13" s="1"/>
  <c r="P36" i="21"/>
  <c r="BV36" i="21" s="1" a="1"/>
  <c r="BV36" i="21" s="1"/>
  <c r="Q41" i="19"/>
  <c r="BW41" i="19" s="1" a="1"/>
  <c r="BW41" i="19" s="1"/>
  <c r="P24" i="13"/>
  <c r="BV24" i="13" s="1" a="1"/>
  <c r="BV24" i="13" s="1"/>
  <c r="P27" i="8"/>
  <c r="BV27" i="8" s="1" a="1"/>
  <c r="BV27" i="8" s="1"/>
  <c r="P28" i="8"/>
  <c r="BV28" i="8" s="1" a="1"/>
  <c r="BV28" i="8" s="1"/>
  <c r="P39" i="3"/>
  <c r="BV39" i="3" s="1" a="1"/>
  <c r="BV39" i="3" s="1"/>
  <c r="P22" i="11"/>
  <c r="BV22" i="11" s="1" a="1"/>
  <c r="BV22" i="11" s="1"/>
  <c r="P20" i="14"/>
  <c r="BV20" i="14" s="1" a="1"/>
  <c r="BV20" i="14" s="1"/>
  <c r="P33" i="10"/>
  <c r="BV33" i="10" s="1" a="1"/>
  <c r="BV33" i="10" s="1"/>
  <c r="P31" i="12"/>
  <c r="BV31" i="12" s="1" a="1"/>
  <c r="BV31" i="12" s="1"/>
  <c r="Q42" i="3"/>
  <c r="BW42" i="3" s="1" a="1"/>
  <c r="BW42" i="3" s="1"/>
  <c r="P28" i="1"/>
  <c r="BV28" i="1" s="1" a="1"/>
  <c r="BV28" i="1" s="1"/>
  <c r="P25" i="7"/>
  <c r="BV25" i="7" s="1" a="1"/>
  <c r="BV25" i="7" s="1"/>
  <c r="P24" i="14"/>
  <c r="BV24" i="14" s="1" a="1"/>
  <c r="BV24" i="14" s="1"/>
  <c r="P23" i="12"/>
  <c r="BV23" i="12" s="1" a="1"/>
  <c r="BV23" i="12" s="1"/>
  <c r="P36" i="8"/>
  <c r="BV36" i="8" s="1" a="1"/>
  <c r="BV36" i="8" s="1"/>
  <c r="P44" i="12"/>
  <c r="BV44" i="12" s="1" a="1"/>
  <c r="BV44" i="12" s="1"/>
  <c r="P34" i="7"/>
  <c r="BV34" i="7" s="1" a="1"/>
  <c r="BV34" i="7" s="1"/>
  <c r="P34" i="2"/>
  <c r="BV34" i="2" s="1" a="1"/>
  <c r="BV34" i="2" s="1"/>
  <c r="P19" i="21"/>
  <c r="BV19" i="21" s="1" a="1"/>
  <c r="BV19" i="21" s="1"/>
  <c r="P21" i="10"/>
  <c r="BV21" i="10" s="1" a="1"/>
  <c r="BV21" i="10" s="1"/>
  <c r="P24" i="21"/>
  <c r="BV24" i="21" s="1" a="1"/>
  <c r="BV24" i="21" s="1"/>
  <c r="P18" i="11"/>
  <c r="BV18" i="11" s="1" a="1"/>
  <c r="BV18" i="11" s="1"/>
  <c r="P41" i="18"/>
  <c r="BV41" i="18" s="1" a="1"/>
  <c r="BV41" i="18" s="1"/>
  <c r="P27" i="4"/>
  <c r="BV27" i="4" s="1" a="1"/>
  <c r="BV27" i="4" s="1"/>
  <c r="P20" i="17"/>
  <c r="BV20" i="17" s="1" a="1"/>
  <c r="BV20" i="17" s="1"/>
  <c r="P41" i="13"/>
  <c r="BV41" i="13" s="1" a="1"/>
  <c r="BV41" i="13" s="1"/>
  <c r="P41" i="10"/>
  <c r="BV41" i="10" s="1" a="1"/>
  <c r="BV41" i="10" s="1"/>
  <c r="P37" i="12"/>
  <c r="BV37" i="12" s="1" a="1"/>
  <c r="BV37" i="12" s="1"/>
  <c r="P44" i="10"/>
  <c r="BV44" i="10" s="1" a="1"/>
  <c r="BV44" i="10" s="1"/>
  <c r="P42" i="14"/>
  <c r="BV42" i="14" s="1" a="1"/>
  <c r="BV42" i="14" s="1"/>
  <c r="P32" i="14"/>
  <c r="BV32" i="14" s="1" a="1"/>
  <c r="BV32" i="14" s="1"/>
  <c r="P43" i="2"/>
  <c r="BV43" i="2" s="1" a="1"/>
  <c r="BV43" i="2" s="1"/>
  <c r="Q20" i="6"/>
  <c r="BW20" i="6" s="1" a="1"/>
  <c r="BW20" i="6" s="1"/>
  <c r="P16" i="5"/>
  <c r="BV16" i="5" s="1" a="1"/>
  <c r="BV16" i="5" s="1"/>
  <c r="P32" i="21"/>
  <c r="BV32" i="21" s="1" a="1"/>
  <c r="BV32" i="21" s="1"/>
  <c r="P44" i="17"/>
  <c r="BV44" i="17" s="1" a="1"/>
  <c r="BV44" i="17" s="1"/>
  <c r="P35" i="2"/>
  <c r="BV35" i="2" s="1" a="1"/>
  <c r="BV35" i="2" s="1"/>
  <c r="P40" i="9"/>
  <c r="BV40" i="9" s="1" a="1"/>
  <c r="BV40" i="9" s="1"/>
  <c r="P22" i="12"/>
  <c r="BV22" i="12" s="1" a="1"/>
  <c r="BV22" i="12" s="1"/>
  <c r="P40" i="8"/>
  <c r="BV40" i="8" s="1" a="1"/>
  <c r="BV40" i="8" s="1"/>
  <c r="P26" i="11"/>
  <c r="BV26" i="11" s="1" a="1"/>
  <c r="BV26" i="11" s="1"/>
  <c r="P21" i="14"/>
  <c r="BV21" i="14" s="1" a="1"/>
  <c r="BV21" i="14" s="1"/>
  <c r="P29" i="3"/>
  <c r="BV29" i="3" s="1" a="1"/>
  <c r="BV29" i="3" s="1"/>
  <c r="P18" i="10"/>
  <c r="BV18" i="10" s="1" a="1"/>
  <c r="BV18" i="10" s="1"/>
  <c r="P22" i="2"/>
  <c r="BV22" i="2" s="1" a="1"/>
  <c r="BV22" i="2" s="1"/>
  <c r="P33" i="5"/>
  <c r="BV33" i="5" s="1" a="1"/>
  <c r="BV33" i="5" s="1"/>
  <c r="P23" i="8"/>
  <c r="BV23" i="8" s="1" a="1"/>
  <c r="BV23" i="8" s="1"/>
  <c r="Q38" i="7"/>
  <c r="BW38" i="7" s="1" a="1"/>
  <c r="BW38" i="7" s="1"/>
  <c r="P15" i="3"/>
  <c r="BV15" i="3" s="1" a="1"/>
  <c r="BV15" i="3" s="1"/>
  <c r="P40" i="3"/>
  <c r="BV40" i="3" s="1" a="1"/>
  <c r="BV40" i="3" s="1"/>
  <c r="P37" i="14"/>
  <c r="BV37" i="14" s="1" a="1"/>
  <c r="BV37" i="14" s="1"/>
  <c r="P41" i="3"/>
  <c r="BV41" i="3" s="1" a="1"/>
  <c r="BV41" i="3" s="1"/>
  <c r="P38" i="18"/>
  <c r="BV38" i="18" s="1" a="1"/>
  <c r="BV38" i="18" s="1"/>
  <c r="P18" i="13"/>
  <c r="BV18" i="13" s="1" a="1"/>
  <c r="BV18" i="13" s="1"/>
  <c r="P20" i="18"/>
  <c r="BV20" i="18" s="1" a="1"/>
  <c r="BV20" i="18" s="1"/>
  <c r="P24" i="12"/>
  <c r="BV24" i="12" s="1" a="1"/>
  <c r="BV24" i="12" s="1"/>
  <c r="P29" i="9"/>
  <c r="BV29" i="9" s="1" a="1"/>
  <c r="BV29" i="9" s="1"/>
  <c r="P20" i="9"/>
  <c r="BV20" i="9" s="1" a="1"/>
  <c r="BV20" i="9" s="1"/>
  <c r="P44" i="14"/>
  <c r="BV44" i="14" s="1" a="1"/>
  <c r="BV44" i="14" s="1"/>
  <c r="P43" i="7"/>
  <c r="BV43" i="7" s="1" a="1"/>
  <c r="BV43" i="7" s="1"/>
  <c r="P39" i="6"/>
  <c r="BV39" i="6" s="1" a="1"/>
  <c r="BV39" i="6" s="1"/>
  <c r="P23" i="7"/>
  <c r="BV23" i="7" s="1" a="1"/>
  <c r="BV23" i="7" s="1"/>
  <c r="P23" i="16"/>
  <c r="BV23" i="16" s="1" a="1"/>
  <c r="BV23" i="16" s="1"/>
  <c r="P37" i="13"/>
  <c r="BV37" i="13" s="1" a="1"/>
  <c r="BV37" i="13" s="1"/>
  <c r="P42" i="15"/>
  <c r="BV42" i="15" s="1" a="1"/>
  <c r="BV42" i="15" s="1"/>
  <c r="P18" i="19"/>
  <c r="BV18" i="19" s="1" a="1"/>
  <c r="BV18" i="19" s="1"/>
  <c r="P17" i="18"/>
  <c r="BV17" i="18" s="1" a="1"/>
  <c r="BV17" i="18" s="1"/>
  <c r="P30" i="19"/>
  <c r="BV30" i="19" s="1" a="1"/>
  <c r="BV30" i="19" s="1"/>
  <c r="P19" i="15"/>
  <c r="BV19" i="15" s="1" a="1"/>
  <c r="BV19" i="15" s="1"/>
  <c r="P26" i="6"/>
  <c r="BV26" i="6" s="1" a="1"/>
  <c r="BV26" i="6" s="1"/>
  <c r="P35" i="15"/>
  <c r="BV35" i="15" s="1" a="1"/>
  <c r="BV35" i="15" s="1"/>
  <c r="P19" i="12"/>
  <c r="BV19" i="12" s="1" a="1"/>
  <c r="BV19" i="12" s="1"/>
  <c r="P27" i="3"/>
  <c r="BV27" i="3" s="1" a="1"/>
  <c r="BV27" i="3" s="1"/>
  <c r="P17" i="13"/>
  <c r="BV17" i="13" s="1" a="1"/>
  <c r="BV17" i="13" s="1"/>
  <c r="P17" i="9"/>
  <c r="BV17" i="9" s="1" a="1"/>
  <c r="BV17" i="9" s="1"/>
  <c r="P33" i="18"/>
  <c r="BV33" i="18" s="1" a="1"/>
  <c r="BV33" i="18" s="1"/>
  <c r="P36" i="10"/>
  <c r="BV36" i="10" s="1" a="1"/>
  <c r="BV36" i="10" s="1"/>
  <c r="P43" i="1"/>
  <c r="BV43" i="1" s="1" a="1"/>
  <c r="BV43" i="1" s="1"/>
  <c r="P42" i="1"/>
  <c r="BV42" i="1" s="1" a="1"/>
  <c r="BV42" i="1" s="1"/>
  <c r="P42" i="21"/>
  <c r="BV42" i="21" s="1" a="1"/>
  <c r="BV42" i="21" s="1"/>
  <c r="P32" i="1"/>
  <c r="BV32" i="1" s="1" a="1"/>
  <c r="BV32" i="1" s="1"/>
  <c r="P33" i="6"/>
  <c r="BV33" i="6" s="1" a="1"/>
  <c r="BV33" i="6" s="1"/>
  <c r="P34" i="14"/>
  <c r="BV34" i="14" s="1" a="1"/>
  <c r="BV34" i="14" s="1"/>
  <c r="P40" i="21"/>
  <c r="BV40" i="21" s="1" a="1"/>
  <c r="BV40" i="21" s="1"/>
  <c r="P21" i="18"/>
  <c r="BV21" i="18" s="1" a="1"/>
  <c r="BV21" i="18" s="1"/>
  <c r="P16" i="12"/>
  <c r="BV16" i="12" s="1" a="1"/>
  <c r="BV16" i="12" s="1"/>
  <c r="P27" i="19"/>
  <c r="BV27" i="19" s="1" a="1"/>
  <c r="BV27" i="19" s="1"/>
  <c r="P19" i="20"/>
  <c r="BV19" i="20" s="1" a="1"/>
  <c r="BV19" i="20" s="1"/>
  <c r="P22" i="9"/>
  <c r="BV22" i="9" s="1" a="1"/>
  <c r="BV22" i="9" s="1"/>
  <c r="P38" i="19"/>
  <c r="BV38" i="19" s="1" a="1"/>
  <c r="BV38" i="19" s="1"/>
  <c r="P24" i="4"/>
  <c r="BV24" i="4" s="1" a="1"/>
  <c r="BV24" i="4" s="1"/>
  <c r="P36" i="15"/>
  <c r="BV36" i="15" s="1" a="1"/>
  <c r="BV36" i="15" s="1"/>
  <c r="P21" i="1"/>
  <c r="BV21" i="1" s="1" a="1"/>
  <c r="BV21" i="1" s="1"/>
  <c r="P38" i="16"/>
  <c r="BV38" i="16" s="1" a="1"/>
  <c r="BV38" i="16" s="1"/>
  <c r="P15" i="19"/>
  <c r="BV15" i="19" s="1" a="1"/>
  <c r="BV15" i="19" s="1"/>
  <c r="P27" i="11"/>
  <c r="BV27" i="11" s="1" a="1"/>
  <c r="BV27" i="11" s="1"/>
  <c r="P44" i="20"/>
  <c r="BV44" i="20" s="1" a="1"/>
  <c r="BV44" i="20" s="1"/>
  <c r="P41" i="17"/>
  <c r="BV41" i="17" s="1" a="1"/>
  <c r="BV41" i="17" s="1"/>
  <c r="P42" i="11"/>
  <c r="BV42" i="11" s="1" a="1"/>
  <c r="BV42" i="11" s="1"/>
  <c r="P39" i="18"/>
  <c r="BV39" i="18" s="1" a="1"/>
  <c r="BV39" i="18" s="1"/>
  <c r="P34" i="13"/>
  <c r="BV34" i="13" s="1" a="1"/>
  <c r="BV34" i="13" s="1"/>
  <c r="P34" i="18"/>
  <c r="BV34" i="18" s="1" a="1"/>
  <c r="BV34" i="18" s="1"/>
  <c r="P44" i="5"/>
  <c r="BV44" i="5" s="1" a="1"/>
  <c r="BV44" i="5" s="1"/>
  <c r="P40" i="13"/>
  <c r="BV40" i="13" s="1" a="1"/>
  <c r="BV40" i="13" s="1"/>
  <c r="P41" i="12"/>
  <c r="BV41" i="12" s="1" a="1"/>
  <c r="BV41" i="12" s="1"/>
  <c r="Q38" i="14"/>
  <c r="BW38" i="14" s="1" a="1"/>
  <c r="BW38" i="14" s="1"/>
  <c r="P17" i="14"/>
  <c r="BV17" i="14" s="1" a="1"/>
  <c r="BV17" i="14" s="1"/>
  <c r="P43" i="5"/>
  <c r="BV43" i="5" s="1" a="1"/>
  <c r="BV43" i="5" s="1"/>
  <c r="P43" i="11"/>
  <c r="BV43" i="11" s="1" a="1"/>
  <c r="BV43" i="11" s="1"/>
  <c r="P30" i="6"/>
  <c r="BV30" i="6" s="1" a="1"/>
  <c r="BV30" i="6" s="1"/>
  <c r="P17" i="1"/>
  <c r="BV17" i="1" s="1" a="1"/>
  <c r="BV17" i="1" s="1"/>
  <c r="P25" i="17"/>
  <c r="BV25" i="17" s="1" a="1"/>
  <c r="BV25" i="17" s="1"/>
  <c r="P27" i="7"/>
  <c r="BV27" i="7" s="1" a="1"/>
  <c r="BV27" i="7" s="1"/>
  <c r="P31" i="17"/>
  <c r="BV31" i="17" s="1" a="1"/>
  <c r="BV31" i="17" s="1"/>
  <c r="P35" i="7"/>
  <c r="BV35" i="7" s="1" a="1"/>
  <c r="BV35" i="7" s="1"/>
  <c r="P21" i="21"/>
  <c r="BV21" i="21" s="1" a="1"/>
  <c r="BV21" i="21" s="1"/>
  <c r="P16" i="16"/>
  <c r="BV16" i="16" s="1" a="1"/>
  <c r="BV16" i="16" s="1"/>
  <c r="P39" i="19"/>
  <c r="BV39" i="19" s="1" a="1"/>
  <c r="BV39" i="19" s="1"/>
  <c r="P35" i="1"/>
  <c r="BV35" i="1" s="1" a="1"/>
  <c r="BV35" i="1" s="1"/>
  <c r="P33" i="16"/>
  <c r="BV33" i="16" s="1" a="1"/>
  <c r="BV33" i="16" s="1"/>
  <c r="P37" i="21"/>
  <c r="BV37" i="21" s="1" a="1"/>
  <c r="BV37" i="21" s="1"/>
  <c r="P33" i="17"/>
  <c r="BV33" i="17" s="1" a="1"/>
  <c r="BV33" i="17" s="1"/>
  <c r="P30" i="1"/>
  <c r="BV30" i="1" s="1" a="1"/>
  <c r="BV30" i="1" s="1"/>
  <c r="P36" i="2"/>
  <c r="BV36" i="2" s="1" a="1"/>
  <c r="BV36" i="2" s="1"/>
  <c r="P34" i="11"/>
  <c r="BV34" i="11" s="1" a="1"/>
  <c r="BV34" i="11" s="1"/>
  <c r="P31" i="7"/>
  <c r="BV31" i="7" s="1" a="1"/>
  <c r="BV31" i="7" s="1"/>
  <c r="P37" i="16"/>
  <c r="BV37" i="16" s="1" a="1"/>
  <c r="BV37" i="16" s="1"/>
  <c r="P43" i="4"/>
  <c r="BV43" i="4" s="1" a="1"/>
  <c r="BV43" i="4" s="1"/>
  <c r="P31" i="20"/>
  <c r="BV31" i="20" s="1" a="1"/>
  <c r="BV31" i="20" s="1"/>
  <c r="P23" i="5"/>
  <c r="BV23" i="5" s="1" a="1"/>
  <c r="BV23" i="5" s="1"/>
  <c r="P20" i="7"/>
  <c r="BV20" i="7" s="1" a="1"/>
  <c r="BV20" i="7" s="1"/>
  <c r="P34" i="1"/>
  <c r="BV34" i="1" s="1" a="1"/>
  <c r="BV34" i="1" s="1"/>
  <c r="P34" i="5"/>
  <c r="BV34" i="5" s="1" a="1"/>
  <c r="BV34" i="5" s="1"/>
  <c r="P22" i="18"/>
  <c r="BV22" i="18" s="1" a="1"/>
  <c r="BV22" i="18" s="1"/>
  <c r="P35" i="5"/>
  <c r="BV35" i="5" s="1" a="1"/>
  <c r="BV35" i="5" s="1"/>
  <c r="P21" i="16"/>
  <c r="BV21" i="16" s="1" a="1"/>
  <c r="BV21" i="16" s="1"/>
  <c r="P22" i="14"/>
  <c r="BV22" i="14" s="1" a="1"/>
  <c r="BV22" i="14" s="1"/>
  <c r="P29" i="16"/>
  <c r="BV29" i="16" s="1" a="1"/>
  <c r="BV29" i="16" s="1"/>
  <c r="P26" i="14"/>
  <c r="BV26" i="14" s="1" a="1"/>
  <c r="BV26" i="14" s="1"/>
  <c r="P19" i="14"/>
  <c r="BV19" i="14" s="1" a="1"/>
  <c r="BV19" i="14" s="1"/>
  <c r="P36" i="19"/>
  <c r="BV36" i="19" s="1" a="1"/>
  <c r="BV36" i="19" s="1"/>
  <c r="P32" i="20"/>
  <c r="BV32" i="20" s="1" a="1"/>
  <c r="BV32" i="20" s="1"/>
  <c r="P16" i="11"/>
  <c r="BV16" i="11" s="1" a="1"/>
  <c r="BV16" i="11" s="1"/>
  <c r="P22" i="5"/>
  <c r="BV22" i="5" s="1" a="1"/>
  <c r="BV22" i="5" s="1"/>
  <c r="P20" i="11"/>
  <c r="BV20" i="11" s="1" a="1"/>
  <c r="BV20" i="11" s="1"/>
  <c r="P39" i="10"/>
  <c r="BV39" i="10" s="1" a="1"/>
  <c r="BV39" i="10" s="1"/>
  <c r="P24" i="11"/>
  <c r="BV24" i="11" s="1" a="1"/>
  <c r="BV24" i="11" s="1"/>
  <c r="P38" i="8"/>
  <c r="BV38" i="8" s="1" a="1"/>
  <c r="BV38" i="8" s="1"/>
  <c r="P33" i="11"/>
  <c r="BV33" i="11" s="1" a="1"/>
  <c r="BV33" i="11" s="1"/>
  <c r="P35" i="18"/>
  <c r="BV35" i="18" s="1" a="1"/>
  <c r="BV35" i="18" s="1"/>
  <c r="P30" i="16"/>
  <c r="BV30" i="16" s="1" a="1"/>
  <c r="BV30" i="16" s="1"/>
  <c r="P28" i="20"/>
  <c r="BV28" i="20" s="1" a="1"/>
  <c r="BV28" i="20" s="1"/>
  <c r="P44" i="15"/>
  <c r="BV44" i="15" s="1" a="1"/>
  <c r="BV44" i="15" s="1"/>
  <c r="P32" i="12"/>
  <c r="BV32" i="12" s="1" a="1"/>
  <c r="BV32" i="12" s="1"/>
  <c r="P21" i="11"/>
  <c r="BV21" i="11" s="1" a="1"/>
  <c r="BV21" i="11" s="1"/>
  <c r="P28" i="12"/>
  <c r="BV28" i="12" s="1" a="1"/>
  <c r="BV28" i="12" s="1"/>
  <c r="P38" i="5"/>
  <c r="BV38" i="5" s="1" a="1"/>
  <c r="BV38" i="5" s="1"/>
  <c r="P26" i="1"/>
  <c r="BV26" i="1" s="1" a="1"/>
  <c r="BV26" i="1" s="1"/>
  <c r="P37" i="2"/>
  <c r="BV37" i="2" s="1" a="1"/>
  <c r="BV37" i="2" s="1"/>
  <c r="P38" i="20"/>
  <c r="BV38" i="20" s="1" a="1"/>
  <c r="BV38" i="20" s="1"/>
  <c r="P18" i="18"/>
  <c r="BV18" i="18" s="1" a="1"/>
  <c r="BV18" i="18" s="1"/>
  <c r="P28" i="13"/>
  <c r="BV28" i="13" s="1" a="1"/>
  <c r="BV28" i="13" s="1"/>
  <c r="P43" i="10"/>
  <c r="BV43" i="10" s="1" a="1"/>
  <c r="BV43" i="10" s="1"/>
  <c r="P20" i="3"/>
  <c r="BV20" i="3" s="1" a="1"/>
  <c r="BV20" i="3" s="1"/>
  <c r="P27" i="2"/>
  <c r="BV27" i="2" s="1" a="1"/>
  <c r="BV27" i="2" s="1"/>
  <c r="P28" i="2"/>
  <c r="BV28" i="2" s="1" a="1"/>
  <c r="BV28" i="2" s="1"/>
  <c r="P36" i="14"/>
  <c r="BV36" i="14" s="1" a="1"/>
  <c r="BV36" i="14" s="1"/>
  <c r="P17" i="12"/>
  <c r="BV17" i="12" s="1" a="1"/>
  <c r="BV17" i="12" s="1"/>
  <c r="P37" i="15"/>
  <c r="BV37" i="15" s="1" a="1"/>
  <c r="BV37" i="15" s="1"/>
  <c r="P40" i="15"/>
  <c r="BV40" i="15" s="1" a="1"/>
  <c r="BV40" i="15" s="1"/>
  <c r="P34" i="12"/>
  <c r="BV34" i="12" s="1" a="1"/>
  <c r="BV34" i="12" s="1"/>
  <c r="P22" i="8"/>
  <c r="BV22" i="8" s="1" a="1"/>
  <c r="BV22" i="8" s="1"/>
  <c r="P39" i="1"/>
  <c r="BV39" i="1" s="1" a="1"/>
  <c r="BV39" i="1" s="1"/>
  <c r="P35" i="16"/>
  <c r="BV35" i="16" s="1" a="1"/>
  <c r="BV35" i="16" s="1"/>
  <c r="P23" i="4"/>
  <c r="BV23" i="4" s="1" a="1"/>
  <c r="BV23" i="4" s="1"/>
  <c r="P34" i="4"/>
  <c r="BV34" i="4" s="1" a="1"/>
  <c r="BV34" i="4" s="1"/>
  <c r="P38" i="4"/>
  <c r="BV38" i="4" s="1" a="1"/>
  <c r="BV38" i="4" s="1"/>
  <c r="P24" i="20"/>
  <c r="BV24" i="20" s="1" a="1"/>
  <c r="BV24" i="20" s="1"/>
  <c r="P22" i="16"/>
  <c r="BV22" i="16" s="1" a="1"/>
  <c r="BV22" i="16" s="1"/>
  <c r="P18" i="8"/>
  <c r="BV18" i="8" s="1" a="1"/>
  <c r="BV18" i="8" s="1"/>
  <c r="P32" i="16"/>
  <c r="BV32" i="16" s="1" a="1"/>
  <c r="BV32" i="16" s="1"/>
  <c r="P18" i="5"/>
  <c r="BV18" i="5" s="1" a="1"/>
  <c r="BV18" i="5" s="1"/>
  <c r="P16" i="15"/>
  <c r="BV16" i="15" s="1" a="1"/>
  <c r="BV16" i="15" s="1"/>
  <c r="P43" i="8"/>
  <c r="BV43" i="8" s="1" a="1"/>
  <c r="BV43" i="8" s="1"/>
  <c r="P27" i="10"/>
  <c r="BV27" i="10" s="1" a="1"/>
  <c r="BV27" i="10" s="1"/>
  <c r="P38" i="21"/>
  <c r="BV38" i="21" s="1" a="1"/>
  <c r="BV38" i="21" s="1"/>
  <c r="P39" i="2"/>
  <c r="BV39" i="2" s="1" a="1"/>
  <c r="BV39" i="2" s="1"/>
  <c r="P40" i="19"/>
  <c r="BV40" i="19" s="1" a="1"/>
  <c r="BV40" i="19" s="1"/>
  <c r="P27" i="15"/>
  <c r="BV27" i="15" s="1" a="1"/>
  <c r="BV27" i="15" s="1"/>
  <c r="P35" i="9"/>
  <c r="BV35" i="9" s="1" a="1"/>
  <c r="BV35" i="9" s="1"/>
  <c r="P30" i="8"/>
  <c r="BV30" i="8" s="1" a="1"/>
  <c r="BV30" i="8" s="1"/>
  <c r="P33" i="19"/>
  <c r="BV33" i="19" s="1" a="1"/>
  <c r="BV33" i="19" s="1"/>
  <c r="P31" i="19"/>
  <c r="BV31" i="19" s="1" a="1"/>
  <c r="BV31" i="19" s="1"/>
  <c r="P25" i="16"/>
  <c r="BV25" i="16" s="1" a="1"/>
  <c r="BV25" i="16" s="1"/>
  <c r="P32" i="15"/>
  <c r="BV32" i="15" s="1" a="1"/>
  <c r="BV32" i="15" s="1"/>
  <c r="P23" i="21"/>
  <c r="BV23" i="21" s="1" a="1"/>
  <c r="BV23" i="21" s="1"/>
  <c r="P18" i="2"/>
  <c r="BV18" i="2" s="1" a="1"/>
  <c r="BV18" i="2" s="1"/>
  <c r="P28" i="11"/>
  <c r="BV28" i="11" s="1" a="1"/>
  <c r="BV28" i="11" s="1"/>
  <c r="P30" i="13"/>
  <c r="BV30" i="13" s="1" a="1"/>
  <c r="BV30" i="13" s="1"/>
  <c r="P17" i="15"/>
  <c r="BV17" i="15" s="1" a="1"/>
  <c r="BV17" i="15" s="1"/>
  <c r="P33" i="4"/>
  <c r="BV33" i="4" s="1" a="1"/>
  <c r="BV33" i="4" s="1"/>
  <c r="P20" i="20"/>
  <c r="BV20" i="20" s="1" a="1"/>
  <c r="BV20" i="20" s="1"/>
  <c r="P30" i="4"/>
  <c r="BV30" i="4" s="1" a="1"/>
  <c r="BV30" i="4" s="1"/>
  <c r="P44" i="18"/>
  <c r="BV44" i="18" s="1" a="1"/>
  <c r="BV44" i="18" s="1"/>
  <c r="P38" i="15"/>
  <c r="BV38" i="15" s="1" a="1"/>
  <c r="BV38" i="15" s="1"/>
  <c r="P18" i="14"/>
  <c r="BV18" i="14" s="1" a="1"/>
  <c r="BV18" i="14" s="1"/>
  <c r="P41" i="7"/>
  <c r="BV41" i="7" s="1" a="1"/>
  <c r="BV41" i="7" s="1"/>
  <c r="P37" i="8"/>
  <c r="BV37" i="8" s="1" a="1"/>
  <c r="BV37" i="8" s="1"/>
  <c r="P40" i="14"/>
  <c r="BV40" i="14" s="1" a="1"/>
  <c r="BV40" i="14" s="1"/>
  <c r="P44" i="7"/>
  <c r="BV44" i="7" s="1" a="1"/>
  <c r="BV44" i="7" s="1"/>
  <c r="P32" i="8"/>
  <c r="BV32" i="8" s="1" a="1"/>
  <c r="BV32" i="8" s="1"/>
  <c r="P23" i="1"/>
  <c r="BV23" i="1" s="1" a="1"/>
  <c r="BV23" i="1" s="1"/>
  <c r="P39" i="12"/>
  <c r="BV39" i="12" s="1" a="1"/>
  <c r="BV39" i="12" s="1"/>
  <c r="P33" i="12"/>
  <c r="BV33" i="12" s="1" a="1"/>
  <c r="BV33" i="12" s="1"/>
  <c r="P19" i="2"/>
  <c r="BV19" i="2" s="1" a="1"/>
  <c r="BV19" i="2" s="1"/>
  <c r="P40" i="2"/>
  <c r="BV40" i="2" s="1" a="1"/>
  <c r="BV40" i="2" s="1"/>
  <c r="P21" i="20"/>
  <c r="BV21" i="20" s="1" a="1"/>
  <c r="BV21" i="20" s="1"/>
  <c r="P40" i="17"/>
  <c r="BV40" i="17" s="1" a="1"/>
  <c r="BV40" i="17" s="1"/>
  <c r="P28" i="19"/>
  <c r="BV28" i="19" s="1" a="1"/>
  <c r="BV28" i="19" s="1"/>
  <c r="P43" i="3"/>
  <c r="BV43" i="3" s="1" a="1"/>
  <c r="BV43" i="3" s="1"/>
  <c r="P43" i="6"/>
  <c r="BV43" i="6" s="1" a="1"/>
  <c r="BV43" i="6" s="1"/>
  <c r="P23" i="14"/>
  <c r="BV23" i="14" s="1" a="1"/>
  <c r="BV23" i="14" s="1"/>
  <c r="P41" i="6"/>
  <c r="BV41" i="6" s="1" a="1"/>
  <c r="BV41" i="6" s="1"/>
  <c r="P26" i="17"/>
  <c r="BV26" i="17" s="1" a="1"/>
  <c r="BV26" i="17" s="1"/>
  <c r="P42" i="9"/>
  <c r="BV42" i="9" s="1" a="1"/>
  <c r="BV42" i="9" s="1"/>
  <c r="P25" i="8"/>
  <c r="BV25" i="8" s="1" a="1"/>
  <c r="BV25" i="8" s="1"/>
  <c r="P26" i="3"/>
  <c r="BV26" i="3" s="1" a="1"/>
  <c r="BV26" i="3" s="1"/>
  <c r="P31" i="16"/>
  <c r="BV31" i="16" s="1" a="1"/>
  <c r="BV31" i="16" s="1"/>
  <c r="P28" i="14"/>
  <c r="BV28" i="14" s="1" a="1"/>
  <c r="BV28" i="14" s="1"/>
  <c r="P39" i="13"/>
  <c r="BV39" i="13" s="1" a="1"/>
  <c r="BV39" i="13" s="1"/>
  <c r="P29" i="4"/>
  <c r="BV29" i="4" s="1" a="1"/>
  <c r="BV29" i="4" s="1"/>
  <c r="P36" i="18"/>
  <c r="BV36" i="18" s="1" a="1"/>
  <c r="BV36" i="18" s="1"/>
  <c r="P37" i="10"/>
  <c r="BV37" i="10" s="1" a="1"/>
  <c r="BV37" i="10" s="1"/>
  <c r="Q22" i="7"/>
  <c r="BW22" i="7" s="1" a="1"/>
  <c r="BW22" i="7" s="1"/>
  <c r="P22" i="17"/>
  <c r="BV22" i="17" s="1" a="1"/>
  <c r="BV22" i="17" s="1"/>
  <c r="P21" i="4"/>
  <c r="BV21" i="4" s="1" a="1"/>
  <c r="BV21" i="4" s="1"/>
  <c r="P31" i="9"/>
  <c r="BV31" i="9" s="1" a="1"/>
  <c r="BV31" i="9" s="1"/>
  <c r="P16" i="18"/>
  <c r="BV16" i="18" s="1" a="1"/>
  <c r="BV16" i="18" s="1"/>
  <c r="P36" i="7"/>
  <c r="BV36" i="7" s="1" a="1"/>
  <c r="BV36" i="7" s="1"/>
  <c r="P30" i="9"/>
  <c r="BV30" i="9" s="1" a="1"/>
  <c r="BV30" i="9" s="1"/>
  <c r="P32" i="6"/>
  <c r="BV32" i="6" s="1" a="1"/>
  <c r="BV32" i="6" s="1"/>
  <c r="P24" i="18"/>
  <c r="BV24" i="18" s="1" a="1"/>
  <c r="BV24" i="18" s="1"/>
  <c r="P17" i="11"/>
  <c r="BV17" i="11" s="1" a="1"/>
  <c r="BV17" i="11" s="1"/>
  <c r="P39" i="7"/>
  <c r="BV39" i="7" s="1" a="1"/>
  <c r="BV39" i="7" s="1"/>
  <c r="P24" i="3"/>
  <c r="BV24" i="3" s="1" a="1"/>
  <c r="BV24" i="3" s="1"/>
  <c r="P43" i="17"/>
  <c r="BV43" i="17" s="1" a="1"/>
  <c r="BV43" i="17" s="1"/>
  <c r="P18" i="12"/>
  <c r="BV18" i="12" s="1" a="1"/>
  <c r="BV18" i="12" s="1"/>
  <c r="P43" i="21"/>
  <c r="BV43" i="21" s="1" a="1"/>
  <c r="BV43" i="21" s="1"/>
  <c r="P35" i="3"/>
  <c r="BV35" i="3" s="1" a="1"/>
  <c r="BV35" i="3" s="1"/>
  <c r="P21" i="12"/>
  <c r="BV21" i="12" s="1" a="1"/>
  <c r="BV21" i="12" s="1"/>
  <c r="P32" i="9"/>
  <c r="BV32" i="9" s="1" a="1"/>
  <c r="BV32" i="9" s="1"/>
  <c r="P32" i="4"/>
  <c r="BV32" i="4" s="1" a="1"/>
  <c r="BV32" i="4" s="1"/>
  <c r="P33" i="1"/>
  <c r="BV33" i="1" s="1" a="1"/>
  <c r="BV33" i="1" s="1"/>
  <c r="Q17" i="20"/>
  <c r="BW17" i="20" s="1" a="1"/>
  <c r="BW17" i="20" s="1"/>
  <c r="P30" i="17"/>
  <c r="BV30" i="17" s="1" a="1"/>
  <c r="BV30" i="17" s="1"/>
  <c r="P22" i="4"/>
  <c r="BV22" i="4" s="1" a="1"/>
  <c r="BV22" i="4" s="1"/>
  <c r="P44" i="8"/>
  <c r="BV44" i="8" s="1" a="1"/>
  <c r="BV44" i="8" s="1"/>
  <c r="Q32" i="2"/>
  <c r="BW32" i="2" s="1" a="1"/>
  <c r="BW32" i="2" s="1"/>
  <c r="P18" i="21"/>
  <c r="BV18" i="21" s="1" a="1"/>
  <c r="BV18" i="21" s="1"/>
  <c r="P38" i="3"/>
  <c r="BV38" i="3" s="1" a="1"/>
  <c r="BV38" i="3" s="1"/>
  <c r="P32" i="18"/>
  <c r="BV32" i="18" s="1" a="1"/>
  <c r="BV32" i="18" s="1"/>
  <c r="Q19" i="7"/>
  <c r="BW19" i="7" s="1" a="1"/>
  <c r="BW19" i="7" s="1"/>
  <c r="P26" i="13"/>
  <c r="BV26" i="13" s="1" a="1"/>
  <c r="BV26" i="13" s="1"/>
  <c r="P16" i="8"/>
  <c r="BV16" i="8" s="1" a="1"/>
  <c r="BV16" i="8" s="1"/>
  <c r="P44" i="21"/>
  <c r="BV44" i="21" s="1" a="1"/>
  <c r="BV44" i="21" s="1"/>
  <c r="Q38" i="6"/>
  <c r="BW38" i="6" s="1" a="1"/>
  <c r="BW38" i="6" s="1"/>
  <c r="P35" i="11"/>
  <c r="BV35" i="11" s="1" a="1"/>
  <c r="BV35" i="11" s="1"/>
  <c r="P25" i="3"/>
  <c r="BV25" i="3" s="1" a="1"/>
  <c r="BV25" i="3" s="1"/>
  <c r="P27" i="5"/>
  <c r="BV27" i="5" s="1" a="1"/>
  <c r="BV27" i="5" s="1"/>
  <c r="P27" i="17"/>
  <c r="BV27" i="17" s="1" a="1"/>
  <c r="BV27" i="17" s="1"/>
  <c r="P36" i="9"/>
  <c r="BV36" i="9" s="1" a="1"/>
  <c r="BV36" i="9" s="1"/>
  <c r="P19" i="5"/>
  <c r="BV19" i="5" s="1" a="1"/>
  <c r="BV19" i="5" s="1"/>
  <c r="P41" i="15"/>
  <c r="BV41" i="15" s="1" a="1"/>
  <c r="BV41" i="15" s="1"/>
  <c r="P43" i="15"/>
  <c r="BV43" i="15" s="1" a="1"/>
  <c r="BV43" i="15" s="1"/>
  <c r="Q24" i="17"/>
  <c r="BW24" i="17" s="1" a="1"/>
  <c r="BW24" i="17" s="1"/>
  <c r="P24" i="5"/>
  <c r="BV24" i="5" s="1" a="1"/>
  <c r="BV24" i="5" s="1"/>
  <c r="P20" i="2"/>
  <c r="BV20" i="2" s="1" a="1"/>
  <c r="BV20" i="2" s="1"/>
  <c r="P26" i="21"/>
  <c r="BV26" i="21" s="1" a="1"/>
  <c r="BV26" i="21" s="1"/>
  <c r="P18" i="3"/>
  <c r="BV18" i="3" s="1" a="1"/>
  <c r="BV18" i="3" s="1"/>
  <c r="P32" i="7"/>
  <c r="BV32" i="7" s="1" a="1"/>
  <c r="BV32" i="7" s="1"/>
  <c r="P44" i="13"/>
  <c r="BV44" i="13" s="1" a="1"/>
  <c r="BV44" i="13" s="1"/>
  <c r="P22" i="6"/>
  <c r="BV22" i="6" s="1" a="1"/>
  <c r="BV22" i="6" s="1"/>
  <c r="P26" i="8"/>
  <c r="BV26" i="8" s="1" a="1"/>
  <c r="BV26" i="8" s="1"/>
  <c r="P42" i="2"/>
  <c r="BV42" i="2" s="1" a="1"/>
  <c r="BV42" i="2" s="1"/>
  <c r="P23" i="17"/>
  <c r="BV23" i="17" s="1" a="1"/>
  <c r="BV23" i="17" s="1"/>
  <c r="P20" i="1"/>
  <c r="BV20" i="1" s="1" a="1"/>
  <c r="BV20" i="1" s="1"/>
  <c r="Q21" i="8"/>
  <c r="BW21" i="8" s="1" a="1"/>
  <c r="BW21" i="8" s="1"/>
  <c r="P16" i="19"/>
  <c r="BV16" i="19" s="1" a="1"/>
  <c r="BV16" i="19" s="1"/>
  <c r="P31" i="6"/>
  <c r="BV31" i="6" s="1" a="1"/>
  <c r="BV31" i="6" s="1"/>
  <c r="P21" i="15"/>
  <c r="BV21" i="15" s="1" a="1"/>
  <c r="BV21" i="15" s="1"/>
  <c r="Q39" i="9"/>
  <c r="BW39" i="9" s="1" a="1"/>
  <c r="BW39" i="9" s="1"/>
  <c r="P26" i="15"/>
  <c r="BV26" i="15" s="1" a="1"/>
  <c r="BV26" i="15" s="1"/>
  <c r="P29" i="2"/>
  <c r="BV29" i="2" s="1" a="1"/>
  <c r="BV29" i="2" s="1"/>
  <c r="P25" i="11"/>
  <c r="BV25" i="11" s="1" a="1"/>
  <c r="BV25" i="11" s="1"/>
  <c r="P42" i="19"/>
  <c r="BV42" i="19" s="1" a="1"/>
  <c r="BV42" i="19" s="1"/>
  <c r="Q16" i="7"/>
  <c r="BW16" i="7" s="1" a="1"/>
  <c r="BW16" i="7" s="1"/>
  <c r="P30" i="11"/>
  <c r="BV30" i="11" s="1" a="1"/>
  <c r="BV30" i="11" s="1"/>
  <c r="P31" i="4"/>
  <c r="BV31" i="4" s="1" a="1"/>
  <c r="BV31" i="4" s="1"/>
  <c r="P37" i="19"/>
  <c r="BV37" i="19" s="1" a="1"/>
  <c r="BV37" i="19" s="1"/>
  <c r="P21" i="5"/>
  <c r="BV21" i="5" s="1" a="1"/>
  <c r="BV21" i="5" s="1"/>
  <c r="P36" i="3"/>
  <c r="BV36" i="3" s="1" a="1"/>
  <c r="BV36" i="3" s="1"/>
  <c r="P28" i="9"/>
  <c r="BV28" i="9" s="1" a="1"/>
  <c r="BV28" i="9" s="1"/>
  <c r="P23" i="2"/>
  <c r="BV23" i="2" s="1" a="1"/>
  <c r="BV23" i="2" s="1"/>
  <c r="P24" i="9"/>
  <c r="BV24" i="9" s="1" a="1"/>
  <c r="BV24" i="9" s="1"/>
  <c r="Q19" i="18"/>
  <c r="BW19" i="18" s="1" a="1"/>
  <c r="BW19" i="18" s="1"/>
  <c r="P40" i="6"/>
  <c r="BV40" i="6" s="1" a="1"/>
  <c r="BV40" i="6" s="1"/>
  <c r="P30" i="12"/>
  <c r="BV30" i="12" s="1" a="1"/>
  <c r="BV30" i="12" s="1"/>
  <c r="P16" i="9"/>
  <c r="BV16" i="9" s="1" a="1"/>
  <c r="BV16" i="9" s="1"/>
  <c r="P27" i="21"/>
  <c r="BV27" i="21" s="1" a="1"/>
  <c r="BV27" i="21" s="1"/>
  <c r="P34" i="6"/>
  <c r="BV34" i="6" s="1" a="1"/>
  <c r="BV34" i="6" s="1"/>
  <c r="Q24" i="8"/>
  <c r="BW24" i="8" s="1" a="1"/>
  <c r="BW24" i="8" s="1"/>
  <c r="P45" i="12"/>
  <c r="BV45" i="12" s="1" a="1"/>
  <c r="BV45" i="12" s="1"/>
  <c r="P46" i="10"/>
  <c r="BV46" i="10" s="1" a="1"/>
  <c r="BV46" i="10" s="1"/>
  <c r="P45" i="3"/>
  <c r="BV45" i="3" s="1" a="1"/>
  <c r="BV45" i="3" s="1"/>
  <c r="P46" i="2"/>
  <c r="BV46" i="2" s="1" a="1"/>
  <c r="BV46" i="2" s="1"/>
  <c r="P46" i="20"/>
  <c r="BV46" i="20" s="1" a="1"/>
  <c r="BV46" i="20" s="1"/>
  <c r="P46" i="17"/>
  <c r="BV46" i="17" s="1" a="1"/>
  <c r="BV46" i="17" s="1"/>
  <c r="P46" i="6"/>
  <c r="BV46" i="6" s="1" a="1"/>
  <c r="BV46" i="6" s="1"/>
  <c r="P45" i="7"/>
  <c r="BV45" i="7" s="1" a="1"/>
  <c r="BV45" i="7" s="1"/>
  <c r="P46" i="13"/>
  <c r="BV46" i="13" s="1" a="1"/>
  <c r="BV46" i="13" s="1"/>
  <c r="P45" i="11"/>
  <c r="BV45" i="11" s="1" a="1"/>
  <c r="BV45" i="11" s="1"/>
  <c r="P46" i="14"/>
  <c r="BV46" i="14" s="1" a="1"/>
  <c r="BV46" i="14" s="1"/>
  <c r="P45" i="5"/>
  <c r="BV45" i="5" s="1" a="1"/>
  <c r="BV45" i="5" s="1"/>
  <c r="P46" i="5"/>
  <c r="BV46" i="5" s="1" a="1"/>
  <c r="BV46" i="5" s="1"/>
  <c r="P45" i="1"/>
  <c r="BV45" i="1" s="1" a="1"/>
  <c r="BV45" i="1" s="1"/>
  <c r="P46" i="7"/>
  <c r="BV46" i="7" s="1" a="1"/>
  <c r="BV46" i="7" s="1"/>
  <c r="P46" i="16"/>
  <c r="BV46" i="16" s="1" a="1"/>
  <c r="BV46" i="16" s="1"/>
  <c r="P46" i="21"/>
  <c r="BV46" i="21" s="1" a="1"/>
  <c r="BV46" i="21" s="1"/>
  <c r="P46" i="1"/>
  <c r="BV46" i="1" s="1" a="1"/>
  <c r="BV46" i="1" s="1"/>
  <c r="P45" i="2"/>
  <c r="BV45" i="2" s="1" a="1"/>
  <c r="BV45" i="2" s="1"/>
  <c r="P45" i="14"/>
  <c r="BV45" i="14" s="1" a="1"/>
  <c r="BV45" i="14" s="1"/>
  <c r="P45" i="17"/>
  <c r="BV45" i="17" s="1" a="1"/>
  <c r="BV45" i="17" s="1"/>
  <c r="P46" i="8"/>
  <c r="BV46" i="8" s="1" a="1"/>
  <c r="BV46" i="8" s="1"/>
  <c r="P45" i="6"/>
  <c r="BV45" i="6" s="1" a="1"/>
  <c r="BV45" i="6" s="1"/>
  <c r="P46" i="11"/>
  <c r="BV46" i="11" s="1" a="1"/>
  <c r="BV46" i="11" s="1"/>
  <c r="P45" i="4"/>
  <c r="BV45" i="4" s="1" a="1"/>
  <c r="BV45" i="4" s="1"/>
  <c r="P46" i="18"/>
  <c r="BV46" i="18" s="1" a="1"/>
  <c r="BV46" i="18" s="1"/>
  <c r="P45" i="13"/>
  <c r="BV45" i="13" s="1" a="1"/>
  <c r="BV45" i="13" s="1"/>
  <c r="P46" i="4"/>
  <c r="BV46" i="4" s="1" a="1"/>
  <c r="BV46" i="4" s="1"/>
  <c r="P45" i="20"/>
  <c r="BV45" i="20" s="1" a="1"/>
  <c r="BV45" i="20" s="1"/>
  <c r="P46" i="9"/>
  <c r="BV46" i="9" s="1" a="1"/>
  <c r="BV46" i="9" s="1"/>
  <c r="P45" i="21"/>
  <c r="BV45" i="21" s="1" a="1"/>
  <c r="BV45" i="21" s="1"/>
  <c r="P46" i="19"/>
  <c r="BV46" i="19" s="1" a="1"/>
  <c r="BV46" i="19" s="1"/>
  <c r="R46" i="15"/>
  <c r="BX46" i="15" s="1" a="1"/>
  <c r="BX46" i="15" s="1"/>
  <c r="P45" i="8"/>
  <c r="BV45" i="8" s="1" a="1"/>
  <c r="BV45" i="8" s="1"/>
  <c r="P45" i="15"/>
  <c r="BV45" i="15" s="1" a="1"/>
  <c r="BV45" i="15" s="1"/>
  <c r="P45" i="10"/>
  <c r="BV45" i="10" s="1" a="1"/>
  <c r="BV45" i="10" s="1"/>
  <c r="P45" i="9"/>
  <c r="BV45" i="9" s="1" a="1"/>
  <c r="BV45" i="9" s="1"/>
  <c r="P46" i="12"/>
  <c r="BV46" i="12" s="1" a="1"/>
  <c r="BV46" i="12" s="1"/>
  <c r="P45" i="19"/>
  <c r="BV45" i="19" s="1" a="1"/>
  <c r="BV45" i="19" s="1"/>
  <c r="P45" i="16"/>
  <c r="BV45" i="16" s="1" a="1"/>
  <c r="BV45" i="16" s="1"/>
  <c r="P46" i="3"/>
  <c r="BV46" i="3" s="1" a="1"/>
  <c r="BV46" i="3" s="1"/>
  <c r="P45" i="18"/>
  <c r="BV45" i="18" s="1" a="1"/>
  <c r="BV45" i="18" s="1"/>
  <c r="DL49" i="11" l="1"/>
  <c r="DL125" i="11" a="1"/>
  <c r="DL125" i="11" s="1"/>
  <c r="DL126" i="11" s="1"/>
  <c r="DL49" i="5"/>
  <c r="DL125" i="5" a="1"/>
  <c r="DL125" i="5" s="1"/>
  <c r="DL126" i="5" s="1"/>
  <c r="DL49" i="12"/>
  <c r="DL125" i="12" a="1"/>
  <c r="DL125" i="12" s="1"/>
  <c r="DL126" i="12" s="1"/>
  <c r="DL49" i="7"/>
  <c r="DL125" i="7" a="1"/>
  <c r="DL125" i="7" s="1"/>
  <c r="DL126" i="7" s="1"/>
  <c r="AY104" i="29"/>
  <c r="DL50" i="20" s="1"/>
  <c r="DL49" i="17"/>
  <c r="DL125" i="17" a="1"/>
  <c r="DL125" i="17" s="1"/>
  <c r="DL126" i="17" s="1"/>
  <c r="DK49" i="3"/>
  <c r="DK125" i="3" a="1"/>
  <c r="DK125" i="3" s="1"/>
  <c r="DK126" i="3" s="1"/>
  <c r="DK49" i="4"/>
  <c r="DK125" i="4" a="1"/>
  <c r="DK125" i="4" s="1"/>
  <c r="DK126" i="4" s="1"/>
  <c r="AY88" i="29"/>
  <c r="DL50" i="4" s="1"/>
  <c r="AY103" i="29"/>
  <c r="DL50" i="19" s="1"/>
  <c r="DK49" i="14"/>
  <c r="DK125" i="14" a="1"/>
  <c r="DK125" i="14" s="1"/>
  <c r="DK126" i="14" s="1"/>
  <c r="DL49" i="15"/>
  <c r="DL125" i="15" a="1"/>
  <c r="DL125" i="15" s="1"/>
  <c r="DL126" i="15" s="1"/>
  <c r="DK49" i="12"/>
  <c r="DK125" i="12" a="1"/>
  <c r="DK125" i="12" s="1"/>
  <c r="DK126" i="12" s="1"/>
  <c r="AZ93" i="29"/>
  <c r="DM50" i="9" s="1"/>
  <c r="AY93" i="29"/>
  <c r="DL50" i="9" s="1"/>
  <c r="AY105" i="29"/>
  <c r="DL50" i="21" s="1"/>
  <c r="DK49" i="1"/>
  <c r="DK125" i="1" a="1"/>
  <c r="DK125" i="1" s="1"/>
  <c r="DK126" i="1" s="1"/>
  <c r="AY98" i="29"/>
  <c r="DL50" i="14" s="1"/>
  <c r="AY102" i="29"/>
  <c r="DL50" i="18" s="1"/>
  <c r="AY94" i="29"/>
  <c r="DL50" i="10" s="1"/>
  <c r="AY92" i="29"/>
  <c r="DL50" i="8" s="1"/>
  <c r="AY90" i="29"/>
  <c r="DL50" i="6" s="1"/>
  <c r="DK49" i="8"/>
  <c r="DK125" i="8" a="1"/>
  <c r="DK125" i="8" s="1"/>
  <c r="DK126" i="8" s="1"/>
  <c r="DL49" i="1"/>
  <c r="DL125" i="1" a="1"/>
  <c r="DL125" i="1" s="1"/>
  <c r="DL126" i="1" s="1"/>
  <c r="DK49" i="2"/>
  <c r="DK125" i="2" a="1"/>
  <c r="DK125" i="2" s="1"/>
  <c r="DK126" i="2" s="1"/>
  <c r="DK49" i="5"/>
  <c r="DK125" i="5" a="1"/>
  <c r="DK125" i="5" s="1"/>
  <c r="DK126" i="5" s="1"/>
  <c r="DK49" i="15"/>
  <c r="DK125" i="15" a="1"/>
  <c r="DK125" i="15" s="1"/>
  <c r="DK126" i="15" s="1"/>
  <c r="AY100" i="29"/>
  <c r="DL50" i="16" s="1"/>
  <c r="AY97" i="29"/>
  <c r="DL50" i="13" s="1"/>
  <c r="AZ87" i="29"/>
  <c r="DM50" i="3" s="1"/>
  <c r="DK49" i="11"/>
  <c r="DK125" i="11" a="1"/>
  <c r="DK125" i="11" s="1"/>
  <c r="DK126" i="11" s="1"/>
  <c r="DK49" i="7"/>
  <c r="DK125" i="7" a="1"/>
  <c r="DK125" i="7" s="1"/>
  <c r="DK126" i="7" s="1"/>
  <c r="AZ39" i="29"/>
  <c r="AZ62" i="29" s="1"/>
  <c r="AZ47" i="29"/>
  <c r="AZ70" i="29" s="1"/>
  <c r="AZ55" i="29"/>
  <c r="AZ78" i="29" s="1"/>
  <c r="AZ101" i="29" s="1"/>
  <c r="DM50" i="17" s="1"/>
  <c r="AZ44" i="29"/>
  <c r="AZ67" i="29" s="1"/>
  <c r="AZ52" i="29"/>
  <c r="AZ75" i="29" s="1"/>
  <c r="AZ41" i="29"/>
  <c r="AZ64" i="29" s="1"/>
  <c r="AZ49" i="29"/>
  <c r="AZ72" i="29" s="1"/>
  <c r="AZ57" i="29"/>
  <c r="AZ80" i="29" s="1"/>
  <c r="AZ103" i="29" s="1"/>
  <c r="DM50" i="19" s="1"/>
  <c r="BA36" i="29"/>
  <c r="AZ46" i="29"/>
  <c r="AZ69" i="29" s="1"/>
  <c r="AZ92" i="29" s="1"/>
  <c r="DM50" i="8" s="1"/>
  <c r="AZ54" i="29"/>
  <c r="AZ77" i="29" s="1"/>
  <c r="AZ100" i="29" s="1"/>
  <c r="DM50" i="16" s="1"/>
  <c r="AZ43" i="29"/>
  <c r="AZ66" i="29" s="1"/>
  <c r="AZ89" i="29" s="1"/>
  <c r="DM50" i="5" s="1"/>
  <c r="AZ51" i="29"/>
  <c r="AZ74" i="29" s="1"/>
  <c r="AZ59" i="29"/>
  <c r="AZ82" i="29" s="1"/>
  <c r="AZ45" i="29"/>
  <c r="AZ68" i="29" s="1"/>
  <c r="AZ91" i="29" s="1"/>
  <c r="DM50" i="7" s="1"/>
  <c r="AZ53" i="29"/>
  <c r="AZ76" i="29" s="1"/>
  <c r="AZ42" i="29"/>
  <c r="AZ65" i="29" s="1"/>
  <c r="AZ88" i="29" s="1"/>
  <c r="DM50" i="4" s="1"/>
  <c r="AZ40" i="29"/>
  <c r="AZ63" i="29" s="1"/>
  <c r="AZ48" i="29"/>
  <c r="AZ71" i="29" s="1"/>
  <c r="AZ56" i="29"/>
  <c r="AZ79" i="29" s="1"/>
  <c r="AZ102" i="29" s="1"/>
  <c r="DM50" i="18" s="1"/>
  <c r="AZ50" i="29"/>
  <c r="AZ73" i="29" s="1"/>
  <c r="AZ58" i="29"/>
  <c r="AZ81" i="29" s="1"/>
  <c r="AZ104" i="29" s="1"/>
  <c r="DM50" i="20" s="1"/>
  <c r="DK49" i="17"/>
  <c r="DK125" i="17" a="1"/>
  <c r="DK125" i="17" s="1"/>
  <c r="DK126" i="17" s="1"/>
  <c r="AY87" i="29"/>
  <c r="DL50" i="3" s="1"/>
  <c r="AY86" i="29"/>
  <c r="DL50" i="2" s="1"/>
  <c r="BV112" i="1"/>
  <c r="BV80" i="1"/>
  <c r="R37" i="1"/>
  <c r="BX37" i="1" s="1" a="1"/>
  <c r="BX37" i="1" s="1"/>
  <c r="N47" i="5"/>
  <c r="O15" i="5"/>
  <c r="BU15" i="5" s="1" a="1"/>
  <c r="BU15" i="5" s="1"/>
  <c r="BS90" i="10"/>
  <c r="BS58" i="10"/>
  <c r="BS90" i="14"/>
  <c r="BS58" i="14"/>
  <c r="O15" i="10"/>
  <c r="BU15" i="10" s="1" a="1"/>
  <c r="BU15" i="10" s="1"/>
  <c r="N47" i="10"/>
  <c r="N47" i="13"/>
  <c r="O15" i="13"/>
  <c r="BU15" i="13" s="1" a="1"/>
  <c r="BU15" i="13" s="1"/>
  <c r="O15" i="14"/>
  <c r="BU15" i="14" s="1" a="1"/>
  <c r="BU15" i="14" s="1"/>
  <c r="N47" i="14"/>
  <c r="BS90" i="13"/>
  <c r="BS58" i="13"/>
  <c r="BS90" i="11"/>
  <c r="BS58" i="11"/>
  <c r="BS90" i="5"/>
  <c r="BS58" i="5"/>
  <c r="O15" i="11"/>
  <c r="BU15" i="11" s="1" a="1"/>
  <c r="BU15" i="11" s="1"/>
  <c r="N47" i="11"/>
  <c r="BS58" i="7"/>
  <c r="BS90" i="7"/>
  <c r="BU121" i="3"/>
  <c r="BU89" i="3"/>
  <c r="BU121" i="21"/>
  <c r="BU89" i="21"/>
  <c r="BU121" i="5"/>
  <c r="BU89" i="5"/>
  <c r="BU121" i="13"/>
  <c r="BU89" i="13"/>
  <c r="BU121" i="20"/>
  <c r="BU89" i="20"/>
  <c r="BU124" i="12"/>
  <c r="BU127" i="12" s="1"/>
  <c r="BU120" i="12" s="1"/>
  <c r="BU88" i="12"/>
  <c r="BU91" i="9"/>
  <c r="BU59" i="9"/>
  <c r="BV94" i="18"/>
  <c r="BV62" i="18"/>
  <c r="BU103" i="9"/>
  <c r="BU71" i="9"/>
  <c r="BU106" i="4"/>
  <c r="BU74" i="4"/>
  <c r="BU100" i="11"/>
  <c r="BU68" i="11"/>
  <c r="BV96" i="8"/>
  <c r="BV64" i="8"/>
  <c r="BU101" i="8"/>
  <c r="BU69" i="8"/>
  <c r="BU93" i="3"/>
  <c r="BU61" i="3"/>
  <c r="BV99" i="17"/>
  <c r="BV67" i="17"/>
  <c r="BU100" i="3"/>
  <c r="BU68" i="3"/>
  <c r="BU107" i="18"/>
  <c r="BU75" i="18"/>
  <c r="BV107" i="2"/>
  <c r="BV75" i="2"/>
  <c r="BU105" i="17"/>
  <c r="BU73" i="17"/>
  <c r="BU107" i="9"/>
  <c r="BU75" i="9"/>
  <c r="BU118" i="21"/>
  <c r="BU86" i="21"/>
  <c r="BU114" i="7"/>
  <c r="BU82" i="7"/>
  <c r="BU106" i="9"/>
  <c r="BU74" i="9"/>
  <c r="BU112" i="10"/>
  <c r="BU80" i="10"/>
  <c r="BU100" i="8"/>
  <c r="BU68" i="8"/>
  <c r="BU116" i="6"/>
  <c r="BU84" i="6"/>
  <c r="BU103" i="19"/>
  <c r="BU71" i="19"/>
  <c r="BU94" i="2"/>
  <c r="BU62" i="2"/>
  <c r="BU107" i="8"/>
  <c r="BU75" i="8"/>
  <c r="BU115" i="14"/>
  <c r="BU83" i="14"/>
  <c r="BU113" i="15"/>
  <c r="BU81" i="15"/>
  <c r="BU108" i="4"/>
  <c r="BU76" i="4"/>
  <c r="BU108" i="19"/>
  <c r="BU76" i="19"/>
  <c r="BU110" i="9"/>
  <c r="BU78" i="9"/>
  <c r="BU114" i="2"/>
  <c r="BU82" i="2"/>
  <c r="BU91" i="15"/>
  <c r="BU59" i="15"/>
  <c r="BU97" i="16"/>
  <c r="BU65" i="16"/>
  <c r="BU98" i="4"/>
  <c r="BU66" i="4"/>
  <c r="BU109" i="12"/>
  <c r="BU77" i="12"/>
  <c r="BU92" i="12"/>
  <c r="BU60" i="12"/>
  <c r="BU93" i="18"/>
  <c r="BU61" i="18"/>
  <c r="BU113" i="5"/>
  <c r="BU81" i="5"/>
  <c r="BU107" i="12"/>
  <c r="BU75" i="12"/>
  <c r="BU105" i="16"/>
  <c r="BU73" i="16"/>
  <c r="BU99" i="11"/>
  <c r="BU67" i="11"/>
  <c r="BU91" i="11"/>
  <c r="BU59" i="11"/>
  <c r="BU101" i="14"/>
  <c r="BU69" i="14"/>
  <c r="BU96" i="16"/>
  <c r="BU64" i="16"/>
  <c r="BU109" i="1"/>
  <c r="BU77" i="1"/>
  <c r="BU118" i="4"/>
  <c r="BU86" i="4"/>
  <c r="BU112" i="21"/>
  <c r="BU80" i="21"/>
  <c r="BU114" i="19"/>
  <c r="BU82" i="19"/>
  <c r="BU110" i="7"/>
  <c r="BU78" i="7"/>
  <c r="BU100" i="17"/>
  <c r="BU68" i="17"/>
  <c r="BU118" i="11"/>
  <c r="BU86" i="11"/>
  <c r="BU116" i="12"/>
  <c r="BU84" i="12"/>
  <c r="BU109" i="13"/>
  <c r="BU77" i="13"/>
  <c r="BU119" i="20"/>
  <c r="BU87" i="20"/>
  <c r="BU96" i="1"/>
  <c r="BU64" i="1"/>
  <c r="BU97" i="9"/>
  <c r="BU65" i="9"/>
  <c r="BU96" i="18"/>
  <c r="BU64" i="18"/>
  <c r="BU118" i="1"/>
  <c r="BU86" i="1"/>
  <c r="BU92" i="13"/>
  <c r="BU60" i="13"/>
  <c r="BU101" i="6"/>
  <c r="BU69" i="6"/>
  <c r="BU93" i="19"/>
  <c r="BU61" i="19"/>
  <c r="BU98" i="16"/>
  <c r="BU66" i="16"/>
  <c r="BU119" i="14"/>
  <c r="BU87" i="14"/>
  <c r="BU95" i="18"/>
  <c r="BU63" i="18"/>
  <c r="BU116" i="3"/>
  <c r="BU84" i="3"/>
  <c r="BV113" i="7"/>
  <c r="BV81" i="7"/>
  <c r="BU93" i="10"/>
  <c r="BU61" i="10"/>
  <c r="BU115" i="8"/>
  <c r="BU83" i="8"/>
  <c r="BU91" i="5"/>
  <c r="BU59" i="5"/>
  <c r="BU116" i="10"/>
  <c r="BU84" i="10"/>
  <c r="BU102" i="4"/>
  <c r="BU70" i="4"/>
  <c r="BU96" i="10"/>
  <c r="BU64" i="10"/>
  <c r="BU109" i="7"/>
  <c r="BU77" i="7"/>
  <c r="BU98" i="12"/>
  <c r="BU66" i="12"/>
  <c r="BV117" i="3"/>
  <c r="BV85" i="3"/>
  <c r="BU97" i="11"/>
  <c r="BU65" i="11"/>
  <c r="BU102" i="8"/>
  <c r="BU70" i="8"/>
  <c r="BU94" i="13"/>
  <c r="BU62" i="13"/>
  <c r="BU104" i="6"/>
  <c r="BU72" i="6"/>
  <c r="BU104" i="21"/>
  <c r="BU72" i="21"/>
  <c r="BU103" i="10"/>
  <c r="BU71" i="10"/>
  <c r="BU92" i="6"/>
  <c r="BU60" i="6"/>
  <c r="BV112" i="7"/>
  <c r="BV80" i="7"/>
  <c r="BU108" i="9"/>
  <c r="BU76" i="9"/>
  <c r="BU102" i="13"/>
  <c r="BU70" i="13"/>
  <c r="BU101" i="20"/>
  <c r="BU69" i="20"/>
  <c r="BV99" i="2"/>
  <c r="BV67" i="2"/>
  <c r="BU107" i="19"/>
  <c r="BU75" i="19"/>
  <c r="BU111" i="12"/>
  <c r="BU79" i="12"/>
  <c r="BU91" i="21"/>
  <c r="BU59" i="21"/>
  <c r="BU116" i="9"/>
  <c r="BU84" i="9"/>
  <c r="BU92" i="5"/>
  <c r="BU60" i="5"/>
  <c r="BU113" i="11"/>
  <c r="BU81" i="11"/>
  <c r="BV106" i="10"/>
  <c r="BV74" i="10"/>
  <c r="BU94" i="10"/>
  <c r="BU62" i="10"/>
  <c r="BU91" i="10"/>
  <c r="BU59" i="10"/>
  <c r="BU94" i="1"/>
  <c r="BU62" i="1"/>
  <c r="BU103" i="7"/>
  <c r="BU71" i="7"/>
  <c r="BU98" i="11"/>
  <c r="BU66" i="11"/>
  <c r="BU109" i="16"/>
  <c r="BU77" i="16"/>
  <c r="BU111" i="5"/>
  <c r="BU79" i="5"/>
  <c r="BU110" i="6"/>
  <c r="BU78" i="6"/>
  <c r="BU104" i="12"/>
  <c r="BU72" i="12"/>
  <c r="BU116" i="14"/>
  <c r="BU84" i="14"/>
  <c r="BU102" i="1"/>
  <c r="BU70" i="1"/>
  <c r="BU112" i="11"/>
  <c r="BU80" i="11"/>
  <c r="BU93" i="17"/>
  <c r="BU61" i="17"/>
  <c r="BU103" i="6"/>
  <c r="BU71" i="6"/>
  <c r="BU110" i="10"/>
  <c r="BU78" i="10"/>
  <c r="BU106" i="14"/>
  <c r="BU74" i="14"/>
  <c r="BU101" i="4"/>
  <c r="BU69" i="4"/>
  <c r="BU119" i="19"/>
  <c r="BU87" i="19"/>
  <c r="BU95" i="12"/>
  <c r="BU63" i="12"/>
  <c r="BU105" i="18"/>
  <c r="BU73" i="18"/>
  <c r="BU92" i="7"/>
  <c r="BU60" i="7"/>
  <c r="BU119" i="9"/>
  <c r="BU87" i="9"/>
  <c r="BU117" i="12"/>
  <c r="BU85" i="12"/>
  <c r="BU116" i="16"/>
  <c r="BU84" i="16"/>
  <c r="BU98" i="18"/>
  <c r="BU66" i="18"/>
  <c r="BU91" i="17"/>
  <c r="BU59" i="17"/>
  <c r="BU104" i="13"/>
  <c r="BU72" i="13"/>
  <c r="BU103" i="4"/>
  <c r="BU71" i="4"/>
  <c r="BU95" i="13"/>
  <c r="BU63" i="13"/>
  <c r="BU103" i="3"/>
  <c r="BU71" i="3"/>
  <c r="BU110" i="14"/>
  <c r="BU78" i="14"/>
  <c r="BU103" i="16"/>
  <c r="BU71" i="16"/>
  <c r="BU113" i="1"/>
  <c r="BU81" i="1"/>
  <c r="BU111" i="11"/>
  <c r="BU79" i="11"/>
  <c r="BU109" i="20"/>
  <c r="BU77" i="20"/>
  <c r="BU98" i="20"/>
  <c r="BU66" i="20"/>
  <c r="BU108" i="3"/>
  <c r="BU76" i="3"/>
  <c r="BU115" i="18"/>
  <c r="BU83" i="18"/>
  <c r="BU118" i="14"/>
  <c r="BU86" i="14"/>
  <c r="BU100" i="9"/>
  <c r="BU68" i="9"/>
  <c r="BU95" i="21"/>
  <c r="BU63" i="21"/>
  <c r="BU100" i="18"/>
  <c r="BU68" i="18"/>
  <c r="BU104" i="7"/>
  <c r="BU72" i="7"/>
  <c r="BU97" i="20"/>
  <c r="BU65" i="20"/>
  <c r="BU110" i="4"/>
  <c r="BU78" i="4"/>
  <c r="BU100" i="13"/>
  <c r="BU68" i="13"/>
  <c r="BU114" i="11"/>
  <c r="BU82" i="11"/>
  <c r="BU103" i="21"/>
  <c r="BU71" i="21"/>
  <c r="BU117" i="6"/>
  <c r="BU85" i="6"/>
  <c r="BU118" i="12"/>
  <c r="BU86" i="12"/>
  <c r="BU96" i="6"/>
  <c r="BU64" i="6"/>
  <c r="BU105" i="10"/>
  <c r="BU73" i="10"/>
  <c r="BU95" i="10"/>
  <c r="BU63" i="10"/>
  <c r="BU97" i="15"/>
  <c r="BU65" i="15"/>
  <c r="BV92" i="3"/>
  <c r="BV60" i="3"/>
  <c r="BU91" i="13"/>
  <c r="BU59" i="13"/>
  <c r="BU117" i="10"/>
  <c r="BU85" i="10"/>
  <c r="BU114" i="16"/>
  <c r="BU82" i="16"/>
  <c r="BU106" i="8"/>
  <c r="BU74" i="8"/>
  <c r="N47" i="18"/>
  <c r="O15" i="18"/>
  <c r="BU15" i="18" s="1" a="1"/>
  <c r="BU15" i="18" s="1"/>
  <c r="BS90" i="17"/>
  <c r="BS58" i="17"/>
  <c r="BS90" i="4"/>
  <c r="BS58" i="4"/>
  <c r="P47" i="3"/>
  <c r="BS90" i="18"/>
  <c r="BS58" i="18"/>
  <c r="BU124" i="17"/>
  <c r="BU127" i="17" s="1"/>
  <c r="BU120" i="17" s="1"/>
  <c r="BU88" i="17"/>
  <c r="BU124" i="10"/>
  <c r="BU127" i="10" s="1"/>
  <c r="BU120" i="10" s="1"/>
  <c r="BU88" i="10"/>
  <c r="BU121" i="4"/>
  <c r="BU89" i="4"/>
  <c r="BU124" i="14"/>
  <c r="BU127" i="14" s="1"/>
  <c r="BU120" i="14" s="1"/>
  <c r="BU88" i="14"/>
  <c r="BU124" i="5"/>
  <c r="BU127" i="5" s="1"/>
  <c r="BU120" i="5" s="1"/>
  <c r="BU88" i="5"/>
  <c r="BU121" i="2"/>
  <c r="BU89" i="2"/>
  <c r="BU105" i="12"/>
  <c r="BU73" i="12"/>
  <c r="BU111" i="3"/>
  <c r="BU79" i="3"/>
  <c r="BU104" i="2"/>
  <c r="BU72" i="2"/>
  <c r="BU95" i="1"/>
  <c r="BU63" i="1"/>
  <c r="BU101" i="21"/>
  <c r="BU69" i="21"/>
  <c r="BU111" i="9"/>
  <c r="BU79" i="9"/>
  <c r="BU91" i="8"/>
  <c r="BU59" i="8"/>
  <c r="BU96" i="12"/>
  <c r="BU64" i="12"/>
  <c r="BU92" i="11"/>
  <c r="BU60" i="11"/>
  <c r="BU96" i="4"/>
  <c r="BU64" i="4"/>
  <c r="BU103" i="14"/>
  <c r="BU71" i="14"/>
  <c r="BU98" i="14"/>
  <c r="BU66" i="14"/>
  <c r="BU108" i="12"/>
  <c r="BU76" i="12"/>
  <c r="BU112" i="8"/>
  <c r="BU80" i="8"/>
  <c r="BU92" i="15"/>
  <c r="BU60" i="15"/>
  <c r="BU100" i="16"/>
  <c r="BU68" i="16"/>
  <c r="BU102" i="15"/>
  <c r="BU70" i="15"/>
  <c r="BU93" i="5"/>
  <c r="BU61" i="5"/>
  <c r="BU110" i="16"/>
  <c r="BU78" i="16"/>
  <c r="BU111" i="14"/>
  <c r="BU79" i="14"/>
  <c r="BU113" i="20"/>
  <c r="BU81" i="20"/>
  <c r="BU110" i="18"/>
  <c r="BU78" i="18"/>
  <c r="BU107" i="20"/>
  <c r="BU75" i="20"/>
  <c r="BU95" i="7"/>
  <c r="BU63" i="7"/>
  <c r="BU106" i="17"/>
  <c r="BU74" i="17"/>
  <c r="BU118" i="5"/>
  <c r="BU86" i="5"/>
  <c r="BU114" i="18"/>
  <c r="BU82" i="18"/>
  <c r="BU111" i="15"/>
  <c r="BU79" i="15"/>
  <c r="BU115" i="21"/>
  <c r="BU83" i="21"/>
  <c r="BU111" i="10"/>
  <c r="BU79" i="10"/>
  <c r="BU94" i="15"/>
  <c r="BU62" i="15"/>
  <c r="BU98" i="7"/>
  <c r="BU66" i="7"/>
  <c r="BU112" i="14"/>
  <c r="BU80" i="14"/>
  <c r="BU104" i="3"/>
  <c r="BU72" i="3"/>
  <c r="BU97" i="12"/>
  <c r="BU65" i="12"/>
  <c r="BV95" i="6"/>
  <c r="BV63" i="6"/>
  <c r="BU117" i="14"/>
  <c r="BU85" i="14"/>
  <c r="BU116" i="18"/>
  <c r="BU84" i="18"/>
  <c r="BU119" i="12"/>
  <c r="BU87" i="12"/>
  <c r="BU99" i="14"/>
  <c r="BU67" i="14"/>
  <c r="BU106" i="12"/>
  <c r="BU74" i="12"/>
  <c r="BU114" i="3"/>
  <c r="BU82" i="3"/>
  <c r="BU99" i="13"/>
  <c r="BU67" i="13"/>
  <c r="BU111" i="4"/>
  <c r="BU79" i="4"/>
  <c r="BU115" i="4"/>
  <c r="BU83" i="4"/>
  <c r="BU104" i="5"/>
  <c r="BU72" i="5"/>
  <c r="BU116" i="2"/>
  <c r="BU84" i="2"/>
  <c r="BU94" i="3"/>
  <c r="BU62" i="3"/>
  <c r="BU117" i="5"/>
  <c r="BU85" i="5"/>
  <c r="BU107" i="13"/>
  <c r="BU75" i="13"/>
  <c r="BU104" i="15"/>
  <c r="BU72" i="15"/>
  <c r="BU114" i="4"/>
  <c r="BU82" i="4"/>
  <c r="BV102" i="6"/>
  <c r="BV70" i="6"/>
  <c r="BU108" i="14"/>
  <c r="BU76" i="14"/>
  <c r="BU107" i="11"/>
  <c r="BU75" i="11"/>
  <c r="BU111" i="6"/>
  <c r="BU79" i="6"/>
  <c r="BU105" i="21"/>
  <c r="BU73" i="21"/>
  <c r="BU114" i="20"/>
  <c r="BU82" i="20"/>
  <c r="BU91" i="3"/>
  <c r="BU59" i="3"/>
  <c r="BU92" i="16"/>
  <c r="BU60" i="16"/>
  <c r="BU104" i="11"/>
  <c r="BU72" i="11"/>
  <c r="BU103" i="18"/>
  <c r="BU71" i="18"/>
  <c r="BU103" i="15"/>
  <c r="BU71" i="15"/>
  <c r="BU106" i="11"/>
  <c r="BU74" i="11"/>
  <c r="BU110" i="21"/>
  <c r="BU78" i="21"/>
  <c r="BU96" i="19"/>
  <c r="BU64" i="19"/>
  <c r="BU116" i="4"/>
  <c r="BU84" i="4"/>
  <c r="BU102" i="18"/>
  <c r="BU70" i="18"/>
  <c r="BU107" i="10"/>
  <c r="BU75" i="10"/>
  <c r="BU110" i="20"/>
  <c r="BU78" i="20"/>
  <c r="BU107" i="3"/>
  <c r="BU75" i="3"/>
  <c r="BU92" i="8"/>
  <c r="BU60" i="8"/>
  <c r="BU104" i="19"/>
  <c r="BU72" i="19"/>
  <c r="BU113" i="12"/>
  <c r="BU81" i="12"/>
  <c r="BU105" i="5"/>
  <c r="BU73" i="5"/>
  <c r="BU115" i="1"/>
  <c r="BU83" i="1"/>
  <c r="BU105" i="14"/>
  <c r="BU73" i="14"/>
  <c r="BU106" i="2"/>
  <c r="BU74" i="2"/>
  <c r="BU112" i="20"/>
  <c r="BU80" i="20"/>
  <c r="BU113" i="13"/>
  <c r="BU81" i="13"/>
  <c r="BV94" i="9"/>
  <c r="BV62" i="9"/>
  <c r="BU116" i="21"/>
  <c r="BU84" i="21"/>
  <c r="BU106" i="1"/>
  <c r="BU74" i="1"/>
  <c r="BU93" i="9"/>
  <c r="BU61" i="9"/>
  <c r="BU118" i="18"/>
  <c r="BU86" i="18"/>
  <c r="BU117" i="17"/>
  <c r="BU85" i="17"/>
  <c r="BU108" i="21"/>
  <c r="BU76" i="21"/>
  <c r="BU98" i="10"/>
  <c r="BU66" i="10"/>
  <c r="BU105" i="7"/>
  <c r="BU73" i="7"/>
  <c r="BU108" i="20"/>
  <c r="BU76" i="20"/>
  <c r="BU117" i="13"/>
  <c r="BU85" i="13"/>
  <c r="BU94" i="19"/>
  <c r="BU62" i="19"/>
  <c r="BU104" i="1"/>
  <c r="BU72" i="1"/>
  <c r="BU92" i="17"/>
  <c r="BU60" i="17"/>
  <c r="BU112" i="9"/>
  <c r="BU80" i="9"/>
  <c r="BU96" i="3"/>
  <c r="BU64" i="3"/>
  <c r="BU92" i="4"/>
  <c r="BU60" i="4"/>
  <c r="BU96" i="17"/>
  <c r="BU64" i="17"/>
  <c r="BU105" i="2"/>
  <c r="BU73" i="2"/>
  <c r="BU95" i="16"/>
  <c r="BU63" i="16"/>
  <c r="BU115" i="12"/>
  <c r="BU83" i="12"/>
  <c r="BU100" i="10"/>
  <c r="BU68" i="10"/>
  <c r="BU118" i="16"/>
  <c r="BU86" i="16"/>
  <c r="BU91" i="14"/>
  <c r="BU59" i="14"/>
  <c r="BU112" i="4"/>
  <c r="BU80" i="4"/>
  <c r="BV106" i="5"/>
  <c r="BV74" i="5"/>
  <c r="BU119" i="16"/>
  <c r="BU87" i="16"/>
  <c r="BU107" i="17"/>
  <c r="BU75" i="17"/>
  <c r="BU118" i="20"/>
  <c r="BU86" i="20"/>
  <c r="BU102" i="12"/>
  <c r="BU70" i="12"/>
  <c r="BU106" i="15"/>
  <c r="BU74" i="15"/>
  <c r="BU93" i="16"/>
  <c r="BU61" i="16"/>
  <c r="BU105" i="15"/>
  <c r="BU73" i="15"/>
  <c r="BU108" i="8"/>
  <c r="BU76" i="8"/>
  <c r="BU93" i="15"/>
  <c r="BU61" i="15"/>
  <c r="BU92" i="19"/>
  <c r="BU60" i="19"/>
  <c r="N47" i="8"/>
  <c r="O15" i="8"/>
  <c r="BU15" i="8" s="1" a="1"/>
  <c r="BU15" i="8" s="1"/>
  <c r="BS90" i="21"/>
  <c r="BS58" i="21"/>
  <c r="N47" i="20"/>
  <c r="O15" i="20"/>
  <c r="BU15" i="20" s="1" a="1"/>
  <c r="BU15" i="20" s="1"/>
  <c r="BW121" i="15"/>
  <c r="BW89" i="15"/>
  <c r="BU124" i="16"/>
  <c r="BU127" i="16" s="1"/>
  <c r="BU120" i="16" s="1"/>
  <c r="BU88" i="16"/>
  <c r="BU121" i="19"/>
  <c r="BU89" i="19"/>
  <c r="BU121" i="11"/>
  <c r="BU89" i="11"/>
  <c r="BU121" i="16"/>
  <c r="BU89" i="16"/>
  <c r="BU124" i="7"/>
  <c r="BU127" i="7" s="1"/>
  <c r="BU120" i="7" s="1"/>
  <c r="BU88" i="7"/>
  <c r="BV99" i="8"/>
  <c r="BV67" i="8"/>
  <c r="BU99" i="9"/>
  <c r="BU67" i="9"/>
  <c r="BU105" i="11"/>
  <c r="BU73" i="11"/>
  <c r="BU96" i="15"/>
  <c r="BU64" i="15"/>
  <c r="BU97" i="6"/>
  <c r="BU65" i="6"/>
  <c r="BU118" i="15"/>
  <c r="BU86" i="15"/>
  <c r="BU110" i="11"/>
  <c r="BU78" i="11"/>
  <c r="BV92" i="20"/>
  <c r="BV60" i="20"/>
  <c r="BU93" i="12"/>
  <c r="BU61" i="12"/>
  <c r="BU105" i="9"/>
  <c r="BU73" i="9"/>
  <c r="BU111" i="18"/>
  <c r="BU79" i="18"/>
  <c r="BU117" i="9"/>
  <c r="BU85" i="9"/>
  <c r="BU115" i="17"/>
  <c r="BU83" i="17"/>
  <c r="BU119" i="18"/>
  <c r="BU87" i="18"/>
  <c r="BU93" i="2"/>
  <c r="BU61" i="2"/>
  <c r="BU105" i="8"/>
  <c r="BU73" i="8"/>
  <c r="BU113" i="21"/>
  <c r="BU81" i="21"/>
  <c r="BU99" i="20"/>
  <c r="BU67" i="20"/>
  <c r="BU95" i="3"/>
  <c r="BU63" i="3"/>
  <c r="BU103" i="12"/>
  <c r="BU71" i="12"/>
  <c r="BU119" i="15"/>
  <c r="BU87" i="15"/>
  <c r="BU114" i="10"/>
  <c r="BU82" i="10"/>
  <c r="BU110" i="5"/>
  <c r="BU78" i="5"/>
  <c r="BU112" i="16"/>
  <c r="BU80" i="16"/>
  <c r="BU111" i="2"/>
  <c r="BU79" i="2"/>
  <c r="BU91" i="16"/>
  <c r="BU59" i="16"/>
  <c r="BU92" i="1"/>
  <c r="BU60" i="1"/>
  <c r="BU115" i="13"/>
  <c r="BU83" i="13"/>
  <c r="BU102" i="11"/>
  <c r="BU70" i="11"/>
  <c r="BU94" i="20"/>
  <c r="BU62" i="20"/>
  <c r="BU107" i="1"/>
  <c r="BU75" i="1"/>
  <c r="BU102" i="3"/>
  <c r="BU70" i="3"/>
  <c r="BU95" i="9"/>
  <c r="BU63" i="9"/>
  <c r="BU93" i="13"/>
  <c r="BU61" i="13"/>
  <c r="BU98" i="8"/>
  <c r="BU66" i="8"/>
  <c r="BU110" i="2"/>
  <c r="BU78" i="2"/>
  <c r="BU116" i="13"/>
  <c r="BU84" i="13"/>
  <c r="N47" i="21"/>
  <c r="O15" i="21"/>
  <c r="BU15" i="21" s="1" a="1"/>
  <c r="BU15" i="21" s="1"/>
  <c r="BS58" i="12"/>
  <c r="BS90" i="12"/>
  <c r="P47" i="9"/>
  <c r="BU124" i="20"/>
  <c r="BU127" i="20" s="1"/>
  <c r="BU120" i="20" s="1"/>
  <c r="BU88" i="20"/>
  <c r="BS90" i="8"/>
  <c r="BS58" i="8"/>
  <c r="N47" i="17"/>
  <c r="O15" i="17"/>
  <c r="BU15" i="17" s="1" a="1"/>
  <c r="BU15" i="17" s="1"/>
  <c r="BU124" i="15"/>
  <c r="BU127" i="15" s="1"/>
  <c r="BU120" i="15" s="1"/>
  <c r="BU88" i="15"/>
  <c r="BU124" i="13"/>
  <c r="BU127" i="13" s="1"/>
  <c r="BU120" i="13" s="1"/>
  <c r="BU88" i="13"/>
  <c r="BU121" i="7"/>
  <c r="BU89" i="7"/>
  <c r="BU121" i="6"/>
  <c r="BU89" i="6"/>
  <c r="BU109" i="6"/>
  <c r="BU77" i="6"/>
  <c r="BV91" i="7"/>
  <c r="BV59" i="7"/>
  <c r="BU106" i="6"/>
  <c r="BU74" i="6"/>
  <c r="BU119" i="13"/>
  <c r="BU87" i="13"/>
  <c r="BU116" i="15"/>
  <c r="BU84" i="15"/>
  <c r="BV113" i="6"/>
  <c r="BV81" i="6"/>
  <c r="BU113" i="3"/>
  <c r="BU81" i="3"/>
  <c r="BU108" i="1"/>
  <c r="BU76" i="1"/>
  <c r="BU118" i="17"/>
  <c r="BU86" i="17"/>
  <c r="BU111" i="7"/>
  <c r="BU79" i="7"/>
  <c r="BU104" i="4"/>
  <c r="BU72" i="4"/>
  <c r="BU96" i="20"/>
  <c r="BU64" i="20"/>
  <c r="BU119" i="7"/>
  <c r="BU87" i="7"/>
  <c r="BU105" i="4"/>
  <c r="BU73" i="4"/>
  <c r="BU98" i="21"/>
  <c r="BU66" i="21"/>
  <c r="BU102" i="10"/>
  <c r="BU70" i="10"/>
  <c r="BU113" i="4"/>
  <c r="BU81" i="4"/>
  <c r="BU115" i="15"/>
  <c r="BU83" i="15"/>
  <c r="BU118" i="10"/>
  <c r="BU86" i="10"/>
  <c r="BU108" i="11"/>
  <c r="BU76" i="11"/>
  <c r="BU111" i="19"/>
  <c r="BU79" i="19"/>
  <c r="BU97" i="18"/>
  <c r="BU65" i="18"/>
  <c r="BU106" i="7"/>
  <c r="BU74" i="7"/>
  <c r="BU108" i="16"/>
  <c r="BU76" i="16"/>
  <c r="BU105" i="6"/>
  <c r="BU73" i="6"/>
  <c r="BU119" i="5"/>
  <c r="BU87" i="5"/>
  <c r="BU102" i="19"/>
  <c r="BU70" i="19"/>
  <c r="BU117" i="21"/>
  <c r="BU85" i="21"/>
  <c r="BU94" i="12"/>
  <c r="BU62" i="12"/>
  <c r="BU117" i="15"/>
  <c r="BU85" i="15"/>
  <c r="BU113" i="18"/>
  <c r="BU81" i="18"/>
  <c r="BU108" i="5"/>
  <c r="BU76" i="5"/>
  <c r="BU115" i="9"/>
  <c r="BU83" i="9"/>
  <c r="BU118" i="2"/>
  <c r="BU86" i="2"/>
  <c r="BU95" i="17"/>
  <c r="BU63" i="17"/>
  <c r="BU94" i="21"/>
  <c r="BU62" i="21"/>
  <c r="BU100" i="7"/>
  <c r="BU68" i="7"/>
  <c r="BU108" i="10"/>
  <c r="BU76" i="10"/>
  <c r="BU103" i="8"/>
  <c r="BU71" i="8"/>
  <c r="BV116" i="19"/>
  <c r="BV84" i="19"/>
  <c r="BU103" i="17"/>
  <c r="BU71" i="17"/>
  <c r="BU100" i="19"/>
  <c r="BU68" i="19"/>
  <c r="BU112" i="18"/>
  <c r="BU80" i="18"/>
  <c r="BU115" i="16"/>
  <c r="BU83" i="16"/>
  <c r="BV112" i="17"/>
  <c r="BV80" i="17"/>
  <c r="BU95" i="15"/>
  <c r="BU63" i="15"/>
  <c r="BU91" i="6"/>
  <c r="BU59" i="6"/>
  <c r="BU116" i="11"/>
  <c r="BU84" i="11"/>
  <c r="BU105" i="3"/>
  <c r="BU73" i="3"/>
  <c r="BU108" i="2"/>
  <c r="BU76" i="2"/>
  <c r="BU114" i="21"/>
  <c r="BU82" i="21"/>
  <c r="BU93" i="20"/>
  <c r="BU61" i="20"/>
  <c r="BV117" i="16"/>
  <c r="BV85" i="16"/>
  <c r="BU99" i="19"/>
  <c r="BU67" i="19"/>
  <c r="BU119" i="6"/>
  <c r="BU87" i="6"/>
  <c r="BU100" i="20"/>
  <c r="BU68" i="20"/>
  <c r="BU116" i="1"/>
  <c r="BU84" i="1"/>
  <c r="BU101" i="10"/>
  <c r="BU69" i="10"/>
  <c r="BU100" i="15"/>
  <c r="BU68" i="15"/>
  <c r="BU118" i="9"/>
  <c r="BU86" i="9"/>
  <c r="BU112" i="6"/>
  <c r="BU80" i="6"/>
  <c r="BU99" i="15"/>
  <c r="BU67" i="15"/>
  <c r="BU92" i="2"/>
  <c r="BU60" i="2"/>
  <c r="BV100" i="4"/>
  <c r="BV68" i="4"/>
  <c r="BU104" i="20"/>
  <c r="BU72" i="20"/>
  <c r="BU91" i="2"/>
  <c r="BU59" i="2"/>
  <c r="BU101" i="18"/>
  <c r="BU69" i="18"/>
  <c r="BU117" i="8"/>
  <c r="BU85" i="8"/>
  <c r="BU110" i="13"/>
  <c r="BU78" i="13"/>
  <c r="BU109" i="17"/>
  <c r="BU77" i="17"/>
  <c r="BU116" i="8"/>
  <c r="BU84" i="8"/>
  <c r="BU113" i="17"/>
  <c r="BU81" i="17"/>
  <c r="BU97" i="1"/>
  <c r="BU65" i="1"/>
  <c r="BU93" i="4"/>
  <c r="BU61" i="4"/>
  <c r="BU118" i="13"/>
  <c r="BU86" i="13"/>
  <c r="BU114" i="5"/>
  <c r="BU82" i="5"/>
  <c r="BU91" i="20"/>
  <c r="BU59" i="20"/>
  <c r="BU102" i="9"/>
  <c r="BU70" i="9"/>
  <c r="BU106" i="18"/>
  <c r="BU74" i="18"/>
  <c r="BU117" i="4"/>
  <c r="BU85" i="4"/>
  <c r="BU119" i="2"/>
  <c r="BU87" i="2"/>
  <c r="BU100" i="12"/>
  <c r="BU68" i="12"/>
  <c r="BU119" i="11"/>
  <c r="BU87" i="11"/>
  <c r="BU94" i="8"/>
  <c r="BU62" i="8"/>
  <c r="BU104" i="18"/>
  <c r="BU72" i="18"/>
  <c r="BU100" i="2"/>
  <c r="BU68" i="2"/>
  <c r="BU116" i="20"/>
  <c r="BU84" i="20"/>
  <c r="BU109" i="21"/>
  <c r="BU77" i="21"/>
  <c r="BU111" i="16"/>
  <c r="BU79" i="16"/>
  <c r="BU101" i="7"/>
  <c r="BU69" i="7"/>
  <c r="BU105" i="20"/>
  <c r="BU73" i="20"/>
  <c r="BU114" i="15"/>
  <c r="BU82" i="15"/>
  <c r="BU98" i="19"/>
  <c r="BU66" i="19"/>
  <c r="BU111" i="17"/>
  <c r="BU79" i="17"/>
  <c r="BU113" i="9"/>
  <c r="BU81" i="9"/>
  <c r="BU93" i="6"/>
  <c r="BU61" i="6"/>
  <c r="BU109" i="10"/>
  <c r="BU77" i="10"/>
  <c r="BU106" i="21"/>
  <c r="BU74" i="21"/>
  <c r="BU99" i="1"/>
  <c r="BU67" i="1"/>
  <c r="BU95" i="8"/>
  <c r="BU63" i="8"/>
  <c r="BU94" i="17"/>
  <c r="BU62" i="17"/>
  <c r="BU115" i="20"/>
  <c r="BU83" i="20"/>
  <c r="BU100" i="14"/>
  <c r="BU68" i="14"/>
  <c r="BU116" i="5"/>
  <c r="BU84" i="5"/>
  <c r="BU113" i="10"/>
  <c r="BU81" i="10"/>
  <c r="BU92" i="10"/>
  <c r="BU60" i="10"/>
  <c r="BU110" i="12"/>
  <c r="BU78" i="12"/>
  <c r="BU97" i="10"/>
  <c r="BU65" i="10"/>
  <c r="BV94" i="6"/>
  <c r="BV62" i="6"/>
  <c r="BU97" i="19"/>
  <c r="BU65" i="19"/>
  <c r="BU115" i="5"/>
  <c r="BU83" i="5"/>
  <c r="N47" i="6"/>
  <c r="O15" i="6"/>
  <c r="BU15" i="6" s="1" a="1"/>
  <c r="BU15" i="6" s="1"/>
  <c r="BS58" i="2"/>
  <c r="BS90" i="2"/>
  <c r="N47" i="12"/>
  <c r="O15" i="12"/>
  <c r="BU15" i="12" s="1" a="1"/>
  <c r="BU15" i="12" s="1"/>
  <c r="BU124" i="9"/>
  <c r="BU127" i="9" s="1"/>
  <c r="BU120" i="9" s="1"/>
  <c r="BU88" i="9"/>
  <c r="BS90" i="20"/>
  <c r="BS58" i="20"/>
  <c r="N47" i="4"/>
  <c r="O15" i="4"/>
  <c r="BU15" i="4" s="1" a="1"/>
  <c r="BU15" i="4" s="1"/>
  <c r="BU124" i="19"/>
  <c r="BU127" i="19" s="1"/>
  <c r="BU120" i="19" s="1"/>
  <c r="BU88" i="19"/>
  <c r="BU124" i="21"/>
  <c r="BU127" i="21" s="1"/>
  <c r="BU120" i="21" s="1"/>
  <c r="BU88" i="21"/>
  <c r="BU124" i="6"/>
  <c r="BU127" i="6" s="1"/>
  <c r="BU120" i="6" s="1"/>
  <c r="BU88" i="6"/>
  <c r="BU124" i="2"/>
  <c r="BU127" i="2" s="1"/>
  <c r="BU120" i="2" s="1"/>
  <c r="BU88" i="2"/>
  <c r="BU121" i="14"/>
  <c r="BU89" i="14"/>
  <c r="BU124" i="3"/>
  <c r="BU127" i="3" s="1"/>
  <c r="BU120" i="3" s="1"/>
  <c r="BU88" i="3"/>
  <c r="BU115" i="6"/>
  <c r="BU83" i="6"/>
  <c r="BU96" i="5"/>
  <c r="BU64" i="5"/>
  <c r="BU101" i="15"/>
  <c r="BU69" i="15"/>
  <c r="BU98" i="17"/>
  <c r="BU66" i="17"/>
  <c r="BU95" i="2"/>
  <c r="BU63" i="2"/>
  <c r="BU102" i="17"/>
  <c r="BU70" i="17"/>
  <c r="BU101" i="13"/>
  <c r="BU69" i="13"/>
  <c r="BU119" i="8"/>
  <c r="BU87" i="8"/>
  <c r="BU99" i="18"/>
  <c r="BU67" i="18"/>
  <c r="BU97" i="17"/>
  <c r="BU65" i="17"/>
  <c r="BU106" i="16"/>
  <c r="BU74" i="16"/>
  <c r="BU118" i="6"/>
  <c r="BU86" i="6"/>
  <c r="BU114" i="12"/>
  <c r="BU82" i="12"/>
  <c r="BU116" i="7"/>
  <c r="BU84" i="7"/>
  <c r="BU105" i="13"/>
  <c r="BU73" i="13"/>
  <c r="BU107" i="16"/>
  <c r="BU75" i="16"/>
  <c r="BU114" i="1"/>
  <c r="BU82" i="1"/>
  <c r="BU103" i="2"/>
  <c r="BU71" i="2"/>
  <c r="BU112" i="2"/>
  <c r="BU80" i="2"/>
  <c r="BU103" i="20"/>
  <c r="BU71" i="20"/>
  <c r="BU95" i="11"/>
  <c r="BU63" i="11"/>
  <c r="BU104" i="16"/>
  <c r="BU72" i="16"/>
  <c r="BU98" i="5"/>
  <c r="BU66" i="5"/>
  <c r="BU105" i="1"/>
  <c r="BU73" i="1"/>
  <c r="BU96" i="21"/>
  <c r="BU64" i="21"/>
  <c r="BU102" i="7"/>
  <c r="BU70" i="7"/>
  <c r="BU92" i="14"/>
  <c r="BU60" i="14"/>
  <c r="BU117" i="11"/>
  <c r="BU85" i="11"/>
  <c r="BU99" i="4"/>
  <c r="BU67" i="4"/>
  <c r="BU109" i="14"/>
  <c r="BU77" i="14"/>
  <c r="BU108" i="18"/>
  <c r="BU76" i="18"/>
  <c r="BU105" i="19"/>
  <c r="BU73" i="19"/>
  <c r="BU114" i="6"/>
  <c r="BU82" i="6"/>
  <c r="BU104" i="9"/>
  <c r="BU72" i="9"/>
  <c r="BU115" i="3"/>
  <c r="BU83" i="3"/>
  <c r="BU96" i="14"/>
  <c r="BU64" i="14"/>
  <c r="BU119" i="17"/>
  <c r="BU87" i="17"/>
  <c r="BU119" i="10"/>
  <c r="BU87" i="10"/>
  <c r="BU93" i="11"/>
  <c r="BU61" i="11"/>
  <c r="BU111" i="8"/>
  <c r="BU79" i="8"/>
  <c r="BU110" i="17"/>
  <c r="BU78" i="17"/>
  <c r="P47" i="19"/>
  <c r="P47" i="1"/>
  <c r="P47" i="16"/>
  <c r="BS90" i="6"/>
  <c r="BS58" i="6"/>
  <c r="N47" i="2"/>
  <c r="O15" i="2"/>
  <c r="BU15" i="2" s="1" a="1"/>
  <c r="BU15" i="2" s="1"/>
  <c r="BS90" i="15"/>
  <c r="BS58" i="15"/>
  <c r="BU124" i="4"/>
  <c r="BU127" i="4" s="1"/>
  <c r="BU120" i="4" s="1"/>
  <c r="BU88" i="4"/>
  <c r="BU124" i="18"/>
  <c r="BU127" i="18" s="1"/>
  <c r="BU120" i="18" s="1"/>
  <c r="BU88" i="18"/>
  <c r="BU121" i="12"/>
  <c r="BU89" i="12"/>
  <c r="BU124" i="8"/>
  <c r="BU127" i="8" s="1"/>
  <c r="BU120" i="8" s="1"/>
  <c r="BU88" i="8"/>
  <c r="BU121" i="9"/>
  <c r="BU89" i="9"/>
  <c r="BU121" i="18"/>
  <c r="BU89" i="18"/>
  <c r="BU121" i="8"/>
  <c r="BU89" i="8"/>
  <c r="BU121" i="1"/>
  <c r="BU89" i="1"/>
  <c r="BU124" i="1"/>
  <c r="BU127" i="1" s="1"/>
  <c r="BU120" i="1" s="1"/>
  <c r="BU88" i="1"/>
  <c r="BU124" i="11"/>
  <c r="BU127" i="11" s="1"/>
  <c r="BU120" i="11" s="1"/>
  <c r="BU88" i="11"/>
  <c r="BU121" i="17"/>
  <c r="BU89" i="17"/>
  <c r="BU121" i="10"/>
  <c r="BU89" i="10"/>
  <c r="BU102" i="21"/>
  <c r="BU70" i="21"/>
  <c r="BU98" i="2"/>
  <c r="BU66" i="2"/>
  <c r="BU112" i="19"/>
  <c r="BU80" i="19"/>
  <c r="BU117" i="19"/>
  <c r="BU85" i="19"/>
  <c r="BV114" i="9"/>
  <c r="BV82" i="9"/>
  <c r="BU91" i="19"/>
  <c r="BU59" i="19"/>
  <c r="BU117" i="2"/>
  <c r="BU85" i="2"/>
  <c r="BU107" i="7"/>
  <c r="BU75" i="7"/>
  <c r="BU99" i="5"/>
  <c r="BU67" i="5"/>
  <c r="BU94" i="5"/>
  <c r="BU62" i="5"/>
  <c r="BU102" i="5"/>
  <c r="BU70" i="5"/>
  <c r="BU119" i="21"/>
  <c r="BU87" i="21"/>
  <c r="BV94" i="7"/>
  <c r="BV62" i="7"/>
  <c r="BU93" i="21"/>
  <c r="BU61" i="21"/>
  <c r="BU97" i="4"/>
  <c r="BU65" i="4"/>
  <c r="BU107" i="4"/>
  <c r="BU75" i="4"/>
  <c r="BU110" i="3"/>
  <c r="BU78" i="3"/>
  <c r="BU99" i="3"/>
  <c r="BU67" i="3"/>
  <c r="BU107" i="6"/>
  <c r="BU75" i="6"/>
  <c r="BU91" i="18"/>
  <c r="BU59" i="18"/>
  <c r="BV97" i="7"/>
  <c r="BV65" i="7"/>
  <c r="BU114" i="13"/>
  <c r="BU82" i="13"/>
  <c r="BU101" i="3"/>
  <c r="BU69" i="3"/>
  <c r="BU101" i="17"/>
  <c r="BU69" i="17"/>
  <c r="BU118" i="3"/>
  <c r="BU86" i="3"/>
  <c r="BU115" i="2"/>
  <c r="BU83" i="2"/>
  <c r="BU98" i="1"/>
  <c r="BU66" i="1"/>
  <c r="BU93" i="14"/>
  <c r="BU61" i="14"/>
  <c r="BU95" i="20"/>
  <c r="BU63" i="20"/>
  <c r="BU103" i="11"/>
  <c r="BU71" i="11"/>
  <c r="BU107" i="15"/>
  <c r="BU75" i="15"/>
  <c r="BU106" i="19"/>
  <c r="BU74" i="19"/>
  <c r="BU115" i="19"/>
  <c r="BU83" i="19"/>
  <c r="BU118" i="8"/>
  <c r="BU86" i="8"/>
  <c r="BU93" i="8"/>
  <c r="BU61" i="8"/>
  <c r="BU109" i="4"/>
  <c r="BU77" i="4"/>
  <c r="BU97" i="8"/>
  <c r="BU65" i="8"/>
  <c r="BU112" i="15"/>
  <c r="BU80" i="15"/>
  <c r="BU102" i="2"/>
  <c r="BU70" i="2"/>
  <c r="BU103" i="13"/>
  <c r="BU71" i="13"/>
  <c r="BU101" i="1"/>
  <c r="BU69" i="1"/>
  <c r="BU96" i="11"/>
  <c r="BU64" i="11"/>
  <c r="BU113" i="8"/>
  <c r="BU81" i="8"/>
  <c r="BU97" i="5"/>
  <c r="BU65" i="5"/>
  <c r="BU94" i="14"/>
  <c r="BU62" i="14"/>
  <c r="BU97" i="14"/>
  <c r="BU65" i="14"/>
  <c r="BU109" i="5"/>
  <c r="BU77" i="5"/>
  <c r="BU106" i="20"/>
  <c r="BU74" i="20"/>
  <c r="BU109" i="11"/>
  <c r="BU77" i="11"/>
  <c r="BU108" i="17"/>
  <c r="BU76" i="17"/>
  <c r="BU110" i="1"/>
  <c r="BU78" i="1"/>
  <c r="BV113" i="14"/>
  <c r="BV81" i="14"/>
  <c r="BU109" i="18"/>
  <c r="BU77" i="18"/>
  <c r="BU116" i="17"/>
  <c r="BU84" i="17"/>
  <c r="BU113" i="16"/>
  <c r="BU81" i="16"/>
  <c r="BU113" i="19"/>
  <c r="BU81" i="19"/>
  <c r="BU91" i="12"/>
  <c r="BU59" i="12"/>
  <c r="BU108" i="6"/>
  <c r="BU76" i="6"/>
  <c r="BU117" i="1"/>
  <c r="BU85" i="1"/>
  <c r="BU92" i="9"/>
  <c r="BU60" i="9"/>
  <c r="BU110" i="15"/>
  <c r="BU78" i="15"/>
  <c r="BU92" i="18"/>
  <c r="BU60" i="18"/>
  <c r="BU112" i="13"/>
  <c r="BU80" i="13"/>
  <c r="BU118" i="7"/>
  <c r="BU86" i="7"/>
  <c r="BU99" i="12"/>
  <c r="BU67" i="12"/>
  <c r="BU97" i="2"/>
  <c r="BU65" i="2"/>
  <c r="BU101" i="11"/>
  <c r="BU69" i="11"/>
  <c r="BU107" i="21"/>
  <c r="BU75" i="21"/>
  <c r="BU107" i="14"/>
  <c r="BU75" i="14"/>
  <c r="BU112" i="12"/>
  <c r="BU80" i="12"/>
  <c r="BU99" i="21"/>
  <c r="BU67" i="21"/>
  <c r="BU109" i="2"/>
  <c r="BU77" i="2"/>
  <c r="BU103" i="1"/>
  <c r="BU71" i="1"/>
  <c r="BU95" i="14"/>
  <c r="BU63" i="14"/>
  <c r="BU111" i="21"/>
  <c r="BU79" i="21"/>
  <c r="BV99" i="7"/>
  <c r="BV67" i="7"/>
  <c r="BU117" i="20"/>
  <c r="BU85" i="20"/>
  <c r="BU103" i="5"/>
  <c r="BU71" i="5"/>
  <c r="BV109" i="8"/>
  <c r="BV77" i="8"/>
  <c r="BU93" i="7"/>
  <c r="BU61" i="7"/>
  <c r="BU96" i="2"/>
  <c r="BU64" i="2"/>
  <c r="BU113" i="2"/>
  <c r="BU81" i="2"/>
  <c r="BV104" i="8"/>
  <c r="BV72" i="8"/>
  <c r="BU119" i="1"/>
  <c r="BU87" i="1"/>
  <c r="BU99" i="6"/>
  <c r="BU67" i="6"/>
  <c r="BV95" i="5"/>
  <c r="BV63" i="5"/>
  <c r="BU107" i="5"/>
  <c r="BU75" i="5"/>
  <c r="BU98" i="6"/>
  <c r="BU66" i="6"/>
  <c r="BU98" i="9"/>
  <c r="BU66" i="9"/>
  <c r="BU101" i="12"/>
  <c r="BU69" i="12"/>
  <c r="BV101" i="19"/>
  <c r="BV69" i="19"/>
  <c r="BU108" i="15"/>
  <c r="BU76" i="15"/>
  <c r="BU100" i="6"/>
  <c r="BU68" i="6"/>
  <c r="BU95" i="19"/>
  <c r="BU63" i="19"/>
  <c r="BU112" i="5"/>
  <c r="BU80" i="5"/>
  <c r="BU104" i="10"/>
  <c r="BU72" i="10"/>
  <c r="BU96" i="7"/>
  <c r="BU64" i="7"/>
  <c r="BU110" i="8"/>
  <c r="BU78" i="8"/>
  <c r="BV97" i="21"/>
  <c r="BV65" i="21"/>
  <c r="BU112" i="3"/>
  <c r="BU80" i="3"/>
  <c r="BU109" i="3"/>
  <c r="BU77" i="3"/>
  <c r="BU100" i="21"/>
  <c r="BU68" i="21"/>
  <c r="BU100" i="5"/>
  <c r="BU68" i="5"/>
  <c r="BU93" i="1"/>
  <c r="BU61" i="1"/>
  <c r="BU98" i="13"/>
  <c r="BU66" i="13"/>
  <c r="BU96" i="13"/>
  <c r="BU64" i="13"/>
  <c r="BU99" i="10"/>
  <c r="BU67" i="10"/>
  <c r="BU114" i="17"/>
  <c r="BU82" i="17"/>
  <c r="BU108" i="7"/>
  <c r="BU76" i="7"/>
  <c r="BU101" i="2"/>
  <c r="BU69" i="2"/>
  <c r="BU97" i="13"/>
  <c r="BU65" i="13"/>
  <c r="BU106" i="13"/>
  <c r="BU74" i="13"/>
  <c r="BU109" i="9"/>
  <c r="BU77" i="9"/>
  <c r="BU115" i="10"/>
  <c r="BU83" i="10"/>
  <c r="BU101" i="9"/>
  <c r="BU69" i="9"/>
  <c r="BU99" i="16"/>
  <c r="BU67" i="16"/>
  <c r="BU106" i="3"/>
  <c r="BU74" i="3"/>
  <c r="BU100" i="1"/>
  <c r="BU68" i="1"/>
  <c r="BU111" i="13"/>
  <c r="BU79" i="13"/>
  <c r="BU104" i="17"/>
  <c r="BU72" i="17"/>
  <c r="BU101" i="5"/>
  <c r="BU69" i="5"/>
  <c r="BU115" i="11"/>
  <c r="BU83" i="11"/>
  <c r="BU102" i="14"/>
  <c r="BU70" i="14"/>
  <c r="BU102" i="20"/>
  <c r="BU70" i="20"/>
  <c r="BU119" i="3"/>
  <c r="BU87" i="3"/>
  <c r="BU111" i="20"/>
  <c r="BU79" i="20"/>
  <c r="BU110" i="19"/>
  <c r="BU78" i="19"/>
  <c r="BU109" i="15"/>
  <c r="BU77" i="15"/>
  <c r="BU91" i="1"/>
  <c r="BU59" i="1"/>
  <c r="BU114" i="14"/>
  <c r="BU82" i="14"/>
  <c r="BU109" i="19"/>
  <c r="BU77" i="19"/>
  <c r="BU115" i="7"/>
  <c r="BU83" i="7"/>
  <c r="BU94" i="11"/>
  <c r="BU62" i="11"/>
  <c r="BU117" i="18"/>
  <c r="BU85" i="18"/>
  <c r="BU118" i="19"/>
  <c r="BU86" i="19"/>
  <c r="BU108" i="13"/>
  <c r="BU76" i="13"/>
  <c r="BU95" i="4"/>
  <c r="BU63" i="4"/>
  <c r="BU96" i="9"/>
  <c r="BU64" i="9"/>
  <c r="BU91" i="4"/>
  <c r="BU59" i="4"/>
  <c r="BU94" i="16"/>
  <c r="BU62" i="16"/>
  <c r="BU104" i="14"/>
  <c r="BU72" i="14"/>
  <c r="BU92" i="21"/>
  <c r="BU60" i="21"/>
  <c r="BU101" i="16"/>
  <c r="BU69" i="16"/>
  <c r="BU98" i="15"/>
  <c r="BU66" i="15"/>
  <c r="BV117" i="7"/>
  <c r="BV85" i="7"/>
  <c r="BU98" i="3"/>
  <c r="BU66" i="3"/>
  <c r="BU119" i="4"/>
  <c r="BU87" i="4"/>
  <c r="BU102" i="16"/>
  <c r="BU70" i="16"/>
  <c r="BU97" i="3"/>
  <c r="BU65" i="3"/>
  <c r="BU94" i="4"/>
  <c r="BU62" i="4"/>
  <c r="BU114" i="8"/>
  <c r="BU82" i="8"/>
  <c r="BU111" i="1"/>
  <c r="BU79" i="1"/>
  <c r="N47" i="15"/>
  <c r="O15" i="15"/>
  <c r="BU15" i="15" s="1" a="1"/>
  <c r="BU15" i="15" s="1"/>
  <c r="N47" i="7"/>
  <c r="O15" i="7"/>
  <c r="BU15" i="7" s="1" a="1"/>
  <c r="BU15" i="7" s="1"/>
  <c r="BU90" i="19"/>
  <c r="BU58" i="19"/>
  <c r="BU90" i="1"/>
  <c r="BU58" i="1"/>
  <c r="BU90" i="16"/>
  <c r="BU58" i="16"/>
  <c r="BU90" i="3"/>
  <c r="BU58" i="3"/>
  <c r="BU90" i="9"/>
  <c r="BU58" i="9"/>
  <c r="R24" i="8"/>
  <c r="BX24" i="8" s="1" a="1"/>
  <c r="BX24" i="8" s="1"/>
  <c r="Q30" i="12"/>
  <c r="BW30" i="12" s="1" a="1"/>
  <c r="BW30" i="12" s="1"/>
  <c r="Q24" i="9"/>
  <c r="BW24" i="9" s="1" a="1"/>
  <c r="BW24" i="9" s="1"/>
  <c r="Q36" i="3"/>
  <c r="BW36" i="3" s="1" a="1"/>
  <c r="BW36" i="3" s="1"/>
  <c r="Q30" i="11"/>
  <c r="BW30" i="11" s="1" a="1"/>
  <c r="BW30" i="11" s="1"/>
  <c r="Q29" i="2"/>
  <c r="BW29" i="2" s="1" a="1"/>
  <c r="BW29" i="2" s="1"/>
  <c r="Q21" i="15"/>
  <c r="BW21" i="15" s="1" a="1"/>
  <c r="BW21" i="15" s="1"/>
  <c r="Q20" i="1"/>
  <c r="BW20" i="1" s="1" a="1"/>
  <c r="BW20" i="1" s="1"/>
  <c r="Q22" i="6"/>
  <c r="BW22" i="6" s="1" a="1"/>
  <c r="BW22" i="6" s="1"/>
  <c r="Q26" i="21"/>
  <c r="BW26" i="21" s="1" a="1"/>
  <c r="BW26" i="21" s="1"/>
  <c r="Q43" i="15"/>
  <c r="BW43" i="15" s="1" a="1"/>
  <c r="BW43" i="15" s="1"/>
  <c r="Q36" i="9"/>
  <c r="BW36" i="9" s="1" a="1"/>
  <c r="BW36" i="9" s="1"/>
  <c r="Q35" i="11"/>
  <c r="BW35" i="11" s="1" a="1"/>
  <c r="BW35" i="11" s="1"/>
  <c r="Q16" i="8"/>
  <c r="BW16" i="8" s="1" a="1"/>
  <c r="BW16" i="8" s="1"/>
  <c r="R17" i="20"/>
  <c r="BX17" i="20" s="1" a="1"/>
  <c r="BX17" i="20" s="1"/>
  <c r="Q21" i="12"/>
  <c r="BW21" i="12" s="1" a="1"/>
  <c r="BW21" i="12" s="1"/>
  <c r="Q18" i="12"/>
  <c r="BW18" i="12" s="1" a="1"/>
  <c r="BW18" i="12" s="1"/>
  <c r="Q17" i="11"/>
  <c r="BW17" i="11" s="1" a="1"/>
  <c r="BW17" i="11" s="1"/>
  <c r="Q30" i="9"/>
  <c r="BW30" i="9" s="1" a="1"/>
  <c r="BW30" i="9" s="1"/>
  <c r="Q21" i="4"/>
  <c r="BW21" i="4" s="1" a="1"/>
  <c r="BW21" i="4" s="1"/>
  <c r="Q36" i="18"/>
  <c r="BW36" i="18" s="1" a="1"/>
  <c r="BW36" i="18" s="1"/>
  <c r="Q28" i="14"/>
  <c r="BW28" i="14" s="1" a="1"/>
  <c r="BW28" i="14" s="1"/>
  <c r="Q42" i="9"/>
  <c r="BW42" i="9" s="1" a="1"/>
  <c r="BW42" i="9" s="1"/>
  <c r="Q23" i="14"/>
  <c r="BW23" i="14" s="1" a="1"/>
  <c r="BW23" i="14" s="1"/>
  <c r="Q40" i="17"/>
  <c r="BW40" i="17" s="1" a="1"/>
  <c r="BW40" i="17" s="1"/>
  <c r="Q33" i="12"/>
  <c r="BW33" i="12" s="1" a="1"/>
  <c r="BW33" i="12" s="1"/>
  <c r="Q37" i="8"/>
  <c r="BW37" i="8" s="1" a="1"/>
  <c r="BW37" i="8" s="1"/>
  <c r="Q44" i="18"/>
  <c r="BW44" i="18" s="1" a="1"/>
  <c r="BW44" i="18" s="1"/>
  <c r="Q17" i="15"/>
  <c r="BW17" i="15" s="1" a="1"/>
  <c r="BW17" i="15" s="1"/>
  <c r="Q18" i="2"/>
  <c r="BW18" i="2" s="1" a="1"/>
  <c r="BW18" i="2" s="1"/>
  <c r="Q25" i="16"/>
  <c r="BW25" i="16" s="1" a="1"/>
  <c r="BW25" i="16" s="1"/>
  <c r="Q30" i="8"/>
  <c r="BW30" i="8" s="1" a="1"/>
  <c r="BW30" i="8" s="1"/>
  <c r="Q27" i="15"/>
  <c r="BW27" i="15" s="1" a="1"/>
  <c r="BW27" i="15" s="1"/>
  <c r="Q38" i="21"/>
  <c r="BW38" i="21" s="1" a="1"/>
  <c r="BW38" i="21" s="1"/>
  <c r="Q18" i="5"/>
  <c r="BW18" i="5" s="1" a="1"/>
  <c r="BW18" i="5" s="1"/>
  <c r="Q24" i="20"/>
  <c r="BW24" i="20" s="1" a="1"/>
  <c r="BW24" i="20" s="1"/>
  <c r="Q35" i="16"/>
  <c r="BW35" i="16" s="1" a="1"/>
  <c r="BW35" i="16" s="1"/>
  <c r="Q36" i="14"/>
  <c r="BW36" i="14" s="1" a="1"/>
  <c r="BW36" i="14" s="1"/>
  <c r="Q20" i="3"/>
  <c r="BW20" i="3" s="1" a="1"/>
  <c r="BW20" i="3" s="1"/>
  <c r="Q38" i="20"/>
  <c r="BW38" i="20" s="1" a="1"/>
  <c r="BW38" i="20" s="1"/>
  <c r="Q28" i="12"/>
  <c r="BW28" i="12" s="1" a="1"/>
  <c r="BW28" i="12" s="1"/>
  <c r="Q44" i="15"/>
  <c r="BW44" i="15" s="1" a="1"/>
  <c r="BW44" i="15" s="1"/>
  <c r="Q35" i="18"/>
  <c r="BW35" i="18" s="1" a="1"/>
  <c r="BW35" i="18" s="1"/>
  <c r="Q39" i="10"/>
  <c r="BW39" i="10" s="1" a="1"/>
  <c r="BW39" i="10" s="1"/>
  <c r="Q32" i="20"/>
  <c r="BW32" i="20" s="1" a="1"/>
  <c r="BW32" i="20" s="1"/>
  <c r="Q35" i="5"/>
  <c r="BW35" i="5" s="1" a="1"/>
  <c r="BW35" i="5" s="1"/>
  <c r="Q20" i="7"/>
  <c r="BW20" i="7" s="1" a="1"/>
  <c r="BW20" i="7" s="1"/>
  <c r="Q37" i="16"/>
  <c r="BW37" i="16" s="1" a="1"/>
  <c r="BW37" i="16" s="1"/>
  <c r="Q36" i="2"/>
  <c r="BW36" i="2" s="1" a="1"/>
  <c r="BW36" i="2" s="1"/>
  <c r="Q16" i="16"/>
  <c r="BW16" i="16" s="1" a="1"/>
  <c r="BW16" i="16" s="1"/>
  <c r="Q31" i="17"/>
  <c r="BW31" i="17" s="1" a="1"/>
  <c r="BW31" i="17" s="1"/>
  <c r="Q17" i="1"/>
  <c r="BW17" i="1" s="1" a="1"/>
  <c r="BW17" i="1" s="1"/>
  <c r="Q43" i="5"/>
  <c r="BW43" i="5" s="1" a="1"/>
  <c r="BW43" i="5" s="1"/>
  <c r="Q40" i="13"/>
  <c r="BW40" i="13" s="1" a="1"/>
  <c r="BW40" i="13" s="1"/>
  <c r="Q39" i="18"/>
  <c r="BW39" i="18" s="1" a="1"/>
  <c r="BW39" i="18" s="1"/>
  <c r="Q27" i="11"/>
  <c r="BW27" i="11" s="1" a="1"/>
  <c r="BW27" i="11" s="1"/>
  <c r="Q36" i="15"/>
  <c r="BW36" i="15" s="1" a="1"/>
  <c r="BW36" i="15" s="1"/>
  <c r="Q19" i="20"/>
  <c r="BW19" i="20" s="1" a="1"/>
  <c r="BW19" i="20" s="1"/>
  <c r="Q40" i="21"/>
  <c r="BW40" i="21" s="1" a="1"/>
  <c r="BW40" i="21" s="1"/>
  <c r="Q32" i="1"/>
  <c r="BW32" i="1" s="1" a="1"/>
  <c r="BW32" i="1" s="1"/>
  <c r="Q36" i="10"/>
  <c r="BW36" i="10" s="1" a="1"/>
  <c r="BW36" i="10" s="1"/>
  <c r="Q27" i="3"/>
  <c r="BW27" i="3" s="1" a="1"/>
  <c r="BW27" i="3" s="1"/>
  <c r="Q19" i="15"/>
  <c r="BW19" i="15" s="1" a="1"/>
  <c r="BW19" i="15" s="1"/>
  <c r="Q23" i="7"/>
  <c r="BW23" i="7" s="1" a="1"/>
  <c r="BW23" i="7" s="1"/>
  <c r="Q20" i="9"/>
  <c r="BW20" i="9" s="1" a="1"/>
  <c r="BW20" i="9" s="1"/>
  <c r="Q18" i="13"/>
  <c r="BW18" i="13" s="1" a="1"/>
  <c r="BW18" i="13" s="1"/>
  <c r="Q37" i="14"/>
  <c r="BW37" i="14" s="1" a="1"/>
  <c r="BW37" i="14" s="1"/>
  <c r="Q23" i="8"/>
  <c r="BW23" i="8" s="1" a="1"/>
  <c r="BW23" i="8" s="1"/>
  <c r="Q29" i="3"/>
  <c r="BW29" i="3" s="1" a="1"/>
  <c r="BW29" i="3" s="1"/>
  <c r="Q22" i="12"/>
  <c r="BW22" i="12" s="1" a="1"/>
  <c r="BW22" i="12" s="1"/>
  <c r="Q35" i="2"/>
  <c r="BW35" i="2" s="1" a="1"/>
  <c r="BW35" i="2" s="1"/>
  <c r="R20" i="6"/>
  <c r="BX20" i="6" s="1" a="1"/>
  <c r="BX20" i="6" s="1"/>
  <c r="Q42" i="14"/>
  <c r="BW42" i="14" s="1" a="1"/>
  <c r="BW42" i="14" s="1"/>
  <c r="Q41" i="13"/>
  <c r="BW41" i="13" s="1" a="1"/>
  <c r="BW41" i="13" s="1"/>
  <c r="Q41" i="18"/>
  <c r="BW41" i="18" s="1" a="1"/>
  <c r="BW41" i="18" s="1"/>
  <c r="Q44" i="12"/>
  <c r="BW44" i="12" s="1" a="1"/>
  <c r="BW44" i="12" s="1"/>
  <c r="Q24" i="14"/>
  <c r="BW24" i="14" s="1" a="1"/>
  <c r="BW24" i="14" s="1"/>
  <c r="Q31" i="12"/>
  <c r="BW31" i="12" s="1" a="1"/>
  <c r="BW31" i="12" s="1"/>
  <c r="Q39" i="3"/>
  <c r="BW39" i="3" s="1" a="1"/>
  <c r="BW39" i="3" s="1"/>
  <c r="Q24" i="13"/>
  <c r="BW24" i="13" s="1" a="1"/>
  <c r="BW24" i="13" s="1"/>
  <c r="Q36" i="4"/>
  <c r="BW36" i="4" s="1" a="1"/>
  <c r="BW36" i="4" s="1"/>
  <c r="Q40" i="4"/>
  <c r="BW40" i="4" s="1" a="1"/>
  <c r="BW40" i="4" s="1"/>
  <c r="Q29" i="5"/>
  <c r="BW29" i="5" s="1" a="1"/>
  <c r="BW29" i="5" s="1"/>
  <c r="Q41" i="2"/>
  <c r="BW41" i="2" s="1" a="1"/>
  <c r="BW41" i="2" s="1"/>
  <c r="Q19" i="3"/>
  <c r="BW19" i="3" s="1" a="1"/>
  <c r="BW19" i="3" s="1"/>
  <c r="Q42" i="5"/>
  <c r="BW42" i="5" s="1" a="1"/>
  <c r="BW42" i="5" s="1"/>
  <c r="Q32" i="13"/>
  <c r="BW32" i="13" s="1" a="1"/>
  <c r="BW32" i="13" s="1"/>
  <c r="Q29" i="15"/>
  <c r="BW29" i="15" s="1" a="1"/>
  <c r="BW29" i="15" s="1"/>
  <c r="Q39" i="4"/>
  <c r="BW39" i="4" s="1" a="1"/>
  <c r="BW39" i="4" s="1"/>
  <c r="R27" i="6"/>
  <c r="BX27" i="6" s="1" a="1"/>
  <c r="BX27" i="6" s="1"/>
  <c r="Q33" i="14"/>
  <c r="BW33" i="14" s="1" a="1"/>
  <c r="BW33" i="14" s="1"/>
  <c r="Q32" i="11"/>
  <c r="BW32" i="11" s="1" a="1"/>
  <c r="BW32" i="11" s="1"/>
  <c r="Q36" i="6"/>
  <c r="BW36" i="6" s="1" a="1"/>
  <c r="BW36" i="6" s="1"/>
  <c r="Q30" i="21"/>
  <c r="BW30" i="21" s="1" a="1"/>
  <c r="BW30" i="21" s="1"/>
  <c r="Q39" i="20"/>
  <c r="BW39" i="20" s="1" a="1"/>
  <c r="BW39" i="20" s="1"/>
  <c r="Q16" i="3"/>
  <c r="BW16" i="3" s="1" a="1"/>
  <c r="BW16" i="3" s="1"/>
  <c r="Q17" i="16"/>
  <c r="BW17" i="16" s="1" a="1"/>
  <c r="BW17" i="16" s="1"/>
  <c r="Q29" i="11"/>
  <c r="BW29" i="11" s="1" a="1"/>
  <c r="BW29" i="11" s="1"/>
  <c r="Q28" i="18"/>
  <c r="BW28" i="18" s="1" a="1"/>
  <c r="BW28" i="18" s="1"/>
  <c r="Q28" i="15"/>
  <c r="BW28" i="15" s="1" a="1"/>
  <c r="BW28" i="15" s="1"/>
  <c r="Q31" i="11"/>
  <c r="BW31" i="11" s="1" a="1"/>
  <c r="BW31" i="11" s="1"/>
  <c r="Q35" i="21"/>
  <c r="BW35" i="21" s="1" a="1"/>
  <c r="BW35" i="21" s="1"/>
  <c r="Q21" i="19"/>
  <c r="BW21" i="19" s="1" a="1"/>
  <c r="BW21" i="19" s="1"/>
  <c r="Q41" i="4"/>
  <c r="BW41" i="4" s="1" a="1"/>
  <c r="BW41" i="4" s="1"/>
  <c r="Q27" i="18"/>
  <c r="BW27" i="18" s="1" a="1"/>
  <c r="BW27" i="18" s="1"/>
  <c r="Q32" i="10"/>
  <c r="BW32" i="10" s="1" a="1"/>
  <c r="BW32" i="10" s="1"/>
  <c r="Q35" i="20"/>
  <c r="BW35" i="20" s="1" a="1"/>
  <c r="BW35" i="20" s="1"/>
  <c r="Q32" i="3"/>
  <c r="BW32" i="3" s="1" a="1"/>
  <c r="BW32" i="3" s="1"/>
  <c r="Q17" i="8"/>
  <c r="BW17" i="8" s="1" a="1"/>
  <c r="BW17" i="8" s="1"/>
  <c r="Q29" i="19"/>
  <c r="BW29" i="19" s="1" a="1"/>
  <c r="BW29" i="19" s="1"/>
  <c r="Q38" i="12"/>
  <c r="BW38" i="12" s="1" a="1"/>
  <c r="BW38" i="12" s="1"/>
  <c r="Q30" i="5"/>
  <c r="BW30" i="5" s="1" a="1"/>
  <c r="BW30" i="5" s="1"/>
  <c r="Q40" i="1"/>
  <c r="BW40" i="1" s="1" a="1"/>
  <c r="BW40" i="1" s="1"/>
  <c r="Q30" i="14"/>
  <c r="BW30" i="14" s="1" a="1"/>
  <c r="BW30" i="14" s="1"/>
  <c r="Q31" i="2"/>
  <c r="BW31" i="2" s="1" a="1"/>
  <c r="BW31" i="2" s="1"/>
  <c r="Q37" i="20"/>
  <c r="BW37" i="20" s="1" a="1"/>
  <c r="BW37" i="20" s="1"/>
  <c r="Q38" i="13"/>
  <c r="BW38" i="13" s="1" a="1"/>
  <c r="BW38" i="13" s="1"/>
  <c r="R19" i="9"/>
  <c r="BX19" i="9" s="1" a="1"/>
  <c r="BX19" i="9" s="1"/>
  <c r="Q41" i="21"/>
  <c r="BW41" i="21" s="1" a="1"/>
  <c r="BW41" i="21" s="1"/>
  <c r="Q31" i="1"/>
  <c r="BW31" i="1" s="1" a="1"/>
  <c r="BW31" i="1" s="1"/>
  <c r="Q18" i="9"/>
  <c r="BW18" i="9" s="1" a="1"/>
  <c r="BW18" i="9" s="1"/>
  <c r="Q43" i="18"/>
  <c r="BW43" i="18" s="1" a="1"/>
  <c r="BW43" i="18" s="1"/>
  <c r="Q42" i="17"/>
  <c r="BW42" i="17" s="1" a="1"/>
  <c r="BW42" i="17" s="1"/>
  <c r="Q33" i="21"/>
  <c r="BW33" i="21" s="1" a="1"/>
  <c r="BW33" i="21" s="1"/>
  <c r="Q23" i="10"/>
  <c r="BW23" i="10" s="1" a="1"/>
  <c r="BW23" i="10" s="1"/>
  <c r="Q30" i="7"/>
  <c r="BW30" i="7" s="1" a="1"/>
  <c r="BW30" i="7" s="1"/>
  <c r="Q33" i="20"/>
  <c r="BW33" i="20" s="1" a="1"/>
  <c r="BW33" i="20" s="1"/>
  <c r="Q42" i="13"/>
  <c r="BW42" i="13" s="1" a="1"/>
  <c r="BW42" i="13" s="1"/>
  <c r="Q19" i="19"/>
  <c r="BW19" i="19" s="1" a="1"/>
  <c r="BW19" i="19" s="1"/>
  <c r="Q29" i="1"/>
  <c r="BW29" i="1" s="1" a="1"/>
  <c r="BW29" i="1" s="1"/>
  <c r="Q17" i="17"/>
  <c r="BW17" i="17" s="1" a="1"/>
  <c r="BW17" i="17" s="1"/>
  <c r="Q37" i="9"/>
  <c r="BW37" i="9" s="1" a="1"/>
  <c r="BW37" i="9" s="1"/>
  <c r="Q21" i="3"/>
  <c r="BW21" i="3" s="1" a="1"/>
  <c r="BW21" i="3" s="1"/>
  <c r="Q17" i="4"/>
  <c r="BW17" i="4" s="1" a="1"/>
  <c r="BW17" i="4" s="1"/>
  <c r="Q21" i="17"/>
  <c r="BW21" i="17" s="1" a="1"/>
  <c r="BW21" i="17" s="1"/>
  <c r="Q30" i="2"/>
  <c r="BW30" i="2" s="1" a="1"/>
  <c r="BW30" i="2" s="1"/>
  <c r="Q20" i="16"/>
  <c r="BW20" i="16" s="1" a="1"/>
  <c r="BW20" i="16" s="1"/>
  <c r="Q40" i="12"/>
  <c r="BW40" i="12" s="1" a="1"/>
  <c r="BW40" i="12" s="1"/>
  <c r="Q25" i="10"/>
  <c r="BW25" i="10" s="1" a="1"/>
  <c r="BW25" i="10" s="1"/>
  <c r="Q43" i="16"/>
  <c r="BW43" i="16" s="1" a="1"/>
  <c r="BW43" i="16" s="1"/>
  <c r="Q16" i="14"/>
  <c r="BW16" i="14" s="1" a="1"/>
  <c r="BW16" i="14" s="1"/>
  <c r="Q37" i="4"/>
  <c r="BW37" i="4" s="1" a="1"/>
  <c r="BW37" i="4" s="1"/>
  <c r="R31" i="5"/>
  <c r="BX31" i="5" s="1" a="1"/>
  <c r="BX31" i="5" s="1"/>
  <c r="Q44" i="16"/>
  <c r="BW44" i="16" s="1" a="1"/>
  <c r="BW44" i="16" s="1"/>
  <c r="Q32" i="17"/>
  <c r="BW32" i="17" s="1" a="1"/>
  <c r="BW32" i="17" s="1"/>
  <c r="Q43" i="20"/>
  <c r="BW43" i="20" s="1" a="1"/>
  <c r="BW43" i="20" s="1"/>
  <c r="Q27" i="12"/>
  <c r="BW27" i="12" s="1" a="1"/>
  <c r="BW27" i="12" s="1"/>
  <c r="Q31" i="15"/>
  <c r="BW31" i="15" s="1" a="1"/>
  <c r="BW31" i="15" s="1"/>
  <c r="Q18" i="16"/>
  <c r="BW18" i="16" s="1" a="1"/>
  <c r="BW18" i="16" s="1"/>
  <c r="Q30" i="15"/>
  <c r="BW30" i="15" s="1" a="1"/>
  <c r="BW30" i="15" s="1"/>
  <c r="Q33" i="8"/>
  <c r="BW33" i="8" s="1" a="1"/>
  <c r="BW33" i="8" s="1"/>
  <c r="Q18" i="15"/>
  <c r="BW18" i="15" s="1" a="1"/>
  <c r="BW18" i="15" s="1"/>
  <c r="Q17" i="19"/>
  <c r="BW17" i="19" s="1" a="1"/>
  <c r="BW17" i="19" s="1"/>
  <c r="Q34" i="6"/>
  <c r="BW34" i="6" s="1" a="1"/>
  <c r="BW34" i="6" s="1"/>
  <c r="Q40" i="6"/>
  <c r="BW40" i="6" s="1" a="1"/>
  <c r="BW40" i="6" s="1"/>
  <c r="Q21" i="5"/>
  <c r="BW21" i="5" s="1" a="1"/>
  <c r="BW21" i="5" s="1"/>
  <c r="R16" i="7"/>
  <c r="BX16" i="7" s="1" a="1"/>
  <c r="BX16" i="7" s="1"/>
  <c r="Q26" i="15"/>
  <c r="BW26" i="15" s="1" a="1"/>
  <c r="BW26" i="15" s="1"/>
  <c r="Q31" i="6"/>
  <c r="BW31" i="6" s="1" a="1"/>
  <c r="BW31" i="6" s="1"/>
  <c r="Q23" i="17"/>
  <c r="BW23" i="17" s="1" a="1"/>
  <c r="BW23" i="17" s="1"/>
  <c r="Q44" i="13"/>
  <c r="BW44" i="13" s="1" a="1"/>
  <c r="BW44" i="13" s="1"/>
  <c r="Q20" i="2"/>
  <c r="BW20" i="2" s="1" a="1"/>
  <c r="BW20" i="2" s="1"/>
  <c r="Q41" i="15"/>
  <c r="BW41" i="15" s="1" a="1"/>
  <c r="BW41" i="15" s="1"/>
  <c r="Q27" i="17"/>
  <c r="BW27" i="17" s="1" a="1"/>
  <c r="BW27" i="17" s="1"/>
  <c r="R38" i="6"/>
  <c r="BX38" i="6" s="1" a="1"/>
  <c r="BX38" i="6" s="1"/>
  <c r="Q26" i="13"/>
  <c r="BW26" i="13" s="1" a="1"/>
  <c r="BW26" i="13" s="1"/>
  <c r="Q38" i="3"/>
  <c r="BW38" i="3" s="1" a="1"/>
  <c r="BW38" i="3" s="1"/>
  <c r="Q44" i="8"/>
  <c r="BW44" i="8" s="1" a="1"/>
  <c r="BW44" i="8" s="1"/>
  <c r="Q33" i="1"/>
  <c r="BW33" i="1" s="1" a="1"/>
  <c r="BW33" i="1" s="1"/>
  <c r="Q43" i="17"/>
  <c r="BW43" i="17" s="1" a="1"/>
  <c r="BW43" i="17" s="1"/>
  <c r="Q24" i="18"/>
  <c r="BW24" i="18" s="1" a="1"/>
  <c r="BW24" i="18" s="1"/>
  <c r="Q36" i="7"/>
  <c r="BW36" i="7" s="1" a="1"/>
  <c r="BW36" i="7" s="1"/>
  <c r="Q22" i="17"/>
  <c r="BW22" i="17" s="1" a="1"/>
  <c r="BW22" i="17" s="1"/>
  <c r="Q29" i="4"/>
  <c r="BW29" i="4" s="1" a="1"/>
  <c r="BW29" i="4" s="1"/>
  <c r="Q31" i="16"/>
  <c r="BW31" i="16" s="1" a="1"/>
  <c r="BW31" i="16" s="1"/>
  <c r="Q43" i="6"/>
  <c r="BW43" i="6" s="1" a="1"/>
  <c r="BW43" i="6" s="1"/>
  <c r="Q21" i="20"/>
  <c r="BW21" i="20" s="1" a="1"/>
  <c r="BW21" i="20" s="1"/>
  <c r="Q39" i="12"/>
  <c r="BW39" i="12" s="1" a="1"/>
  <c r="BW39" i="12" s="1"/>
  <c r="Q44" i="7"/>
  <c r="BW44" i="7" s="1" a="1"/>
  <c r="BW44" i="7" s="1"/>
  <c r="Q41" i="7"/>
  <c r="BW41" i="7" s="1" a="1"/>
  <c r="BW41" i="7" s="1"/>
  <c r="Q30" i="4"/>
  <c r="BW30" i="4" s="1" a="1"/>
  <c r="BW30" i="4" s="1"/>
  <c r="Q30" i="13"/>
  <c r="BW30" i="13" s="1" a="1"/>
  <c r="BW30" i="13" s="1"/>
  <c r="Q23" i="21"/>
  <c r="BW23" i="21" s="1" a="1"/>
  <c r="BW23" i="21" s="1"/>
  <c r="Q27" i="10"/>
  <c r="BW27" i="10" s="1" a="1"/>
  <c r="BW27" i="10" s="1"/>
  <c r="Q32" i="16"/>
  <c r="BW32" i="16" s="1" a="1"/>
  <c r="BW32" i="16" s="1"/>
  <c r="Q38" i="4"/>
  <c r="BW38" i="4" s="1" a="1"/>
  <c r="BW38" i="4" s="1"/>
  <c r="Q39" i="1"/>
  <c r="BW39" i="1" s="1" a="1"/>
  <c r="BW39" i="1" s="1"/>
  <c r="Q40" i="15"/>
  <c r="BW40" i="15" s="1" a="1"/>
  <c r="BW40" i="15" s="1"/>
  <c r="Q28" i="2"/>
  <c r="BW28" i="2" s="1" a="1"/>
  <c r="BW28" i="2" s="1"/>
  <c r="Q43" i="10"/>
  <c r="BW43" i="10" s="1" a="1"/>
  <c r="BW43" i="10" s="1"/>
  <c r="Q37" i="2"/>
  <c r="BW37" i="2" s="1" a="1"/>
  <c r="BW37" i="2" s="1"/>
  <c r="Q28" i="20"/>
  <c r="BW28" i="20" s="1" a="1"/>
  <c r="BW28" i="20" s="1"/>
  <c r="Q33" i="11"/>
  <c r="BW33" i="11" s="1" a="1"/>
  <c r="BW33" i="11" s="1"/>
  <c r="Q20" i="11"/>
  <c r="BW20" i="11" s="1" a="1"/>
  <c r="BW20" i="11" s="1"/>
  <c r="Q36" i="19"/>
  <c r="BW36" i="19" s="1" a="1"/>
  <c r="BW36" i="19" s="1"/>
  <c r="Q29" i="16"/>
  <c r="BW29" i="16" s="1" a="1"/>
  <c r="BW29" i="16" s="1"/>
  <c r="Q22" i="18"/>
  <c r="BW22" i="18" s="1" a="1"/>
  <c r="BW22" i="18" s="1"/>
  <c r="Q23" i="5"/>
  <c r="BW23" i="5" s="1" a="1"/>
  <c r="BW23" i="5" s="1"/>
  <c r="Q31" i="7"/>
  <c r="BW31" i="7" s="1" a="1"/>
  <c r="BW31" i="7" s="1"/>
  <c r="Q30" i="1"/>
  <c r="BW30" i="1" s="1" a="1"/>
  <c r="BW30" i="1" s="1"/>
  <c r="Q33" i="16"/>
  <c r="BW33" i="16" s="1" a="1"/>
  <c r="BW33" i="16" s="1"/>
  <c r="Q21" i="21"/>
  <c r="BW21" i="21" s="1" a="1"/>
  <c r="BW21" i="21" s="1"/>
  <c r="Q27" i="7"/>
  <c r="BW27" i="7" s="1" a="1"/>
  <c r="BW27" i="7" s="1"/>
  <c r="Q30" i="6"/>
  <c r="BW30" i="6" s="1" a="1"/>
  <c r="BW30" i="6" s="1"/>
  <c r="Q17" i="14"/>
  <c r="BW17" i="14" s="1" a="1"/>
  <c r="BW17" i="14" s="1"/>
  <c r="Q44" i="5"/>
  <c r="BW44" i="5" s="1" a="1"/>
  <c r="BW44" i="5" s="1"/>
  <c r="Q42" i="11"/>
  <c r="BW42" i="11" s="1" a="1"/>
  <c r="BW42" i="11" s="1"/>
  <c r="Q15" i="19"/>
  <c r="BW15" i="19" s="1" a="1"/>
  <c r="BW15" i="19" s="1"/>
  <c r="Q24" i="4"/>
  <c r="BW24" i="4" s="1" a="1"/>
  <c r="BW24" i="4" s="1"/>
  <c r="Q27" i="19"/>
  <c r="BW27" i="19" s="1" a="1"/>
  <c r="BW27" i="19" s="1"/>
  <c r="Q34" i="14"/>
  <c r="BW34" i="14" s="1" a="1"/>
  <c r="BW34" i="14" s="1"/>
  <c r="Q42" i="21"/>
  <c r="BW42" i="21" s="1" a="1"/>
  <c r="BW42" i="21" s="1"/>
  <c r="Q33" i="18"/>
  <c r="BW33" i="18" s="1" a="1"/>
  <c r="BW33" i="18" s="1"/>
  <c r="Q19" i="12"/>
  <c r="BW19" i="12" s="1" a="1"/>
  <c r="BW19" i="12" s="1"/>
  <c r="Q30" i="19"/>
  <c r="BW30" i="19" s="1" a="1"/>
  <c r="BW30" i="19" s="1"/>
  <c r="Q42" i="15"/>
  <c r="BW42" i="15" s="1" a="1"/>
  <c r="BW42" i="15" s="1"/>
  <c r="Q39" i="6"/>
  <c r="BW39" i="6" s="1" a="1"/>
  <c r="BW39" i="6" s="1"/>
  <c r="Q29" i="9"/>
  <c r="BW29" i="9" s="1" a="1"/>
  <c r="BW29" i="9" s="1"/>
  <c r="Q38" i="18"/>
  <c r="BW38" i="18" s="1" a="1"/>
  <c r="BW38" i="18" s="1"/>
  <c r="Q40" i="3"/>
  <c r="BW40" i="3" s="1" a="1"/>
  <c r="BW40" i="3" s="1"/>
  <c r="Q33" i="5"/>
  <c r="BW33" i="5" s="1" a="1"/>
  <c r="BW33" i="5" s="1"/>
  <c r="Q21" i="14"/>
  <c r="BW21" i="14" s="1" a="1"/>
  <c r="BW21" i="14" s="1"/>
  <c r="Q40" i="9"/>
  <c r="BW40" i="9" s="1" a="1"/>
  <c r="BW40" i="9" s="1"/>
  <c r="Q44" i="17"/>
  <c r="BW44" i="17" s="1" a="1"/>
  <c r="BW44" i="17" s="1"/>
  <c r="Q43" i="2"/>
  <c r="BW43" i="2" s="1" a="1"/>
  <c r="BW43" i="2" s="1"/>
  <c r="Q44" i="10"/>
  <c r="BW44" i="10" s="1" a="1"/>
  <c r="BW44" i="10" s="1"/>
  <c r="Q20" i="17"/>
  <c r="BW20" i="17" s="1" a="1"/>
  <c r="BW20" i="17" s="1"/>
  <c r="Q18" i="11"/>
  <c r="BW18" i="11" s="1" a="1"/>
  <c r="BW18" i="11" s="1"/>
  <c r="Q19" i="21"/>
  <c r="BW19" i="21" s="1" a="1"/>
  <c r="BW19" i="21" s="1"/>
  <c r="Q36" i="8"/>
  <c r="BW36" i="8" s="1" a="1"/>
  <c r="BW36" i="8" s="1"/>
  <c r="Q25" i="7"/>
  <c r="BW25" i="7" s="1" a="1"/>
  <c r="BW25" i="7" s="1"/>
  <c r="Q33" i="10"/>
  <c r="BW33" i="10" s="1" a="1"/>
  <c r="BW33" i="10" s="1"/>
  <c r="Q28" i="8"/>
  <c r="BW28" i="8" s="1" a="1"/>
  <c r="BW28" i="8" s="1"/>
  <c r="R41" i="19"/>
  <c r="BX41" i="19" s="1" a="1"/>
  <c r="BX41" i="19" s="1"/>
  <c r="Q28" i="17"/>
  <c r="BW28" i="17" s="1" a="1"/>
  <c r="BW28" i="17" s="1"/>
  <c r="Q25" i="19"/>
  <c r="BW25" i="19" s="1" a="1"/>
  <c r="BW25" i="19" s="1"/>
  <c r="Q37" i="18"/>
  <c r="BW37" i="18" s="1" a="1"/>
  <c r="BW37" i="18" s="1"/>
  <c r="Q40" i="16"/>
  <c r="BW40" i="16" s="1" a="1"/>
  <c r="BW40" i="16" s="1"/>
  <c r="Q35" i="17"/>
  <c r="BW35" i="17" s="1" a="1"/>
  <c r="BW35" i="17" s="1"/>
  <c r="R37" i="17"/>
  <c r="BX37" i="17" s="1" a="1"/>
  <c r="BX37" i="17" s="1"/>
  <c r="Q20" i="15"/>
  <c r="BW20" i="15" s="1" a="1"/>
  <c r="BW20" i="15" s="1"/>
  <c r="Q16" i="6"/>
  <c r="BW16" i="6" s="1" a="1"/>
  <c r="BW16" i="6" s="1"/>
  <c r="Q41" i="11"/>
  <c r="BW41" i="11" s="1" a="1"/>
  <c r="BW41" i="11" s="1"/>
  <c r="Q30" i="3"/>
  <c r="BW30" i="3" s="1" a="1"/>
  <c r="BW30" i="3" s="1"/>
  <c r="Q33" i="2"/>
  <c r="BW33" i="2" s="1" a="1"/>
  <c r="BW33" i="2" s="1"/>
  <c r="Q39" i="21"/>
  <c r="BW39" i="21" s="1" a="1"/>
  <c r="BW39" i="21" s="1"/>
  <c r="Q18" i="20"/>
  <c r="BW18" i="20" s="1" a="1"/>
  <c r="BW18" i="20" s="1"/>
  <c r="R42" i="16"/>
  <c r="BX42" i="16" s="1" a="1"/>
  <c r="BX42" i="16" s="1"/>
  <c r="Q24" i="19"/>
  <c r="BW24" i="19" s="1" a="1"/>
  <c r="BW24" i="19" s="1"/>
  <c r="Q44" i="6"/>
  <c r="BW44" i="6" s="1" a="1"/>
  <c r="BW44" i="6" s="1"/>
  <c r="Q25" i="20"/>
  <c r="BW25" i="20" s="1" a="1"/>
  <c r="BW25" i="20" s="1"/>
  <c r="Q41" i="1"/>
  <c r="BW41" i="1" s="1" a="1"/>
  <c r="BW41" i="1" s="1"/>
  <c r="Q26" i="10"/>
  <c r="BW26" i="10" s="1" a="1"/>
  <c r="BW26" i="10" s="1"/>
  <c r="Q15" i="1"/>
  <c r="BW15" i="1" s="1" a="1"/>
  <c r="BW15" i="1" s="1"/>
  <c r="Q25" i="15"/>
  <c r="BW25" i="15" s="1" a="1"/>
  <c r="BW25" i="15" s="1"/>
  <c r="Q43" i="9"/>
  <c r="BW43" i="9" s="1" a="1"/>
  <c r="BW43" i="9" s="1"/>
  <c r="Q37" i="6"/>
  <c r="BW37" i="6" s="1" a="1"/>
  <c r="BW37" i="6" s="1"/>
  <c r="Q24" i="15"/>
  <c r="BW24" i="15" s="1" a="1"/>
  <c r="BW24" i="15" s="1"/>
  <c r="Q17" i="2"/>
  <c r="BW17" i="2" s="1" a="1"/>
  <c r="BW17" i="2" s="1"/>
  <c r="R25" i="4"/>
  <c r="BX25" i="4" s="1" a="1"/>
  <c r="BX25" i="4" s="1"/>
  <c r="Q29" i="20"/>
  <c r="BW29" i="20" s="1" a="1"/>
  <c r="BW29" i="20" s="1"/>
  <c r="Q16" i="2"/>
  <c r="BW16" i="2" s="1" a="1"/>
  <c r="BW16" i="2" s="1"/>
  <c r="Q26" i="18"/>
  <c r="BW26" i="18" s="1" a="1"/>
  <c r="BW26" i="18" s="1"/>
  <c r="Q42" i="8"/>
  <c r="BW42" i="8" s="1" a="1"/>
  <c r="BW42" i="8" s="1"/>
  <c r="Q35" i="13"/>
  <c r="BW35" i="13" s="1" a="1"/>
  <c r="BW35" i="13" s="1"/>
  <c r="Q34" i="17"/>
  <c r="BW34" i="17" s="1" a="1"/>
  <c r="BW34" i="17" s="1"/>
  <c r="Q41" i="8"/>
  <c r="BW41" i="8" s="1" a="1"/>
  <c r="BW41" i="8" s="1"/>
  <c r="Q38" i="17"/>
  <c r="BW38" i="17" s="1" a="1"/>
  <c r="BW38" i="17" s="1"/>
  <c r="Q22" i="1"/>
  <c r="BW22" i="1" s="1" a="1"/>
  <c r="BW22" i="1" s="1"/>
  <c r="Q18" i="4"/>
  <c r="BW18" i="4" s="1" a="1"/>
  <c r="BW18" i="4" s="1"/>
  <c r="Q43" i="13"/>
  <c r="BW43" i="13" s="1" a="1"/>
  <c r="BW43" i="13" s="1"/>
  <c r="Q39" i="5"/>
  <c r="BW39" i="5" s="1" a="1"/>
  <c r="BW39" i="5" s="1"/>
  <c r="Q16" i="20"/>
  <c r="BW16" i="20" s="1" a="1"/>
  <c r="BW16" i="20" s="1"/>
  <c r="Q27" i="9"/>
  <c r="BW27" i="9" s="1" a="1"/>
  <c r="BW27" i="9" s="1"/>
  <c r="Q31" i="18"/>
  <c r="BW31" i="18" s="1" a="1"/>
  <c r="BW31" i="18" s="1"/>
  <c r="Q42" i="4"/>
  <c r="BW42" i="4" s="1" a="1"/>
  <c r="BW42" i="4" s="1"/>
  <c r="Q44" i="2"/>
  <c r="BW44" i="2" s="1" a="1"/>
  <c r="BW44" i="2" s="1"/>
  <c r="Q25" i="12"/>
  <c r="BW25" i="12" s="1" a="1"/>
  <c r="BW25" i="12" s="1"/>
  <c r="Q44" i="11"/>
  <c r="BW44" i="11" s="1" a="1"/>
  <c r="BW44" i="11" s="1"/>
  <c r="Q19" i="8"/>
  <c r="BW19" i="8" s="1" a="1"/>
  <c r="BW19" i="8" s="1"/>
  <c r="Q29" i="18"/>
  <c r="BW29" i="18" s="1" a="1"/>
  <c r="BW29" i="18" s="1"/>
  <c r="Q25" i="2"/>
  <c r="BW25" i="2" s="1" a="1"/>
  <c r="BW25" i="2" s="1"/>
  <c r="Q41" i="20"/>
  <c r="BW41" i="20" s="1" a="1"/>
  <c r="BW41" i="20" s="1"/>
  <c r="Q34" i="21"/>
  <c r="BW34" i="21" s="1" a="1"/>
  <c r="BW34" i="21" s="1"/>
  <c r="Q36" i="16"/>
  <c r="BW36" i="16" s="1" a="1"/>
  <c r="BW36" i="16" s="1"/>
  <c r="Q26" i="7"/>
  <c r="BW26" i="7" s="1" a="1"/>
  <c r="BW26" i="7" s="1"/>
  <c r="Q30" i="20"/>
  <c r="BW30" i="20" s="1" a="1"/>
  <c r="BW30" i="20" s="1"/>
  <c r="Q39" i="15"/>
  <c r="BW39" i="15" s="1" a="1"/>
  <c r="BW39" i="15" s="1"/>
  <c r="Q23" i="19"/>
  <c r="BW23" i="19" s="1" a="1"/>
  <c r="BW23" i="19" s="1"/>
  <c r="Q36" i="17"/>
  <c r="BW36" i="17" s="1" a="1"/>
  <c r="BW36" i="17" s="1"/>
  <c r="Q38" i="9"/>
  <c r="BW38" i="9" s="1" a="1"/>
  <c r="BW38" i="9" s="1"/>
  <c r="Q18" i="6"/>
  <c r="BW18" i="6" s="1" a="1"/>
  <c r="BW18" i="6" s="1"/>
  <c r="Q34" i="10"/>
  <c r="BW34" i="10" s="1" a="1"/>
  <c r="BW34" i="10" s="1"/>
  <c r="Q15" i="16"/>
  <c r="BW15" i="16" s="1" a="1"/>
  <c r="BW15" i="16" s="1"/>
  <c r="Q31" i="21"/>
  <c r="BW31" i="21" s="1" a="1"/>
  <c r="BW31" i="21" s="1"/>
  <c r="Q24" i="1"/>
  <c r="BW24" i="1" s="1" a="1"/>
  <c r="BW24" i="1" s="1"/>
  <c r="Q20" i="8"/>
  <c r="BW20" i="8" s="1" a="1"/>
  <c r="BW20" i="8" s="1"/>
  <c r="Q19" i="17"/>
  <c r="BW19" i="17" s="1" a="1"/>
  <c r="BW19" i="17" s="1"/>
  <c r="Q40" i="20"/>
  <c r="BW40" i="20" s="1" a="1"/>
  <c r="BW40" i="20" s="1"/>
  <c r="Q25" i="14"/>
  <c r="BW25" i="14" s="1" a="1"/>
  <c r="BW25" i="14" s="1"/>
  <c r="Q41" i="5"/>
  <c r="BW41" i="5" s="1" a="1"/>
  <c r="BW41" i="5" s="1"/>
  <c r="Q38" i="10"/>
  <c r="BW38" i="10" s="1" a="1"/>
  <c r="BW38" i="10" s="1"/>
  <c r="Q17" i="10"/>
  <c r="BW17" i="10" s="1" a="1"/>
  <c r="BW17" i="10" s="1"/>
  <c r="Q35" i="12"/>
  <c r="BW35" i="12" s="1" a="1"/>
  <c r="BW35" i="12" s="1"/>
  <c r="Q22" i="10"/>
  <c r="BW22" i="10" s="1" a="1"/>
  <c r="BW22" i="10" s="1"/>
  <c r="R19" i="6"/>
  <c r="BX19" i="6" s="1" a="1"/>
  <c r="BX19" i="6" s="1"/>
  <c r="Q22" i="19"/>
  <c r="BW22" i="19" s="1" a="1"/>
  <c r="BW22" i="19" s="1"/>
  <c r="Q40" i="5"/>
  <c r="BW40" i="5" s="1" a="1"/>
  <c r="BW40" i="5" s="1"/>
  <c r="Q27" i="21"/>
  <c r="BW27" i="21" s="1" a="1"/>
  <c r="BW27" i="21" s="1"/>
  <c r="Q23" i="2"/>
  <c r="BW23" i="2" s="1" a="1"/>
  <c r="BW23" i="2" s="1"/>
  <c r="Q37" i="19"/>
  <c r="BW37" i="19" s="1" a="1"/>
  <c r="BW37" i="19" s="1"/>
  <c r="Q42" i="19"/>
  <c r="BW42" i="19" s="1" a="1"/>
  <c r="BW42" i="19" s="1"/>
  <c r="R39" i="9"/>
  <c r="BX39" i="9" s="1" a="1"/>
  <c r="BX39" i="9" s="1"/>
  <c r="Q16" i="19"/>
  <c r="BW16" i="19" s="1" a="1"/>
  <c r="BW16" i="19" s="1"/>
  <c r="Q42" i="2"/>
  <c r="BW42" i="2" s="1" a="1"/>
  <c r="BW42" i="2" s="1"/>
  <c r="Q32" i="7"/>
  <c r="BW32" i="7" s="1" a="1"/>
  <c r="BW32" i="7" s="1"/>
  <c r="Q24" i="5"/>
  <c r="BW24" i="5" s="1" a="1"/>
  <c r="BW24" i="5" s="1"/>
  <c r="Q19" i="5"/>
  <c r="BW19" i="5" s="1" a="1"/>
  <c r="BW19" i="5" s="1"/>
  <c r="Q27" i="5"/>
  <c r="BW27" i="5" s="1" a="1"/>
  <c r="BW27" i="5" s="1"/>
  <c r="Q44" i="21"/>
  <c r="BW44" i="21" s="1" a="1"/>
  <c r="BW44" i="21" s="1"/>
  <c r="R19" i="7"/>
  <c r="BX19" i="7" s="1" a="1"/>
  <c r="BX19" i="7" s="1"/>
  <c r="Q18" i="21"/>
  <c r="BW18" i="21" s="1" a="1"/>
  <c r="BW18" i="21" s="1"/>
  <c r="Q22" i="4"/>
  <c r="BW22" i="4" s="1" a="1"/>
  <c r="BW22" i="4" s="1"/>
  <c r="Q32" i="4"/>
  <c r="BW32" i="4" s="1" a="1"/>
  <c r="BW32" i="4" s="1"/>
  <c r="Q35" i="3"/>
  <c r="BW35" i="3" s="1" a="1"/>
  <c r="BW35" i="3" s="1"/>
  <c r="Q24" i="3"/>
  <c r="BW24" i="3" s="1" a="1"/>
  <c r="BW24" i="3" s="1"/>
  <c r="Q32" i="6"/>
  <c r="BW32" i="6" s="1" a="1"/>
  <c r="BW32" i="6" s="1"/>
  <c r="Q16" i="18"/>
  <c r="BW16" i="18" s="1" a="1"/>
  <c r="BW16" i="18" s="1"/>
  <c r="R22" i="7"/>
  <c r="BX22" i="7" s="1" a="1"/>
  <c r="BX22" i="7" s="1"/>
  <c r="Q39" i="13"/>
  <c r="BW39" i="13" s="1" a="1"/>
  <c r="BW39" i="13" s="1"/>
  <c r="Q26" i="3"/>
  <c r="BW26" i="3" s="1" a="1"/>
  <c r="BW26" i="3" s="1"/>
  <c r="Q26" i="17"/>
  <c r="BW26" i="17" s="1" a="1"/>
  <c r="BW26" i="17" s="1"/>
  <c r="Q43" i="3"/>
  <c r="BW43" i="3" s="1" a="1"/>
  <c r="BW43" i="3" s="1"/>
  <c r="Q40" i="2"/>
  <c r="BW40" i="2" s="1" a="1"/>
  <c r="BW40" i="2" s="1"/>
  <c r="Q23" i="1"/>
  <c r="BW23" i="1" s="1" a="1"/>
  <c r="BW23" i="1" s="1"/>
  <c r="Q18" i="14"/>
  <c r="BW18" i="14" s="1" a="1"/>
  <c r="BW18" i="14" s="1"/>
  <c r="Q20" i="20"/>
  <c r="BW20" i="20" s="1" a="1"/>
  <c r="BW20" i="20" s="1"/>
  <c r="Q28" i="11"/>
  <c r="BW28" i="11" s="1" a="1"/>
  <c r="BW28" i="11" s="1"/>
  <c r="Q32" i="15"/>
  <c r="BW32" i="15" s="1" a="1"/>
  <c r="BW32" i="15" s="1"/>
  <c r="Q31" i="19"/>
  <c r="BW31" i="19" s="1" a="1"/>
  <c r="BW31" i="19" s="1"/>
  <c r="Q40" i="19"/>
  <c r="BW40" i="19" s="1" a="1"/>
  <c r="BW40" i="19" s="1"/>
  <c r="Q43" i="8"/>
  <c r="BW43" i="8" s="1" a="1"/>
  <c r="BW43" i="8" s="1"/>
  <c r="Q18" i="8"/>
  <c r="BW18" i="8" s="1" a="1"/>
  <c r="BW18" i="8" s="1"/>
  <c r="Q34" i="4"/>
  <c r="BW34" i="4" s="1" a="1"/>
  <c r="BW34" i="4" s="1"/>
  <c r="Q22" i="8"/>
  <c r="BW22" i="8" s="1" a="1"/>
  <c r="BW22" i="8" s="1"/>
  <c r="Q37" i="15"/>
  <c r="BW37" i="15" s="1" a="1"/>
  <c r="BW37" i="15" s="1"/>
  <c r="Q27" i="2"/>
  <c r="BW27" i="2" s="1" a="1"/>
  <c r="BW27" i="2" s="1"/>
  <c r="Q28" i="13"/>
  <c r="BW28" i="13" s="1" a="1"/>
  <c r="BW28" i="13" s="1"/>
  <c r="Q26" i="1"/>
  <c r="BW26" i="1" s="1" a="1"/>
  <c r="BW26" i="1" s="1"/>
  <c r="Q21" i="11"/>
  <c r="BW21" i="11" s="1" a="1"/>
  <c r="BW21" i="11" s="1"/>
  <c r="Q38" i="8"/>
  <c r="BW38" i="8" s="1" a="1"/>
  <c r="BW38" i="8" s="1"/>
  <c r="Q22" i="5"/>
  <c r="BW22" i="5" s="1" a="1"/>
  <c r="BW22" i="5" s="1"/>
  <c r="Q19" i="14"/>
  <c r="BW19" i="14" s="1" a="1"/>
  <c r="BW19" i="14" s="1"/>
  <c r="Q22" i="14"/>
  <c r="BW22" i="14" s="1" a="1"/>
  <c r="BW22" i="14" s="1"/>
  <c r="Q34" i="5"/>
  <c r="BW34" i="5" s="1" a="1"/>
  <c r="BW34" i="5" s="1"/>
  <c r="Q31" i="20"/>
  <c r="BW31" i="20" s="1" a="1"/>
  <c r="BW31" i="20" s="1"/>
  <c r="Q34" i="11"/>
  <c r="BW34" i="11" s="1" a="1"/>
  <c r="BW34" i="11" s="1"/>
  <c r="Q33" i="17"/>
  <c r="BW33" i="17" s="1" a="1"/>
  <c r="BW33" i="17" s="1"/>
  <c r="Q35" i="1"/>
  <c r="BW35" i="1" s="1" a="1"/>
  <c r="BW35" i="1" s="1"/>
  <c r="R38" i="14"/>
  <c r="BX38" i="14" s="1" a="1"/>
  <c r="BX38" i="14" s="1"/>
  <c r="Q34" i="18"/>
  <c r="BW34" i="18" s="1" a="1"/>
  <c r="BW34" i="18" s="1"/>
  <c r="Q41" i="17"/>
  <c r="BW41" i="17" s="1" a="1"/>
  <c r="BW41" i="17" s="1"/>
  <c r="Q38" i="16"/>
  <c r="BW38" i="16" s="1" a="1"/>
  <c r="BW38" i="16" s="1"/>
  <c r="Q38" i="19"/>
  <c r="BW38" i="19" s="1" a="1"/>
  <c r="BW38" i="19" s="1"/>
  <c r="Q16" i="12"/>
  <c r="BW16" i="12" s="1" a="1"/>
  <c r="BW16" i="12" s="1"/>
  <c r="Q33" i="6"/>
  <c r="BW33" i="6" s="1" a="1"/>
  <c r="BW33" i="6" s="1"/>
  <c r="Q42" i="1"/>
  <c r="BW42" i="1" s="1" a="1"/>
  <c r="BW42" i="1" s="1"/>
  <c r="Q17" i="9"/>
  <c r="BW17" i="9" s="1" a="1"/>
  <c r="BW17" i="9" s="1"/>
  <c r="Q35" i="15"/>
  <c r="BW35" i="15" s="1" a="1"/>
  <c r="BW35" i="15" s="1"/>
  <c r="Q17" i="18"/>
  <c r="BW17" i="18" s="1" a="1"/>
  <c r="BW17" i="18" s="1"/>
  <c r="Q37" i="13"/>
  <c r="BW37" i="13" s="1" a="1"/>
  <c r="BW37" i="13" s="1"/>
  <c r="Q43" i="7"/>
  <c r="BW43" i="7" s="1" a="1"/>
  <c r="BW43" i="7" s="1"/>
  <c r="Q24" i="12"/>
  <c r="BW24" i="12" s="1" a="1"/>
  <c r="BW24" i="12" s="1"/>
  <c r="Q15" i="3"/>
  <c r="BW15" i="3" s="1" a="1"/>
  <c r="BW15" i="3" s="1"/>
  <c r="Q22" i="2"/>
  <c r="BW22" i="2" s="1" a="1"/>
  <c r="BW22" i="2" s="1"/>
  <c r="Q26" i="11"/>
  <c r="BW26" i="11" s="1" a="1"/>
  <c r="BW26" i="11" s="1"/>
  <c r="Q32" i="21"/>
  <c r="BW32" i="21" s="1" a="1"/>
  <c r="BW32" i="21" s="1"/>
  <c r="Q32" i="14"/>
  <c r="BW32" i="14" s="1" a="1"/>
  <c r="BW32" i="14" s="1"/>
  <c r="Q37" i="12"/>
  <c r="BW37" i="12" s="1" a="1"/>
  <c r="BW37" i="12" s="1"/>
  <c r="Q24" i="21"/>
  <c r="BW24" i="21" s="1" a="1"/>
  <c r="BW24" i="21" s="1"/>
  <c r="Q34" i="2"/>
  <c r="BW34" i="2" s="1" a="1"/>
  <c r="BW34" i="2" s="1"/>
  <c r="Q28" i="1"/>
  <c r="BW28" i="1" s="1" a="1"/>
  <c r="BW28" i="1" s="1"/>
  <c r="Q20" i="14"/>
  <c r="BW20" i="14" s="1" a="1"/>
  <c r="BW20" i="14" s="1"/>
  <c r="Q36" i="21"/>
  <c r="BW36" i="21" s="1" a="1"/>
  <c r="BW36" i="21" s="1"/>
  <c r="R24" i="7"/>
  <c r="BX24" i="7" s="1" a="1"/>
  <c r="BX24" i="7" s="1"/>
  <c r="Q42" i="20"/>
  <c r="BW42" i="20" s="1" a="1"/>
  <c r="BW42" i="20" s="1"/>
  <c r="Q28" i="5"/>
  <c r="BW28" i="5" s="1" a="1"/>
  <c r="BW28" i="5" s="1"/>
  <c r="R34" i="8"/>
  <c r="BX34" i="8" s="1" a="1"/>
  <c r="BX34" i="8" s="1"/>
  <c r="Q18" i="7"/>
  <c r="BW18" i="7" s="1" a="1"/>
  <c r="BW18" i="7" s="1"/>
  <c r="Q21" i="2"/>
  <c r="BW21" i="2" s="1" a="1"/>
  <c r="BW21" i="2" s="1"/>
  <c r="Q15" i="9"/>
  <c r="BW15" i="9" s="1" a="1"/>
  <c r="BW15" i="9" s="1"/>
  <c r="Q38" i="2"/>
  <c r="BW38" i="2" s="1" a="1"/>
  <c r="BW38" i="2" s="1"/>
  <c r="R29" i="8"/>
  <c r="BX29" i="8" s="1" a="1"/>
  <c r="BX29" i="8" s="1"/>
  <c r="Q44" i="1"/>
  <c r="BW44" i="1" s="1" a="1"/>
  <c r="BW44" i="1" s="1"/>
  <c r="Q24" i="6"/>
  <c r="BW24" i="6" s="1" a="1"/>
  <c r="BW24" i="6" s="1"/>
  <c r="R20" i="5"/>
  <c r="BX20" i="5" s="1" a="1"/>
  <c r="BX20" i="5" s="1"/>
  <c r="Q32" i="5"/>
  <c r="BW32" i="5" s="1" a="1"/>
  <c r="BW32" i="5" s="1"/>
  <c r="Q23" i="6"/>
  <c r="BW23" i="6" s="1" a="1"/>
  <c r="BW23" i="6" s="1"/>
  <c r="Q23" i="9"/>
  <c r="BW23" i="9" s="1" a="1"/>
  <c r="BW23" i="9" s="1"/>
  <c r="Q26" i="12"/>
  <c r="BW26" i="12" s="1" a="1"/>
  <c r="BW26" i="12" s="1"/>
  <c r="R26" i="19"/>
  <c r="BX26" i="19" s="1" a="1"/>
  <c r="BX26" i="19" s="1"/>
  <c r="Q33" i="15"/>
  <c r="BW33" i="15" s="1" a="1"/>
  <c r="BW33" i="15" s="1"/>
  <c r="Q25" i="6"/>
  <c r="BW25" i="6" s="1" a="1"/>
  <c r="BW25" i="6" s="1"/>
  <c r="Q20" i="19"/>
  <c r="BW20" i="19" s="1" a="1"/>
  <c r="BW20" i="19" s="1"/>
  <c r="Q37" i="5"/>
  <c r="BW37" i="5" s="1" a="1"/>
  <c r="BW37" i="5" s="1"/>
  <c r="Q29" i="10"/>
  <c r="BW29" i="10" s="1" a="1"/>
  <c r="BW29" i="10" s="1"/>
  <c r="Q21" i="7"/>
  <c r="BW21" i="7" s="1" a="1"/>
  <c r="BW21" i="7" s="1"/>
  <c r="Q35" i="8"/>
  <c r="BW35" i="8" s="1" a="1"/>
  <c r="BW35" i="8" s="1"/>
  <c r="R22" i="21"/>
  <c r="BX22" i="21" s="1" a="1"/>
  <c r="BX22" i="21" s="1"/>
  <c r="Q37" i="3"/>
  <c r="BW37" i="3" s="1" a="1"/>
  <c r="BW37" i="3" s="1"/>
  <c r="Q34" i="3"/>
  <c r="BW34" i="3" s="1" a="1"/>
  <c r="BW34" i="3" s="1"/>
  <c r="Q25" i="21"/>
  <c r="BW25" i="21" s="1" a="1"/>
  <c r="BW25" i="21" s="1"/>
  <c r="Q25" i="5"/>
  <c r="BW25" i="5" s="1" a="1"/>
  <c r="BW25" i="5" s="1"/>
  <c r="Q18" i="1"/>
  <c r="BW18" i="1" s="1" a="1"/>
  <c r="BW18" i="1" s="1"/>
  <c r="Q23" i="13"/>
  <c r="BW23" i="13" s="1" a="1"/>
  <c r="BW23" i="13" s="1"/>
  <c r="Q21" i="13"/>
  <c r="BW21" i="13" s="1" a="1"/>
  <c r="BW21" i="13" s="1"/>
  <c r="Q24" i="10"/>
  <c r="BW24" i="10" s="1" a="1"/>
  <c r="BW24" i="10" s="1"/>
  <c r="Q39" i="17"/>
  <c r="BW39" i="17" s="1" a="1"/>
  <c r="BW39" i="17" s="1"/>
  <c r="Q33" i="7"/>
  <c r="BW33" i="7" s="1" a="1"/>
  <c r="BW33" i="7" s="1"/>
  <c r="Q26" i="2"/>
  <c r="BW26" i="2" s="1" a="1"/>
  <c r="BW26" i="2" s="1"/>
  <c r="Q22" i="13"/>
  <c r="BW22" i="13" s="1" a="1"/>
  <c r="BW22" i="13" s="1"/>
  <c r="Q31" i="13"/>
  <c r="BW31" i="13" s="1" a="1"/>
  <c r="BW31" i="13" s="1"/>
  <c r="Q34" i="9"/>
  <c r="BW34" i="9" s="1" a="1"/>
  <c r="BW34" i="9" s="1"/>
  <c r="Q40" i="10"/>
  <c r="BW40" i="10" s="1" a="1"/>
  <c r="BW40" i="10" s="1"/>
  <c r="Q26" i="9"/>
  <c r="BW26" i="9" s="1" a="1"/>
  <c r="BW26" i="9" s="1"/>
  <c r="Q24" i="16"/>
  <c r="BW24" i="16" s="1" a="1"/>
  <c r="BW24" i="16" s="1"/>
  <c r="Q31" i="3"/>
  <c r="BW31" i="3" s="1" a="1"/>
  <c r="BW31" i="3" s="1"/>
  <c r="Q25" i="1"/>
  <c r="BW25" i="1" s="1" a="1"/>
  <c r="BW25" i="1" s="1"/>
  <c r="Q36" i="13"/>
  <c r="BW36" i="13" s="1" a="1"/>
  <c r="BW36" i="13" s="1"/>
  <c r="Q29" i="17"/>
  <c r="BW29" i="17" s="1" a="1"/>
  <c r="BW29" i="17" s="1"/>
  <c r="Q26" i="5"/>
  <c r="BW26" i="5" s="1" a="1"/>
  <c r="BW26" i="5" s="1"/>
  <c r="Q40" i="11"/>
  <c r="BW40" i="11" s="1" a="1"/>
  <c r="BW40" i="11" s="1"/>
  <c r="Q27" i="14"/>
  <c r="BW27" i="14" s="1" a="1"/>
  <c r="BW27" i="14" s="1"/>
  <c r="Q27" i="20"/>
  <c r="BW27" i="20" s="1" a="1"/>
  <c r="BW27" i="20" s="1"/>
  <c r="Q44" i="3"/>
  <c r="BW44" i="3" s="1" a="1"/>
  <c r="BW44" i="3" s="1"/>
  <c r="Q36" i="20"/>
  <c r="BW36" i="20" s="1" a="1"/>
  <c r="BW36" i="20" s="1"/>
  <c r="Q35" i="19"/>
  <c r="BW35" i="19" s="1" a="1"/>
  <c r="BW35" i="19" s="1"/>
  <c r="Q34" i="15"/>
  <c r="BW34" i="15" s="1" a="1"/>
  <c r="BW34" i="15" s="1"/>
  <c r="Q16" i="1"/>
  <c r="BW16" i="1" s="1" a="1"/>
  <c r="BW16" i="1" s="1"/>
  <c r="Q39" i="14"/>
  <c r="BW39" i="14" s="1" a="1"/>
  <c r="BW39" i="14" s="1"/>
  <c r="Q34" i="19"/>
  <c r="BW34" i="19" s="1" a="1"/>
  <c r="BW34" i="19" s="1"/>
  <c r="Q40" i="7"/>
  <c r="BW40" i="7" s="1" a="1"/>
  <c r="BW40" i="7" s="1"/>
  <c r="Q19" i="11"/>
  <c r="BW19" i="11" s="1" a="1"/>
  <c r="BW19" i="11" s="1"/>
  <c r="Q42" i="18"/>
  <c r="BW42" i="18" s="1" a="1"/>
  <c r="BW42" i="18" s="1"/>
  <c r="Q43" i="19"/>
  <c r="BW43" i="19" s="1" a="1"/>
  <c r="BW43" i="19" s="1"/>
  <c r="Q33" i="13"/>
  <c r="BW33" i="13" s="1" a="1"/>
  <c r="BW33" i="13" s="1"/>
  <c r="Q20" i="4"/>
  <c r="BW20" i="4" s="1" a="1"/>
  <c r="BW20" i="4" s="1"/>
  <c r="Q21" i="9"/>
  <c r="BW21" i="9" s="1" a="1"/>
  <c r="BW21" i="9" s="1"/>
  <c r="Q16" i="4"/>
  <c r="BW16" i="4" s="1" a="1"/>
  <c r="BW16" i="4" s="1"/>
  <c r="Q19" i="16"/>
  <c r="BW19" i="16" s="1" a="1"/>
  <c r="BW19" i="16" s="1"/>
  <c r="Q29" i="14"/>
  <c r="BW29" i="14" s="1" a="1"/>
  <c r="BW29" i="14" s="1"/>
  <c r="Q17" i="21"/>
  <c r="BW17" i="21" s="1" a="1"/>
  <c r="BW17" i="21" s="1"/>
  <c r="Q26" i="16"/>
  <c r="BW26" i="16" s="1" a="1"/>
  <c r="BW26" i="16" s="1"/>
  <c r="Q23" i="15"/>
  <c r="BW23" i="15" s="1" a="1"/>
  <c r="BW23" i="15" s="1"/>
  <c r="R42" i="7"/>
  <c r="BX42" i="7" s="1" a="1"/>
  <c r="BX42" i="7" s="1"/>
  <c r="Q23" i="3"/>
  <c r="BW23" i="3" s="1" a="1"/>
  <c r="BW23" i="3" s="1"/>
  <c r="Q44" i="4"/>
  <c r="BW44" i="4" s="1" a="1"/>
  <c r="BW44" i="4" s="1"/>
  <c r="Q27" i="16"/>
  <c r="BW27" i="16" s="1" a="1"/>
  <c r="BW27" i="16" s="1"/>
  <c r="Q22" i="3"/>
  <c r="BW22" i="3" s="1" a="1"/>
  <c r="BW22" i="3" s="1"/>
  <c r="Q19" i="4"/>
  <c r="BW19" i="4" s="1" a="1"/>
  <c r="BW19" i="4" s="1"/>
  <c r="Q39" i="8"/>
  <c r="BW39" i="8" s="1" a="1"/>
  <c r="BW39" i="8" s="1"/>
  <c r="Q36" i="1"/>
  <c r="BW36" i="1" s="1" a="1"/>
  <c r="BW36" i="1" s="1"/>
  <c r="Q16" i="9"/>
  <c r="BW16" i="9" s="1" a="1"/>
  <c r="BW16" i="9" s="1"/>
  <c r="R19" i="18"/>
  <c r="BX19" i="18" s="1" a="1"/>
  <c r="BX19" i="18" s="1"/>
  <c r="Q28" i="9"/>
  <c r="BW28" i="9" s="1" a="1"/>
  <c r="BW28" i="9" s="1"/>
  <c r="Q31" i="4"/>
  <c r="BW31" i="4" s="1" a="1"/>
  <c r="BW31" i="4" s="1"/>
  <c r="Q25" i="11"/>
  <c r="BW25" i="11" s="1" a="1"/>
  <c r="BW25" i="11" s="1"/>
  <c r="R21" i="8"/>
  <c r="BX21" i="8" s="1" a="1"/>
  <c r="BX21" i="8" s="1"/>
  <c r="Q26" i="8"/>
  <c r="BW26" i="8" s="1" a="1"/>
  <c r="BW26" i="8" s="1"/>
  <c r="Q18" i="3"/>
  <c r="BW18" i="3" s="1" a="1"/>
  <c r="BW18" i="3" s="1"/>
  <c r="R24" i="17"/>
  <c r="BX24" i="17" s="1" a="1"/>
  <c r="BX24" i="17" s="1"/>
  <c r="Q25" i="3"/>
  <c r="BW25" i="3" s="1" a="1"/>
  <c r="BW25" i="3" s="1"/>
  <c r="Q32" i="18"/>
  <c r="BW32" i="18" s="1" a="1"/>
  <c r="BW32" i="18" s="1"/>
  <c r="R32" i="2"/>
  <c r="BX32" i="2" s="1" a="1"/>
  <c r="BX32" i="2" s="1"/>
  <c r="Q30" i="17"/>
  <c r="BW30" i="17" s="1" a="1"/>
  <c r="BW30" i="17" s="1"/>
  <c r="Q32" i="9"/>
  <c r="BW32" i="9" s="1" a="1"/>
  <c r="BW32" i="9" s="1"/>
  <c r="Q43" i="21"/>
  <c r="BW43" i="21" s="1" a="1"/>
  <c r="BW43" i="21" s="1"/>
  <c r="Q39" i="7"/>
  <c r="BW39" i="7" s="1" a="1"/>
  <c r="BW39" i="7" s="1"/>
  <c r="Q31" i="9"/>
  <c r="BW31" i="9" s="1" a="1"/>
  <c r="BW31" i="9" s="1"/>
  <c r="Q37" i="10"/>
  <c r="BW37" i="10" s="1" a="1"/>
  <c r="BW37" i="10" s="1"/>
  <c r="Q25" i="8"/>
  <c r="BW25" i="8" s="1" a="1"/>
  <c r="BW25" i="8" s="1"/>
  <c r="Q41" i="6"/>
  <c r="BW41" i="6" s="1" a="1"/>
  <c r="BW41" i="6" s="1"/>
  <c r="Q28" i="19"/>
  <c r="BW28" i="19" s="1" a="1"/>
  <c r="BW28" i="19" s="1"/>
  <c r="Q19" i="2"/>
  <c r="BW19" i="2" s="1" a="1"/>
  <c r="BW19" i="2" s="1"/>
  <c r="Q32" i="8"/>
  <c r="BW32" i="8" s="1" a="1"/>
  <c r="BW32" i="8" s="1"/>
  <c r="Q40" i="14"/>
  <c r="BW40" i="14" s="1" a="1"/>
  <c r="BW40" i="14" s="1"/>
  <c r="Q38" i="15"/>
  <c r="BW38" i="15" s="1" a="1"/>
  <c r="BW38" i="15" s="1"/>
  <c r="Q33" i="4"/>
  <c r="BW33" i="4" s="1" a="1"/>
  <c r="BW33" i="4" s="1"/>
  <c r="Q33" i="19"/>
  <c r="BW33" i="19" s="1" a="1"/>
  <c r="BW33" i="19" s="1"/>
  <c r="Q35" i="9"/>
  <c r="BW35" i="9" s="1" a="1"/>
  <c r="BW35" i="9" s="1"/>
  <c r="Q39" i="2"/>
  <c r="BW39" i="2" s="1" a="1"/>
  <c r="BW39" i="2" s="1"/>
  <c r="Q16" i="15"/>
  <c r="BW16" i="15" s="1" a="1"/>
  <c r="BW16" i="15" s="1"/>
  <c r="Q22" i="16"/>
  <c r="BW22" i="16" s="1" a="1"/>
  <c r="BW22" i="16" s="1"/>
  <c r="Q23" i="4"/>
  <c r="BW23" i="4" s="1" a="1"/>
  <c r="BW23" i="4" s="1"/>
  <c r="Q34" i="12"/>
  <c r="BW34" i="12" s="1" a="1"/>
  <c r="BW34" i="12" s="1"/>
  <c r="Q17" i="12"/>
  <c r="BW17" i="12" s="1" a="1"/>
  <c r="BW17" i="12" s="1"/>
  <c r="Q18" i="18"/>
  <c r="BW18" i="18" s="1" a="1"/>
  <c r="BW18" i="18" s="1"/>
  <c r="Q38" i="5"/>
  <c r="BW38" i="5" s="1" a="1"/>
  <c r="BW38" i="5" s="1"/>
  <c r="Q32" i="12"/>
  <c r="BW32" i="12" s="1" a="1"/>
  <c r="BW32" i="12" s="1"/>
  <c r="Q30" i="16"/>
  <c r="BW30" i="16" s="1" a="1"/>
  <c r="BW30" i="16" s="1"/>
  <c r="Q24" i="11"/>
  <c r="BW24" i="11" s="1" a="1"/>
  <c r="BW24" i="11" s="1"/>
  <c r="Q16" i="11"/>
  <c r="BW16" i="11" s="1" a="1"/>
  <c r="BW16" i="11" s="1"/>
  <c r="Q26" i="14"/>
  <c r="BW26" i="14" s="1" a="1"/>
  <c r="BW26" i="14" s="1"/>
  <c r="Q21" i="16"/>
  <c r="BW21" i="16" s="1" a="1"/>
  <c r="BW21" i="16" s="1"/>
  <c r="Q34" i="1"/>
  <c r="BW34" i="1" s="1" a="1"/>
  <c r="BW34" i="1" s="1"/>
  <c r="Q43" i="4"/>
  <c r="BW43" i="4" s="1" a="1"/>
  <c r="BW43" i="4" s="1"/>
  <c r="Q37" i="21"/>
  <c r="BW37" i="21" s="1" a="1"/>
  <c r="BW37" i="21" s="1"/>
  <c r="Q39" i="19"/>
  <c r="BW39" i="19" s="1" a="1"/>
  <c r="BW39" i="19" s="1"/>
  <c r="Q35" i="7"/>
  <c r="BW35" i="7" s="1" a="1"/>
  <c r="BW35" i="7" s="1"/>
  <c r="Q25" i="17"/>
  <c r="BW25" i="17" s="1" a="1"/>
  <c r="BW25" i="17" s="1"/>
  <c r="Q43" i="11"/>
  <c r="BW43" i="11" s="1" a="1"/>
  <c r="BW43" i="11" s="1"/>
  <c r="Q41" i="12"/>
  <c r="BW41" i="12" s="1" a="1"/>
  <c r="BW41" i="12" s="1"/>
  <c r="Q34" i="13"/>
  <c r="BW34" i="13" s="1" a="1"/>
  <c r="BW34" i="13" s="1"/>
  <c r="Q44" i="20"/>
  <c r="BW44" i="20" s="1" a="1"/>
  <c r="BW44" i="20" s="1"/>
  <c r="Q21" i="1"/>
  <c r="BW21" i="1" s="1" a="1"/>
  <c r="BW21" i="1" s="1"/>
  <c r="Q22" i="9"/>
  <c r="BW22" i="9" s="1" a="1"/>
  <c r="BW22" i="9" s="1"/>
  <c r="Q21" i="18"/>
  <c r="BW21" i="18" s="1" a="1"/>
  <c r="BW21" i="18" s="1"/>
  <c r="Q43" i="1"/>
  <c r="BW43" i="1" s="1" a="1"/>
  <c r="BW43" i="1" s="1"/>
  <c r="Q17" i="13"/>
  <c r="BW17" i="13" s="1" a="1"/>
  <c r="BW17" i="13" s="1"/>
  <c r="Q26" i="6"/>
  <c r="BW26" i="6" s="1" a="1"/>
  <c r="BW26" i="6" s="1"/>
  <c r="Q18" i="19"/>
  <c r="BW18" i="19" s="1" a="1"/>
  <c r="BW18" i="19" s="1"/>
  <c r="Q23" i="16"/>
  <c r="BW23" i="16" s="1" a="1"/>
  <c r="BW23" i="16" s="1"/>
  <c r="Q44" i="14"/>
  <c r="BW44" i="14" s="1" a="1"/>
  <c r="BW44" i="14" s="1"/>
  <c r="Q20" i="18"/>
  <c r="BW20" i="18" s="1" a="1"/>
  <c r="BW20" i="18" s="1"/>
  <c r="Q41" i="3"/>
  <c r="BW41" i="3" s="1" a="1"/>
  <c r="BW41" i="3" s="1"/>
  <c r="R38" i="7"/>
  <c r="BX38" i="7" s="1" a="1"/>
  <c r="BX38" i="7" s="1"/>
  <c r="Q18" i="10"/>
  <c r="BW18" i="10" s="1" a="1"/>
  <c r="BW18" i="10" s="1"/>
  <c r="Q40" i="8"/>
  <c r="BW40" i="8" s="1" a="1"/>
  <c r="BW40" i="8" s="1"/>
  <c r="Q16" i="5"/>
  <c r="BW16" i="5" s="1" a="1"/>
  <c r="BW16" i="5" s="1"/>
  <c r="Q41" i="10"/>
  <c r="BW41" i="10" s="1" a="1"/>
  <c r="BW41" i="10" s="1"/>
  <c r="Q27" i="4"/>
  <c r="BW27" i="4" s="1" a="1"/>
  <c r="BW27" i="4" s="1"/>
  <c r="Q21" i="10"/>
  <c r="BW21" i="10" s="1" a="1"/>
  <c r="BW21" i="10" s="1"/>
  <c r="Q34" i="7"/>
  <c r="BW34" i="7" s="1" a="1"/>
  <c r="BW34" i="7" s="1"/>
  <c r="Q23" i="12"/>
  <c r="BW23" i="12" s="1" a="1"/>
  <c r="BW23" i="12" s="1"/>
  <c r="R42" i="3"/>
  <c r="BX42" i="3" s="1" a="1"/>
  <c r="BX42" i="3" s="1"/>
  <c r="Q22" i="11"/>
  <c r="BW22" i="11" s="1" a="1"/>
  <c r="BW22" i="11" s="1"/>
  <c r="Q27" i="8"/>
  <c r="BW27" i="8" s="1" a="1"/>
  <c r="BW27" i="8" s="1"/>
  <c r="Q19" i="13"/>
  <c r="BW19" i="13" s="1" a="1"/>
  <c r="BW19" i="13" s="1"/>
  <c r="Q29" i="6"/>
  <c r="BW29" i="6" s="1" a="1"/>
  <c r="BW29" i="6" s="1"/>
  <c r="Q29" i="21"/>
  <c r="BW29" i="21" s="1" a="1"/>
  <c r="BW29" i="21" s="1"/>
  <c r="Q28" i="10"/>
  <c r="BW28" i="10" s="1" a="1"/>
  <c r="BW28" i="10" s="1"/>
  <c r="Q17" i="6"/>
  <c r="BW17" i="6" s="1" a="1"/>
  <c r="BW17" i="6" s="1"/>
  <c r="R37" i="7"/>
  <c r="BX37" i="7" s="1" a="1"/>
  <c r="BX37" i="7" s="1"/>
  <c r="Q33" i="9"/>
  <c r="BW33" i="9" s="1" a="1"/>
  <c r="BW33" i="9" s="1"/>
  <c r="Q27" i="13"/>
  <c r="BW27" i="13" s="1" a="1"/>
  <c r="BW27" i="13" s="1"/>
  <c r="Q26" i="20"/>
  <c r="BW26" i="20" s="1" a="1"/>
  <c r="BW26" i="20" s="1"/>
  <c r="R24" i="2"/>
  <c r="BX24" i="2" s="1" a="1"/>
  <c r="BX24" i="2" s="1"/>
  <c r="Q32" i="19"/>
  <c r="BW32" i="19" s="1" a="1"/>
  <c r="BW32" i="19" s="1"/>
  <c r="Q36" i="12"/>
  <c r="BW36" i="12" s="1" a="1"/>
  <c r="BW36" i="12" s="1"/>
  <c r="Q16" i="21"/>
  <c r="BW16" i="21" s="1" a="1"/>
  <c r="BW16" i="21" s="1"/>
  <c r="Q41" i="9"/>
  <c r="BW41" i="9" s="1" a="1"/>
  <c r="BW41" i="9" s="1"/>
  <c r="Q17" i="5"/>
  <c r="BW17" i="5" s="1" a="1"/>
  <c r="BW17" i="5" s="1"/>
  <c r="Q38" i="11"/>
  <c r="BW38" i="11" s="1" a="1"/>
  <c r="BW38" i="11" s="1"/>
  <c r="R31" i="10"/>
  <c r="BX31" i="10" s="1" a="1"/>
  <c r="BX31" i="10" s="1"/>
  <c r="Q19" i="10"/>
  <c r="BW19" i="10" s="1" a="1"/>
  <c r="BW19" i="10" s="1"/>
  <c r="Q16" i="10"/>
  <c r="BW16" i="10" s="1" a="1"/>
  <c r="BW16" i="10" s="1"/>
  <c r="Q19" i="1"/>
  <c r="BW19" i="1" s="1" a="1"/>
  <c r="BW19" i="1" s="1"/>
  <c r="Q28" i="7"/>
  <c r="BW28" i="7" s="1" a="1"/>
  <c r="BW28" i="7" s="1"/>
  <c r="Q23" i="11"/>
  <c r="BW23" i="11" s="1" a="1"/>
  <c r="BW23" i="11" s="1"/>
  <c r="Q34" i="16"/>
  <c r="BW34" i="16" s="1" a="1"/>
  <c r="BW34" i="16" s="1"/>
  <c r="Q36" i="5"/>
  <c r="BW36" i="5" s="1" a="1"/>
  <c r="BW36" i="5" s="1"/>
  <c r="Q35" i="6"/>
  <c r="BW35" i="6" s="1" a="1"/>
  <c r="BW35" i="6" s="1"/>
  <c r="Q29" i="12"/>
  <c r="BW29" i="12" s="1" a="1"/>
  <c r="BW29" i="12" s="1"/>
  <c r="Q41" i="14"/>
  <c r="BW41" i="14" s="1" a="1"/>
  <c r="BW41" i="14" s="1"/>
  <c r="Q27" i="1"/>
  <c r="BW27" i="1" s="1" a="1"/>
  <c r="BW27" i="1" s="1"/>
  <c r="Q37" i="11"/>
  <c r="BW37" i="11" s="1" a="1"/>
  <c r="BW37" i="11" s="1"/>
  <c r="Q18" i="17"/>
  <c r="BW18" i="17" s="1" a="1"/>
  <c r="BW18" i="17" s="1"/>
  <c r="Q28" i="6"/>
  <c r="BW28" i="6" s="1" a="1"/>
  <c r="BW28" i="6" s="1"/>
  <c r="Q35" i="10"/>
  <c r="BW35" i="10" s="1" a="1"/>
  <c r="BW35" i="10" s="1"/>
  <c r="Q31" i="14"/>
  <c r="BW31" i="14" s="1" a="1"/>
  <c r="BW31" i="14" s="1"/>
  <c r="Q26" i="4"/>
  <c r="BW26" i="4" s="1" a="1"/>
  <c r="BW26" i="4" s="1"/>
  <c r="Q44" i="19"/>
  <c r="BW44" i="19" s="1" a="1"/>
  <c r="BW44" i="19" s="1"/>
  <c r="Q20" i="12"/>
  <c r="BW20" i="12" s="1" a="1"/>
  <c r="BW20" i="12" s="1"/>
  <c r="Q30" i="18"/>
  <c r="BW30" i="18" s="1" a="1"/>
  <c r="BW30" i="18" s="1"/>
  <c r="Q17" i="7"/>
  <c r="BW17" i="7" s="1" a="1"/>
  <c r="BW17" i="7" s="1"/>
  <c r="Q44" i="9"/>
  <c r="BW44" i="9" s="1" a="1"/>
  <c r="BW44" i="9" s="1"/>
  <c r="Q42" i="12"/>
  <c r="BW42" i="12" s="1" a="1"/>
  <c r="BW42" i="12" s="1"/>
  <c r="Q41" i="16"/>
  <c r="BW41" i="16" s="1" a="1"/>
  <c r="BW41" i="16" s="1"/>
  <c r="Q23" i="18"/>
  <c r="BW23" i="18" s="1" a="1"/>
  <c r="BW23" i="18" s="1"/>
  <c r="Q16" i="17"/>
  <c r="BW16" i="17" s="1" a="1"/>
  <c r="BW16" i="17" s="1"/>
  <c r="Q29" i="13"/>
  <c r="BW29" i="13" s="1" a="1"/>
  <c r="BW29" i="13" s="1"/>
  <c r="Q28" i="4"/>
  <c r="BW28" i="4" s="1" a="1"/>
  <c r="BW28" i="4" s="1"/>
  <c r="Q20" i="13"/>
  <c r="BW20" i="13" s="1" a="1"/>
  <c r="BW20" i="13" s="1"/>
  <c r="Q28" i="3"/>
  <c r="BW28" i="3" s="1" a="1"/>
  <c r="BW28" i="3" s="1"/>
  <c r="Q35" i="14"/>
  <c r="BW35" i="14" s="1" a="1"/>
  <c r="BW35" i="14" s="1"/>
  <c r="Q28" i="16"/>
  <c r="BW28" i="16" s="1" a="1"/>
  <c r="BW28" i="16" s="1"/>
  <c r="Q38" i="1"/>
  <c r="BW38" i="1" s="1" a="1"/>
  <c r="BW38" i="1" s="1"/>
  <c r="Q36" i="11"/>
  <c r="BW36" i="11" s="1" a="1"/>
  <c r="BW36" i="11" s="1"/>
  <c r="Q34" i="20"/>
  <c r="BW34" i="20" s="1" a="1"/>
  <c r="BW34" i="20" s="1"/>
  <c r="Q23" i="20"/>
  <c r="BW23" i="20" s="1" a="1"/>
  <c r="BW23" i="20" s="1"/>
  <c r="Q33" i="3"/>
  <c r="BW33" i="3" s="1" a="1"/>
  <c r="BW33" i="3" s="1"/>
  <c r="Q40" i="18"/>
  <c r="BW40" i="18" s="1" a="1"/>
  <c r="BW40" i="18" s="1"/>
  <c r="Q43" i="14"/>
  <c r="BW43" i="14" s="1" a="1"/>
  <c r="BW43" i="14" s="1"/>
  <c r="Q25" i="9"/>
  <c r="BW25" i="9" s="1" a="1"/>
  <c r="BW25" i="9" s="1"/>
  <c r="Q20" i="21"/>
  <c r="BW20" i="21" s="1" a="1"/>
  <c r="BW20" i="21" s="1"/>
  <c r="Q25" i="18"/>
  <c r="BW25" i="18" s="1" a="1"/>
  <c r="BW25" i="18" s="1"/>
  <c r="Q29" i="7"/>
  <c r="BW29" i="7" s="1" a="1"/>
  <c r="BW29" i="7" s="1"/>
  <c r="Q22" i="20"/>
  <c r="BW22" i="20" s="1" a="1"/>
  <c r="BW22" i="20" s="1"/>
  <c r="Q35" i="4"/>
  <c r="BW35" i="4" s="1" a="1"/>
  <c r="BW35" i="4" s="1"/>
  <c r="Q25" i="13"/>
  <c r="BW25" i="13" s="1" a="1"/>
  <c r="BW25" i="13" s="1"/>
  <c r="Q39" i="11"/>
  <c r="BW39" i="11" s="1" a="1"/>
  <c r="BW39" i="11" s="1"/>
  <c r="Q28" i="21"/>
  <c r="BW28" i="21" s="1" a="1"/>
  <c r="BW28" i="21" s="1"/>
  <c r="Q42" i="6"/>
  <c r="BW42" i="6" s="1" a="1"/>
  <c r="BW42" i="6" s="1"/>
  <c r="Q43" i="12"/>
  <c r="BW43" i="12" s="1" a="1"/>
  <c r="BW43" i="12" s="1"/>
  <c r="Q21" i="6"/>
  <c r="BW21" i="6" s="1" a="1"/>
  <c r="BW21" i="6" s="1"/>
  <c r="Q30" i="10"/>
  <c r="BW30" i="10" s="1" a="1"/>
  <c r="BW30" i="10" s="1"/>
  <c r="Q20" i="10"/>
  <c r="BW20" i="10" s="1" a="1"/>
  <c r="BW20" i="10" s="1"/>
  <c r="Q22" i="15"/>
  <c r="BW22" i="15" s="1" a="1"/>
  <c r="BW22" i="15" s="1"/>
  <c r="R17" i="3"/>
  <c r="BX17" i="3" s="1" a="1"/>
  <c r="BX17" i="3" s="1"/>
  <c r="Q16" i="13"/>
  <c r="BW16" i="13" s="1" a="1"/>
  <c r="BW16" i="13" s="1"/>
  <c r="Q42" i="10"/>
  <c r="BW42" i="10" s="1" a="1"/>
  <c r="BW42" i="10" s="1"/>
  <c r="Q39" i="16"/>
  <c r="BW39" i="16" s="1" a="1"/>
  <c r="BW39" i="16" s="1"/>
  <c r="Q31" i="8"/>
  <c r="BW31" i="8" s="1" a="1"/>
  <c r="BW31" i="8" s="1"/>
  <c r="Q45" i="8"/>
  <c r="BW45" i="8" s="1" a="1"/>
  <c r="BW45" i="8" s="1"/>
  <c r="Q46" i="1"/>
  <c r="BW46" i="1" s="1" a="1"/>
  <c r="BW46" i="1" s="1"/>
  <c r="Q45" i="11"/>
  <c r="BW45" i="11" s="1" a="1"/>
  <c r="BW45" i="11" s="1"/>
  <c r="Q45" i="9"/>
  <c r="BW45" i="9" s="1" a="1"/>
  <c r="BW45" i="9" s="1"/>
  <c r="Q45" i="20"/>
  <c r="BW45" i="20" s="1" a="1"/>
  <c r="BW45" i="20" s="1"/>
  <c r="Q45" i="17"/>
  <c r="BW45" i="17" s="1" a="1"/>
  <c r="BW45" i="17" s="1"/>
  <c r="Q46" i="13"/>
  <c r="BW46" i="13" s="1" a="1"/>
  <c r="BW46" i="13" s="1"/>
  <c r="Q45" i="16"/>
  <c r="BW45" i="16" s="1" a="1"/>
  <c r="BW45" i="16" s="1"/>
  <c r="Q45" i="10"/>
  <c r="BW45" i="10" s="1" a="1"/>
  <c r="BW45" i="10" s="1"/>
  <c r="Q46" i="19"/>
  <c r="BW46" i="19" s="1" a="1"/>
  <c r="BW46" i="19" s="1"/>
  <c r="Q46" i="4"/>
  <c r="BW46" i="4" s="1" a="1"/>
  <c r="BW46" i="4" s="1"/>
  <c r="Q46" i="11"/>
  <c r="BW46" i="11" s="1" a="1"/>
  <c r="BW46" i="11" s="1"/>
  <c r="Q45" i="14"/>
  <c r="BW45" i="14" s="1" a="1"/>
  <c r="BW45" i="14" s="1"/>
  <c r="Q46" i="16"/>
  <c r="BW46" i="16" s="1" a="1"/>
  <c r="BW46" i="16" s="1"/>
  <c r="Q45" i="5"/>
  <c r="BW45" i="5" s="1" a="1"/>
  <c r="BW45" i="5" s="1"/>
  <c r="Q45" i="7"/>
  <c r="BW45" i="7" s="1" a="1"/>
  <c r="BW45" i="7" s="1"/>
  <c r="Q46" i="2"/>
  <c r="BW46" i="2" s="1" a="1"/>
  <c r="BW46" i="2" s="1"/>
  <c r="Q46" i="12"/>
  <c r="BW46" i="12" s="1" a="1"/>
  <c r="BW46" i="12" s="1"/>
  <c r="Q46" i="9"/>
  <c r="BW46" i="9" s="1" a="1"/>
  <c r="BW46" i="9" s="1"/>
  <c r="Q46" i="8"/>
  <c r="BW46" i="8" s="1" a="1"/>
  <c r="BW46" i="8" s="1"/>
  <c r="Q46" i="17"/>
  <c r="BW46" i="17" s="1" a="1"/>
  <c r="BW46" i="17" s="1"/>
  <c r="Q46" i="3"/>
  <c r="BW46" i="3" s="1" a="1"/>
  <c r="BW46" i="3" s="1"/>
  <c r="S46" i="15"/>
  <c r="BY46" i="15" s="1" a="1"/>
  <c r="BY46" i="15" s="1"/>
  <c r="Q45" i="4"/>
  <c r="BW45" i="4" s="1" a="1"/>
  <c r="BW45" i="4" s="1"/>
  <c r="Q46" i="21"/>
  <c r="BW46" i="21" s="1" a="1"/>
  <c r="BW46" i="21" s="1"/>
  <c r="Q46" i="5"/>
  <c r="BW46" i="5" s="1" a="1"/>
  <c r="BW46" i="5" s="1"/>
  <c r="Q46" i="20"/>
  <c r="BW46" i="20" s="1" a="1"/>
  <c r="BW46" i="20" s="1"/>
  <c r="Q45" i="12"/>
  <c r="BW45" i="12" s="1" a="1"/>
  <c r="BW45" i="12" s="1"/>
  <c r="Q45" i="18"/>
  <c r="BW45" i="18" s="1" a="1"/>
  <c r="BW45" i="18" s="1"/>
  <c r="Q46" i="18"/>
  <c r="BW46" i="18" s="1" a="1"/>
  <c r="BW46" i="18" s="1"/>
  <c r="Q45" i="1"/>
  <c r="BW45" i="1" s="1" a="1"/>
  <c r="BW45" i="1" s="1"/>
  <c r="Q46" i="10"/>
  <c r="BW46" i="10" s="1" a="1"/>
  <c r="BW46" i="10" s="1"/>
  <c r="Q45" i="19"/>
  <c r="BW45" i="19" s="1" a="1"/>
  <c r="BW45" i="19" s="1"/>
  <c r="Q45" i="15"/>
  <c r="BW45" i="15" s="1" a="1"/>
  <c r="BW45" i="15" s="1"/>
  <c r="Q45" i="21"/>
  <c r="BW45" i="21" s="1" a="1"/>
  <c r="BW45" i="21" s="1"/>
  <c r="Q45" i="13"/>
  <c r="BW45" i="13" s="1" a="1"/>
  <c r="BW45" i="13" s="1"/>
  <c r="Q45" i="6"/>
  <c r="BW45" i="6" s="1" a="1"/>
  <c r="BW45" i="6" s="1"/>
  <c r="Q45" i="2"/>
  <c r="BW45" i="2" s="1" a="1"/>
  <c r="BW45" i="2" s="1"/>
  <c r="Q46" i="7"/>
  <c r="BW46" i="7" s="1" a="1"/>
  <c r="BW46" i="7" s="1"/>
  <c r="Q46" i="14"/>
  <c r="BW46" i="14" s="1" a="1"/>
  <c r="BW46" i="14" s="1"/>
  <c r="Q46" i="6"/>
  <c r="BW46" i="6" s="1" a="1"/>
  <c r="BW46" i="6" s="1"/>
  <c r="Q45" i="3"/>
  <c r="BW45" i="3" s="1" a="1"/>
  <c r="BW45" i="3" s="1"/>
  <c r="DM49" i="20" l="1"/>
  <c r="DM125" i="20" a="1"/>
  <c r="DM125" i="20" s="1"/>
  <c r="DM126" i="20" s="1"/>
  <c r="BA97" i="29"/>
  <c r="DN50" i="13" s="1"/>
  <c r="DM49" i="16"/>
  <c r="DM125" i="16" a="1"/>
  <c r="DM125" i="16" s="1"/>
  <c r="DM126" i="16" s="1"/>
  <c r="DM49" i="18"/>
  <c r="DM125" i="18" a="1"/>
  <c r="DM125" i="18" s="1"/>
  <c r="DM126" i="18" s="1"/>
  <c r="DM49" i="4"/>
  <c r="DM125" i="4" a="1"/>
  <c r="DM125" i="4" s="1"/>
  <c r="DM126" i="4" s="1"/>
  <c r="DM49" i="19"/>
  <c r="DM125" i="19" a="1"/>
  <c r="DM125" i="19" s="1"/>
  <c r="DM126" i="19" s="1"/>
  <c r="AZ96" i="29"/>
  <c r="DM50" i="12" s="1"/>
  <c r="DL49" i="3"/>
  <c r="DL125" i="3" a="1"/>
  <c r="DL125" i="3" s="1"/>
  <c r="DL126" i="3" s="1"/>
  <c r="DM49" i="17"/>
  <c r="DM125" i="17" a="1"/>
  <c r="DM125" i="17" s="1"/>
  <c r="DM126" i="17" s="1"/>
  <c r="DL49" i="6"/>
  <c r="DL125" i="6" a="1"/>
  <c r="DL125" i="6" s="1"/>
  <c r="DL126" i="6" s="1"/>
  <c r="AZ94" i="29"/>
  <c r="DM50" i="10" s="1"/>
  <c r="AZ105" i="29"/>
  <c r="DM50" i="21" s="1"/>
  <c r="DL125" i="4" a="1"/>
  <c r="DL125" i="4" s="1"/>
  <c r="DL126" i="4" s="1"/>
  <c r="DL49" i="4"/>
  <c r="AZ90" i="29"/>
  <c r="DM50" i="6" s="1"/>
  <c r="DM49" i="8"/>
  <c r="DM125" i="8" a="1"/>
  <c r="DM125" i="8" s="1"/>
  <c r="DM126" i="8" s="1"/>
  <c r="DL49" i="9"/>
  <c r="DL125" i="9" a="1"/>
  <c r="DL125" i="9" s="1"/>
  <c r="DL126" i="9" s="1"/>
  <c r="DM49" i="3"/>
  <c r="DM125" i="3" a="1"/>
  <c r="DM125" i="3" s="1"/>
  <c r="DM126" i="3" s="1"/>
  <c r="DM49" i="9"/>
  <c r="DM125" i="9" a="1"/>
  <c r="DM125" i="9" s="1"/>
  <c r="DM126" i="9" s="1"/>
  <c r="AZ99" i="29"/>
  <c r="DM50" i="15" s="1"/>
  <c r="BA99" i="29"/>
  <c r="DN50" i="15" s="1"/>
  <c r="AZ97" i="29"/>
  <c r="DM50" i="13" s="1"/>
  <c r="DM49" i="7"/>
  <c r="DM125" i="7" a="1"/>
  <c r="DM125" i="7" s="1"/>
  <c r="DM126" i="7" s="1"/>
  <c r="BA95" i="29"/>
  <c r="DN50" i="11" s="1"/>
  <c r="AZ95" i="29"/>
  <c r="DM50" i="11" s="1"/>
  <c r="DL49" i="13"/>
  <c r="DL125" i="13" a="1"/>
  <c r="DL125" i="13" s="1"/>
  <c r="DL126" i="13" s="1"/>
  <c r="AZ86" i="29"/>
  <c r="DM50" i="2" s="1"/>
  <c r="BA42" i="29"/>
  <c r="BA65" i="29" s="1"/>
  <c r="BA88" i="29" s="1"/>
  <c r="DN50" i="4" s="1"/>
  <c r="BA50" i="29"/>
  <c r="BA73" i="29" s="1"/>
  <c r="BA58" i="29"/>
  <c r="BA81" i="29" s="1"/>
  <c r="BA104" i="29" s="1"/>
  <c r="DN50" i="20" s="1"/>
  <c r="BA39" i="29"/>
  <c r="BA62" i="29" s="1"/>
  <c r="BA85" i="29" s="1"/>
  <c r="DN50" i="1" s="1"/>
  <c r="BA47" i="29"/>
  <c r="BA70" i="29" s="1"/>
  <c r="BA55" i="29"/>
  <c r="BA78" i="29" s="1"/>
  <c r="BA101" i="29" s="1"/>
  <c r="DN50" i="17" s="1"/>
  <c r="BA44" i="29"/>
  <c r="BA67" i="29" s="1"/>
  <c r="BA90" i="29" s="1"/>
  <c r="DN50" i="6" s="1"/>
  <c r="BA52" i="29"/>
  <c r="BA75" i="29" s="1"/>
  <c r="BA98" i="29" s="1"/>
  <c r="DN50" i="14" s="1"/>
  <c r="BA41" i="29"/>
  <c r="BA64" i="29" s="1"/>
  <c r="BA49" i="29"/>
  <c r="BA72" i="29" s="1"/>
  <c r="BA57" i="29"/>
  <c r="BA80" i="29" s="1"/>
  <c r="BA103" i="29" s="1"/>
  <c r="DN50" i="19" s="1"/>
  <c r="BA40" i="29"/>
  <c r="BA63" i="29" s="1"/>
  <c r="BA86" i="29" s="1"/>
  <c r="DN50" i="2" s="1"/>
  <c r="BA48" i="29"/>
  <c r="BA71" i="29" s="1"/>
  <c r="BA94" i="29" s="1"/>
  <c r="DN50" i="10" s="1"/>
  <c r="BB36" i="29"/>
  <c r="BA46" i="29"/>
  <c r="BA69" i="29" s="1"/>
  <c r="BA54" i="29"/>
  <c r="BA77" i="29" s="1"/>
  <c r="BA56" i="29"/>
  <c r="BA79" i="29" s="1"/>
  <c r="BA45" i="29"/>
  <c r="BA68" i="29" s="1"/>
  <c r="BA53" i="29"/>
  <c r="BA76" i="29" s="1"/>
  <c r="BA43" i="29"/>
  <c r="BA66" i="29" s="1"/>
  <c r="BA51" i="29"/>
  <c r="BA74" i="29" s="1"/>
  <c r="BA59" i="29"/>
  <c r="BA82" i="29" s="1"/>
  <c r="BA105" i="29" s="1"/>
  <c r="DN50" i="21" s="1"/>
  <c r="DL49" i="20"/>
  <c r="DL125" i="20" a="1"/>
  <c r="DL125" i="20" s="1"/>
  <c r="DL126" i="20" s="1"/>
  <c r="AZ85" i="29"/>
  <c r="DM50" i="1" s="1"/>
  <c r="BA89" i="29"/>
  <c r="DN50" i="5" s="1"/>
  <c r="DL49" i="18"/>
  <c r="DL125" i="18" a="1"/>
  <c r="DL125" i="18" s="1"/>
  <c r="DL126" i="18" s="1"/>
  <c r="DL49" i="21"/>
  <c r="DL125" i="21" a="1"/>
  <c r="DL125" i="21" s="1"/>
  <c r="DL126" i="21" s="1"/>
  <c r="DL49" i="8"/>
  <c r="DL125" i="8" a="1"/>
  <c r="DL125" i="8" s="1"/>
  <c r="DL126" i="8" s="1"/>
  <c r="DL49" i="19"/>
  <c r="DL125" i="19" a="1"/>
  <c r="DL125" i="19" s="1"/>
  <c r="DL126" i="19" s="1"/>
  <c r="DL49" i="2"/>
  <c r="DL125" i="2" a="1"/>
  <c r="DL125" i="2" s="1"/>
  <c r="DL126" i="2" s="1"/>
  <c r="DM49" i="5"/>
  <c r="DM125" i="5" a="1"/>
  <c r="DM125" i="5" s="1"/>
  <c r="DM126" i="5" s="1"/>
  <c r="DL49" i="16"/>
  <c r="DL125" i="16" a="1"/>
  <c r="DL125" i="16" s="1"/>
  <c r="DL126" i="16" s="1"/>
  <c r="DL49" i="10"/>
  <c r="DL125" i="10" a="1"/>
  <c r="DL125" i="10" s="1"/>
  <c r="DL126" i="10" s="1"/>
  <c r="DL49" i="14"/>
  <c r="DL125" i="14" a="1"/>
  <c r="DL125" i="14" s="1"/>
  <c r="DL126" i="14" s="1"/>
  <c r="BA92" i="29"/>
  <c r="DN50" i="8" s="1"/>
  <c r="AZ98" i="29"/>
  <c r="DM50" i="14" s="1"/>
  <c r="BW112" i="1"/>
  <c r="BW80" i="1"/>
  <c r="S37" i="1"/>
  <c r="BY37" i="1" s="1" a="1"/>
  <c r="BY37" i="1" s="1"/>
  <c r="BT90" i="11"/>
  <c r="BT58" i="11"/>
  <c r="O47" i="10"/>
  <c r="P15" i="10"/>
  <c r="BV15" i="10" s="1" a="1"/>
  <c r="BV15" i="10" s="1"/>
  <c r="O47" i="11"/>
  <c r="P15" i="11"/>
  <c r="BV15" i="11" s="1" a="1"/>
  <c r="BV15" i="11" s="1"/>
  <c r="BT90" i="14"/>
  <c r="BT58" i="14"/>
  <c r="O47" i="14"/>
  <c r="P15" i="14"/>
  <c r="BV15" i="14" s="1" a="1"/>
  <c r="BV15" i="14" s="1"/>
  <c r="BT90" i="13"/>
  <c r="BT58" i="13"/>
  <c r="P15" i="13"/>
  <c r="BV15" i="13" s="1" a="1"/>
  <c r="BV15" i="13" s="1"/>
  <c r="O47" i="13"/>
  <c r="O47" i="5"/>
  <c r="P15" i="5"/>
  <c r="BV15" i="5" s="1" a="1"/>
  <c r="BV15" i="5" s="1"/>
  <c r="BT90" i="5"/>
  <c r="BT58" i="5"/>
  <c r="BT90" i="10"/>
  <c r="BT58" i="10"/>
  <c r="BV121" i="6"/>
  <c r="BV89" i="6"/>
  <c r="BV124" i="19"/>
  <c r="BV127" i="19" s="1"/>
  <c r="BV120" i="19" s="1"/>
  <c r="BV88" i="19"/>
  <c r="BV121" i="21"/>
  <c r="BV89" i="21"/>
  <c r="BV121" i="2"/>
  <c r="BV89" i="2"/>
  <c r="BV124" i="10"/>
  <c r="BV127" i="10" s="1"/>
  <c r="BV120" i="10" s="1"/>
  <c r="BV88" i="10"/>
  <c r="BV124" i="8"/>
  <c r="BV127" i="8" s="1"/>
  <c r="BV120" i="8" s="1"/>
  <c r="BV88" i="8"/>
  <c r="BV95" i="10"/>
  <c r="BV63" i="10"/>
  <c r="BV100" i="13"/>
  <c r="BV68" i="13"/>
  <c r="BV118" i="14"/>
  <c r="BV86" i="14"/>
  <c r="BV110" i="14"/>
  <c r="BV78" i="14"/>
  <c r="BV119" i="19"/>
  <c r="BV87" i="19"/>
  <c r="BV112" i="11"/>
  <c r="BV80" i="11"/>
  <c r="BV103" i="7"/>
  <c r="BV71" i="7"/>
  <c r="BV116" i="9"/>
  <c r="BV84" i="9"/>
  <c r="BV108" i="9"/>
  <c r="BV76" i="9"/>
  <c r="BV97" i="11"/>
  <c r="BV65" i="11"/>
  <c r="BV91" i="5"/>
  <c r="BV59" i="5"/>
  <c r="BV98" i="16"/>
  <c r="BV66" i="16"/>
  <c r="BV96" i="1"/>
  <c r="BV64" i="1"/>
  <c r="BV112" i="21"/>
  <c r="BV80" i="21"/>
  <c r="BV105" i="16"/>
  <c r="BV73" i="16"/>
  <c r="BV97" i="16"/>
  <c r="BV65" i="16"/>
  <c r="BV113" i="15"/>
  <c r="BV81" i="15"/>
  <c r="BV112" i="10"/>
  <c r="BV80" i="10"/>
  <c r="BV107" i="18"/>
  <c r="BV75" i="18"/>
  <c r="BV94" i="16"/>
  <c r="BV62" i="16"/>
  <c r="BV114" i="14"/>
  <c r="BV82" i="14"/>
  <c r="BV115" i="11"/>
  <c r="BV83" i="11"/>
  <c r="BV101" i="9"/>
  <c r="BV69" i="9"/>
  <c r="BV99" i="10"/>
  <c r="BV67" i="10"/>
  <c r="BV109" i="3"/>
  <c r="BV77" i="3"/>
  <c r="BV100" i="6"/>
  <c r="BV68" i="6"/>
  <c r="BV99" i="6"/>
  <c r="BV67" i="6"/>
  <c r="BV103" i="5"/>
  <c r="BV71" i="5"/>
  <c r="BV109" i="2"/>
  <c r="BV77" i="2"/>
  <c r="BV97" i="2"/>
  <c r="BV65" i="2"/>
  <c r="BV92" i="9"/>
  <c r="BV60" i="9"/>
  <c r="BW113" i="14"/>
  <c r="BW81" i="14"/>
  <c r="BV113" i="8"/>
  <c r="BV81" i="8"/>
  <c r="BV109" i="4"/>
  <c r="BV77" i="4"/>
  <c r="BV95" i="20"/>
  <c r="BV63" i="20"/>
  <c r="BV115" i="2"/>
  <c r="BV83" i="2"/>
  <c r="BV99" i="3"/>
  <c r="BV67" i="3"/>
  <c r="BV93" i="21"/>
  <c r="BV61" i="21"/>
  <c r="BV94" i="5"/>
  <c r="BV62" i="5"/>
  <c r="BV91" i="19"/>
  <c r="BV59" i="19"/>
  <c r="BV98" i="2"/>
  <c r="BV66" i="2"/>
  <c r="BV97" i="19"/>
  <c r="BV65" i="19"/>
  <c r="BV92" i="10"/>
  <c r="BV60" i="10"/>
  <c r="BV106" i="21"/>
  <c r="BV74" i="21"/>
  <c r="BV98" i="19"/>
  <c r="BV66" i="19"/>
  <c r="BV111" i="16"/>
  <c r="BV79" i="16"/>
  <c r="BV100" i="2"/>
  <c r="BV68" i="2"/>
  <c r="BV119" i="11"/>
  <c r="BV87" i="11"/>
  <c r="BV106" i="18"/>
  <c r="BV74" i="18"/>
  <c r="BV109" i="17"/>
  <c r="BV77" i="17"/>
  <c r="BV92" i="2"/>
  <c r="BV60" i="2"/>
  <c r="BV116" i="1"/>
  <c r="BV84" i="1"/>
  <c r="BW117" i="16"/>
  <c r="BW85" i="16"/>
  <c r="BV105" i="3"/>
  <c r="BV73" i="3"/>
  <c r="BW112" i="17"/>
  <c r="BW80" i="17"/>
  <c r="BV112" i="18"/>
  <c r="BV80" i="18"/>
  <c r="BW116" i="19"/>
  <c r="BW84" i="19"/>
  <c r="BV111" i="8"/>
  <c r="BV79" i="8"/>
  <c r="BV119" i="10"/>
  <c r="BV87" i="10"/>
  <c r="BV96" i="14"/>
  <c r="BV64" i="14"/>
  <c r="BV104" i="9"/>
  <c r="BV72" i="9"/>
  <c r="BV94" i="12"/>
  <c r="BV62" i="12"/>
  <c r="BV102" i="19"/>
  <c r="BV70" i="19"/>
  <c r="BV119" i="5"/>
  <c r="BV87" i="5"/>
  <c r="BV96" i="21"/>
  <c r="BV64" i="21"/>
  <c r="BV98" i="5"/>
  <c r="BV66" i="5"/>
  <c r="BV95" i="11"/>
  <c r="BV63" i="11"/>
  <c r="BV112" i="2"/>
  <c r="BV80" i="2"/>
  <c r="BV114" i="1"/>
  <c r="BV82" i="1"/>
  <c r="BV105" i="13"/>
  <c r="BV73" i="13"/>
  <c r="BV114" i="12"/>
  <c r="BV82" i="12"/>
  <c r="BV106" i="16"/>
  <c r="BV74" i="16"/>
  <c r="BV99" i="18"/>
  <c r="BV67" i="18"/>
  <c r="BV119" i="8"/>
  <c r="BV87" i="8"/>
  <c r="BV102" i="17"/>
  <c r="BV70" i="17"/>
  <c r="BV98" i="17"/>
  <c r="BV66" i="17"/>
  <c r="BV96" i="5"/>
  <c r="BV64" i="5"/>
  <c r="BV92" i="19"/>
  <c r="BV60" i="19"/>
  <c r="BV105" i="15"/>
  <c r="BV73" i="15"/>
  <c r="BV118" i="20"/>
  <c r="BV86" i="20"/>
  <c r="BV112" i="4"/>
  <c r="BV80" i="4"/>
  <c r="BV105" i="2"/>
  <c r="BV73" i="2"/>
  <c r="BV112" i="9"/>
  <c r="BV80" i="9"/>
  <c r="BV117" i="13"/>
  <c r="BV85" i="13"/>
  <c r="BV93" i="9"/>
  <c r="BV61" i="9"/>
  <c r="BV116" i="21"/>
  <c r="BV84" i="21"/>
  <c r="BV106" i="2"/>
  <c r="BV74" i="2"/>
  <c r="BV92" i="8"/>
  <c r="BV60" i="8"/>
  <c r="BV102" i="18"/>
  <c r="BV70" i="18"/>
  <c r="BV106" i="11"/>
  <c r="BV74" i="11"/>
  <c r="BV92" i="16"/>
  <c r="BV60" i="16"/>
  <c r="BV111" i="6"/>
  <c r="BV79" i="6"/>
  <c r="BV116" i="2"/>
  <c r="BV84" i="2"/>
  <c r="BV111" i="4"/>
  <c r="BV79" i="4"/>
  <c r="BV99" i="14"/>
  <c r="BV67" i="14"/>
  <c r="BV116" i="13"/>
  <c r="BV84" i="13"/>
  <c r="BV97" i="12"/>
  <c r="BV65" i="12"/>
  <c r="BV93" i="13"/>
  <c r="BV61" i="13"/>
  <c r="BV94" i="15"/>
  <c r="BV62" i="15"/>
  <c r="BV115" i="21"/>
  <c r="BV83" i="21"/>
  <c r="BV114" i="18"/>
  <c r="BV82" i="18"/>
  <c r="BV106" i="17"/>
  <c r="BV74" i="17"/>
  <c r="BV112" i="16"/>
  <c r="BV80" i="16"/>
  <c r="BV107" i="20"/>
  <c r="BV75" i="20"/>
  <c r="BV103" i="12"/>
  <c r="BV71" i="12"/>
  <c r="BV113" i="21"/>
  <c r="BV81" i="21"/>
  <c r="BV93" i="2"/>
  <c r="BV61" i="2"/>
  <c r="BV117" i="9"/>
  <c r="BV85" i="9"/>
  <c r="BV105" i="9"/>
  <c r="BV73" i="9"/>
  <c r="BW92" i="20"/>
  <c r="BW60" i="20"/>
  <c r="BV110" i="11"/>
  <c r="BV78" i="11"/>
  <c r="BV97" i="6"/>
  <c r="BV65" i="6"/>
  <c r="BV105" i="11"/>
  <c r="BV73" i="11"/>
  <c r="BW99" i="8"/>
  <c r="BW67" i="8"/>
  <c r="O47" i="15"/>
  <c r="P15" i="15"/>
  <c r="BV15" i="15" s="1" a="1"/>
  <c r="BV15" i="15" s="1"/>
  <c r="O47" i="20"/>
  <c r="P15" i="20"/>
  <c r="BV15" i="20" s="1" a="1"/>
  <c r="BV15" i="20" s="1"/>
  <c r="BV124" i="6"/>
  <c r="BV127" i="6" s="1"/>
  <c r="BV120" i="6" s="1"/>
  <c r="BV88" i="6"/>
  <c r="BV124" i="18"/>
  <c r="BV127" i="18" s="1"/>
  <c r="BV120" i="18" s="1"/>
  <c r="BV88" i="18"/>
  <c r="BV121" i="17"/>
  <c r="BV89" i="17"/>
  <c r="BV124" i="14"/>
  <c r="BV127" i="14" s="1"/>
  <c r="BV120" i="14" s="1"/>
  <c r="BV88" i="14"/>
  <c r="BV124" i="20"/>
  <c r="BV127" i="20" s="1"/>
  <c r="BV120" i="20" s="1"/>
  <c r="BV88" i="20"/>
  <c r="BV117" i="10"/>
  <c r="BV85" i="10"/>
  <c r="BV104" i="7"/>
  <c r="BV72" i="7"/>
  <c r="BV109" i="20"/>
  <c r="BV77" i="20"/>
  <c r="BV119" i="9"/>
  <c r="BV87" i="9"/>
  <c r="BV110" i="10"/>
  <c r="BV78" i="10"/>
  <c r="BV110" i="6"/>
  <c r="BV78" i="6"/>
  <c r="BW106" i="10"/>
  <c r="BW74" i="10"/>
  <c r="BW99" i="2"/>
  <c r="BW67" i="2"/>
  <c r="BV104" i="21"/>
  <c r="BV72" i="21"/>
  <c r="BV96" i="10"/>
  <c r="BV64" i="10"/>
  <c r="BW113" i="7"/>
  <c r="BW81" i="7"/>
  <c r="BV118" i="1"/>
  <c r="BV86" i="1"/>
  <c r="BV118" i="11"/>
  <c r="BV86" i="11"/>
  <c r="BV96" i="16"/>
  <c r="BV64" i="16"/>
  <c r="BV108" i="19"/>
  <c r="BV76" i="19"/>
  <c r="BV103" i="19"/>
  <c r="BV71" i="19"/>
  <c r="BV118" i="21"/>
  <c r="BV86" i="21"/>
  <c r="BW99" i="17"/>
  <c r="BW67" i="17"/>
  <c r="BW94" i="18"/>
  <c r="BW62" i="18"/>
  <c r="BV102" i="16"/>
  <c r="BV70" i="16"/>
  <c r="BV98" i="15"/>
  <c r="BV66" i="15"/>
  <c r="BV117" i="18"/>
  <c r="BV85" i="18"/>
  <c r="BV111" i="20"/>
  <c r="BV79" i="20"/>
  <c r="BV100" i="1"/>
  <c r="BV68" i="1"/>
  <c r="BV97" i="13"/>
  <c r="BV65" i="13"/>
  <c r="BV93" i="1"/>
  <c r="BV61" i="1"/>
  <c r="BV96" i="7"/>
  <c r="BV64" i="7"/>
  <c r="BV98" i="9"/>
  <c r="BV66" i="9"/>
  <c r="BV107" i="14"/>
  <c r="BV75" i="14"/>
  <c r="BV118" i="7"/>
  <c r="BV86" i="7"/>
  <c r="BV113" i="19"/>
  <c r="BV81" i="19"/>
  <c r="BV110" i="1"/>
  <c r="BV78" i="1"/>
  <c r="BV109" i="5"/>
  <c r="BV77" i="5"/>
  <c r="BV103" i="13"/>
  <c r="BV71" i="13"/>
  <c r="BV114" i="13"/>
  <c r="BV82" i="13"/>
  <c r="BV115" i="20"/>
  <c r="BV83" i="20"/>
  <c r="Q47" i="9"/>
  <c r="BT90" i="6"/>
  <c r="BT58" i="6"/>
  <c r="BT90" i="20"/>
  <c r="BT58" i="20"/>
  <c r="BT58" i="15"/>
  <c r="BT90" i="15"/>
  <c r="BV121" i="14"/>
  <c r="BV89" i="14"/>
  <c r="BV124" i="4"/>
  <c r="BV127" i="4" s="1"/>
  <c r="BV120" i="4" s="1"/>
  <c r="BV88" i="4"/>
  <c r="BV124" i="16"/>
  <c r="BV127" i="16" s="1"/>
  <c r="BV120" i="16" s="1"/>
  <c r="BV88" i="16"/>
  <c r="BV91" i="13"/>
  <c r="BV59" i="13"/>
  <c r="BV100" i="18"/>
  <c r="BV68" i="18"/>
  <c r="BV103" i="4"/>
  <c r="BV71" i="4"/>
  <c r="BV92" i="7"/>
  <c r="BV60" i="7"/>
  <c r="BV103" i="6"/>
  <c r="BV71" i="6"/>
  <c r="BV94" i="1"/>
  <c r="BV62" i="1"/>
  <c r="BV91" i="21"/>
  <c r="BV59" i="21"/>
  <c r="BW112" i="7"/>
  <c r="BW80" i="7"/>
  <c r="BW117" i="3"/>
  <c r="BW85" i="3"/>
  <c r="BV93" i="19"/>
  <c r="BV61" i="19"/>
  <c r="BV119" i="20"/>
  <c r="BV87" i="20"/>
  <c r="BV107" i="12"/>
  <c r="BV75" i="12"/>
  <c r="BV91" i="15"/>
  <c r="BV59" i="15"/>
  <c r="BV115" i="14"/>
  <c r="BV83" i="14"/>
  <c r="BV106" i="9"/>
  <c r="BV74" i="9"/>
  <c r="BV100" i="11"/>
  <c r="BV68" i="11"/>
  <c r="BV114" i="8"/>
  <c r="BV82" i="8"/>
  <c r="BV101" i="16"/>
  <c r="BV69" i="16"/>
  <c r="BV108" i="13"/>
  <c r="BV76" i="13"/>
  <c r="BV91" i="1"/>
  <c r="BV59" i="1"/>
  <c r="BV101" i="5"/>
  <c r="BV69" i="5"/>
  <c r="BV115" i="10"/>
  <c r="BV83" i="10"/>
  <c r="BV100" i="5"/>
  <c r="BV68" i="5"/>
  <c r="BV104" i="10"/>
  <c r="BV72" i="10"/>
  <c r="BV98" i="6"/>
  <c r="BV66" i="6"/>
  <c r="BV96" i="2"/>
  <c r="BV64" i="2"/>
  <c r="BV95" i="14"/>
  <c r="BV63" i="14"/>
  <c r="BV107" i="21"/>
  <c r="BV75" i="21"/>
  <c r="BV117" i="1"/>
  <c r="BV85" i="1"/>
  <c r="BV97" i="14"/>
  <c r="BV65" i="14"/>
  <c r="BV106" i="19"/>
  <c r="BV74" i="19"/>
  <c r="BV118" i="3"/>
  <c r="BV86" i="3"/>
  <c r="BV110" i="3"/>
  <c r="BV78" i="3"/>
  <c r="BV99" i="5"/>
  <c r="BV67" i="5"/>
  <c r="BV113" i="10"/>
  <c r="BV81" i="10"/>
  <c r="BV94" i="17"/>
  <c r="BV62" i="17"/>
  <c r="BV114" i="15"/>
  <c r="BV82" i="15"/>
  <c r="BV109" i="21"/>
  <c r="BV77" i="21"/>
  <c r="BV100" i="12"/>
  <c r="BV68" i="12"/>
  <c r="BV102" i="9"/>
  <c r="BV70" i="9"/>
  <c r="BV118" i="13"/>
  <c r="BV86" i="13"/>
  <c r="BV91" i="2"/>
  <c r="BV59" i="2"/>
  <c r="BV99" i="15"/>
  <c r="BV67" i="15"/>
  <c r="BV100" i="15"/>
  <c r="BV68" i="15"/>
  <c r="BV100" i="20"/>
  <c r="BV68" i="20"/>
  <c r="BV93" i="20"/>
  <c r="BV61" i="20"/>
  <c r="BV116" i="11"/>
  <c r="BV84" i="11"/>
  <c r="BV100" i="19"/>
  <c r="BV68" i="19"/>
  <c r="BV103" i="8"/>
  <c r="BV71" i="8"/>
  <c r="BV94" i="21"/>
  <c r="BV62" i="21"/>
  <c r="BV118" i="2"/>
  <c r="BV86" i="2"/>
  <c r="BV108" i="5"/>
  <c r="BV76" i="5"/>
  <c r="BV114" i="6"/>
  <c r="BV82" i="6"/>
  <c r="BV108" i="18"/>
  <c r="BV76" i="18"/>
  <c r="BV99" i="4"/>
  <c r="BV67" i="4"/>
  <c r="BV92" i="14"/>
  <c r="BV60" i="14"/>
  <c r="BV108" i="16"/>
  <c r="BV76" i="16"/>
  <c r="BV97" i="18"/>
  <c r="BV65" i="18"/>
  <c r="BV108" i="11"/>
  <c r="BV76" i="11"/>
  <c r="BV118" i="10"/>
  <c r="BV86" i="10"/>
  <c r="BV113" i="4"/>
  <c r="BV81" i="4"/>
  <c r="BV105" i="4"/>
  <c r="BV73" i="4"/>
  <c r="BV96" i="20"/>
  <c r="BV64" i="20"/>
  <c r="BV104" i="4"/>
  <c r="BV72" i="4"/>
  <c r="BV118" i="17"/>
  <c r="BV86" i="17"/>
  <c r="BV113" i="3"/>
  <c r="BV81" i="3"/>
  <c r="BV116" i="15"/>
  <c r="BV84" i="15"/>
  <c r="BV106" i="6"/>
  <c r="BV74" i="6"/>
  <c r="BV93" i="16"/>
  <c r="BV61" i="16"/>
  <c r="BV107" i="17"/>
  <c r="BV75" i="17"/>
  <c r="BV91" i="14"/>
  <c r="BV59" i="14"/>
  <c r="BV96" i="17"/>
  <c r="BV64" i="17"/>
  <c r="BV92" i="17"/>
  <c r="BV60" i="17"/>
  <c r="BV108" i="20"/>
  <c r="BV76" i="20"/>
  <c r="BV108" i="21"/>
  <c r="BV76" i="21"/>
  <c r="BW94" i="9"/>
  <c r="BW62" i="9"/>
  <c r="BV105" i="14"/>
  <c r="BV73" i="14"/>
  <c r="BV113" i="12"/>
  <c r="BV81" i="12"/>
  <c r="BV107" i="3"/>
  <c r="BV75" i="3"/>
  <c r="BV116" i="4"/>
  <c r="BV84" i="4"/>
  <c r="BV103" i="15"/>
  <c r="BV71" i="15"/>
  <c r="BV91" i="3"/>
  <c r="BV59" i="3"/>
  <c r="BV107" i="11"/>
  <c r="BV75" i="11"/>
  <c r="BW102" i="6"/>
  <c r="BW70" i="6"/>
  <c r="BV107" i="13"/>
  <c r="BV75" i="13"/>
  <c r="BV104" i="5"/>
  <c r="BV72" i="5"/>
  <c r="BV99" i="13"/>
  <c r="BV67" i="13"/>
  <c r="BV119" i="12"/>
  <c r="BV87" i="12"/>
  <c r="BV117" i="14"/>
  <c r="BV85" i="14"/>
  <c r="BV104" i="3"/>
  <c r="BV72" i="3"/>
  <c r="BV95" i="9"/>
  <c r="BV63" i="9"/>
  <c r="BV102" i="3"/>
  <c r="BV70" i="3"/>
  <c r="BV94" i="20"/>
  <c r="BV62" i="20"/>
  <c r="BV115" i="13"/>
  <c r="BV83" i="13"/>
  <c r="BV91" i="16"/>
  <c r="BV59" i="16"/>
  <c r="BV95" i="7"/>
  <c r="BV63" i="7"/>
  <c r="BV114" i="10"/>
  <c r="BV82" i="10"/>
  <c r="BV113" i="20"/>
  <c r="BV81" i="20"/>
  <c r="BV110" i="16"/>
  <c r="BV78" i="16"/>
  <c r="BV102" i="15"/>
  <c r="BV70" i="15"/>
  <c r="BV92" i="15"/>
  <c r="BV60" i="15"/>
  <c r="BV108" i="12"/>
  <c r="BV76" i="12"/>
  <c r="BV103" i="14"/>
  <c r="BV71" i="14"/>
  <c r="BV92" i="11"/>
  <c r="BV60" i="11"/>
  <c r="BV111" i="9"/>
  <c r="BV79" i="9"/>
  <c r="BV95" i="1"/>
  <c r="BV63" i="1"/>
  <c r="BV111" i="3"/>
  <c r="BV79" i="3"/>
  <c r="BT90" i="2"/>
  <c r="BT58" i="2"/>
  <c r="O47" i="6"/>
  <c r="P15" i="6"/>
  <c r="BV15" i="6" s="1" a="1"/>
  <c r="BV15" i="6" s="1"/>
  <c r="BT90" i="17"/>
  <c r="BT58" i="17"/>
  <c r="BV124" i="12"/>
  <c r="BV127" i="12" s="1"/>
  <c r="BV120" i="12" s="1"/>
  <c r="BV88" i="12"/>
  <c r="BV121" i="11"/>
  <c r="BV89" i="11"/>
  <c r="BV105" i="10"/>
  <c r="BV73" i="10"/>
  <c r="BV115" i="18"/>
  <c r="BV83" i="18"/>
  <c r="BV98" i="18"/>
  <c r="BV66" i="18"/>
  <c r="BV102" i="1"/>
  <c r="BV70" i="1"/>
  <c r="BV111" i="5"/>
  <c r="BV79" i="5"/>
  <c r="BV101" i="20"/>
  <c r="BV69" i="20"/>
  <c r="BV104" i="6"/>
  <c r="BV72" i="6"/>
  <c r="BV102" i="4"/>
  <c r="BV70" i="4"/>
  <c r="BV116" i="3"/>
  <c r="BV84" i="3"/>
  <c r="BV100" i="17"/>
  <c r="BV68" i="17"/>
  <c r="BV101" i="14"/>
  <c r="BV69" i="14"/>
  <c r="BV92" i="12"/>
  <c r="BV60" i="12"/>
  <c r="BV116" i="6"/>
  <c r="BV84" i="6"/>
  <c r="BV107" i="9"/>
  <c r="BV75" i="9"/>
  <c r="BV93" i="3"/>
  <c r="BV61" i="3"/>
  <c r="BV91" i="9"/>
  <c r="BV59" i="9"/>
  <c r="BV119" i="4"/>
  <c r="BV87" i="4"/>
  <c r="BV91" i="4"/>
  <c r="BV59" i="4"/>
  <c r="BV94" i="11"/>
  <c r="BV62" i="11"/>
  <c r="BV119" i="3"/>
  <c r="BV87" i="3"/>
  <c r="BV106" i="3"/>
  <c r="BV74" i="3"/>
  <c r="BV101" i="2"/>
  <c r="BV69" i="2"/>
  <c r="BV112" i="3"/>
  <c r="BV80" i="3"/>
  <c r="BV108" i="15"/>
  <c r="BV76" i="15"/>
  <c r="BV119" i="1"/>
  <c r="BV87" i="1"/>
  <c r="BV117" i="20"/>
  <c r="BV85" i="20"/>
  <c r="BV99" i="21"/>
  <c r="BV67" i="21"/>
  <c r="BV112" i="13"/>
  <c r="BV80" i="13"/>
  <c r="BV113" i="16"/>
  <c r="BV81" i="16"/>
  <c r="BV108" i="17"/>
  <c r="BV76" i="17"/>
  <c r="BV102" i="2"/>
  <c r="BV70" i="2"/>
  <c r="BV93" i="8"/>
  <c r="BV61" i="8"/>
  <c r="BV93" i="14"/>
  <c r="BV61" i="14"/>
  <c r="BW97" i="7"/>
  <c r="BW65" i="7"/>
  <c r="BW94" i="7"/>
  <c r="BW62" i="7"/>
  <c r="BW114" i="9"/>
  <c r="BW82" i="9"/>
  <c r="BW94" i="6"/>
  <c r="BW62" i="6"/>
  <c r="BV110" i="13"/>
  <c r="BV78" i="13"/>
  <c r="Q47" i="3"/>
  <c r="Q47" i="16"/>
  <c r="O47" i="2"/>
  <c r="P15" i="2"/>
  <c r="BV15" i="2" s="1" a="1"/>
  <c r="BV15" i="2" s="1"/>
  <c r="O47" i="17"/>
  <c r="P15" i="17"/>
  <c r="BV15" i="17" s="1" a="1"/>
  <c r="BV15" i="17" s="1"/>
  <c r="BV121" i="10"/>
  <c r="BV89" i="10"/>
  <c r="BV124" i="7"/>
  <c r="BV127" i="7" s="1"/>
  <c r="BV120" i="7" s="1"/>
  <c r="BV88" i="7"/>
  <c r="BV124" i="9"/>
  <c r="BV127" i="9" s="1"/>
  <c r="BV120" i="9" s="1"/>
  <c r="BV88" i="9"/>
  <c r="BV117" i="6"/>
  <c r="BV85" i="6"/>
  <c r="BV124" i="21"/>
  <c r="BV127" i="21" s="1"/>
  <c r="BV120" i="21" s="1"/>
  <c r="BV88" i="21"/>
  <c r="BV121" i="20"/>
  <c r="BV89" i="20"/>
  <c r="BV121" i="9"/>
  <c r="BV89" i="9"/>
  <c r="BV121" i="4"/>
  <c r="BV89" i="4"/>
  <c r="BV124" i="11"/>
  <c r="BV127" i="11" s="1"/>
  <c r="BV120" i="11" s="1"/>
  <c r="BV88" i="11"/>
  <c r="BW92" i="3"/>
  <c r="BW60" i="3"/>
  <c r="BV103" i="21"/>
  <c r="BV71" i="21"/>
  <c r="BV95" i="21"/>
  <c r="BV63" i="21"/>
  <c r="BV113" i="1"/>
  <c r="BV81" i="1"/>
  <c r="BV104" i="13"/>
  <c r="BV72" i="13"/>
  <c r="BV105" i="18"/>
  <c r="BV73" i="18"/>
  <c r="BV93" i="17"/>
  <c r="BV61" i="17"/>
  <c r="BV109" i="16"/>
  <c r="BV77" i="16"/>
  <c r="BV113" i="11"/>
  <c r="BV81" i="11"/>
  <c r="BV102" i="13"/>
  <c r="BV70" i="13"/>
  <c r="BV94" i="13"/>
  <c r="BV62" i="13"/>
  <c r="BV116" i="10"/>
  <c r="BV84" i="10"/>
  <c r="BV95" i="18"/>
  <c r="BV63" i="18"/>
  <c r="BV96" i="18"/>
  <c r="BV64" i="18"/>
  <c r="BV110" i="7"/>
  <c r="BV78" i="7"/>
  <c r="BV91" i="11"/>
  <c r="BV59" i="11"/>
  <c r="BV109" i="12"/>
  <c r="BV77" i="12"/>
  <c r="BV100" i="8"/>
  <c r="BV68" i="8"/>
  <c r="BV105" i="17"/>
  <c r="BV73" i="17"/>
  <c r="BV101" i="8"/>
  <c r="BV69" i="8"/>
  <c r="BV111" i="1"/>
  <c r="BV79" i="1"/>
  <c r="BV98" i="3"/>
  <c r="BV66" i="3"/>
  <c r="BV96" i="9"/>
  <c r="BV64" i="9"/>
  <c r="BV115" i="7"/>
  <c r="BV83" i="7"/>
  <c r="BV102" i="20"/>
  <c r="BV70" i="20"/>
  <c r="BV99" i="16"/>
  <c r="BV67" i="16"/>
  <c r="BV96" i="13"/>
  <c r="BV64" i="13"/>
  <c r="BW97" i="21"/>
  <c r="BW65" i="21"/>
  <c r="BW101" i="19"/>
  <c r="BW69" i="19"/>
  <c r="BW104" i="8"/>
  <c r="BW72" i="8"/>
  <c r="BW99" i="7"/>
  <c r="BW67" i="7"/>
  <c r="BV92" i="18"/>
  <c r="BV60" i="18"/>
  <c r="BV94" i="14"/>
  <c r="BV62" i="14"/>
  <c r="BV112" i="15"/>
  <c r="BV80" i="15"/>
  <c r="BV107" i="15"/>
  <c r="BV75" i="15"/>
  <c r="BV91" i="18"/>
  <c r="BV59" i="18"/>
  <c r="BV107" i="4"/>
  <c r="BV75" i="4"/>
  <c r="BV119" i="21"/>
  <c r="BV87" i="21"/>
  <c r="BV107" i="7"/>
  <c r="BV75" i="7"/>
  <c r="BV117" i="19"/>
  <c r="BV85" i="19"/>
  <c r="BV102" i="21"/>
  <c r="BV70" i="21"/>
  <c r="BV97" i="10"/>
  <c r="BV65" i="10"/>
  <c r="BV95" i="8"/>
  <c r="BV63" i="8"/>
  <c r="BV109" i="10"/>
  <c r="BV77" i="10"/>
  <c r="BV113" i="9"/>
  <c r="BV81" i="9"/>
  <c r="BV105" i="20"/>
  <c r="BV73" i="20"/>
  <c r="BV104" i="18"/>
  <c r="BV72" i="18"/>
  <c r="BV119" i="2"/>
  <c r="BV87" i="2"/>
  <c r="BV91" i="20"/>
  <c r="BV59" i="20"/>
  <c r="BV93" i="4"/>
  <c r="BV61" i="4"/>
  <c r="BV113" i="17"/>
  <c r="BV81" i="17"/>
  <c r="BV117" i="8"/>
  <c r="BV85" i="8"/>
  <c r="BV104" i="20"/>
  <c r="BV72" i="20"/>
  <c r="BV112" i="6"/>
  <c r="BV80" i="6"/>
  <c r="BV119" i="6"/>
  <c r="BV87" i="6"/>
  <c r="BV114" i="21"/>
  <c r="BV82" i="21"/>
  <c r="BV91" i="6"/>
  <c r="BV59" i="6"/>
  <c r="BV110" i="17"/>
  <c r="BV78" i="17"/>
  <c r="BV108" i="10"/>
  <c r="BV76" i="10"/>
  <c r="BV93" i="11"/>
  <c r="BV61" i="11"/>
  <c r="BV119" i="17"/>
  <c r="BV87" i="17"/>
  <c r="BV115" i="3"/>
  <c r="BV83" i="3"/>
  <c r="BV117" i="15"/>
  <c r="BV85" i="15"/>
  <c r="BV117" i="21"/>
  <c r="BV85" i="21"/>
  <c r="BV105" i="6"/>
  <c r="BV73" i="6"/>
  <c r="BV105" i="1"/>
  <c r="BV73" i="1"/>
  <c r="BV104" i="16"/>
  <c r="BV72" i="16"/>
  <c r="BV103" i="20"/>
  <c r="BV71" i="20"/>
  <c r="BV103" i="2"/>
  <c r="BV71" i="2"/>
  <c r="BV107" i="16"/>
  <c r="BV75" i="16"/>
  <c r="BV116" i="7"/>
  <c r="BV84" i="7"/>
  <c r="BV118" i="6"/>
  <c r="BV86" i="6"/>
  <c r="BV97" i="17"/>
  <c r="BV65" i="17"/>
  <c r="BV101" i="13"/>
  <c r="BV69" i="13"/>
  <c r="BV95" i="2"/>
  <c r="BV63" i="2"/>
  <c r="BV101" i="15"/>
  <c r="BV69" i="15"/>
  <c r="BV115" i="6"/>
  <c r="BV83" i="6"/>
  <c r="BV93" i="15"/>
  <c r="BV61" i="15"/>
  <c r="BV106" i="15"/>
  <c r="BV74" i="15"/>
  <c r="BV119" i="16"/>
  <c r="BV87" i="16"/>
  <c r="BV118" i="16"/>
  <c r="BV86" i="16"/>
  <c r="BV115" i="12"/>
  <c r="BV83" i="12"/>
  <c r="BV92" i="4"/>
  <c r="BV60" i="4"/>
  <c r="BV104" i="1"/>
  <c r="BV72" i="1"/>
  <c r="BV105" i="7"/>
  <c r="BV73" i="7"/>
  <c r="BV117" i="17"/>
  <c r="BV85" i="17"/>
  <c r="BV106" i="1"/>
  <c r="BV74" i="1"/>
  <c r="BV113" i="13"/>
  <c r="BV81" i="13"/>
  <c r="BV115" i="1"/>
  <c r="BV83" i="1"/>
  <c r="BV104" i="19"/>
  <c r="BV72" i="19"/>
  <c r="BV110" i="20"/>
  <c r="BV78" i="20"/>
  <c r="BV96" i="19"/>
  <c r="BV64" i="19"/>
  <c r="BV103" i="18"/>
  <c r="BV71" i="18"/>
  <c r="BV114" i="20"/>
  <c r="BV82" i="20"/>
  <c r="BV114" i="4"/>
  <c r="BV82" i="4"/>
  <c r="BV117" i="5"/>
  <c r="BV85" i="5"/>
  <c r="BV115" i="4"/>
  <c r="BV83" i="4"/>
  <c r="BV114" i="3"/>
  <c r="BV82" i="3"/>
  <c r="BW95" i="6"/>
  <c r="BW63" i="6"/>
  <c r="BV98" i="8"/>
  <c r="BV66" i="8"/>
  <c r="BV98" i="7"/>
  <c r="BV66" i="7"/>
  <c r="BV111" i="10"/>
  <c r="BV79" i="10"/>
  <c r="BV111" i="15"/>
  <c r="BV79" i="15"/>
  <c r="BV118" i="5"/>
  <c r="BV86" i="5"/>
  <c r="BV110" i="5"/>
  <c r="BV78" i="5"/>
  <c r="BV110" i="18"/>
  <c r="BV78" i="18"/>
  <c r="BV95" i="3"/>
  <c r="BV63" i="3"/>
  <c r="BV99" i="20"/>
  <c r="BV67" i="20"/>
  <c r="BV105" i="8"/>
  <c r="BV73" i="8"/>
  <c r="BV119" i="18"/>
  <c r="BV87" i="18"/>
  <c r="BV115" i="17"/>
  <c r="BV83" i="17"/>
  <c r="BV111" i="18"/>
  <c r="BV79" i="18"/>
  <c r="BV93" i="12"/>
  <c r="BV61" i="12"/>
  <c r="BV118" i="15"/>
  <c r="BV86" i="15"/>
  <c r="BV96" i="15"/>
  <c r="BV64" i="15"/>
  <c r="BV99" i="9"/>
  <c r="BV67" i="9"/>
  <c r="BT90" i="7"/>
  <c r="BT58" i="7"/>
  <c r="BT90" i="12"/>
  <c r="BT58" i="12"/>
  <c r="BT58" i="21"/>
  <c r="BT90" i="21"/>
  <c r="O47" i="18"/>
  <c r="P15" i="18"/>
  <c r="BV15" i="18" s="1" a="1"/>
  <c r="BV15" i="18" s="1"/>
  <c r="BV124" i="13"/>
  <c r="BV127" i="13" s="1"/>
  <c r="BV120" i="13" s="1"/>
  <c r="BV88" i="13"/>
  <c r="BV121" i="8"/>
  <c r="BV89" i="8"/>
  <c r="BV110" i="4"/>
  <c r="BV78" i="4"/>
  <c r="BV111" i="11"/>
  <c r="BV79" i="11"/>
  <c r="BV121" i="7"/>
  <c r="BV89" i="7"/>
  <c r="BV124" i="1"/>
  <c r="BV127" i="1" s="1"/>
  <c r="BV120" i="1" s="1"/>
  <c r="BV88" i="1"/>
  <c r="BX121" i="15"/>
  <c r="BX89" i="15"/>
  <c r="BV124" i="5"/>
  <c r="BV127" i="5" s="1"/>
  <c r="BV120" i="5" s="1"/>
  <c r="BV88" i="5"/>
  <c r="BV121" i="13"/>
  <c r="BV89" i="13"/>
  <c r="BV106" i="8"/>
  <c r="BV74" i="8"/>
  <c r="BV96" i="6"/>
  <c r="BV64" i="6"/>
  <c r="BV108" i="3"/>
  <c r="BV76" i="3"/>
  <c r="BV103" i="3"/>
  <c r="BV71" i="3"/>
  <c r="BV116" i="16"/>
  <c r="BV84" i="16"/>
  <c r="BV101" i="4"/>
  <c r="BV69" i="4"/>
  <c r="BV116" i="14"/>
  <c r="BV84" i="14"/>
  <c r="BV91" i="10"/>
  <c r="BV59" i="10"/>
  <c r="BV111" i="12"/>
  <c r="BV79" i="12"/>
  <c r="BV92" i="6"/>
  <c r="BV60" i="6"/>
  <c r="BV98" i="12"/>
  <c r="BV66" i="12"/>
  <c r="BV115" i="8"/>
  <c r="BV83" i="8"/>
  <c r="BV101" i="6"/>
  <c r="BV69" i="6"/>
  <c r="BV109" i="13"/>
  <c r="BV77" i="13"/>
  <c r="BV118" i="4"/>
  <c r="BV86" i="4"/>
  <c r="BV113" i="5"/>
  <c r="BV81" i="5"/>
  <c r="BV114" i="2"/>
  <c r="BV82" i="2"/>
  <c r="BV107" i="8"/>
  <c r="BV75" i="8"/>
  <c r="BV100" i="3"/>
  <c r="BV68" i="3"/>
  <c r="BV106" i="4"/>
  <c r="BV74" i="4"/>
  <c r="BV94" i="4"/>
  <c r="BV62" i="4"/>
  <c r="BV92" i="21"/>
  <c r="BV60" i="21"/>
  <c r="BV109" i="15"/>
  <c r="BV77" i="15"/>
  <c r="BV104" i="17"/>
  <c r="BV72" i="17"/>
  <c r="BV109" i="9"/>
  <c r="BV77" i="9"/>
  <c r="BV108" i="7"/>
  <c r="BV76" i="7"/>
  <c r="BV100" i="21"/>
  <c r="BV68" i="21"/>
  <c r="BV112" i="5"/>
  <c r="BV80" i="5"/>
  <c r="BV107" i="5"/>
  <c r="BV75" i="5"/>
  <c r="BV93" i="7"/>
  <c r="BV61" i="7"/>
  <c r="BV103" i="1"/>
  <c r="BV71" i="1"/>
  <c r="BV108" i="6"/>
  <c r="BV76" i="6"/>
  <c r="BV116" i="17"/>
  <c r="BV84" i="17"/>
  <c r="BV109" i="11"/>
  <c r="BV77" i="11"/>
  <c r="BV96" i="11"/>
  <c r="BV64" i="11"/>
  <c r="BV118" i="8"/>
  <c r="BV86" i="8"/>
  <c r="BV101" i="17"/>
  <c r="BV69" i="17"/>
  <c r="BV116" i="5"/>
  <c r="BV84" i="5"/>
  <c r="Q47" i="1"/>
  <c r="Q47" i="19"/>
  <c r="O47" i="7"/>
  <c r="P15" i="7"/>
  <c r="BV15" i="7" s="1" a="1"/>
  <c r="BV15" i="7" s="1"/>
  <c r="BT58" i="4"/>
  <c r="BT90" i="4"/>
  <c r="O47" i="12"/>
  <c r="P15" i="12"/>
  <c r="BV15" i="12" s="1" a="1"/>
  <c r="BV15" i="12" s="1"/>
  <c r="O47" i="21"/>
  <c r="P15" i="21"/>
  <c r="BV15" i="21" s="1" a="1"/>
  <c r="BV15" i="21" s="1"/>
  <c r="O47" i="8"/>
  <c r="P15" i="8"/>
  <c r="BV15" i="8" s="1" a="1"/>
  <c r="BV15" i="8" s="1"/>
  <c r="BV124" i="3"/>
  <c r="BV127" i="3" s="1"/>
  <c r="BV120" i="3" s="1"/>
  <c r="BV88" i="3"/>
  <c r="BV124" i="2"/>
  <c r="BV127" i="2" s="1"/>
  <c r="BV120" i="2" s="1"/>
  <c r="BV88" i="2"/>
  <c r="BV124" i="15"/>
  <c r="BV127" i="15" s="1"/>
  <c r="BV120" i="15" s="1"/>
  <c r="BV88" i="15"/>
  <c r="BV121" i="18"/>
  <c r="BV89" i="18"/>
  <c r="BV121" i="5"/>
  <c r="BV89" i="5"/>
  <c r="BV121" i="3"/>
  <c r="BV89" i="3"/>
  <c r="BV121" i="12"/>
  <c r="BV89" i="12"/>
  <c r="BV121" i="16"/>
  <c r="BV89" i="16"/>
  <c r="BV121" i="19"/>
  <c r="BV89" i="19"/>
  <c r="BV124" i="17"/>
  <c r="BV127" i="17" s="1"/>
  <c r="BV120" i="17" s="1"/>
  <c r="BV88" i="17"/>
  <c r="BV121" i="1"/>
  <c r="BV89" i="1"/>
  <c r="BV114" i="16"/>
  <c r="BV82" i="16"/>
  <c r="BV97" i="15"/>
  <c r="BV65" i="15"/>
  <c r="BV118" i="12"/>
  <c r="BV86" i="12"/>
  <c r="BV114" i="11"/>
  <c r="BV82" i="11"/>
  <c r="BV97" i="20"/>
  <c r="BV65" i="20"/>
  <c r="BV100" i="9"/>
  <c r="BV68" i="9"/>
  <c r="BV98" i="20"/>
  <c r="BV66" i="20"/>
  <c r="BV103" i="16"/>
  <c r="BV71" i="16"/>
  <c r="BV95" i="13"/>
  <c r="BV63" i="13"/>
  <c r="BV91" i="17"/>
  <c r="BV59" i="17"/>
  <c r="BV117" i="12"/>
  <c r="BV85" i="12"/>
  <c r="BV95" i="12"/>
  <c r="BV63" i="12"/>
  <c r="BV106" i="14"/>
  <c r="BV74" i="14"/>
  <c r="BV104" i="12"/>
  <c r="BV72" i="12"/>
  <c r="BV98" i="11"/>
  <c r="BV66" i="11"/>
  <c r="BV94" i="10"/>
  <c r="BV62" i="10"/>
  <c r="BV92" i="5"/>
  <c r="BV60" i="5"/>
  <c r="BV107" i="19"/>
  <c r="BV75" i="19"/>
  <c r="BV103" i="10"/>
  <c r="BV71" i="10"/>
  <c r="BV102" i="8"/>
  <c r="BV70" i="8"/>
  <c r="BV109" i="7"/>
  <c r="BV77" i="7"/>
  <c r="BV93" i="10"/>
  <c r="BV61" i="10"/>
  <c r="BV119" i="14"/>
  <c r="BV87" i="14"/>
  <c r="BV92" i="13"/>
  <c r="BV60" i="13"/>
  <c r="BV97" i="9"/>
  <c r="BV65" i="9"/>
  <c r="BV116" i="12"/>
  <c r="BV84" i="12"/>
  <c r="BV114" i="19"/>
  <c r="BV82" i="19"/>
  <c r="BV109" i="1"/>
  <c r="BV77" i="1"/>
  <c r="BV99" i="11"/>
  <c r="BV67" i="11"/>
  <c r="BV93" i="18"/>
  <c r="BV61" i="18"/>
  <c r="BV98" i="4"/>
  <c r="BV66" i="4"/>
  <c r="BV110" i="9"/>
  <c r="BV78" i="9"/>
  <c r="BV108" i="4"/>
  <c r="BV76" i="4"/>
  <c r="BV94" i="2"/>
  <c r="BV62" i="2"/>
  <c r="BV114" i="7"/>
  <c r="BV82" i="7"/>
  <c r="BW107" i="2"/>
  <c r="BW75" i="2"/>
  <c r="BW96" i="8"/>
  <c r="BW64" i="8"/>
  <c r="BV103" i="9"/>
  <c r="BV71" i="9"/>
  <c r="BV97" i="3"/>
  <c r="BV65" i="3"/>
  <c r="BW117" i="7"/>
  <c r="BW85" i="7"/>
  <c r="BV104" i="14"/>
  <c r="BV72" i="14"/>
  <c r="BV95" i="4"/>
  <c r="BV63" i="4"/>
  <c r="BV118" i="19"/>
  <c r="BV86" i="19"/>
  <c r="BV109" i="19"/>
  <c r="BV77" i="19"/>
  <c r="BV110" i="19"/>
  <c r="BV78" i="19"/>
  <c r="BV102" i="14"/>
  <c r="BV70" i="14"/>
  <c r="BV111" i="13"/>
  <c r="BV79" i="13"/>
  <c r="BV106" i="13"/>
  <c r="BV74" i="13"/>
  <c r="BV114" i="17"/>
  <c r="BV82" i="17"/>
  <c r="BV98" i="13"/>
  <c r="BV66" i="13"/>
  <c r="BV110" i="8"/>
  <c r="BV78" i="8"/>
  <c r="BV95" i="19"/>
  <c r="BV63" i="19"/>
  <c r="BV101" i="12"/>
  <c r="BV69" i="12"/>
  <c r="BW95" i="5"/>
  <c r="BW63" i="5"/>
  <c r="BV113" i="2"/>
  <c r="BV81" i="2"/>
  <c r="BW109" i="8"/>
  <c r="BW77" i="8"/>
  <c r="BV111" i="21"/>
  <c r="BV79" i="21"/>
  <c r="BV112" i="12"/>
  <c r="BV80" i="12"/>
  <c r="BV101" i="11"/>
  <c r="BV69" i="11"/>
  <c r="BV99" i="12"/>
  <c r="BV67" i="12"/>
  <c r="BV110" i="15"/>
  <c r="BV78" i="15"/>
  <c r="BV91" i="12"/>
  <c r="BV59" i="12"/>
  <c r="BV109" i="18"/>
  <c r="BV77" i="18"/>
  <c r="BV106" i="20"/>
  <c r="BV74" i="20"/>
  <c r="BV97" i="5"/>
  <c r="BV65" i="5"/>
  <c r="BV101" i="1"/>
  <c r="BV69" i="1"/>
  <c r="BV97" i="8"/>
  <c r="BV65" i="8"/>
  <c r="BV115" i="19"/>
  <c r="BV83" i="19"/>
  <c r="BV103" i="11"/>
  <c r="BV71" i="11"/>
  <c r="BV98" i="1"/>
  <c r="BV66" i="1"/>
  <c r="BV101" i="3"/>
  <c r="BV69" i="3"/>
  <c r="BV107" i="6"/>
  <c r="BV75" i="6"/>
  <c r="BV97" i="4"/>
  <c r="BV65" i="4"/>
  <c r="BV102" i="5"/>
  <c r="BV70" i="5"/>
  <c r="BV117" i="2"/>
  <c r="BV85" i="2"/>
  <c r="BV112" i="19"/>
  <c r="BV80" i="19"/>
  <c r="BV115" i="5"/>
  <c r="BV83" i="5"/>
  <c r="BV110" i="12"/>
  <c r="BV78" i="12"/>
  <c r="BV100" i="14"/>
  <c r="BV68" i="14"/>
  <c r="BV99" i="1"/>
  <c r="BV67" i="1"/>
  <c r="BV93" i="6"/>
  <c r="BV61" i="6"/>
  <c r="BV111" i="17"/>
  <c r="BV79" i="17"/>
  <c r="BV101" i="7"/>
  <c r="BV69" i="7"/>
  <c r="BV116" i="20"/>
  <c r="BV84" i="20"/>
  <c r="BV94" i="8"/>
  <c r="BV62" i="8"/>
  <c r="BV117" i="4"/>
  <c r="BV85" i="4"/>
  <c r="BV114" i="5"/>
  <c r="BV82" i="5"/>
  <c r="BV97" i="1"/>
  <c r="BV65" i="1"/>
  <c r="BV116" i="8"/>
  <c r="BV84" i="8"/>
  <c r="BV101" i="18"/>
  <c r="BV69" i="18"/>
  <c r="BW100" i="4"/>
  <c r="BW68" i="4"/>
  <c r="BV118" i="9"/>
  <c r="BV86" i="9"/>
  <c r="BV101" i="10"/>
  <c r="BV69" i="10"/>
  <c r="BV99" i="19"/>
  <c r="BV67" i="19"/>
  <c r="BV108" i="2"/>
  <c r="BV76" i="2"/>
  <c r="BV95" i="15"/>
  <c r="BV63" i="15"/>
  <c r="BV115" i="16"/>
  <c r="BV83" i="16"/>
  <c r="BV103" i="17"/>
  <c r="BV71" i="17"/>
  <c r="BV100" i="7"/>
  <c r="BV68" i="7"/>
  <c r="BV95" i="17"/>
  <c r="BV63" i="17"/>
  <c r="BV115" i="9"/>
  <c r="BV83" i="9"/>
  <c r="BV113" i="18"/>
  <c r="BV81" i="18"/>
  <c r="BV105" i="19"/>
  <c r="BV73" i="19"/>
  <c r="BV109" i="14"/>
  <c r="BV77" i="14"/>
  <c r="BV117" i="11"/>
  <c r="BV85" i="11"/>
  <c r="BV102" i="7"/>
  <c r="BV70" i="7"/>
  <c r="BV106" i="7"/>
  <c r="BV74" i="7"/>
  <c r="BV111" i="19"/>
  <c r="BV79" i="19"/>
  <c r="BV115" i="15"/>
  <c r="BV83" i="15"/>
  <c r="BV102" i="10"/>
  <c r="BV70" i="10"/>
  <c r="BV98" i="21"/>
  <c r="BV66" i="21"/>
  <c r="BV119" i="7"/>
  <c r="BV87" i="7"/>
  <c r="BV111" i="7"/>
  <c r="BV79" i="7"/>
  <c r="BV108" i="1"/>
  <c r="BV76" i="1"/>
  <c r="BW113" i="6"/>
  <c r="BW81" i="6"/>
  <c r="BV119" i="13"/>
  <c r="BV87" i="13"/>
  <c r="BW91" i="7"/>
  <c r="BW59" i="7"/>
  <c r="BV109" i="6"/>
  <c r="BV77" i="6"/>
  <c r="BV108" i="8"/>
  <c r="BV76" i="8"/>
  <c r="BV102" i="12"/>
  <c r="BV70" i="12"/>
  <c r="BW106" i="5"/>
  <c r="BW74" i="5"/>
  <c r="BV100" i="10"/>
  <c r="BV68" i="10"/>
  <c r="BV95" i="16"/>
  <c r="BV63" i="16"/>
  <c r="BV96" i="3"/>
  <c r="BV64" i="3"/>
  <c r="BV94" i="19"/>
  <c r="BV62" i="19"/>
  <c r="BV98" i="10"/>
  <c r="BV66" i="10"/>
  <c r="BV118" i="18"/>
  <c r="BV86" i="18"/>
  <c r="BV112" i="20"/>
  <c r="BV80" i="20"/>
  <c r="BV105" i="5"/>
  <c r="BV73" i="5"/>
  <c r="BV107" i="10"/>
  <c r="BV75" i="10"/>
  <c r="BV110" i="21"/>
  <c r="BV78" i="21"/>
  <c r="BV104" i="11"/>
  <c r="BV72" i="11"/>
  <c r="BV105" i="21"/>
  <c r="BV73" i="21"/>
  <c r="BV108" i="14"/>
  <c r="BV76" i="14"/>
  <c r="BV104" i="15"/>
  <c r="BV72" i="15"/>
  <c r="BV94" i="3"/>
  <c r="BV62" i="3"/>
  <c r="BV106" i="12"/>
  <c r="BV74" i="12"/>
  <c r="BV116" i="18"/>
  <c r="BV84" i="18"/>
  <c r="BV110" i="2"/>
  <c r="BV78" i="2"/>
  <c r="BV112" i="14"/>
  <c r="BV80" i="14"/>
  <c r="BV107" i="1"/>
  <c r="BV75" i="1"/>
  <c r="BV102" i="11"/>
  <c r="BV70" i="11"/>
  <c r="BV92" i="1"/>
  <c r="BV60" i="1"/>
  <c r="BV111" i="2"/>
  <c r="BV79" i="2"/>
  <c r="BV119" i="15"/>
  <c r="BV87" i="15"/>
  <c r="BV111" i="14"/>
  <c r="BV79" i="14"/>
  <c r="BV93" i="5"/>
  <c r="BV61" i="5"/>
  <c r="BV100" i="16"/>
  <c r="BV68" i="16"/>
  <c r="BV112" i="8"/>
  <c r="BV80" i="8"/>
  <c r="BV98" i="14"/>
  <c r="BV66" i="14"/>
  <c r="BV96" i="4"/>
  <c r="BV64" i="4"/>
  <c r="BV96" i="12"/>
  <c r="BV64" i="12"/>
  <c r="BV91" i="8"/>
  <c r="BV59" i="8"/>
  <c r="BV101" i="21"/>
  <c r="BV69" i="21"/>
  <c r="BV104" i="2"/>
  <c r="BV72" i="2"/>
  <c r="BV105" i="12"/>
  <c r="BV73" i="12"/>
  <c r="O47" i="4"/>
  <c r="P15" i="4"/>
  <c r="BV15" i="4" s="1" a="1"/>
  <c r="BV15" i="4" s="1"/>
  <c r="BT90" i="8"/>
  <c r="BT58" i="8"/>
  <c r="BT90" i="18"/>
  <c r="BT58" i="18"/>
  <c r="BV90" i="1"/>
  <c r="BV58" i="1"/>
  <c r="BV90" i="19"/>
  <c r="BV58" i="19"/>
  <c r="BV90" i="9"/>
  <c r="BV58" i="9"/>
  <c r="BV90" i="3"/>
  <c r="BV58" i="3"/>
  <c r="BV90" i="16"/>
  <c r="BV58" i="16"/>
  <c r="R16" i="13"/>
  <c r="BX16" i="13" s="1" a="1"/>
  <c r="BX16" i="13" s="1"/>
  <c r="R30" i="10"/>
  <c r="BX30" i="10" s="1" a="1"/>
  <c r="BX30" i="10" s="1"/>
  <c r="R42" i="6"/>
  <c r="BX42" i="6" s="1" a="1"/>
  <c r="BX42" i="6" s="1"/>
  <c r="R35" i="4"/>
  <c r="BX35" i="4" s="1" a="1"/>
  <c r="BX35" i="4" s="1"/>
  <c r="R25" i="18"/>
  <c r="BX25" i="18" s="1" a="1"/>
  <c r="BX25" i="18" s="1"/>
  <c r="R40" i="18"/>
  <c r="BX40" i="18" s="1" a="1"/>
  <c r="BX40" i="18" s="1"/>
  <c r="R36" i="11"/>
  <c r="BX36" i="11" s="1" a="1"/>
  <c r="BX36" i="11" s="1"/>
  <c r="R28" i="4"/>
  <c r="BX28" i="4" s="1" a="1"/>
  <c r="BX28" i="4" s="1"/>
  <c r="R23" i="18"/>
  <c r="BX23" i="18" s="1" a="1"/>
  <c r="BX23" i="18" s="1"/>
  <c r="R17" i="7"/>
  <c r="BX17" i="7" s="1" a="1"/>
  <c r="BX17" i="7" s="1"/>
  <c r="R28" i="6"/>
  <c r="BX28" i="6" s="1" a="1"/>
  <c r="BX28" i="6" s="1"/>
  <c r="R27" i="1"/>
  <c r="BX27" i="1" s="1" a="1"/>
  <c r="BX27" i="1" s="1"/>
  <c r="R36" i="5"/>
  <c r="BX36" i="5" s="1" a="1"/>
  <c r="BX36" i="5" s="1"/>
  <c r="R19" i="1"/>
  <c r="BX19" i="1" s="1" a="1"/>
  <c r="BX19" i="1" s="1"/>
  <c r="R16" i="21"/>
  <c r="BX16" i="21" s="1" a="1"/>
  <c r="BX16" i="21" s="1"/>
  <c r="R26" i="20"/>
  <c r="BX26" i="20" s="1" a="1"/>
  <c r="BX26" i="20" s="1"/>
  <c r="S37" i="7"/>
  <c r="BY37" i="7" s="1" a="1"/>
  <c r="BY37" i="7" s="1"/>
  <c r="R29" i="6"/>
  <c r="BX29" i="6" s="1" a="1"/>
  <c r="BX29" i="6" s="1"/>
  <c r="S42" i="3"/>
  <c r="BY42" i="3" s="1" a="1"/>
  <c r="BY42" i="3" s="1"/>
  <c r="R27" i="4"/>
  <c r="BX27" i="4" s="1" a="1"/>
  <c r="BX27" i="4" s="1"/>
  <c r="R41" i="3"/>
  <c r="BX41" i="3" s="1" a="1"/>
  <c r="BX41" i="3" s="1"/>
  <c r="R18" i="19"/>
  <c r="BX18" i="19" s="1" a="1"/>
  <c r="BX18" i="19" s="1"/>
  <c r="R44" i="20"/>
  <c r="BX44" i="20" s="1" a="1"/>
  <c r="BX44" i="20" s="1"/>
  <c r="R25" i="17"/>
  <c r="BX25" i="17" s="1" a="1"/>
  <c r="BX25" i="17" s="1"/>
  <c r="R26" i="14"/>
  <c r="BX26" i="14" s="1" a="1"/>
  <c r="BX26" i="14" s="1"/>
  <c r="R32" i="12"/>
  <c r="BX32" i="12" s="1" a="1"/>
  <c r="BX32" i="12" s="1"/>
  <c r="R17" i="12"/>
  <c r="BX17" i="12" s="1" a="1"/>
  <c r="BX17" i="12" s="1"/>
  <c r="R16" i="15"/>
  <c r="BX16" i="15" s="1" a="1"/>
  <c r="BX16" i="15" s="1"/>
  <c r="R40" i="14"/>
  <c r="BX40" i="14" s="1" a="1"/>
  <c r="BX40" i="14" s="1"/>
  <c r="R41" i="6"/>
  <c r="BX41" i="6" s="1" a="1"/>
  <c r="BX41" i="6" s="1"/>
  <c r="R31" i="9"/>
  <c r="BX31" i="9" s="1" a="1"/>
  <c r="BX31" i="9" s="1"/>
  <c r="R32" i="9"/>
  <c r="BX32" i="9" s="1" a="1"/>
  <c r="BX32" i="9" s="1"/>
  <c r="R18" i="3"/>
  <c r="BX18" i="3" s="1" a="1"/>
  <c r="BX18" i="3" s="1"/>
  <c r="R25" i="11"/>
  <c r="BX25" i="11" s="1" a="1"/>
  <c r="BX25" i="11" s="1"/>
  <c r="R16" i="9"/>
  <c r="BX16" i="9" s="1" a="1"/>
  <c r="BX16" i="9" s="1"/>
  <c r="R39" i="8"/>
  <c r="BX39" i="8" s="1" a="1"/>
  <c r="BX39" i="8" s="1"/>
  <c r="R44" i="4"/>
  <c r="BX44" i="4" s="1" a="1"/>
  <c r="BX44" i="4" s="1"/>
  <c r="R26" i="16"/>
  <c r="BX26" i="16" s="1" a="1"/>
  <c r="BX26" i="16" s="1"/>
  <c r="R16" i="4"/>
  <c r="BX16" i="4" s="1" a="1"/>
  <c r="BX16" i="4" s="1"/>
  <c r="R33" i="13"/>
  <c r="BX33" i="13" s="1" a="1"/>
  <c r="BX33" i="13" s="1"/>
  <c r="R19" i="11"/>
  <c r="BX19" i="11" s="1" a="1"/>
  <c r="BX19" i="11" s="1"/>
  <c r="R16" i="1"/>
  <c r="BX16" i="1" s="1" a="1"/>
  <c r="BX16" i="1" s="1"/>
  <c r="R44" i="3"/>
  <c r="BX44" i="3" s="1" a="1"/>
  <c r="BX44" i="3" s="1"/>
  <c r="R26" i="5"/>
  <c r="BX26" i="5" s="1" a="1"/>
  <c r="BX26" i="5" s="1"/>
  <c r="R31" i="3"/>
  <c r="BX31" i="3" s="1" a="1"/>
  <c r="BX31" i="3" s="1"/>
  <c r="R40" i="10"/>
  <c r="BX40" i="10" s="1" a="1"/>
  <c r="BX40" i="10" s="1"/>
  <c r="R26" i="2"/>
  <c r="BX26" i="2" s="1" a="1"/>
  <c r="BX26" i="2" s="1"/>
  <c r="R25" i="5"/>
  <c r="BX25" i="5" s="1" a="1"/>
  <c r="BX25" i="5" s="1"/>
  <c r="R37" i="3"/>
  <c r="BX37" i="3" s="1" a="1"/>
  <c r="BX37" i="3" s="1"/>
  <c r="R29" i="10"/>
  <c r="BX29" i="10" s="1" a="1"/>
  <c r="BX29" i="10" s="1"/>
  <c r="R33" i="15"/>
  <c r="BX33" i="15" s="1" a="1"/>
  <c r="BX33" i="15" s="1"/>
  <c r="R23" i="6"/>
  <c r="BX23" i="6" s="1" a="1"/>
  <c r="BX23" i="6" s="1"/>
  <c r="R44" i="1"/>
  <c r="BX44" i="1" s="1" a="1"/>
  <c r="BX44" i="1" s="1"/>
  <c r="R21" i="2"/>
  <c r="BX21" i="2" s="1" a="1"/>
  <c r="BX21" i="2" s="1"/>
  <c r="R42" i="20"/>
  <c r="BX42" i="20" s="1" a="1"/>
  <c r="BX42" i="20" s="1"/>
  <c r="R20" i="14"/>
  <c r="BX20" i="14" s="1" a="1"/>
  <c r="BX20" i="14" s="1"/>
  <c r="R24" i="21"/>
  <c r="BX24" i="21" s="1" a="1"/>
  <c r="BX24" i="21" s="1"/>
  <c r="R32" i="21"/>
  <c r="BX32" i="21" s="1" a="1"/>
  <c r="BX32" i="21" s="1"/>
  <c r="R15" i="3"/>
  <c r="BX15" i="3" s="1" a="1"/>
  <c r="BX15" i="3" s="1"/>
  <c r="R37" i="13"/>
  <c r="BX37" i="13" s="1" a="1"/>
  <c r="BX37" i="13" s="1"/>
  <c r="R42" i="1"/>
  <c r="BX42" i="1" s="1" a="1"/>
  <c r="BX42" i="1" s="1"/>
  <c r="R38" i="16"/>
  <c r="BX38" i="16" s="1" a="1"/>
  <c r="BX38" i="16" s="1"/>
  <c r="R33" i="17"/>
  <c r="BX33" i="17" s="1" a="1"/>
  <c r="BX33" i="17" s="1"/>
  <c r="R22" i="14"/>
  <c r="BX22" i="14" s="1" a="1"/>
  <c r="BX22" i="14" s="1"/>
  <c r="R27" i="2"/>
  <c r="BX27" i="2" s="1" a="1"/>
  <c r="BX27" i="2" s="1"/>
  <c r="R18" i="8"/>
  <c r="BX18" i="8" s="1" a="1"/>
  <c r="BX18" i="8" s="1"/>
  <c r="R31" i="19"/>
  <c r="BX31" i="19" s="1" a="1"/>
  <c r="BX31" i="19" s="1"/>
  <c r="R18" i="14"/>
  <c r="BX18" i="14" s="1" a="1"/>
  <c r="BX18" i="14" s="1"/>
  <c r="R43" i="3"/>
  <c r="BX43" i="3" s="1" a="1"/>
  <c r="BX43" i="3" s="1"/>
  <c r="S22" i="7"/>
  <c r="BY22" i="7" s="1" a="1"/>
  <c r="BY22" i="7" s="1"/>
  <c r="R35" i="3"/>
  <c r="BX35" i="3" s="1" a="1"/>
  <c r="BX35" i="3" s="1"/>
  <c r="S19" i="7"/>
  <c r="BY19" i="7" s="1" a="1"/>
  <c r="BY19" i="7" s="1"/>
  <c r="R24" i="5"/>
  <c r="BX24" i="5" s="1" a="1"/>
  <c r="BX24" i="5" s="1"/>
  <c r="S39" i="9"/>
  <c r="BY39" i="9" s="1" a="1"/>
  <c r="BY39" i="9" s="1"/>
  <c r="S19" i="6"/>
  <c r="BY19" i="6" s="1" a="1"/>
  <c r="BY19" i="6" s="1"/>
  <c r="R38" i="10"/>
  <c r="BX38" i="10" s="1" a="1"/>
  <c r="BX38" i="10" s="1"/>
  <c r="R19" i="17"/>
  <c r="BX19" i="17" s="1" a="1"/>
  <c r="BX19" i="17" s="1"/>
  <c r="R15" i="16"/>
  <c r="BX15" i="16" s="1" a="1"/>
  <c r="BX15" i="16" s="1"/>
  <c r="R39" i="15"/>
  <c r="BX39" i="15" s="1" a="1"/>
  <c r="BX39" i="15" s="1"/>
  <c r="R34" i="21"/>
  <c r="BX34" i="21" s="1" a="1"/>
  <c r="BX34" i="21" s="1"/>
  <c r="R25" i="12"/>
  <c r="BX25" i="12" s="1" a="1"/>
  <c r="BX25" i="12" s="1"/>
  <c r="R27" i="9"/>
  <c r="BX27" i="9" s="1" a="1"/>
  <c r="BX27" i="9" s="1"/>
  <c r="R43" i="13"/>
  <c r="BX43" i="13" s="1" a="1"/>
  <c r="BX43" i="13" s="1"/>
  <c r="R35" i="13"/>
  <c r="BX35" i="13" s="1" a="1"/>
  <c r="BX35" i="13" s="1"/>
  <c r="R16" i="2"/>
  <c r="BX16" i="2" s="1" a="1"/>
  <c r="BX16" i="2" s="1"/>
  <c r="R24" i="15"/>
  <c r="BX24" i="15" s="1" a="1"/>
  <c r="BX24" i="15" s="1"/>
  <c r="R25" i="15"/>
  <c r="BX25" i="15" s="1" a="1"/>
  <c r="BX25" i="15" s="1"/>
  <c r="R25" i="20"/>
  <c r="BX25" i="20" s="1" a="1"/>
  <c r="BX25" i="20" s="1"/>
  <c r="R18" i="20"/>
  <c r="BX18" i="20" s="1" a="1"/>
  <c r="BX18" i="20" s="1"/>
  <c r="R41" i="11"/>
  <c r="BX41" i="11" s="1" a="1"/>
  <c r="BX41" i="11" s="1"/>
  <c r="R25" i="19"/>
  <c r="BX25" i="19" s="1" a="1"/>
  <c r="BX25" i="19" s="1"/>
  <c r="R28" i="8"/>
  <c r="BX28" i="8" s="1" a="1"/>
  <c r="BX28" i="8" s="1"/>
  <c r="R19" i="21"/>
  <c r="BX19" i="21" s="1" a="1"/>
  <c r="BX19" i="21" s="1"/>
  <c r="R43" i="2"/>
  <c r="BX43" i="2" s="1" a="1"/>
  <c r="BX43" i="2" s="1"/>
  <c r="R33" i="5"/>
  <c r="BX33" i="5" s="1" a="1"/>
  <c r="BX33" i="5" s="1"/>
  <c r="R39" i="6"/>
  <c r="BX39" i="6" s="1" a="1"/>
  <c r="BX39" i="6" s="1"/>
  <c r="R33" i="18"/>
  <c r="BX33" i="18" s="1" a="1"/>
  <c r="BX33" i="18" s="1"/>
  <c r="R24" i="4"/>
  <c r="BX24" i="4" s="1" a="1"/>
  <c r="BX24" i="4" s="1"/>
  <c r="R17" i="14"/>
  <c r="BX17" i="14" s="1" a="1"/>
  <c r="BX17" i="14" s="1"/>
  <c r="R33" i="16"/>
  <c r="BX33" i="16" s="1" a="1"/>
  <c r="BX33" i="16" s="1"/>
  <c r="R22" i="18"/>
  <c r="BX22" i="18" s="1" a="1"/>
  <c r="BX22" i="18" s="1"/>
  <c r="R33" i="11"/>
  <c r="BX33" i="11" s="1" a="1"/>
  <c r="BX33" i="11" s="1"/>
  <c r="R43" i="10"/>
  <c r="BX43" i="10" s="1" a="1"/>
  <c r="BX43" i="10" s="1"/>
  <c r="R38" i="4"/>
  <c r="BX38" i="4" s="1" a="1"/>
  <c r="BX38" i="4" s="1"/>
  <c r="R30" i="4"/>
  <c r="BX30" i="4" s="1" a="1"/>
  <c r="BX30" i="4" s="1"/>
  <c r="R21" i="20"/>
  <c r="BX21" i="20" s="1" a="1"/>
  <c r="BX21" i="20" s="1"/>
  <c r="R29" i="4"/>
  <c r="BX29" i="4" s="1" a="1"/>
  <c r="BX29" i="4" s="1"/>
  <c r="R43" i="17"/>
  <c r="BX43" i="17" s="1" a="1"/>
  <c r="BX43" i="17" s="1"/>
  <c r="R38" i="3"/>
  <c r="BX38" i="3" s="1" a="1"/>
  <c r="BX38" i="3" s="1"/>
  <c r="R41" i="15"/>
  <c r="BX41" i="15" s="1" a="1"/>
  <c r="BX41" i="15" s="1"/>
  <c r="R31" i="6"/>
  <c r="BX31" i="6" s="1" a="1"/>
  <c r="BX31" i="6" s="1"/>
  <c r="R18" i="16"/>
  <c r="BX18" i="16" s="1" a="1"/>
  <c r="BX18" i="16" s="1"/>
  <c r="R32" i="17"/>
  <c r="BX32" i="17" s="1" a="1"/>
  <c r="BX32" i="17" s="1"/>
  <c r="R16" i="14"/>
  <c r="BX16" i="14" s="1" a="1"/>
  <c r="BX16" i="14" s="1"/>
  <c r="R21" i="17"/>
  <c r="BX21" i="17" s="1" a="1"/>
  <c r="BX21" i="17" s="1"/>
  <c r="R17" i="17"/>
  <c r="BX17" i="17" s="1" a="1"/>
  <c r="BX17" i="17" s="1"/>
  <c r="R33" i="20"/>
  <c r="BX33" i="20" s="1" a="1"/>
  <c r="BX33" i="20" s="1"/>
  <c r="R33" i="21"/>
  <c r="BX33" i="21" s="1" a="1"/>
  <c r="BX33" i="21" s="1"/>
  <c r="S19" i="9"/>
  <c r="BY19" i="9" s="1" a="1"/>
  <c r="BY19" i="9" s="1"/>
  <c r="R30" i="14"/>
  <c r="BX30" i="14" s="1" a="1"/>
  <c r="BX30" i="14" s="1"/>
  <c r="R38" i="12"/>
  <c r="BX38" i="12" s="1" a="1"/>
  <c r="BX38" i="12" s="1"/>
  <c r="R32" i="3"/>
  <c r="BX32" i="3" s="1" a="1"/>
  <c r="BX32" i="3" s="1"/>
  <c r="R41" i="4"/>
  <c r="BX41" i="4" s="1" a="1"/>
  <c r="BX41" i="4" s="1"/>
  <c r="R28" i="15"/>
  <c r="BX28" i="15" s="1" a="1"/>
  <c r="BX28" i="15" s="1"/>
  <c r="R16" i="3"/>
  <c r="BX16" i="3" s="1" a="1"/>
  <c r="BX16" i="3" s="1"/>
  <c r="R32" i="11"/>
  <c r="BX32" i="11" s="1" a="1"/>
  <c r="BX32" i="11" s="1"/>
  <c r="S27" i="6"/>
  <c r="BY27" i="6" s="1" a="1"/>
  <c r="BY27" i="6" s="1"/>
  <c r="R32" i="13"/>
  <c r="BX32" i="13" s="1" a="1"/>
  <c r="BX32" i="13" s="1"/>
  <c r="R29" i="5"/>
  <c r="BX29" i="5" s="1" a="1"/>
  <c r="BX29" i="5" s="1"/>
  <c r="R24" i="13"/>
  <c r="BX24" i="13" s="1" a="1"/>
  <c r="BX24" i="13" s="1"/>
  <c r="R44" i="12"/>
  <c r="BX44" i="12" s="1" a="1"/>
  <c r="BX44" i="12" s="1"/>
  <c r="R42" i="14"/>
  <c r="BX42" i="14" s="1" a="1"/>
  <c r="BX42" i="14" s="1"/>
  <c r="R29" i="3"/>
  <c r="BX29" i="3" s="1" a="1"/>
  <c r="BX29" i="3" s="1"/>
  <c r="R20" i="9"/>
  <c r="BX20" i="9" s="1" a="1"/>
  <c r="BX20" i="9" s="1"/>
  <c r="R27" i="3"/>
  <c r="BX27" i="3" s="1" a="1"/>
  <c r="BX27" i="3" s="1"/>
  <c r="R19" i="20"/>
  <c r="BX19" i="20" s="1" a="1"/>
  <c r="BX19" i="20" s="1"/>
  <c r="R40" i="13"/>
  <c r="BX40" i="13" s="1" a="1"/>
  <c r="BX40" i="13" s="1"/>
  <c r="R16" i="16"/>
  <c r="BX16" i="16" s="1" a="1"/>
  <c r="BX16" i="16" s="1"/>
  <c r="R20" i="7"/>
  <c r="BX20" i="7" s="1" a="1"/>
  <c r="BX20" i="7" s="1"/>
  <c r="R39" i="10"/>
  <c r="BX39" i="10" s="1" a="1"/>
  <c r="BX39" i="10" s="1"/>
  <c r="R38" i="20"/>
  <c r="BX38" i="20" s="1" a="1"/>
  <c r="BX38" i="20" s="1"/>
  <c r="R35" i="16"/>
  <c r="BX35" i="16" s="1" a="1"/>
  <c r="BX35" i="16" s="1"/>
  <c r="R27" i="15"/>
  <c r="BX27" i="15" s="1" a="1"/>
  <c r="BX27" i="15" s="1"/>
  <c r="R17" i="15"/>
  <c r="BX17" i="15" s="1" a="1"/>
  <c r="BX17" i="15" s="1"/>
  <c r="R33" i="12"/>
  <c r="BX33" i="12" s="1" a="1"/>
  <c r="BX33" i="12" s="1"/>
  <c r="R28" i="14"/>
  <c r="BX28" i="14" s="1" a="1"/>
  <c r="BX28" i="14" s="1"/>
  <c r="R17" i="11"/>
  <c r="BX17" i="11" s="1" a="1"/>
  <c r="BX17" i="11" s="1"/>
  <c r="R36" i="9"/>
  <c r="BX36" i="9" s="1" a="1"/>
  <c r="BX36" i="9" s="1"/>
  <c r="R20" i="1"/>
  <c r="BX20" i="1" s="1" a="1"/>
  <c r="BX20" i="1" s="1"/>
  <c r="R36" i="3"/>
  <c r="BX36" i="3" s="1" a="1"/>
  <c r="BX36" i="3" s="1"/>
  <c r="R31" i="8"/>
  <c r="BX31" i="8" s="1" a="1"/>
  <c r="BX31" i="8" s="1"/>
  <c r="S17" i="3"/>
  <c r="BY17" i="3" s="1" a="1"/>
  <c r="BY17" i="3" s="1"/>
  <c r="R21" i="6"/>
  <c r="BX21" i="6" s="1" a="1"/>
  <c r="BX21" i="6" s="1"/>
  <c r="R28" i="21"/>
  <c r="BX28" i="21" s="1" a="1"/>
  <c r="BX28" i="21" s="1"/>
  <c r="R20" i="21"/>
  <c r="BX20" i="21" s="1" a="1"/>
  <c r="BX20" i="21" s="1"/>
  <c r="R33" i="3"/>
  <c r="BX33" i="3" s="1" a="1"/>
  <c r="BX33" i="3" s="1"/>
  <c r="R38" i="1"/>
  <c r="BX38" i="1" s="1" a="1"/>
  <c r="BX38" i="1" s="1"/>
  <c r="R28" i="3"/>
  <c r="BX28" i="3" s="1" a="1"/>
  <c r="BX28" i="3" s="1"/>
  <c r="R29" i="13"/>
  <c r="BX29" i="13" s="1" a="1"/>
  <c r="BX29" i="13" s="1"/>
  <c r="R41" i="16"/>
  <c r="BX41" i="16" s="1" a="1"/>
  <c r="BX41" i="16" s="1"/>
  <c r="R30" i="18"/>
  <c r="BX30" i="18" s="1" a="1"/>
  <c r="BX30" i="18" s="1"/>
  <c r="R26" i="4"/>
  <c r="BX26" i="4" s="1" a="1"/>
  <c r="BX26" i="4" s="1"/>
  <c r="R18" i="17"/>
  <c r="BX18" i="17" s="1" a="1"/>
  <c r="BX18" i="17" s="1"/>
  <c r="R41" i="14"/>
  <c r="BX41" i="14" s="1" a="1"/>
  <c r="BX41" i="14" s="1"/>
  <c r="R34" i="16"/>
  <c r="BX34" i="16" s="1" a="1"/>
  <c r="BX34" i="16" s="1"/>
  <c r="R16" i="10"/>
  <c r="BX16" i="10" s="1" a="1"/>
  <c r="BX16" i="10" s="1"/>
  <c r="R38" i="11"/>
  <c r="BX38" i="11" s="1" a="1"/>
  <c r="BX38" i="11" s="1"/>
  <c r="R36" i="12"/>
  <c r="BX36" i="12" s="1" a="1"/>
  <c r="BX36" i="12" s="1"/>
  <c r="R27" i="13"/>
  <c r="BX27" i="13" s="1" a="1"/>
  <c r="BX27" i="13" s="1"/>
  <c r="R17" i="6"/>
  <c r="BX17" i="6" s="1" a="1"/>
  <c r="BX17" i="6" s="1"/>
  <c r="R19" i="13"/>
  <c r="BX19" i="13" s="1" a="1"/>
  <c r="BX19" i="13" s="1"/>
  <c r="R23" i="12"/>
  <c r="BX23" i="12" s="1" a="1"/>
  <c r="BX23" i="12" s="1"/>
  <c r="R41" i="10"/>
  <c r="BX41" i="10" s="1" a="1"/>
  <c r="BX41" i="10" s="1"/>
  <c r="R40" i="8"/>
  <c r="BX40" i="8" s="1" a="1"/>
  <c r="BX40" i="8" s="1"/>
  <c r="R20" i="18"/>
  <c r="BX20" i="18" s="1" a="1"/>
  <c r="BX20" i="18" s="1"/>
  <c r="R26" i="6"/>
  <c r="BX26" i="6" s="1" a="1"/>
  <c r="BX26" i="6" s="1"/>
  <c r="R21" i="18"/>
  <c r="BX21" i="18" s="1" a="1"/>
  <c r="BX21" i="18" s="1"/>
  <c r="R34" i="13"/>
  <c r="BX34" i="13" s="1" a="1"/>
  <c r="BX34" i="13" s="1"/>
  <c r="R35" i="7"/>
  <c r="BX35" i="7" s="1" a="1"/>
  <c r="BX35" i="7" s="1"/>
  <c r="R43" i="4"/>
  <c r="BX43" i="4" s="1" a="1"/>
  <c r="BX43" i="4" s="1"/>
  <c r="R16" i="11"/>
  <c r="BX16" i="11" s="1" a="1"/>
  <c r="BX16" i="11" s="1"/>
  <c r="R38" i="5"/>
  <c r="BX38" i="5" s="1" a="1"/>
  <c r="BX38" i="5" s="1"/>
  <c r="R34" i="12"/>
  <c r="BX34" i="12" s="1" a="1"/>
  <c r="BX34" i="12" s="1"/>
  <c r="R39" i="2"/>
  <c r="BX39" i="2" s="1" a="1"/>
  <c r="BX39" i="2" s="1"/>
  <c r="R32" i="8"/>
  <c r="BX32" i="8" s="1" a="1"/>
  <c r="BX32" i="8" s="1"/>
  <c r="R25" i="8"/>
  <c r="BX25" i="8" s="1" a="1"/>
  <c r="BX25" i="8" s="1"/>
  <c r="R30" i="17"/>
  <c r="BX30" i="17" s="1" a="1"/>
  <c r="BX30" i="17" s="1"/>
  <c r="R25" i="3"/>
  <c r="BX25" i="3" s="1" a="1"/>
  <c r="BX25" i="3" s="1"/>
  <c r="R26" i="8"/>
  <c r="BX26" i="8" s="1" a="1"/>
  <c r="BX26" i="8" s="1"/>
  <c r="R31" i="4"/>
  <c r="BX31" i="4" s="1" a="1"/>
  <c r="BX31" i="4" s="1"/>
  <c r="R36" i="1"/>
  <c r="BX36" i="1" s="1" a="1"/>
  <c r="BX36" i="1" s="1"/>
  <c r="R19" i="4"/>
  <c r="BX19" i="4" s="1" a="1"/>
  <c r="BX19" i="4" s="1"/>
  <c r="R23" i="3"/>
  <c r="BX23" i="3" s="1" a="1"/>
  <c r="BX23" i="3" s="1"/>
  <c r="R17" i="21"/>
  <c r="BX17" i="21" s="1" a="1"/>
  <c r="BX17" i="21" s="1"/>
  <c r="R21" i="9"/>
  <c r="BX21" i="9" s="1" a="1"/>
  <c r="BX21" i="9" s="1"/>
  <c r="R40" i="7"/>
  <c r="BX40" i="7" s="1" a="1"/>
  <c r="BX40" i="7" s="1"/>
  <c r="R34" i="15"/>
  <c r="BX34" i="15" s="1" a="1"/>
  <c r="BX34" i="15" s="1"/>
  <c r="R27" i="20"/>
  <c r="BX27" i="20" s="1" a="1"/>
  <c r="BX27" i="20" s="1"/>
  <c r="R29" i="17"/>
  <c r="BX29" i="17" s="1" a="1"/>
  <c r="BX29" i="17" s="1"/>
  <c r="R24" i="16"/>
  <c r="BX24" i="16" s="1" a="1"/>
  <c r="BX24" i="16" s="1"/>
  <c r="R34" i="9"/>
  <c r="BX34" i="9" s="1" a="1"/>
  <c r="BX34" i="9" s="1"/>
  <c r="R33" i="7"/>
  <c r="BX33" i="7" s="1" a="1"/>
  <c r="BX33" i="7" s="1"/>
  <c r="R21" i="13"/>
  <c r="BX21" i="13" s="1" a="1"/>
  <c r="BX21" i="13" s="1"/>
  <c r="R25" i="21"/>
  <c r="BX25" i="21" s="1" a="1"/>
  <c r="BX25" i="21" s="1"/>
  <c r="S22" i="21"/>
  <c r="BY22" i="21" s="1" a="1"/>
  <c r="BY22" i="21" s="1"/>
  <c r="R37" i="5"/>
  <c r="BX37" i="5" s="1" a="1"/>
  <c r="BX37" i="5" s="1"/>
  <c r="S26" i="19"/>
  <c r="BY26" i="19" s="1" a="1"/>
  <c r="BY26" i="19" s="1"/>
  <c r="R32" i="5"/>
  <c r="BX32" i="5" s="1" a="1"/>
  <c r="BX32" i="5" s="1"/>
  <c r="S29" i="8"/>
  <c r="BY29" i="8" s="1" a="1"/>
  <c r="BY29" i="8" s="1"/>
  <c r="R18" i="7"/>
  <c r="BX18" i="7" s="1" a="1"/>
  <c r="BX18" i="7" s="1"/>
  <c r="S24" i="7"/>
  <c r="BY24" i="7" s="1" a="1"/>
  <c r="BY24" i="7" s="1"/>
  <c r="R28" i="1"/>
  <c r="BX28" i="1" s="1" a="1"/>
  <c r="BX28" i="1" s="1"/>
  <c r="R17" i="18"/>
  <c r="BX17" i="18" s="1" a="1"/>
  <c r="BX17" i="18" s="1"/>
  <c r="R33" i="6"/>
  <c r="BX33" i="6" s="1" a="1"/>
  <c r="BX33" i="6" s="1"/>
  <c r="R41" i="17"/>
  <c r="BX41" i="17" s="1" a="1"/>
  <c r="BX41" i="17" s="1"/>
  <c r="R34" i="11"/>
  <c r="BX34" i="11" s="1" a="1"/>
  <c r="BX34" i="11" s="1"/>
  <c r="R19" i="14"/>
  <c r="BX19" i="14" s="1" a="1"/>
  <c r="BX19" i="14" s="1"/>
  <c r="R21" i="11"/>
  <c r="BX21" i="11" s="1" a="1"/>
  <c r="BX21" i="11" s="1"/>
  <c r="R37" i="15"/>
  <c r="BX37" i="15" s="1" a="1"/>
  <c r="BX37" i="15" s="1"/>
  <c r="R43" i="8"/>
  <c r="BX43" i="8" s="1" a="1"/>
  <c r="BX43" i="8" s="1"/>
  <c r="R32" i="15"/>
  <c r="BX32" i="15" s="1" a="1"/>
  <c r="BX32" i="15" s="1"/>
  <c r="R26" i="17"/>
  <c r="BX26" i="17" s="1" a="1"/>
  <c r="BX26" i="17" s="1"/>
  <c r="R16" i="18"/>
  <c r="BX16" i="18" s="1" a="1"/>
  <c r="BX16" i="18" s="1"/>
  <c r="R32" i="4"/>
  <c r="BX32" i="4" s="1" a="1"/>
  <c r="BX32" i="4" s="1"/>
  <c r="R44" i="21"/>
  <c r="BX44" i="21" s="1" a="1"/>
  <c r="BX44" i="21" s="1"/>
  <c r="R32" i="7"/>
  <c r="BX32" i="7" s="1" a="1"/>
  <c r="BX32" i="7" s="1"/>
  <c r="R42" i="19"/>
  <c r="BX42" i="19" s="1" a="1"/>
  <c r="BX42" i="19" s="1"/>
  <c r="R27" i="21"/>
  <c r="BX27" i="21" s="1" a="1"/>
  <c r="BX27" i="21" s="1"/>
  <c r="R22" i="10"/>
  <c r="BX22" i="10" s="1" a="1"/>
  <c r="BX22" i="10" s="1"/>
  <c r="R41" i="5"/>
  <c r="BX41" i="5" s="1" a="1"/>
  <c r="BX41" i="5" s="1"/>
  <c r="R20" i="8"/>
  <c r="BX20" i="8" s="1" a="1"/>
  <c r="BX20" i="8" s="1"/>
  <c r="R34" i="10"/>
  <c r="BX34" i="10" s="1" a="1"/>
  <c r="BX34" i="10" s="1"/>
  <c r="R38" i="9"/>
  <c r="BX38" i="9" s="1" a="1"/>
  <c r="BX38" i="9" s="1"/>
  <c r="R30" i="20"/>
  <c r="BX30" i="20" s="1" a="1"/>
  <c r="BX30" i="20" s="1"/>
  <c r="R29" i="18"/>
  <c r="BX29" i="18" s="1" a="1"/>
  <c r="BX29" i="18" s="1"/>
  <c r="R44" i="2"/>
  <c r="BX44" i="2" s="1" a="1"/>
  <c r="BX44" i="2" s="1"/>
  <c r="R16" i="20"/>
  <c r="BX16" i="20" s="1" a="1"/>
  <c r="BX16" i="20" s="1"/>
  <c r="R18" i="4"/>
  <c r="BX18" i="4" s="1" a="1"/>
  <c r="BX18" i="4" s="1"/>
  <c r="R38" i="17"/>
  <c r="BX38" i="17" s="1" a="1"/>
  <c r="BX38" i="17" s="1"/>
  <c r="R42" i="8"/>
  <c r="BX42" i="8" s="1" a="1"/>
  <c r="BX42" i="8" s="1"/>
  <c r="R29" i="20"/>
  <c r="BX29" i="20" s="1" a="1"/>
  <c r="BX29" i="20" s="1"/>
  <c r="R37" i="6"/>
  <c r="BX37" i="6" s="1" a="1"/>
  <c r="BX37" i="6" s="1"/>
  <c r="R15" i="1"/>
  <c r="BX15" i="1" s="1" a="1"/>
  <c r="BX15" i="1" s="1"/>
  <c r="R44" i="6"/>
  <c r="BX44" i="6" s="1" a="1"/>
  <c r="BX44" i="6" s="1"/>
  <c r="R39" i="21"/>
  <c r="BX39" i="21" s="1" a="1"/>
  <c r="BX39" i="21" s="1"/>
  <c r="R16" i="6"/>
  <c r="BX16" i="6" s="1" a="1"/>
  <c r="BX16" i="6" s="1"/>
  <c r="R35" i="17"/>
  <c r="BX35" i="17" s="1" a="1"/>
  <c r="BX35" i="17" s="1"/>
  <c r="R33" i="10"/>
  <c r="BX33" i="10" s="1" a="1"/>
  <c r="BX33" i="10" s="1"/>
  <c r="R18" i="11"/>
  <c r="BX18" i="11" s="1" a="1"/>
  <c r="BX18" i="11" s="1"/>
  <c r="R44" i="17"/>
  <c r="BX44" i="17" s="1" a="1"/>
  <c r="BX44" i="17" s="1"/>
  <c r="R40" i="3"/>
  <c r="BX40" i="3" s="1" a="1"/>
  <c r="BX40" i="3" s="1"/>
  <c r="R42" i="15"/>
  <c r="BX42" i="15" s="1" a="1"/>
  <c r="BX42" i="15" s="1"/>
  <c r="R42" i="21"/>
  <c r="BX42" i="21" s="1" a="1"/>
  <c r="BX42" i="21" s="1"/>
  <c r="R15" i="19"/>
  <c r="BX15" i="19" s="1" a="1"/>
  <c r="BX15" i="19" s="1"/>
  <c r="R30" i="6"/>
  <c r="BX30" i="6" s="1" a="1"/>
  <c r="BX30" i="6" s="1"/>
  <c r="R30" i="1"/>
  <c r="BX30" i="1" s="1" a="1"/>
  <c r="BX30" i="1" s="1"/>
  <c r="R29" i="16"/>
  <c r="BX29" i="16" s="1" a="1"/>
  <c r="BX29" i="16" s="1"/>
  <c r="R28" i="20"/>
  <c r="BX28" i="20" s="1" a="1"/>
  <c r="BX28" i="20" s="1"/>
  <c r="R28" i="2"/>
  <c r="BX28" i="2" s="1" a="1"/>
  <c r="BX28" i="2" s="1"/>
  <c r="R32" i="16"/>
  <c r="BX32" i="16" s="1" a="1"/>
  <c r="BX32" i="16" s="1"/>
  <c r="R41" i="7"/>
  <c r="BX41" i="7" s="1" a="1"/>
  <c r="BX41" i="7" s="1"/>
  <c r="R43" i="6"/>
  <c r="BX43" i="6" s="1" a="1"/>
  <c r="BX43" i="6" s="1"/>
  <c r="R22" i="17"/>
  <c r="BX22" i="17" s="1" a="1"/>
  <c r="BX22" i="17" s="1"/>
  <c r="R26" i="13"/>
  <c r="BX26" i="13" s="1" a="1"/>
  <c r="BX26" i="13" s="1"/>
  <c r="R20" i="2"/>
  <c r="BX20" i="2" s="1" a="1"/>
  <c r="BX20" i="2" s="1"/>
  <c r="R26" i="15"/>
  <c r="BX26" i="15" s="1" a="1"/>
  <c r="BX26" i="15" s="1"/>
  <c r="R40" i="6"/>
  <c r="BX40" i="6" s="1" a="1"/>
  <c r="BX40" i="6" s="1"/>
  <c r="R18" i="15"/>
  <c r="BX18" i="15" s="1" a="1"/>
  <c r="BX18" i="15" s="1"/>
  <c r="R31" i="15"/>
  <c r="BX31" i="15" s="1" a="1"/>
  <c r="BX31" i="15" s="1"/>
  <c r="R44" i="16"/>
  <c r="BX44" i="16" s="1" a="1"/>
  <c r="BX44" i="16" s="1"/>
  <c r="R43" i="16"/>
  <c r="BX43" i="16" s="1" a="1"/>
  <c r="BX43" i="16" s="1"/>
  <c r="R40" i="12"/>
  <c r="BX40" i="12" s="1" a="1"/>
  <c r="BX40" i="12" s="1"/>
  <c r="R17" i="4"/>
  <c r="BX17" i="4" s="1" a="1"/>
  <c r="BX17" i="4" s="1"/>
  <c r="R29" i="1"/>
  <c r="BX29" i="1" s="1" a="1"/>
  <c r="BX29" i="1" s="1"/>
  <c r="R30" i="7"/>
  <c r="BX30" i="7" s="1" a="1"/>
  <c r="BX30" i="7" s="1"/>
  <c r="R42" i="17"/>
  <c r="BX42" i="17" s="1" a="1"/>
  <c r="BX42" i="17" s="1"/>
  <c r="R31" i="1"/>
  <c r="BX31" i="1" s="1" a="1"/>
  <c r="BX31" i="1" s="1"/>
  <c r="R38" i="13"/>
  <c r="BX38" i="13" s="1" a="1"/>
  <c r="BX38" i="13" s="1"/>
  <c r="R40" i="1"/>
  <c r="BX40" i="1" s="1" a="1"/>
  <c r="BX40" i="1" s="1"/>
  <c r="R29" i="19"/>
  <c r="BX29" i="19" s="1" a="1"/>
  <c r="BX29" i="19" s="1"/>
  <c r="R35" i="20"/>
  <c r="BX35" i="20" s="1" a="1"/>
  <c r="BX35" i="20" s="1"/>
  <c r="R21" i="19"/>
  <c r="BX21" i="19" s="1" a="1"/>
  <c r="BX21" i="19" s="1"/>
  <c r="R28" i="18"/>
  <c r="BX28" i="18" s="1" a="1"/>
  <c r="BX28" i="18" s="1"/>
  <c r="R39" i="20"/>
  <c r="BX39" i="20" s="1" a="1"/>
  <c r="BX39" i="20" s="1"/>
  <c r="R39" i="4"/>
  <c r="BX39" i="4" s="1" a="1"/>
  <c r="BX39" i="4" s="1"/>
  <c r="R42" i="5"/>
  <c r="BX42" i="5" s="1" a="1"/>
  <c r="BX42" i="5" s="1"/>
  <c r="R40" i="4"/>
  <c r="BX40" i="4" s="1" a="1"/>
  <c r="BX40" i="4" s="1"/>
  <c r="R39" i="3"/>
  <c r="BX39" i="3" s="1" a="1"/>
  <c r="BX39" i="3" s="1"/>
  <c r="S20" i="6"/>
  <c r="BY20" i="6" s="1" a="1"/>
  <c r="BY20" i="6" s="1"/>
  <c r="R23" i="8"/>
  <c r="BX23" i="8" s="1" a="1"/>
  <c r="BX23" i="8" s="1"/>
  <c r="R23" i="7"/>
  <c r="BX23" i="7" s="1" a="1"/>
  <c r="BX23" i="7" s="1"/>
  <c r="R36" i="10"/>
  <c r="BX36" i="10" s="1" a="1"/>
  <c r="BX36" i="10" s="1"/>
  <c r="R36" i="15"/>
  <c r="BX36" i="15" s="1" a="1"/>
  <c r="BX36" i="15" s="1"/>
  <c r="R43" i="5"/>
  <c r="BX43" i="5" s="1" a="1"/>
  <c r="BX43" i="5" s="1"/>
  <c r="R35" i="5"/>
  <c r="BX35" i="5" s="1" a="1"/>
  <c r="BX35" i="5" s="1"/>
  <c r="R35" i="18"/>
  <c r="BX35" i="18" s="1" a="1"/>
  <c r="BX35" i="18" s="1"/>
  <c r="R20" i="3"/>
  <c r="BX20" i="3" s="1" a="1"/>
  <c r="BX20" i="3" s="1"/>
  <c r="R24" i="20"/>
  <c r="BX24" i="20" s="1" a="1"/>
  <c r="BX24" i="20" s="1"/>
  <c r="R30" i="8"/>
  <c r="BX30" i="8" s="1" a="1"/>
  <c r="BX30" i="8" s="1"/>
  <c r="R44" i="18"/>
  <c r="BX44" i="18" s="1" a="1"/>
  <c r="BX44" i="18" s="1"/>
  <c r="R40" i="17"/>
  <c r="BX40" i="17" s="1" a="1"/>
  <c r="BX40" i="17" s="1"/>
  <c r="R36" i="18"/>
  <c r="BX36" i="18" s="1" a="1"/>
  <c r="BX36" i="18" s="1"/>
  <c r="R18" i="12"/>
  <c r="BX18" i="12" s="1" a="1"/>
  <c r="BX18" i="12" s="1"/>
  <c r="R43" i="15"/>
  <c r="BX43" i="15" s="1" a="1"/>
  <c r="BX43" i="15" s="1"/>
  <c r="R21" i="15"/>
  <c r="BX21" i="15" s="1" a="1"/>
  <c r="BX21" i="15" s="1"/>
  <c r="R24" i="9"/>
  <c r="BX24" i="9" s="1" a="1"/>
  <c r="BX24" i="9" s="1"/>
  <c r="R39" i="16"/>
  <c r="BX39" i="16" s="1" a="1"/>
  <c r="BX39" i="16" s="1"/>
  <c r="R22" i="15"/>
  <c r="BX22" i="15" s="1" a="1"/>
  <c r="BX22" i="15" s="1"/>
  <c r="R43" i="12"/>
  <c r="BX43" i="12" s="1" a="1"/>
  <c r="BX43" i="12" s="1"/>
  <c r="R39" i="11"/>
  <c r="BX39" i="11" s="1" a="1"/>
  <c r="BX39" i="11" s="1"/>
  <c r="R22" i="20"/>
  <c r="BX22" i="20" s="1" a="1"/>
  <c r="BX22" i="20" s="1"/>
  <c r="R25" i="9"/>
  <c r="BX25" i="9" s="1" a="1"/>
  <c r="BX25" i="9" s="1"/>
  <c r="R23" i="20"/>
  <c r="BX23" i="20" s="1" a="1"/>
  <c r="BX23" i="20" s="1"/>
  <c r="R28" i="16"/>
  <c r="BX28" i="16" s="1" a="1"/>
  <c r="BX28" i="16" s="1"/>
  <c r="R20" i="13"/>
  <c r="BX20" i="13" s="1" a="1"/>
  <c r="BX20" i="13" s="1"/>
  <c r="R16" i="17"/>
  <c r="BX16" i="17" s="1" a="1"/>
  <c r="BX16" i="17" s="1"/>
  <c r="R42" i="12"/>
  <c r="BX42" i="12" s="1" a="1"/>
  <c r="BX42" i="12" s="1"/>
  <c r="R20" i="12"/>
  <c r="BX20" i="12" s="1" a="1"/>
  <c r="BX20" i="12" s="1"/>
  <c r="R31" i="14"/>
  <c r="BX31" i="14" s="1" a="1"/>
  <c r="BX31" i="14" s="1"/>
  <c r="R29" i="12"/>
  <c r="BX29" i="12" s="1" a="1"/>
  <c r="BX29" i="12" s="1"/>
  <c r="R23" i="11"/>
  <c r="BX23" i="11" s="1" a="1"/>
  <c r="BX23" i="11" s="1"/>
  <c r="R19" i="10"/>
  <c r="BX19" i="10" s="1" a="1"/>
  <c r="BX19" i="10" s="1"/>
  <c r="R17" i="5"/>
  <c r="BX17" i="5" s="1" a="1"/>
  <c r="BX17" i="5" s="1"/>
  <c r="R32" i="19"/>
  <c r="BX32" i="19" s="1" a="1"/>
  <c r="BX32" i="19" s="1"/>
  <c r="R28" i="10"/>
  <c r="BX28" i="10" s="1" a="1"/>
  <c r="BX28" i="10" s="1"/>
  <c r="R27" i="8"/>
  <c r="BX27" i="8" s="1" a="1"/>
  <c r="BX27" i="8" s="1"/>
  <c r="R34" i="7"/>
  <c r="BX34" i="7" s="1" a="1"/>
  <c r="BX34" i="7" s="1"/>
  <c r="R18" i="10"/>
  <c r="BX18" i="10" s="1" a="1"/>
  <c r="BX18" i="10" s="1"/>
  <c r="R44" i="14"/>
  <c r="BX44" i="14" s="1" a="1"/>
  <c r="BX44" i="14" s="1"/>
  <c r="R17" i="13"/>
  <c r="BX17" i="13" s="1" a="1"/>
  <c r="BX17" i="13" s="1"/>
  <c r="R22" i="9"/>
  <c r="BX22" i="9" s="1" a="1"/>
  <c r="BX22" i="9" s="1"/>
  <c r="R41" i="12"/>
  <c r="BX41" i="12" s="1" a="1"/>
  <c r="BX41" i="12" s="1"/>
  <c r="R39" i="19"/>
  <c r="BX39" i="19" s="1" a="1"/>
  <c r="BX39" i="19" s="1"/>
  <c r="R34" i="1"/>
  <c r="BX34" i="1" s="1" a="1"/>
  <c r="BX34" i="1" s="1"/>
  <c r="R24" i="11"/>
  <c r="BX24" i="11" s="1" a="1"/>
  <c r="BX24" i="11" s="1"/>
  <c r="R18" i="18"/>
  <c r="BX18" i="18" s="1" a="1"/>
  <c r="BX18" i="18" s="1"/>
  <c r="R23" i="4"/>
  <c r="BX23" i="4" s="1" a="1"/>
  <c r="BX23" i="4" s="1"/>
  <c r="R35" i="9"/>
  <c r="BX35" i="9" s="1" a="1"/>
  <c r="BX35" i="9" s="1"/>
  <c r="R33" i="4"/>
  <c r="BX33" i="4" s="1" a="1"/>
  <c r="BX33" i="4" s="1"/>
  <c r="R19" i="2"/>
  <c r="BX19" i="2" s="1" a="1"/>
  <c r="BX19" i="2" s="1"/>
  <c r="R39" i="7"/>
  <c r="BX39" i="7" s="1" a="1"/>
  <c r="BX39" i="7" s="1"/>
  <c r="S32" i="2"/>
  <c r="BY32" i="2" s="1" a="1"/>
  <c r="BY32" i="2" s="1"/>
  <c r="S21" i="8"/>
  <c r="BY21" i="8" s="1" a="1"/>
  <c r="BY21" i="8" s="1"/>
  <c r="R28" i="9"/>
  <c r="BX28" i="9" s="1" a="1"/>
  <c r="BX28" i="9" s="1"/>
  <c r="R22" i="3"/>
  <c r="BX22" i="3" s="1" a="1"/>
  <c r="BX22" i="3" s="1"/>
  <c r="S42" i="7"/>
  <c r="BY42" i="7" s="1" a="1"/>
  <c r="BY42" i="7" s="1"/>
  <c r="R29" i="14"/>
  <c r="BX29" i="14" s="1" a="1"/>
  <c r="BX29" i="14" s="1"/>
  <c r="R20" i="4"/>
  <c r="BX20" i="4" s="1" a="1"/>
  <c r="BX20" i="4" s="1"/>
  <c r="R43" i="19"/>
  <c r="BX43" i="19" s="1" a="1"/>
  <c r="BX43" i="19" s="1"/>
  <c r="R34" i="19"/>
  <c r="BX34" i="19" s="1" a="1"/>
  <c r="BX34" i="19" s="1"/>
  <c r="R35" i="19"/>
  <c r="BX35" i="19" s="1" a="1"/>
  <c r="BX35" i="19" s="1"/>
  <c r="R27" i="14"/>
  <c r="BX27" i="14" s="1" a="1"/>
  <c r="BX27" i="14" s="1"/>
  <c r="R36" i="13"/>
  <c r="BX36" i="13" s="1" a="1"/>
  <c r="BX36" i="13" s="1"/>
  <c r="R31" i="13"/>
  <c r="BX31" i="13" s="1" a="1"/>
  <c r="BX31" i="13" s="1"/>
  <c r="R39" i="17"/>
  <c r="BX39" i="17" s="1" a="1"/>
  <c r="BX39" i="17" s="1"/>
  <c r="R23" i="13"/>
  <c r="BX23" i="13" s="1" a="1"/>
  <c r="BX23" i="13" s="1"/>
  <c r="R35" i="8"/>
  <c r="BX35" i="8" s="1" a="1"/>
  <c r="BX35" i="8" s="1"/>
  <c r="R20" i="19"/>
  <c r="BX20" i="19" s="1" a="1"/>
  <c r="BX20" i="19" s="1"/>
  <c r="R26" i="12"/>
  <c r="BX26" i="12" s="1" a="1"/>
  <c r="BX26" i="12" s="1"/>
  <c r="S20" i="5"/>
  <c r="BY20" i="5" s="1" a="1"/>
  <c r="BY20" i="5" s="1"/>
  <c r="R38" i="2"/>
  <c r="BX38" i="2" s="1" a="1"/>
  <c r="BX38" i="2" s="1"/>
  <c r="S34" i="8"/>
  <c r="BY34" i="8" s="1" a="1"/>
  <c r="BY34" i="8" s="1"/>
  <c r="R36" i="21"/>
  <c r="BX36" i="21" s="1" a="1"/>
  <c r="BX36" i="21" s="1"/>
  <c r="R37" i="12"/>
  <c r="BX37" i="12" s="1" a="1"/>
  <c r="BX37" i="12" s="1"/>
  <c r="R26" i="11"/>
  <c r="BX26" i="11" s="1" a="1"/>
  <c r="BX26" i="11" s="1"/>
  <c r="R24" i="12"/>
  <c r="BX24" i="12" s="1" a="1"/>
  <c r="BX24" i="12" s="1"/>
  <c r="R35" i="15"/>
  <c r="BX35" i="15" s="1" a="1"/>
  <c r="BX35" i="15" s="1"/>
  <c r="R16" i="12"/>
  <c r="BX16" i="12" s="1" a="1"/>
  <c r="BX16" i="12" s="1"/>
  <c r="R34" i="18"/>
  <c r="BX34" i="18" s="1" a="1"/>
  <c r="BX34" i="18" s="1"/>
  <c r="R31" i="20"/>
  <c r="BX31" i="20" s="1" a="1"/>
  <c r="BX31" i="20" s="1"/>
  <c r="R22" i="5"/>
  <c r="BX22" i="5" s="1" a="1"/>
  <c r="BX22" i="5" s="1"/>
  <c r="R26" i="1"/>
  <c r="BX26" i="1" s="1" a="1"/>
  <c r="BX26" i="1" s="1"/>
  <c r="R22" i="8"/>
  <c r="BX22" i="8" s="1" a="1"/>
  <c r="BX22" i="8" s="1"/>
  <c r="R40" i="19"/>
  <c r="BX40" i="19" s="1" a="1"/>
  <c r="BX40" i="19" s="1"/>
  <c r="R28" i="11"/>
  <c r="BX28" i="11" s="1" a="1"/>
  <c r="BX28" i="11" s="1"/>
  <c r="R23" i="1"/>
  <c r="BX23" i="1" s="1" a="1"/>
  <c r="BX23" i="1" s="1"/>
  <c r="R26" i="3"/>
  <c r="BX26" i="3" s="1" a="1"/>
  <c r="BX26" i="3" s="1"/>
  <c r="R32" i="6"/>
  <c r="BX32" i="6" s="1" a="1"/>
  <c r="BX32" i="6" s="1"/>
  <c r="R22" i="4"/>
  <c r="BX22" i="4" s="1" a="1"/>
  <c r="BX22" i="4" s="1"/>
  <c r="R27" i="5"/>
  <c r="BX27" i="5" s="1" a="1"/>
  <c r="BX27" i="5" s="1"/>
  <c r="R42" i="2"/>
  <c r="BX42" i="2" s="1" a="1"/>
  <c r="BX42" i="2" s="1"/>
  <c r="R37" i="19"/>
  <c r="BX37" i="19" s="1" a="1"/>
  <c r="BX37" i="19" s="1"/>
  <c r="R40" i="5"/>
  <c r="BX40" i="5" s="1" a="1"/>
  <c r="BX40" i="5" s="1"/>
  <c r="R35" i="12"/>
  <c r="BX35" i="12" s="1" a="1"/>
  <c r="BX35" i="12" s="1"/>
  <c r="R25" i="14"/>
  <c r="BX25" i="14" s="1" a="1"/>
  <c r="BX25" i="14" s="1"/>
  <c r="R24" i="1"/>
  <c r="BX24" i="1" s="1" a="1"/>
  <c r="BX24" i="1" s="1"/>
  <c r="R18" i="6"/>
  <c r="BX18" i="6" s="1" a="1"/>
  <c r="BX18" i="6" s="1"/>
  <c r="R36" i="17"/>
  <c r="BX36" i="17" s="1" a="1"/>
  <c r="BX36" i="17" s="1"/>
  <c r="R26" i="7"/>
  <c r="BX26" i="7" s="1" a="1"/>
  <c r="BX26" i="7" s="1"/>
  <c r="R41" i="20"/>
  <c r="BX41" i="20" s="1" a="1"/>
  <c r="BX41" i="20" s="1"/>
  <c r="R19" i="8"/>
  <c r="BX19" i="8" s="1" a="1"/>
  <c r="BX19" i="8" s="1"/>
  <c r="R42" i="4"/>
  <c r="BX42" i="4" s="1" a="1"/>
  <c r="BX42" i="4" s="1"/>
  <c r="R39" i="5"/>
  <c r="BX39" i="5" s="1" a="1"/>
  <c r="BX39" i="5" s="1"/>
  <c r="R22" i="1"/>
  <c r="BX22" i="1" s="1" a="1"/>
  <c r="BX22" i="1" s="1"/>
  <c r="R41" i="8"/>
  <c r="BX41" i="8" s="1" a="1"/>
  <c r="BX41" i="8" s="1"/>
  <c r="R26" i="18"/>
  <c r="BX26" i="18" s="1" a="1"/>
  <c r="BX26" i="18" s="1"/>
  <c r="S25" i="4"/>
  <c r="BY25" i="4" s="1" a="1"/>
  <c r="BY25" i="4" s="1"/>
  <c r="R43" i="9"/>
  <c r="BX43" i="9" s="1" a="1"/>
  <c r="BX43" i="9" s="1"/>
  <c r="R26" i="10"/>
  <c r="BX26" i="10" s="1" a="1"/>
  <c r="BX26" i="10" s="1"/>
  <c r="R24" i="19"/>
  <c r="BX24" i="19" s="1" a="1"/>
  <c r="BX24" i="19" s="1"/>
  <c r="R33" i="2"/>
  <c r="BX33" i="2" s="1" a="1"/>
  <c r="BX33" i="2" s="1"/>
  <c r="R20" i="15"/>
  <c r="BX20" i="15" s="1" a="1"/>
  <c r="BX20" i="15" s="1"/>
  <c r="R40" i="16"/>
  <c r="BX40" i="16" s="1" a="1"/>
  <c r="BX40" i="16" s="1"/>
  <c r="R28" i="17"/>
  <c r="BX28" i="17" s="1" a="1"/>
  <c r="BX28" i="17" s="1"/>
  <c r="R25" i="7"/>
  <c r="BX25" i="7" s="1" a="1"/>
  <c r="BX25" i="7" s="1"/>
  <c r="R20" i="17"/>
  <c r="BX20" i="17" s="1" a="1"/>
  <c r="BX20" i="17" s="1"/>
  <c r="R40" i="9"/>
  <c r="BX40" i="9" s="1" a="1"/>
  <c r="BX40" i="9" s="1"/>
  <c r="R38" i="18"/>
  <c r="BX38" i="18" s="1" a="1"/>
  <c r="BX38" i="18" s="1"/>
  <c r="R30" i="19"/>
  <c r="BX30" i="19" s="1" a="1"/>
  <c r="BX30" i="19" s="1"/>
  <c r="R34" i="14"/>
  <c r="BX34" i="14" s="1" a="1"/>
  <c r="BX34" i="14" s="1"/>
  <c r="R42" i="11"/>
  <c r="BX42" i="11" s="1" a="1"/>
  <c r="BX42" i="11" s="1"/>
  <c r="R27" i="7"/>
  <c r="BX27" i="7" s="1" a="1"/>
  <c r="BX27" i="7" s="1"/>
  <c r="R31" i="7"/>
  <c r="BX31" i="7" s="1" a="1"/>
  <c r="BX31" i="7" s="1"/>
  <c r="R36" i="19"/>
  <c r="BX36" i="19" s="1" a="1"/>
  <c r="BX36" i="19" s="1"/>
  <c r="R40" i="15"/>
  <c r="BX40" i="15" s="1" a="1"/>
  <c r="BX40" i="15" s="1"/>
  <c r="R27" i="10"/>
  <c r="BX27" i="10" s="1" a="1"/>
  <c r="BX27" i="10" s="1"/>
  <c r="R23" i="21"/>
  <c r="BX23" i="21" s="1" a="1"/>
  <c r="BX23" i="21" s="1"/>
  <c r="R44" i="7"/>
  <c r="BX44" i="7" s="1" a="1"/>
  <c r="BX44" i="7" s="1"/>
  <c r="R36" i="7"/>
  <c r="BX36" i="7" s="1" a="1"/>
  <c r="BX36" i="7" s="1"/>
  <c r="R33" i="1"/>
  <c r="BX33" i="1" s="1" a="1"/>
  <c r="BX33" i="1" s="1"/>
  <c r="S38" i="6"/>
  <c r="BY38" i="6" s="1" a="1"/>
  <c r="BY38" i="6" s="1"/>
  <c r="R44" i="13"/>
  <c r="BX44" i="13" s="1" a="1"/>
  <c r="BX44" i="13" s="1"/>
  <c r="S16" i="7"/>
  <c r="BY16" i="7" s="1" a="1"/>
  <c r="BY16" i="7" s="1"/>
  <c r="R34" i="6"/>
  <c r="BX34" i="6" s="1" a="1"/>
  <c r="BX34" i="6" s="1"/>
  <c r="R33" i="8"/>
  <c r="BX33" i="8" s="1" a="1"/>
  <c r="BX33" i="8" s="1"/>
  <c r="R27" i="12"/>
  <c r="BX27" i="12" s="1" a="1"/>
  <c r="BX27" i="12" s="1"/>
  <c r="S31" i="5"/>
  <c r="BY31" i="5" s="1" a="1"/>
  <c r="BY31" i="5" s="1"/>
  <c r="R25" i="10"/>
  <c r="BX25" i="10" s="1" a="1"/>
  <c r="BX25" i="10" s="1"/>
  <c r="R20" i="16"/>
  <c r="BX20" i="16" s="1" a="1"/>
  <c r="BX20" i="16" s="1"/>
  <c r="R21" i="3"/>
  <c r="BX21" i="3" s="1" a="1"/>
  <c r="BX21" i="3" s="1"/>
  <c r="R19" i="19"/>
  <c r="BX19" i="19" s="1" a="1"/>
  <c r="BX19" i="19" s="1"/>
  <c r="R23" i="10"/>
  <c r="BX23" i="10" s="1" a="1"/>
  <c r="BX23" i="10" s="1"/>
  <c r="R43" i="18"/>
  <c r="BX43" i="18" s="1" a="1"/>
  <c r="BX43" i="18" s="1"/>
  <c r="R37" i="20"/>
  <c r="BX37" i="20" s="1" a="1"/>
  <c r="BX37" i="20" s="1"/>
  <c r="R30" i="5"/>
  <c r="BX30" i="5" s="1" a="1"/>
  <c r="BX30" i="5" s="1"/>
  <c r="R32" i="10"/>
  <c r="BX32" i="10" s="1" a="1"/>
  <c r="BX32" i="10" s="1"/>
  <c r="R35" i="21"/>
  <c r="BX35" i="21" s="1" a="1"/>
  <c r="BX35" i="21" s="1"/>
  <c r="R29" i="11"/>
  <c r="BX29" i="11" s="1" a="1"/>
  <c r="BX29" i="11" s="1"/>
  <c r="R30" i="21"/>
  <c r="BX30" i="21" s="1" a="1"/>
  <c r="BX30" i="21" s="1"/>
  <c r="R33" i="14"/>
  <c r="BX33" i="14" s="1" a="1"/>
  <c r="BX33" i="14" s="1"/>
  <c r="R29" i="15"/>
  <c r="BX29" i="15" s="1" a="1"/>
  <c r="BX29" i="15" s="1"/>
  <c r="R19" i="3"/>
  <c r="BX19" i="3" s="1" a="1"/>
  <c r="BX19" i="3" s="1"/>
  <c r="R31" i="12"/>
  <c r="BX31" i="12" s="1" a="1"/>
  <c r="BX31" i="12" s="1"/>
  <c r="R41" i="18"/>
  <c r="BX41" i="18" s="1" a="1"/>
  <c r="BX41" i="18" s="1"/>
  <c r="R35" i="2"/>
  <c r="BX35" i="2" s="1" a="1"/>
  <c r="BX35" i="2" s="1"/>
  <c r="R37" i="14"/>
  <c r="BX37" i="14" s="1" a="1"/>
  <c r="BX37" i="14" s="1"/>
  <c r="R32" i="1"/>
  <c r="BX32" i="1" s="1" a="1"/>
  <c r="BX32" i="1" s="1"/>
  <c r="R27" i="11"/>
  <c r="BX27" i="11" s="1" a="1"/>
  <c r="BX27" i="11" s="1"/>
  <c r="R17" i="1"/>
  <c r="BX17" i="1" s="1" a="1"/>
  <c r="BX17" i="1" s="1"/>
  <c r="R36" i="2"/>
  <c r="BX36" i="2" s="1" a="1"/>
  <c r="BX36" i="2" s="1"/>
  <c r="R44" i="15"/>
  <c r="BX44" i="15" s="1" a="1"/>
  <c r="BX44" i="15" s="1"/>
  <c r="R36" i="14"/>
  <c r="BX36" i="14" s="1" a="1"/>
  <c r="BX36" i="14" s="1"/>
  <c r="R18" i="5"/>
  <c r="BX18" i="5" s="1" a="1"/>
  <c r="BX18" i="5" s="1"/>
  <c r="R25" i="16"/>
  <c r="BX25" i="16" s="1" a="1"/>
  <c r="BX25" i="16" s="1"/>
  <c r="R37" i="8"/>
  <c r="BX37" i="8" s="1" a="1"/>
  <c r="BX37" i="8" s="1"/>
  <c r="R23" i="14"/>
  <c r="BX23" i="14" s="1" a="1"/>
  <c r="BX23" i="14" s="1"/>
  <c r="R21" i="4"/>
  <c r="BX21" i="4" s="1" a="1"/>
  <c r="BX21" i="4" s="1"/>
  <c r="R21" i="12"/>
  <c r="BX21" i="12" s="1" a="1"/>
  <c r="BX21" i="12" s="1"/>
  <c r="R16" i="8"/>
  <c r="BX16" i="8" s="1" a="1"/>
  <c r="BX16" i="8" s="1"/>
  <c r="R26" i="21"/>
  <c r="BX26" i="21" s="1" a="1"/>
  <c r="BX26" i="21" s="1"/>
  <c r="R29" i="2"/>
  <c r="BX29" i="2" s="1" a="1"/>
  <c r="BX29" i="2" s="1"/>
  <c r="R30" i="12"/>
  <c r="BX30" i="12" s="1" a="1"/>
  <c r="BX30" i="12" s="1"/>
  <c r="R42" i="10"/>
  <c r="BX42" i="10" s="1" a="1"/>
  <c r="BX42" i="10" s="1"/>
  <c r="R20" i="10"/>
  <c r="BX20" i="10" s="1" a="1"/>
  <c r="BX20" i="10" s="1"/>
  <c r="R25" i="13"/>
  <c r="BX25" i="13" s="1" a="1"/>
  <c r="BX25" i="13" s="1"/>
  <c r="R29" i="7"/>
  <c r="BX29" i="7" s="1" a="1"/>
  <c r="BX29" i="7" s="1"/>
  <c r="R43" i="14"/>
  <c r="BX43" i="14" s="1" a="1"/>
  <c r="BX43" i="14" s="1"/>
  <c r="R34" i="20"/>
  <c r="BX34" i="20" s="1" a="1"/>
  <c r="BX34" i="20" s="1"/>
  <c r="R35" i="14"/>
  <c r="BX35" i="14" s="1" a="1"/>
  <c r="BX35" i="14" s="1"/>
  <c r="R44" i="9"/>
  <c r="BX44" i="9" s="1" a="1"/>
  <c r="BX44" i="9" s="1"/>
  <c r="R44" i="19"/>
  <c r="BX44" i="19" s="1" a="1"/>
  <c r="BX44" i="19" s="1"/>
  <c r="R35" i="10"/>
  <c r="BX35" i="10" s="1" a="1"/>
  <c r="BX35" i="10" s="1"/>
  <c r="R37" i="11"/>
  <c r="BX37" i="11" s="1" a="1"/>
  <c r="BX37" i="11" s="1"/>
  <c r="R35" i="6"/>
  <c r="BX35" i="6" s="1" a="1"/>
  <c r="BX35" i="6" s="1"/>
  <c r="R28" i="7"/>
  <c r="BX28" i="7" s="1" a="1"/>
  <c r="BX28" i="7" s="1"/>
  <c r="S31" i="10"/>
  <c r="BY31" i="10" s="1" a="1"/>
  <c r="BY31" i="10" s="1"/>
  <c r="R41" i="9"/>
  <c r="BX41" i="9" s="1" a="1"/>
  <c r="BX41" i="9" s="1"/>
  <c r="S24" i="2"/>
  <c r="BY24" i="2" s="1" a="1"/>
  <c r="BY24" i="2" s="1"/>
  <c r="R33" i="9"/>
  <c r="BX33" i="9" s="1" a="1"/>
  <c r="BX33" i="9" s="1"/>
  <c r="R29" i="21"/>
  <c r="BX29" i="21" s="1" a="1"/>
  <c r="BX29" i="21" s="1"/>
  <c r="R22" i="11"/>
  <c r="BX22" i="11" s="1" a="1"/>
  <c r="BX22" i="11" s="1"/>
  <c r="R21" i="10"/>
  <c r="BX21" i="10" s="1" a="1"/>
  <c r="BX21" i="10" s="1"/>
  <c r="R16" i="5"/>
  <c r="BX16" i="5" s="1" a="1"/>
  <c r="BX16" i="5" s="1"/>
  <c r="S38" i="7"/>
  <c r="BY38" i="7" s="1" a="1"/>
  <c r="BY38" i="7" s="1"/>
  <c r="R23" i="16"/>
  <c r="BX23" i="16" s="1" a="1"/>
  <c r="BX23" i="16" s="1"/>
  <c r="R43" i="1"/>
  <c r="BX43" i="1" s="1" a="1"/>
  <c r="BX43" i="1" s="1"/>
  <c r="R21" i="1"/>
  <c r="BX21" i="1" s="1" a="1"/>
  <c r="BX21" i="1" s="1"/>
  <c r="R43" i="11"/>
  <c r="BX43" i="11" s="1" a="1"/>
  <c r="BX43" i="11" s="1"/>
  <c r="R37" i="21"/>
  <c r="BX37" i="21" s="1" a="1"/>
  <c r="BX37" i="21" s="1"/>
  <c r="R21" i="16"/>
  <c r="BX21" i="16" s="1" a="1"/>
  <c r="BX21" i="16" s="1"/>
  <c r="R30" i="16"/>
  <c r="BX30" i="16" s="1" a="1"/>
  <c r="BX30" i="16" s="1"/>
  <c r="R22" i="16"/>
  <c r="BX22" i="16" s="1" a="1"/>
  <c r="BX22" i="16" s="1"/>
  <c r="R33" i="19"/>
  <c r="BX33" i="19" s="1" a="1"/>
  <c r="BX33" i="19" s="1"/>
  <c r="R38" i="15"/>
  <c r="BX38" i="15" s="1" a="1"/>
  <c r="BX38" i="15" s="1"/>
  <c r="R28" i="19"/>
  <c r="BX28" i="19" s="1" a="1"/>
  <c r="BX28" i="19" s="1"/>
  <c r="R37" i="10"/>
  <c r="BX37" i="10" s="1" a="1"/>
  <c r="BX37" i="10" s="1"/>
  <c r="R43" i="21"/>
  <c r="BX43" i="21" s="1" a="1"/>
  <c r="BX43" i="21" s="1"/>
  <c r="R32" i="18"/>
  <c r="BX32" i="18" s="1" a="1"/>
  <c r="BX32" i="18" s="1"/>
  <c r="S24" i="17"/>
  <c r="BY24" i="17" s="1" a="1"/>
  <c r="BY24" i="17" s="1"/>
  <c r="S19" i="18"/>
  <c r="BY19" i="18" s="1" a="1"/>
  <c r="BY19" i="18" s="1"/>
  <c r="R27" i="16"/>
  <c r="BX27" i="16" s="1" a="1"/>
  <c r="BX27" i="16" s="1"/>
  <c r="R23" i="15"/>
  <c r="BX23" i="15" s="1" a="1"/>
  <c r="BX23" i="15" s="1"/>
  <c r="R19" i="16"/>
  <c r="BX19" i="16" s="1" a="1"/>
  <c r="BX19" i="16" s="1"/>
  <c r="R42" i="18"/>
  <c r="BX42" i="18" s="1" a="1"/>
  <c r="BX42" i="18" s="1"/>
  <c r="R39" i="14"/>
  <c r="BX39" i="14" s="1" a="1"/>
  <c r="BX39" i="14" s="1"/>
  <c r="R36" i="20"/>
  <c r="BX36" i="20" s="1" a="1"/>
  <c r="BX36" i="20" s="1"/>
  <c r="R40" i="11"/>
  <c r="BX40" i="11" s="1" a="1"/>
  <c r="BX40" i="11" s="1"/>
  <c r="R25" i="1"/>
  <c r="BX25" i="1" s="1" a="1"/>
  <c r="BX25" i="1" s="1"/>
  <c r="R26" i="9"/>
  <c r="BX26" i="9" s="1" a="1"/>
  <c r="BX26" i="9" s="1"/>
  <c r="R22" i="13"/>
  <c r="BX22" i="13" s="1" a="1"/>
  <c r="BX22" i="13" s="1"/>
  <c r="R24" i="10"/>
  <c r="BX24" i="10" s="1" a="1"/>
  <c r="BX24" i="10" s="1"/>
  <c r="R18" i="1"/>
  <c r="BX18" i="1" s="1" a="1"/>
  <c r="BX18" i="1" s="1"/>
  <c r="R34" i="3"/>
  <c r="BX34" i="3" s="1" a="1"/>
  <c r="BX34" i="3" s="1"/>
  <c r="R21" i="7"/>
  <c r="BX21" i="7" s="1" a="1"/>
  <c r="BX21" i="7" s="1"/>
  <c r="R25" i="6"/>
  <c r="BX25" i="6" s="1" a="1"/>
  <c r="BX25" i="6" s="1"/>
  <c r="R23" i="9"/>
  <c r="BX23" i="9" s="1" a="1"/>
  <c r="BX23" i="9" s="1"/>
  <c r="R24" i="6"/>
  <c r="BX24" i="6" s="1" a="1"/>
  <c r="BX24" i="6" s="1"/>
  <c r="R15" i="9"/>
  <c r="BX15" i="9" s="1" a="1"/>
  <c r="BX15" i="9" s="1"/>
  <c r="R28" i="5"/>
  <c r="BX28" i="5" s="1" a="1"/>
  <c r="BX28" i="5" s="1"/>
  <c r="R34" i="2"/>
  <c r="BX34" i="2" s="1" a="1"/>
  <c r="BX34" i="2" s="1"/>
  <c r="R32" i="14"/>
  <c r="BX32" i="14" s="1" a="1"/>
  <c r="BX32" i="14" s="1"/>
  <c r="R22" i="2"/>
  <c r="BX22" i="2" s="1" a="1"/>
  <c r="BX22" i="2" s="1"/>
  <c r="R43" i="7"/>
  <c r="BX43" i="7" s="1" a="1"/>
  <c r="BX43" i="7" s="1"/>
  <c r="R17" i="9"/>
  <c r="BX17" i="9" s="1" a="1"/>
  <c r="BX17" i="9" s="1"/>
  <c r="R38" i="19"/>
  <c r="BX38" i="19" s="1" a="1"/>
  <c r="BX38" i="19" s="1"/>
  <c r="S38" i="14"/>
  <c r="BY38" i="14" s="1" a="1"/>
  <c r="BY38" i="14" s="1"/>
  <c r="R35" i="1"/>
  <c r="BX35" i="1" s="1" a="1"/>
  <c r="BX35" i="1" s="1"/>
  <c r="R34" i="5"/>
  <c r="BX34" i="5" s="1" a="1"/>
  <c r="BX34" i="5" s="1"/>
  <c r="R38" i="8"/>
  <c r="BX38" i="8" s="1" a="1"/>
  <c r="BX38" i="8" s="1"/>
  <c r="R28" i="13"/>
  <c r="BX28" i="13" s="1" a="1"/>
  <c r="BX28" i="13" s="1"/>
  <c r="R34" i="4"/>
  <c r="BX34" i="4" s="1" a="1"/>
  <c r="BX34" i="4" s="1"/>
  <c r="R20" i="20"/>
  <c r="BX20" i="20" s="1" a="1"/>
  <c r="BX20" i="20" s="1"/>
  <c r="R40" i="2"/>
  <c r="BX40" i="2" s="1" a="1"/>
  <c r="BX40" i="2" s="1"/>
  <c r="R39" i="13"/>
  <c r="BX39" i="13" s="1" a="1"/>
  <c r="BX39" i="13" s="1"/>
  <c r="R24" i="3"/>
  <c r="BX24" i="3" s="1" a="1"/>
  <c r="BX24" i="3" s="1"/>
  <c r="R18" i="21"/>
  <c r="BX18" i="21" s="1" a="1"/>
  <c r="BX18" i="21" s="1"/>
  <c r="R19" i="5"/>
  <c r="BX19" i="5" s="1" a="1"/>
  <c r="BX19" i="5" s="1"/>
  <c r="R16" i="19"/>
  <c r="BX16" i="19" s="1" a="1"/>
  <c r="BX16" i="19" s="1"/>
  <c r="R23" i="2"/>
  <c r="BX23" i="2" s="1" a="1"/>
  <c r="BX23" i="2" s="1"/>
  <c r="R22" i="19"/>
  <c r="BX22" i="19" s="1" a="1"/>
  <c r="BX22" i="19" s="1"/>
  <c r="R17" i="10"/>
  <c r="BX17" i="10" s="1" a="1"/>
  <c r="BX17" i="10" s="1"/>
  <c r="R40" i="20"/>
  <c r="BX40" i="20" s="1" a="1"/>
  <c r="BX40" i="20" s="1"/>
  <c r="R31" i="21"/>
  <c r="BX31" i="21" s="1" a="1"/>
  <c r="BX31" i="21" s="1"/>
  <c r="R23" i="19"/>
  <c r="BX23" i="19" s="1" a="1"/>
  <c r="BX23" i="19" s="1"/>
  <c r="R36" i="16"/>
  <c r="BX36" i="16" s="1" a="1"/>
  <c r="BX36" i="16" s="1"/>
  <c r="R25" i="2"/>
  <c r="BX25" i="2" s="1" a="1"/>
  <c r="BX25" i="2" s="1"/>
  <c r="R44" i="11"/>
  <c r="BX44" i="11" s="1" a="1"/>
  <c r="BX44" i="11" s="1"/>
  <c r="R31" i="18"/>
  <c r="BX31" i="18" s="1" a="1"/>
  <c r="BX31" i="18" s="1"/>
  <c r="R34" i="17"/>
  <c r="BX34" i="17" s="1" a="1"/>
  <c r="BX34" i="17" s="1"/>
  <c r="R17" i="2"/>
  <c r="BX17" i="2" s="1" a="1"/>
  <c r="BX17" i="2" s="1"/>
  <c r="R41" i="1"/>
  <c r="BX41" i="1" s="1" a="1"/>
  <c r="BX41" i="1" s="1"/>
  <c r="S42" i="16"/>
  <c r="BY42" i="16" s="1" a="1"/>
  <c r="BY42" i="16" s="1"/>
  <c r="R30" i="3"/>
  <c r="BX30" i="3" s="1" a="1"/>
  <c r="BX30" i="3" s="1"/>
  <c r="S37" i="17"/>
  <c r="BY37" i="17" s="1" a="1"/>
  <c r="BY37" i="17" s="1"/>
  <c r="R37" i="18"/>
  <c r="BX37" i="18" s="1" a="1"/>
  <c r="BX37" i="18" s="1"/>
  <c r="S41" i="19"/>
  <c r="BY41" i="19" s="1" a="1"/>
  <c r="BY41" i="19" s="1"/>
  <c r="R36" i="8"/>
  <c r="BX36" i="8" s="1" a="1"/>
  <c r="BX36" i="8" s="1"/>
  <c r="R44" i="10"/>
  <c r="BX44" i="10" s="1" a="1"/>
  <c r="BX44" i="10" s="1"/>
  <c r="R21" i="14"/>
  <c r="BX21" i="14" s="1" a="1"/>
  <c r="BX21" i="14" s="1"/>
  <c r="R29" i="9"/>
  <c r="BX29" i="9" s="1" a="1"/>
  <c r="BX29" i="9" s="1"/>
  <c r="R19" i="12"/>
  <c r="BX19" i="12" s="1" a="1"/>
  <c r="BX19" i="12" s="1"/>
  <c r="R27" i="19"/>
  <c r="BX27" i="19" s="1" a="1"/>
  <c r="BX27" i="19" s="1"/>
  <c r="R44" i="5"/>
  <c r="BX44" i="5" s="1" a="1"/>
  <c r="BX44" i="5" s="1"/>
  <c r="R21" i="21"/>
  <c r="BX21" i="21" s="1" a="1"/>
  <c r="BX21" i="21" s="1"/>
  <c r="R23" i="5"/>
  <c r="BX23" i="5" s="1" a="1"/>
  <c r="BX23" i="5" s="1"/>
  <c r="R20" i="11"/>
  <c r="BX20" i="11" s="1" a="1"/>
  <c r="BX20" i="11" s="1"/>
  <c r="R37" i="2"/>
  <c r="BX37" i="2" s="1" a="1"/>
  <c r="BX37" i="2" s="1"/>
  <c r="R39" i="1"/>
  <c r="BX39" i="1" s="1" a="1"/>
  <c r="BX39" i="1" s="1"/>
  <c r="R30" i="13"/>
  <c r="BX30" i="13" s="1" a="1"/>
  <c r="BX30" i="13" s="1"/>
  <c r="R39" i="12"/>
  <c r="BX39" i="12" s="1" a="1"/>
  <c r="BX39" i="12" s="1"/>
  <c r="R31" i="16"/>
  <c r="BX31" i="16" s="1" a="1"/>
  <c r="BX31" i="16" s="1"/>
  <c r="R24" i="18"/>
  <c r="BX24" i="18" s="1" a="1"/>
  <c r="BX24" i="18" s="1"/>
  <c r="R44" i="8"/>
  <c r="BX44" i="8" s="1" a="1"/>
  <c r="BX44" i="8" s="1"/>
  <c r="R27" i="17"/>
  <c r="BX27" i="17" s="1" a="1"/>
  <c r="BX27" i="17" s="1"/>
  <c r="R23" i="17"/>
  <c r="BX23" i="17" s="1" a="1"/>
  <c r="BX23" i="17" s="1"/>
  <c r="R21" i="5"/>
  <c r="BX21" i="5" s="1" a="1"/>
  <c r="BX21" i="5" s="1"/>
  <c r="R17" i="19"/>
  <c r="BX17" i="19" s="1" a="1"/>
  <c r="BX17" i="19" s="1"/>
  <c r="R30" i="15"/>
  <c r="BX30" i="15" s="1" a="1"/>
  <c r="BX30" i="15" s="1"/>
  <c r="R43" i="20"/>
  <c r="BX43" i="20" s="1" a="1"/>
  <c r="BX43" i="20" s="1"/>
  <c r="R37" i="4"/>
  <c r="BX37" i="4" s="1" a="1"/>
  <c r="BX37" i="4" s="1"/>
  <c r="R30" i="2"/>
  <c r="BX30" i="2" s="1" a="1"/>
  <c r="BX30" i="2" s="1"/>
  <c r="R37" i="9"/>
  <c r="BX37" i="9" s="1" a="1"/>
  <c r="BX37" i="9" s="1"/>
  <c r="R42" i="13"/>
  <c r="BX42" i="13" s="1" a="1"/>
  <c r="BX42" i="13" s="1"/>
  <c r="R18" i="9"/>
  <c r="BX18" i="9" s="1" a="1"/>
  <c r="BX18" i="9" s="1"/>
  <c r="R41" i="21"/>
  <c r="BX41" i="21" s="1" a="1"/>
  <c r="BX41" i="21" s="1"/>
  <c r="R31" i="2"/>
  <c r="BX31" i="2" s="1" a="1"/>
  <c r="BX31" i="2" s="1"/>
  <c r="R17" i="8"/>
  <c r="BX17" i="8" s="1" a="1"/>
  <c r="BX17" i="8" s="1"/>
  <c r="R27" i="18"/>
  <c r="BX27" i="18" s="1" a="1"/>
  <c r="BX27" i="18" s="1"/>
  <c r="R31" i="11"/>
  <c r="BX31" i="11" s="1" a="1"/>
  <c r="BX31" i="11" s="1"/>
  <c r="R17" i="16"/>
  <c r="BX17" i="16" s="1" a="1"/>
  <c r="BX17" i="16" s="1"/>
  <c r="R36" i="6"/>
  <c r="BX36" i="6" s="1" a="1"/>
  <c r="BX36" i="6" s="1"/>
  <c r="R41" i="2"/>
  <c r="BX41" i="2" s="1" a="1"/>
  <c r="BX41" i="2" s="1"/>
  <c r="R36" i="4"/>
  <c r="BX36" i="4" s="1" a="1"/>
  <c r="BX36" i="4" s="1"/>
  <c r="R24" i="14"/>
  <c r="BX24" i="14" s="1" a="1"/>
  <c r="BX24" i="14" s="1"/>
  <c r="R41" i="13"/>
  <c r="BX41" i="13" s="1" a="1"/>
  <c r="BX41" i="13" s="1"/>
  <c r="R22" i="12"/>
  <c r="BX22" i="12" s="1" a="1"/>
  <c r="BX22" i="12" s="1"/>
  <c r="R18" i="13"/>
  <c r="BX18" i="13" s="1" a="1"/>
  <c r="BX18" i="13" s="1"/>
  <c r="R19" i="15"/>
  <c r="BX19" i="15" s="1" a="1"/>
  <c r="BX19" i="15" s="1"/>
  <c r="R40" i="21"/>
  <c r="BX40" i="21" s="1" a="1"/>
  <c r="BX40" i="21" s="1"/>
  <c r="R39" i="18"/>
  <c r="BX39" i="18" s="1" a="1"/>
  <c r="BX39" i="18" s="1"/>
  <c r="R31" i="17"/>
  <c r="BX31" i="17" s="1" a="1"/>
  <c r="BX31" i="17" s="1"/>
  <c r="R37" i="16"/>
  <c r="BX37" i="16" s="1" a="1"/>
  <c r="BX37" i="16" s="1"/>
  <c r="R32" i="20"/>
  <c r="BX32" i="20" s="1" a="1"/>
  <c r="BX32" i="20" s="1"/>
  <c r="R28" i="12"/>
  <c r="BX28" i="12" s="1" a="1"/>
  <c r="BX28" i="12" s="1"/>
  <c r="R38" i="21"/>
  <c r="BX38" i="21" s="1" a="1"/>
  <c r="BX38" i="21" s="1"/>
  <c r="R18" i="2"/>
  <c r="BX18" i="2" s="1" a="1"/>
  <c r="BX18" i="2" s="1"/>
  <c r="R42" i="9"/>
  <c r="BX42" i="9" s="1" a="1"/>
  <c r="BX42" i="9" s="1"/>
  <c r="R30" i="9"/>
  <c r="BX30" i="9" s="1" a="1"/>
  <c r="BX30" i="9" s="1"/>
  <c r="S17" i="20"/>
  <c r="BY17" i="20" s="1" a="1"/>
  <c r="BY17" i="20" s="1"/>
  <c r="R35" i="11"/>
  <c r="BX35" i="11" s="1" a="1"/>
  <c r="BX35" i="11" s="1"/>
  <c r="R22" i="6"/>
  <c r="BX22" i="6" s="1" a="1"/>
  <c r="BX22" i="6" s="1"/>
  <c r="R30" i="11"/>
  <c r="BX30" i="11" s="1" a="1"/>
  <c r="BX30" i="11" s="1"/>
  <c r="S24" i="8"/>
  <c r="BY24" i="8" s="1" a="1"/>
  <c r="BY24" i="8" s="1"/>
  <c r="R45" i="15"/>
  <c r="BX45" i="15" s="1" a="1"/>
  <c r="BX45" i="15" s="1"/>
  <c r="R46" i="5"/>
  <c r="BX46" i="5" s="1" a="1"/>
  <c r="BX46" i="5" s="1"/>
  <c r="R46" i="6"/>
  <c r="BX46" i="6" s="1" a="1"/>
  <c r="BX46" i="6" s="1"/>
  <c r="R45" i="19"/>
  <c r="BX45" i="19" s="1" a="1"/>
  <c r="BX45" i="19" s="1"/>
  <c r="R46" i="21"/>
  <c r="BX46" i="21" s="1" a="1"/>
  <c r="BX46" i="21" s="1"/>
  <c r="R46" i="2"/>
  <c r="BX46" i="2" s="1" a="1"/>
  <c r="BX46" i="2" s="1"/>
  <c r="R45" i="10"/>
  <c r="BX45" i="10" s="1" a="1"/>
  <c r="BX45" i="10" s="1"/>
  <c r="R46" i="14"/>
  <c r="BX46" i="14" s="1" a="1"/>
  <c r="BX46" i="14" s="1"/>
  <c r="R45" i="13"/>
  <c r="BX45" i="13" s="1" a="1"/>
  <c r="BX45" i="13" s="1"/>
  <c r="R46" i="10"/>
  <c r="BX46" i="10" s="1" a="1"/>
  <c r="BX46" i="10" s="1"/>
  <c r="R45" i="12"/>
  <c r="BX45" i="12" s="1" a="1"/>
  <c r="BX45" i="12" s="1"/>
  <c r="R45" i="4"/>
  <c r="BX45" i="4" s="1" a="1"/>
  <c r="BX45" i="4" s="1"/>
  <c r="R46" i="8"/>
  <c r="BX46" i="8" s="1" a="1"/>
  <c r="BX46" i="8" s="1"/>
  <c r="R45" i="7"/>
  <c r="BX45" i="7" s="1" a="1"/>
  <c r="BX45" i="7" s="1"/>
  <c r="R46" i="11"/>
  <c r="BX46" i="11" s="1" a="1"/>
  <c r="BX46" i="11" s="1"/>
  <c r="R45" i="16"/>
  <c r="BX45" i="16" s="1" a="1"/>
  <c r="BX45" i="16" s="1"/>
  <c r="R45" i="9"/>
  <c r="BX45" i="9" s="1" a="1"/>
  <c r="BX45" i="9" s="1"/>
  <c r="R45" i="2"/>
  <c r="BX45" i="2" s="1" a="1"/>
  <c r="BX45" i="2" s="1"/>
  <c r="R46" i="3"/>
  <c r="BX46" i="3" s="1" a="1"/>
  <c r="BX46" i="3" s="1"/>
  <c r="R45" i="6"/>
  <c r="BX45" i="6" s="1" a="1"/>
  <c r="BX45" i="6" s="1"/>
  <c r="R45" i="18"/>
  <c r="BX45" i="18" s="1" a="1"/>
  <c r="BX45" i="18" s="1"/>
  <c r="R46" i="17"/>
  <c r="BX46" i="17" s="1" a="1"/>
  <c r="BX46" i="17" s="1"/>
  <c r="R45" i="14"/>
  <c r="BX45" i="14" s="1" a="1"/>
  <c r="BX45" i="14" s="1"/>
  <c r="R45" i="20"/>
  <c r="BX45" i="20" s="1" a="1"/>
  <c r="BX45" i="20" s="1"/>
  <c r="R45" i="8"/>
  <c r="BX45" i="8" s="1" a="1"/>
  <c r="BX45" i="8" s="1"/>
  <c r="R46" i="19"/>
  <c r="BX46" i="19" s="1" a="1"/>
  <c r="BX46" i="19" s="1"/>
  <c r="R45" i="3"/>
  <c r="BX45" i="3" s="1" a="1"/>
  <c r="BX45" i="3" s="1"/>
  <c r="R46" i="18"/>
  <c r="BX46" i="18" s="1" a="1"/>
  <c r="BX46" i="18" s="1"/>
  <c r="R46" i="12"/>
  <c r="BX46" i="12" s="1" a="1"/>
  <c r="BX46" i="12" s="1"/>
  <c r="R46" i="16"/>
  <c r="BX46" i="16" s="1" a="1"/>
  <c r="BX46" i="16" s="1"/>
  <c r="R46" i="1"/>
  <c r="BX46" i="1" s="1" a="1"/>
  <c r="BX46" i="1" s="1"/>
  <c r="R46" i="7"/>
  <c r="BX46" i="7" s="1" a="1"/>
  <c r="BX46" i="7" s="1"/>
  <c r="R45" i="21"/>
  <c r="BX45" i="21" s="1" a="1"/>
  <c r="BX45" i="21" s="1"/>
  <c r="R45" i="1"/>
  <c r="BX45" i="1" s="1" a="1"/>
  <c r="BX45" i="1" s="1"/>
  <c r="R46" i="20"/>
  <c r="BX46" i="20" s="1" a="1"/>
  <c r="BX46" i="20" s="1"/>
  <c r="T46" i="15"/>
  <c r="BZ46" i="15" s="1" a="1"/>
  <c r="BZ46" i="15" s="1"/>
  <c r="R46" i="9"/>
  <c r="BX46" i="9" s="1" a="1"/>
  <c r="BX46" i="9" s="1"/>
  <c r="R45" i="5"/>
  <c r="BX45" i="5" s="1" a="1"/>
  <c r="BX45" i="5" s="1"/>
  <c r="R46" i="4"/>
  <c r="BX46" i="4" s="1" a="1"/>
  <c r="BX46" i="4" s="1"/>
  <c r="R46" i="13"/>
  <c r="BX46" i="13" s="1" a="1"/>
  <c r="BX46" i="13" s="1"/>
  <c r="R45" i="11"/>
  <c r="BX45" i="11" s="1" a="1"/>
  <c r="BX45" i="11" s="1"/>
  <c r="R45" i="17"/>
  <c r="BX45" i="17" s="1" a="1"/>
  <c r="BX45" i="17" s="1"/>
  <c r="DN49" i="1" l="1"/>
  <c r="DN125" i="1" a="1"/>
  <c r="DN125" i="1" s="1"/>
  <c r="DN126" i="1" s="1"/>
  <c r="DN49" i="19"/>
  <c r="DN125" i="19" a="1"/>
  <c r="DN125" i="19" s="1"/>
  <c r="DN126" i="19" s="1"/>
  <c r="BB96" i="29"/>
  <c r="DO50" i="12" s="1"/>
  <c r="DN49" i="4"/>
  <c r="DN125" i="4" a="1"/>
  <c r="DN125" i="4" s="1"/>
  <c r="DN126" i="4" s="1"/>
  <c r="BA102" i="29"/>
  <c r="DN50" i="18" s="1"/>
  <c r="DN49" i="13"/>
  <c r="DN125" i="13" a="1"/>
  <c r="DN125" i="13" s="1"/>
  <c r="DN126" i="13" s="1"/>
  <c r="DM49" i="1"/>
  <c r="DM125" i="1" a="1"/>
  <c r="DM125" i="1" s="1"/>
  <c r="DM126" i="1" s="1"/>
  <c r="DN49" i="20"/>
  <c r="DN125" i="20" a="1"/>
  <c r="DN125" i="20" s="1"/>
  <c r="DN126" i="20" s="1"/>
  <c r="DM49" i="13"/>
  <c r="DM125" i="13" a="1"/>
  <c r="DM125" i="13" s="1"/>
  <c r="DM126" i="13" s="1"/>
  <c r="DM49" i="6"/>
  <c r="DM125" i="6" a="1"/>
  <c r="DM125" i="6" s="1"/>
  <c r="DM126" i="6" s="1"/>
  <c r="BA87" i="29"/>
  <c r="DN50" i="3" s="1"/>
  <c r="BB87" i="29"/>
  <c r="DO50" i="3" s="1"/>
  <c r="DM49" i="11"/>
  <c r="DM125" i="11" a="1"/>
  <c r="DM125" i="11" s="1"/>
  <c r="DM126" i="11" s="1"/>
  <c r="DN49" i="10"/>
  <c r="DN125" i="10" a="1"/>
  <c r="DN125" i="10" s="1"/>
  <c r="DN126" i="10" s="1"/>
  <c r="DM49" i="2"/>
  <c r="DM125" i="2" a="1"/>
  <c r="DM125" i="2" s="1"/>
  <c r="DM126" i="2" s="1"/>
  <c r="BA91" i="29"/>
  <c r="DN50" i="7" s="1"/>
  <c r="BB91" i="29"/>
  <c r="DO50" i="7" s="1"/>
  <c r="BA96" i="29"/>
  <c r="DN50" i="12" s="1"/>
  <c r="DN49" i="14"/>
  <c r="DN125" i="14" a="1"/>
  <c r="DN125" i="14" s="1"/>
  <c r="DN126" i="14" s="1"/>
  <c r="DN49" i="5"/>
  <c r="DN125" i="5" a="1"/>
  <c r="DN125" i="5" s="1"/>
  <c r="DN126" i="5" s="1"/>
  <c r="DN49" i="6"/>
  <c r="DN125" i="6" a="1"/>
  <c r="DN125" i="6" s="1"/>
  <c r="DN126" i="6" s="1"/>
  <c r="DN49" i="11"/>
  <c r="DN125" i="11" a="1"/>
  <c r="DN125" i="11" s="1"/>
  <c r="DN126" i="11" s="1"/>
  <c r="DM49" i="15"/>
  <c r="DM125" i="15" a="1"/>
  <c r="DM125" i="15" s="1"/>
  <c r="DM126" i="15" s="1"/>
  <c r="DM49" i="10"/>
  <c r="DM125" i="10" a="1"/>
  <c r="DM125" i="10" s="1"/>
  <c r="DM126" i="10" s="1"/>
  <c r="DM49" i="12"/>
  <c r="DM125" i="12" a="1"/>
  <c r="DM125" i="12" s="1"/>
  <c r="DM126" i="12" s="1"/>
  <c r="DN49" i="15"/>
  <c r="DN125" i="15" a="1"/>
  <c r="DN125" i="15" s="1"/>
  <c r="DN126" i="15" s="1"/>
  <c r="BA100" i="29"/>
  <c r="DN50" i="16" s="1"/>
  <c r="DM49" i="21"/>
  <c r="DM125" i="21" a="1"/>
  <c r="DM125" i="21" s="1"/>
  <c r="DM126" i="21" s="1"/>
  <c r="DN49" i="21"/>
  <c r="DN125" i="21" a="1"/>
  <c r="DN125" i="21" s="1"/>
  <c r="DN126" i="21" s="1"/>
  <c r="BB45" i="29"/>
  <c r="BB68" i="29" s="1"/>
  <c r="BB53" i="29"/>
  <c r="BB76" i="29" s="1"/>
  <c r="BB99" i="29" s="1"/>
  <c r="DO50" i="15" s="1"/>
  <c r="BB42" i="29"/>
  <c r="BB65" i="29" s="1"/>
  <c r="BB88" i="29" s="1"/>
  <c r="DO50" i="4" s="1"/>
  <c r="BB50" i="29"/>
  <c r="BB73" i="29" s="1"/>
  <c r="BB58" i="29"/>
  <c r="BB81" i="29" s="1"/>
  <c r="BB104" i="29" s="1"/>
  <c r="DO50" i="20" s="1"/>
  <c r="BB39" i="29"/>
  <c r="BB62" i="29" s="1"/>
  <c r="BB85" i="29" s="1"/>
  <c r="DO50" i="1" s="1"/>
  <c r="BB47" i="29"/>
  <c r="BB70" i="29" s="1"/>
  <c r="BB93" i="29" s="1"/>
  <c r="DO50" i="9" s="1"/>
  <c r="BB55" i="29"/>
  <c r="BB78" i="29" s="1"/>
  <c r="BB101" i="29" s="1"/>
  <c r="DO50" i="17" s="1"/>
  <c r="BB59" i="29"/>
  <c r="BB82" i="29" s="1"/>
  <c r="BB105" i="29" s="1"/>
  <c r="DO50" i="21" s="1"/>
  <c r="BB44" i="29"/>
  <c r="BB67" i="29" s="1"/>
  <c r="BB90" i="29" s="1"/>
  <c r="DO50" i="6" s="1"/>
  <c r="BB52" i="29"/>
  <c r="BB75" i="29" s="1"/>
  <c r="BB98" i="29" s="1"/>
  <c r="DO50" i="14" s="1"/>
  <c r="BB48" i="29"/>
  <c r="BB71" i="29" s="1"/>
  <c r="BB94" i="29" s="1"/>
  <c r="DO50" i="10" s="1"/>
  <c r="BB41" i="29"/>
  <c r="BB64" i="29" s="1"/>
  <c r="BB49" i="29"/>
  <c r="BB72" i="29" s="1"/>
  <c r="BB57" i="29"/>
  <c r="BB80" i="29" s="1"/>
  <c r="BB103" i="29" s="1"/>
  <c r="DO50" i="19" s="1"/>
  <c r="BB43" i="29"/>
  <c r="BB66" i="29" s="1"/>
  <c r="BB89" i="29" s="1"/>
  <c r="DO50" i="5" s="1"/>
  <c r="BB40" i="29"/>
  <c r="BB63" i="29" s="1"/>
  <c r="BB86" i="29" s="1"/>
  <c r="DO50" i="2" s="1"/>
  <c r="BC36" i="29"/>
  <c r="BB46" i="29"/>
  <c r="BB69" i="29" s="1"/>
  <c r="BB92" i="29" s="1"/>
  <c r="DO50" i="8" s="1"/>
  <c r="BB54" i="29"/>
  <c r="BB77" i="29" s="1"/>
  <c r="BB100" i="29" s="1"/>
  <c r="DO50" i="16" s="1"/>
  <c r="BB51" i="29"/>
  <c r="BB74" i="29" s="1"/>
  <c r="BB97" i="29" s="1"/>
  <c r="DO50" i="13" s="1"/>
  <c r="BB56" i="29"/>
  <c r="BB79" i="29" s="1"/>
  <c r="BB102" i="29" s="1"/>
  <c r="DO50" i="18" s="1"/>
  <c r="DN49" i="17"/>
  <c r="DN125" i="17" a="1"/>
  <c r="DN125" i="17" s="1"/>
  <c r="DN126" i="17" s="1"/>
  <c r="BA93" i="29"/>
  <c r="DN50" i="9" s="1"/>
  <c r="DM49" i="14"/>
  <c r="DM125" i="14" a="1"/>
  <c r="DM125" i="14" s="1"/>
  <c r="DM126" i="14" s="1"/>
  <c r="DN49" i="8"/>
  <c r="DN125" i="8" a="1"/>
  <c r="DN125" i="8" s="1"/>
  <c r="DN126" i="8" s="1"/>
  <c r="DN49" i="2"/>
  <c r="DN125" i="2" a="1"/>
  <c r="DN125" i="2" s="1"/>
  <c r="DN126" i="2" s="1"/>
  <c r="BX112" i="1"/>
  <c r="BX80" i="1"/>
  <c r="T37" i="1"/>
  <c r="BZ37" i="1" s="1" a="1"/>
  <c r="BZ37" i="1" s="1"/>
  <c r="Q15" i="13"/>
  <c r="BW15" i="13" s="1" a="1"/>
  <c r="BW15" i="13" s="1"/>
  <c r="P47" i="13"/>
  <c r="Q15" i="11"/>
  <c r="BW15" i="11" s="1" a="1"/>
  <c r="BW15" i="11" s="1"/>
  <c r="P47" i="11"/>
  <c r="BU90" i="11"/>
  <c r="BU58" i="11"/>
  <c r="Q15" i="5"/>
  <c r="BW15" i="5" s="1" a="1"/>
  <c r="BW15" i="5" s="1"/>
  <c r="P47" i="5"/>
  <c r="Q15" i="14"/>
  <c r="BW15" i="14" s="1" a="1"/>
  <c r="BW15" i="14" s="1"/>
  <c r="P47" i="14"/>
  <c r="BU90" i="10"/>
  <c r="BU58" i="10"/>
  <c r="BU90" i="14"/>
  <c r="BU58" i="14"/>
  <c r="P47" i="10"/>
  <c r="Q15" i="10"/>
  <c r="BW15" i="10" s="1" a="1"/>
  <c r="BW15" i="10" s="1"/>
  <c r="BU90" i="5"/>
  <c r="BU58" i="5"/>
  <c r="BU90" i="13"/>
  <c r="BU58" i="13"/>
  <c r="BW124" i="1"/>
  <c r="BW127" i="1" s="1"/>
  <c r="BW120" i="1" s="1"/>
  <c r="BW88" i="1"/>
  <c r="R47" i="9"/>
  <c r="BW121" i="9"/>
  <c r="BW89" i="9"/>
  <c r="BW124" i="21"/>
  <c r="BW127" i="21" s="1"/>
  <c r="BW120" i="21" s="1"/>
  <c r="BW88" i="21"/>
  <c r="BW124" i="8"/>
  <c r="BW127" i="8" s="1"/>
  <c r="BW120" i="8" s="1"/>
  <c r="BW88" i="8"/>
  <c r="BW124" i="9"/>
  <c r="BW127" i="9" s="1"/>
  <c r="BW120" i="9" s="1"/>
  <c r="BW88" i="9"/>
  <c r="BW121" i="21"/>
  <c r="BW89" i="21"/>
  <c r="BW110" i="11"/>
  <c r="BW78" i="11"/>
  <c r="BW103" i="12"/>
  <c r="BW71" i="12"/>
  <c r="BW97" i="12"/>
  <c r="BW65" i="12"/>
  <c r="BW92" i="16"/>
  <c r="BW60" i="16"/>
  <c r="BW92" i="19"/>
  <c r="BW60" i="19"/>
  <c r="BW105" i="13"/>
  <c r="BW73" i="13"/>
  <c r="BW102" i="19"/>
  <c r="BW70" i="19"/>
  <c r="BX112" i="17"/>
  <c r="BX80" i="17"/>
  <c r="BW100" i="2"/>
  <c r="BW68" i="2"/>
  <c r="BW98" i="2"/>
  <c r="BW66" i="2"/>
  <c r="BW109" i="5"/>
  <c r="BW77" i="5"/>
  <c r="BW109" i="2"/>
  <c r="BW77" i="2"/>
  <c r="BW109" i="3"/>
  <c r="BW77" i="3"/>
  <c r="BW114" i="14"/>
  <c r="BW82" i="14"/>
  <c r="BW97" i="16"/>
  <c r="BW65" i="16"/>
  <c r="BW98" i="16"/>
  <c r="BW66" i="16"/>
  <c r="BW116" i="9"/>
  <c r="BW84" i="9"/>
  <c r="BW95" i="10"/>
  <c r="BW63" i="10"/>
  <c r="BW98" i="14"/>
  <c r="BW66" i="14"/>
  <c r="BW92" i="1"/>
  <c r="BW60" i="1"/>
  <c r="BW95" i="16"/>
  <c r="BW63" i="16"/>
  <c r="BX113" i="6"/>
  <c r="BX81" i="6"/>
  <c r="BW115" i="9"/>
  <c r="BW83" i="9"/>
  <c r="BW115" i="16"/>
  <c r="BW83" i="16"/>
  <c r="BW116" i="8"/>
  <c r="BW84" i="8"/>
  <c r="BW93" i="6"/>
  <c r="BW61" i="6"/>
  <c r="BW97" i="4"/>
  <c r="BW65" i="4"/>
  <c r="BW97" i="5"/>
  <c r="BW65" i="5"/>
  <c r="BW112" i="12"/>
  <c r="BW80" i="12"/>
  <c r="BW110" i="8"/>
  <c r="BW78" i="8"/>
  <c r="BW110" i="19"/>
  <c r="BW78" i="19"/>
  <c r="BW103" i="9"/>
  <c r="BW71" i="9"/>
  <c r="BW110" i="9"/>
  <c r="BW78" i="9"/>
  <c r="BW109" i="1"/>
  <c r="BW77" i="1"/>
  <c r="BW92" i="13"/>
  <c r="BW60" i="13"/>
  <c r="BW109" i="7"/>
  <c r="BW77" i="7"/>
  <c r="BW107" i="19"/>
  <c r="BW75" i="19"/>
  <c r="BW104" i="12"/>
  <c r="BW72" i="12"/>
  <c r="BW117" i="12"/>
  <c r="BW85" i="12"/>
  <c r="BW98" i="20"/>
  <c r="BW66" i="20"/>
  <c r="BW96" i="15"/>
  <c r="BW64" i="15"/>
  <c r="BW111" i="18"/>
  <c r="BW79" i="18"/>
  <c r="BW99" i="20"/>
  <c r="BW67" i="20"/>
  <c r="BW98" i="7"/>
  <c r="BW66" i="7"/>
  <c r="BW114" i="3"/>
  <c r="BW82" i="3"/>
  <c r="BW110" i="20"/>
  <c r="BW78" i="20"/>
  <c r="BW106" i="1"/>
  <c r="BW74" i="1"/>
  <c r="BW92" i="4"/>
  <c r="BW60" i="4"/>
  <c r="BW106" i="15"/>
  <c r="BW74" i="15"/>
  <c r="BW95" i="2"/>
  <c r="BW63" i="2"/>
  <c r="BW118" i="6"/>
  <c r="BW86" i="6"/>
  <c r="BW103" i="2"/>
  <c r="BW71" i="2"/>
  <c r="BW105" i="6"/>
  <c r="BW73" i="6"/>
  <c r="BW115" i="3"/>
  <c r="BW83" i="3"/>
  <c r="BW119" i="6"/>
  <c r="BW87" i="6"/>
  <c r="BW117" i="8"/>
  <c r="BW85" i="8"/>
  <c r="BW119" i="2"/>
  <c r="BW87" i="2"/>
  <c r="BW113" i="9"/>
  <c r="BW81" i="9"/>
  <c r="BW97" i="10"/>
  <c r="BW65" i="10"/>
  <c r="BW119" i="21"/>
  <c r="BW87" i="21"/>
  <c r="BW96" i="11"/>
  <c r="BW64" i="11"/>
  <c r="BW116" i="17"/>
  <c r="BW84" i="17"/>
  <c r="BW93" i="7"/>
  <c r="BW61" i="7"/>
  <c r="BW112" i="5"/>
  <c r="BW80" i="5"/>
  <c r="BW108" i="7"/>
  <c r="BW76" i="7"/>
  <c r="BW102" i="20"/>
  <c r="BW70" i="20"/>
  <c r="BW96" i="9"/>
  <c r="BW64" i="9"/>
  <c r="BW111" i="1"/>
  <c r="BW79" i="1"/>
  <c r="BW105" i="17"/>
  <c r="BW73" i="17"/>
  <c r="BW91" i="11"/>
  <c r="BW59" i="11"/>
  <c r="BW96" i="18"/>
  <c r="BW64" i="18"/>
  <c r="BW116" i="10"/>
  <c r="BW84" i="10"/>
  <c r="BW102" i="13"/>
  <c r="BW70" i="13"/>
  <c r="BW109" i="16"/>
  <c r="BW77" i="16"/>
  <c r="BW105" i="18"/>
  <c r="BW73" i="18"/>
  <c r="BW113" i="1"/>
  <c r="BW81" i="1"/>
  <c r="BW103" i="21"/>
  <c r="BW71" i="21"/>
  <c r="BW111" i="3"/>
  <c r="BW79" i="3"/>
  <c r="BW92" i="11"/>
  <c r="BW60" i="11"/>
  <c r="BW102" i="15"/>
  <c r="BW70" i="15"/>
  <c r="BW95" i="7"/>
  <c r="BW63" i="7"/>
  <c r="BW102" i="3"/>
  <c r="BW70" i="3"/>
  <c r="BW119" i="12"/>
  <c r="BW87" i="12"/>
  <c r="BX102" i="6"/>
  <c r="BX70" i="6"/>
  <c r="BW116" i="4"/>
  <c r="BW84" i="4"/>
  <c r="BX94" i="9"/>
  <c r="BX62" i="9"/>
  <c r="BW92" i="17"/>
  <c r="BW60" i="17"/>
  <c r="BW107" i="17"/>
  <c r="BW75" i="17"/>
  <c r="BW106" i="6"/>
  <c r="BW74" i="6"/>
  <c r="BW104" i="4"/>
  <c r="BW72" i="4"/>
  <c r="BW113" i="4"/>
  <c r="BW81" i="4"/>
  <c r="BW108" i="16"/>
  <c r="BW76" i="16"/>
  <c r="BW114" i="6"/>
  <c r="BW82" i="6"/>
  <c r="BW103" i="8"/>
  <c r="BW71" i="8"/>
  <c r="BW93" i="20"/>
  <c r="BW61" i="20"/>
  <c r="BW91" i="2"/>
  <c r="BW59" i="2"/>
  <c r="BW102" i="9"/>
  <c r="BW70" i="9"/>
  <c r="BW114" i="15"/>
  <c r="BW82" i="15"/>
  <c r="BW113" i="10"/>
  <c r="BW81" i="10"/>
  <c r="BW99" i="5"/>
  <c r="BW67" i="5"/>
  <c r="BW118" i="3"/>
  <c r="BW86" i="3"/>
  <c r="BW102" i="2"/>
  <c r="BW70" i="2"/>
  <c r="BW117" i="20"/>
  <c r="BW85" i="20"/>
  <c r="BW108" i="15"/>
  <c r="BW76" i="15"/>
  <c r="BW101" i="5"/>
  <c r="BW69" i="5"/>
  <c r="BW108" i="13"/>
  <c r="BW76" i="13"/>
  <c r="BW114" i="8"/>
  <c r="BW82" i="8"/>
  <c r="BW115" i="14"/>
  <c r="BW83" i="14"/>
  <c r="BW107" i="12"/>
  <c r="BW75" i="12"/>
  <c r="BW119" i="20"/>
  <c r="BW87" i="20"/>
  <c r="BX112" i="7"/>
  <c r="BX80" i="7"/>
  <c r="BW94" i="1"/>
  <c r="BW62" i="1"/>
  <c r="BW110" i="4"/>
  <c r="BW78" i="4"/>
  <c r="P47" i="4"/>
  <c r="Q15" i="4"/>
  <c r="BW15" i="4" s="1" a="1"/>
  <c r="BW15" i="4" s="1"/>
  <c r="P47" i="12"/>
  <c r="Q15" i="12"/>
  <c r="BW15" i="12" s="1" a="1"/>
  <c r="BW15" i="12" s="1"/>
  <c r="P47" i="15"/>
  <c r="Q15" i="15"/>
  <c r="BW15" i="15" s="1" a="1"/>
  <c r="BW15" i="15" s="1"/>
  <c r="BW121" i="16"/>
  <c r="BW89" i="16"/>
  <c r="BU90" i="12"/>
  <c r="BU58" i="12"/>
  <c r="BW124" i="11"/>
  <c r="BW127" i="11" s="1"/>
  <c r="BW120" i="11" s="1"/>
  <c r="BW88" i="11"/>
  <c r="BW121" i="12"/>
  <c r="BW89" i="12"/>
  <c r="BW124" i="18"/>
  <c r="BW127" i="18" s="1"/>
  <c r="BW120" i="18" s="1"/>
  <c r="BW88" i="18"/>
  <c r="BW121" i="8"/>
  <c r="BW89" i="8"/>
  <c r="BW124" i="13"/>
  <c r="BW127" i="13" s="1"/>
  <c r="BW120" i="13" s="1"/>
  <c r="BW88" i="13"/>
  <c r="BW124" i="15"/>
  <c r="BW127" i="15" s="1"/>
  <c r="BW120" i="15" s="1"/>
  <c r="BW88" i="15"/>
  <c r="BW114" i="18"/>
  <c r="BW82" i="18"/>
  <c r="BW116" i="2"/>
  <c r="BW84" i="2"/>
  <c r="BW119" i="8"/>
  <c r="BW87" i="8"/>
  <c r="BW95" i="11"/>
  <c r="BW63" i="11"/>
  <c r="BW119" i="10"/>
  <c r="BW87" i="10"/>
  <c r="BW106" i="21"/>
  <c r="BW74" i="21"/>
  <c r="BW99" i="3"/>
  <c r="BW67" i="3"/>
  <c r="BW92" i="9"/>
  <c r="BW60" i="9"/>
  <c r="BW99" i="6"/>
  <c r="BW67" i="6"/>
  <c r="BW101" i="9"/>
  <c r="BW69" i="9"/>
  <c r="BW98" i="15"/>
  <c r="BW66" i="15"/>
  <c r="BW112" i="10"/>
  <c r="BW80" i="10"/>
  <c r="BW112" i="21"/>
  <c r="BW80" i="21"/>
  <c r="BW97" i="11"/>
  <c r="BW65" i="11"/>
  <c r="BW112" i="11"/>
  <c r="BW80" i="11"/>
  <c r="BW118" i="14"/>
  <c r="BW86" i="14"/>
  <c r="BW101" i="21"/>
  <c r="BW69" i="21"/>
  <c r="BW111" i="14"/>
  <c r="BW79" i="14"/>
  <c r="BW112" i="14"/>
  <c r="BW80" i="14"/>
  <c r="BW105" i="21"/>
  <c r="BW73" i="21"/>
  <c r="BW118" i="18"/>
  <c r="BW86" i="18"/>
  <c r="BW108" i="8"/>
  <c r="BW76" i="8"/>
  <c r="BW119" i="7"/>
  <c r="BW87" i="7"/>
  <c r="BW117" i="11"/>
  <c r="BW85" i="11"/>
  <c r="BW101" i="10"/>
  <c r="BW69" i="10"/>
  <c r="BW94" i="8"/>
  <c r="BW62" i="8"/>
  <c r="BW115" i="5"/>
  <c r="BW83" i="5"/>
  <c r="BW103" i="11"/>
  <c r="BW71" i="11"/>
  <c r="BW91" i="12"/>
  <c r="BW59" i="12"/>
  <c r="BW113" i="2"/>
  <c r="BW81" i="2"/>
  <c r="BW106" i="13"/>
  <c r="BW74" i="13"/>
  <c r="BW104" i="14"/>
  <c r="BW72" i="14"/>
  <c r="BW114" i="7"/>
  <c r="BW82" i="7"/>
  <c r="BW118" i="12"/>
  <c r="BW86" i="12"/>
  <c r="R47" i="3"/>
  <c r="BU90" i="4"/>
  <c r="BU58" i="4"/>
  <c r="P47" i="8"/>
  <c r="Q15" i="8"/>
  <c r="BW15" i="8" s="1" a="1"/>
  <c r="BW15" i="8" s="1"/>
  <c r="P47" i="18"/>
  <c r="Q15" i="18"/>
  <c r="BW15" i="18" s="1" a="1"/>
  <c r="BW15" i="18" s="1"/>
  <c r="BU90" i="17"/>
  <c r="BU58" i="17"/>
  <c r="BU90" i="15"/>
  <c r="BU58" i="15"/>
  <c r="BW124" i="17"/>
  <c r="BW127" i="17" s="1"/>
  <c r="BW120" i="17" s="1"/>
  <c r="BW88" i="17"/>
  <c r="BW121" i="13"/>
  <c r="BW89" i="13"/>
  <c r="BW121" i="7"/>
  <c r="BW89" i="7"/>
  <c r="BW124" i="20"/>
  <c r="BW127" i="20" s="1"/>
  <c r="BW120" i="20" s="1"/>
  <c r="BW88" i="20"/>
  <c r="BW124" i="16"/>
  <c r="BW127" i="16" s="1"/>
  <c r="BW120" i="16" s="1"/>
  <c r="BW88" i="16"/>
  <c r="BW121" i="14"/>
  <c r="BW89" i="14"/>
  <c r="BX99" i="8"/>
  <c r="BX67" i="8"/>
  <c r="BW93" i="2"/>
  <c r="BW61" i="2"/>
  <c r="BW115" i="21"/>
  <c r="BW83" i="21"/>
  <c r="BW106" i="2"/>
  <c r="BW74" i="2"/>
  <c r="BW112" i="4"/>
  <c r="BW80" i="4"/>
  <c r="BW99" i="18"/>
  <c r="BW67" i="18"/>
  <c r="BW98" i="5"/>
  <c r="BW66" i="5"/>
  <c r="BW111" i="8"/>
  <c r="BW79" i="8"/>
  <c r="BW92" i="2"/>
  <c r="BW60" i="2"/>
  <c r="BW111" i="16"/>
  <c r="BW79" i="16"/>
  <c r="BW91" i="19"/>
  <c r="BW59" i="19"/>
  <c r="BW109" i="4"/>
  <c r="BW77" i="4"/>
  <c r="BW118" i="7"/>
  <c r="BW86" i="7"/>
  <c r="BW98" i="9"/>
  <c r="BW66" i="9"/>
  <c r="BW100" i="1"/>
  <c r="BW68" i="1"/>
  <c r="BW102" i="16"/>
  <c r="BW70" i="16"/>
  <c r="BW103" i="19"/>
  <c r="BW71" i="19"/>
  <c r="BW118" i="11"/>
  <c r="BW86" i="11"/>
  <c r="BW104" i="21"/>
  <c r="BW72" i="21"/>
  <c r="BW110" i="10"/>
  <c r="BW78" i="10"/>
  <c r="BW104" i="7"/>
  <c r="BW72" i="7"/>
  <c r="BW91" i="8"/>
  <c r="BW59" i="8"/>
  <c r="BW119" i="15"/>
  <c r="BW87" i="15"/>
  <c r="BW110" i="2"/>
  <c r="BW78" i="2"/>
  <c r="BW104" i="11"/>
  <c r="BW72" i="11"/>
  <c r="BW105" i="5"/>
  <c r="BW73" i="5"/>
  <c r="BW100" i="10"/>
  <c r="BW68" i="10"/>
  <c r="BW108" i="1"/>
  <c r="BW76" i="1"/>
  <c r="BW111" i="19"/>
  <c r="BW79" i="19"/>
  <c r="BW95" i="17"/>
  <c r="BW63" i="17"/>
  <c r="BW118" i="9"/>
  <c r="BW86" i="9"/>
  <c r="BW116" i="20"/>
  <c r="BW84" i="20"/>
  <c r="BW107" i="6"/>
  <c r="BW75" i="6"/>
  <c r="BW106" i="20"/>
  <c r="BW74" i="20"/>
  <c r="BX117" i="7"/>
  <c r="BX85" i="7"/>
  <c r="BW114" i="19"/>
  <c r="BW82" i="19"/>
  <c r="BW102" i="8"/>
  <c r="BW70" i="8"/>
  <c r="BW91" i="17"/>
  <c r="BW59" i="17"/>
  <c r="BW97" i="15"/>
  <c r="BW65" i="15"/>
  <c r="BW118" i="15"/>
  <c r="BW86" i="15"/>
  <c r="BW115" i="17"/>
  <c r="BW83" i="17"/>
  <c r="BW95" i="3"/>
  <c r="BW63" i="3"/>
  <c r="BW118" i="5"/>
  <c r="BW86" i="5"/>
  <c r="BW98" i="8"/>
  <c r="BW66" i="8"/>
  <c r="BW115" i="4"/>
  <c r="BW83" i="4"/>
  <c r="BW114" i="20"/>
  <c r="BW82" i="20"/>
  <c r="BW104" i="19"/>
  <c r="BW72" i="19"/>
  <c r="BW117" i="17"/>
  <c r="BW85" i="17"/>
  <c r="BW93" i="15"/>
  <c r="BW61" i="15"/>
  <c r="BW101" i="13"/>
  <c r="BW69" i="13"/>
  <c r="BW116" i="7"/>
  <c r="BW84" i="7"/>
  <c r="BW103" i="20"/>
  <c r="BW71" i="20"/>
  <c r="BW119" i="17"/>
  <c r="BW87" i="17"/>
  <c r="BW110" i="17"/>
  <c r="BW78" i="17"/>
  <c r="BW113" i="17"/>
  <c r="BW81" i="17"/>
  <c r="BW104" i="18"/>
  <c r="BW72" i="18"/>
  <c r="BW109" i="10"/>
  <c r="BW77" i="10"/>
  <c r="BW102" i="21"/>
  <c r="BW70" i="21"/>
  <c r="BW107" i="4"/>
  <c r="BW75" i="4"/>
  <c r="BW107" i="15"/>
  <c r="BW75" i="15"/>
  <c r="BW94" i="14"/>
  <c r="BW62" i="14"/>
  <c r="BW108" i="6"/>
  <c r="BW76" i="6"/>
  <c r="BX104" i="8"/>
  <c r="BX72" i="8"/>
  <c r="BX97" i="21"/>
  <c r="BX65" i="21"/>
  <c r="BW109" i="9"/>
  <c r="BW77" i="9"/>
  <c r="BW109" i="15"/>
  <c r="BW77" i="15"/>
  <c r="BW92" i="21"/>
  <c r="BW60" i="21"/>
  <c r="BW106" i="4"/>
  <c r="BW74" i="4"/>
  <c r="BW114" i="2"/>
  <c r="BW82" i="2"/>
  <c r="BW118" i="4"/>
  <c r="BW86" i="4"/>
  <c r="BW101" i="6"/>
  <c r="BW69" i="6"/>
  <c r="BW98" i="12"/>
  <c r="BW66" i="12"/>
  <c r="BW111" i="12"/>
  <c r="BW79" i="12"/>
  <c r="BW116" i="14"/>
  <c r="BW84" i="14"/>
  <c r="BW116" i="16"/>
  <c r="BW84" i="16"/>
  <c r="BW108" i="3"/>
  <c r="BW76" i="3"/>
  <c r="BW96" i="6"/>
  <c r="BW64" i="6"/>
  <c r="BW95" i="1"/>
  <c r="BW63" i="1"/>
  <c r="BW103" i="14"/>
  <c r="BW71" i="14"/>
  <c r="BW110" i="16"/>
  <c r="BW78" i="16"/>
  <c r="BW91" i="16"/>
  <c r="BW59" i="16"/>
  <c r="BW95" i="9"/>
  <c r="BW63" i="9"/>
  <c r="BW99" i="13"/>
  <c r="BW67" i="13"/>
  <c r="BW107" i="11"/>
  <c r="BW75" i="11"/>
  <c r="BW107" i="3"/>
  <c r="BW75" i="3"/>
  <c r="BW96" i="17"/>
  <c r="BW64" i="17"/>
  <c r="BW93" i="16"/>
  <c r="BW61" i="16"/>
  <c r="BW116" i="15"/>
  <c r="BW84" i="15"/>
  <c r="BW96" i="20"/>
  <c r="BW64" i="20"/>
  <c r="BW118" i="10"/>
  <c r="BW86" i="10"/>
  <c r="BW92" i="14"/>
  <c r="BW60" i="14"/>
  <c r="BW108" i="5"/>
  <c r="BW76" i="5"/>
  <c r="BW100" i="19"/>
  <c r="BW68" i="19"/>
  <c r="BW100" i="20"/>
  <c r="BW68" i="20"/>
  <c r="BW110" i="13"/>
  <c r="BW78" i="13"/>
  <c r="BW100" i="12"/>
  <c r="BW68" i="12"/>
  <c r="BX94" i="6"/>
  <c r="BX62" i="6"/>
  <c r="BX94" i="7"/>
  <c r="BX62" i="7"/>
  <c r="BW93" i="14"/>
  <c r="BW61" i="14"/>
  <c r="BW113" i="16"/>
  <c r="BW81" i="16"/>
  <c r="BW107" i="21"/>
  <c r="BW75" i="21"/>
  <c r="BW96" i="2"/>
  <c r="BW64" i="2"/>
  <c r="BW104" i="10"/>
  <c r="BW72" i="10"/>
  <c r="BW101" i="2"/>
  <c r="BW69" i="2"/>
  <c r="BW119" i="3"/>
  <c r="BW87" i="3"/>
  <c r="BW91" i="4"/>
  <c r="BW59" i="4"/>
  <c r="BW91" i="9"/>
  <c r="BW59" i="9"/>
  <c r="BW107" i="9"/>
  <c r="BW75" i="9"/>
  <c r="BW101" i="14"/>
  <c r="BW69" i="14"/>
  <c r="BW102" i="4"/>
  <c r="BW70" i="4"/>
  <c r="BW101" i="20"/>
  <c r="BW69" i="20"/>
  <c r="BW111" i="5"/>
  <c r="BW79" i="5"/>
  <c r="BW92" i="7"/>
  <c r="BW60" i="7"/>
  <c r="BW111" i="11"/>
  <c r="BW79" i="11"/>
  <c r="BW117" i="6"/>
  <c r="BW85" i="6"/>
  <c r="BU90" i="8"/>
  <c r="BU58" i="8"/>
  <c r="BU90" i="18"/>
  <c r="BU58" i="18"/>
  <c r="P47" i="17"/>
  <c r="Q15" i="17"/>
  <c r="BW15" i="17" s="1" a="1"/>
  <c r="BW15" i="17" s="1"/>
  <c r="BW121" i="19"/>
  <c r="BW89" i="19"/>
  <c r="BY121" i="15"/>
  <c r="BY89" i="15"/>
  <c r="BW121" i="18"/>
  <c r="BW89" i="18"/>
  <c r="BW124" i="6"/>
  <c r="BW127" i="6" s="1"/>
  <c r="BW120" i="6" s="1"/>
  <c r="BW88" i="6"/>
  <c r="BW124" i="4"/>
  <c r="BW127" i="4" s="1"/>
  <c r="BW120" i="4" s="1"/>
  <c r="BW88" i="4"/>
  <c r="BW124" i="19"/>
  <c r="BW127" i="19" s="1"/>
  <c r="BW120" i="19" s="1"/>
  <c r="BW88" i="19"/>
  <c r="BX92" i="20"/>
  <c r="BX60" i="20"/>
  <c r="BW107" i="20"/>
  <c r="BW75" i="20"/>
  <c r="BW116" i="13"/>
  <c r="BW84" i="13"/>
  <c r="BW106" i="11"/>
  <c r="BW74" i="11"/>
  <c r="BW117" i="13"/>
  <c r="BW85" i="13"/>
  <c r="BW96" i="5"/>
  <c r="BW64" i="5"/>
  <c r="BW94" i="12"/>
  <c r="BW62" i="12"/>
  <c r="BW105" i="3"/>
  <c r="BW73" i="3"/>
  <c r="BW115" i="20"/>
  <c r="BW83" i="20"/>
  <c r="BW114" i="13"/>
  <c r="BW82" i="13"/>
  <c r="BW110" i="1"/>
  <c r="BW78" i="1"/>
  <c r="BW93" i="1"/>
  <c r="BW61" i="1"/>
  <c r="BW117" i="18"/>
  <c r="BW85" i="18"/>
  <c r="BX99" i="17"/>
  <c r="BX67" i="17"/>
  <c r="BX113" i="7"/>
  <c r="BX81" i="7"/>
  <c r="BX106" i="10"/>
  <c r="BX74" i="10"/>
  <c r="BW117" i="10"/>
  <c r="BW85" i="10"/>
  <c r="BW112" i="8"/>
  <c r="BW80" i="8"/>
  <c r="BW102" i="11"/>
  <c r="BW70" i="11"/>
  <c r="BW94" i="3"/>
  <c r="BW62" i="3"/>
  <c r="BW98" i="10"/>
  <c r="BW66" i="10"/>
  <c r="BW109" i="6"/>
  <c r="BW77" i="6"/>
  <c r="BW98" i="21"/>
  <c r="BW66" i="21"/>
  <c r="BW109" i="14"/>
  <c r="BW77" i="14"/>
  <c r="BW95" i="15"/>
  <c r="BW63" i="15"/>
  <c r="BW97" i="1"/>
  <c r="BW65" i="1"/>
  <c r="BW99" i="1"/>
  <c r="BW67" i="1"/>
  <c r="BW112" i="19"/>
  <c r="BW80" i="19"/>
  <c r="BW115" i="19"/>
  <c r="BW83" i="19"/>
  <c r="BW110" i="15"/>
  <c r="BW78" i="15"/>
  <c r="BX95" i="5"/>
  <c r="BX63" i="5"/>
  <c r="BW109" i="19"/>
  <c r="BW77" i="19"/>
  <c r="BX96" i="8"/>
  <c r="BX64" i="8"/>
  <c r="BW98" i="4"/>
  <c r="BW66" i="4"/>
  <c r="BW119" i="14"/>
  <c r="BW87" i="14"/>
  <c r="BW92" i="5"/>
  <c r="BW60" i="5"/>
  <c r="BW100" i="9"/>
  <c r="BW68" i="9"/>
  <c r="BW115" i="12"/>
  <c r="BW83" i="12"/>
  <c r="R47" i="19"/>
  <c r="R47" i="1"/>
  <c r="BW124" i="5"/>
  <c r="BW127" i="5" s="1"/>
  <c r="BW120" i="5" s="1"/>
  <c r="BW88" i="5"/>
  <c r="BW121" i="4"/>
  <c r="BW89" i="4"/>
  <c r="BW121" i="1"/>
  <c r="BW89" i="1"/>
  <c r="BW124" i="14"/>
  <c r="BW127" i="14" s="1"/>
  <c r="BW120" i="14" s="1"/>
  <c r="BW88" i="14"/>
  <c r="BW121" i="3"/>
  <c r="BW89" i="3"/>
  <c r="BW124" i="12"/>
  <c r="BW127" i="12" s="1"/>
  <c r="BW120" i="12" s="1"/>
  <c r="BW88" i="12"/>
  <c r="BW121" i="6"/>
  <c r="BW89" i="6"/>
  <c r="BW105" i="9"/>
  <c r="BW73" i="9"/>
  <c r="BW112" i="16"/>
  <c r="BW80" i="16"/>
  <c r="BW99" i="14"/>
  <c r="BW67" i="14"/>
  <c r="BW102" i="18"/>
  <c r="BW70" i="18"/>
  <c r="BW112" i="9"/>
  <c r="BW80" i="9"/>
  <c r="BW98" i="17"/>
  <c r="BW66" i="17"/>
  <c r="BW114" i="1"/>
  <c r="BW82" i="1"/>
  <c r="BW104" i="9"/>
  <c r="BW72" i="9"/>
  <c r="BX117" i="16"/>
  <c r="BX85" i="16"/>
  <c r="BW106" i="18"/>
  <c r="BW74" i="18"/>
  <c r="BW92" i="10"/>
  <c r="BW60" i="10"/>
  <c r="BW115" i="2"/>
  <c r="BW83" i="2"/>
  <c r="BX113" i="14"/>
  <c r="BX81" i="14"/>
  <c r="BW103" i="5"/>
  <c r="BW71" i="5"/>
  <c r="BW99" i="10"/>
  <c r="BW67" i="10"/>
  <c r="BW113" i="15"/>
  <c r="BW81" i="15"/>
  <c r="BW96" i="1"/>
  <c r="BW64" i="1"/>
  <c r="BW108" i="9"/>
  <c r="BW76" i="9"/>
  <c r="BW119" i="19"/>
  <c r="BW87" i="19"/>
  <c r="BW100" i="13"/>
  <c r="BW68" i="13"/>
  <c r="BW96" i="12"/>
  <c r="BW64" i="12"/>
  <c r="BW116" i="18"/>
  <c r="BW84" i="18"/>
  <c r="BW110" i="21"/>
  <c r="BW78" i="21"/>
  <c r="BW94" i="19"/>
  <c r="BW62" i="19"/>
  <c r="BX91" i="7"/>
  <c r="BX59" i="7"/>
  <c r="BW102" i="10"/>
  <c r="BW70" i="10"/>
  <c r="BW105" i="19"/>
  <c r="BW73" i="19"/>
  <c r="BW108" i="2"/>
  <c r="BW76" i="2"/>
  <c r="BW114" i="5"/>
  <c r="BW82" i="5"/>
  <c r="BW100" i="14"/>
  <c r="BW68" i="14"/>
  <c r="BW101" i="3"/>
  <c r="BW69" i="3"/>
  <c r="BW111" i="21"/>
  <c r="BW79" i="21"/>
  <c r="BW98" i="13"/>
  <c r="BW66" i="13"/>
  <c r="BW97" i="3"/>
  <c r="BW65" i="3"/>
  <c r="BW94" i="2"/>
  <c r="BW62" i="2"/>
  <c r="BW116" i="12"/>
  <c r="BW84" i="12"/>
  <c r="BW103" i="10"/>
  <c r="BW71" i="10"/>
  <c r="BW94" i="10"/>
  <c r="BW62" i="10"/>
  <c r="BW95" i="13"/>
  <c r="BW63" i="13"/>
  <c r="BW114" i="16"/>
  <c r="BW82" i="16"/>
  <c r="BW119" i="18"/>
  <c r="BW87" i="18"/>
  <c r="BX95" i="6"/>
  <c r="BX63" i="6"/>
  <c r="BW103" i="18"/>
  <c r="BW71" i="18"/>
  <c r="BW105" i="7"/>
  <c r="BW73" i="7"/>
  <c r="BW115" i="6"/>
  <c r="BW83" i="6"/>
  <c r="BW117" i="21"/>
  <c r="BW85" i="21"/>
  <c r="BW91" i="6"/>
  <c r="BW59" i="6"/>
  <c r="BW93" i="4"/>
  <c r="BW61" i="4"/>
  <c r="BW95" i="8"/>
  <c r="BW63" i="8"/>
  <c r="BW91" i="18"/>
  <c r="BW59" i="18"/>
  <c r="BW118" i="8"/>
  <c r="BW86" i="8"/>
  <c r="BW109" i="11"/>
  <c r="BW77" i="11"/>
  <c r="BW92" i="18"/>
  <c r="BW60" i="18"/>
  <c r="BW103" i="1"/>
  <c r="BW71" i="1"/>
  <c r="BW107" i="5"/>
  <c r="BW75" i="5"/>
  <c r="BW100" i="21"/>
  <c r="BW68" i="21"/>
  <c r="BW99" i="16"/>
  <c r="BW67" i="16"/>
  <c r="BW115" i="7"/>
  <c r="BW83" i="7"/>
  <c r="BW98" i="3"/>
  <c r="BW66" i="3"/>
  <c r="BW100" i="8"/>
  <c r="BW68" i="8"/>
  <c r="BW109" i="12"/>
  <c r="BW77" i="12"/>
  <c r="BW110" i="7"/>
  <c r="BW78" i="7"/>
  <c r="BW95" i="18"/>
  <c r="BW63" i="18"/>
  <c r="BW94" i="13"/>
  <c r="BW62" i="13"/>
  <c r="BW113" i="11"/>
  <c r="BW81" i="11"/>
  <c r="BW93" i="17"/>
  <c r="BW61" i="17"/>
  <c r="BW104" i="13"/>
  <c r="BW72" i="13"/>
  <c r="BW95" i="21"/>
  <c r="BW63" i="21"/>
  <c r="BX92" i="3"/>
  <c r="BX60" i="3"/>
  <c r="BW111" i="9"/>
  <c r="BW79" i="9"/>
  <c r="BW108" i="12"/>
  <c r="BW76" i="12"/>
  <c r="BW113" i="20"/>
  <c r="BW81" i="20"/>
  <c r="BW115" i="13"/>
  <c r="BW83" i="13"/>
  <c r="BW104" i="3"/>
  <c r="BW72" i="3"/>
  <c r="BW104" i="5"/>
  <c r="BW72" i="5"/>
  <c r="BW91" i="3"/>
  <c r="BW59" i="3"/>
  <c r="BW113" i="12"/>
  <c r="BW81" i="12"/>
  <c r="BW108" i="21"/>
  <c r="BW76" i="21"/>
  <c r="BW113" i="3"/>
  <c r="BW81" i="3"/>
  <c r="BW105" i="4"/>
  <c r="BW73" i="4"/>
  <c r="BW108" i="11"/>
  <c r="BW76" i="11"/>
  <c r="BW99" i="4"/>
  <c r="BW67" i="4"/>
  <c r="BW118" i="2"/>
  <c r="BW86" i="2"/>
  <c r="BW100" i="15"/>
  <c r="BW68" i="15"/>
  <c r="BW110" i="3"/>
  <c r="BW78" i="3"/>
  <c r="BW106" i="19"/>
  <c r="BW74" i="19"/>
  <c r="BW97" i="14"/>
  <c r="BW65" i="14"/>
  <c r="BW117" i="1"/>
  <c r="BW85" i="1"/>
  <c r="BW99" i="21"/>
  <c r="BW67" i="21"/>
  <c r="BW119" i="1"/>
  <c r="BW87" i="1"/>
  <c r="BW112" i="3"/>
  <c r="BW80" i="3"/>
  <c r="BW115" i="10"/>
  <c r="BW83" i="10"/>
  <c r="BW91" i="1"/>
  <c r="BW59" i="1"/>
  <c r="BW101" i="16"/>
  <c r="BW69" i="16"/>
  <c r="BW100" i="11"/>
  <c r="BW68" i="11"/>
  <c r="BW106" i="9"/>
  <c r="BW74" i="9"/>
  <c r="BW91" i="15"/>
  <c r="BW59" i="15"/>
  <c r="BW93" i="19"/>
  <c r="BW61" i="19"/>
  <c r="BX117" i="3"/>
  <c r="BX85" i="3"/>
  <c r="BW91" i="21"/>
  <c r="BW59" i="21"/>
  <c r="BW102" i="1"/>
  <c r="BW70" i="1"/>
  <c r="BW98" i="18"/>
  <c r="BW66" i="18"/>
  <c r="BW115" i="18"/>
  <c r="BW83" i="18"/>
  <c r="BW105" i="10"/>
  <c r="BW73" i="10"/>
  <c r="BU90" i="21"/>
  <c r="BU58" i="21"/>
  <c r="BU58" i="7"/>
  <c r="BU90" i="7"/>
  <c r="BU58" i="2"/>
  <c r="BU90" i="2"/>
  <c r="BW121" i="17"/>
  <c r="BW89" i="17"/>
  <c r="BW121" i="20"/>
  <c r="BW89" i="20"/>
  <c r="BW124" i="3"/>
  <c r="BW127" i="3" s="1"/>
  <c r="BW120" i="3" s="1"/>
  <c r="BW88" i="3"/>
  <c r="BW121" i="11"/>
  <c r="BW89" i="11"/>
  <c r="BW124" i="10"/>
  <c r="BW127" i="10" s="1"/>
  <c r="BW120" i="10" s="1"/>
  <c r="BW88" i="10"/>
  <c r="BW105" i="11"/>
  <c r="BW73" i="11"/>
  <c r="BW113" i="21"/>
  <c r="BW81" i="21"/>
  <c r="BW94" i="15"/>
  <c r="BW62" i="15"/>
  <c r="BW116" i="21"/>
  <c r="BW84" i="21"/>
  <c r="BW118" i="20"/>
  <c r="BW86" i="20"/>
  <c r="BW106" i="16"/>
  <c r="BW74" i="16"/>
  <c r="BW96" i="21"/>
  <c r="BW64" i="21"/>
  <c r="BX116" i="19"/>
  <c r="BX84" i="19"/>
  <c r="BW98" i="19"/>
  <c r="BW66" i="19"/>
  <c r="BW94" i="5"/>
  <c r="BW62" i="5"/>
  <c r="BW103" i="13"/>
  <c r="BW71" i="13"/>
  <c r="BW97" i="2"/>
  <c r="BW65" i="2"/>
  <c r="BW100" i="6"/>
  <c r="BW68" i="6"/>
  <c r="BW115" i="11"/>
  <c r="BW83" i="11"/>
  <c r="BW107" i="18"/>
  <c r="BW75" i="18"/>
  <c r="BW105" i="16"/>
  <c r="BW73" i="16"/>
  <c r="BW91" i="5"/>
  <c r="BW59" i="5"/>
  <c r="BW103" i="7"/>
  <c r="BW71" i="7"/>
  <c r="BW110" i="14"/>
  <c r="BW78" i="14"/>
  <c r="BW105" i="12"/>
  <c r="BW73" i="12"/>
  <c r="BW100" i="16"/>
  <c r="BW68" i="16"/>
  <c r="BW107" i="1"/>
  <c r="BW75" i="1"/>
  <c r="BW104" i="15"/>
  <c r="BW72" i="15"/>
  <c r="BW112" i="20"/>
  <c r="BW80" i="20"/>
  <c r="BX106" i="5"/>
  <c r="BX74" i="5"/>
  <c r="BW111" i="7"/>
  <c r="BW79" i="7"/>
  <c r="BW106" i="7"/>
  <c r="BW74" i="7"/>
  <c r="BW100" i="7"/>
  <c r="BW68" i="7"/>
  <c r="BX100" i="4"/>
  <c r="BX68" i="4"/>
  <c r="BW101" i="7"/>
  <c r="BW69" i="7"/>
  <c r="BW117" i="2"/>
  <c r="BW85" i="2"/>
  <c r="BW97" i="8"/>
  <c r="BW65" i="8"/>
  <c r="BW99" i="12"/>
  <c r="BW67" i="12"/>
  <c r="BW101" i="12"/>
  <c r="BW69" i="12"/>
  <c r="BW111" i="13"/>
  <c r="BW79" i="13"/>
  <c r="BW118" i="19"/>
  <c r="BW86" i="19"/>
  <c r="BW93" i="18"/>
  <c r="BW61" i="18"/>
  <c r="BW93" i="10"/>
  <c r="BW61" i="10"/>
  <c r="BW106" i="14"/>
  <c r="BW74" i="14"/>
  <c r="BW97" i="20"/>
  <c r="BW65" i="20"/>
  <c r="BW110" i="18"/>
  <c r="BW78" i="18"/>
  <c r="BW111" i="15"/>
  <c r="BW79" i="15"/>
  <c r="BW117" i="5"/>
  <c r="BW85" i="5"/>
  <c r="BW115" i="1"/>
  <c r="BW83" i="1"/>
  <c r="BW118" i="16"/>
  <c r="BW86" i="16"/>
  <c r="BW104" i="16"/>
  <c r="BW72" i="16"/>
  <c r="BW93" i="11"/>
  <c r="BW61" i="11"/>
  <c r="BW112" i="6"/>
  <c r="BW80" i="6"/>
  <c r="BW117" i="19"/>
  <c r="BW85" i="19"/>
  <c r="BW101" i="8"/>
  <c r="BW69" i="8"/>
  <c r="R47" i="16"/>
  <c r="P47" i="21"/>
  <c r="Q15" i="21"/>
  <c r="BW15" i="21" s="1" a="1"/>
  <c r="BW15" i="21" s="1"/>
  <c r="P47" i="7"/>
  <c r="Q15" i="7"/>
  <c r="BW15" i="7" s="1" a="1"/>
  <c r="BW15" i="7" s="1"/>
  <c r="P47" i="2"/>
  <c r="Q15" i="2"/>
  <c r="BW15" i="2" s="1" a="1"/>
  <c r="BW15" i="2" s="1"/>
  <c r="BU90" i="6"/>
  <c r="BU58" i="6"/>
  <c r="BU58" i="20"/>
  <c r="BU90" i="20"/>
  <c r="BW124" i="2"/>
  <c r="BW127" i="2" s="1"/>
  <c r="BW120" i="2" s="1"/>
  <c r="BW88" i="2"/>
  <c r="BW124" i="7"/>
  <c r="BW127" i="7" s="1"/>
  <c r="BW120" i="7" s="1"/>
  <c r="BW88" i="7"/>
  <c r="BW121" i="10"/>
  <c r="BW89" i="10"/>
  <c r="BW121" i="2"/>
  <c r="BW89" i="2"/>
  <c r="BW121" i="5"/>
  <c r="BW89" i="5"/>
  <c r="BW97" i="6"/>
  <c r="BW65" i="6"/>
  <c r="BW117" i="9"/>
  <c r="BW85" i="9"/>
  <c r="BW106" i="17"/>
  <c r="BW74" i="17"/>
  <c r="BW93" i="13"/>
  <c r="BW61" i="13"/>
  <c r="BW111" i="4"/>
  <c r="BW79" i="4"/>
  <c r="BW111" i="6"/>
  <c r="BW79" i="6"/>
  <c r="BW92" i="8"/>
  <c r="BW60" i="8"/>
  <c r="BW93" i="9"/>
  <c r="BW61" i="9"/>
  <c r="BW105" i="2"/>
  <c r="BW73" i="2"/>
  <c r="BW105" i="15"/>
  <c r="BW73" i="15"/>
  <c r="BW102" i="17"/>
  <c r="BW70" i="17"/>
  <c r="BW114" i="12"/>
  <c r="BW82" i="12"/>
  <c r="BW112" i="2"/>
  <c r="BW80" i="2"/>
  <c r="BW119" i="5"/>
  <c r="BW87" i="5"/>
  <c r="BW96" i="14"/>
  <c r="BW64" i="14"/>
  <c r="BW112" i="18"/>
  <c r="BW80" i="18"/>
  <c r="BW116" i="1"/>
  <c r="BW84" i="1"/>
  <c r="BW109" i="17"/>
  <c r="BW77" i="17"/>
  <c r="BW119" i="11"/>
  <c r="BW87" i="11"/>
  <c r="BW97" i="19"/>
  <c r="BW65" i="19"/>
  <c r="BW93" i="21"/>
  <c r="BW61" i="21"/>
  <c r="BW95" i="20"/>
  <c r="BW63" i="20"/>
  <c r="BW113" i="8"/>
  <c r="BW81" i="8"/>
  <c r="BW113" i="19"/>
  <c r="BW81" i="19"/>
  <c r="BW107" i="14"/>
  <c r="BW75" i="14"/>
  <c r="BW96" i="7"/>
  <c r="BW64" i="7"/>
  <c r="BW97" i="13"/>
  <c r="BW65" i="13"/>
  <c r="BW111" i="20"/>
  <c r="BW79" i="20"/>
  <c r="BW94" i="16"/>
  <c r="BW62" i="16"/>
  <c r="BX94" i="18"/>
  <c r="BX62" i="18"/>
  <c r="BW118" i="21"/>
  <c r="BW86" i="21"/>
  <c r="BW108" i="19"/>
  <c r="BW76" i="19"/>
  <c r="BW96" i="16"/>
  <c r="BW64" i="16"/>
  <c r="BW118" i="1"/>
  <c r="BW86" i="1"/>
  <c r="BW96" i="10"/>
  <c r="BW64" i="10"/>
  <c r="BX99" i="2"/>
  <c r="BX67" i="2"/>
  <c r="BW110" i="6"/>
  <c r="BW78" i="6"/>
  <c r="BW119" i="9"/>
  <c r="BW87" i="9"/>
  <c r="BW109" i="20"/>
  <c r="BW77" i="20"/>
  <c r="BW104" i="2"/>
  <c r="BW72" i="2"/>
  <c r="BW96" i="4"/>
  <c r="BW64" i="4"/>
  <c r="BW93" i="5"/>
  <c r="BW61" i="5"/>
  <c r="BW111" i="2"/>
  <c r="BW79" i="2"/>
  <c r="BW106" i="12"/>
  <c r="BW74" i="12"/>
  <c r="BW108" i="14"/>
  <c r="BW76" i="14"/>
  <c r="BW107" i="10"/>
  <c r="BW75" i="10"/>
  <c r="BW96" i="3"/>
  <c r="BW64" i="3"/>
  <c r="BW102" i="12"/>
  <c r="BW70" i="12"/>
  <c r="BW119" i="13"/>
  <c r="BW87" i="13"/>
  <c r="BW115" i="15"/>
  <c r="BW83" i="15"/>
  <c r="BW102" i="7"/>
  <c r="BW70" i="7"/>
  <c r="BW113" i="18"/>
  <c r="BW81" i="18"/>
  <c r="BW103" i="17"/>
  <c r="BW71" i="17"/>
  <c r="BW99" i="19"/>
  <c r="BW67" i="19"/>
  <c r="BW101" i="18"/>
  <c r="BW69" i="18"/>
  <c r="BW117" i="4"/>
  <c r="BW85" i="4"/>
  <c r="BW111" i="17"/>
  <c r="BW79" i="17"/>
  <c r="BW110" i="12"/>
  <c r="BW78" i="12"/>
  <c r="BW102" i="5"/>
  <c r="BW70" i="5"/>
  <c r="BW98" i="1"/>
  <c r="BW66" i="1"/>
  <c r="BW101" i="1"/>
  <c r="BW69" i="1"/>
  <c r="BW109" i="18"/>
  <c r="BW77" i="18"/>
  <c r="BW101" i="11"/>
  <c r="BW69" i="11"/>
  <c r="BX109" i="8"/>
  <c r="BX77" i="8"/>
  <c r="BW95" i="19"/>
  <c r="BW63" i="19"/>
  <c r="BW114" i="17"/>
  <c r="BW82" i="17"/>
  <c r="BW102" i="14"/>
  <c r="BW70" i="14"/>
  <c r="BW95" i="4"/>
  <c r="BW63" i="4"/>
  <c r="BX107" i="2"/>
  <c r="BX75" i="2"/>
  <c r="BW108" i="4"/>
  <c r="BW76" i="4"/>
  <c r="BW99" i="11"/>
  <c r="BW67" i="11"/>
  <c r="BW97" i="9"/>
  <c r="BW65" i="9"/>
  <c r="BW98" i="11"/>
  <c r="BW66" i="11"/>
  <c r="BW95" i="12"/>
  <c r="BW63" i="12"/>
  <c r="BW103" i="16"/>
  <c r="BW71" i="16"/>
  <c r="BW114" i="11"/>
  <c r="BW82" i="11"/>
  <c r="BW99" i="9"/>
  <c r="BW67" i="9"/>
  <c r="BW93" i="12"/>
  <c r="BW61" i="12"/>
  <c r="BW105" i="8"/>
  <c r="BW73" i="8"/>
  <c r="BW110" i="5"/>
  <c r="BW78" i="5"/>
  <c r="BW111" i="10"/>
  <c r="BW79" i="10"/>
  <c r="BW114" i="4"/>
  <c r="BW82" i="4"/>
  <c r="BW96" i="19"/>
  <c r="BW64" i="19"/>
  <c r="BW113" i="13"/>
  <c r="BW81" i="13"/>
  <c r="BW104" i="1"/>
  <c r="BW72" i="1"/>
  <c r="BW119" i="16"/>
  <c r="BW87" i="16"/>
  <c r="BW101" i="15"/>
  <c r="BW69" i="15"/>
  <c r="BW97" i="17"/>
  <c r="BW65" i="17"/>
  <c r="BW107" i="16"/>
  <c r="BW75" i="16"/>
  <c r="BW105" i="1"/>
  <c r="BW73" i="1"/>
  <c r="BW117" i="15"/>
  <c r="BW85" i="15"/>
  <c r="BW108" i="10"/>
  <c r="BW76" i="10"/>
  <c r="BW114" i="21"/>
  <c r="BW82" i="21"/>
  <c r="BW104" i="20"/>
  <c r="BW72" i="20"/>
  <c r="BW91" i="20"/>
  <c r="BW59" i="20"/>
  <c r="BW105" i="20"/>
  <c r="BW73" i="20"/>
  <c r="BW116" i="5"/>
  <c r="BW84" i="5"/>
  <c r="BW107" i="7"/>
  <c r="BW75" i="7"/>
  <c r="BW101" i="17"/>
  <c r="BW69" i="17"/>
  <c r="BW112" i="15"/>
  <c r="BW80" i="15"/>
  <c r="BX99" i="7"/>
  <c r="BX67" i="7"/>
  <c r="BX101" i="19"/>
  <c r="BX69" i="19"/>
  <c r="BW96" i="13"/>
  <c r="BW64" i="13"/>
  <c r="BW104" i="17"/>
  <c r="BW72" i="17"/>
  <c r="BW94" i="4"/>
  <c r="BW62" i="4"/>
  <c r="BW100" i="3"/>
  <c r="BW68" i="3"/>
  <c r="BW107" i="8"/>
  <c r="BW75" i="8"/>
  <c r="BW113" i="5"/>
  <c r="BW81" i="5"/>
  <c r="BW109" i="13"/>
  <c r="BW77" i="13"/>
  <c r="BW115" i="8"/>
  <c r="BW83" i="8"/>
  <c r="BW92" i="6"/>
  <c r="BW60" i="6"/>
  <c r="BW91" i="10"/>
  <c r="BW59" i="10"/>
  <c r="BW101" i="4"/>
  <c r="BW69" i="4"/>
  <c r="BW103" i="3"/>
  <c r="BW71" i="3"/>
  <c r="BW106" i="8"/>
  <c r="BW74" i="8"/>
  <c r="BW92" i="15"/>
  <c r="BW60" i="15"/>
  <c r="BW114" i="10"/>
  <c r="BW82" i="10"/>
  <c r="BW94" i="20"/>
  <c r="BW62" i="20"/>
  <c r="BW117" i="14"/>
  <c r="BW85" i="14"/>
  <c r="BW107" i="13"/>
  <c r="BW75" i="13"/>
  <c r="BW103" i="15"/>
  <c r="BW71" i="15"/>
  <c r="BW105" i="14"/>
  <c r="BW73" i="14"/>
  <c r="BW108" i="20"/>
  <c r="BW76" i="20"/>
  <c r="BW91" i="14"/>
  <c r="BW59" i="14"/>
  <c r="BW118" i="17"/>
  <c r="BW86" i="17"/>
  <c r="BW97" i="18"/>
  <c r="BW65" i="18"/>
  <c r="BW108" i="18"/>
  <c r="BW76" i="18"/>
  <c r="BW94" i="21"/>
  <c r="BW62" i="21"/>
  <c r="BW116" i="11"/>
  <c r="BW84" i="11"/>
  <c r="BW99" i="15"/>
  <c r="BW67" i="15"/>
  <c r="BW118" i="13"/>
  <c r="BW86" i="13"/>
  <c r="BW109" i="21"/>
  <c r="BW77" i="21"/>
  <c r="BW94" i="17"/>
  <c r="BW62" i="17"/>
  <c r="BX114" i="9"/>
  <c r="BX82" i="9"/>
  <c r="BX97" i="7"/>
  <c r="BX65" i="7"/>
  <c r="BW93" i="8"/>
  <c r="BW61" i="8"/>
  <c r="BW108" i="17"/>
  <c r="BW76" i="17"/>
  <c r="BW112" i="13"/>
  <c r="BW80" i="13"/>
  <c r="BW95" i="14"/>
  <c r="BW63" i="14"/>
  <c r="BW98" i="6"/>
  <c r="BW66" i="6"/>
  <c r="BW100" i="5"/>
  <c r="BW68" i="5"/>
  <c r="BW106" i="3"/>
  <c r="BW74" i="3"/>
  <c r="BW94" i="11"/>
  <c r="BW62" i="11"/>
  <c r="BW119" i="4"/>
  <c r="BW87" i="4"/>
  <c r="BW93" i="3"/>
  <c r="BW61" i="3"/>
  <c r="BW116" i="6"/>
  <c r="BW84" i="6"/>
  <c r="BW92" i="12"/>
  <c r="BW60" i="12"/>
  <c r="BW100" i="17"/>
  <c r="BW68" i="17"/>
  <c r="BW116" i="3"/>
  <c r="BW84" i="3"/>
  <c r="BW104" i="6"/>
  <c r="BW72" i="6"/>
  <c r="BW103" i="6"/>
  <c r="BW71" i="6"/>
  <c r="BW103" i="4"/>
  <c r="BW71" i="4"/>
  <c r="BW100" i="18"/>
  <c r="BW68" i="18"/>
  <c r="BW91" i="13"/>
  <c r="BW59" i="13"/>
  <c r="P47" i="6"/>
  <c r="Q15" i="6"/>
  <c r="BW15" i="6" s="1" a="1"/>
  <c r="BW15" i="6" s="1"/>
  <c r="P47" i="20"/>
  <c r="Q15" i="20"/>
  <c r="BW15" i="20" s="1" a="1"/>
  <c r="BW15" i="20" s="1"/>
  <c r="BW90" i="16"/>
  <c r="BW58" i="16"/>
  <c r="BW90" i="9"/>
  <c r="BW58" i="9"/>
  <c r="BW90" i="3"/>
  <c r="BW58" i="3"/>
  <c r="BW90" i="19"/>
  <c r="BW58" i="19"/>
  <c r="BW90" i="1"/>
  <c r="BW58" i="1"/>
  <c r="T24" i="8"/>
  <c r="BZ24" i="8" s="1" a="1"/>
  <c r="BZ24" i="8" s="1"/>
  <c r="T17" i="20"/>
  <c r="BZ17" i="20" s="1" a="1"/>
  <c r="BZ17" i="20" s="1"/>
  <c r="S18" i="2"/>
  <c r="BY18" i="2" s="1" a="1"/>
  <c r="BY18" i="2" s="1"/>
  <c r="S32" i="20"/>
  <c r="BY32" i="20" s="1" a="1"/>
  <c r="BY32" i="20" s="1"/>
  <c r="S40" i="21"/>
  <c r="BY40" i="21" s="1" a="1"/>
  <c r="BY40" i="21" s="1"/>
  <c r="S41" i="13"/>
  <c r="BY41" i="13" s="1" a="1"/>
  <c r="BY41" i="13" s="1"/>
  <c r="S31" i="11"/>
  <c r="BY31" i="11" s="1" a="1"/>
  <c r="BY31" i="11" s="1"/>
  <c r="S31" i="2"/>
  <c r="BY31" i="2" s="1" a="1"/>
  <c r="BY31" i="2" s="1"/>
  <c r="S42" i="13"/>
  <c r="BY42" i="13" s="1" a="1"/>
  <c r="BY42" i="13" s="1"/>
  <c r="S37" i="4"/>
  <c r="BY37" i="4" s="1" a="1"/>
  <c r="BY37" i="4" s="1"/>
  <c r="S21" i="5"/>
  <c r="BY21" i="5" s="1" a="1"/>
  <c r="BY21" i="5" s="1"/>
  <c r="S24" i="18"/>
  <c r="BY24" i="18" s="1" a="1"/>
  <c r="BY24" i="18" s="1"/>
  <c r="S23" i="5"/>
  <c r="BY23" i="5" s="1" a="1"/>
  <c r="BY23" i="5" s="1"/>
  <c r="S19" i="12"/>
  <c r="BY19" i="12" s="1" a="1"/>
  <c r="BY19" i="12" s="1"/>
  <c r="S36" i="8"/>
  <c r="BY36" i="8" s="1" a="1"/>
  <c r="BY36" i="8" s="1"/>
  <c r="S30" i="3"/>
  <c r="BY30" i="3" s="1" a="1"/>
  <c r="BY30" i="3" s="1"/>
  <c r="S17" i="2"/>
  <c r="BY17" i="2" s="1" a="1"/>
  <c r="BY17" i="2" s="1"/>
  <c r="S36" i="16"/>
  <c r="BY36" i="16" s="1" a="1"/>
  <c r="BY36" i="16" s="1"/>
  <c r="S40" i="20"/>
  <c r="BY40" i="20" s="1" a="1"/>
  <c r="BY40" i="20" s="1"/>
  <c r="S16" i="19"/>
  <c r="BY16" i="19" s="1" a="1"/>
  <c r="BY16" i="19" s="1"/>
  <c r="S39" i="13"/>
  <c r="BY39" i="13" s="1" a="1"/>
  <c r="BY39" i="13" s="1"/>
  <c r="S34" i="4"/>
  <c r="BY34" i="4" s="1" a="1"/>
  <c r="BY34" i="4" s="1"/>
  <c r="S35" i="1"/>
  <c r="BY35" i="1" s="1" a="1"/>
  <c r="BY35" i="1" s="1"/>
  <c r="S43" i="7"/>
  <c r="BY43" i="7" s="1" a="1"/>
  <c r="BY43" i="7" s="1"/>
  <c r="S23" i="9"/>
  <c r="BY23" i="9" s="1" a="1"/>
  <c r="BY23" i="9" s="1"/>
  <c r="S18" i="1"/>
  <c r="BY18" i="1" s="1" a="1"/>
  <c r="BY18" i="1" s="1"/>
  <c r="S25" i="1"/>
  <c r="BY25" i="1" s="1" a="1"/>
  <c r="BY25" i="1" s="1"/>
  <c r="S42" i="18"/>
  <c r="BY42" i="18" s="1" a="1"/>
  <c r="BY42" i="18" s="1"/>
  <c r="S27" i="16"/>
  <c r="BY27" i="16" s="1" a="1"/>
  <c r="BY27" i="16" s="1"/>
  <c r="T24" i="17"/>
  <c r="BZ24" i="17" s="1" a="1"/>
  <c r="BZ24" i="17" s="1"/>
  <c r="S28" i="19"/>
  <c r="BY28" i="19" s="1" a="1"/>
  <c r="BY28" i="19" s="1"/>
  <c r="S43" i="11"/>
  <c r="BY43" i="11" s="1" a="1"/>
  <c r="BY43" i="11" s="1"/>
  <c r="T38" i="7"/>
  <c r="BZ38" i="7" s="1" a="1"/>
  <c r="BZ38" i="7" s="1"/>
  <c r="S29" i="21"/>
  <c r="BY29" i="21" s="1" a="1"/>
  <c r="BY29" i="21" s="1"/>
  <c r="T31" i="10"/>
  <c r="BZ31" i="10" s="1" a="1"/>
  <c r="BZ31" i="10" s="1"/>
  <c r="S35" i="10"/>
  <c r="BY35" i="10" s="1" a="1"/>
  <c r="BY35" i="10" s="1"/>
  <c r="S29" i="7"/>
  <c r="BY29" i="7" s="1" a="1"/>
  <c r="BY29" i="7" s="1"/>
  <c r="S42" i="10"/>
  <c r="BY42" i="10" s="1" a="1"/>
  <c r="BY42" i="10" s="1"/>
  <c r="S16" i="8"/>
  <c r="BY16" i="8" s="1" a="1"/>
  <c r="BY16" i="8" s="1"/>
  <c r="S37" i="8"/>
  <c r="BY37" i="8" s="1" a="1"/>
  <c r="BY37" i="8" s="1"/>
  <c r="S44" i="15"/>
  <c r="BY44" i="15" s="1" a="1"/>
  <c r="BY44" i="15" s="1"/>
  <c r="S27" i="11"/>
  <c r="BY27" i="11" s="1" a="1"/>
  <c r="BY27" i="11" s="1"/>
  <c r="S35" i="2"/>
  <c r="BY35" i="2" s="1" a="1"/>
  <c r="BY35" i="2" s="1"/>
  <c r="S19" i="3"/>
  <c r="BY19" i="3" s="1" a="1"/>
  <c r="BY19" i="3" s="1"/>
  <c r="S29" i="11"/>
  <c r="BY29" i="11" s="1" a="1"/>
  <c r="BY29" i="11" s="1"/>
  <c r="S30" i="5"/>
  <c r="BY30" i="5" s="1" a="1"/>
  <c r="BY30" i="5" s="1"/>
  <c r="S23" i="10"/>
  <c r="BY23" i="10" s="1" a="1"/>
  <c r="BY23" i="10" s="1"/>
  <c r="S25" i="10"/>
  <c r="BY25" i="10" s="1" a="1"/>
  <c r="BY25" i="10" s="1"/>
  <c r="S34" i="6"/>
  <c r="BY34" i="6" s="1" a="1"/>
  <c r="BY34" i="6" s="1"/>
  <c r="S33" i="1"/>
  <c r="BY33" i="1" s="1" a="1"/>
  <c r="BY33" i="1" s="1"/>
  <c r="S23" i="21"/>
  <c r="BY23" i="21" s="1" a="1"/>
  <c r="BY23" i="21" s="1"/>
  <c r="S36" i="19"/>
  <c r="BY36" i="19" s="1" a="1"/>
  <c r="BY36" i="19" s="1"/>
  <c r="S34" i="14"/>
  <c r="BY34" i="14" s="1" a="1"/>
  <c r="BY34" i="14" s="1"/>
  <c r="S20" i="17"/>
  <c r="BY20" i="17" s="1" a="1"/>
  <c r="BY20" i="17" s="1"/>
  <c r="S20" i="15"/>
  <c r="BY20" i="15" s="1" a="1"/>
  <c r="BY20" i="15" s="1"/>
  <c r="S43" i="9"/>
  <c r="BY43" i="9" s="1" a="1"/>
  <c r="BY43" i="9" s="1"/>
  <c r="S22" i="1"/>
  <c r="BY22" i="1" s="1" a="1"/>
  <c r="BY22" i="1" s="1"/>
  <c r="S41" i="20"/>
  <c r="BY41" i="20" s="1" a="1"/>
  <c r="BY41" i="20" s="1"/>
  <c r="S24" i="1"/>
  <c r="BY24" i="1" s="1" a="1"/>
  <c r="BY24" i="1" s="1"/>
  <c r="S37" i="19"/>
  <c r="BY37" i="19" s="1" a="1"/>
  <c r="BY37" i="19" s="1"/>
  <c r="S32" i="6"/>
  <c r="BY32" i="6" s="1" a="1"/>
  <c r="BY32" i="6" s="1"/>
  <c r="S40" i="19"/>
  <c r="BY40" i="19" s="1" a="1"/>
  <c r="BY40" i="19" s="1"/>
  <c r="S31" i="20"/>
  <c r="BY31" i="20" s="1" a="1"/>
  <c r="BY31" i="20" s="1"/>
  <c r="S35" i="15"/>
  <c r="BY35" i="15" s="1" a="1"/>
  <c r="BY35" i="15" s="1"/>
  <c r="T20" i="5"/>
  <c r="BZ20" i="5" s="1" a="1"/>
  <c r="BZ20" i="5" s="1"/>
  <c r="S34" i="19"/>
  <c r="BY34" i="19" s="1" a="1"/>
  <c r="BY34" i="19" s="1"/>
  <c r="T42" i="7"/>
  <c r="BZ42" i="7" s="1" a="1"/>
  <c r="BZ42" i="7" s="1"/>
  <c r="T21" i="8"/>
  <c r="BZ21" i="8" s="1" a="1"/>
  <c r="BZ21" i="8" s="1"/>
  <c r="S23" i="4"/>
  <c r="BY23" i="4" s="1" a="1"/>
  <c r="BY23" i="4" s="1"/>
  <c r="S39" i="19"/>
  <c r="BY39" i="19" s="1" a="1"/>
  <c r="BY39" i="19" s="1"/>
  <c r="S44" i="14"/>
  <c r="BY44" i="14" s="1" a="1"/>
  <c r="BY44" i="14" s="1"/>
  <c r="S27" i="8"/>
  <c r="BY27" i="8" s="1" a="1"/>
  <c r="BY27" i="8" s="1"/>
  <c r="S17" i="5"/>
  <c r="BY17" i="5" s="1" a="1"/>
  <c r="BY17" i="5" s="1"/>
  <c r="S16" i="17"/>
  <c r="BY16" i="17" s="1" a="1"/>
  <c r="BY16" i="17" s="1"/>
  <c r="S25" i="9"/>
  <c r="BY25" i="9" s="1" a="1"/>
  <c r="BY25" i="9" s="1"/>
  <c r="S22" i="15"/>
  <c r="BY22" i="15" s="1" a="1"/>
  <c r="BY22" i="15" s="1"/>
  <c r="S43" i="15"/>
  <c r="BY43" i="15" s="1" a="1"/>
  <c r="BY43" i="15" s="1"/>
  <c r="S40" i="17"/>
  <c r="BY40" i="17" s="1" a="1"/>
  <c r="BY40" i="17" s="1"/>
  <c r="S20" i="3"/>
  <c r="BY20" i="3" s="1" a="1"/>
  <c r="BY20" i="3" s="1"/>
  <c r="S43" i="5"/>
  <c r="BY43" i="5" s="1" a="1"/>
  <c r="BY43" i="5" s="1"/>
  <c r="S23" i="8"/>
  <c r="BY23" i="8" s="1" a="1"/>
  <c r="BY23" i="8" s="1"/>
  <c r="S40" i="4"/>
  <c r="BY40" i="4" s="1" a="1"/>
  <c r="BY40" i="4" s="1"/>
  <c r="S39" i="20"/>
  <c r="BY39" i="20" s="1" a="1"/>
  <c r="BY39" i="20" s="1"/>
  <c r="S29" i="19"/>
  <c r="BY29" i="19" s="1" a="1"/>
  <c r="BY29" i="19" s="1"/>
  <c r="S42" i="17"/>
  <c r="BY42" i="17" s="1" a="1"/>
  <c r="BY42" i="17" s="1"/>
  <c r="S40" i="12"/>
  <c r="BY40" i="12" s="1" a="1"/>
  <c r="BY40" i="12" s="1"/>
  <c r="S18" i="15"/>
  <c r="BY18" i="15" s="1" a="1"/>
  <c r="BY18" i="15" s="1"/>
  <c r="S26" i="13"/>
  <c r="BY26" i="13" s="1" a="1"/>
  <c r="BY26" i="13" s="1"/>
  <c r="S41" i="7"/>
  <c r="BY41" i="7" s="1" a="1"/>
  <c r="BY41" i="7" s="1"/>
  <c r="S28" i="20"/>
  <c r="BY28" i="20" s="1" a="1"/>
  <c r="BY28" i="20" s="1"/>
  <c r="S15" i="19"/>
  <c r="BY15" i="19" s="1" a="1"/>
  <c r="BY15" i="19" s="1"/>
  <c r="S44" i="17"/>
  <c r="BY44" i="17" s="1" a="1"/>
  <c r="BY44" i="17" s="1"/>
  <c r="S35" i="17"/>
  <c r="BY35" i="17" s="1" a="1"/>
  <c r="BY35" i="17" s="1"/>
  <c r="S15" i="1"/>
  <c r="BY15" i="1" s="1" a="1"/>
  <c r="BY15" i="1" s="1"/>
  <c r="S38" i="17"/>
  <c r="BY38" i="17" s="1" a="1"/>
  <c r="BY38" i="17" s="1"/>
  <c r="S29" i="18"/>
  <c r="BY29" i="18" s="1" a="1"/>
  <c r="BY29" i="18" s="1"/>
  <c r="S34" i="10"/>
  <c r="BY34" i="10" s="1" a="1"/>
  <c r="BY34" i="10" s="1"/>
  <c r="S27" i="21"/>
  <c r="BY27" i="21" s="1" a="1"/>
  <c r="BY27" i="21" s="1"/>
  <c r="S32" i="4"/>
  <c r="BY32" i="4" s="1" a="1"/>
  <c r="BY32" i="4" s="1"/>
  <c r="S32" i="15"/>
  <c r="BY32" i="15" s="1" a="1"/>
  <c r="BY32" i="15" s="1"/>
  <c r="S19" i="14"/>
  <c r="BY19" i="14" s="1" a="1"/>
  <c r="BY19" i="14" s="1"/>
  <c r="S33" i="6"/>
  <c r="BY33" i="6" s="1" a="1"/>
  <c r="BY33" i="6" s="1"/>
  <c r="T29" i="8"/>
  <c r="BZ29" i="8" s="1" a="1"/>
  <c r="BZ29" i="8" s="1"/>
  <c r="T22" i="21"/>
  <c r="BZ22" i="21" s="1" a="1"/>
  <c r="BZ22" i="21" s="1"/>
  <c r="S34" i="9"/>
  <c r="BY34" i="9" s="1" a="1"/>
  <c r="BY34" i="9" s="1"/>
  <c r="S34" i="15"/>
  <c r="BY34" i="15" s="1" a="1"/>
  <c r="BY34" i="15" s="1"/>
  <c r="S17" i="21"/>
  <c r="BY17" i="21" s="1" a="1"/>
  <c r="BY17" i="21" s="1"/>
  <c r="S31" i="4"/>
  <c r="BY31" i="4" s="1" a="1"/>
  <c r="BY31" i="4" s="1"/>
  <c r="S39" i="2"/>
  <c r="BY39" i="2" s="1" a="1"/>
  <c r="BY39" i="2" s="1"/>
  <c r="S43" i="4"/>
  <c r="BY43" i="4" s="1" a="1"/>
  <c r="BY43" i="4" s="1"/>
  <c r="S26" i="6"/>
  <c r="BY26" i="6" s="1" a="1"/>
  <c r="BY26" i="6" s="1"/>
  <c r="S23" i="12"/>
  <c r="BY23" i="12" s="1" a="1"/>
  <c r="BY23" i="12" s="1"/>
  <c r="S36" i="12"/>
  <c r="BY36" i="12" s="1" a="1"/>
  <c r="BY36" i="12" s="1"/>
  <c r="S41" i="14"/>
  <c r="BY41" i="14" s="1" a="1"/>
  <c r="BY41" i="14" s="1"/>
  <c r="S41" i="16"/>
  <c r="BY41" i="16" s="1" a="1"/>
  <c r="BY41" i="16" s="1"/>
  <c r="S33" i="3"/>
  <c r="BY33" i="3" s="1" a="1"/>
  <c r="BY33" i="3" s="1"/>
  <c r="S21" i="6"/>
  <c r="BY21" i="6" s="1" a="1"/>
  <c r="BY21" i="6" s="1"/>
  <c r="S20" i="1"/>
  <c r="BY20" i="1" s="1" a="1"/>
  <c r="BY20" i="1" s="1"/>
  <c r="S28" i="14"/>
  <c r="BY28" i="14" s="1" a="1"/>
  <c r="BY28" i="14" s="1"/>
  <c r="S35" i="16"/>
  <c r="BY35" i="16" s="1" a="1"/>
  <c r="BY35" i="16" s="1"/>
  <c r="S16" i="16"/>
  <c r="BY16" i="16" s="1" a="1"/>
  <c r="BY16" i="16" s="1"/>
  <c r="S20" i="9"/>
  <c r="BY20" i="9" s="1" a="1"/>
  <c r="BY20" i="9" s="1"/>
  <c r="S24" i="13"/>
  <c r="BY24" i="13" s="1" a="1"/>
  <c r="BY24" i="13" s="1"/>
  <c r="S32" i="11"/>
  <c r="BY32" i="11" s="1" a="1"/>
  <c r="BY32" i="11" s="1"/>
  <c r="S32" i="3"/>
  <c r="BY32" i="3" s="1" a="1"/>
  <c r="BY32" i="3" s="1"/>
  <c r="S21" i="17"/>
  <c r="BY21" i="17" s="1" a="1"/>
  <c r="BY21" i="17" s="1"/>
  <c r="S18" i="16"/>
  <c r="BY18" i="16" s="1" a="1"/>
  <c r="BY18" i="16" s="1"/>
  <c r="S41" i="15"/>
  <c r="BY41" i="15" s="1" a="1"/>
  <c r="BY41" i="15" s="1"/>
  <c r="S21" i="20"/>
  <c r="BY21" i="20" s="1" a="1"/>
  <c r="BY21" i="20" s="1"/>
  <c r="S43" i="10"/>
  <c r="BY43" i="10" s="1" a="1"/>
  <c r="BY43" i="10" s="1"/>
  <c r="S17" i="14"/>
  <c r="BY17" i="14" s="1" a="1"/>
  <c r="BY17" i="14" s="1"/>
  <c r="S33" i="5"/>
  <c r="BY33" i="5" s="1" a="1"/>
  <c r="BY33" i="5" s="1"/>
  <c r="S25" i="19"/>
  <c r="BY25" i="19" s="1" a="1"/>
  <c r="BY25" i="19" s="1"/>
  <c r="S25" i="20"/>
  <c r="BY25" i="20" s="1" a="1"/>
  <c r="BY25" i="20" s="1"/>
  <c r="S35" i="13"/>
  <c r="BY35" i="13" s="1" a="1"/>
  <c r="BY35" i="13" s="1"/>
  <c r="S25" i="12"/>
  <c r="BY25" i="12" s="1" a="1"/>
  <c r="BY25" i="12" s="1"/>
  <c r="T19" i="6"/>
  <c r="BZ19" i="6" s="1" a="1"/>
  <c r="BZ19" i="6" s="1"/>
  <c r="T19" i="7"/>
  <c r="BZ19" i="7" s="1" a="1"/>
  <c r="BZ19" i="7" s="1"/>
  <c r="S18" i="14"/>
  <c r="BY18" i="14" s="1" a="1"/>
  <c r="BY18" i="14" s="1"/>
  <c r="S38" i="16"/>
  <c r="BY38" i="16" s="1" a="1"/>
  <c r="BY38" i="16" s="1"/>
  <c r="S32" i="21"/>
  <c r="BY32" i="21" s="1" a="1"/>
  <c r="BY32" i="21" s="1"/>
  <c r="S21" i="2"/>
  <c r="BY21" i="2" s="1" a="1"/>
  <c r="BY21" i="2" s="1"/>
  <c r="S29" i="10"/>
  <c r="BY29" i="10" s="1" a="1"/>
  <c r="BY29" i="10" s="1"/>
  <c r="S26" i="2"/>
  <c r="BY26" i="2" s="1" a="1"/>
  <c r="BY26" i="2" s="1"/>
  <c r="S44" i="3"/>
  <c r="BY44" i="3" s="1" a="1"/>
  <c r="BY44" i="3" s="1"/>
  <c r="S16" i="4"/>
  <c r="BY16" i="4" s="1" a="1"/>
  <c r="BY16" i="4" s="1"/>
  <c r="S16" i="9"/>
  <c r="BY16" i="9" s="1" a="1"/>
  <c r="BY16" i="9" s="1"/>
  <c r="S32" i="9"/>
  <c r="BY32" i="9" s="1" a="1"/>
  <c r="BY32" i="9" s="1"/>
  <c r="S26" i="14"/>
  <c r="BY26" i="14" s="1" a="1"/>
  <c r="BY26" i="14" s="1"/>
  <c r="S27" i="4"/>
  <c r="BY27" i="4" s="1" a="1"/>
  <c r="BY27" i="4" s="1"/>
  <c r="S26" i="20"/>
  <c r="BY26" i="20" s="1" a="1"/>
  <c r="BY26" i="20" s="1"/>
  <c r="S36" i="5"/>
  <c r="BY36" i="5" s="1" a="1"/>
  <c r="BY36" i="5" s="1"/>
  <c r="S17" i="7"/>
  <c r="BY17" i="7" s="1" a="1"/>
  <c r="BY17" i="7" s="1"/>
  <c r="S36" i="11"/>
  <c r="BY36" i="11" s="1" a="1"/>
  <c r="BY36" i="11" s="1"/>
  <c r="S42" i="6"/>
  <c r="BY42" i="6" s="1" a="1"/>
  <c r="BY42" i="6" s="1"/>
  <c r="S30" i="11"/>
  <c r="BY30" i="11" s="1" a="1"/>
  <c r="BY30" i="11" s="1"/>
  <c r="S30" i="9"/>
  <c r="BY30" i="9" s="1" a="1"/>
  <c r="BY30" i="9" s="1"/>
  <c r="S38" i="21"/>
  <c r="BY38" i="21" s="1" a="1"/>
  <c r="BY38" i="21" s="1"/>
  <c r="S37" i="16"/>
  <c r="BY37" i="16" s="1" a="1"/>
  <c r="BY37" i="16" s="1"/>
  <c r="S19" i="15"/>
  <c r="BY19" i="15" s="1" a="1"/>
  <c r="BY19" i="15" s="1"/>
  <c r="S24" i="14"/>
  <c r="BY24" i="14" s="1" a="1"/>
  <c r="BY24" i="14" s="1"/>
  <c r="S27" i="18"/>
  <c r="BY27" i="18" s="1" a="1"/>
  <c r="BY27" i="18" s="1"/>
  <c r="S41" i="21"/>
  <c r="BY41" i="21" s="1" a="1"/>
  <c r="BY41" i="21" s="1"/>
  <c r="S37" i="9"/>
  <c r="BY37" i="9" s="1" a="1"/>
  <c r="BY37" i="9" s="1"/>
  <c r="S43" i="20"/>
  <c r="BY43" i="20" s="1" a="1"/>
  <c r="BY43" i="20" s="1"/>
  <c r="S23" i="17"/>
  <c r="BY23" i="17" s="1" a="1"/>
  <c r="BY23" i="17" s="1"/>
  <c r="S31" i="16"/>
  <c r="BY31" i="16" s="1" a="1"/>
  <c r="BY31" i="16" s="1"/>
  <c r="S39" i="1"/>
  <c r="BY39" i="1" s="1" a="1"/>
  <c r="BY39" i="1" s="1"/>
  <c r="S21" i="21"/>
  <c r="BY21" i="21" s="1" a="1"/>
  <c r="BY21" i="21" s="1"/>
  <c r="S29" i="9"/>
  <c r="BY29" i="9" s="1" a="1"/>
  <c r="BY29" i="9" s="1"/>
  <c r="T41" i="19"/>
  <c r="BZ41" i="19" s="1" a="1"/>
  <c r="BZ41" i="19" s="1"/>
  <c r="T42" i="16"/>
  <c r="BZ42" i="16" s="1" a="1"/>
  <c r="BZ42" i="16" s="1"/>
  <c r="S31" i="18"/>
  <c r="BY31" i="18" s="1" a="1"/>
  <c r="BY31" i="18" s="1"/>
  <c r="S23" i="19"/>
  <c r="BY23" i="19" s="1" a="1"/>
  <c r="BY23" i="19" s="1"/>
  <c r="S17" i="10"/>
  <c r="BY17" i="10" s="1" a="1"/>
  <c r="BY17" i="10" s="1"/>
  <c r="S19" i="5"/>
  <c r="BY19" i="5" s="1" a="1"/>
  <c r="BY19" i="5" s="1"/>
  <c r="S40" i="2"/>
  <c r="BY40" i="2" s="1" a="1"/>
  <c r="BY40" i="2" s="1"/>
  <c r="S28" i="13"/>
  <c r="BY28" i="13" s="1" a="1"/>
  <c r="BY28" i="13" s="1"/>
  <c r="T38" i="14"/>
  <c r="BZ38" i="14" s="1" a="1"/>
  <c r="BZ38" i="14" s="1"/>
  <c r="S22" i="2"/>
  <c r="BY22" i="2" s="1" a="1"/>
  <c r="BY22" i="2" s="1"/>
  <c r="S28" i="5"/>
  <c r="BY28" i="5" s="1" a="1"/>
  <c r="BY28" i="5" s="1"/>
  <c r="S25" i="6"/>
  <c r="BY25" i="6" s="1" a="1"/>
  <c r="BY25" i="6" s="1"/>
  <c r="S24" i="10"/>
  <c r="BY24" i="10" s="1" a="1"/>
  <c r="BY24" i="10" s="1"/>
  <c r="S40" i="11"/>
  <c r="BY40" i="11" s="1" a="1"/>
  <c r="BY40" i="11" s="1"/>
  <c r="S32" i="18"/>
  <c r="BY32" i="18" s="1" a="1"/>
  <c r="BY32" i="18" s="1"/>
  <c r="S38" i="15"/>
  <c r="BY38" i="15" s="1" a="1"/>
  <c r="BY38" i="15" s="1"/>
  <c r="S30" i="16"/>
  <c r="BY30" i="16" s="1" a="1"/>
  <c r="BY30" i="16" s="1"/>
  <c r="S21" i="1"/>
  <c r="BY21" i="1" s="1" a="1"/>
  <c r="BY21" i="1" s="1"/>
  <c r="S16" i="5"/>
  <c r="BY16" i="5" s="1" a="1"/>
  <c r="BY16" i="5" s="1"/>
  <c r="S33" i="9"/>
  <c r="BY33" i="9" s="1" a="1"/>
  <c r="BY33" i="9" s="1"/>
  <c r="S28" i="7"/>
  <c r="BY28" i="7" s="1" a="1"/>
  <c r="BY28" i="7" s="1"/>
  <c r="S44" i="19"/>
  <c r="BY44" i="19" s="1" a="1"/>
  <c r="BY44" i="19" s="1"/>
  <c r="S35" i="14"/>
  <c r="BY35" i="14" s="1" a="1"/>
  <c r="BY35" i="14" s="1"/>
  <c r="S25" i="13"/>
  <c r="BY25" i="13" s="1" a="1"/>
  <c r="BY25" i="13" s="1"/>
  <c r="S30" i="12"/>
  <c r="BY30" i="12" s="1" a="1"/>
  <c r="BY30" i="12" s="1"/>
  <c r="S21" i="12"/>
  <c r="BY21" i="12" s="1" a="1"/>
  <c r="BY21" i="12" s="1"/>
  <c r="S25" i="16"/>
  <c r="BY25" i="16" s="1" a="1"/>
  <c r="BY25" i="16" s="1"/>
  <c r="S32" i="1"/>
  <c r="BY32" i="1" s="1" a="1"/>
  <c r="BY32" i="1" s="1"/>
  <c r="S41" i="18"/>
  <c r="BY41" i="18" s="1" a="1"/>
  <c r="BY41" i="18" s="1"/>
  <c r="S29" i="15"/>
  <c r="BY29" i="15" s="1" a="1"/>
  <c r="BY29" i="15" s="1"/>
  <c r="S35" i="21"/>
  <c r="BY35" i="21" s="1" a="1"/>
  <c r="BY35" i="21" s="1"/>
  <c r="S37" i="20"/>
  <c r="BY37" i="20" s="1" a="1"/>
  <c r="BY37" i="20" s="1"/>
  <c r="S19" i="19"/>
  <c r="BY19" i="19" s="1" a="1"/>
  <c r="BY19" i="19" s="1"/>
  <c r="T31" i="5"/>
  <c r="BZ31" i="5" s="1" a="1"/>
  <c r="BZ31" i="5" s="1"/>
  <c r="T16" i="7"/>
  <c r="BZ16" i="7" s="1" a="1"/>
  <c r="BZ16" i="7" s="1"/>
  <c r="S36" i="7"/>
  <c r="BY36" i="7" s="1" a="1"/>
  <c r="BY36" i="7" s="1"/>
  <c r="S27" i="10"/>
  <c r="BY27" i="10" s="1" a="1"/>
  <c r="BY27" i="10" s="1"/>
  <c r="S31" i="7"/>
  <c r="BY31" i="7" s="1" a="1"/>
  <c r="BY31" i="7" s="1"/>
  <c r="S30" i="19"/>
  <c r="BY30" i="19" s="1" a="1"/>
  <c r="BY30" i="19" s="1"/>
  <c r="S25" i="7"/>
  <c r="BY25" i="7" s="1" a="1"/>
  <c r="BY25" i="7" s="1"/>
  <c r="S33" i="2"/>
  <c r="BY33" i="2" s="1" a="1"/>
  <c r="BY33" i="2" s="1"/>
  <c r="T25" i="4"/>
  <c r="BZ25" i="4" s="1" a="1"/>
  <c r="BZ25" i="4" s="1"/>
  <c r="S39" i="5"/>
  <c r="BY39" i="5" s="1" a="1"/>
  <c r="BY39" i="5" s="1"/>
  <c r="S26" i="7"/>
  <c r="BY26" i="7" s="1" a="1"/>
  <c r="BY26" i="7" s="1"/>
  <c r="S25" i="14"/>
  <c r="BY25" i="14" s="1" a="1"/>
  <c r="BY25" i="14" s="1"/>
  <c r="S42" i="2"/>
  <c r="BY42" i="2" s="1" a="1"/>
  <c r="BY42" i="2" s="1"/>
  <c r="S26" i="3"/>
  <c r="BY26" i="3" s="1" a="1"/>
  <c r="BY26" i="3" s="1"/>
  <c r="S22" i="8"/>
  <c r="BY22" i="8" s="1" a="1"/>
  <c r="BY22" i="8" s="1"/>
  <c r="S24" i="12"/>
  <c r="BY24" i="12" s="1" a="1"/>
  <c r="BY24" i="12" s="1"/>
  <c r="S36" i="21"/>
  <c r="BY36" i="21" s="1" a="1"/>
  <c r="BY36" i="21" s="1"/>
  <c r="S26" i="12"/>
  <c r="BY26" i="12" s="1" a="1"/>
  <c r="BY26" i="12" s="1"/>
  <c r="S23" i="13"/>
  <c r="BY23" i="13" s="1" a="1"/>
  <c r="BY23" i="13" s="1"/>
  <c r="S36" i="13"/>
  <c r="BY36" i="13" s="1" a="1"/>
  <c r="BY36" i="13" s="1"/>
  <c r="S43" i="19"/>
  <c r="BY43" i="19" s="1" a="1"/>
  <c r="BY43" i="19" s="1"/>
  <c r="S22" i="3"/>
  <c r="BY22" i="3" s="1" a="1"/>
  <c r="BY22" i="3" s="1"/>
  <c r="S19" i="2"/>
  <c r="BY19" i="2" s="1" a="1"/>
  <c r="BY19" i="2" s="1"/>
  <c r="S18" i="18"/>
  <c r="BY18" i="18" s="1" a="1"/>
  <c r="BY18" i="18" s="1"/>
  <c r="S41" i="12"/>
  <c r="BY41" i="12" s="1" a="1"/>
  <c r="BY41" i="12" s="1"/>
  <c r="S18" i="10"/>
  <c r="BY18" i="10" s="1" a="1"/>
  <c r="BY18" i="10" s="1"/>
  <c r="S28" i="10"/>
  <c r="BY28" i="10" s="1" a="1"/>
  <c r="BY28" i="10" s="1"/>
  <c r="S19" i="10"/>
  <c r="BY19" i="10" s="1" a="1"/>
  <c r="BY19" i="10" s="1"/>
  <c r="S31" i="14"/>
  <c r="BY31" i="14" s="1" a="1"/>
  <c r="BY31" i="14" s="1"/>
  <c r="S20" i="13"/>
  <c r="BY20" i="13" s="1" a="1"/>
  <c r="BY20" i="13" s="1"/>
  <c r="S22" i="20"/>
  <c r="BY22" i="20" s="1" a="1"/>
  <c r="BY22" i="20" s="1"/>
  <c r="S39" i="16"/>
  <c r="BY39" i="16" s="1" a="1"/>
  <c r="BY39" i="16" s="1"/>
  <c r="S44" i="18"/>
  <c r="BY44" i="18" s="1" a="1"/>
  <c r="BY44" i="18" s="1"/>
  <c r="S35" i="18"/>
  <c r="BY35" i="18" s="1" a="1"/>
  <c r="BY35" i="18" s="1"/>
  <c r="S36" i="15"/>
  <c r="BY36" i="15" s="1" a="1"/>
  <c r="BY36" i="15" s="1"/>
  <c r="T20" i="6"/>
  <c r="BZ20" i="6" s="1" a="1"/>
  <c r="BZ20" i="6" s="1"/>
  <c r="S42" i="5"/>
  <c r="BY42" i="5" s="1" a="1"/>
  <c r="BY42" i="5" s="1"/>
  <c r="S28" i="18"/>
  <c r="BY28" i="18" s="1" a="1"/>
  <c r="BY28" i="18" s="1"/>
  <c r="S40" i="1"/>
  <c r="BY40" i="1" s="1" a="1"/>
  <c r="BY40" i="1" s="1"/>
  <c r="S30" i="7"/>
  <c r="BY30" i="7" s="1" a="1"/>
  <c r="BY30" i="7" s="1"/>
  <c r="S43" i="16"/>
  <c r="BY43" i="16" s="1" a="1"/>
  <c r="BY43" i="16" s="1"/>
  <c r="S40" i="6"/>
  <c r="BY40" i="6" s="1" a="1"/>
  <c r="BY40" i="6" s="1"/>
  <c r="S29" i="16"/>
  <c r="BY29" i="16" s="1" a="1"/>
  <c r="BY29" i="16" s="1"/>
  <c r="S42" i="21"/>
  <c r="BY42" i="21" s="1" a="1"/>
  <c r="BY42" i="21" s="1"/>
  <c r="S18" i="11"/>
  <c r="BY18" i="11" s="1" a="1"/>
  <c r="BY18" i="11" s="1"/>
  <c r="S16" i="6"/>
  <c r="BY16" i="6" s="1" a="1"/>
  <c r="BY16" i="6" s="1"/>
  <c r="S37" i="6"/>
  <c r="BY37" i="6" s="1" a="1"/>
  <c r="BY37" i="6" s="1"/>
  <c r="S18" i="4"/>
  <c r="BY18" i="4" s="1" a="1"/>
  <c r="BY18" i="4" s="1"/>
  <c r="S20" i="8"/>
  <c r="BY20" i="8" s="1" a="1"/>
  <c r="BY20" i="8" s="1"/>
  <c r="S42" i="19"/>
  <c r="BY42" i="19" s="1" a="1"/>
  <c r="BY42" i="19" s="1"/>
  <c r="S16" i="18"/>
  <c r="BY16" i="18" s="1" a="1"/>
  <c r="BY16" i="18" s="1"/>
  <c r="S43" i="8"/>
  <c r="BY43" i="8" s="1" a="1"/>
  <c r="BY43" i="8" s="1"/>
  <c r="S34" i="11"/>
  <c r="BY34" i="11" s="1" a="1"/>
  <c r="BY34" i="11" s="1"/>
  <c r="S17" i="18"/>
  <c r="BY17" i="18" s="1" a="1"/>
  <c r="BY17" i="18" s="1"/>
  <c r="S28" i="1"/>
  <c r="BY28" i="1" s="1" a="1"/>
  <c r="BY28" i="1" s="1"/>
  <c r="S32" i="5"/>
  <c r="BY32" i="5" s="1" a="1"/>
  <c r="BY32" i="5" s="1"/>
  <c r="S25" i="21"/>
  <c r="BY25" i="21" s="1" a="1"/>
  <c r="BY25" i="21" s="1"/>
  <c r="S24" i="16"/>
  <c r="BY24" i="16" s="1" a="1"/>
  <c r="BY24" i="16" s="1"/>
  <c r="S40" i="7"/>
  <c r="BY40" i="7" s="1" a="1"/>
  <c r="BY40" i="7" s="1"/>
  <c r="S23" i="3"/>
  <c r="BY23" i="3" s="1" a="1"/>
  <c r="BY23" i="3" s="1"/>
  <c r="S26" i="8"/>
  <c r="BY26" i="8" s="1" a="1"/>
  <c r="BY26" i="8" s="1"/>
  <c r="S25" i="8"/>
  <c r="BY25" i="8" s="1" a="1"/>
  <c r="BY25" i="8" s="1"/>
  <c r="S34" i="12"/>
  <c r="BY34" i="12" s="1" a="1"/>
  <c r="BY34" i="12" s="1"/>
  <c r="S35" i="7"/>
  <c r="BY35" i="7" s="1" a="1"/>
  <c r="BY35" i="7" s="1"/>
  <c r="S20" i="18"/>
  <c r="BY20" i="18" s="1" a="1"/>
  <c r="BY20" i="18" s="1"/>
  <c r="S19" i="13"/>
  <c r="BY19" i="13" s="1" a="1"/>
  <c r="BY19" i="13" s="1"/>
  <c r="S38" i="11"/>
  <c r="BY38" i="11" s="1" a="1"/>
  <c r="BY38" i="11" s="1"/>
  <c r="S18" i="17"/>
  <c r="BY18" i="17" s="1" a="1"/>
  <c r="BY18" i="17" s="1"/>
  <c r="S29" i="13"/>
  <c r="BY29" i="13" s="1" a="1"/>
  <c r="BY29" i="13" s="1"/>
  <c r="S20" i="21"/>
  <c r="BY20" i="21" s="1" a="1"/>
  <c r="BY20" i="21" s="1"/>
  <c r="T17" i="3"/>
  <c r="BZ17" i="3" s="1" a="1"/>
  <c r="BZ17" i="3" s="1"/>
  <c r="S36" i="9"/>
  <c r="BY36" i="9" s="1" a="1"/>
  <c r="BY36" i="9" s="1"/>
  <c r="S33" i="12"/>
  <c r="BY33" i="12" s="1" a="1"/>
  <c r="BY33" i="12" s="1"/>
  <c r="S38" i="20"/>
  <c r="BY38" i="20" s="1" a="1"/>
  <c r="BY38" i="20" s="1"/>
  <c r="S40" i="13"/>
  <c r="BY40" i="13" s="1" a="1"/>
  <c r="BY40" i="13" s="1"/>
  <c r="S29" i="3"/>
  <c r="BY29" i="3" s="1" a="1"/>
  <c r="BY29" i="3" s="1"/>
  <c r="S29" i="5"/>
  <c r="BY29" i="5" s="1" a="1"/>
  <c r="BY29" i="5" s="1"/>
  <c r="S16" i="3"/>
  <c r="BY16" i="3" s="1" a="1"/>
  <c r="BY16" i="3" s="1"/>
  <c r="S38" i="12"/>
  <c r="BY38" i="12" s="1" a="1"/>
  <c r="BY38" i="12" s="1"/>
  <c r="S33" i="21"/>
  <c r="BY33" i="21" s="1" a="1"/>
  <c r="BY33" i="21" s="1"/>
  <c r="S38" i="3"/>
  <c r="BY38" i="3" s="1" a="1"/>
  <c r="BY38" i="3" s="1"/>
  <c r="S30" i="4"/>
  <c r="BY30" i="4" s="1" a="1"/>
  <c r="BY30" i="4" s="1"/>
  <c r="S33" i="11"/>
  <c r="BY33" i="11" s="1" a="1"/>
  <c r="BY33" i="11" s="1"/>
  <c r="S24" i="4"/>
  <c r="BY24" i="4" s="1" a="1"/>
  <c r="BY24" i="4" s="1"/>
  <c r="S43" i="2"/>
  <c r="BY43" i="2" s="1" a="1"/>
  <c r="BY43" i="2" s="1"/>
  <c r="S25" i="15"/>
  <c r="BY25" i="15" s="1" a="1"/>
  <c r="BY25" i="15" s="1"/>
  <c r="S15" i="16"/>
  <c r="BY15" i="16" s="1" a="1"/>
  <c r="BY15" i="16" s="1"/>
  <c r="S35" i="3"/>
  <c r="BY35" i="3" s="1" a="1"/>
  <c r="BY35" i="3" s="1"/>
  <c r="S31" i="19"/>
  <c r="BY31" i="19" s="1" a="1"/>
  <c r="BY31" i="19" s="1"/>
  <c r="S22" i="14"/>
  <c r="BY22" i="14" s="1" a="1"/>
  <c r="BY22" i="14" s="1"/>
  <c r="S42" i="1"/>
  <c r="BY42" i="1" s="1" a="1"/>
  <c r="BY42" i="1" s="1"/>
  <c r="S24" i="21"/>
  <c r="BY24" i="21" s="1" a="1"/>
  <c r="BY24" i="21" s="1"/>
  <c r="S44" i="1"/>
  <c r="BY44" i="1" s="1" a="1"/>
  <c r="BY44" i="1" s="1"/>
  <c r="S37" i="3"/>
  <c r="BY37" i="3" s="1" a="1"/>
  <c r="BY37" i="3" s="1"/>
  <c r="S40" i="10"/>
  <c r="BY40" i="10" s="1" a="1"/>
  <c r="BY40" i="10" s="1"/>
  <c r="S16" i="1"/>
  <c r="BY16" i="1" s="1" a="1"/>
  <c r="BY16" i="1" s="1"/>
  <c r="S26" i="16"/>
  <c r="BY26" i="16" s="1" a="1"/>
  <c r="BY26" i="16" s="1"/>
  <c r="S25" i="11"/>
  <c r="BY25" i="11" s="1" a="1"/>
  <c r="BY25" i="11" s="1"/>
  <c r="S31" i="9"/>
  <c r="BY31" i="9" s="1" a="1"/>
  <c r="BY31" i="9" s="1"/>
  <c r="S16" i="15"/>
  <c r="BY16" i="15" s="1" a="1"/>
  <c r="BY16" i="15" s="1"/>
  <c r="S18" i="19"/>
  <c r="BY18" i="19" s="1" a="1"/>
  <c r="BY18" i="19" s="1"/>
  <c r="T42" i="3"/>
  <c r="BZ42" i="3" s="1" a="1"/>
  <c r="BZ42" i="3" s="1"/>
  <c r="S16" i="21"/>
  <c r="BY16" i="21" s="1" a="1"/>
  <c r="BY16" i="21" s="1"/>
  <c r="S27" i="1"/>
  <c r="BY27" i="1" s="1" a="1"/>
  <c r="BY27" i="1" s="1"/>
  <c r="S23" i="18"/>
  <c r="BY23" i="18" s="1" a="1"/>
  <c r="BY23" i="18" s="1"/>
  <c r="S40" i="18"/>
  <c r="BY40" i="18" s="1" a="1"/>
  <c r="BY40" i="18" s="1"/>
  <c r="S30" i="10"/>
  <c r="BY30" i="10" s="1" a="1"/>
  <c r="BY30" i="10" s="1"/>
  <c r="S22" i="6"/>
  <c r="BY22" i="6" s="1" a="1"/>
  <c r="BY22" i="6" s="1"/>
  <c r="S42" i="9"/>
  <c r="BY42" i="9" s="1" a="1"/>
  <c r="BY42" i="9" s="1"/>
  <c r="S31" i="17"/>
  <c r="BY31" i="17" s="1" a="1"/>
  <c r="BY31" i="17" s="1"/>
  <c r="S18" i="13"/>
  <c r="BY18" i="13" s="1" a="1"/>
  <c r="BY18" i="13" s="1"/>
  <c r="S36" i="4"/>
  <c r="BY36" i="4" s="1" a="1"/>
  <c r="BY36" i="4" s="1"/>
  <c r="S36" i="6"/>
  <c r="BY36" i="6" s="1" a="1"/>
  <c r="BY36" i="6" s="1"/>
  <c r="S17" i="8"/>
  <c r="BY17" i="8" s="1" a="1"/>
  <c r="BY17" i="8" s="1"/>
  <c r="S18" i="9"/>
  <c r="BY18" i="9" s="1" a="1"/>
  <c r="BY18" i="9" s="1"/>
  <c r="S30" i="2"/>
  <c r="BY30" i="2" s="1" a="1"/>
  <c r="BY30" i="2" s="1"/>
  <c r="S30" i="15"/>
  <c r="BY30" i="15" s="1" a="1"/>
  <c r="BY30" i="15" s="1"/>
  <c r="S27" i="17"/>
  <c r="BY27" i="17" s="1" a="1"/>
  <c r="BY27" i="17" s="1"/>
  <c r="S39" i="12"/>
  <c r="BY39" i="12" s="1" a="1"/>
  <c r="BY39" i="12" s="1"/>
  <c r="S37" i="2"/>
  <c r="BY37" i="2" s="1" a="1"/>
  <c r="BY37" i="2" s="1"/>
  <c r="S44" i="5"/>
  <c r="BY44" i="5" s="1" a="1"/>
  <c r="BY44" i="5" s="1"/>
  <c r="S21" i="14"/>
  <c r="BY21" i="14" s="1" a="1"/>
  <c r="BY21" i="14" s="1"/>
  <c r="S37" i="18"/>
  <c r="BY37" i="18" s="1" a="1"/>
  <c r="BY37" i="18" s="1"/>
  <c r="S41" i="1"/>
  <c r="BY41" i="1" s="1" a="1"/>
  <c r="BY41" i="1" s="1"/>
  <c r="S34" i="17"/>
  <c r="BY34" i="17" s="1" a="1"/>
  <c r="BY34" i="17" s="1"/>
  <c r="S44" i="11"/>
  <c r="BY44" i="11" s="1" a="1"/>
  <c r="BY44" i="11" s="1"/>
  <c r="S22" i="19"/>
  <c r="BY22" i="19" s="1" a="1"/>
  <c r="BY22" i="19" s="1"/>
  <c r="S18" i="21"/>
  <c r="BY18" i="21" s="1" a="1"/>
  <c r="BY18" i="21" s="1"/>
  <c r="S20" i="20"/>
  <c r="BY20" i="20" s="1" a="1"/>
  <c r="BY20" i="20" s="1"/>
  <c r="S38" i="8"/>
  <c r="BY38" i="8" s="1" a="1"/>
  <c r="BY38" i="8" s="1"/>
  <c r="S38" i="19"/>
  <c r="BY38" i="19" s="1" a="1"/>
  <c r="BY38" i="19" s="1"/>
  <c r="S32" i="14"/>
  <c r="BY32" i="14" s="1" a="1"/>
  <c r="BY32" i="14" s="1"/>
  <c r="S15" i="9"/>
  <c r="BY15" i="9" s="1" a="1"/>
  <c r="BY15" i="9" s="1"/>
  <c r="S21" i="7"/>
  <c r="BY21" i="7" s="1" a="1"/>
  <c r="BY21" i="7" s="1"/>
  <c r="S22" i="13"/>
  <c r="BY22" i="13" s="1" a="1"/>
  <c r="BY22" i="13" s="1"/>
  <c r="S36" i="20"/>
  <c r="BY36" i="20" s="1" a="1"/>
  <c r="BY36" i="20" s="1"/>
  <c r="S19" i="16"/>
  <c r="BY19" i="16" s="1" a="1"/>
  <c r="BY19" i="16" s="1"/>
  <c r="T19" i="18"/>
  <c r="BZ19" i="18" s="1" a="1"/>
  <c r="BZ19" i="18" s="1"/>
  <c r="S43" i="21"/>
  <c r="BY43" i="21" s="1" a="1"/>
  <c r="BY43" i="21" s="1"/>
  <c r="S33" i="19"/>
  <c r="BY33" i="19" s="1" a="1"/>
  <c r="BY33" i="19" s="1"/>
  <c r="S21" i="16"/>
  <c r="BY21" i="16" s="1" a="1"/>
  <c r="BY21" i="16" s="1"/>
  <c r="S43" i="1"/>
  <c r="BY43" i="1" s="1" a="1"/>
  <c r="BY43" i="1" s="1"/>
  <c r="S21" i="10"/>
  <c r="BY21" i="10" s="1" a="1"/>
  <c r="BY21" i="10" s="1"/>
  <c r="T24" i="2"/>
  <c r="BZ24" i="2" s="1" a="1"/>
  <c r="BZ24" i="2" s="1"/>
  <c r="S35" i="6"/>
  <c r="BY35" i="6" s="1" a="1"/>
  <c r="BY35" i="6" s="1"/>
  <c r="S44" i="9"/>
  <c r="BY44" i="9" s="1" a="1"/>
  <c r="BY44" i="9" s="1"/>
  <c r="S34" i="20"/>
  <c r="BY34" i="20" s="1" a="1"/>
  <c r="BY34" i="20" s="1"/>
  <c r="S29" i="2"/>
  <c r="BY29" i="2" s="1" a="1"/>
  <c r="BY29" i="2" s="1"/>
  <c r="S21" i="4"/>
  <c r="BY21" i="4" s="1" a="1"/>
  <c r="BY21" i="4" s="1"/>
  <c r="S18" i="5"/>
  <c r="BY18" i="5" s="1" a="1"/>
  <c r="BY18" i="5" s="1"/>
  <c r="S36" i="2"/>
  <c r="BY36" i="2" s="1" a="1"/>
  <c r="BY36" i="2" s="1"/>
  <c r="S31" i="12"/>
  <c r="BY31" i="12" s="1" a="1"/>
  <c r="BY31" i="12" s="1"/>
  <c r="S33" i="14"/>
  <c r="BY33" i="14" s="1" a="1"/>
  <c r="BY33" i="14" s="1"/>
  <c r="S32" i="10"/>
  <c r="BY32" i="10" s="1" a="1"/>
  <c r="BY32" i="10" s="1"/>
  <c r="S21" i="3"/>
  <c r="BY21" i="3" s="1" a="1"/>
  <c r="BY21" i="3" s="1"/>
  <c r="S27" i="12"/>
  <c r="BY27" i="12" s="1" a="1"/>
  <c r="BY27" i="12" s="1"/>
  <c r="S44" i="13"/>
  <c r="BY44" i="13" s="1" a="1"/>
  <c r="BY44" i="13" s="1"/>
  <c r="S40" i="15"/>
  <c r="BY40" i="15" s="1" a="1"/>
  <c r="BY40" i="15" s="1"/>
  <c r="S27" i="7"/>
  <c r="BY27" i="7" s="1" a="1"/>
  <c r="BY27" i="7" s="1"/>
  <c r="S38" i="18"/>
  <c r="BY38" i="18" s="1" a="1"/>
  <c r="BY38" i="18" s="1"/>
  <c r="S28" i="17"/>
  <c r="BY28" i="17" s="1" a="1"/>
  <c r="BY28" i="17" s="1"/>
  <c r="S24" i="19"/>
  <c r="BY24" i="19" s="1" a="1"/>
  <c r="BY24" i="19" s="1"/>
  <c r="S26" i="18"/>
  <c r="BY26" i="18" s="1" a="1"/>
  <c r="BY26" i="18" s="1"/>
  <c r="S42" i="4"/>
  <c r="BY42" i="4" s="1" a="1"/>
  <c r="BY42" i="4" s="1"/>
  <c r="S36" i="17"/>
  <c r="BY36" i="17" s="1" a="1"/>
  <c r="BY36" i="17" s="1"/>
  <c r="S35" i="12"/>
  <c r="BY35" i="12" s="1" a="1"/>
  <c r="BY35" i="12" s="1"/>
  <c r="S27" i="5"/>
  <c r="BY27" i="5" s="1" a="1"/>
  <c r="BY27" i="5" s="1"/>
  <c r="S23" i="1"/>
  <c r="BY23" i="1" s="1" a="1"/>
  <c r="BY23" i="1" s="1"/>
  <c r="S26" i="1"/>
  <c r="BY26" i="1" s="1" a="1"/>
  <c r="BY26" i="1" s="1"/>
  <c r="S34" i="18"/>
  <c r="BY34" i="18" s="1" a="1"/>
  <c r="BY34" i="18" s="1"/>
  <c r="S26" i="11"/>
  <c r="BY26" i="11" s="1" a="1"/>
  <c r="BY26" i="11" s="1"/>
  <c r="T34" i="8"/>
  <c r="BZ34" i="8" s="1" a="1"/>
  <c r="BZ34" i="8" s="1"/>
  <c r="S20" i="19"/>
  <c r="BY20" i="19" s="1" a="1"/>
  <c r="BY20" i="19" s="1"/>
  <c r="S39" i="17"/>
  <c r="BY39" i="17" s="1" a="1"/>
  <c r="BY39" i="17" s="1"/>
  <c r="S27" i="14"/>
  <c r="BY27" i="14" s="1" a="1"/>
  <c r="BY27" i="14" s="1"/>
  <c r="S20" i="4"/>
  <c r="BY20" i="4" s="1" a="1"/>
  <c r="BY20" i="4" s="1"/>
  <c r="T32" i="2"/>
  <c r="BZ32" i="2" s="1" a="1"/>
  <c r="BZ32" i="2" s="1"/>
  <c r="S33" i="4"/>
  <c r="BY33" i="4" s="1" a="1"/>
  <c r="BY33" i="4" s="1"/>
  <c r="S24" i="11"/>
  <c r="BY24" i="11" s="1" a="1"/>
  <c r="BY24" i="11" s="1"/>
  <c r="S22" i="9"/>
  <c r="BY22" i="9" s="1" a="1"/>
  <c r="BY22" i="9" s="1"/>
  <c r="S23" i="11"/>
  <c r="BY23" i="11" s="1" a="1"/>
  <c r="BY23" i="11" s="1"/>
  <c r="S20" i="12"/>
  <c r="BY20" i="12" s="1" a="1"/>
  <c r="BY20" i="12" s="1"/>
  <c r="S28" i="16"/>
  <c r="BY28" i="16" s="1" a="1"/>
  <c r="BY28" i="16" s="1"/>
  <c r="S39" i="11"/>
  <c r="BY39" i="11" s="1" a="1"/>
  <c r="BY39" i="11" s="1"/>
  <c r="S24" i="9"/>
  <c r="BY24" i="9" s="1" a="1"/>
  <c r="BY24" i="9" s="1"/>
  <c r="S18" i="12"/>
  <c r="BY18" i="12" s="1" a="1"/>
  <c r="BY18" i="12" s="1"/>
  <c r="S30" i="8"/>
  <c r="BY30" i="8" s="1" a="1"/>
  <c r="BY30" i="8" s="1"/>
  <c r="S35" i="5"/>
  <c r="BY35" i="5" s="1" a="1"/>
  <c r="BY35" i="5" s="1"/>
  <c r="S36" i="10"/>
  <c r="BY36" i="10" s="1" a="1"/>
  <c r="BY36" i="10" s="1"/>
  <c r="S39" i="4"/>
  <c r="BY39" i="4" s="1" a="1"/>
  <c r="BY39" i="4" s="1"/>
  <c r="S21" i="19"/>
  <c r="BY21" i="19" s="1" a="1"/>
  <c r="BY21" i="19" s="1"/>
  <c r="S38" i="13"/>
  <c r="BY38" i="13" s="1" a="1"/>
  <c r="BY38" i="13" s="1"/>
  <c r="S29" i="1"/>
  <c r="BY29" i="1" s="1" a="1"/>
  <c r="BY29" i="1" s="1"/>
  <c r="S44" i="16"/>
  <c r="BY44" i="16" s="1" a="1"/>
  <c r="BY44" i="16" s="1"/>
  <c r="S26" i="15"/>
  <c r="BY26" i="15" s="1" a="1"/>
  <c r="BY26" i="15" s="1"/>
  <c r="S22" i="17"/>
  <c r="BY22" i="17" s="1" a="1"/>
  <c r="BY22" i="17" s="1"/>
  <c r="S32" i="16"/>
  <c r="BY32" i="16" s="1" a="1"/>
  <c r="BY32" i="16" s="1"/>
  <c r="S30" i="1"/>
  <c r="BY30" i="1" s="1" a="1"/>
  <c r="BY30" i="1" s="1"/>
  <c r="S42" i="15"/>
  <c r="BY42" i="15" s="1" a="1"/>
  <c r="BY42" i="15" s="1"/>
  <c r="S33" i="10"/>
  <c r="BY33" i="10" s="1" a="1"/>
  <c r="BY33" i="10" s="1"/>
  <c r="S39" i="21"/>
  <c r="BY39" i="21" s="1" a="1"/>
  <c r="BY39" i="21" s="1"/>
  <c r="S29" i="20"/>
  <c r="BY29" i="20" s="1" a="1"/>
  <c r="BY29" i="20" s="1"/>
  <c r="S16" i="20"/>
  <c r="BY16" i="20" s="1" a="1"/>
  <c r="BY16" i="20" s="1"/>
  <c r="S30" i="20"/>
  <c r="BY30" i="20" s="1" a="1"/>
  <c r="BY30" i="20" s="1"/>
  <c r="S41" i="5"/>
  <c r="BY41" i="5" s="1" a="1"/>
  <c r="BY41" i="5" s="1"/>
  <c r="S32" i="7"/>
  <c r="BY32" i="7" s="1" a="1"/>
  <c r="BY32" i="7" s="1"/>
  <c r="S26" i="17"/>
  <c r="BY26" i="17" s="1" a="1"/>
  <c r="BY26" i="17" s="1"/>
  <c r="S37" i="15"/>
  <c r="BY37" i="15" s="1" a="1"/>
  <c r="BY37" i="15" s="1"/>
  <c r="T24" i="7"/>
  <c r="BZ24" i="7" s="1" a="1"/>
  <c r="BZ24" i="7" s="1"/>
  <c r="T26" i="19"/>
  <c r="BZ26" i="19" s="1" a="1"/>
  <c r="BZ26" i="19" s="1"/>
  <c r="S21" i="13"/>
  <c r="BY21" i="13" s="1" a="1"/>
  <c r="BY21" i="13" s="1"/>
  <c r="S29" i="17"/>
  <c r="BY29" i="17" s="1" a="1"/>
  <c r="BY29" i="17" s="1"/>
  <c r="S19" i="4"/>
  <c r="BY19" i="4" s="1" a="1"/>
  <c r="BY19" i="4" s="1"/>
  <c r="S25" i="3"/>
  <c r="BY25" i="3" s="1" a="1"/>
  <c r="BY25" i="3" s="1"/>
  <c r="S32" i="8"/>
  <c r="BY32" i="8" s="1" a="1"/>
  <c r="BY32" i="8" s="1"/>
  <c r="S38" i="5"/>
  <c r="BY38" i="5" s="1" a="1"/>
  <c r="BY38" i="5" s="1"/>
  <c r="S34" i="13"/>
  <c r="BY34" i="13" s="1" a="1"/>
  <c r="BY34" i="13" s="1"/>
  <c r="S40" i="8"/>
  <c r="BY40" i="8" s="1" a="1"/>
  <c r="BY40" i="8" s="1"/>
  <c r="S17" i="6"/>
  <c r="BY17" i="6" s="1" a="1"/>
  <c r="BY17" i="6" s="1"/>
  <c r="S16" i="10"/>
  <c r="BY16" i="10" s="1" a="1"/>
  <c r="BY16" i="10" s="1"/>
  <c r="S26" i="4"/>
  <c r="BY26" i="4" s="1" a="1"/>
  <c r="BY26" i="4" s="1"/>
  <c r="S28" i="3"/>
  <c r="BY28" i="3" s="1" a="1"/>
  <c r="BY28" i="3" s="1"/>
  <c r="S31" i="8"/>
  <c r="BY31" i="8" s="1" a="1"/>
  <c r="BY31" i="8" s="1"/>
  <c r="S17" i="15"/>
  <c r="BY17" i="15" s="1" a="1"/>
  <c r="BY17" i="15" s="1"/>
  <c r="S39" i="10"/>
  <c r="BY39" i="10" s="1" a="1"/>
  <c r="BY39" i="10" s="1"/>
  <c r="S19" i="20"/>
  <c r="BY19" i="20" s="1" a="1"/>
  <c r="BY19" i="20" s="1"/>
  <c r="S42" i="14"/>
  <c r="BY42" i="14" s="1" a="1"/>
  <c r="BY42" i="14" s="1"/>
  <c r="S32" i="13"/>
  <c r="BY32" i="13" s="1" a="1"/>
  <c r="BY32" i="13" s="1"/>
  <c r="S28" i="15"/>
  <c r="BY28" i="15" s="1" a="1"/>
  <c r="BY28" i="15" s="1"/>
  <c r="S30" i="14"/>
  <c r="BY30" i="14" s="1" a="1"/>
  <c r="BY30" i="14" s="1"/>
  <c r="S33" i="20"/>
  <c r="BY33" i="20" s="1" a="1"/>
  <c r="BY33" i="20" s="1"/>
  <c r="S16" i="14"/>
  <c r="BY16" i="14" s="1" a="1"/>
  <c r="BY16" i="14" s="1"/>
  <c r="S43" i="17"/>
  <c r="BY43" i="17" s="1" a="1"/>
  <c r="BY43" i="17" s="1"/>
  <c r="S22" i="18"/>
  <c r="BY22" i="18" s="1" a="1"/>
  <c r="BY22" i="18" s="1"/>
  <c r="S33" i="18"/>
  <c r="BY33" i="18" s="1" a="1"/>
  <c r="BY33" i="18" s="1"/>
  <c r="S19" i="21"/>
  <c r="BY19" i="21" s="1" a="1"/>
  <c r="BY19" i="21" s="1"/>
  <c r="S41" i="11"/>
  <c r="BY41" i="11" s="1" a="1"/>
  <c r="BY41" i="11" s="1"/>
  <c r="S24" i="15"/>
  <c r="BY24" i="15" s="1" a="1"/>
  <c r="BY24" i="15" s="1"/>
  <c r="S43" i="13"/>
  <c r="BY43" i="13" s="1" a="1"/>
  <c r="BY43" i="13" s="1"/>
  <c r="S34" i="21"/>
  <c r="BY34" i="21" s="1" a="1"/>
  <c r="BY34" i="21" s="1"/>
  <c r="S19" i="17"/>
  <c r="BY19" i="17" s="1" a="1"/>
  <c r="BY19" i="17" s="1"/>
  <c r="T39" i="9"/>
  <c r="BZ39" i="9" s="1" a="1"/>
  <c r="BZ39" i="9" s="1"/>
  <c r="T22" i="7"/>
  <c r="BZ22" i="7" s="1" a="1"/>
  <c r="BZ22" i="7" s="1"/>
  <c r="S18" i="8"/>
  <c r="BY18" i="8" s="1" a="1"/>
  <c r="BY18" i="8" s="1"/>
  <c r="S33" i="17"/>
  <c r="BY33" i="17" s="1" a="1"/>
  <c r="BY33" i="17" s="1"/>
  <c r="S37" i="13"/>
  <c r="BY37" i="13" s="1" a="1"/>
  <c r="BY37" i="13" s="1"/>
  <c r="S20" i="14"/>
  <c r="BY20" i="14" s="1" a="1"/>
  <c r="BY20" i="14" s="1"/>
  <c r="S23" i="6"/>
  <c r="BY23" i="6" s="1" a="1"/>
  <c r="BY23" i="6" s="1"/>
  <c r="S25" i="5"/>
  <c r="BY25" i="5" s="1" a="1"/>
  <c r="BY25" i="5" s="1"/>
  <c r="S31" i="3"/>
  <c r="BY31" i="3" s="1" a="1"/>
  <c r="BY31" i="3" s="1"/>
  <c r="S19" i="11"/>
  <c r="BY19" i="11" s="1" a="1"/>
  <c r="BY19" i="11" s="1"/>
  <c r="S44" i="4"/>
  <c r="BY44" i="4" s="1" a="1"/>
  <c r="BY44" i="4" s="1"/>
  <c r="S18" i="3"/>
  <c r="BY18" i="3" s="1" a="1"/>
  <c r="BY18" i="3" s="1"/>
  <c r="S41" i="6"/>
  <c r="BY41" i="6" s="1" a="1"/>
  <c r="BY41" i="6" s="1"/>
  <c r="S17" i="12"/>
  <c r="BY17" i="12" s="1" a="1"/>
  <c r="BY17" i="12" s="1"/>
  <c r="S25" i="17"/>
  <c r="BY25" i="17" s="1" a="1"/>
  <c r="BY25" i="17" s="1"/>
  <c r="S41" i="3"/>
  <c r="BY41" i="3" s="1" a="1"/>
  <c r="BY41" i="3" s="1"/>
  <c r="S29" i="6"/>
  <c r="BY29" i="6" s="1" a="1"/>
  <c r="BY29" i="6" s="1"/>
  <c r="S28" i="6"/>
  <c r="BY28" i="6" s="1" a="1"/>
  <c r="BY28" i="6" s="1"/>
  <c r="S28" i="4"/>
  <c r="BY28" i="4" s="1" a="1"/>
  <c r="BY28" i="4" s="1"/>
  <c r="S25" i="18"/>
  <c r="BY25" i="18" s="1" a="1"/>
  <c r="BY25" i="18" s="1"/>
  <c r="S16" i="13"/>
  <c r="BY16" i="13" s="1" a="1"/>
  <c r="BY16" i="13" s="1"/>
  <c r="S35" i="11"/>
  <c r="BY35" i="11" s="1" a="1"/>
  <c r="BY35" i="11" s="1"/>
  <c r="S28" i="12"/>
  <c r="BY28" i="12" s="1" a="1"/>
  <c r="BY28" i="12" s="1"/>
  <c r="S39" i="18"/>
  <c r="BY39" i="18" s="1" a="1"/>
  <c r="BY39" i="18" s="1"/>
  <c r="S22" i="12"/>
  <c r="BY22" i="12" s="1" a="1"/>
  <c r="BY22" i="12" s="1"/>
  <c r="S41" i="2"/>
  <c r="BY41" i="2" s="1" a="1"/>
  <c r="BY41" i="2" s="1"/>
  <c r="S17" i="16"/>
  <c r="BY17" i="16" s="1" a="1"/>
  <c r="BY17" i="16" s="1"/>
  <c r="S17" i="19"/>
  <c r="BY17" i="19" s="1" a="1"/>
  <c r="BY17" i="19" s="1"/>
  <c r="S44" i="8"/>
  <c r="BY44" i="8" s="1" a="1"/>
  <c r="BY44" i="8" s="1"/>
  <c r="S30" i="13"/>
  <c r="BY30" i="13" s="1" a="1"/>
  <c r="BY30" i="13" s="1"/>
  <c r="S20" i="11"/>
  <c r="BY20" i="11" s="1" a="1"/>
  <c r="BY20" i="11" s="1"/>
  <c r="S27" i="19"/>
  <c r="BY27" i="19" s="1" a="1"/>
  <c r="BY27" i="19" s="1"/>
  <c r="S44" i="10"/>
  <c r="BY44" i="10" s="1" a="1"/>
  <c r="BY44" i="10" s="1"/>
  <c r="T37" i="17"/>
  <c r="BZ37" i="17" s="1" a="1"/>
  <c r="BZ37" i="17" s="1"/>
  <c r="S25" i="2"/>
  <c r="BY25" i="2" s="1" a="1"/>
  <c r="BY25" i="2" s="1"/>
  <c r="S31" i="21"/>
  <c r="BY31" i="21" s="1" a="1"/>
  <c r="BY31" i="21" s="1"/>
  <c r="S23" i="2"/>
  <c r="BY23" i="2" s="1" a="1"/>
  <c r="BY23" i="2" s="1"/>
  <c r="S24" i="3"/>
  <c r="BY24" i="3" s="1" a="1"/>
  <c r="BY24" i="3" s="1"/>
  <c r="S34" i="5"/>
  <c r="BY34" i="5" s="1" a="1"/>
  <c r="BY34" i="5" s="1"/>
  <c r="S17" i="9"/>
  <c r="BY17" i="9" s="1" a="1"/>
  <c r="BY17" i="9" s="1"/>
  <c r="S34" i="2"/>
  <c r="BY34" i="2" s="1" a="1"/>
  <c r="BY34" i="2" s="1"/>
  <c r="S24" i="6"/>
  <c r="BY24" i="6" s="1" a="1"/>
  <c r="BY24" i="6" s="1"/>
  <c r="S34" i="3"/>
  <c r="BY34" i="3" s="1" a="1"/>
  <c r="BY34" i="3" s="1"/>
  <c r="S26" i="9"/>
  <c r="BY26" i="9" s="1" a="1"/>
  <c r="BY26" i="9" s="1"/>
  <c r="S39" i="14"/>
  <c r="BY39" i="14" s="1" a="1"/>
  <c r="BY39" i="14" s="1"/>
  <c r="S23" i="15"/>
  <c r="BY23" i="15" s="1" a="1"/>
  <c r="BY23" i="15" s="1"/>
  <c r="S37" i="10"/>
  <c r="BY37" i="10" s="1" a="1"/>
  <c r="BY37" i="10" s="1"/>
  <c r="S22" i="16"/>
  <c r="BY22" i="16" s="1" a="1"/>
  <c r="BY22" i="16" s="1"/>
  <c r="S37" i="21"/>
  <c r="BY37" i="21" s="1" a="1"/>
  <c r="BY37" i="21" s="1"/>
  <c r="S23" i="16"/>
  <c r="BY23" i="16" s="1" a="1"/>
  <c r="BY23" i="16" s="1"/>
  <c r="S22" i="11"/>
  <c r="BY22" i="11" s="1" a="1"/>
  <c r="BY22" i="11" s="1"/>
  <c r="S41" i="9"/>
  <c r="BY41" i="9" s="1" a="1"/>
  <c r="BY41" i="9" s="1"/>
  <c r="S37" i="11"/>
  <c r="BY37" i="11" s="1" a="1"/>
  <c r="BY37" i="11" s="1"/>
  <c r="S43" i="14"/>
  <c r="BY43" i="14" s="1" a="1"/>
  <c r="BY43" i="14" s="1"/>
  <c r="S20" i="10"/>
  <c r="BY20" i="10" s="1" a="1"/>
  <c r="BY20" i="10" s="1"/>
  <c r="S26" i="21"/>
  <c r="BY26" i="21" s="1" a="1"/>
  <c r="BY26" i="21" s="1"/>
  <c r="S23" i="14"/>
  <c r="BY23" i="14" s="1" a="1"/>
  <c r="BY23" i="14" s="1"/>
  <c r="S36" i="14"/>
  <c r="BY36" i="14" s="1" a="1"/>
  <c r="BY36" i="14" s="1"/>
  <c r="S17" i="1"/>
  <c r="BY17" i="1" s="1" a="1"/>
  <c r="BY17" i="1" s="1"/>
  <c r="S37" i="14"/>
  <c r="BY37" i="14" s="1" a="1"/>
  <c r="BY37" i="14" s="1"/>
  <c r="S30" i="21"/>
  <c r="BY30" i="21" s="1" a="1"/>
  <c r="BY30" i="21" s="1"/>
  <c r="S43" i="18"/>
  <c r="BY43" i="18" s="1" a="1"/>
  <c r="BY43" i="18" s="1"/>
  <c r="S20" i="16"/>
  <c r="BY20" i="16" s="1" a="1"/>
  <c r="BY20" i="16" s="1"/>
  <c r="S33" i="8"/>
  <c r="BY33" i="8" s="1" a="1"/>
  <c r="BY33" i="8" s="1"/>
  <c r="T38" i="6"/>
  <c r="BZ38" i="6" s="1" a="1"/>
  <c r="BZ38" i="6" s="1"/>
  <c r="S44" i="7"/>
  <c r="BY44" i="7" s="1" a="1"/>
  <c r="BY44" i="7" s="1"/>
  <c r="S42" i="11"/>
  <c r="BY42" i="11" s="1" a="1"/>
  <c r="BY42" i="11" s="1"/>
  <c r="S40" i="9"/>
  <c r="BY40" i="9" s="1" a="1"/>
  <c r="BY40" i="9" s="1"/>
  <c r="S40" i="16"/>
  <c r="BY40" i="16" s="1" a="1"/>
  <c r="BY40" i="16" s="1"/>
  <c r="S26" i="10"/>
  <c r="BY26" i="10" s="1" a="1"/>
  <c r="BY26" i="10" s="1"/>
  <c r="S41" i="8"/>
  <c r="BY41" i="8" s="1" a="1"/>
  <c r="BY41" i="8" s="1"/>
  <c r="S19" i="8"/>
  <c r="BY19" i="8" s="1" a="1"/>
  <c r="BY19" i="8" s="1"/>
  <c r="S18" i="6"/>
  <c r="BY18" i="6" s="1" a="1"/>
  <c r="BY18" i="6" s="1"/>
  <c r="S40" i="5"/>
  <c r="BY40" i="5" s="1" a="1"/>
  <c r="BY40" i="5" s="1"/>
  <c r="S22" i="4"/>
  <c r="BY22" i="4" s="1" a="1"/>
  <c r="BY22" i="4" s="1"/>
  <c r="S28" i="11"/>
  <c r="BY28" i="11" s="1" a="1"/>
  <c r="BY28" i="11" s="1"/>
  <c r="S22" i="5"/>
  <c r="BY22" i="5" s="1" a="1"/>
  <c r="BY22" i="5" s="1"/>
  <c r="S16" i="12"/>
  <c r="BY16" i="12" s="1" a="1"/>
  <c r="BY16" i="12" s="1"/>
  <c r="S37" i="12"/>
  <c r="BY37" i="12" s="1" a="1"/>
  <c r="BY37" i="12" s="1"/>
  <c r="S38" i="2"/>
  <c r="BY38" i="2" s="1" a="1"/>
  <c r="BY38" i="2" s="1"/>
  <c r="S35" i="8"/>
  <c r="BY35" i="8" s="1" a="1"/>
  <c r="BY35" i="8" s="1"/>
  <c r="S31" i="13"/>
  <c r="BY31" i="13" s="1" a="1"/>
  <c r="BY31" i="13" s="1"/>
  <c r="S35" i="19"/>
  <c r="BY35" i="19" s="1" a="1"/>
  <c r="BY35" i="19" s="1"/>
  <c r="S29" i="14"/>
  <c r="BY29" i="14" s="1" a="1"/>
  <c r="BY29" i="14" s="1"/>
  <c r="S28" i="9"/>
  <c r="BY28" i="9" s="1" a="1"/>
  <c r="BY28" i="9" s="1"/>
  <c r="S39" i="7"/>
  <c r="BY39" i="7" s="1" a="1"/>
  <c r="BY39" i="7" s="1"/>
  <c r="S35" i="9"/>
  <c r="BY35" i="9" s="1" a="1"/>
  <c r="BY35" i="9" s="1"/>
  <c r="S34" i="1"/>
  <c r="BY34" i="1" s="1" a="1"/>
  <c r="BY34" i="1" s="1"/>
  <c r="S17" i="13"/>
  <c r="BY17" i="13" s="1" a="1"/>
  <c r="BY17" i="13" s="1"/>
  <c r="S34" i="7"/>
  <c r="BY34" i="7" s="1" a="1"/>
  <c r="BY34" i="7" s="1"/>
  <c r="S32" i="19"/>
  <c r="BY32" i="19" s="1" a="1"/>
  <c r="BY32" i="19" s="1"/>
  <c r="S29" i="12"/>
  <c r="BY29" i="12" s="1" a="1"/>
  <c r="BY29" i="12" s="1"/>
  <c r="S42" i="12"/>
  <c r="BY42" i="12" s="1" a="1"/>
  <c r="BY42" i="12" s="1"/>
  <c r="S23" i="20"/>
  <c r="BY23" i="20" s="1" a="1"/>
  <c r="BY23" i="20" s="1"/>
  <c r="S43" i="12"/>
  <c r="BY43" i="12" s="1" a="1"/>
  <c r="BY43" i="12" s="1"/>
  <c r="S21" i="15"/>
  <c r="BY21" i="15" s="1" a="1"/>
  <c r="BY21" i="15" s="1"/>
  <c r="S36" i="18"/>
  <c r="BY36" i="18" s="1" a="1"/>
  <c r="BY36" i="18" s="1"/>
  <c r="S24" i="20"/>
  <c r="BY24" i="20" s="1" a="1"/>
  <c r="BY24" i="20" s="1"/>
  <c r="S23" i="7"/>
  <c r="BY23" i="7" s="1" a="1"/>
  <c r="BY23" i="7" s="1"/>
  <c r="S39" i="3"/>
  <c r="BY39" i="3" s="1" a="1"/>
  <c r="BY39" i="3" s="1"/>
  <c r="S35" i="20"/>
  <c r="BY35" i="20" s="1" a="1"/>
  <c r="BY35" i="20" s="1"/>
  <c r="S31" i="1"/>
  <c r="BY31" i="1" s="1" a="1"/>
  <c r="BY31" i="1" s="1"/>
  <c r="S17" i="4"/>
  <c r="BY17" i="4" s="1" a="1"/>
  <c r="BY17" i="4" s="1"/>
  <c r="S31" i="15"/>
  <c r="BY31" i="15" s="1" a="1"/>
  <c r="BY31" i="15" s="1"/>
  <c r="S20" i="2"/>
  <c r="BY20" i="2" s="1" a="1"/>
  <c r="BY20" i="2" s="1"/>
  <c r="S43" i="6"/>
  <c r="BY43" i="6" s="1" a="1"/>
  <c r="BY43" i="6" s="1"/>
  <c r="S28" i="2"/>
  <c r="BY28" i="2" s="1" a="1"/>
  <c r="BY28" i="2" s="1"/>
  <c r="S30" i="6"/>
  <c r="BY30" i="6" s="1" a="1"/>
  <c r="BY30" i="6" s="1"/>
  <c r="S40" i="3"/>
  <c r="BY40" i="3" s="1" a="1"/>
  <c r="BY40" i="3" s="1"/>
  <c r="S44" i="6"/>
  <c r="BY44" i="6" s="1" a="1"/>
  <c r="BY44" i="6" s="1"/>
  <c r="S42" i="8"/>
  <c r="BY42" i="8" s="1" a="1"/>
  <c r="BY42" i="8" s="1"/>
  <c r="S44" i="2"/>
  <c r="BY44" i="2" s="1" a="1"/>
  <c r="BY44" i="2" s="1"/>
  <c r="S38" i="9"/>
  <c r="BY38" i="9" s="1" a="1"/>
  <c r="BY38" i="9" s="1"/>
  <c r="S22" i="10"/>
  <c r="BY22" i="10" s="1" a="1"/>
  <c r="BY22" i="10" s="1"/>
  <c r="S44" i="21"/>
  <c r="BY44" i="21" s="1" a="1"/>
  <c r="BY44" i="21" s="1"/>
  <c r="S21" i="11"/>
  <c r="BY21" i="11" s="1" a="1"/>
  <c r="BY21" i="11" s="1"/>
  <c r="S41" i="17"/>
  <c r="BY41" i="17" s="1" a="1"/>
  <c r="BY41" i="17" s="1"/>
  <c r="S18" i="7"/>
  <c r="BY18" i="7" s="1" a="1"/>
  <c r="BY18" i="7" s="1"/>
  <c r="S37" i="5"/>
  <c r="BY37" i="5" s="1" a="1"/>
  <c r="BY37" i="5" s="1"/>
  <c r="S33" i="7"/>
  <c r="BY33" i="7" s="1" a="1"/>
  <c r="BY33" i="7" s="1"/>
  <c r="S27" i="20"/>
  <c r="BY27" i="20" s="1" a="1"/>
  <c r="BY27" i="20" s="1"/>
  <c r="S21" i="9"/>
  <c r="BY21" i="9" s="1" a="1"/>
  <c r="BY21" i="9" s="1"/>
  <c r="S36" i="1"/>
  <c r="BY36" i="1" s="1" a="1"/>
  <c r="BY36" i="1" s="1"/>
  <c r="S30" i="17"/>
  <c r="BY30" i="17" s="1" a="1"/>
  <c r="BY30" i="17" s="1"/>
  <c r="S16" i="11"/>
  <c r="BY16" i="11" s="1" a="1"/>
  <c r="BY16" i="11" s="1"/>
  <c r="S21" i="18"/>
  <c r="BY21" i="18" s="1" a="1"/>
  <c r="BY21" i="18" s="1"/>
  <c r="S41" i="10"/>
  <c r="BY41" i="10" s="1" a="1"/>
  <c r="BY41" i="10" s="1"/>
  <c r="S27" i="13"/>
  <c r="BY27" i="13" s="1" a="1"/>
  <c r="BY27" i="13" s="1"/>
  <c r="S34" i="16"/>
  <c r="BY34" i="16" s="1" a="1"/>
  <c r="BY34" i="16" s="1"/>
  <c r="S30" i="18"/>
  <c r="BY30" i="18" s="1" a="1"/>
  <c r="BY30" i="18" s="1"/>
  <c r="S38" i="1"/>
  <c r="BY38" i="1" s="1" a="1"/>
  <c r="BY38" i="1" s="1"/>
  <c r="S28" i="21"/>
  <c r="BY28" i="21" s="1" a="1"/>
  <c r="BY28" i="21" s="1"/>
  <c r="S36" i="3"/>
  <c r="BY36" i="3" s="1" a="1"/>
  <c r="BY36" i="3" s="1"/>
  <c r="S17" i="11"/>
  <c r="BY17" i="11" s="1" a="1"/>
  <c r="BY17" i="11" s="1"/>
  <c r="S27" i="15"/>
  <c r="BY27" i="15" s="1" a="1"/>
  <c r="BY27" i="15" s="1"/>
  <c r="S20" i="7"/>
  <c r="BY20" i="7" s="1" a="1"/>
  <c r="BY20" i="7" s="1"/>
  <c r="S27" i="3"/>
  <c r="BY27" i="3" s="1" a="1"/>
  <c r="BY27" i="3" s="1"/>
  <c r="S44" i="12"/>
  <c r="BY44" i="12" s="1" a="1"/>
  <c r="BY44" i="12" s="1"/>
  <c r="T27" i="6"/>
  <c r="BZ27" i="6" s="1" a="1"/>
  <c r="BZ27" i="6" s="1"/>
  <c r="S41" i="4"/>
  <c r="BY41" i="4" s="1" a="1"/>
  <c r="BY41" i="4" s="1"/>
  <c r="T19" i="9"/>
  <c r="BZ19" i="9" s="1" a="1"/>
  <c r="BZ19" i="9" s="1"/>
  <c r="S17" i="17"/>
  <c r="BY17" i="17" s="1" a="1"/>
  <c r="BY17" i="17" s="1"/>
  <c r="S32" i="17"/>
  <c r="BY32" i="17" s="1" a="1"/>
  <c r="BY32" i="17" s="1"/>
  <c r="S31" i="6"/>
  <c r="BY31" i="6" s="1" a="1"/>
  <c r="BY31" i="6" s="1"/>
  <c r="S29" i="4"/>
  <c r="BY29" i="4" s="1" a="1"/>
  <c r="BY29" i="4" s="1"/>
  <c r="S38" i="4"/>
  <c r="BY38" i="4" s="1" a="1"/>
  <c r="BY38" i="4" s="1"/>
  <c r="S33" i="16"/>
  <c r="BY33" i="16" s="1" a="1"/>
  <c r="BY33" i="16" s="1"/>
  <c r="S39" i="6"/>
  <c r="BY39" i="6" s="1" a="1"/>
  <c r="BY39" i="6" s="1"/>
  <c r="S28" i="8"/>
  <c r="BY28" i="8" s="1" a="1"/>
  <c r="BY28" i="8" s="1"/>
  <c r="S18" i="20"/>
  <c r="BY18" i="20" s="1" a="1"/>
  <c r="BY18" i="20" s="1"/>
  <c r="S16" i="2"/>
  <c r="BY16" i="2" s="1" a="1"/>
  <c r="BY16" i="2" s="1"/>
  <c r="S27" i="9"/>
  <c r="BY27" i="9" s="1" a="1"/>
  <c r="BY27" i="9" s="1"/>
  <c r="S39" i="15"/>
  <c r="BY39" i="15" s="1" a="1"/>
  <c r="BY39" i="15" s="1"/>
  <c r="S38" i="10"/>
  <c r="BY38" i="10" s="1" a="1"/>
  <c r="BY38" i="10" s="1"/>
  <c r="S24" i="5"/>
  <c r="BY24" i="5" s="1" a="1"/>
  <c r="BY24" i="5" s="1"/>
  <c r="S43" i="3"/>
  <c r="BY43" i="3" s="1" a="1"/>
  <c r="BY43" i="3" s="1"/>
  <c r="S27" i="2"/>
  <c r="BY27" i="2" s="1" a="1"/>
  <c r="BY27" i="2" s="1"/>
  <c r="S15" i="3"/>
  <c r="BY15" i="3" s="1" a="1"/>
  <c r="BY15" i="3" s="1"/>
  <c r="S42" i="20"/>
  <c r="BY42" i="20" s="1" a="1"/>
  <c r="BY42" i="20" s="1"/>
  <c r="S33" i="15"/>
  <c r="BY33" i="15" s="1" a="1"/>
  <c r="BY33" i="15" s="1"/>
  <c r="S26" i="5"/>
  <c r="BY26" i="5" s="1" a="1"/>
  <c r="BY26" i="5" s="1"/>
  <c r="S33" i="13"/>
  <c r="BY33" i="13" s="1" a="1"/>
  <c r="BY33" i="13" s="1"/>
  <c r="S39" i="8"/>
  <c r="BY39" i="8" s="1" a="1"/>
  <c r="BY39" i="8" s="1"/>
  <c r="S40" i="14"/>
  <c r="BY40" i="14" s="1" a="1"/>
  <c r="BY40" i="14" s="1"/>
  <c r="S32" i="12"/>
  <c r="BY32" i="12" s="1" a="1"/>
  <c r="BY32" i="12" s="1"/>
  <c r="S44" i="20"/>
  <c r="BY44" i="20" s="1" a="1"/>
  <c r="BY44" i="20" s="1"/>
  <c r="T37" i="7"/>
  <c r="BZ37" i="7" s="1" a="1"/>
  <c r="BZ37" i="7" s="1"/>
  <c r="S19" i="1"/>
  <c r="BY19" i="1" s="1" a="1"/>
  <c r="BY19" i="1" s="1"/>
  <c r="S35" i="4"/>
  <c r="BY35" i="4" s="1" a="1"/>
  <c r="BY35" i="4" s="1"/>
  <c r="S45" i="1"/>
  <c r="BY45" i="1" s="1" a="1"/>
  <c r="BY45" i="1" s="1"/>
  <c r="S45" i="2"/>
  <c r="BY45" i="2" s="1" a="1"/>
  <c r="BY45" i="2" s="1"/>
  <c r="S46" i="10"/>
  <c r="BY46" i="10" s="1" a="1"/>
  <c r="BY46" i="10" s="1"/>
  <c r="S46" i="5"/>
  <c r="BY46" i="5" s="1" a="1"/>
  <c r="BY46" i="5" s="1"/>
  <c r="S45" i="11"/>
  <c r="BY45" i="11" s="1" a="1"/>
  <c r="BY45" i="11" s="1"/>
  <c r="S45" i="21"/>
  <c r="BY45" i="21" s="1" a="1"/>
  <c r="BY45" i="21" s="1"/>
  <c r="S45" i="8"/>
  <c r="BY45" i="8" s="1" a="1"/>
  <c r="BY45" i="8" s="1"/>
  <c r="S45" i="9"/>
  <c r="BY45" i="9" s="1" a="1"/>
  <c r="BY45" i="9" s="1"/>
  <c r="S45" i="13"/>
  <c r="BY45" i="13" s="1" a="1"/>
  <c r="BY45" i="13" s="1"/>
  <c r="S46" i="13"/>
  <c r="BY46" i="13" s="1" a="1"/>
  <c r="BY46" i="13" s="1"/>
  <c r="U46" i="15"/>
  <c r="CA46" i="15" s="1" a="1"/>
  <c r="CA46" i="15" s="1"/>
  <c r="S46" i="7"/>
  <c r="BY46" i="7" s="1" a="1"/>
  <c r="BY46" i="7" s="1"/>
  <c r="S46" i="18"/>
  <c r="BY46" i="18" s="1" a="1"/>
  <c r="BY46" i="18" s="1"/>
  <c r="S45" i="20"/>
  <c r="BY45" i="20" s="1" a="1"/>
  <c r="BY45" i="20" s="1"/>
  <c r="S45" i="6"/>
  <c r="BY45" i="6" s="1" a="1"/>
  <c r="BY45" i="6" s="1"/>
  <c r="S45" i="16"/>
  <c r="BY45" i="16" s="1" a="1"/>
  <c r="BY45" i="16" s="1"/>
  <c r="S45" i="4"/>
  <c r="BY45" i="4" s="1" a="1"/>
  <c r="BY45" i="4" s="1"/>
  <c r="S46" i="14"/>
  <c r="BY46" i="14" s="1" a="1"/>
  <c r="BY46" i="14" s="1"/>
  <c r="S45" i="19"/>
  <c r="BY45" i="19" s="1" a="1"/>
  <c r="BY45" i="19" s="1"/>
  <c r="S45" i="17"/>
  <c r="BY45" i="17" s="1" a="1"/>
  <c r="BY45" i="17" s="1"/>
  <c r="S46" i="19"/>
  <c r="BY46" i="19" s="1" a="1"/>
  <c r="BY46" i="19" s="1"/>
  <c r="S46" i="9"/>
  <c r="BY46" i="9" s="1" a="1"/>
  <c r="BY46" i="9" s="1"/>
  <c r="S46" i="12"/>
  <c r="BY46" i="12" s="1" a="1"/>
  <c r="BY46" i="12" s="1"/>
  <c r="S45" i="18"/>
  <c r="BY45" i="18" s="1" a="1"/>
  <c r="BY45" i="18" s="1"/>
  <c r="S46" i="8"/>
  <c r="BY46" i="8" s="1" a="1"/>
  <c r="BY46" i="8" s="1"/>
  <c r="S46" i="21"/>
  <c r="BY46" i="21" s="1" a="1"/>
  <c r="BY46" i="21" s="1"/>
  <c r="S45" i="15"/>
  <c r="BY45" i="15" s="1" a="1"/>
  <c r="BY45" i="15" s="1"/>
  <c r="S45" i="5"/>
  <c r="BY45" i="5" s="1" a="1"/>
  <c r="BY45" i="5" s="1"/>
  <c r="S46" i="16"/>
  <c r="BY46" i="16" s="1" a="1"/>
  <c r="BY46" i="16" s="1"/>
  <c r="S46" i="17"/>
  <c r="BY46" i="17" s="1" a="1"/>
  <c r="BY46" i="17" s="1"/>
  <c r="S45" i="7"/>
  <c r="BY45" i="7" s="1" a="1"/>
  <c r="BY45" i="7" s="1"/>
  <c r="S46" i="2"/>
  <c r="BY46" i="2" s="1" a="1"/>
  <c r="BY46" i="2" s="1"/>
  <c r="S46" i="4"/>
  <c r="BY46" i="4" s="1" a="1"/>
  <c r="BY46" i="4" s="1"/>
  <c r="S46" i="20"/>
  <c r="BY46" i="20" s="1" a="1"/>
  <c r="BY46" i="20" s="1"/>
  <c r="S46" i="1"/>
  <c r="BY46" i="1" s="1" a="1"/>
  <c r="BY46" i="1" s="1"/>
  <c r="S45" i="3"/>
  <c r="BY45" i="3" s="1" a="1"/>
  <c r="BY45" i="3" s="1"/>
  <c r="S45" i="14"/>
  <c r="BY45" i="14" s="1" a="1"/>
  <c r="BY45" i="14" s="1"/>
  <c r="S46" i="3"/>
  <c r="BY46" i="3" s="1" a="1"/>
  <c r="BY46" i="3" s="1"/>
  <c r="S46" i="11"/>
  <c r="BY46" i="11" s="1" a="1"/>
  <c r="BY46" i="11" s="1"/>
  <c r="S45" i="12"/>
  <c r="BY45" i="12" s="1" a="1"/>
  <c r="BY45" i="12" s="1"/>
  <c r="S45" i="10"/>
  <c r="BY45" i="10" s="1" a="1"/>
  <c r="BY45" i="10" s="1"/>
  <c r="S46" i="6"/>
  <c r="BY46" i="6" s="1" a="1"/>
  <c r="BY46" i="6" s="1"/>
  <c r="DO49" i="6" l="1"/>
  <c r="DO125" i="6" a="1"/>
  <c r="DO125" i="6" s="1"/>
  <c r="DO126" i="6" s="1"/>
  <c r="DO49" i="18"/>
  <c r="DO125" i="18" a="1"/>
  <c r="DO125" i="18" s="1"/>
  <c r="DO126" i="18" s="1"/>
  <c r="DO49" i="16"/>
  <c r="DO125" i="16" a="1"/>
  <c r="DO125" i="16" s="1"/>
  <c r="DO126" i="16" s="1"/>
  <c r="DO49" i="5"/>
  <c r="DO125" i="5" a="1"/>
  <c r="DO125" i="5" s="1"/>
  <c r="DO126" i="5" s="1"/>
  <c r="DO49" i="17"/>
  <c r="DO125" i="17" a="1"/>
  <c r="DO125" i="17" s="1"/>
  <c r="DO126" i="17" s="1"/>
  <c r="DN125" i="12" a="1"/>
  <c r="DN125" i="12" s="1"/>
  <c r="DN126" i="12" s="1"/>
  <c r="DN49" i="12"/>
  <c r="DN49" i="18"/>
  <c r="DN125" i="18" a="1"/>
  <c r="DN125" i="18" s="1"/>
  <c r="DN126" i="18" s="1"/>
  <c r="DO49" i="19"/>
  <c r="DO125" i="19" a="1"/>
  <c r="DO125" i="19" s="1"/>
  <c r="DO126" i="19" s="1"/>
  <c r="DO49" i="9"/>
  <c r="DO125" i="9" a="1"/>
  <c r="DO125" i="9" s="1"/>
  <c r="DO126" i="9" s="1"/>
  <c r="BB95" i="29"/>
  <c r="DO50" i="11" s="1"/>
  <c r="DO49" i="7"/>
  <c r="DO125" i="7" a="1"/>
  <c r="DO125" i="7" s="1"/>
  <c r="DO126" i="7" s="1"/>
  <c r="DO49" i="20"/>
  <c r="DO125" i="20" a="1"/>
  <c r="DO125" i="20" s="1"/>
  <c r="DO126" i="20" s="1"/>
  <c r="DO49" i="12"/>
  <c r="DO125" i="12" a="1"/>
  <c r="DO125" i="12" s="1"/>
  <c r="DO126" i="12" s="1"/>
  <c r="DO49" i="10"/>
  <c r="DO125" i="10" a="1"/>
  <c r="DO125" i="10" s="1"/>
  <c r="DO126" i="10" s="1"/>
  <c r="DO49" i="3"/>
  <c r="DO125" i="3" a="1"/>
  <c r="DO125" i="3" s="1"/>
  <c r="DO126" i="3" s="1"/>
  <c r="DO49" i="13"/>
  <c r="DO125" i="13" a="1"/>
  <c r="DO125" i="13" s="1"/>
  <c r="DO126" i="13" s="1"/>
  <c r="DN49" i="7"/>
  <c r="DN125" i="7" a="1"/>
  <c r="DN125" i="7" s="1"/>
  <c r="DN126" i="7" s="1"/>
  <c r="DN49" i="3"/>
  <c r="DN125" i="3" a="1"/>
  <c r="DN125" i="3" s="1"/>
  <c r="DN126" i="3" s="1"/>
  <c r="DO49" i="8"/>
  <c r="DO125" i="8" a="1"/>
  <c r="DO125" i="8" s="1"/>
  <c r="DO126" i="8" s="1"/>
  <c r="DO49" i="14"/>
  <c r="DO125" i="14" a="1"/>
  <c r="DO125" i="14" s="1"/>
  <c r="DO126" i="14" s="1"/>
  <c r="DO49" i="4"/>
  <c r="DO125" i="4" a="1"/>
  <c r="DO125" i="4" s="1"/>
  <c r="DO126" i="4" s="1"/>
  <c r="DN49" i="16"/>
  <c r="DN125" i="16" a="1"/>
  <c r="DN125" i="16" s="1"/>
  <c r="DN126" i="16" s="1"/>
  <c r="DN49" i="9"/>
  <c r="DN125" i="9" a="1"/>
  <c r="DN125" i="9" s="1"/>
  <c r="DN126" i="9" s="1"/>
  <c r="BC40" i="29"/>
  <c r="BC63" i="29" s="1"/>
  <c r="BC86" i="29" s="1"/>
  <c r="DP50" i="2" s="1"/>
  <c r="BC48" i="29"/>
  <c r="BC71" i="29" s="1"/>
  <c r="BC94" i="29" s="1"/>
  <c r="DP50" i="10" s="1"/>
  <c r="BC56" i="29"/>
  <c r="BC79" i="29" s="1"/>
  <c r="BC102" i="29" s="1"/>
  <c r="DP50" i="18" s="1"/>
  <c r="BC45" i="29"/>
  <c r="BC68" i="29" s="1"/>
  <c r="BC91" i="29" s="1"/>
  <c r="DP50" i="7" s="1"/>
  <c r="BC53" i="29"/>
  <c r="BC76" i="29" s="1"/>
  <c r="BC99" i="29" s="1"/>
  <c r="DP50" i="15" s="1"/>
  <c r="BC42" i="29"/>
  <c r="BC65" i="29" s="1"/>
  <c r="BC88" i="29" s="1"/>
  <c r="DP50" i="4" s="1"/>
  <c r="BC50" i="29"/>
  <c r="BC73" i="29" s="1"/>
  <c r="BC96" i="29" s="1"/>
  <c r="DP50" i="12" s="1"/>
  <c r="BC58" i="29"/>
  <c r="BC81" i="29" s="1"/>
  <c r="BC104" i="29" s="1"/>
  <c r="DP50" i="20" s="1"/>
  <c r="BC43" i="29"/>
  <c r="BC66" i="29" s="1"/>
  <c r="BC89" i="29" s="1"/>
  <c r="DP50" i="5" s="1"/>
  <c r="BC39" i="29"/>
  <c r="BC62" i="29" s="1"/>
  <c r="BC85" i="29" s="1"/>
  <c r="DP50" i="1" s="1"/>
  <c r="BC47" i="29"/>
  <c r="BC70" i="29" s="1"/>
  <c r="BC93" i="29" s="1"/>
  <c r="DP50" i="9" s="1"/>
  <c r="BC55" i="29"/>
  <c r="BC78" i="29" s="1"/>
  <c r="BC101" i="29" s="1"/>
  <c r="DP50" i="17" s="1"/>
  <c r="BC59" i="29"/>
  <c r="BC82" i="29" s="1"/>
  <c r="BC105" i="29" s="1"/>
  <c r="DP50" i="21" s="1"/>
  <c r="BC44" i="29"/>
  <c r="BC67" i="29" s="1"/>
  <c r="BC90" i="29" s="1"/>
  <c r="DP50" i="6" s="1"/>
  <c r="BC52" i="29"/>
  <c r="BC75" i="29" s="1"/>
  <c r="BC98" i="29" s="1"/>
  <c r="DP50" i="14" s="1"/>
  <c r="BC46" i="29"/>
  <c r="BC69" i="29" s="1"/>
  <c r="BC92" i="29" s="1"/>
  <c r="DP50" i="8" s="1"/>
  <c r="BC51" i="29"/>
  <c r="BC74" i="29" s="1"/>
  <c r="BC97" i="29" s="1"/>
  <c r="DP50" i="13" s="1"/>
  <c r="BC41" i="29"/>
  <c r="BC64" i="29" s="1"/>
  <c r="BC87" i="29" s="1"/>
  <c r="DP50" i="3" s="1"/>
  <c r="BC49" i="29"/>
  <c r="BC72" i="29" s="1"/>
  <c r="BC95" i="29" s="1"/>
  <c r="DP50" i="11" s="1"/>
  <c r="BC57" i="29"/>
  <c r="BC80" i="29" s="1"/>
  <c r="BC103" i="29" s="1"/>
  <c r="DP50" i="19" s="1"/>
  <c r="BC54" i="29"/>
  <c r="BC77" i="29" s="1"/>
  <c r="BC100" i="29" s="1"/>
  <c r="DP50" i="16" s="1"/>
  <c r="DO49" i="15"/>
  <c r="DO125" i="15" a="1"/>
  <c r="DO125" i="15" s="1"/>
  <c r="DO126" i="15" s="1"/>
  <c r="DO49" i="1"/>
  <c r="DO125" i="1" a="1"/>
  <c r="DO125" i="1" s="1"/>
  <c r="DO126" i="1" s="1"/>
  <c r="DO49" i="2"/>
  <c r="DO125" i="2" a="1"/>
  <c r="DO125" i="2" s="1"/>
  <c r="DO126" i="2" s="1"/>
  <c r="DO49" i="21"/>
  <c r="DO125" i="21" a="1"/>
  <c r="DO125" i="21" s="1"/>
  <c r="DO126" i="21" s="1"/>
  <c r="BY112" i="1"/>
  <c r="BY80" i="1"/>
  <c r="U37" i="1"/>
  <c r="CA37" i="1" s="1" a="1"/>
  <c r="CA37" i="1" s="1"/>
  <c r="BV58" i="10"/>
  <c r="BV90" i="10"/>
  <c r="BV90" i="14"/>
  <c r="BV58" i="14"/>
  <c r="BV90" i="11"/>
  <c r="BV58" i="11"/>
  <c r="R15" i="10"/>
  <c r="BX15" i="10" s="1" a="1"/>
  <c r="BX15" i="10" s="1"/>
  <c r="Q47" i="10"/>
  <c r="Q47" i="14"/>
  <c r="R15" i="14"/>
  <c r="BX15" i="14" s="1" a="1"/>
  <c r="BX15" i="14" s="1"/>
  <c r="Q47" i="11"/>
  <c r="R15" i="11"/>
  <c r="BX15" i="11" s="1" a="1"/>
  <c r="BX15" i="11" s="1"/>
  <c r="BV90" i="5"/>
  <c r="BV58" i="5"/>
  <c r="BV58" i="13"/>
  <c r="BV90" i="13"/>
  <c r="R15" i="5"/>
  <c r="BX15" i="5" s="1" a="1"/>
  <c r="BX15" i="5" s="1"/>
  <c r="Q47" i="5"/>
  <c r="R15" i="13"/>
  <c r="BX15" i="13" s="1" a="1"/>
  <c r="BX15" i="13" s="1"/>
  <c r="Q47" i="13"/>
  <c r="BV90" i="21"/>
  <c r="BV58" i="21"/>
  <c r="BX124" i="10"/>
  <c r="BX127" i="10" s="1"/>
  <c r="BX120" i="10" s="1"/>
  <c r="BX88" i="10"/>
  <c r="BX124" i="14"/>
  <c r="BX127" i="14" s="1"/>
  <c r="BX120" i="14" s="1"/>
  <c r="BX88" i="14"/>
  <c r="BX121" i="4"/>
  <c r="BX89" i="4"/>
  <c r="BX121" i="16"/>
  <c r="BX89" i="16"/>
  <c r="BX121" i="8"/>
  <c r="BX89" i="8"/>
  <c r="BX121" i="19"/>
  <c r="BX89" i="19"/>
  <c r="BX124" i="4"/>
  <c r="BX127" i="4" s="1"/>
  <c r="BX120" i="4" s="1"/>
  <c r="BX88" i="4"/>
  <c r="BX121" i="18"/>
  <c r="BX89" i="18"/>
  <c r="BX124" i="13"/>
  <c r="BX127" i="13" s="1"/>
  <c r="BX120" i="13" s="1"/>
  <c r="BX88" i="13"/>
  <c r="BX124" i="11"/>
  <c r="BX127" i="11" s="1"/>
  <c r="BX120" i="11" s="1"/>
  <c r="BX88" i="11"/>
  <c r="BX124" i="1"/>
  <c r="BX127" i="1" s="1"/>
  <c r="BX120" i="1" s="1"/>
  <c r="BX88" i="1"/>
  <c r="BX119" i="20"/>
  <c r="BX87" i="20"/>
  <c r="BX114" i="8"/>
  <c r="BX82" i="8"/>
  <c r="BX108" i="15"/>
  <c r="BX76" i="15"/>
  <c r="BX102" i="2"/>
  <c r="BX70" i="2"/>
  <c r="BX114" i="15"/>
  <c r="BX82" i="15"/>
  <c r="BX103" i="8"/>
  <c r="BX71" i="8"/>
  <c r="BX104" i="4"/>
  <c r="BX72" i="4"/>
  <c r="BY94" i="9"/>
  <c r="BY62" i="9"/>
  <c r="BX102" i="3"/>
  <c r="BX70" i="3"/>
  <c r="BX111" i="3"/>
  <c r="BX79" i="3"/>
  <c r="BX109" i="16"/>
  <c r="BX77" i="16"/>
  <c r="BX91" i="11"/>
  <c r="BX59" i="11"/>
  <c r="BX96" i="9"/>
  <c r="BX64" i="9"/>
  <c r="BX93" i="7"/>
  <c r="BX61" i="7"/>
  <c r="BX119" i="2"/>
  <c r="BX87" i="2"/>
  <c r="BX115" i="3"/>
  <c r="BX83" i="3"/>
  <c r="BX95" i="2"/>
  <c r="BX63" i="2"/>
  <c r="BX110" i="20"/>
  <c r="BX78" i="20"/>
  <c r="BX118" i="12"/>
  <c r="BX86" i="12"/>
  <c r="BX107" i="19"/>
  <c r="BX75" i="19"/>
  <c r="BX110" i="9"/>
  <c r="BX78" i="9"/>
  <c r="BX110" i="19"/>
  <c r="BX78" i="19"/>
  <c r="BX112" i="12"/>
  <c r="BX80" i="12"/>
  <c r="BX97" i="4"/>
  <c r="BX65" i="4"/>
  <c r="BX116" i="8"/>
  <c r="BX84" i="8"/>
  <c r="BX117" i="11"/>
  <c r="BX85" i="11"/>
  <c r="BX108" i="8"/>
  <c r="BX76" i="8"/>
  <c r="BX105" i="21"/>
  <c r="BX73" i="21"/>
  <c r="BX111" i="14"/>
  <c r="BX79" i="14"/>
  <c r="BX118" i="14"/>
  <c r="BX86" i="14"/>
  <c r="BX97" i="11"/>
  <c r="BX65" i="11"/>
  <c r="BX112" i="10"/>
  <c r="BX80" i="10"/>
  <c r="BX101" i="9"/>
  <c r="BX69" i="9"/>
  <c r="BX92" i="9"/>
  <c r="BX60" i="9"/>
  <c r="BX98" i="2"/>
  <c r="BX66" i="2"/>
  <c r="BX95" i="11"/>
  <c r="BX63" i="11"/>
  <c r="BX116" i="2"/>
  <c r="BX84" i="2"/>
  <c r="BX103" i="4"/>
  <c r="BX71" i="4"/>
  <c r="BX116" i="3"/>
  <c r="BX84" i="3"/>
  <c r="BX93" i="3"/>
  <c r="BX61" i="3"/>
  <c r="BX100" i="5"/>
  <c r="BX68" i="5"/>
  <c r="BX108" i="17"/>
  <c r="BX76" i="17"/>
  <c r="BX94" i="17"/>
  <c r="BX62" i="17"/>
  <c r="BX116" i="11"/>
  <c r="BX84" i="11"/>
  <c r="BX108" i="20"/>
  <c r="BX76" i="20"/>
  <c r="BX117" i="14"/>
  <c r="BX85" i="14"/>
  <c r="BX101" i="4"/>
  <c r="BX69" i="4"/>
  <c r="BX109" i="13"/>
  <c r="BX77" i="13"/>
  <c r="BX94" i="4"/>
  <c r="BX62" i="4"/>
  <c r="BY101" i="19"/>
  <c r="BY69" i="19"/>
  <c r="BX112" i="15"/>
  <c r="BX80" i="15"/>
  <c r="BX105" i="20"/>
  <c r="BX73" i="20"/>
  <c r="BX108" i="10"/>
  <c r="BX76" i="10"/>
  <c r="BX97" i="17"/>
  <c r="BX65" i="17"/>
  <c r="BX113" i="13"/>
  <c r="BX81" i="13"/>
  <c r="BX111" i="10"/>
  <c r="BX79" i="10"/>
  <c r="BX99" i="9"/>
  <c r="BX67" i="9"/>
  <c r="BX98" i="11"/>
  <c r="BX66" i="11"/>
  <c r="BX99" i="11"/>
  <c r="BX67" i="11"/>
  <c r="BX95" i="4"/>
  <c r="BX63" i="4"/>
  <c r="BY109" i="8"/>
  <c r="BY77" i="8"/>
  <c r="BX98" i="1"/>
  <c r="BX66" i="1"/>
  <c r="BX117" i="4"/>
  <c r="BX85" i="4"/>
  <c r="BX113" i="18"/>
  <c r="BX81" i="18"/>
  <c r="BX119" i="13"/>
  <c r="BX87" i="13"/>
  <c r="BX107" i="10"/>
  <c r="BX75" i="10"/>
  <c r="BX111" i="2"/>
  <c r="BX79" i="2"/>
  <c r="BY99" i="2"/>
  <c r="BY67" i="2"/>
  <c r="BX108" i="19"/>
  <c r="BX76" i="19"/>
  <c r="BX111" i="20"/>
  <c r="BX79" i="20"/>
  <c r="BX107" i="14"/>
  <c r="BX75" i="14"/>
  <c r="BX93" i="21"/>
  <c r="BX61" i="21"/>
  <c r="BX109" i="17"/>
  <c r="BX77" i="17"/>
  <c r="BX119" i="5"/>
  <c r="BX87" i="5"/>
  <c r="BX105" i="15"/>
  <c r="BX73" i="15"/>
  <c r="BX111" i="6"/>
  <c r="BX79" i="6"/>
  <c r="BX115" i="18"/>
  <c r="BX83" i="18"/>
  <c r="BY117" i="3"/>
  <c r="BY85" i="3"/>
  <c r="BX106" i="9"/>
  <c r="BX74" i="9"/>
  <c r="BX115" i="10"/>
  <c r="BX83" i="10"/>
  <c r="BX117" i="1"/>
  <c r="BX85" i="1"/>
  <c r="BX100" i="15"/>
  <c r="BX68" i="15"/>
  <c r="BX108" i="11"/>
  <c r="BX76" i="11"/>
  <c r="BX104" i="5"/>
  <c r="BX72" i="5"/>
  <c r="BX108" i="12"/>
  <c r="BX76" i="12"/>
  <c r="BX104" i="13"/>
  <c r="BX72" i="13"/>
  <c r="BX95" i="18"/>
  <c r="BX63" i="18"/>
  <c r="BX101" i="8"/>
  <c r="BX69" i="8"/>
  <c r="BX100" i="21"/>
  <c r="BX68" i="21"/>
  <c r="BX109" i="11"/>
  <c r="BX77" i="11"/>
  <c r="BX95" i="8"/>
  <c r="BX63" i="8"/>
  <c r="BX91" i="6"/>
  <c r="BX59" i="6"/>
  <c r="BX105" i="7"/>
  <c r="BX73" i="7"/>
  <c r="BY95" i="6"/>
  <c r="BY63" i="6"/>
  <c r="BX106" i="14"/>
  <c r="BX74" i="14"/>
  <c r="BX116" i="12"/>
  <c r="BX84" i="12"/>
  <c r="BX97" i="3"/>
  <c r="BX65" i="3"/>
  <c r="BX101" i="12"/>
  <c r="BX69" i="12"/>
  <c r="BX97" i="8"/>
  <c r="BX65" i="8"/>
  <c r="BX101" i="7"/>
  <c r="BX69" i="7"/>
  <c r="BX100" i="7"/>
  <c r="BX68" i="7"/>
  <c r="BX111" i="7"/>
  <c r="BX79" i="7"/>
  <c r="BX112" i="20"/>
  <c r="BX80" i="20"/>
  <c r="BX107" i="1"/>
  <c r="BX75" i="1"/>
  <c r="BX105" i="12"/>
  <c r="BX73" i="12"/>
  <c r="BX103" i="7"/>
  <c r="BX71" i="7"/>
  <c r="BX105" i="16"/>
  <c r="BX73" i="16"/>
  <c r="BX103" i="5"/>
  <c r="BX71" i="5"/>
  <c r="BX115" i="2"/>
  <c r="BX83" i="2"/>
  <c r="BX106" i="18"/>
  <c r="BX74" i="18"/>
  <c r="BX104" i="9"/>
  <c r="BX72" i="9"/>
  <c r="BX98" i="17"/>
  <c r="BX66" i="17"/>
  <c r="BX102" i="18"/>
  <c r="BX70" i="18"/>
  <c r="BX112" i="16"/>
  <c r="BX80" i="16"/>
  <c r="BX117" i="6"/>
  <c r="BX85" i="6"/>
  <c r="BX101" i="20"/>
  <c r="BX69" i="20"/>
  <c r="BX119" i="3"/>
  <c r="BX87" i="3"/>
  <c r="BX107" i="21"/>
  <c r="BX75" i="21"/>
  <c r="BY94" i="7"/>
  <c r="BY62" i="7"/>
  <c r="BX110" i="13"/>
  <c r="BX78" i="13"/>
  <c r="BX92" i="14"/>
  <c r="BX60" i="14"/>
  <c r="BX93" i="16"/>
  <c r="BX61" i="16"/>
  <c r="BX107" i="11"/>
  <c r="BX75" i="11"/>
  <c r="BX110" i="16"/>
  <c r="BX78" i="16"/>
  <c r="BX108" i="3"/>
  <c r="BX76" i="3"/>
  <c r="BX98" i="12"/>
  <c r="BX66" i="12"/>
  <c r="BX109" i="9"/>
  <c r="BX77" i="9"/>
  <c r="BX108" i="6"/>
  <c r="BX76" i="6"/>
  <c r="BX102" i="21"/>
  <c r="BX70" i="21"/>
  <c r="BX103" i="20"/>
  <c r="BX71" i="20"/>
  <c r="BX115" i="12"/>
  <c r="BX83" i="12"/>
  <c r="BX115" i="4"/>
  <c r="BX83" i="4"/>
  <c r="BX115" i="17"/>
  <c r="BX83" i="17"/>
  <c r="BX91" i="17"/>
  <c r="BX59" i="17"/>
  <c r="BX119" i="14"/>
  <c r="BX87" i="14"/>
  <c r="BY96" i="8"/>
  <c r="BY64" i="8"/>
  <c r="BX106" i="20"/>
  <c r="BX74" i="20"/>
  <c r="BX99" i="1"/>
  <c r="BX67" i="1"/>
  <c r="BX95" i="15"/>
  <c r="BX63" i="15"/>
  <c r="BX98" i="21"/>
  <c r="BX66" i="21"/>
  <c r="BX98" i="10"/>
  <c r="BX66" i="10"/>
  <c r="BX110" i="2"/>
  <c r="BX78" i="2"/>
  <c r="BX91" i="8"/>
  <c r="BX59" i="8"/>
  <c r="BX110" i="10"/>
  <c r="BX78" i="10"/>
  <c r="BX118" i="11"/>
  <c r="BX86" i="11"/>
  <c r="BX102" i="16"/>
  <c r="BX70" i="16"/>
  <c r="BX98" i="9"/>
  <c r="BX66" i="9"/>
  <c r="BX109" i="4"/>
  <c r="BX77" i="4"/>
  <c r="BX111" i="16"/>
  <c r="BX79" i="16"/>
  <c r="BX111" i="8"/>
  <c r="BX79" i="8"/>
  <c r="BX99" i="18"/>
  <c r="BX67" i="18"/>
  <c r="BX106" i="2"/>
  <c r="BX74" i="2"/>
  <c r="BX115" i="21"/>
  <c r="BX83" i="21"/>
  <c r="BY99" i="8"/>
  <c r="BY67" i="8"/>
  <c r="Q47" i="6"/>
  <c r="R15" i="6"/>
  <c r="BX15" i="6" s="1" a="1"/>
  <c r="BX15" i="6" s="1"/>
  <c r="BV90" i="2"/>
  <c r="BV58" i="2"/>
  <c r="Q47" i="4"/>
  <c r="R15" i="4"/>
  <c r="BX15" i="4" s="1" a="1"/>
  <c r="BX15" i="4" s="1"/>
  <c r="S47" i="1"/>
  <c r="Q47" i="2"/>
  <c r="R15" i="2"/>
  <c r="BX15" i="2" s="1" a="1"/>
  <c r="BX15" i="2" s="1"/>
  <c r="BV90" i="4"/>
  <c r="BV58" i="4"/>
  <c r="BX124" i="12"/>
  <c r="BX127" i="12" s="1"/>
  <c r="BX120" i="12" s="1"/>
  <c r="BX88" i="12"/>
  <c r="BX124" i="3"/>
  <c r="BX127" i="3" s="1"/>
  <c r="BX120" i="3" s="1"/>
  <c r="BX88" i="3"/>
  <c r="BX121" i="2"/>
  <c r="BX89" i="2"/>
  <c r="BX124" i="5"/>
  <c r="BX127" i="5" s="1"/>
  <c r="BX120" i="5" s="1"/>
  <c r="BX88" i="5"/>
  <c r="BX124" i="18"/>
  <c r="BX127" i="18" s="1"/>
  <c r="BX120" i="18" s="1"/>
  <c r="BX88" i="18"/>
  <c r="BX124" i="17"/>
  <c r="BX127" i="17" s="1"/>
  <c r="BX120" i="17" s="1"/>
  <c r="BX88" i="17"/>
  <c r="BX124" i="16"/>
  <c r="BX127" i="16" s="1"/>
  <c r="BX120" i="16" s="1"/>
  <c r="BX88" i="16"/>
  <c r="BX121" i="7"/>
  <c r="BX89" i="7"/>
  <c r="BX124" i="9"/>
  <c r="BX127" i="9" s="1"/>
  <c r="BX120" i="9" s="1"/>
  <c r="BX88" i="9"/>
  <c r="BX121" i="5"/>
  <c r="BX89" i="5"/>
  <c r="BX94" i="1"/>
  <c r="BX62" i="1"/>
  <c r="BX107" i="12"/>
  <c r="BX75" i="12"/>
  <c r="BX108" i="13"/>
  <c r="BX76" i="13"/>
  <c r="BX117" i="20"/>
  <c r="BX85" i="20"/>
  <c r="BX118" i="3"/>
  <c r="BX86" i="3"/>
  <c r="BX102" i="9"/>
  <c r="BX70" i="9"/>
  <c r="BX114" i="6"/>
  <c r="BX82" i="6"/>
  <c r="BX106" i="6"/>
  <c r="BX74" i="6"/>
  <c r="BX116" i="4"/>
  <c r="BX84" i="4"/>
  <c r="BX95" i="7"/>
  <c r="BX63" i="7"/>
  <c r="BX103" i="21"/>
  <c r="BX71" i="21"/>
  <c r="BX102" i="13"/>
  <c r="BX70" i="13"/>
  <c r="BX102" i="20"/>
  <c r="BX70" i="20"/>
  <c r="BX119" i="21"/>
  <c r="BX87" i="21"/>
  <c r="BX117" i="8"/>
  <c r="BX85" i="8"/>
  <c r="BX105" i="6"/>
  <c r="BX73" i="6"/>
  <c r="BX106" i="15"/>
  <c r="BX74" i="15"/>
  <c r="BX99" i="20"/>
  <c r="BX67" i="20"/>
  <c r="BX98" i="20"/>
  <c r="BX66" i="20"/>
  <c r="BX109" i="7"/>
  <c r="BX77" i="7"/>
  <c r="BX114" i="7"/>
  <c r="BX82" i="7"/>
  <c r="BX106" i="13"/>
  <c r="BX74" i="13"/>
  <c r="BX91" i="12"/>
  <c r="BX59" i="12"/>
  <c r="BX115" i="5"/>
  <c r="BX83" i="5"/>
  <c r="BX101" i="10"/>
  <c r="BX69" i="10"/>
  <c r="BX95" i="16"/>
  <c r="BX63" i="16"/>
  <c r="BX98" i="14"/>
  <c r="BX66" i="14"/>
  <c r="BX98" i="16"/>
  <c r="BX66" i="16"/>
  <c r="BX109" i="3"/>
  <c r="BX77" i="3"/>
  <c r="BX109" i="5"/>
  <c r="BX77" i="5"/>
  <c r="BX106" i="21"/>
  <c r="BX74" i="21"/>
  <c r="BY112" i="17"/>
  <c r="BY80" i="17"/>
  <c r="BX105" i="13"/>
  <c r="BX73" i="13"/>
  <c r="BX97" i="12"/>
  <c r="BX65" i="12"/>
  <c r="BX110" i="11"/>
  <c r="BX78" i="11"/>
  <c r="BX103" i="6"/>
  <c r="BX71" i="6"/>
  <c r="BX100" i="17"/>
  <c r="BX68" i="17"/>
  <c r="BX119" i="4"/>
  <c r="BX87" i="4"/>
  <c r="BX98" i="6"/>
  <c r="BX66" i="6"/>
  <c r="BX93" i="8"/>
  <c r="BX61" i="8"/>
  <c r="BX109" i="21"/>
  <c r="BX77" i="21"/>
  <c r="BX94" i="21"/>
  <c r="BX62" i="21"/>
  <c r="BX118" i="17"/>
  <c r="BX86" i="17"/>
  <c r="BX105" i="14"/>
  <c r="BX73" i="14"/>
  <c r="BX94" i="20"/>
  <c r="BX62" i="20"/>
  <c r="BX106" i="8"/>
  <c r="BX74" i="8"/>
  <c r="BX91" i="10"/>
  <c r="BX59" i="10"/>
  <c r="BX113" i="5"/>
  <c r="BX81" i="5"/>
  <c r="BY99" i="7"/>
  <c r="BY67" i="7"/>
  <c r="BX101" i="17"/>
  <c r="BX69" i="17"/>
  <c r="BX91" i="20"/>
  <c r="BX59" i="20"/>
  <c r="BX117" i="15"/>
  <c r="BX85" i="15"/>
  <c r="BX101" i="15"/>
  <c r="BX69" i="15"/>
  <c r="BX96" i="19"/>
  <c r="BX64" i="19"/>
  <c r="BX110" i="5"/>
  <c r="BX78" i="5"/>
  <c r="BX114" i="11"/>
  <c r="BX82" i="11"/>
  <c r="BX108" i="4"/>
  <c r="BX76" i="4"/>
  <c r="BX102" i="14"/>
  <c r="BX70" i="14"/>
  <c r="BX101" i="11"/>
  <c r="BX69" i="11"/>
  <c r="BX102" i="5"/>
  <c r="BX70" i="5"/>
  <c r="BX101" i="18"/>
  <c r="BX69" i="18"/>
  <c r="BX102" i="7"/>
  <c r="BX70" i="7"/>
  <c r="BX102" i="12"/>
  <c r="BX70" i="12"/>
  <c r="BX108" i="14"/>
  <c r="BX76" i="14"/>
  <c r="BX93" i="5"/>
  <c r="BX61" i="5"/>
  <c r="BX109" i="20"/>
  <c r="BX77" i="20"/>
  <c r="BX96" i="10"/>
  <c r="BX64" i="10"/>
  <c r="BX118" i="21"/>
  <c r="BX86" i="21"/>
  <c r="BX97" i="13"/>
  <c r="BX65" i="13"/>
  <c r="BX113" i="19"/>
  <c r="BX81" i="19"/>
  <c r="BX97" i="19"/>
  <c r="BX65" i="19"/>
  <c r="BX116" i="1"/>
  <c r="BX84" i="1"/>
  <c r="BX112" i="2"/>
  <c r="BX80" i="2"/>
  <c r="BX105" i="2"/>
  <c r="BX73" i="2"/>
  <c r="BX111" i="4"/>
  <c r="BX79" i="4"/>
  <c r="BX117" i="9"/>
  <c r="BX85" i="9"/>
  <c r="BX98" i="18"/>
  <c r="BX66" i="18"/>
  <c r="BX93" i="19"/>
  <c r="BX61" i="19"/>
  <c r="BX100" i="11"/>
  <c r="BX68" i="11"/>
  <c r="BX112" i="3"/>
  <c r="BX80" i="3"/>
  <c r="BX97" i="14"/>
  <c r="BX65" i="14"/>
  <c r="BX105" i="4"/>
  <c r="BX73" i="4"/>
  <c r="BX108" i="21"/>
  <c r="BX76" i="21"/>
  <c r="BX104" i="3"/>
  <c r="BX72" i="3"/>
  <c r="BX111" i="9"/>
  <c r="BX79" i="9"/>
  <c r="BX93" i="17"/>
  <c r="BX61" i="17"/>
  <c r="BX110" i="7"/>
  <c r="BX78" i="7"/>
  <c r="BX98" i="3"/>
  <c r="BX66" i="3"/>
  <c r="BX107" i="5"/>
  <c r="BX75" i="5"/>
  <c r="BX118" i="8"/>
  <c r="BX86" i="8"/>
  <c r="BX93" i="11"/>
  <c r="BX61" i="11"/>
  <c r="BX115" i="1"/>
  <c r="BX83" i="1"/>
  <c r="BX111" i="15"/>
  <c r="BX79" i="15"/>
  <c r="BX114" i="16"/>
  <c r="BX82" i="16"/>
  <c r="BX94" i="10"/>
  <c r="BX62" i="10"/>
  <c r="BX93" i="18"/>
  <c r="BX61" i="18"/>
  <c r="BX118" i="19"/>
  <c r="BX86" i="19"/>
  <c r="BX111" i="21"/>
  <c r="BX79" i="21"/>
  <c r="BX101" i="3"/>
  <c r="BX69" i="3"/>
  <c r="BX114" i="5"/>
  <c r="BX82" i="5"/>
  <c r="BX105" i="19"/>
  <c r="BX73" i="19"/>
  <c r="BY91" i="7"/>
  <c r="BY59" i="7"/>
  <c r="BX110" i="21"/>
  <c r="BX78" i="21"/>
  <c r="BX100" i="13"/>
  <c r="BX68" i="13"/>
  <c r="BX108" i="9"/>
  <c r="BX76" i="9"/>
  <c r="BX113" i="15"/>
  <c r="BX81" i="15"/>
  <c r="BX115" i="11"/>
  <c r="BX83" i="11"/>
  <c r="BX97" i="2"/>
  <c r="BX65" i="2"/>
  <c r="BX94" i="5"/>
  <c r="BX62" i="5"/>
  <c r="BX96" i="21"/>
  <c r="BX64" i="21"/>
  <c r="BX118" i="20"/>
  <c r="BX86" i="20"/>
  <c r="BX113" i="21"/>
  <c r="BX81" i="21"/>
  <c r="BX111" i="11"/>
  <c r="BX79" i="11"/>
  <c r="BX102" i="4"/>
  <c r="BX70" i="4"/>
  <c r="BX107" i="9"/>
  <c r="BX75" i="9"/>
  <c r="BX101" i="2"/>
  <c r="BX69" i="2"/>
  <c r="BX113" i="16"/>
  <c r="BX81" i="16"/>
  <c r="BY94" i="6"/>
  <c r="BY62" i="6"/>
  <c r="BX100" i="20"/>
  <c r="BX68" i="20"/>
  <c r="BX118" i="10"/>
  <c r="BX86" i="10"/>
  <c r="BX96" i="17"/>
  <c r="BX64" i="17"/>
  <c r="BX99" i="13"/>
  <c r="BX67" i="13"/>
  <c r="BX103" i="14"/>
  <c r="BX71" i="14"/>
  <c r="BX116" i="16"/>
  <c r="BX84" i="16"/>
  <c r="BX101" i="6"/>
  <c r="BX69" i="6"/>
  <c r="BX106" i="4"/>
  <c r="BX74" i="4"/>
  <c r="BY97" i="21"/>
  <c r="BY65" i="21"/>
  <c r="BX94" i="14"/>
  <c r="BX62" i="14"/>
  <c r="BX109" i="10"/>
  <c r="BX77" i="10"/>
  <c r="BX110" i="17"/>
  <c r="BX78" i="17"/>
  <c r="BX116" i="7"/>
  <c r="BX84" i="7"/>
  <c r="BX117" i="17"/>
  <c r="BX85" i="17"/>
  <c r="BX98" i="8"/>
  <c r="BX66" i="8"/>
  <c r="BX118" i="15"/>
  <c r="BX86" i="15"/>
  <c r="BX114" i="19"/>
  <c r="BX82" i="19"/>
  <c r="BY117" i="7"/>
  <c r="BY85" i="7"/>
  <c r="BY95" i="5"/>
  <c r="BY63" i="5"/>
  <c r="BX115" i="19"/>
  <c r="BX83" i="19"/>
  <c r="BX116" i="20"/>
  <c r="BX84" i="20"/>
  <c r="BX95" i="17"/>
  <c r="BX63" i="17"/>
  <c r="BX108" i="1"/>
  <c r="BX76" i="1"/>
  <c r="BX105" i="5"/>
  <c r="BX73" i="5"/>
  <c r="BX102" i="11"/>
  <c r="BX70" i="11"/>
  <c r="BX117" i="10"/>
  <c r="BX85" i="10"/>
  <c r="BY106" i="10"/>
  <c r="BY74" i="10"/>
  <c r="BX117" i="18"/>
  <c r="BX85" i="18"/>
  <c r="BX114" i="13"/>
  <c r="BX82" i="13"/>
  <c r="BX94" i="12"/>
  <c r="BX62" i="12"/>
  <c r="BX96" i="5"/>
  <c r="BX64" i="5"/>
  <c r="BX106" i="11"/>
  <c r="BX74" i="11"/>
  <c r="BX107" i="20"/>
  <c r="BX75" i="20"/>
  <c r="Q47" i="17"/>
  <c r="R15" i="17"/>
  <c r="BX15" i="17" s="1" a="1"/>
  <c r="BX15" i="17" s="1"/>
  <c r="BV90" i="15"/>
  <c r="BV58" i="15"/>
  <c r="BV90" i="6"/>
  <c r="BV58" i="6"/>
  <c r="S47" i="16"/>
  <c r="BV90" i="7"/>
  <c r="BV58" i="7"/>
  <c r="BV90" i="17"/>
  <c r="BV58" i="17"/>
  <c r="Q47" i="18"/>
  <c r="R15" i="18"/>
  <c r="BX15" i="18" s="1" a="1"/>
  <c r="BX15" i="18" s="1"/>
  <c r="Q47" i="15"/>
  <c r="R15" i="15"/>
  <c r="BX15" i="15" s="1" a="1"/>
  <c r="BX15" i="15" s="1"/>
  <c r="BX121" i="11"/>
  <c r="BX89" i="11"/>
  <c r="BX121" i="1"/>
  <c r="BX89" i="1"/>
  <c r="BX124" i="7"/>
  <c r="BX127" i="7" s="1"/>
  <c r="BX120" i="7" s="1"/>
  <c r="BX88" i="7"/>
  <c r="BX124" i="15"/>
  <c r="BX127" i="15" s="1"/>
  <c r="BX120" i="15" s="1"/>
  <c r="BX88" i="15"/>
  <c r="BX121" i="12"/>
  <c r="BX89" i="12"/>
  <c r="BX124" i="19"/>
  <c r="BX127" i="19" s="1"/>
  <c r="BX120" i="19" s="1"/>
  <c r="BX88" i="19"/>
  <c r="BX124" i="6"/>
  <c r="BX127" i="6" s="1"/>
  <c r="BX120" i="6" s="1"/>
  <c r="BX88" i="6"/>
  <c r="BZ121" i="15"/>
  <c r="BZ89" i="15"/>
  <c r="BX124" i="8"/>
  <c r="BX127" i="8" s="1"/>
  <c r="BX120" i="8" s="1"/>
  <c r="BX88" i="8"/>
  <c r="BX121" i="10"/>
  <c r="BX89" i="10"/>
  <c r="BX110" i="4"/>
  <c r="BX78" i="4"/>
  <c r="BY112" i="7"/>
  <c r="BY80" i="7"/>
  <c r="BX115" i="14"/>
  <c r="BX83" i="14"/>
  <c r="BX101" i="5"/>
  <c r="BX69" i="5"/>
  <c r="BX99" i="5"/>
  <c r="BX67" i="5"/>
  <c r="BX91" i="2"/>
  <c r="BX59" i="2"/>
  <c r="BX108" i="16"/>
  <c r="BX76" i="16"/>
  <c r="BX107" i="17"/>
  <c r="BX75" i="17"/>
  <c r="BY102" i="6"/>
  <c r="BY70" i="6"/>
  <c r="BX102" i="15"/>
  <c r="BX70" i="15"/>
  <c r="BX113" i="1"/>
  <c r="BX81" i="1"/>
  <c r="BX116" i="10"/>
  <c r="BX84" i="10"/>
  <c r="BX105" i="17"/>
  <c r="BX73" i="17"/>
  <c r="BX108" i="7"/>
  <c r="BX76" i="7"/>
  <c r="BX116" i="17"/>
  <c r="BX84" i="17"/>
  <c r="BX97" i="10"/>
  <c r="BX65" i="10"/>
  <c r="BX119" i="6"/>
  <c r="BX87" i="6"/>
  <c r="BX103" i="2"/>
  <c r="BX71" i="2"/>
  <c r="BX92" i="4"/>
  <c r="BX60" i="4"/>
  <c r="BX114" i="3"/>
  <c r="BX82" i="3"/>
  <c r="BX111" i="18"/>
  <c r="BX79" i="18"/>
  <c r="BX117" i="12"/>
  <c r="BX85" i="12"/>
  <c r="BX92" i="13"/>
  <c r="BX60" i="13"/>
  <c r="BX103" i="9"/>
  <c r="BX71" i="9"/>
  <c r="BX110" i="8"/>
  <c r="BX78" i="8"/>
  <c r="BX97" i="5"/>
  <c r="BX65" i="5"/>
  <c r="BX93" i="6"/>
  <c r="BX61" i="6"/>
  <c r="BX115" i="16"/>
  <c r="BX83" i="16"/>
  <c r="BX119" i="7"/>
  <c r="BX87" i="7"/>
  <c r="BX118" i="18"/>
  <c r="BX86" i="18"/>
  <c r="BX112" i="14"/>
  <c r="BX80" i="14"/>
  <c r="BX101" i="21"/>
  <c r="BX69" i="21"/>
  <c r="BX112" i="11"/>
  <c r="BX80" i="11"/>
  <c r="BX112" i="21"/>
  <c r="BX80" i="21"/>
  <c r="BX98" i="15"/>
  <c r="BX66" i="15"/>
  <c r="BX99" i="6"/>
  <c r="BX67" i="6"/>
  <c r="BX100" i="2"/>
  <c r="BX68" i="2"/>
  <c r="BX119" i="10"/>
  <c r="BX87" i="10"/>
  <c r="BX119" i="8"/>
  <c r="BX87" i="8"/>
  <c r="BX114" i="18"/>
  <c r="BX82" i="18"/>
  <c r="BX91" i="13"/>
  <c r="BX59" i="13"/>
  <c r="BX92" i="12"/>
  <c r="BX60" i="12"/>
  <c r="BX94" i="11"/>
  <c r="BX62" i="11"/>
  <c r="BX95" i="14"/>
  <c r="BX63" i="14"/>
  <c r="BY97" i="7"/>
  <c r="BY65" i="7"/>
  <c r="BX118" i="13"/>
  <c r="BX86" i="13"/>
  <c r="BX108" i="18"/>
  <c r="BX76" i="18"/>
  <c r="BX103" i="15"/>
  <c r="BX71" i="15"/>
  <c r="BX114" i="10"/>
  <c r="BX82" i="10"/>
  <c r="BX92" i="6"/>
  <c r="BX60" i="6"/>
  <c r="BX107" i="8"/>
  <c r="BX75" i="8"/>
  <c r="BX104" i="17"/>
  <c r="BX72" i="17"/>
  <c r="BX107" i="7"/>
  <c r="BX75" i="7"/>
  <c r="BX104" i="20"/>
  <c r="BX72" i="20"/>
  <c r="BX105" i="1"/>
  <c r="BX73" i="1"/>
  <c r="BX119" i="16"/>
  <c r="BX87" i="16"/>
  <c r="BX114" i="4"/>
  <c r="BX82" i="4"/>
  <c r="BX105" i="8"/>
  <c r="BX73" i="8"/>
  <c r="BX103" i="16"/>
  <c r="BX71" i="16"/>
  <c r="BY107" i="2"/>
  <c r="BY75" i="2"/>
  <c r="BX114" i="17"/>
  <c r="BX82" i="17"/>
  <c r="BX109" i="18"/>
  <c r="BX77" i="18"/>
  <c r="BX110" i="12"/>
  <c r="BX78" i="12"/>
  <c r="BX99" i="19"/>
  <c r="BX67" i="19"/>
  <c r="BX115" i="15"/>
  <c r="BX83" i="15"/>
  <c r="BX96" i="3"/>
  <c r="BX64" i="3"/>
  <c r="BX106" i="12"/>
  <c r="BX74" i="12"/>
  <c r="BX96" i="4"/>
  <c r="BX64" i="4"/>
  <c r="BX119" i="9"/>
  <c r="BX87" i="9"/>
  <c r="BX118" i="1"/>
  <c r="BX86" i="1"/>
  <c r="BY94" i="18"/>
  <c r="BY62" i="18"/>
  <c r="BX96" i="7"/>
  <c r="BX64" i="7"/>
  <c r="BX113" i="8"/>
  <c r="BX81" i="8"/>
  <c r="BX112" i="18"/>
  <c r="BX80" i="18"/>
  <c r="BX114" i="12"/>
  <c r="BX82" i="12"/>
  <c r="BX93" i="9"/>
  <c r="BX61" i="9"/>
  <c r="BX93" i="13"/>
  <c r="BX61" i="13"/>
  <c r="BX97" i="6"/>
  <c r="BX65" i="6"/>
  <c r="BX102" i="1"/>
  <c r="BX70" i="1"/>
  <c r="BX101" i="16"/>
  <c r="BX69" i="16"/>
  <c r="BX119" i="1"/>
  <c r="BX87" i="1"/>
  <c r="BX106" i="19"/>
  <c r="BX74" i="19"/>
  <c r="BX118" i="2"/>
  <c r="BX86" i="2"/>
  <c r="BX113" i="3"/>
  <c r="BX81" i="3"/>
  <c r="BX113" i="12"/>
  <c r="BX81" i="12"/>
  <c r="BX115" i="13"/>
  <c r="BX83" i="13"/>
  <c r="BY92" i="3"/>
  <c r="BY60" i="3"/>
  <c r="BX113" i="11"/>
  <c r="BX81" i="11"/>
  <c r="BX109" i="12"/>
  <c r="BX77" i="12"/>
  <c r="BX115" i="7"/>
  <c r="BX83" i="7"/>
  <c r="BX103" i="1"/>
  <c r="BX71" i="1"/>
  <c r="BX91" i="18"/>
  <c r="BX59" i="18"/>
  <c r="BX93" i="4"/>
  <c r="BX61" i="4"/>
  <c r="BX117" i="21"/>
  <c r="BX85" i="21"/>
  <c r="BX115" i="6"/>
  <c r="BX83" i="6"/>
  <c r="BX103" i="18"/>
  <c r="BX71" i="18"/>
  <c r="BX110" i="18"/>
  <c r="BX78" i="18"/>
  <c r="BX97" i="20"/>
  <c r="BX65" i="20"/>
  <c r="BX103" i="10"/>
  <c r="BX71" i="10"/>
  <c r="BX94" i="2"/>
  <c r="BX62" i="2"/>
  <c r="BX111" i="13"/>
  <c r="BX79" i="13"/>
  <c r="BX99" i="12"/>
  <c r="BX67" i="12"/>
  <c r="BX117" i="2"/>
  <c r="BX85" i="2"/>
  <c r="BY100" i="4"/>
  <c r="BY68" i="4"/>
  <c r="BX106" i="7"/>
  <c r="BX74" i="7"/>
  <c r="BY106" i="5"/>
  <c r="BY74" i="5"/>
  <c r="BX104" i="15"/>
  <c r="BX72" i="15"/>
  <c r="BX100" i="16"/>
  <c r="BX68" i="16"/>
  <c r="BX110" i="14"/>
  <c r="BX78" i="14"/>
  <c r="BX91" i="5"/>
  <c r="BX59" i="5"/>
  <c r="BX107" i="18"/>
  <c r="BX75" i="18"/>
  <c r="BX99" i="10"/>
  <c r="BX67" i="10"/>
  <c r="BY113" i="14"/>
  <c r="BY81" i="14"/>
  <c r="BX92" i="10"/>
  <c r="BX60" i="10"/>
  <c r="BY117" i="16"/>
  <c r="BY85" i="16"/>
  <c r="BX114" i="1"/>
  <c r="BX82" i="1"/>
  <c r="BX112" i="9"/>
  <c r="BX80" i="9"/>
  <c r="BX99" i="14"/>
  <c r="BX67" i="14"/>
  <c r="BX105" i="9"/>
  <c r="BX73" i="9"/>
  <c r="BX92" i="7"/>
  <c r="BX60" i="7"/>
  <c r="BX91" i="9"/>
  <c r="BX59" i="9"/>
  <c r="BX104" i="10"/>
  <c r="BX72" i="10"/>
  <c r="BX100" i="19"/>
  <c r="BX68" i="19"/>
  <c r="BX96" i="20"/>
  <c r="BX64" i="20"/>
  <c r="BX95" i="9"/>
  <c r="BX63" i="9"/>
  <c r="BX95" i="1"/>
  <c r="BX63" i="1"/>
  <c r="BX116" i="14"/>
  <c r="BX84" i="14"/>
  <c r="BX118" i="4"/>
  <c r="BX86" i="4"/>
  <c r="BX92" i="21"/>
  <c r="BX60" i="21"/>
  <c r="BY104" i="8"/>
  <c r="BY72" i="8"/>
  <c r="BX107" i="15"/>
  <c r="BX75" i="15"/>
  <c r="BX104" i="18"/>
  <c r="BX72" i="18"/>
  <c r="BX119" i="17"/>
  <c r="BX87" i="17"/>
  <c r="BX101" i="13"/>
  <c r="BX69" i="13"/>
  <c r="BX104" i="19"/>
  <c r="BX72" i="19"/>
  <c r="BX118" i="5"/>
  <c r="BX86" i="5"/>
  <c r="BX97" i="15"/>
  <c r="BX65" i="15"/>
  <c r="BX92" i="5"/>
  <c r="BX60" i="5"/>
  <c r="BX98" i="4"/>
  <c r="BX66" i="4"/>
  <c r="BX109" i="19"/>
  <c r="BX77" i="19"/>
  <c r="BX107" i="6"/>
  <c r="BX75" i="6"/>
  <c r="BX97" i="1"/>
  <c r="BX65" i="1"/>
  <c r="BX109" i="14"/>
  <c r="BX77" i="14"/>
  <c r="BX109" i="6"/>
  <c r="BX77" i="6"/>
  <c r="BX104" i="11"/>
  <c r="BX72" i="11"/>
  <c r="BX119" i="15"/>
  <c r="BX87" i="15"/>
  <c r="BX104" i="7"/>
  <c r="BX72" i="7"/>
  <c r="BX104" i="21"/>
  <c r="BX72" i="21"/>
  <c r="BX103" i="19"/>
  <c r="BX71" i="19"/>
  <c r="BX100" i="1"/>
  <c r="BX68" i="1"/>
  <c r="BX118" i="7"/>
  <c r="BX86" i="7"/>
  <c r="BX91" i="19"/>
  <c r="BX59" i="19"/>
  <c r="BX92" i="2"/>
  <c r="BX60" i="2"/>
  <c r="BX98" i="5"/>
  <c r="BX66" i="5"/>
  <c r="BX112" i="4"/>
  <c r="BX80" i="4"/>
  <c r="BX93" i="2"/>
  <c r="BX61" i="2"/>
  <c r="Q47" i="20"/>
  <c r="R15" i="20"/>
  <c r="BX15" i="20" s="1" a="1"/>
  <c r="BX15" i="20" s="1"/>
  <c r="Q47" i="7"/>
  <c r="R15" i="7"/>
  <c r="BX15" i="7" s="1" a="1"/>
  <c r="BX15" i="7" s="1"/>
  <c r="BV58" i="18"/>
  <c r="BV90" i="18"/>
  <c r="S47" i="19"/>
  <c r="Q47" i="8"/>
  <c r="R15" i="8"/>
  <c r="BX15" i="8" s="1" a="1"/>
  <c r="BX15" i="8" s="1"/>
  <c r="S47" i="3"/>
  <c r="BV58" i="20"/>
  <c r="BV90" i="20"/>
  <c r="BV90" i="12"/>
  <c r="BV58" i="12"/>
  <c r="S47" i="9"/>
  <c r="BX121" i="6"/>
  <c r="BX89" i="6"/>
  <c r="BX121" i="3"/>
  <c r="BX89" i="3"/>
  <c r="BX121" i="20"/>
  <c r="BX89" i="20"/>
  <c r="BX121" i="17"/>
  <c r="BX89" i="17"/>
  <c r="BX121" i="21"/>
  <c r="BX89" i="21"/>
  <c r="BX121" i="9"/>
  <c r="BX89" i="9"/>
  <c r="BX121" i="14"/>
  <c r="BX89" i="14"/>
  <c r="BX124" i="20"/>
  <c r="BX127" i="20" s="1"/>
  <c r="BX120" i="20" s="1"/>
  <c r="BX88" i="20"/>
  <c r="BX121" i="13"/>
  <c r="BX89" i="13"/>
  <c r="BX124" i="21"/>
  <c r="BX127" i="21" s="1"/>
  <c r="BX120" i="21" s="1"/>
  <c r="BX88" i="21"/>
  <c r="BX124" i="2"/>
  <c r="BX127" i="2" s="1"/>
  <c r="BX120" i="2" s="1"/>
  <c r="BX88" i="2"/>
  <c r="BX113" i="10"/>
  <c r="BX81" i="10"/>
  <c r="BX93" i="20"/>
  <c r="BX61" i="20"/>
  <c r="BX113" i="4"/>
  <c r="BX81" i="4"/>
  <c r="BX92" i="17"/>
  <c r="BX60" i="17"/>
  <c r="BX119" i="12"/>
  <c r="BX87" i="12"/>
  <c r="BX92" i="11"/>
  <c r="BX60" i="11"/>
  <c r="BX105" i="18"/>
  <c r="BX73" i="18"/>
  <c r="BX96" i="18"/>
  <c r="BX64" i="18"/>
  <c r="BX111" i="1"/>
  <c r="BX79" i="1"/>
  <c r="BX112" i="5"/>
  <c r="BX80" i="5"/>
  <c r="BX96" i="11"/>
  <c r="BX64" i="11"/>
  <c r="BX113" i="9"/>
  <c r="BX81" i="9"/>
  <c r="BX118" i="6"/>
  <c r="BX86" i="6"/>
  <c r="BX106" i="1"/>
  <c r="BX74" i="1"/>
  <c r="BX98" i="7"/>
  <c r="BX66" i="7"/>
  <c r="BX96" i="15"/>
  <c r="BX64" i="15"/>
  <c r="BX104" i="12"/>
  <c r="BX72" i="12"/>
  <c r="BX109" i="1"/>
  <c r="BX77" i="1"/>
  <c r="BX104" i="14"/>
  <c r="BX72" i="14"/>
  <c r="BX113" i="2"/>
  <c r="BX81" i="2"/>
  <c r="BX103" i="11"/>
  <c r="BX71" i="11"/>
  <c r="BX94" i="8"/>
  <c r="BX62" i="8"/>
  <c r="BX115" i="9"/>
  <c r="BX83" i="9"/>
  <c r="BY113" i="6"/>
  <c r="BY81" i="6"/>
  <c r="BX92" i="1"/>
  <c r="BX60" i="1"/>
  <c r="BX95" i="10"/>
  <c r="BX63" i="10"/>
  <c r="BX116" i="9"/>
  <c r="BX84" i="9"/>
  <c r="BX97" i="16"/>
  <c r="BX65" i="16"/>
  <c r="BX114" i="14"/>
  <c r="BX82" i="14"/>
  <c r="BX109" i="2"/>
  <c r="BX77" i="2"/>
  <c r="BX99" i="3"/>
  <c r="BX67" i="3"/>
  <c r="BX102" i="19"/>
  <c r="BX70" i="19"/>
  <c r="BX92" i="19"/>
  <c r="BX60" i="19"/>
  <c r="BX92" i="16"/>
  <c r="BX60" i="16"/>
  <c r="BX103" i="12"/>
  <c r="BX71" i="12"/>
  <c r="BX100" i="18"/>
  <c r="BX68" i="18"/>
  <c r="BX104" i="6"/>
  <c r="BX72" i="6"/>
  <c r="BX116" i="6"/>
  <c r="BX84" i="6"/>
  <c r="BX106" i="3"/>
  <c r="BX74" i="3"/>
  <c r="BX112" i="13"/>
  <c r="BX80" i="13"/>
  <c r="BY114" i="9"/>
  <c r="BY82" i="9"/>
  <c r="BX99" i="15"/>
  <c r="BX67" i="15"/>
  <c r="BX97" i="18"/>
  <c r="BX65" i="18"/>
  <c r="BX91" i="14"/>
  <c r="BX59" i="14"/>
  <c r="BX107" i="13"/>
  <c r="BX75" i="13"/>
  <c r="BX92" i="15"/>
  <c r="BX60" i="15"/>
  <c r="BX103" i="3"/>
  <c r="BX71" i="3"/>
  <c r="BX115" i="8"/>
  <c r="BX83" i="8"/>
  <c r="BX100" i="3"/>
  <c r="BX68" i="3"/>
  <c r="BX96" i="13"/>
  <c r="BX64" i="13"/>
  <c r="BX116" i="5"/>
  <c r="BX84" i="5"/>
  <c r="BX114" i="21"/>
  <c r="BX82" i="21"/>
  <c r="BX107" i="16"/>
  <c r="BX75" i="16"/>
  <c r="BX104" i="1"/>
  <c r="BX72" i="1"/>
  <c r="BX93" i="12"/>
  <c r="BX61" i="12"/>
  <c r="BX95" i="12"/>
  <c r="BX63" i="12"/>
  <c r="BX97" i="9"/>
  <c r="BX65" i="9"/>
  <c r="BX95" i="19"/>
  <c r="BX63" i="19"/>
  <c r="BX101" i="1"/>
  <c r="BX69" i="1"/>
  <c r="BX111" i="17"/>
  <c r="BX79" i="17"/>
  <c r="BX103" i="17"/>
  <c r="BX71" i="17"/>
  <c r="BX104" i="2"/>
  <c r="BX72" i="2"/>
  <c r="BX110" i="6"/>
  <c r="BX78" i="6"/>
  <c r="BX96" i="16"/>
  <c r="BX64" i="16"/>
  <c r="BX94" i="16"/>
  <c r="BX62" i="16"/>
  <c r="BX95" i="20"/>
  <c r="BX63" i="20"/>
  <c r="BX119" i="11"/>
  <c r="BX87" i="11"/>
  <c r="BX96" i="14"/>
  <c r="BX64" i="14"/>
  <c r="BX102" i="17"/>
  <c r="BX70" i="17"/>
  <c r="BX92" i="8"/>
  <c r="BX60" i="8"/>
  <c r="BX106" i="17"/>
  <c r="BX74" i="17"/>
  <c r="BX105" i="10"/>
  <c r="BX73" i="10"/>
  <c r="BX91" i="21"/>
  <c r="BX59" i="21"/>
  <c r="BX91" i="15"/>
  <c r="BX59" i="15"/>
  <c r="BX91" i="1"/>
  <c r="BX59" i="1"/>
  <c r="BX99" i="21"/>
  <c r="BX67" i="21"/>
  <c r="BX110" i="3"/>
  <c r="BX78" i="3"/>
  <c r="BX99" i="4"/>
  <c r="BX67" i="4"/>
  <c r="BX91" i="3"/>
  <c r="BX59" i="3"/>
  <c r="BX113" i="20"/>
  <c r="BX81" i="20"/>
  <c r="BX95" i="21"/>
  <c r="BX63" i="21"/>
  <c r="BX94" i="13"/>
  <c r="BX62" i="13"/>
  <c r="BX100" i="8"/>
  <c r="BX68" i="8"/>
  <c r="BX99" i="16"/>
  <c r="BX67" i="16"/>
  <c r="BX92" i="18"/>
  <c r="BX60" i="18"/>
  <c r="BX117" i="19"/>
  <c r="BX85" i="19"/>
  <c r="BX112" i="6"/>
  <c r="BX80" i="6"/>
  <c r="BX104" i="16"/>
  <c r="BX72" i="16"/>
  <c r="BX118" i="16"/>
  <c r="BX86" i="16"/>
  <c r="BX117" i="5"/>
  <c r="BX85" i="5"/>
  <c r="BX119" i="18"/>
  <c r="BX87" i="18"/>
  <c r="BX95" i="13"/>
  <c r="BX63" i="13"/>
  <c r="BX93" i="10"/>
  <c r="BX61" i="10"/>
  <c r="BX98" i="13"/>
  <c r="BX66" i="13"/>
  <c r="BX100" i="14"/>
  <c r="BX68" i="14"/>
  <c r="BX108" i="2"/>
  <c r="BX76" i="2"/>
  <c r="BX102" i="10"/>
  <c r="BX70" i="10"/>
  <c r="BX94" i="19"/>
  <c r="BX62" i="19"/>
  <c r="BX116" i="18"/>
  <c r="BX84" i="18"/>
  <c r="BX96" i="12"/>
  <c r="BX64" i="12"/>
  <c r="BX119" i="19"/>
  <c r="BX87" i="19"/>
  <c r="BX96" i="1"/>
  <c r="BX64" i="1"/>
  <c r="BX100" i="6"/>
  <c r="BX68" i="6"/>
  <c r="BX103" i="13"/>
  <c r="BX71" i="13"/>
  <c r="BX98" i="19"/>
  <c r="BX66" i="19"/>
  <c r="BY116" i="19"/>
  <c r="BY84" i="19"/>
  <c r="BX106" i="16"/>
  <c r="BX74" i="16"/>
  <c r="BX116" i="21"/>
  <c r="BX84" i="21"/>
  <c r="BX94" i="15"/>
  <c r="BX62" i="15"/>
  <c r="BX105" i="11"/>
  <c r="BX73" i="11"/>
  <c r="BX111" i="5"/>
  <c r="BX79" i="5"/>
  <c r="BX101" i="14"/>
  <c r="BX69" i="14"/>
  <c r="BX91" i="4"/>
  <c r="BX59" i="4"/>
  <c r="BX96" i="2"/>
  <c r="BX64" i="2"/>
  <c r="BX93" i="14"/>
  <c r="BX61" i="14"/>
  <c r="BX100" i="12"/>
  <c r="BX68" i="12"/>
  <c r="BX108" i="5"/>
  <c r="BX76" i="5"/>
  <c r="BX116" i="15"/>
  <c r="BX84" i="15"/>
  <c r="BX107" i="3"/>
  <c r="BX75" i="3"/>
  <c r="BX91" i="16"/>
  <c r="BX59" i="16"/>
  <c r="BX96" i="6"/>
  <c r="BX64" i="6"/>
  <c r="BX111" i="12"/>
  <c r="BX79" i="12"/>
  <c r="BX114" i="2"/>
  <c r="BX82" i="2"/>
  <c r="BX109" i="15"/>
  <c r="BX77" i="15"/>
  <c r="BX107" i="4"/>
  <c r="BX75" i="4"/>
  <c r="BX113" i="17"/>
  <c r="BX81" i="17"/>
  <c r="BX93" i="15"/>
  <c r="BX61" i="15"/>
  <c r="BX114" i="20"/>
  <c r="BX82" i="20"/>
  <c r="BX95" i="3"/>
  <c r="BX63" i="3"/>
  <c r="BX100" i="9"/>
  <c r="BX68" i="9"/>
  <c r="BX102" i="8"/>
  <c r="BX70" i="8"/>
  <c r="BX110" i="15"/>
  <c r="BX78" i="15"/>
  <c r="BX112" i="19"/>
  <c r="BX80" i="19"/>
  <c r="BX118" i="9"/>
  <c r="BX86" i="9"/>
  <c r="BX111" i="19"/>
  <c r="BX79" i="19"/>
  <c r="BX100" i="10"/>
  <c r="BX68" i="10"/>
  <c r="BX94" i="3"/>
  <c r="BX62" i="3"/>
  <c r="BX112" i="8"/>
  <c r="BX80" i="8"/>
  <c r="BY113" i="7"/>
  <c r="BY81" i="7"/>
  <c r="BY99" i="17"/>
  <c r="BY67" i="17"/>
  <c r="BX93" i="1"/>
  <c r="BX61" i="1"/>
  <c r="BX110" i="1"/>
  <c r="BX78" i="1"/>
  <c r="BX115" i="20"/>
  <c r="BX83" i="20"/>
  <c r="BX105" i="3"/>
  <c r="BX73" i="3"/>
  <c r="BX117" i="13"/>
  <c r="BX85" i="13"/>
  <c r="BX116" i="13"/>
  <c r="BX84" i="13"/>
  <c r="BY92" i="20"/>
  <c r="BY60" i="20"/>
  <c r="Q47" i="21"/>
  <c r="R15" i="21"/>
  <c r="BX15" i="21" s="1" a="1"/>
  <c r="BX15" i="21" s="1"/>
  <c r="BV90" i="8"/>
  <c r="BV58" i="8"/>
  <c r="Q47" i="12"/>
  <c r="R15" i="12"/>
  <c r="BX15" i="12" s="1" a="1"/>
  <c r="BX15" i="12" s="1"/>
  <c r="BX90" i="3"/>
  <c r="BX58" i="3"/>
  <c r="BX90" i="9"/>
  <c r="BX58" i="9"/>
  <c r="BX90" i="19"/>
  <c r="BX58" i="19"/>
  <c r="BX90" i="1"/>
  <c r="BX58" i="1"/>
  <c r="BX90" i="16"/>
  <c r="BX58" i="16"/>
  <c r="T19" i="1"/>
  <c r="BZ19" i="1" s="1" a="1"/>
  <c r="BZ19" i="1" s="1"/>
  <c r="T32" i="12"/>
  <c r="BZ32" i="12" s="1" a="1"/>
  <c r="BZ32" i="12" s="1"/>
  <c r="T33" i="13"/>
  <c r="BZ33" i="13" s="1" a="1"/>
  <c r="BZ33" i="13" s="1"/>
  <c r="T42" i="20"/>
  <c r="BZ42" i="20" s="1" a="1"/>
  <c r="BZ42" i="20" s="1"/>
  <c r="T43" i="3"/>
  <c r="BZ43" i="3" s="1" a="1"/>
  <c r="BZ43" i="3" s="1"/>
  <c r="T27" i="9"/>
  <c r="BZ27" i="9" s="1" a="1"/>
  <c r="BZ27" i="9" s="1"/>
  <c r="T39" i="6"/>
  <c r="BZ39" i="6" s="1" a="1"/>
  <c r="BZ39" i="6" s="1"/>
  <c r="T31" i="6"/>
  <c r="BZ31" i="6" s="1" a="1"/>
  <c r="BZ31" i="6" s="1"/>
  <c r="T41" i="4"/>
  <c r="BZ41" i="4" s="1" a="1"/>
  <c r="BZ41" i="4" s="1"/>
  <c r="T20" i="7"/>
  <c r="BZ20" i="7" s="1" a="1"/>
  <c r="BZ20" i="7" s="1"/>
  <c r="T28" i="21"/>
  <c r="BZ28" i="21" s="1" a="1"/>
  <c r="BZ28" i="21" s="1"/>
  <c r="T27" i="13"/>
  <c r="BZ27" i="13" s="1" a="1"/>
  <c r="BZ27" i="13" s="1"/>
  <c r="T27" i="20"/>
  <c r="BZ27" i="20" s="1" a="1"/>
  <c r="BZ27" i="20" s="1"/>
  <c r="T44" i="21"/>
  <c r="BZ44" i="21" s="1" a="1"/>
  <c r="BZ44" i="21" s="1"/>
  <c r="T42" i="8"/>
  <c r="BZ42" i="8" s="1" a="1"/>
  <c r="BZ42" i="8" s="1"/>
  <c r="T30" i="6"/>
  <c r="BZ30" i="6" s="1" a="1"/>
  <c r="BZ30" i="6" s="1"/>
  <c r="T31" i="15"/>
  <c r="BZ31" i="15" s="1" a="1"/>
  <c r="BZ31" i="15" s="1"/>
  <c r="T24" i="20"/>
  <c r="BZ24" i="20" s="1" a="1"/>
  <c r="BZ24" i="20" s="1"/>
  <c r="T23" i="20"/>
  <c r="BZ23" i="20" s="1" a="1"/>
  <c r="BZ23" i="20" s="1"/>
  <c r="T34" i="7"/>
  <c r="BZ34" i="7" s="1" a="1"/>
  <c r="BZ34" i="7" s="1"/>
  <c r="T39" i="7"/>
  <c r="BZ39" i="7" s="1" a="1"/>
  <c r="BZ39" i="7" s="1"/>
  <c r="T31" i="13"/>
  <c r="BZ31" i="13" s="1" a="1"/>
  <c r="BZ31" i="13" s="1"/>
  <c r="T16" i="12"/>
  <c r="BZ16" i="12" s="1" a="1"/>
  <c r="BZ16" i="12" s="1"/>
  <c r="T40" i="5"/>
  <c r="BZ40" i="5" s="1" a="1"/>
  <c r="BZ40" i="5" s="1"/>
  <c r="T26" i="10"/>
  <c r="BZ26" i="10" s="1" a="1"/>
  <c r="BZ26" i="10" s="1"/>
  <c r="T20" i="16"/>
  <c r="BZ20" i="16" s="1" a="1"/>
  <c r="BZ20" i="16" s="1"/>
  <c r="T23" i="14"/>
  <c r="BZ23" i="14" s="1" a="1"/>
  <c r="BZ23" i="14" s="1"/>
  <c r="T23" i="16"/>
  <c r="BZ23" i="16" s="1" a="1"/>
  <c r="BZ23" i="16" s="1"/>
  <c r="T34" i="3"/>
  <c r="BZ34" i="3" s="1" a="1"/>
  <c r="BZ34" i="3" s="1"/>
  <c r="T34" i="5"/>
  <c r="BZ34" i="5" s="1" a="1"/>
  <c r="BZ34" i="5" s="1"/>
  <c r="T31" i="21"/>
  <c r="BZ31" i="21" s="1" a="1"/>
  <c r="BZ31" i="21" s="1"/>
  <c r="U37" i="17"/>
  <c r="CA37" i="17" s="1" a="1"/>
  <c r="CA37" i="17" s="1"/>
  <c r="T30" i="13"/>
  <c r="BZ30" i="13" s="1" a="1"/>
  <c r="BZ30" i="13" s="1"/>
  <c r="T22" i="12"/>
  <c r="BZ22" i="12" s="1" a="1"/>
  <c r="BZ22" i="12" s="1"/>
  <c r="T35" i="11"/>
  <c r="BZ35" i="11" s="1" a="1"/>
  <c r="BZ35" i="11" s="1"/>
  <c r="T28" i="6"/>
  <c r="BZ28" i="6" s="1" a="1"/>
  <c r="BZ28" i="6" s="1"/>
  <c r="T25" i="17"/>
  <c r="BZ25" i="17" s="1" a="1"/>
  <c r="BZ25" i="17" s="1"/>
  <c r="T44" i="4"/>
  <c r="BZ44" i="4" s="1" a="1"/>
  <c r="BZ44" i="4" s="1"/>
  <c r="T23" i="6"/>
  <c r="BZ23" i="6" s="1" a="1"/>
  <c r="BZ23" i="6" s="1"/>
  <c r="T18" i="8"/>
  <c r="BZ18" i="8" s="1" a="1"/>
  <c r="BZ18" i="8" s="1"/>
  <c r="T34" i="21"/>
  <c r="BZ34" i="21" s="1" a="1"/>
  <c r="BZ34" i="21" s="1"/>
  <c r="T19" i="21"/>
  <c r="BZ19" i="21" s="1" a="1"/>
  <c r="BZ19" i="21" s="1"/>
  <c r="T43" i="17"/>
  <c r="BZ43" i="17" s="1" a="1"/>
  <c r="BZ43" i="17" s="1"/>
  <c r="T30" i="14"/>
  <c r="BZ30" i="14" s="1" a="1"/>
  <c r="BZ30" i="14" s="1"/>
  <c r="T19" i="20"/>
  <c r="BZ19" i="20" s="1" a="1"/>
  <c r="BZ19" i="20" s="1"/>
  <c r="T31" i="8"/>
  <c r="BZ31" i="8" s="1" a="1"/>
  <c r="BZ31" i="8" s="1"/>
  <c r="T16" i="10"/>
  <c r="BZ16" i="10" s="1" a="1"/>
  <c r="BZ16" i="10" s="1"/>
  <c r="T38" i="5"/>
  <c r="BZ38" i="5" s="1" a="1"/>
  <c r="BZ38" i="5" s="1"/>
  <c r="U24" i="7"/>
  <c r="CA24" i="7" s="1" a="1"/>
  <c r="CA24" i="7" s="1"/>
  <c r="T26" i="17"/>
  <c r="BZ26" i="17" s="1" a="1"/>
  <c r="BZ26" i="17" s="1"/>
  <c r="T16" i="20"/>
  <c r="BZ16" i="20" s="1" a="1"/>
  <c r="BZ16" i="20" s="1"/>
  <c r="T42" i="15"/>
  <c r="BZ42" i="15" s="1" a="1"/>
  <c r="BZ42" i="15" s="1"/>
  <c r="T26" i="15"/>
  <c r="BZ26" i="15" s="1" a="1"/>
  <c r="BZ26" i="15" s="1"/>
  <c r="T21" i="19"/>
  <c r="BZ21" i="19" s="1" a="1"/>
  <c r="BZ21" i="19" s="1"/>
  <c r="T35" i="5"/>
  <c r="BZ35" i="5" s="1" a="1"/>
  <c r="BZ35" i="5" s="1"/>
  <c r="T39" i="11"/>
  <c r="BZ39" i="11" s="1" a="1"/>
  <c r="BZ39" i="11" s="1"/>
  <c r="T33" i="4"/>
  <c r="BZ33" i="4" s="1" a="1"/>
  <c r="BZ33" i="4" s="1"/>
  <c r="T27" i="14"/>
  <c r="BZ27" i="14" s="1" a="1"/>
  <c r="BZ27" i="14" s="1"/>
  <c r="T26" i="11"/>
  <c r="BZ26" i="11" s="1" a="1"/>
  <c r="BZ26" i="11" s="1"/>
  <c r="T27" i="5"/>
  <c r="BZ27" i="5" s="1" a="1"/>
  <c r="BZ27" i="5" s="1"/>
  <c r="T26" i="18"/>
  <c r="BZ26" i="18" s="1" a="1"/>
  <c r="BZ26" i="18" s="1"/>
  <c r="T27" i="7"/>
  <c r="BZ27" i="7" s="1" a="1"/>
  <c r="BZ27" i="7" s="1"/>
  <c r="T27" i="12"/>
  <c r="BZ27" i="12" s="1" a="1"/>
  <c r="BZ27" i="12" s="1"/>
  <c r="T33" i="14"/>
  <c r="BZ33" i="14" s="1" a="1"/>
  <c r="BZ33" i="14" s="1"/>
  <c r="T18" i="5"/>
  <c r="BZ18" i="5" s="1" a="1"/>
  <c r="BZ18" i="5" s="1"/>
  <c r="T34" i="20"/>
  <c r="BZ34" i="20" s="1" a="1"/>
  <c r="BZ34" i="20" s="1"/>
  <c r="T21" i="10"/>
  <c r="BZ21" i="10" s="1" a="1"/>
  <c r="BZ21" i="10" s="1"/>
  <c r="T43" i="21"/>
  <c r="BZ43" i="21" s="1" a="1"/>
  <c r="BZ43" i="21" s="1"/>
  <c r="T22" i="13"/>
  <c r="BZ22" i="13" s="1" a="1"/>
  <c r="BZ22" i="13" s="1"/>
  <c r="T38" i="19"/>
  <c r="BZ38" i="19" s="1" a="1"/>
  <c r="BZ38" i="19" s="1"/>
  <c r="T22" i="19"/>
  <c r="BZ22" i="19" s="1" a="1"/>
  <c r="BZ22" i="19" s="1"/>
  <c r="T41" i="1"/>
  <c r="BZ41" i="1" s="1" a="1"/>
  <c r="BZ41" i="1" s="1"/>
  <c r="T37" i="2"/>
  <c r="BZ37" i="2" s="1" a="1"/>
  <c r="BZ37" i="2" s="1"/>
  <c r="T30" i="2"/>
  <c r="BZ30" i="2" s="1" a="1"/>
  <c r="BZ30" i="2" s="1"/>
  <c r="T36" i="4"/>
  <c r="BZ36" i="4" s="1" a="1"/>
  <c r="BZ36" i="4" s="1"/>
  <c r="T42" i="9"/>
  <c r="BZ42" i="9" s="1" a="1"/>
  <c r="BZ42" i="9" s="1"/>
  <c r="T23" i="18"/>
  <c r="BZ23" i="18" s="1" a="1"/>
  <c r="BZ23" i="18" s="1"/>
  <c r="T18" i="19"/>
  <c r="BZ18" i="19" s="1" a="1"/>
  <c r="BZ18" i="19" s="1"/>
  <c r="T25" i="11"/>
  <c r="BZ25" i="11" s="1" a="1"/>
  <c r="BZ25" i="11" s="1"/>
  <c r="T37" i="3"/>
  <c r="BZ37" i="3" s="1" a="1"/>
  <c r="BZ37" i="3" s="1"/>
  <c r="T22" i="14"/>
  <c r="BZ22" i="14" s="1" a="1"/>
  <c r="BZ22" i="14" s="1"/>
  <c r="T15" i="16"/>
  <c r="BZ15" i="16" s="1" a="1"/>
  <c r="BZ15" i="16" s="1"/>
  <c r="T30" i="4"/>
  <c r="BZ30" i="4" s="1" a="1"/>
  <c r="BZ30" i="4" s="1"/>
  <c r="T33" i="21"/>
  <c r="BZ33" i="21" s="1" a="1"/>
  <c r="BZ33" i="21" s="1"/>
  <c r="T29" i="3"/>
  <c r="BZ29" i="3" s="1" a="1"/>
  <c r="BZ29" i="3" s="1"/>
  <c r="T36" i="9"/>
  <c r="BZ36" i="9" s="1" a="1"/>
  <c r="BZ36" i="9" s="1"/>
  <c r="T18" i="17"/>
  <c r="BZ18" i="17" s="1" a="1"/>
  <c r="BZ18" i="17" s="1"/>
  <c r="T35" i="7"/>
  <c r="BZ35" i="7" s="1" a="1"/>
  <c r="BZ35" i="7" s="1"/>
  <c r="T23" i="3"/>
  <c r="BZ23" i="3" s="1" a="1"/>
  <c r="BZ23" i="3" s="1"/>
  <c r="T32" i="5"/>
  <c r="BZ32" i="5" s="1" a="1"/>
  <c r="BZ32" i="5" s="1"/>
  <c r="T43" i="8"/>
  <c r="BZ43" i="8" s="1" a="1"/>
  <c r="BZ43" i="8" s="1"/>
  <c r="T18" i="11"/>
  <c r="BZ18" i="11" s="1" a="1"/>
  <c r="BZ18" i="11" s="1"/>
  <c r="T40" i="1"/>
  <c r="BZ40" i="1" s="1" a="1"/>
  <c r="BZ40" i="1" s="1"/>
  <c r="T36" i="15"/>
  <c r="BZ36" i="15" s="1" a="1"/>
  <c r="BZ36" i="15" s="1"/>
  <c r="T39" i="16"/>
  <c r="BZ39" i="16" s="1" a="1"/>
  <c r="BZ39" i="16" s="1"/>
  <c r="T19" i="10"/>
  <c r="BZ19" i="10" s="1" a="1"/>
  <c r="BZ19" i="10" s="1"/>
  <c r="T18" i="18"/>
  <c r="BZ18" i="18" s="1" a="1"/>
  <c r="BZ18" i="18" s="1"/>
  <c r="T43" i="19"/>
  <c r="BZ43" i="19" s="1" a="1"/>
  <c r="BZ43" i="19" s="1"/>
  <c r="T36" i="21"/>
  <c r="BZ36" i="21" s="1" a="1"/>
  <c r="BZ36" i="21" s="1"/>
  <c r="T26" i="3"/>
  <c r="BZ26" i="3" s="1" a="1"/>
  <c r="BZ26" i="3" s="1"/>
  <c r="T39" i="5"/>
  <c r="BZ39" i="5" s="1" a="1"/>
  <c r="BZ39" i="5" s="1"/>
  <c r="T30" i="19"/>
  <c r="BZ30" i="19" s="1" a="1"/>
  <c r="BZ30" i="19" s="1"/>
  <c r="U16" i="7"/>
  <c r="CA16" i="7" s="1" a="1"/>
  <c r="CA16" i="7" s="1"/>
  <c r="T35" i="21"/>
  <c r="BZ35" i="21" s="1" a="1"/>
  <c r="BZ35" i="21" s="1"/>
  <c r="T25" i="13"/>
  <c r="BZ25" i="13" s="1" a="1"/>
  <c r="BZ25" i="13" s="1"/>
  <c r="T33" i="9"/>
  <c r="BZ33" i="9" s="1" a="1"/>
  <c r="BZ33" i="9" s="1"/>
  <c r="T38" i="15"/>
  <c r="BZ38" i="15" s="1" a="1"/>
  <c r="BZ38" i="15" s="1"/>
  <c r="T40" i="11"/>
  <c r="BZ40" i="11" s="1" a="1"/>
  <c r="BZ40" i="11" s="1"/>
  <c r="T22" i="2"/>
  <c r="BZ22" i="2" s="1" a="1"/>
  <c r="BZ22" i="2" s="1"/>
  <c r="T19" i="5"/>
  <c r="BZ19" i="5" s="1" a="1"/>
  <c r="BZ19" i="5" s="1"/>
  <c r="T21" i="21"/>
  <c r="BZ21" i="21" s="1" a="1"/>
  <c r="BZ21" i="21" s="1"/>
  <c r="T43" i="20"/>
  <c r="BZ43" i="20" s="1" a="1"/>
  <c r="BZ43" i="20" s="1"/>
  <c r="T38" i="21"/>
  <c r="BZ38" i="21" s="1" a="1"/>
  <c r="BZ38" i="21" s="1"/>
  <c r="T36" i="11"/>
  <c r="BZ36" i="11" s="1" a="1"/>
  <c r="BZ36" i="11" s="1"/>
  <c r="T27" i="4"/>
  <c r="BZ27" i="4" s="1" a="1"/>
  <c r="BZ27" i="4" s="1"/>
  <c r="T32" i="9"/>
  <c r="BZ32" i="9" s="1" a="1"/>
  <c r="BZ32" i="9" s="1"/>
  <c r="T26" i="2"/>
  <c r="BZ26" i="2" s="1" a="1"/>
  <c r="BZ26" i="2" s="1"/>
  <c r="T38" i="16"/>
  <c r="BZ38" i="16" s="1" a="1"/>
  <c r="BZ38" i="16" s="1"/>
  <c r="U19" i="6"/>
  <c r="CA19" i="6" s="1" a="1"/>
  <c r="CA19" i="6" s="1"/>
  <c r="T25" i="20"/>
  <c r="BZ25" i="20" s="1" a="1"/>
  <c r="BZ25" i="20" s="1"/>
  <c r="T43" i="10"/>
  <c r="BZ43" i="10" s="1" a="1"/>
  <c r="BZ43" i="10" s="1"/>
  <c r="T21" i="17"/>
  <c r="BZ21" i="17" s="1" a="1"/>
  <c r="BZ21" i="17" s="1"/>
  <c r="T24" i="13"/>
  <c r="BZ24" i="13" s="1" a="1"/>
  <c r="BZ24" i="13" s="1"/>
  <c r="T28" i="14"/>
  <c r="BZ28" i="14" s="1" a="1"/>
  <c r="BZ28" i="14" s="1"/>
  <c r="T41" i="16"/>
  <c r="BZ41" i="16" s="1" a="1"/>
  <c r="BZ41" i="16" s="1"/>
  <c r="T26" i="6"/>
  <c r="BZ26" i="6" s="1" a="1"/>
  <c r="BZ26" i="6" s="1"/>
  <c r="T31" i="4"/>
  <c r="BZ31" i="4" s="1" a="1"/>
  <c r="BZ31" i="4" s="1"/>
  <c r="U22" i="21"/>
  <c r="CA22" i="21" s="1" a="1"/>
  <c r="CA22" i="21" s="1"/>
  <c r="T19" i="14"/>
  <c r="BZ19" i="14" s="1" a="1"/>
  <c r="BZ19" i="14" s="1"/>
  <c r="T34" i="10"/>
  <c r="BZ34" i="10" s="1" a="1"/>
  <c r="BZ34" i="10" s="1"/>
  <c r="T35" i="17"/>
  <c r="BZ35" i="17" s="1" a="1"/>
  <c r="BZ35" i="17" s="1"/>
  <c r="T41" i="7"/>
  <c r="BZ41" i="7" s="1" a="1"/>
  <c r="BZ41" i="7" s="1"/>
  <c r="T42" i="17"/>
  <c r="BZ42" i="17" s="1" a="1"/>
  <c r="BZ42" i="17" s="1"/>
  <c r="T23" i="8"/>
  <c r="BZ23" i="8" s="1" a="1"/>
  <c r="BZ23" i="8" s="1"/>
  <c r="T43" i="15"/>
  <c r="BZ43" i="15" s="1" a="1"/>
  <c r="BZ43" i="15" s="1"/>
  <c r="T39" i="19"/>
  <c r="BZ39" i="19" s="1" a="1"/>
  <c r="BZ39" i="19" s="1"/>
  <c r="U42" i="7"/>
  <c r="CA42" i="7" s="1" a="1"/>
  <c r="CA42" i="7" s="1"/>
  <c r="U20" i="5"/>
  <c r="CA20" i="5" s="1" a="1"/>
  <c r="CA20" i="5" s="1"/>
  <c r="T40" i="19"/>
  <c r="BZ40" i="19" s="1" a="1"/>
  <c r="BZ40" i="19" s="1"/>
  <c r="T41" i="20"/>
  <c r="BZ41" i="20" s="1" a="1"/>
  <c r="BZ41" i="20" s="1"/>
  <c r="T20" i="17"/>
  <c r="BZ20" i="17" s="1" a="1"/>
  <c r="BZ20" i="17" s="1"/>
  <c r="T33" i="1"/>
  <c r="BZ33" i="1" s="1" a="1"/>
  <c r="BZ33" i="1" s="1"/>
  <c r="T30" i="5"/>
  <c r="BZ30" i="5" s="1" a="1"/>
  <c r="BZ30" i="5" s="1"/>
  <c r="T27" i="11"/>
  <c r="BZ27" i="11" s="1" a="1"/>
  <c r="BZ27" i="11" s="1"/>
  <c r="T42" i="10"/>
  <c r="BZ42" i="10" s="1" a="1"/>
  <c r="BZ42" i="10" s="1"/>
  <c r="U31" i="10"/>
  <c r="CA31" i="10" s="1" a="1"/>
  <c r="CA31" i="10" s="1"/>
  <c r="T42" i="18"/>
  <c r="BZ42" i="18" s="1" a="1"/>
  <c r="BZ42" i="18" s="1"/>
  <c r="T39" i="13"/>
  <c r="BZ39" i="13" s="1" a="1"/>
  <c r="BZ39" i="13" s="1"/>
  <c r="T19" i="12"/>
  <c r="BZ19" i="12" s="1" a="1"/>
  <c r="BZ19" i="12" s="1"/>
  <c r="T21" i="5"/>
  <c r="BZ21" i="5" s="1" a="1"/>
  <c r="BZ21" i="5" s="1"/>
  <c r="T31" i="11"/>
  <c r="BZ31" i="11" s="1" a="1"/>
  <c r="BZ31" i="11" s="1"/>
  <c r="T32" i="20"/>
  <c r="BZ32" i="20" s="1" a="1"/>
  <c r="BZ32" i="20" s="1"/>
  <c r="T35" i="4"/>
  <c r="BZ35" i="4" s="1" a="1"/>
  <c r="BZ35" i="4" s="1"/>
  <c r="U37" i="7"/>
  <c r="CA37" i="7" s="1" a="1"/>
  <c r="CA37" i="7" s="1"/>
  <c r="T40" i="14"/>
  <c r="BZ40" i="14" s="1" a="1"/>
  <c r="BZ40" i="14" s="1"/>
  <c r="T26" i="5"/>
  <c r="BZ26" i="5" s="1" a="1"/>
  <c r="BZ26" i="5" s="1"/>
  <c r="T15" i="3"/>
  <c r="BZ15" i="3" s="1" a="1"/>
  <c r="BZ15" i="3" s="1"/>
  <c r="T24" i="5"/>
  <c r="BZ24" i="5" s="1" a="1"/>
  <c r="BZ24" i="5" s="1"/>
  <c r="T16" i="2"/>
  <c r="BZ16" i="2" s="1" a="1"/>
  <c r="BZ16" i="2" s="1"/>
  <c r="T33" i="16"/>
  <c r="BZ33" i="16" s="1" a="1"/>
  <c r="BZ33" i="16" s="1"/>
  <c r="T32" i="17"/>
  <c r="BZ32" i="17" s="1" a="1"/>
  <c r="BZ32" i="17" s="1"/>
  <c r="U27" i="6"/>
  <c r="CA27" i="6" s="1" a="1"/>
  <c r="CA27" i="6" s="1"/>
  <c r="T27" i="15"/>
  <c r="BZ27" i="15" s="1" a="1"/>
  <c r="BZ27" i="15" s="1"/>
  <c r="T38" i="1"/>
  <c r="BZ38" i="1" s="1" a="1"/>
  <c r="BZ38" i="1" s="1"/>
  <c r="T41" i="10"/>
  <c r="BZ41" i="10" s="1" a="1"/>
  <c r="BZ41" i="10" s="1"/>
  <c r="T30" i="17"/>
  <c r="BZ30" i="17" s="1" a="1"/>
  <c r="BZ30" i="17" s="1"/>
  <c r="T33" i="7"/>
  <c r="BZ33" i="7" s="1" a="1"/>
  <c r="BZ33" i="7" s="1"/>
  <c r="T41" i="17"/>
  <c r="BZ41" i="17" s="1" a="1"/>
  <c r="BZ41" i="17" s="1"/>
  <c r="T22" i="10"/>
  <c r="BZ22" i="10" s="1" a="1"/>
  <c r="BZ22" i="10" s="1"/>
  <c r="T44" i="6"/>
  <c r="BZ44" i="6" s="1" a="1"/>
  <c r="BZ44" i="6" s="1"/>
  <c r="T28" i="2"/>
  <c r="BZ28" i="2" s="1" a="1"/>
  <c r="BZ28" i="2" s="1"/>
  <c r="T17" i="4"/>
  <c r="BZ17" i="4" s="1" a="1"/>
  <c r="BZ17" i="4" s="1"/>
  <c r="T39" i="3"/>
  <c r="BZ39" i="3" s="1" a="1"/>
  <c r="BZ39" i="3" s="1"/>
  <c r="T36" i="18"/>
  <c r="BZ36" i="18" s="1" a="1"/>
  <c r="BZ36" i="18" s="1"/>
  <c r="T42" i="12"/>
  <c r="BZ42" i="12" s="1" a="1"/>
  <c r="BZ42" i="12" s="1"/>
  <c r="T17" i="13"/>
  <c r="BZ17" i="13" s="1" a="1"/>
  <c r="BZ17" i="13" s="1"/>
  <c r="T28" i="9"/>
  <c r="BZ28" i="9" s="1" a="1"/>
  <c r="BZ28" i="9" s="1"/>
  <c r="T35" i="8"/>
  <c r="BZ35" i="8" s="1" a="1"/>
  <c r="BZ35" i="8" s="1"/>
  <c r="T22" i="5"/>
  <c r="BZ22" i="5" s="1" a="1"/>
  <c r="BZ22" i="5" s="1"/>
  <c r="T18" i="6"/>
  <c r="BZ18" i="6" s="1" a="1"/>
  <c r="BZ18" i="6" s="1"/>
  <c r="T40" i="16"/>
  <c r="BZ40" i="16" s="1" a="1"/>
  <c r="BZ40" i="16" s="1"/>
  <c r="T44" i="7"/>
  <c r="BZ44" i="7" s="1" a="1"/>
  <c r="BZ44" i="7" s="1"/>
  <c r="T43" i="18"/>
  <c r="BZ43" i="18" s="1" a="1"/>
  <c r="BZ43" i="18" s="1"/>
  <c r="T37" i="14"/>
  <c r="BZ37" i="14" s="1" a="1"/>
  <c r="BZ37" i="14" s="1"/>
  <c r="T26" i="21"/>
  <c r="BZ26" i="21" s="1" a="1"/>
  <c r="BZ26" i="21" s="1"/>
  <c r="T37" i="11"/>
  <c r="BZ37" i="11" s="1" a="1"/>
  <c r="BZ37" i="11" s="1"/>
  <c r="T37" i="21"/>
  <c r="BZ37" i="21" s="1" a="1"/>
  <c r="BZ37" i="21" s="1"/>
  <c r="T23" i="15"/>
  <c r="BZ23" i="15" s="1" a="1"/>
  <c r="BZ23" i="15" s="1"/>
  <c r="T24" i="6"/>
  <c r="BZ24" i="6" s="1" a="1"/>
  <c r="BZ24" i="6" s="1"/>
  <c r="T25" i="2"/>
  <c r="BZ25" i="2" s="1" a="1"/>
  <c r="BZ25" i="2" s="1"/>
  <c r="T44" i="10"/>
  <c r="BZ44" i="10" s="1" a="1"/>
  <c r="BZ44" i="10" s="1"/>
  <c r="T44" i="8"/>
  <c r="BZ44" i="8" s="1" a="1"/>
  <c r="BZ44" i="8" s="1"/>
  <c r="T39" i="18"/>
  <c r="BZ39" i="18" s="1" a="1"/>
  <c r="BZ39" i="18" s="1"/>
  <c r="T16" i="13"/>
  <c r="BZ16" i="13" s="1" a="1"/>
  <c r="BZ16" i="13" s="1"/>
  <c r="T17" i="12"/>
  <c r="BZ17" i="12" s="1" a="1"/>
  <c r="BZ17" i="12" s="1"/>
  <c r="T19" i="11"/>
  <c r="BZ19" i="11" s="1" a="1"/>
  <c r="BZ19" i="11" s="1"/>
  <c r="T20" i="14"/>
  <c r="BZ20" i="14" s="1" a="1"/>
  <c r="BZ20" i="14" s="1"/>
  <c r="U22" i="7"/>
  <c r="CA22" i="7" s="1" a="1"/>
  <c r="CA22" i="7" s="1"/>
  <c r="T43" i="13"/>
  <c r="BZ43" i="13" s="1" a="1"/>
  <c r="BZ43" i="13" s="1"/>
  <c r="T33" i="18"/>
  <c r="BZ33" i="18" s="1" a="1"/>
  <c r="BZ33" i="18" s="1"/>
  <c r="T28" i="15"/>
  <c r="BZ28" i="15" s="1" a="1"/>
  <c r="BZ28" i="15" s="1"/>
  <c r="T39" i="10"/>
  <c r="BZ39" i="10" s="1" a="1"/>
  <c r="BZ39" i="10" s="1"/>
  <c r="T17" i="6"/>
  <c r="BZ17" i="6" s="1" a="1"/>
  <c r="BZ17" i="6" s="1"/>
  <c r="T32" i="8"/>
  <c r="BZ32" i="8" s="1" a="1"/>
  <c r="BZ32" i="8" s="1"/>
  <c r="T29" i="17"/>
  <c r="BZ29" i="17" s="1" a="1"/>
  <c r="BZ29" i="17" s="1"/>
  <c r="T32" i="7"/>
  <c r="BZ32" i="7" s="1" a="1"/>
  <c r="BZ32" i="7" s="1"/>
  <c r="T29" i="20"/>
  <c r="BZ29" i="20" s="1" a="1"/>
  <c r="BZ29" i="20" s="1"/>
  <c r="T30" i="1"/>
  <c r="BZ30" i="1" s="1" a="1"/>
  <c r="BZ30" i="1" s="1"/>
  <c r="T44" i="16"/>
  <c r="BZ44" i="16" s="1" a="1"/>
  <c r="BZ44" i="16" s="1"/>
  <c r="T39" i="4"/>
  <c r="BZ39" i="4" s="1" a="1"/>
  <c r="BZ39" i="4" s="1"/>
  <c r="T30" i="8"/>
  <c r="BZ30" i="8" s="1" a="1"/>
  <c r="BZ30" i="8" s="1"/>
  <c r="T28" i="16"/>
  <c r="BZ28" i="16" s="1" a="1"/>
  <c r="BZ28" i="16" s="1"/>
  <c r="U32" i="2"/>
  <c r="CA32" i="2" s="1" a="1"/>
  <c r="CA32" i="2" s="1"/>
  <c r="T39" i="17"/>
  <c r="BZ39" i="17" s="1" a="1"/>
  <c r="BZ39" i="17" s="1"/>
  <c r="T34" i="18"/>
  <c r="BZ34" i="18" s="1" a="1"/>
  <c r="BZ34" i="18" s="1"/>
  <c r="T35" i="12"/>
  <c r="BZ35" i="12" s="1" a="1"/>
  <c r="BZ35" i="12" s="1"/>
  <c r="T24" i="19"/>
  <c r="BZ24" i="19" s="1" a="1"/>
  <c r="BZ24" i="19" s="1"/>
  <c r="T40" i="15"/>
  <c r="BZ40" i="15" s="1" a="1"/>
  <c r="BZ40" i="15" s="1"/>
  <c r="T21" i="3"/>
  <c r="BZ21" i="3" s="1" a="1"/>
  <c r="BZ21" i="3" s="1"/>
  <c r="T31" i="12"/>
  <c r="BZ31" i="12" s="1" a="1"/>
  <c r="BZ31" i="12" s="1"/>
  <c r="T21" i="4"/>
  <c r="BZ21" i="4" s="1" a="1"/>
  <c r="BZ21" i="4" s="1"/>
  <c r="T44" i="9"/>
  <c r="BZ44" i="9" s="1" a="1"/>
  <c r="BZ44" i="9" s="1"/>
  <c r="T43" i="1"/>
  <c r="BZ43" i="1" s="1" a="1"/>
  <c r="BZ43" i="1" s="1"/>
  <c r="U19" i="18"/>
  <c r="CA19" i="18" s="1" a="1"/>
  <c r="CA19" i="18" s="1"/>
  <c r="T21" i="7"/>
  <c r="BZ21" i="7" s="1" a="1"/>
  <c r="BZ21" i="7" s="1"/>
  <c r="T38" i="8"/>
  <c r="BZ38" i="8" s="1" a="1"/>
  <c r="BZ38" i="8" s="1"/>
  <c r="T37" i="18"/>
  <c r="BZ37" i="18" s="1" a="1"/>
  <c r="BZ37" i="18" s="1"/>
  <c r="T39" i="12"/>
  <c r="BZ39" i="12" s="1" a="1"/>
  <c r="BZ39" i="12" s="1"/>
  <c r="T18" i="9"/>
  <c r="BZ18" i="9" s="1" a="1"/>
  <c r="BZ18" i="9" s="1"/>
  <c r="T18" i="13"/>
  <c r="BZ18" i="13" s="1" a="1"/>
  <c r="BZ18" i="13" s="1"/>
  <c r="T22" i="6"/>
  <c r="BZ22" i="6" s="1" a="1"/>
  <c r="BZ22" i="6" s="1"/>
  <c r="T27" i="1"/>
  <c r="BZ27" i="1" s="1" a="1"/>
  <c r="BZ27" i="1" s="1"/>
  <c r="T26" i="16"/>
  <c r="BZ26" i="16" s="1" a="1"/>
  <c r="BZ26" i="16" s="1"/>
  <c r="T44" i="1"/>
  <c r="BZ44" i="1" s="1" a="1"/>
  <c r="BZ44" i="1" s="1"/>
  <c r="T31" i="19"/>
  <c r="BZ31" i="19" s="1" a="1"/>
  <c r="BZ31" i="19" s="1"/>
  <c r="T43" i="2"/>
  <c r="BZ43" i="2" s="1" a="1"/>
  <c r="BZ43" i="2" s="1"/>
  <c r="T38" i="3"/>
  <c r="BZ38" i="3" s="1" a="1"/>
  <c r="BZ38" i="3" s="1"/>
  <c r="T38" i="12"/>
  <c r="BZ38" i="12" s="1" a="1"/>
  <c r="BZ38" i="12" s="1"/>
  <c r="T40" i="13"/>
  <c r="BZ40" i="13" s="1" a="1"/>
  <c r="BZ40" i="13" s="1"/>
  <c r="U17" i="3"/>
  <c r="CA17" i="3" s="1" a="1"/>
  <c r="CA17" i="3" s="1"/>
  <c r="T38" i="11"/>
  <c r="BZ38" i="11" s="1" a="1"/>
  <c r="BZ38" i="11" s="1"/>
  <c r="T34" i="12"/>
  <c r="BZ34" i="12" s="1" a="1"/>
  <c r="BZ34" i="12" s="1"/>
  <c r="T40" i="7"/>
  <c r="BZ40" i="7" s="1" a="1"/>
  <c r="BZ40" i="7" s="1"/>
  <c r="T28" i="1"/>
  <c r="BZ28" i="1" s="1" a="1"/>
  <c r="BZ28" i="1" s="1"/>
  <c r="T16" i="18"/>
  <c r="BZ16" i="18" s="1" a="1"/>
  <c r="BZ16" i="18" s="1"/>
  <c r="T18" i="4"/>
  <c r="BZ18" i="4" s="1" a="1"/>
  <c r="BZ18" i="4" s="1"/>
  <c r="T42" i="21"/>
  <c r="BZ42" i="21" s="1" a="1"/>
  <c r="BZ42" i="21" s="1"/>
  <c r="T40" i="6"/>
  <c r="BZ40" i="6" s="1" a="1"/>
  <c r="BZ40" i="6" s="1"/>
  <c r="T28" i="18"/>
  <c r="BZ28" i="18" s="1" a="1"/>
  <c r="BZ28" i="18" s="1"/>
  <c r="T35" i="18"/>
  <c r="BZ35" i="18" s="1" a="1"/>
  <c r="BZ35" i="18" s="1"/>
  <c r="T22" i="20"/>
  <c r="BZ22" i="20" s="1" a="1"/>
  <c r="BZ22" i="20" s="1"/>
  <c r="T28" i="10"/>
  <c r="BZ28" i="10" s="1" a="1"/>
  <c r="BZ28" i="10" s="1"/>
  <c r="T19" i="2"/>
  <c r="BZ19" i="2" s="1" a="1"/>
  <c r="BZ19" i="2" s="1"/>
  <c r="T36" i="13"/>
  <c r="BZ36" i="13" s="1" a="1"/>
  <c r="BZ36" i="13" s="1"/>
  <c r="T24" i="12"/>
  <c r="BZ24" i="12" s="1" a="1"/>
  <c r="BZ24" i="12" s="1"/>
  <c r="T42" i="2"/>
  <c r="BZ42" i="2" s="1" a="1"/>
  <c r="BZ42" i="2" s="1"/>
  <c r="U25" i="4"/>
  <c r="CA25" i="4" s="1" a="1"/>
  <c r="CA25" i="4" s="1"/>
  <c r="T31" i="7"/>
  <c r="BZ31" i="7" s="1" a="1"/>
  <c r="BZ31" i="7" s="1"/>
  <c r="U31" i="5"/>
  <c r="CA31" i="5" s="1" a="1"/>
  <c r="CA31" i="5" s="1"/>
  <c r="T29" i="15"/>
  <c r="BZ29" i="15" s="1" a="1"/>
  <c r="BZ29" i="15" s="1"/>
  <c r="T25" i="16"/>
  <c r="BZ25" i="16" s="1" a="1"/>
  <c r="BZ25" i="16" s="1"/>
  <c r="T35" i="14"/>
  <c r="BZ35" i="14" s="1" a="1"/>
  <c r="BZ35" i="14" s="1"/>
  <c r="T16" i="5"/>
  <c r="BZ16" i="5" s="1" a="1"/>
  <c r="BZ16" i="5" s="1"/>
  <c r="T32" i="18"/>
  <c r="BZ32" i="18" s="1" a="1"/>
  <c r="BZ32" i="18" s="1"/>
  <c r="T24" i="10"/>
  <c r="BZ24" i="10" s="1" a="1"/>
  <c r="BZ24" i="10" s="1"/>
  <c r="U38" i="14"/>
  <c r="CA38" i="14" s="1" a="1"/>
  <c r="CA38" i="14" s="1"/>
  <c r="T17" i="10"/>
  <c r="BZ17" i="10" s="1" a="1"/>
  <c r="BZ17" i="10" s="1"/>
  <c r="U42" i="16"/>
  <c r="CA42" i="16" s="1" a="1"/>
  <c r="CA42" i="16" s="1"/>
  <c r="T39" i="1"/>
  <c r="BZ39" i="1" s="1" a="1"/>
  <c r="BZ39" i="1" s="1"/>
  <c r="T37" i="9"/>
  <c r="BZ37" i="9" s="1" a="1"/>
  <c r="BZ37" i="9" s="1"/>
  <c r="T24" i="14"/>
  <c r="BZ24" i="14" s="1" a="1"/>
  <c r="BZ24" i="14" s="1"/>
  <c r="T30" i="9"/>
  <c r="BZ30" i="9" s="1" a="1"/>
  <c r="BZ30" i="9" s="1"/>
  <c r="T17" i="7"/>
  <c r="BZ17" i="7" s="1" a="1"/>
  <c r="BZ17" i="7" s="1"/>
  <c r="T16" i="9"/>
  <c r="BZ16" i="9" s="1" a="1"/>
  <c r="BZ16" i="9" s="1"/>
  <c r="T29" i="10"/>
  <c r="BZ29" i="10" s="1" a="1"/>
  <c r="BZ29" i="10" s="1"/>
  <c r="T25" i="19"/>
  <c r="BZ25" i="19" s="1" a="1"/>
  <c r="BZ25" i="19" s="1"/>
  <c r="T21" i="20"/>
  <c r="BZ21" i="20" s="1" a="1"/>
  <c r="BZ21" i="20" s="1"/>
  <c r="T20" i="9"/>
  <c r="BZ20" i="9" s="1" a="1"/>
  <c r="BZ20" i="9" s="1"/>
  <c r="T20" i="1"/>
  <c r="BZ20" i="1" s="1" a="1"/>
  <c r="BZ20" i="1" s="1"/>
  <c r="T41" i="14"/>
  <c r="BZ41" i="14" s="1" a="1"/>
  <c r="BZ41" i="14" s="1"/>
  <c r="T43" i="4"/>
  <c r="BZ43" i="4" s="1" a="1"/>
  <c r="BZ43" i="4" s="1"/>
  <c r="T17" i="21"/>
  <c r="BZ17" i="21" s="1" a="1"/>
  <c r="BZ17" i="21" s="1"/>
  <c r="U29" i="8"/>
  <c r="CA29" i="8" s="1" a="1"/>
  <c r="CA29" i="8" s="1"/>
  <c r="T32" i="15"/>
  <c r="BZ32" i="15" s="1" a="1"/>
  <c r="BZ32" i="15" s="1"/>
  <c r="T29" i="18"/>
  <c r="BZ29" i="18" s="1" a="1"/>
  <c r="BZ29" i="18" s="1"/>
  <c r="T44" i="17"/>
  <c r="BZ44" i="17" s="1" a="1"/>
  <c r="BZ44" i="17" s="1"/>
  <c r="T26" i="13"/>
  <c r="BZ26" i="13" s="1" a="1"/>
  <c r="BZ26" i="13" s="1"/>
  <c r="T29" i="19"/>
  <c r="BZ29" i="19" s="1" a="1"/>
  <c r="BZ29" i="19" s="1"/>
  <c r="T43" i="5"/>
  <c r="BZ43" i="5" s="1" a="1"/>
  <c r="BZ43" i="5" s="1"/>
  <c r="T22" i="15"/>
  <c r="BZ22" i="15" s="1" a="1"/>
  <c r="BZ22" i="15" s="1"/>
  <c r="T17" i="5"/>
  <c r="BZ17" i="5" s="1" a="1"/>
  <c r="BZ17" i="5" s="1"/>
  <c r="T23" i="4"/>
  <c r="BZ23" i="4" s="1" a="1"/>
  <c r="BZ23" i="4" s="1"/>
  <c r="T34" i="19"/>
  <c r="BZ34" i="19" s="1" a="1"/>
  <c r="BZ34" i="19" s="1"/>
  <c r="T32" i="6"/>
  <c r="BZ32" i="6" s="1" a="1"/>
  <c r="BZ32" i="6" s="1"/>
  <c r="T22" i="1"/>
  <c r="BZ22" i="1" s="1" a="1"/>
  <c r="BZ22" i="1" s="1"/>
  <c r="T34" i="14"/>
  <c r="BZ34" i="14" s="1" a="1"/>
  <c r="BZ34" i="14" s="1"/>
  <c r="T34" i="6"/>
  <c r="BZ34" i="6" s="1" a="1"/>
  <c r="BZ34" i="6" s="1"/>
  <c r="T29" i="11"/>
  <c r="BZ29" i="11" s="1" a="1"/>
  <c r="BZ29" i="11" s="1"/>
  <c r="T44" i="15"/>
  <c r="BZ44" i="15" s="1" a="1"/>
  <c r="BZ44" i="15" s="1"/>
  <c r="T29" i="7"/>
  <c r="BZ29" i="7" s="1" a="1"/>
  <c r="BZ29" i="7" s="1"/>
  <c r="T29" i="21"/>
  <c r="BZ29" i="21" s="1" a="1"/>
  <c r="BZ29" i="21" s="1"/>
  <c r="T28" i="19"/>
  <c r="BZ28" i="19" s="1" a="1"/>
  <c r="BZ28" i="19" s="1"/>
  <c r="T25" i="1"/>
  <c r="BZ25" i="1" s="1" a="1"/>
  <c r="BZ25" i="1" s="1"/>
  <c r="T43" i="7"/>
  <c r="BZ43" i="7" s="1" a="1"/>
  <c r="BZ43" i="7" s="1"/>
  <c r="T16" i="19"/>
  <c r="BZ16" i="19" s="1" a="1"/>
  <c r="BZ16" i="19" s="1"/>
  <c r="T17" i="2"/>
  <c r="BZ17" i="2" s="1" a="1"/>
  <c r="BZ17" i="2" s="1"/>
  <c r="T23" i="5"/>
  <c r="BZ23" i="5" s="1" a="1"/>
  <c r="BZ23" i="5" s="1"/>
  <c r="T37" i="4"/>
  <c r="BZ37" i="4" s="1" a="1"/>
  <c r="BZ37" i="4" s="1"/>
  <c r="T18" i="2"/>
  <c r="BZ18" i="2" s="1" a="1"/>
  <c r="BZ18" i="2" s="1"/>
  <c r="T38" i="10"/>
  <c r="BZ38" i="10" s="1" a="1"/>
  <c r="BZ38" i="10" s="1"/>
  <c r="T18" i="20"/>
  <c r="BZ18" i="20" s="1" a="1"/>
  <c r="BZ18" i="20" s="1"/>
  <c r="T38" i="4"/>
  <c r="BZ38" i="4" s="1" a="1"/>
  <c r="BZ38" i="4" s="1"/>
  <c r="T17" i="17"/>
  <c r="BZ17" i="17" s="1" a="1"/>
  <c r="BZ17" i="17" s="1"/>
  <c r="T44" i="12"/>
  <c r="BZ44" i="12" s="1" a="1"/>
  <c r="BZ44" i="12" s="1"/>
  <c r="T17" i="11"/>
  <c r="BZ17" i="11" s="1" a="1"/>
  <c r="BZ17" i="11" s="1"/>
  <c r="T30" i="18"/>
  <c r="BZ30" i="18" s="1" a="1"/>
  <c r="BZ30" i="18" s="1"/>
  <c r="T21" i="18"/>
  <c r="BZ21" i="18" s="1" a="1"/>
  <c r="BZ21" i="18" s="1"/>
  <c r="T36" i="1"/>
  <c r="BZ36" i="1" s="1" a="1"/>
  <c r="BZ36" i="1" s="1"/>
  <c r="T37" i="5"/>
  <c r="BZ37" i="5" s="1" a="1"/>
  <c r="BZ37" i="5" s="1"/>
  <c r="T21" i="11"/>
  <c r="BZ21" i="11" s="1" a="1"/>
  <c r="BZ21" i="11" s="1"/>
  <c r="T38" i="9"/>
  <c r="BZ38" i="9" s="1" a="1"/>
  <c r="BZ38" i="9" s="1"/>
  <c r="T43" i="6"/>
  <c r="BZ43" i="6" s="1" a="1"/>
  <c r="BZ43" i="6" s="1"/>
  <c r="T31" i="1"/>
  <c r="BZ31" i="1" s="1" a="1"/>
  <c r="BZ31" i="1" s="1"/>
  <c r="T23" i="7"/>
  <c r="BZ23" i="7" s="1" a="1"/>
  <c r="BZ23" i="7" s="1"/>
  <c r="T21" i="15"/>
  <c r="BZ21" i="15" s="1" a="1"/>
  <c r="BZ21" i="15" s="1"/>
  <c r="T29" i="12"/>
  <c r="BZ29" i="12" s="1" a="1"/>
  <c r="BZ29" i="12" s="1"/>
  <c r="T34" i="1"/>
  <c r="BZ34" i="1" s="1" a="1"/>
  <c r="BZ34" i="1" s="1"/>
  <c r="T29" i="14"/>
  <c r="BZ29" i="14" s="1" a="1"/>
  <c r="BZ29" i="14" s="1"/>
  <c r="T38" i="2"/>
  <c r="BZ38" i="2" s="1" a="1"/>
  <c r="BZ38" i="2" s="1"/>
  <c r="T28" i="11"/>
  <c r="BZ28" i="11" s="1" a="1"/>
  <c r="BZ28" i="11" s="1"/>
  <c r="T19" i="8"/>
  <c r="BZ19" i="8" s="1" a="1"/>
  <c r="BZ19" i="8" s="1"/>
  <c r="T40" i="9"/>
  <c r="BZ40" i="9" s="1" a="1"/>
  <c r="BZ40" i="9" s="1"/>
  <c r="U38" i="6"/>
  <c r="CA38" i="6" s="1" a="1"/>
  <c r="CA38" i="6" s="1"/>
  <c r="T17" i="1"/>
  <c r="BZ17" i="1" s="1" a="1"/>
  <c r="BZ17" i="1" s="1"/>
  <c r="T20" i="10"/>
  <c r="BZ20" i="10" s="1" a="1"/>
  <c r="BZ20" i="10" s="1"/>
  <c r="T41" i="9"/>
  <c r="BZ41" i="9" s="1" a="1"/>
  <c r="BZ41" i="9" s="1"/>
  <c r="T22" i="16"/>
  <c r="BZ22" i="16" s="1" a="1"/>
  <c r="BZ22" i="16" s="1"/>
  <c r="T39" i="14"/>
  <c r="BZ39" i="14" s="1" a="1"/>
  <c r="BZ39" i="14" s="1"/>
  <c r="T34" i="2"/>
  <c r="BZ34" i="2" s="1" a="1"/>
  <c r="BZ34" i="2" s="1"/>
  <c r="T24" i="3"/>
  <c r="BZ24" i="3" s="1" a="1"/>
  <c r="BZ24" i="3" s="1"/>
  <c r="T27" i="19"/>
  <c r="BZ27" i="19" s="1" a="1"/>
  <c r="BZ27" i="19" s="1"/>
  <c r="T17" i="19"/>
  <c r="BZ17" i="19" s="1" a="1"/>
  <c r="BZ17" i="19" s="1"/>
  <c r="T17" i="16"/>
  <c r="BZ17" i="16" s="1" a="1"/>
  <c r="BZ17" i="16" s="1"/>
  <c r="T28" i="12"/>
  <c r="BZ28" i="12" s="1" a="1"/>
  <c r="BZ28" i="12" s="1"/>
  <c r="T25" i="18"/>
  <c r="BZ25" i="18" s="1" a="1"/>
  <c r="BZ25" i="18" s="1"/>
  <c r="T29" i="6"/>
  <c r="BZ29" i="6" s="1" a="1"/>
  <c r="BZ29" i="6" s="1"/>
  <c r="T41" i="6"/>
  <c r="BZ41" i="6" s="1" a="1"/>
  <c r="BZ41" i="6" s="1"/>
  <c r="T31" i="3"/>
  <c r="BZ31" i="3" s="1" a="1"/>
  <c r="BZ31" i="3" s="1"/>
  <c r="T37" i="13"/>
  <c r="BZ37" i="13" s="1" a="1"/>
  <c r="BZ37" i="13" s="1"/>
  <c r="U39" i="9"/>
  <c r="CA39" i="9" s="1" a="1"/>
  <c r="CA39" i="9" s="1"/>
  <c r="T24" i="15"/>
  <c r="BZ24" i="15" s="1" a="1"/>
  <c r="BZ24" i="15" s="1"/>
  <c r="T22" i="18"/>
  <c r="BZ22" i="18" s="1" a="1"/>
  <c r="BZ22" i="18" s="1"/>
  <c r="T16" i="14"/>
  <c r="BZ16" i="14" s="1" a="1"/>
  <c r="BZ16" i="14" s="1"/>
  <c r="T32" i="13"/>
  <c r="BZ32" i="13" s="1" a="1"/>
  <c r="BZ32" i="13" s="1"/>
  <c r="T17" i="15"/>
  <c r="BZ17" i="15" s="1" a="1"/>
  <c r="BZ17" i="15" s="1"/>
  <c r="T28" i="3"/>
  <c r="BZ28" i="3" s="1" a="1"/>
  <c r="BZ28" i="3" s="1"/>
  <c r="T40" i="8"/>
  <c r="BZ40" i="8" s="1" a="1"/>
  <c r="BZ40" i="8" s="1"/>
  <c r="T25" i="3"/>
  <c r="BZ25" i="3" s="1" a="1"/>
  <c r="BZ25" i="3" s="1"/>
  <c r="T21" i="13"/>
  <c r="BZ21" i="13" s="1" a="1"/>
  <c r="BZ21" i="13" s="1"/>
  <c r="T41" i="5"/>
  <c r="BZ41" i="5" s="1" a="1"/>
  <c r="BZ41" i="5" s="1"/>
  <c r="T39" i="21"/>
  <c r="BZ39" i="21" s="1" a="1"/>
  <c r="BZ39" i="21" s="1"/>
  <c r="T32" i="16"/>
  <c r="BZ32" i="16" s="1" a="1"/>
  <c r="BZ32" i="16" s="1"/>
  <c r="T29" i="1"/>
  <c r="BZ29" i="1" s="1" a="1"/>
  <c r="BZ29" i="1" s="1"/>
  <c r="T18" i="12"/>
  <c r="BZ18" i="12" s="1" a="1"/>
  <c r="BZ18" i="12" s="1"/>
  <c r="T20" i="12"/>
  <c r="BZ20" i="12" s="1" a="1"/>
  <c r="BZ20" i="12" s="1"/>
  <c r="T22" i="9"/>
  <c r="BZ22" i="9" s="1" a="1"/>
  <c r="BZ22" i="9" s="1"/>
  <c r="T20" i="19"/>
  <c r="BZ20" i="19" s="1" a="1"/>
  <c r="BZ20" i="19" s="1"/>
  <c r="T26" i="1"/>
  <c r="BZ26" i="1" s="1" a="1"/>
  <c r="BZ26" i="1" s="1"/>
  <c r="T36" i="17"/>
  <c r="BZ36" i="17" s="1" a="1"/>
  <c r="BZ36" i="17" s="1"/>
  <c r="T28" i="17"/>
  <c r="BZ28" i="17" s="1" a="1"/>
  <c r="BZ28" i="17" s="1"/>
  <c r="T29" i="2"/>
  <c r="BZ29" i="2" s="1" a="1"/>
  <c r="BZ29" i="2" s="1"/>
  <c r="T35" i="6"/>
  <c r="BZ35" i="6" s="1" a="1"/>
  <c r="BZ35" i="6" s="1"/>
  <c r="T21" i="16"/>
  <c r="BZ21" i="16" s="1" a="1"/>
  <c r="BZ21" i="16" s="1"/>
  <c r="T19" i="16"/>
  <c r="BZ19" i="16" s="1" a="1"/>
  <c r="BZ19" i="16" s="1"/>
  <c r="T15" i="9"/>
  <c r="BZ15" i="9" s="1" a="1"/>
  <c r="BZ15" i="9" s="1"/>
  <c r="T20" i="20"/>
  <c r="BZ20" i="20" s="1" a="1"/>
  <c r="BZ20" i="20" s="1"/>
  <c r="T44" i="11"/>
  <c r="BZ44" i="11" s="1" a="1"/>
  <c r="BZ44" i="11" s="1"/>
  <c r="T21" i="14"/>
  <c r="BZ21" i="14" s="1" a="1"/>
  <c r="BZ21" i="14" s="1"/>
  <c r="T27" i="17"/>
  <c r="BZ27" i="17" s="1" a="1"/>
  <c r="BZ27" i="17" s="1"/>
  <c r="T17" i="8"/>
  <c r="BZ17" i="8" s="1" a="1"/>
  <c r="BZ17" i="8" s="1"/>
  <c r="T31" i="17"/>
  <c r="BZ31" i="17" s="1" a="1"/>
  <c r="BZ31" i="17" s="1"/>
  <c r="T30" i="10"/>
  <c r="BZ30" i="10" s="1" a="1"/>
  <c r="BZ30" i="10" s="1"/>
  <c r="T16" i="21"/>
  <c r="BZ16" i="21" s="1" a="1"/>
  <c r="BZ16" i="21" s="1"/>
  <c r="T16" i="15"/>
  <c r="BZ16" i="15" s="1" a="1"/>
  <c r="BZ16" i="15" s="1"/>
  <c r="T16" i="1"/>
  <c r="BZ16" i="1" s="1" a="1"/>
  <c r="BZ16" i="1" s="1"/>
  <c r="T24" i="21"/>
  <c r="BZ24" i="21" s="1" a="1"/>
  <c r="BZ24" i="21" s="1"/>
  <c r="T35" i="3"/>
  <c r="BZ35" i="3" s="1" a="1"/>
  <c r="BZ35" i="3" s="1"/>
  <c r="T24" i="4"/>
  <c r="BZ24" i="4" s="1" a="1"/>
  <c r="BZ24" i="4" s="1"/>
  <c r="T16" i="3"/>
  <c r="BZ16" i="3" s="1" a="1"/>
  <c r="BZ16" i="3" s="1"/>
  <c r="T38" i="20"/>
  <c r="BZ38" i="20" s="1" a="1"/>
  <c r="BZ38" i="20" s="1"/>
  <c r="T20" i="21"/>
  <c r="BZ20" i="21" s="1" a="1"/>
  <c r="BZ20" i="21" s="1"/>
  <c r="T19" i="13"/>
  <c r="BZ19" i="13" s="1" a="1"/>
  <c r="BZ19" i="13" s="1"/>
  <c r="T25" i="8"/>
  <c r="BZ25" i="8" s="1" a="1"/>
  <c r="BZ25" i="8" s="1"/>
  <c r="T24" i="16"/>
  <c r="BZ24" i="16" s="1" a="1"/>
  <c r="BZ24" i="16" s="1"/>
  <c r="T17" i="18"/>
  <c r="BZ17" i="18" s="1" a="1"/>
  <c r="BZ17" i="18" s="1"/>
  <c r="T42" i="19"/>
  <c r="BZ42" i="19" s="1" a="1"/>
  <c r="BZ42" i="19" s="1"/>
  <c r="T37" i="6"/>
  <c r="BZ37" i="6" s="1" a="1"/>
  <c r="BZ37" i="6" s="1"/>
  <c r="T29" i="16"/>
  <c r="BZ29" i="16" s="1" a="1"/>
  <c r="BZ29" i="16" s="1"/>
  <c r="T43" i="16"/>
  <c r="BZ43" i="16" s="1" a="1"/>
  <c r="BZ43" i="16" s="1"/>
  <c r="T42" i="5"/>
  <c r="BZ42" i="5" s="1" a="1"/>
  <c r="BZ42" i="5" s="1"/>
  <c r="T44" i="18"/>
  <c r="BZ44" i="18" s="1" a="1"/>
  <c r="BZ44" i="18" s="1"/>
  <c r="T20" i="13"/>
  <c r="BZ20" i="13" s="1" a="1"/>
  <c r="BZ20" i="13" s="1"/>
  <c r="T18" i="10"/>
  <c r="BZ18" i="10" s="1" a="1"/>
  <c r="BZ18" i="10" s="1"/>
  <c r="T23" i="13"/>
  <c r="BZ23" i="13" s="1" a="1"/>
  <c r="BZ23" i="13" s="1"/>
  <c r="T25" i="14"/>
  <c r="BZ25" i="14" s="1" a="1"/>
  <c r="BZ25" i="14" s="1"/>
  <c r="T33" i="2"/>
  <c r="BZ33" i="2" s="1" a="1"/>
  <c r="BZ33" i="2" s="1"/>
  <c r="T27" i="10"/>
  <c r="BZ27" i="10" s="1" a="1"/>
  <c r="BZ27" i="10" s="1"/>
  <c r="T19" i="19"/>
  <c r="BZ19" i="19" s="1" a="1"/>
  <c r="BZ19" i="19" s="1"/>
  <c r="T41" i="18"/>
  <c r="BZ41" i="18" s="1" a="1"/>
  <c r="BZ41" i="18" s="1"/>
  <c r="T21" i="12"/>
  <c r="BZ21" i="12" s="1" a="1"/>
  <c r="BZ21" i="12" s="1"/>
  <c r="T44" i="19"/>
  <c r="BZ44" i="19" s="1" a="1"/>
  <c r="BZ44" i="19" s="1"/>
  <c r="T21" i="1"/>
  <c r="BZ21" i="1" s="1" a="1"/>
  <c r="BZ21" i="1" s="1"/>
  <c r="T25" i="6"/>
  <c r="BZ25" i="6" s="1" a="1"/>
  <c r="BZ25" i="6" s="1"/>
  <c r="T28" i="13"/>
  <c r="BZ28" i="13" s="1" a="1"/>
  <c r="BZ28" i="13" s="1"/>
  <c r="T23" i="19"/>
  <c r="BZ23" i="19" s="1" a="1"/>
  <c r="BZ23" i="19" s="1"/>
  <c r="U41" i="19"/>
  <c r="CA41" i="19" s="1" a="1"/>
  <c r="CA41" i="19" s="1"/>
  <c r="T31" i="16"/>
  <c r="BZ31" i="16" s="1" a="1"/>
  <c r="BZ31" i="16" s="1"/>
  <c r="T41" i="21"/>
  <c r="BZ41" i="21" s="1" a="1"/>
  <c r="BZ41" i="21" s="1"/>
  <c r="T19" i="15"/>
  <c r="BZ19" i="15" s="1" a="1"/>
  <c r="BZ19" i="15" s="1"/>
  <c r="T30" i="11"/>
  <c r="BZ30" i="11" s="1" a="1"/>
  <c r="BZ30" i="11" s="1"/>
  <c r="T36" i="5"/>
  <c r="BZ36" i="5" s="1" a="1"/>
  <c r="BZ36" i="5" s="1"/>
  <c r="T26" i="14"/>
  <c r="BZ26" i="14" s="1" a="1"/>
  <c r="BZ26" i="14" s="1"/>
  <c r="T16" i="4"/>
  <c r="BZ16" i="4" s="1" a="1"/>
  <c r="BZ16" i="4" s="1"/>
  <c r="T21" i="2"/>
  <c r="BZ21" i="2" s="1" a="1"/>
  <c r="BZ21" i="2" s="1"/>
  <c r="T18" i="14"/>
  <c r="BZ18" i="14" s="1" a="1"/>
  <c r="BZ18" i="14" s="1"/>
  <c r="T25" i="12"/>
  <c r="BZ25" i="12" s="1" a="1"/>
  <c r="BZ25" i="12" s="1"/>
  <c r="T33" i="5"/>
  <c r="BZ33" i="5" s="1" a="1"/>
  <c r="BZ33" i="5" s="1"/>
  <c r="T41" i="15"/>
  <c r="BZ41" i="15" s="1" a="1"/>
  <c r="BZ41" i="15" s="1"/>
  <c r="T32" i="3"/>
  <c r="BZ32" i="3" s="1" a="1"/>
  <c r="BZ32" i="3" s="1"/>
  <c r="T16" i="16"/>
  <c r="BZ16" i="16" s="1" a="1"/>
  <c r="BZ16" i="16" s="1"/>
  <c r="T21" i="6"/>
  <c r="BZ21" i="6" s="1" a="1"/>
  <c r="BZ21" i="6" s="1"/>
  <c r="T36" i="12"/>
  <c r="BZ36" i="12" s="1" a="1"/>
  <c r="BZ36" i="12" s="1"/>
  <c r="T39" i="2"/>
  <c r="BZ39" i="2" s="1" a="1"/>
  <c r="BZ39" i="2" s="1"/>
  <c r="T34" i="15"/>
  <c r="BZ34" i="15" s="1" a="1"/>
  <c r="BZ34" i="15" s="1"/>
  <c r="T32" i="4"/>
  <c r="BZ32" i="4" s="1" a="1"/>
  <c r="BZ32" i="4" s="1"/>
  <c r="T38" i="17"/>
  <c r="BZ38" i="17" s="1" a="1"/>
  <c r="BZ38" i="17" s="1"/>
  <c r="T15" i="19"/>
  <c r="BZ15" i="19" s="1" a="1"/>
  <c r="BZ15" i="19" s="1"/>
  <c r="T18" i="15"/>
  <c r="BZ18" i="15" s="1" a="1"/>
  <c r="BZ18" i="15" s="1"/>
  <c r="T39" i="20"/>
  <c r="BZ39" i="20" s="1" a="1"/>
  <c r="BZ39" i="20" s="1"/>
  <c r="T20" i="3"/>
  <c r="BZ20" i="3" s="1" a="1"/>
  <c r="BZ20" i="3" s="1"/>
  <c r="T25" i="9"/>
  <c r="BZ25" i="9" s="1" a="1"/>
  <c r="BZ25" i="9" s="1"/>
  <c r="T27" i="8"/>
  <c r="BZ27" i="8" s="1" a="1"/>
  <c r="BZ27" i="8" s="1"/>
  <c r="T35" i="15"/>
  <c r="BZ35" i="15" s="1" a="1"/>
  <c r="BZ35" i="15" s="1"/>
  <c r="T37" i="19"/>
  <c r="BZ37" i="19" s="1" a="1"/>
  <c r="BZ37" i="19" s="1"/>
  <c r="T43" i="9"/>
  <c r="BZ43" i="9" s="1" a="1"/>
  <c r="BZ43" i="9" s="1"/>
  <c r="T36" i="19"/>
  <c r="BZ36" i="19" s="1" a="1"/>
  <c r="BZ36" i="19" s="1"/>
  <c r="T25" i="10"/>
  <c r="BZ25" i="10" s="1" a="1"/>
  <c r="BZ25" i="10" s="1"/>
  <c r="T19" i="3"/>
  <c r="BZ19" i="3" s="1" a="1"/>
  <c r="BZ19" i="3" s="1"/>
  <c r="T37" i="8"/>
  <c r="BZ37" i="8" s="1" a="1"/>
  <c r="BZ37" i="8" s="1"/>
  <c r="U38" i="7"/>
  <c r="CA38" i="7" s="1" a="1"/>
  <c r="CA38" i="7" s="1"/>
  <c r="U24" i="17"/>
  <c r="CA24" i="17" s="1" a="1"/>
  <c r="CA24" i="17" s="1"/>
  <c r="T18" i="1"/>
  <c r="BZ18" i="1" s="1" a="1"/>
  <c r="BZ18" i="1" s="1"/>
  <c r="T35" i="1"/>
  <c r="BZ35" i="1" s="1" a="1"/>
  <c r="BZ35" i="1" s="1"/>
  <c r="T40" i="20"/>
  <c r="BZ40" i="20" s="1" a="1"/>
  <c r="BZ40" i="20" s="1"/>
  <c r="T30" i="3"/>
  <c r="BZ30" i="3" s="1" a="1"/>
  <c r="BZ30" i="3" s="1"/>
  <c r="T42" i="13"/>
  <c r="BZ42" i="13" s="1" a="1"/>
  <c r="BZ42" i="13" s="1"/>
  <c r="T41" i="13"/>
  <c r="BZ41" i="13" s="1" a="1"/>
  <c r="BZ41" i="13" s="1"/>
  <c r="U17" i="20"/>
  <c r="CA17" i="20" s="1" a="1"/>
  <c r="CA17" i="20" s="1"/>
  <c r="T44" i="20"/>
  <c r="BZ44" i="20" s="1" a="1"/>
  <c r="BZ44" i="20" s="1"/>
  <c r="T39" i="8"/>
  <c r="BZ39" i="8" s="1" a="1"/>
  <c r="BZ39" i="8" s="1"/>
  <c r="T33" i="15"/>
  <c r="BZ33" i="15" s="1" a="1"/>
  <c r="BZ33" i="15" s="1"/>
  <c r="T27" i="2"/>
  <c r="BZ27" i="2" s="1" a="1"/>
  <c r="BZ27" i="2" s="1"/>
  <c r="T39" i="15"/>
  <c r="BZ39" i="15" s="1" a="1"/>
  <c r="BZ39" i="15" s="1"/>
  <c r="T28" i="8"/>
  <c r="BZ28" i="8" s="1" a="1"/>
  <c r="BZ28" i="8" s="1"/>
  <c r="T29" i="4"/>
  <c r="BZ29" i="4" s="1" a="1"/>
  <c r="BZ29" i="4" s="1"/>
  <c r="U19" i="9"/>
  <c r="CA19" i="9" s="1" a="1"/>
  <c r="CA19" i="9" s="1"/>
  <c r="T27" i="3"/>
  <c r="BZ27" i="3" s="1" a="1"/>
  <c r="BZ27" i="3" s="1"/>
  <c r="T36" i="3"/>
  <c r="BZ36" i="3" s="1" a="1"/>
  <c r="BZ36" i="3" s="1"/>
  <c r="T34" i="16"/>
  <c r="BZ34" i="16" s="1" a="1"/>
  <c r="BZ34" i="16" s="1"/>
  <c r="T16" i="11"/>
  <c r="BZ16" i="11" s="1" a="1"/>
  <c r="BZ16" i="11" s="1"/>
  <c r="T21" i="9"/>
  <c r="BZ21" i="9" s="1" a="1"/>
  <c r="BZ21" i="9" s="1"/>
  <c r="T18" i="7"/>
  <c r="BZ18" i="7" s="1" a="1"/>
  <c r="BZ18" i="7" s="1"/>
  <c r="T44" i="2"/>
  <c r="BZ44" i="2" s="1" a="1"/>
  <c r="BZ44" i="2" s="1"/>
  <c r="T40" i="3"/>
  <c r="BZ40" i="3" s="1" a="1"/>
  <c r="BZ40" i="3" s="1"/>
  <c r="T20" i="2"/>
  <c r="BZ20" i="2" s="1" a="1"/>
  <c r="BZ20" i="2" s="1"/>
  <c r="T35" i="20"/>
  <c r="BZ35" i="20" s="1" a="1"/>
  <c r="BZ35" i="20" s="1"/>
  <c r="T43" i="12"/>
  <c r="BZ43" i="12" s="1" a="1"/>
  <c r="BZ43" i="12" s="1"/>
  <c r="T32" i="19"/>
  <c r="BZ32" i="19" s="1" a="1"/>
  <c r="BZ32" i="19" s="1"/>
  <c r="T35" i="9"/>
  <c r="BZ35" i="9" s="1" a="1"/>
  <c r="BZ35" i="9" s="1"/>
  <c r="T35" i="19"/>
  <c r="BZ35" i="19" s="1" a="1"/>
  <c r="BZ35" i="19" s="1"/>
  <c r="T37" i="12"/>
  <c r="BZ37" i="12" s="1" a="1"/>
  <c r="BZ37" i="12" s="1"/>
  <c r="T22" i="4"/>
  <c r="BZ22" i="4" s="1" a="1"/>
  <c r="BZ22" i="4" s="1"/>
  <c r="T41" i="8"/>
  <c r="BZ41" i="8" s="1" a="1"/>
  <c r="BZ41" i="8" s="1"/>
  <c r="T42" i="11"/>
  <c r="BZ42" i="11" s="1" a="1"/>
  <c r="BZ42" i="11" s="1"/>
  <c r="T33" i="8"/>
  <c r="BZ33" i="8" s="1" a="1"/>
  <c r="BZ33" i="8" s="1"/>
  <c r="T30" i="21"/>
  <c r="BZ30" i="21" s="1" a="1"/>
  <c r="BZ30" i="21" s="1"/>
  <c r="T36" i="14"/>
  <c r="BZ36" i="14" s="1" a="1"/>
  <c r="BZ36" i="14" s="1"/>
  <c r="T43" i="14"/>
  <c r="BZ43" i="14" s="1" a="1"/>
  <c r="BZ43" i="14" s="1"/>
  <c r="T22" i="11"/>
  <c r="BZ22" i="11" s="1" a="1"/>
  <c r="BZ22" i="11" s="1"/>
  <c r="T37" i="10"/>
  <c r="BZ37" i="10" s="1" a="1"/>
  <c r="BZ37" i="10" s="1"/>
  <c r="T26" i="9"/>
  <c r="BZ26" i="9" s="1" a="1"/>
  <c r="BZ26" i="9" s="1"/>
  <c r="T17" i="9"/>
  <c r="BZ17" i="9" s="1" a="1"/>
  <c r="BZ17" i="9" s="1"/>
  <c r="T23" i="2"/>
  <c r="BZ23" i="2" s="1" a="1"/>
  <c r="BZ23" i="2" s="1"/>
  <c r="T20" i="11"/>
  <c r="BZ20" i="11" s="1" a="1"/>
  <c r="BZ20" i="11" s="1"/>
  <c r="T41" i="2"/>
  <c r="BZ41" i="2" s="1" a="1"/>
  <c r="BZ41" i="2" s="1"/>
  <c r="T28" i="4"/>
  <c r="BZ28" i="4" s="1" a="1"/>
  <c r="BZ28" i="4" s="1"/>
  <c r="T41" i="3"/>
  <c r="BZ41" i="3" s="1" a="1"/>
  <c r="BZ41" i="3" s="1"/>
  <c r="T18" i="3"/>
  <c r="BZ18" i="3" s="1" a="1"/>
  <c r="BZ18" i="3" s="1"/>
  <c r="T25" i="5"/>
  <c r="BZ25" i="5" s="1" a="1"/>
  <c r="BZ25" i="5" s="1"/>
  <c r="T33" i="17"/>
  <c r="BZ33" i="17" s="1" a="1"/>
  <c r="BZ33" i="17" s="1"/>
  <c r="T19" i="17"/>
  <c r="BZ19" i="17" s="1" a="1"/>
  <c r="BZ19" i="17" s="1"/>
  <c r="T41" i="11"/>
  <c r="BZ41" i="11" s="1" a="1"/>
  <c r="BZ41" i="11" s="1"/>
  <c r="T33" i="20"/>
  <c r="BZ33" i="20" s="1" a="1"/>
  <c r="BZ33" i="20" s="1"/>
  <c r="T42" i="14"/>
  <c r="BZ42" i="14" s="1" a="1"/>
  <c r="BZ42" i="14" s="1"/>
  <c r="T26" i="4"/>
  <c r="BZ26" i="4" s="1" a="1"/>
  <c r="BZ26" i="4" s="1"/>
  <c r="T34" i="13"/>
  <c r="BZ34" i="13" s="1" a="1"/>
  <c r="BZ34" i="13" s="1"/>
  <c r="T19" i="4"/>
  <c r="BZ19" i="4" s="1" a="1"/>
  <c r="BZ19" i="4" s="1"/>
  <c r="U26" i="19"/>
  <c r="CA26" i="19" s="1" a="1"/>
  <c r="CA26" i="19" s="1"/>
  <c r="T37" i="15"/>
  <c r="BZ37" i="15" s="1" a="1"/>
  <c r="BZ37" i="15" s="1"/>
  <c r="T30" i="20"/>
  <c r="BZ30" i="20" s="1" a="1"/>
  <c r="BZ30" i="20" s="1"/>
  <c r="T33" i="10"/>
  <c r="BZ33" i="10" s="1" a="1"/>
  <c r="BZ33" i="10" s="1"/>
  <c r="T22" i="17"/>
  <c r="BZ22" i="17" s="1" a="1"/>
  <c r="BZ22" i="17" s="1"/>
  <c r="T38" i="13"/>
  <c r="BZ38" i="13" s="1" a="1"/>
  <c r="BZ38" i="13" s="1"/>
  <c r="T36" i="10"/>
  <c r="BZ36" i="10" s="1" a="1"/>
  <c r="BZ36" i="10" s="1"/>
  <c r="T24" i="9"/>
  <c r="BZ24" i="9" s="1" a="1"/>
  <c r="BZ24" i="9" s="1"/>
  <c r="T23" i="11"/>
  <c r="BZ23" i="11" s="1" a="1"/>
  <c r="BZ23" i="11" s="1"/>
  <c r="T24" i="11"/>
  <c r="BZ24" i="11" s="1" a="1"/>
  <c r="BZ24" i="11" s="1"/>
  <c r="T20" i="4"/>
  <c r="BZ20" i="4" s="1" a="1"/>
  <c r="BZ20" i="4" s="1"/>
  <c r="U34" i="8"/>
  <c r="CA34" i="8" s="1" a="1"/>
  <c r="CA34" i="8" s="1"/>
  <c r="T23" i="1"/>
  <c r="BZ23" i="1" s="1" a="1"/>
  <c r="BZ23" i="1" s="1"/>
  <c r="T42" i="4"/>
  <c r="BZ42" i="4" s="1" a="1"/>
  <c r="BZ42" i="4" s="1"/>
  <c r="T38" i="18"/>
  <c r="BZ38" i="18" s="1" a="1"/>
  <c r="BZ38" i="18" s="1"/>
  <c r="T44" i="13"/>
  <c r="BZ44" i="13" s="1" a="1"/>
  <c r="BZ44" i="13" s="1"/>
  <c r="T32" i="10"/>
  <c r="BZ32" i="10" s="1" a="1"/>
  <c r="BZ32" i="10" s="1"/>
  <c r="T36" i="2"/>
  <c r="BZ36" i="2" s="1" a="1"/>
  <c r="BZ36" i="2" s="1"/>
  <c r="U24" i="2"/>
  <c r="CA24" i="2" s="1" a="1"/>
  <c r="CA24" i="2" s="1"/>
  <c r="T33" i="19"/>
  <c r="BZ33" i="19" s="1" a="1"/>
  <c r="BZ33" i="19" s="1"/>
  <c r="T36" i="20"/>
  <c r="BZ36" i="20" s="1" a="1"/>
  <c r="BZ36" i="20" s="1"/>
  <c r="T32" i="14"/>
  <c r="BZ32" i="14" s="1" a="1"/>
  <c r="BZ32" i="14" s="1"/>
  <c r="T18" i="21"/>
  <c r="BZ18" i="21" s="1" a="1"/>
  <c r="BZ18" i="21" s="1"/>
  <c r="T34" i="17"/>
  <c r="BZ34" i="17" s="1" a="1"/>
  <c r="BZ34" i="17" s="1"/>
  <c r="T44" i="5"/>
  <c r="BZ44" i="5" s="1" a="1"/>
  <c r="BZ44" i="5" s="1"/>
  <c r="T30" i="15"/>
  <c r="BZ30" i="15" s="1" a="1"/>
  <c r="BZ30" i="15" s="1"/>
  <c r="T36" i="6"/>
  <c r="BZ36" i="6" s="1" a="1"/>
  <c r="BZ36" i="6" s="1"/>
  <c r="T40" i="18"/>
  <c r="BZ40" i="18" s="1" a="1"/>
  <c r="BZ40" i="18" s="1"/>
  <c r="U42" i="3"/>
  <c r="CA42" i="3" s="1" a="1"/>
  <c r="CA42" i="3" s="1"/>
  <c r="T31" i="9"/>
  <c r="BZ31" i="9" s="1" a="1"/>
  <c r="BZ31" i="9" s="1"/>
  <c r="T40" i="10"/>
  <c r="BZ40" i="10" s="1" a="1"/>
  <c r="BZ40" i="10" s="1"/>
  <c r="T42" i="1"/>
  <c r="BZ42" i="1" s="1" a="1"/>
  <c r="BZ42" i="1" s="1"/>
  <c r="T25" i="15"/>
  <c r="BZ25" i="15" s="1" a="1"/>
  <c r="BZ25" i="15" s="1"/>
  <c r="T33" i="11"/>
  <c r="BZ33" i="11" s="1" a="1"/>
  <c r="BZ33" i="11" s="1"/>
  <c r="T29" i="5"/>
  <c r="BZ29" i="5" s="1" a="1"/>
  <c r="BZ29" i="5" s="1"/>
  <c r="T33" i="12"/>
  <c r="BZ33" i="12" s="1" a="1"/>
  <c r="BZ33" i="12" s="1"/>
  <c r="T29" i="13"/>
  <c r="BZ29" i="13" s="1" a="1"/>
  <c r="BZ29" i="13" s="1"/>
  <c r="T20" i="18"/>
  <c r="BZ20" i="18" s="1" a="1"/>
  <c r="BZ20" i="18" s="1"/>
  <c r="T26" i="8"/>
  <c r="BZ26" i="8" s="1" a="1"/>
  <c r="BZ26" i="8" s="1"/>
  <c r="T25" i="21"/>
  <c r="BZ25" i="21" s="1" a="1"/>
  <c r="BZ25" i="21" s="1"/>
  <c r="T34" i="11"/>
  <c r="BZ34" i="11" s="1" a="1"/>
  <c r="BZ34" i="11" s="1"/>
  <c r="T20" i="8"/>
  <c r="BZ20" i="8" s="1" a="1"/>
  <c r="BZ20" i="8" s="1"/>
  <c r="T16" i="6"/>
  <c r="BZ16" i="6" s="1" a="1"/>
  <c r="BZ16" i="6" s="1"/>
  <c r="T30" i="7"/>
  <c r="BZ30" i="7" s="1" a="1"/>
  <c r="BZ30" i="7" s="1"/>
  <c r="U20" i="6"/>
  <c r="CA20" i="6" s="1" a="1"/>
  <c r="CA20" i="6" s="1"/>
  <c r="T31" i="14"/>
  <c r="BZ31" i="14" s="1" a="1"/>
  <c r="BZ31" i="14" s="1"/>
  <c r="T41" i="12"/>
  <c r="BZ41" i="12" s="1" a="1"/>
  <c r="BZ41" i="12" s="1"/>
  <c r="T22" i="3"/>
  <c r="BZ22" i="3" s="1" a="1"/>
  <c r="BZ22" i="3" s="1"/>
  <c r="T26" i="12"/>
  <c r="BZ26" i="12" s="1" a="1"/>
  <c r="BZ26" i="12" s="1"/>
  <c r="T22" i="8"/>
  <c r="BZ22" i="8" s="1" a="1"/>
  <c r="BZ22" i="8" s="1"/>
  <c r="T26" i="7"/>
  <c r="BZ26" i="7" s="1" a="1"/>
  <c r="BZ26" i="7" s="1"/>
  <c r="T25" i="7"/>
  <c r="BZ25" i="7" s="1" a="1"/>
  <c r="BZ25" i="7" s="1"/>
  <c r="T36" i="7"/>
  <c r="BZ36" i="7" s="1" a="1"/>
  <c r="BZ36" i="7" s="1"/>
  <c r="T37" i="20"/>
  <c r="BZ37" i="20" s="1" a="1"/>
  <c r="BZ37" i="20" s="1"/>
  <c r="T32" i="1"/>
  <c r="BZ32" i="1" s="1" a="1"/>
  <c r="BZ32" i="1" s="1"/>
  <c r="T30" i="12"/>
  <c r="BZ30" i="12" s="1" a="1"/>
  <c r="BZ30" i="12" s="1"/>
  <c r="T28" i="7"/>
  <c r="BZ28" i="7" s="1" a="1"/>
  <c r="BZ28" i="7" s="1"/>
  <c r="T30" i="16"/>
  <c r="BZ30" i="16" s="1" a="1"/>
  <c r="BZ30" i="16" s="1"/>
  <c r="T28" i="5"/>
  <c r="BZ28" i="5" s="1" a="1"/>
  <c r="BZ28" i="5" s="1"/>
  <c r="T40" i="2"/>
  <c r="BZ40" i="2" s="1" a="1"/>
  <c r="BZ40" i="2" s="1"/>
  <c r="T31" i="18"/>
  <c r="BZ31" i="18" s="1" a="1"/>
  <c r="BZ31" i="18" s="1"/>
  <c r="T29" i="9"/>
  <c r="BZ29" i="9" s="1" a="1"/>
  <c r="BZ29" i="9" s="1"/>
  <c r="T23" i="17"/>
  <c r="BZ23" i="17" s="1" a="1"/>
  <c r="BZ23" i="17" s="1"/>
  <c r="T27" i="18"/>
  <c r="BZ27" i="18" s="1" a="1"/>
  <c r="BZ27" i="18" s="1"/>
  <c r="T37" i="16"/>
  <c r="BZ37" i="16" s="1" a="1"/>
  <c r="BZ37" i="16" s="1"/>
  <c r="T42" i="6"/>
  <c r="BZ42" i="6" s="1" a="1"/>
  <c r="BZ42" i="6" s="1"/>
  <c r="T26" i="20"/>
  <c r="BZ26" i="20" s="1" a="1"/>
  <c r="BZ26" i="20" s="1"/>
  <c r="T44" i="3"/>
  <c r="BZ44" i="3" s="1" a="1"/>
  <c r="BZ44" i="3" s="1"/>
  <c r="T32" i="21"/>
  <c r="BZ32" i="21" s="1" a="1"/>
  <c r="BZ32" i="21" s="1"/>
  <c r="U19" i="7"/>
  <c r="CA19" i="7" s="1" a="1"/>
  <c r="CA19" i="7" s="1"/>
  <c r="T35" i="13"/>
  <c r="BZ35" i="13" s="1" a="1"/>
  <c r="BZ35" i="13" s="1"/>
  <c r="T17" i="14"/>
  <c r="BZ17" i="14" s="1" a="1"/>
  <c r="BZ17" i="14" s="1"/>
  <c r="T18" i="16"/>
  <c r="BZ18" i="16" s="1" a="1"/>
  <c r="BZ18" i="16" s="1"/>
  <c r="T32" i="11"/>
  <c r="BZ32" i="11" s="1" a="1"/>
  <c r="BZ32" i="11" s="1"/>
  <c r="T35" i="16"/>
  <c r="BZ35" i="16" s="1" a="1"/>
  <c r="BZ35" i="16" s="1"/>
  <c r="T33" i="3"/>
  <c r="BZ33" i="3" s="1" a="1"/>
  <c r="BZ33" i="3" s="1"/>
  <c r="T23" i="12"/>
  <c r="BZ23" i="12" s="1" a="1"/>
  <c r="BZ23" i="12" s="1"/>
  <c r="T34" i="9"/>
  <c r="BZ34" i="9" s="1" a="1"/>
  <c r="BZ34" i="9" s="1"/>
  <c r="T33" i="6"/>
  <c r="BZ33" i="6" s="1" a="1"/>
  <c r="BZ33" i="6" s="1"/>
  <c r="T27" i="21"/>
  <c r="BZ27" i="21" s="1" a="1"/>
  <c r="BZ27" i="21" s="1"/>
  <c r="T15" i="1"/>
  <c r="BZ15" i="1" s="1" a="1"/>
  <c r="BZ15" i="1" s="1"/>
  <c r="T28" i="20"/>
  <c r="BZ28" i="20" s="1" a="1"/>
  <c r="BZ28" i="20" s="1"/>
  <c r="T40" i="12"/>
  <c r="BZ40" i="12" s="1" a="1"/>
  <c r="BZ40" i="12" s="1"/>
  <c r="T40" i="4"/>
  <c r="BZ40" i="4" s="1" a="1"/>
  <c r="BZ40" i="4" s="1"/>
  <c r="T40" i="17"/>
  <c r="BZ40" i="17" s="1" a="1"/>
  <c r="BZ40" i="17" s="1"/>
  <c r="T16" i="17"/>
  <c r="BZ16" i="17" s="1" a="1"/>
  <c r="BZ16" i="17" s="1"/>
  <c r="T44" i="14"/>
  <c r="BZ44" i="14" s="1" a="1"/>
  <c r="BZ44" i="14" s="1"/>
  <c r="U21" i="8"/>
  <c r="CA21" i="8" s="1" a="1"/>
  <c r="CA21" i="8" s="1"/>
  <c r="T31" i="20"/>
  <c r="BZ31" i="20" s="1" a="1"/>
  <c r="BZ31" i="20" s="1"/>
  <c r="T24" i="1"/>
  <c r="BZ24" i="1" s="1" a="1"/>
  <c r="BZ24" i="1" s="1"/>
  <c r="T20" i="15"/>
  <c r="BZ20" i="15" s="1" a="1"/>
  <c r="BZ20" i="15" s="1"/>
  <c r="T23" i="21"/>
  <c r="BZ23" i="21" s="1" a="1"/>
  <c r="BZ23" i="21" s="1"/>
  <c r="T23" i="10"/>
  <c r="BZ23" i="10" s="1" a="1"/>
  <c r="BZ23" i="10" s="1"/>
  <c r="T35" i="2"/>
  <c r="BZ35" i="2" s="1" a="1"/>
  <c r="BZ35" i="2" s="1"/>
  <c r="T16" i="8"/>
  <c r="BZ16" i="8" s="1" a="1"/>
  <c r="BZ16" i="8" s="1"/>
  <c r="T35" i="10"/>
  <c r="BZ35" i="10" s="1" a="1"/>
  <c r="BZ35" i="10" s="1"/>
  <c r="T43" i="11"/>
  <c r="BZ43" i="11" s="1" a="1"/>
  <c r="BZ43" i="11" s="1"/>
  <c r="T27" i="16"/>
  <c r="BZ27" i="16" s="1" a="1"/>
  <c r="BZ27" i="16" s="1"/>
  <c r="T23" i="9"/>
  <c r="BZ23" i="9" s="1" a="1"/>
  <c r="BZ23" i="9" s="1"/>
  <c r="T34" i="4"/>
  <c r="BZ34" i="4" s="1" a="1"/>
  <c r="BZ34" i="4" s="1"/>
  <c r="T36" i="16"/>
  <c r="BZ36" i="16" s="1" a="1"/>
  <c r="BZ36" i="16" s="1"/>
  <c r="T36" i="8"/>
  <c r="BZ36" i="8" s="1" a="1"/>
  <c r="BZ36" i="8" s="1"/>
  <c r="T24" i="18"/>
  <c r="BZ24" i="18" s="1" a="1"/>
  <c r="BZ24" i="18" s="1"/>
  <c r="T31" i="2"/>
  <c r="BZ31" i="2" s="1" a="1"/>
  <c r="BZ31" i="2" s="1"/>
  <c r="T40" i="21"/>
  <c r="BZ40" i="21" s="1" a="1"/>
  <c r="BZ40" i="21" s="1"/>
  <c r="U24" i="8"/>
  <c r="CA24" i="8" s="1" a="1"/>
  <c r="CA24" i="8" s="1"/>
  <c r="T45" i="12"/>
  <c r="BZ45" i="12" s="1" a="1"/>
  <c r="BZ45" i="12" s="1"/>
  <c r="T45" i="3"/>
  <c r="BZ45" i="3" s="1" a="1"/>
  <c r="BZ45" i="3" s="1"/>
  <c r="T46" i="2"/>
  <c r="BZ46" i="2" s="1" a="1"/>
  <c r="BZ46" i="2" s="1"/>
  <c r="T45" i="5"/>
  <c r="BZ45" i="5" s="1" a="1"/>
  <c r="BZ45" i="5" s="1"/>
  <c r="T45" i="18"/>
  <c r="BZ45" i="18" s="1" a="1"/>
  <c r="BZ45" i="18" s="1"/>
  <c r="T45" i="17"/>
  <c r="BZ45" i="17" s="1" a="1"/>
  <c r="BZ45" i="17" s="1"/>
  <c r="T45" i="16"/>
  <c r="BZ45" i="16" s="1" a="1"/>
  <c r="BZ45" i="16" s="1"/>
  <c r="T46" i="7"/>
  <c r="BZ46" i="7" s="1" a="1"/>
  <c r="BZ46" i="7" s="1"/>
  <c r="T45" i="9"/>
  <c r="BZ45" i="9" s="1" a="1"/>
  <c r="BZ45" i="9" s="1"/>
  <c r="T46" i="5"/>
  <c r="BZ46" i="5" s="1" a="1"/>
  <c r="BZ46" i="5" s="1"/>
  <c r="T46" i="11"/>
  <c r="BZ46" i="11" s="1" a="1"/>
  <c r="BZ46" i="11" s="1"/>
  <c r="T46" i="1"/>
  <c r="BZ46" i="1" s="1" a="1"/>
  <c r="BZ46" i="1" s="1"/>
  <c r="T45" i="7"/>
  <c r="BZ45" i="7" s="1" a="1"/>
  <c r="BZ45" i="7" s="1"/>
  <c r="T45" i="15"/>
  <c r="BZ45" i="15" s="1" a="1"/>
  <c r="BZ45" i="15" s="1"/>
  <c r="T46" i="12"/>
  <c r="BZ46" i="12" s="1" a="1"/>
  <c r="BZ46" i="12" s="1"/>
  <c r="T45" i="19"/>
  <c r="BZ45" i="19" s="1" a="1"/>
  <c r="BZ45" i="19" s="1"/>
  <c r="T45" i="6"/>
  <c r="BZ45" i="6" s="1" a="1"/>
  <c r="BZ45" i="6" s="1"/>
  <c r="V46" i="15"/>
  <c r="CB46" i="15" s="1" a="1"/>
  <c r="CB46" i="15" s="1"/>
  <c r="T45" i="8"/>
  <c r="BZ45" i="8" s="1" a="1"/>
  <c r="BZ45" i="8" s="1"/>
  <c r="T46" i="10"/>
  <c r="BZ46" i="10" s="1" a="1"/>
  <c r="BZ46" i="10" s="1"/>
  <c r="T46" i="6"/>
  <c r="BZ46" i="6" s="1" a="1"/>
  <c r="BZ46" i="6" s="1"/>
  <c r="T46" i="3"/>
  <c r="BZ46" i="3" s="1" a="1"/>
  <c r="BZ46" i="3" s="1"/>
  <c r="T46" i="20"/>
  <c r="BZ46" i="20" s="1" a="1"/>
  <c r="BZ46" i="20" s="1"/>
  <c r="T46" i="17"/>
  <c r="BZ46" i="17" s="1" a="1"/>
  <c r="BZ46" i="17" s="1"/>
  <c r="T46" i="21"/>
  <c r="BZ46" i="21" s="1" a="1"/>
  <c r="BZ46" i="21" s="1"/>
  <c r="T46" i="9"/>
  <c r="BZ46" i="9" s="1" a="1"/>
  <c r="BZ46" i="9" s="1"/>
  <c r="T46" i="14"/>
  <c r="BZ46" i="14" s="1" a="1"/>
  <c r="BZ46" i="14" s="1"/>
  <c r="T45" i="20"/>
  <c r="BZ45" i="20" s="1" a="1"/>
  <c r="BZ45" i="20" s="1"/>
  <c r="T46" i="13"/>
  <c r="BZ46" i="13" s="1" a="1"/>
  <c r="BZ46" i="13" s="1"/>
  <c r="T45" i="21"/>
  <c r="BZ45" i="21" s="1" a="1"/>
  <c r="BZ45" i="21" s="1"/>
  <c r="T45" i="2"/>
  <c r="BZ45" i="2" s="1" a="1"/>
  <c r="BZ45" i="2" s="1"/>
  <c r="T45" i="10"/>
  <c r="BZ45" i="10" s="1" a="1"/>
  <c r="BZ45" i="10" s="1"/>
  <c r="T45" i="14"/>
  <c r="BZ45" i="14" s="1" a="1"/>
  <c r="BZ45" i="14" s="1"/>
  <c r="T46" i="4"/>
  <c r="BZ46" i="4" s="1" a="1"/>
  <c r="BZ46" i="4" s="1"/>
  <c r="T46" i="16"/>
  <c r="BZ46" i="16" s="1" a="1"/>
  <c r="BZ46" i="16" s="1"/>
  <c r="T46" i="8"/>
  <c r="BZ46" i="8" s="1" a="1"/>
  <c r="BZ46" i="8" s="1"/>
  <c r="T46" i="19"/>
  <c r="BZ46" i="19" s="1" a="1"/>
  <c r="BZ46" i="19" s="1"/>
  <c r="T45" i="4"/>
  <c r="BZ45" i="4" s="1" a="1"/>
  <c r="BZ45" i="4" s="1"/>
  <c r="T46" i="18"/>
  <c r="BZ46" i="18" s="1" a="1"/>
  <c r="BZ46" i="18" s="1"/>
  <c r="T45" i="13"/>
  <c r="BZ45" i="13" s="1" a="1"/>
  <c r="BZ45" i="13" s="1"/>
  <c r="T45" i="11"/>
  <c r="BZ45" i="11" s="1" a="1"/>
  <c r="BZ45" i="11" s="1"/>
  <c r="T45" i="1"/>
  <c r="BZ45" i="1" s="1" a="1"/>
  <c r="BZ45" i="1" s="1"/>
  <c r="DP49" i="11" l="1"/>
  <c r="DP125" i="11" a="1"/>
  <c r="DP125" i="11" s="1"/>
  <c r="DP126" i="11" s="1"/>
  <c r="DP49" i="3"/>
  <c r="DP125" i="3" a="1"/>
  <c r="DP125" i="3" s="1"/>
  <c r="DP126" i="3" s="1"/>
  <c r="DP49" i="1"/>
  <c r="DP125" i="1" a="1"/>
  <c r="DP125" i="1" s="1"/>
  <c r="DP126" i="1" s="1"/>
  <c r="DP49" i="10"/>
  <c r="DP125" i="10" a="1"/>
  <c r="DP125" i="10" s="1"/>
  <c r="DP126" i="10" s="1"/>
  <c r="DP49" i="13"/>
  <c r="DP125" i="13" a="1"/>
  <c r="DP125" i="13" s="1"/>
  <c r="DP126" i="13" s="1"/>
  <c r="DP49" i="5"/>
  <c r="DP125" i="5" a="1"/>
  <c r="DP125" i="5" s="1"/>
  <c r="DP126" i="5" s="1"/>
  <c r="DP125" i="2" a="1"/>
  <c r="DP125" i="2" s="1"/>
  <c r="DP126" i="2" s="1"/>
  <c r="DP49" i="2"/>
  <c r="DP49" i="14"/>
  <c r="DP125" i="14" a="1"/>
  <c r="DP125" i="14" s="1"/>
  <c r="DP126" i="14" s="1"/>
  <c r="DP49" i="16"/>
  <c r="DP125" i="16" a="1"/>
  <c r="DP125" i="16" s="1"/>
  <c r="DP126" i="16" s="1"/>
  <c r="DP49" i="6"/>
  <c r="DP125" i="6" a="1"/>
  <c r="DP125" i="6" s="1"/>
  <c r="DP126" i="6" s="1"/>
  <c r="DP49" i="4"/>
  <c r="DP125" i="4" a="1"/>
  <c r="DP125" i="4" s="1"/>
  <c r="DP126" i="4" s="1"/>
  <c r="DP49" i="20"/>
  <c r="DP125" i="20" a="1"/>
  <c r="DP125" i="20" s="1"/>
  <c r="DP126" i="20" s="1"/>
  <c r="DP49" i="12"/>
  <c r="DP125" i="12" a="1"/>
  <c r="DP125" i="12" s="1"/>
  <c r="DP126" i="12" s="1"/>
  <c r="DP49" i="21"/>
  <c r="DP125" i="21" a="1"/>
  <c r="DP125" i="21" s="1"/>
  <c r="DP126" i="21" s="1"/>
  <c r="DP49" i="15"/>
  <c r="DP125" i="15" a="1"/>
  <c r="DP125" i="15" s="1"/>
  <c r="DP126" i="15" s="1"/>
  <c r="DO49" i="11"/>
  <c r="DO125" i="11" a="1"/>
  <c r="DO125" i="11" s="1"/>
  <c r="DO126" i="11" s="1"/>
  <c r="DP49" i="19"/>
  <c r="DP125" i="19" a="1"/>
  <c r="DP125" i="19" s="1"/>
  <c r="DP126" i="19" s="1"/>
  <c r="DP49" i="7"/>
  <c r="DP125" i="7" a="1"/>
  <c r="DP125" i="7" s="1"/>
  <c r="DP126" i="7" s="1"/>
  <c r="DP125" i="8" a="1"/>
  <c r="DP125" i="8" s="1"/>
  <c r="DP126" i="8" s="1"/>
  <c r="DP49" i="8"/>
  <c r="DP49" i="17"/>
  <c r="DP125" i="17" a="1"/>
  <c r="DP125" i="17" s="1"/>
  <c r="DP126" i="17" s="1"/>
  <c r="DP49" i="9"/>
  <c r="DP125" i="9" a="1"/>
  <c r="DP125" i="9" s="1"/>
  <c r="DP126" i="9" s="1"/>
  <c r="DP49" i="18"/>
  <c r="DP125" i="18" a="1"/>
  <c r="DP125" i="18" s="1"/>
  <c r="DP126" i="18" s="1"/>
  <c r="BZ112" i="1"/>
  <c r="BZ80" i="1"/>
  <c r="V37" i="1"/>
  <c r="CB37" i="1" s="1" a="1"/>
  <c r="CB37" i="1" s="1"/>
  <c r="BW90" i="13"/>
  <c r="BW58" i="13"/>
  <c r="BW90" i="10"/>
  <c r="BW58" i="10"/>
  <c r="S15" i="13"/>
  <c r="BY15" i="13" s="1" a="1"/>
  <c r="BY15" i="13" s="1"/>
  <c r="R47" i="13"/>
  <c r="R47" i="11"/>
  <c r="S15" i="11"/>
  <c r="BY15" i="11" s="1" a="1"/>
  <c r="BY15" i="11" s="1"/>
  <c r="R47" i="10"/>
  <c r="S15" i="10"/>
  <c r="BY15" i="10" s="1" a="1"/>
  <c r="BY15" i="10" s="1"/>
  <c r="BW90" i="11"/>
  <c r="BW58" i="11"/>
  <c r="BW90" i="5"/>
  <c r="BW58" i="5"/>
  <c r="S15" i="5"/>
  <c r="BY15" i="5" s="1" a="1"/>
  <c r="BY15" i="5" s="1"/>
  <c r="R47" i="5"/>
  <c r="S15" i="14"/>
  <c r="BY15" i="14" s="1" a="1"/>
  <c r="BY15" i="14" s="1"/>
  <c r="R47" i="14"/>
  <c r="BW90" i="14"/>
  <c r="BW58" i="14"/>
  <c r="T47" i="19"/>
  <c r="R47" i="7"/>
  <c r="S15" i="7"/>
  <c r="BY15" i="7" s="1" a="1"/>
  <c r="BY15" i="7" s="1"/>
  <c r="BY124" i="11"/>
  <c r="BY127" i="11" s="1"/>
  <c r="BY120" i="11" s="1"/>
  <c r="BY88" i="11"/>
  <c r="BY124" i="14"/>
  <c r="BY127" i="14" s="1"/>
  <c r="BY120" i="14" s="1"/>
  <c r="BY88" i="14"/>
  <c r="BY121" i="21"/>
  <c r="BY89" i="21"/>
  <c r="BY124" i="6"/>
  <c r="BY127" i="6" s="1"/>
  <c r="BY120" i="6" s="1"/>
  <c r="BY88" i="6"/>
  <c r="BY124" i="18"/>
  <c r="BY127" i="18" s="1"/>
  <c r="BY120" i="18" s="1"/>
  <c r="BY88" i="18"/>
  <c r="BY99" i="18"/>
  <c r="BY67" i="18"/>
  <c r="BY91" i="8"/>
  <c r="BY59" i="8"/>
  <c r="BZ96" i="8"/>
  <c r="BZ64" i="8"/>
  <c r="BY102" i="21"/>
  <c r="BY70" i="21"/>
  <c r="BY93" i="16"/>
  <c r="BY61" i="16"/>
  <c r="BY117" i="6"/>
  <c r="BY85" i="6"/>
  <c r="BY107" i="1"/>
  <c r="BY75" i="1"/>
  <c r="BY116" i="12"/>
  <c r="BY84" i="12"/>
  <c r="BY109" i="11"/>
  <c r="BY77" i="11"/>
  <c r="BY108" i="11"/>
  <c r="BY76" i="11"/>
  <c r="BY108" i="19"/>
  <c r="BY76" i="19"/>
  <c r="BY98" i="1"/>
  <c r="BY66" i="1"/>
  <c r="BY97" i="17"/>
  <c r="BY65" i="17"/>
  <c r="BY93" i="3"/>
  <c r="BY61" i="3"/>
  <c r="BY98" i="2"/>
  <c r="BY66" i="2"/>
  <c r="BY108" i="8"/>
  <c r="BY76" i="8"/>
  <c r="BY118" i="12"/>
  <c r="BY86" i="12"/>
  <c r="BY96" i="9"/>
  <c r="BY64" i="9"/>
  <c r="BY119" i="20"/>
  <c r="BY87" i="20"/>
  <c r="BY110" i="1"/>
  <c r="BY78" i="1"/>
  <c r="BY111" i="19"/>
  <c r="BY79" i="19"/>
  <c r="BY95" i="3"/>
  <c r="BY63" i="3"/>
  <c r="BY114" i="2"/>
  <c r="BY82" i="2"/>
  <c r="BY93" i="14"/>
  <c r="BY61" i="14"/>
  <c r="BY106" i="16"/>
  <c r="BY74" i="16"/>
  <c r="BY96" i="12"/>
  <c r="BY64" i="12"/>
  <c r="BY117" i="19"/>
  <c r="BY85" i="19"/>
  <c r="BY96" i="14"/>
  <c r="BY64" i="14"/>
  <c r="BY97" i="9"/>
  <c r="BY65" i="9"/>
  <c r="BY97" i="18"/>
  <c r="BY65" i="18"/>
  <c r="BY103" i="11"/>
  <c r="BY71" i="11"/>
  <c r="BY118" i="6"/>
  <c r="BY86" i="6"/>
  <c r="BY112" i="5"/>
  <c r="BY80" i="5"/>
  <c r="BY92" i="11"/>
  <c r="BY60" i="11"/>
  <c r="BY93" i="20"/>
  <c r="BY61" i="20"/>
  <c r="BY91" i="19"/>
  <c r="BY59" i="19"/>
  <c r="BY104" i="21"/>
  <c r="BY72" i="21"/>
  <c r="BY97" i="15"/>
  <c r="BY65" i="15"/>
  <c r="BY119" i="17"/>
  <c r="BY87" i="17"/>
  <c r="BY92" i="21"/>
  <c r="BY60" i="21"/>
  <c r="BY95" i="9"/>
  <c r="BY63" i="9"/>
  <c r="BY112" i="9"/>
  <c r="BY80" i="9"/>
  <c r="BZ113" i="14"/>
  <c r="BZ81" i="14"/>
  <c r="BY110" i="14"/>
  <c r="BY78" i="14"/>
  <c r="BY106" i="7"/>
  <c r="BY74" i="7"/>
  <c r="BY111" i="13"/>
  <c r="BY79" i="13"/>
  <c r="BY110" i="18"/>
  <c r="BY78" i="18"/>
  <c r="BY93" i="4"/>
  <c r="BY61" i="4"/>
  <c r="BY109" i="12"/>
  <c r="BY77" i="12"/>
  <c r="BY113" i="12"/>
  <c r="BY81" i="12"/>
  <c r="BY106" i="19"/>
  <c r="BY74" i="19"/>
  <c r="BY102" i="1"/>
  <c r="BY70" i="1"/>
  <c r="BY114" i="12"/>
  <c r="BY82" i="12"/>
  <c r="BY96" i="7"/>
  <c r="BY64" i="7"/>
  <c r="BY96" i="4"/>
  <c r="BY64" i="4"/>
  <c r="BY99" i="19"/>
  <c r="BY67" i="19"/>
  <c r="BZ107" i="2"/>
  <c r="BZ75" i="2"/>
  <c r="BY114" i="4"/>
  <c r="BY82" i="4"/>
  <c r="BY107" i="7"/>
  <c r="BY75" i="7"/>
  <c r="BY92" i="6"/>
  <c r="BY60" i="6"/>
  <c r="BY95" i="14"/>
  <c r="BY63" i="14"/>
  <c r="BY91" i="13"/>
  <c r="BY59" i="13"/>
  <c r="BY119" i="10"/>
  <c r="BY87" i="10"/>
  <c r="BY98" i="15"/>
  <c r="BY66" i="15"/>
  <c r="BY112" i="14"/>
  <c r="BY80" i="14"/>
  <c r="BY93" i="6"/>
  <c r="BY61" i="6"/>
  <c r="BY92" i="13"/>
  <c r="BY60" i="13"/>
  <c r="BY92" i="4"/>
  <c r="BY60" i="4"/>
  <c r="BY116" i="17"/>
  <c r="BY84" i="17"/>
  <c r="BY113" i="1"/>
  <c r="BY81" i="1"/>
  <c r="BY108" i="16"/>
  <c r="BY76" i="16"/>
  <c r="BY101" i="5"/>
  <c r="BY69" i="5"/>
  <c r="BY107" i="20"/>
  <c r="BY75" i="20"/>
  <c r="BY105" i="5"/>
  <c r="BY73" i="5"/>
  <c r="BY115" i="19"/>
  <c r="BY83" i="19"/>
  <c r="BY116" i="7"/>
  <c r="BY84" i="7"/>
  <c r="BZ97" i="21"/>
  <c r="BZ65" i="21"/>
  <c r="BY103" i="14"/>
  <c r="BY71" i="14"/>
  <c r="BY100" i="20"/>
  <c r="BY68" i="20"/>
  <c r="BY107" i="9"/>
  <c r="BY75" i="9"/>
  <c r="BY94" i="5"/>
  <c r="BY62" i="5"/>
  <c r="BY108" i="9"/>
  <c r="BY76" i="9"/>
  <c r="BZ91" i="7"/>
  <c r="BZ59" i="7"/>
  <c r="BY111" i="21"/>
  <c r="BY79" i="21"/>
  <c r="BY114" i="16"/>
  <c r="BY82" i="16"/>
  <c r="BY93" i="11"/>
  <c r="BY61" i="11"/>
  <c r="BY98" i="3"/>
  <c r="BY66" i="3"/>
  <c r="BY104" i="3"/>
  <c r="BY72" i="3"/>
  <c r="BY93" i="19"/>
  <c r="BY61" i="19"/>
  <c r="BY105" i="2"/>
  <c r="BY73" i="2"/>
  <c r="BY113" i="19"/>
  <c r="BY81" i="19"/>
  <c r="BY109" i="20"/>
  <c r="BY77" i="20"/>
  <c r="BY102" i="7"/>
  <c r="BY70" i="7"/>
  <c r="BY102" i="14"/>
  <c r="BY70" i="14"/>
  <c r="BY110" i="5"/>
  <c r="BY78" i="5"/>
  <c r="BY91" i="20"/>
  <c r="BY59" i="20"/>
  <c r="BY113" i="5"/>
  <c r="BY81" i="5"/>
  <c r="BY105" i="14"/>
  <c r="BY73" i="14"/>
  <c r="BY93" i="8"/>
  <c r="BY61" i="8"/>
  <c r="BY103" i="6"/>
  <c r="BY71" i="6"/>
  <c r="BY105" i="13"/>
  <c r="BY73" i="13"/>
  <c r="BY109" i="3"/>
  <c r="BY77" i="3"/>
  <c r="BY98" i="14"/>
  <c r="BY66" i="14"/>
  <c r="BY101" i="10"/>
  <c r="BY69" i="10"/>
  <c r="BY114" i="7"/>
  <c r="BY82" i="7"/>
  <c r="BY119" i="21"/>
  <c r="BY87" i="21"/>
  <c r="BY102" i="13"/>
  <c r="BY70" i="13"/>
  <c r="BY106" i="6"/>
  <c r="BY74" i="6"/>
  <c r="BY117" i="20"/>
  <c r="BY85" i="20"/>
  <c r="R47" i="8"/>
  <c r="S15" i="8"/>
  <c r="BY15" i="8" s="1" a="1"/>
  <c r="BY15" i="8" s="1"/>
  <c r="BW58" i="15"/>
  <c r="BW90" i="15"/>
  <c r="BY121" i="19"/>
  <c r="BY89" i="19"/>
  <c r="BY121" i="13"/>
  <c r="BY89" i="13"/>
  <c r="BY121" i="6"/>
  <c r="BY89" i="6"/>
  <c r="BY124" i="7"/>
  <c r="BY127" i="7" s="1"/>
  <c r="BY120" i="7" s="1"/>
  <c r="BY88" i="7"/>
  <c r="BY124" i="9"/>
  <c r="BY127" i="9" s="1"/>
  <c r="BY120" i="9" s="1"/>
  <c r="BY88" i="9"/>
  <c r="BY124" i="12"/>
  <c r="BY127" i="12" s="1"/>
  <c r="BY120" i="12" s="1"/>
  <c r="BY88" i="12"/>
  <c r="BY98" i="9"/>
  <c r="BY66" i="9"/>
  <c r="BY95" i="15"/>
  <c r="BY63" i="15"/>
  <c r="BY115" i="4"/>
  <c r="BY83" i="4"/>
  <c r="BY98" i="12"/>
  <c r="BY66" i="12"/>
  <c r="BY107" i="21"/>
  <c r="BY75" i="21"/>
  <c r="BY104" i="9"/>
  <c r="BY72" i="9"/>
  <c r="BY101" i="7"/>
  <c r="BY69" i="7"/>
  <c r="BY105" i="7"/>
  <c r="BY73" i="7"/>
  <c r="BY104" i="13"/>
  <c r="BY72" i="13"/>
  <c r="BY115" i="10"/>
  <c r="BY83" i="10"/>
  <c r="BY109" i="17"/>
  <c r="BY77" i="17"/>
  <c r="BY107" i="10"/>
  <c r="BY75" i="10"/>
  <c r="BY98" i="11"/>
  <c r="BY66" i="11"/>
  <c r="BZ101" i="19"/>
  <c r="BZ69" i="19"/>
  <c r="BY116" i="11"/>
  <c r="BY84" i="11"/>
  <c r="BY116" i="2"/>
  <c r="BY84" i="2"/>
  <c r="BY97" i="11"/>
  <c r="BY65" i="11"/>
  <c r="BY112" i="12"/>
  <c r="BY80" i="12"/>
  <c r="BY115" i="3"/>
  <c r="BY83" i="3"/>
  <c r="BY102" i="3"/>
  <c r="BY70" i="3"/>
  <c r="BY114" i="15"/>
  <c r="BY82" i="15"/>
  <c r="BY117" i="13"/>
  <c r="BY85" i="13"/>
  <c r="BY113" i="17"/>
  <c r="BY81" i="17"/>
  <c r="BY107" i="3"/>
  <c r="BY75" i="3"/>
  <c r="BY111" i="5"/>
  <c r="BY79" i="5"/>
  <c r="BY100" i="6"/>
  <c r="BY68" i="6"/>
  <c r="BY108" i="2"/>
  <c r="BY76" i="2"/>
  <c r="BY117" i="5"/>
  <c r="BY85" i="5"/>
  <c r="BY94" i="13"/>
  <c r="BY62" i="13"/>
  <c r="BY99" i="21"/>
  <c r="BY67" i="21"/>
  <c r="BY105" i="10"/>
  <c r="BY73" i="10"/>
  <c r="BY94" i="16"/>
  <c r="BY62" i="16"/>
  <c r="BY111" i="17"/>
  <c r="BY79" i="17"/>
  <c r="BY104" i="1"/>
  <c r="BY72" i="1"/>
  <c r="BY103" i="3"/>
  <c r="BY71" i="3"/>
  <c r="BY106" i="3"/>
  <c r="BY74" i="3"/>
  <c r="BY103" i="12"/>
  <c r="BY71" i="12"/>
  <c r="BY97" i="16"/>
  <c r="BY65" i="16"/>
  <c r="BY104" i="12"/>
  <c r="BY72" i="12"/>
  <c r="BY109" i="6"/>
  <c r="BY77" i="6"/>
  <c r="T47" i="16"/>
  <c r="R47" i="21"/>
  <c r="S15" i="21"/>
  <c r="BY15" i="21" s="1" a="1"/>
  <c r="BY15" i="21" s="1"/>
  <c r="BW90" i="8"/>
  <c r="BW58" i="8"/>
  <c r="BW90" i="20"/>
  <c r="BW58" i="20"/>
  <c r="R47" i="15"/>
  <c r="S15" i="15"/>
  <c r="BY15" i="15" s="1" a="1"/>
  <c r="BY15" i="15" s="1"/>
  <c r="BW90" i="17"/>
  <c r="BW58" i="17"/>
  <c r="BW90" i="2"/>
  <c r="BW58" i="2"/>
  <c r="T47" i="9"/>
  <c r="BY124" i="13"/>
  <c r="BY127" i="13" s="1"/>
  <c r="BY120" i="13" s="1"/>
  <c r="BY88" i="13"/>
  <c r="BY124" i="10"/>
  <c r="BY127" i="10" s="1"/>
  <c r="BY120" i="10" s="1"/>
  <c r="BY88" i="10"/>
  <c r="BY121" i="17"/>
  <c r="BY89" i="17"/>
  <c r="BY124" i="19"/>
  <c r="BY127" i="19" s="1"/>
  <c r="BY120" i="19" s="1"/>
  <c r="BY88" i="19"/>
  <c r="BY121" i="7"/>
  <c r="BY89" i="7"/>
  <c r="BZ99" i="8"/>
  <c r="BZ67" i="8"/>
  <c r="BY102" i="16"/>
  <c r="BY70" i="16"/>
  <c r="BY99" i="1"/>
  <c r="BY67" i="1"/>
  <c r="BY115" i="12"/>
  <c r="BY83" i="12"/>
  <c r="BY108" i="3"/>
  <c r="BY76" i="3"/>
  <c r="BY119" i="3"/>
  <c r="BY87" i="3"/>
  <c r="BY106" i="18"/>
  <c r="BY74" i="18"/>
  <c r="BY112" i="20"/>
  <c r="BY80" i="20"/>
  <c r="BY106" i="14"/>
  <c r="BY74" i="14"/>
  <c r="BY108" i="12"/>
  <c r="BY76" i="12"/>
  <c r="BY106" i="9"/>
  <c r="BY74" i="9"/>
  <c r="BY93" i="21"/>
  <c r="BY61" i="21"/>
  <c r="BY119" i="13"/>
  <c r="BY87" i="13"/>
  <c r="BY99" i="9"/>
  <c r="BY67" i="9"/>
  <c r="BY94" i="4"/>
  <c r="BY62" i="4"/>
  <c r="BY94" i="17"/>
  <c r="BY62" i="17"/>
  <c r="BY118" i="14"/>
  <c r="BY86" i="14"/>
  <c r="BY110" i="19"/>
  <c r="BY78" i="19"/>
  <c r="BY119" i="2"/>
  <c r="BY87" i="2"/>
  <c r="BZ94" i="9"/>
  <c r="BZ62" i="9"/>
  <c r="BY93" i="1"/>
  <c r="BY61" i="1"/>
  <c r="BY118" i="9"/>
  <c r="BY86" i="9"/>
  <c r="BY114" i="20"/>
  <c r="BY82" i="20"/>
  <c r="BY111" i="12"/>
  <c r="BY79" i="12"/>
  <c r="BY96" i="2"/>
  <c r="BY64" i="2"/>
  <c r="BZ116" i="19"/>
  <c r="BZ84" i="19"/>
  <c r="BY116" i="18"/>
  <c r="BY84" i="18"/>
  <c r="BY93" i="10"/>
  <c r="BY61" i="10"/>
  <c r="BY92" i="18"/>
  <c r="BY60" i="18"/>
  <c r="BY99" i="4"/>
  <c r="BY67" i="4"/>
  <c r="BY119" i="11"/>
  <c r="BY87" i="11"/>
  <c r="BY95" i="12"/>
  <c r="BY63" i="12"/>
  <c r="BY96" i="13"/>
  <c r="BY64" i="13"/>
  <c r="BY99" i="15"/>
  <c r="BY67" i="15"/>
  <c r="BY116" i="6"/>
  <c r="BY84" i="6"/>
  <c r="BY99" i="3"/>
  <c r="BY67" i="3"/>
  <c r="BZ113" i="6"/>
  <c r="BZ81" i="6"/>
  <c r="BY96" i="15"/>
  <c r="BY64" i="15"/>
  <c r="BY111" i="1"/>
  <c r="BY79" i="1"/>
  <c r="BY113" i="10"/>
  <c r="BY81" i="10"/>
  <c r="BY112" i="4"/>
  <c r="BY80" i="4"/>
  <c r="BY118" i="7"/>
  <c r="BY86" i="7"/>
  <c r="BY104" i="7"/>
  <c r="BY72" i="7"/>
  <c r="BY109" i="14"/>
  <c r="BY77" i="14"/>
  <c r="BY109" i="19"/>
  <c r="BY77" i="19"/>
  <c r="BY118" i="5"/>
  <c r="BY86" i="5"/>
  <c r="BY118" i="4"/>
  <c r="BY86" i="4"/>
  <c r="BY92" i="7"/>
  <c r="BY60" i="7"/>
  <c r="BY114" i="1"/>
  <c r="BY82" i="1"/>
  <c r="BY99" i="10"/>
  <c r="BY67" i="10"/>
  <c r="BY100" i="16"/>
  <c r="BY68" i="16"/>
  <c r="BZ100" i="4"/>
  <c r="BZ68" i="4"/>
  <c r="BY94" i="2"/>
  <c r="BY62" i="2"/>
  <c r="BY103" i="18"/>
  <c r="BY71" i="18"/>
  <c r="BY91" i="18"/>
  <c r="BY59" i="18"/>
  <c r="BY113" i="11"/>
  <c r="BY81" i="11"/>
  <c r="BY113" i="3"/>
  <c r="BY81" i="3"/>
  <c r="BY119" i="1"/>
  <c r="BY87" i="1"/>
  <c r="BY97" i="6"/>
  <c r="BY65" i="6"/>
  <c r="BY112" i="18"/>
  <c r="BY80" i="18"/>
  <c r="BZ94" i="18"/>
  <c r="BZ62" i="18"/>
  <c r="BY106" i="12"/>
  <c r="BY74" i="12"/>
  <c r="BY110" i="12"/>
  <c r="BY78" i="12"/>
  <c r="BY119" i="16"/>
  <c r="BY87" i="16"/>
  <c r="BY108" i="18"/>
  <c r="BY76" i="18"/>
  <c r="BY94" i="11"/>
  <c r="BY62" i="11"/>
  <c r="BY114" i="18"/>
  <c r="BY82" i="18"/>
  <c r="BY100" i="2"/>
  <c r="BY68" i="2"/>
  <c r="BY112" i="21"/>
  <c r="BY80" i="21"/>
  <c r="BY118" i="18"/>
  <c r="BY86" i="18"/>
  <c r="BY97" i="5"/>
  <c r="BY65" i="5"/>
  <c r="BY117" i="12"/>
  <c r="BY85" i="12"/>
  <c r="BY103" i="2"/>
  <c r="BY71" i="2"/>
  <c r="BY108" i="7"/>
  <c r="BY76" i="7"/>
  <c r="BY102" i="15"/>
  <c r="BY70" i="15"/>
  <c r="BY91" i="2"/>
  <c r="BY59" i="2"/>
  <c r="BY115" i="14"/>
  <c r="BY83" i="14"/>
  <c r="BY106" i="11"/>
  <c r="BY74" i="11"/>
  <c r="BY114" i="13"/>
  <c r="BY82" i="13"/>
  <c r="BZ106" i="10"/>
  <c r="BZ74" i="10"/>
  <c r="BY108" i="1"/>
  <c r="BY76" i="1"/>
  <c r="BZ95" i="5"/>
  <c r="BZ63" i="5"/>
  <c r="BY118" i="15"/>
  <c r="BY86" i="15"/>
  <c r="BY110" i="17"/>
  <c r="BY78" i="17"/>
  <c r="BY106" i="4"/>
  <c r="BY74" i="4"/>
  <c r="BY99" i="13"/>
  <c r="BY67" i="13"/>
  <c r="BZ94" i="6"/>
  <c r="BZ62" i="6"/>
  <c r="BY102" i="4"/>
  <c r="BY70" i="4"/>
  <c r="BY118" i="20"/>
  <c r="BY86" i="20"/>
  <c r="BY97" i="2"/>
  <c r="BY65" i="2"/>
  <c r="BY100" i="13"/>
  <c r="BY68" i="13"/>
  <c r="BY105" i="19"/>
  <c r="BY73" i="19"/>
  <c r="BY118" i="19"/>
  <c r="BY86" i="19"/>
  <c r="BY111" i="15"/>
  <c r="BY79" i="15"/>
  <c r="BY110" i="7"/>
  <c r="BY78" i="7"/>
  <c r="BY108" i="21"/>
  <c r="BY76" i="21"/>
  <c r="BY97" i="14"/>
  <c r="BY65" i="14"/>
  <c r="BY98" i="18"/>
  <c r="BY66" i="18"/>
  <c r="BY112" i="2"/>
  <c r="BY80" i="2"/>
  <c r="BY97" i="13"/>
  <c r="BY65" i="13"/>
  <c r="BY93" i="5"/>
  <c r="BY61" i="5"/>
  <c r="BY101" i="18"/>
  <c r="BY69" i="18"/>
  <c r="BY108" i="4"/>
  <c r="BY76" i="4"/>
  <c r="BY96" i="19"/>
  <c r="BY64" i="19"/>
  <c r="BY101" i="17"/>
  <c r="BY69" i="17"/>
  <c r="BY91" i="10"/>
  <c r="BY59" i="10"/>
  <c r="BY118" i="17"/>
  <c r="BY86" i="17"/>
  <c r="BY98" i="6"/>
  <c r="BY66" i="6"/>
  <c r="BY110" i="11"/>
  <c r="BY78" i="11"/>
  <c r="BZ112" i="17"/>
  <c r="BZ80" i="17"/>
  <c r="BY115" i="5"/>
  <c r="BY83" i="5"/>
  <c r="BY109" i="7"/>
  <c r="BY77" i="7"/>
  <c r="BY106" i="15"/>
  <c r="BY74" i="15"/>
  <c r="BY103" i="21"/>
  <c r="BY71" i="21"/>
  <c r="BY114" i="6"/>
  <c r="BY82" i="6"/>
  <c r="BY108" i="13"/>
  <c r="BY76" i="13"/>
  <c r="BW90" i="21"/>
  <c r="BW58" i="21"/>
  <c r="R47" i="20"/>
  <c r="S15" i="20"/>
  <c r="BY15" i="20" s="1" a="1"/>
  <c r="BY15" i="20" s="1"/>
  <c r="R47" i="17"/>
  <c r="S15" i="17"/>
  <c r="BY15" i="17" s="1" a="1"/>
  <c r="BY15" i="17" s="1"/>
  <c r="R47" i="2"/>
  <c r="S15" i="2"/>
  <c r="BY15" i="2" s="1" a="1"/>
  <c r="BY15" i="2" s="1"/>
  <c r="BW90" i="6"/>
  <c r="BW58" i="6"/>
  <c r="T47" i="3"/>
  <c r="BY121" i="8"/>
  <c r="BY89" i="8"/>
  <c r="BY124" i="20"/>
  <c r="BY127" i="20" s="1"/>
  <c r="BY120" i="20" s="1"/>
  <c r="BY88" i="20"/>
  <c r="BY121" i="10"/>
  <c r="BY89" i="10"/>
  <c r="BY121" i="1"/>
  <c r="BY89" i="1"/>
  <c r="BY124" i="5"/>
  <c r="BY127" i="5" s="1"/>
  <c r="BY120" i="5" s="1"/>
  <c r="BY88" i="5"/>
  <c r="BY111" i="8"/>
  <c r="BY79" i="8"/>
  <c r="BY110" i="2"/>
  <c r="BY78" i="2"/>
  <c r="BY119" i="14"/>
  <c r="BY87" i="14"/>
  <c r="BY108" i="6"/>
  <c r="BY76" i="6"/>
  <c r="BY92" i="14"/>
  <c r="BY60" i="14"/>
  <c r="BY112" i="16"/>
  <c r="BY80" i="16"/>
  <c r="BY105" i="16"/>
  <c r="BY73" i="16"/>
  <c r="BY97" i="8"/>
  <c r="BY65" i="8"/>
  <c r="BY100" i="21"/>
  <c r="BY68" i="21"/>
  <c r="BY100" i="15"/>
  <c r="BY68" i="15"/>
  <c r="BY111" i="6"/>
  <c r="BY79" i="6"/>
  <c r="BZ99" i="2"/>
  <c r="BZ67" i="2"/>
  <c r="BZ109" i="8"/>
  <c r="BZ77" i="8"/>
  <c r="BY108" i="10"/>
  <c r="BY76" i="10"/>
  <c r="BY117" i="14"/>
  <c r="BY85" i="14"/>
  <c r="BY116" i="3"/>
  <c r="BY84" i="3"/>
  <c r="BY92" i="9"/>
  <c r="BY60" i="9"/>
  <c r="BY117" i="11"/>
  <c r="BY85" i="11"/>
  <c r="BY91" i="11"/>
  <c r="BY59" i="11"/>
  <c r="BY102" i="2"/>
  <c r="BY70" i="2"/>
  <c r="BY112" i="8"/>
  <c r="BY80" i="8"/>
  <c r="BY107" i="4"/>
  <c r="BY75" i="4"/>
  <c r="BY116" i="15"/>
  <c r="BY84" i="15"/>
  <c r="BY105" i="11"/>
  <c r="BY73" i="11"/>
  <c r="BY100" i="14"/>
  <c r="BY68" i="14"/>
  <c r="BY118" i="16"/>
  <c r="BY86" i="16"/>
  <c r="BY95" i="21"/>
  <c r="BY63" i="21"/>
  <c r="BY91" i="1"/>
  <c r="BY59" i="1"/>
  <c r="BY106" i="17"/>
  <c r="BY74" i="17"/>
  <c r="BY96" i="16"/>
  <c r="BY64" i="16"/>
  <c r="BY101" i="1"/>
  <c r="BY69" i="1"/>
  <c r="BY107" i="16"/>
  <c r="BY75" i="16"/>
  <c r="BY92" i="15"/>
  <c r="BY60" i="15"/>
  <c r="BY92" i="16"/>
  <c r="BY60" i="16"/>
  <c r="BY116" i="9"/>
  <c r="BY84" i="9"/>
  <c r="BY113" i="2"/>
  <c r="BY81" i="2"/>
  <c r="BY119" i="12"/>
  <c r="BY87" i="12"/>
  <c r="BY104" i="18"/>
  <c r="BY72" i="18"/>
  <c r="BW90" i="18"/>
  <c r="BW58" i="18"/>
  <c r="R47" i="6"/>
  <c r="S15" i="6"/>
  <c r="BY15" i="6" s="1" a="1"/>
  <c r="BY15" i="6" s="1"/>
  <c r="T47" i="1"/>
  <c r="BY121" i="18"/>
  <c r="BY89" i="18"/>
  <c r="BY124" i="2"/>
  <c r="BY127" i="2" s="1"/>
  <c r="BY120" i="2" s="1"/>
  <c r="BY88" i="2"/>
  <c r="BY121" i="20"/>
  <c r="BY89" i="20"/>
  <c r="BY121" i="11"/>
  <c r="BY89" i="11"/>
  <c r="BY121" i="2"/>
  <c r="BY89" i="2"/>
  <c r="BY111" i="16"/>
  <c r="BY79" i="16"/>
  <c r="BY98" i="10"/>
  <c r="BY66" i="10"/>
  <c r="BY91" i="17"/>
  <c r="BY59" i="17"/>
  <c r="BY109" i="9"/>
  <c r="BY77" i="9"/>
  <c r="BY110" i="13"/>
  <c r="BY78" i="13"/>
  <c r="BY102" i="18"/>
  <c r="BY70" i="18"/>
  <c r="BY111" i="7"/>
  <c r="BY79" i="7"/>
  <c r="BY101" i="8"/>
  <c r="BY69" i="8"/>
  <c r="BY105" i="15"/>
  <c r="BY73" i="15"/>
  <c r="BY95" i="4"/>
  <c r="BY63" i="4"/>
  <c r="BY105" i="20"/>
  <c r="BY73" i="20"/>
  <c r="BY108" i="20"/>
  <c r="BY76" i="20"/>
  <c r="BY95" i="11"/>
  <c r="BY63" i="11"/>
  <c r="BY111" i="14"/>
  <c r="BY79" i="14"/>
  <c r="BY110" i="9"/>
  <c r="BY78" i="9"/>
  <c r="BY104" i="4"/>
  <c r="BY72" i="4"/>
  <c r="BZ92" i="20"/>
  <c r="BZ60" i="20"/>
  <c r="BZ99" i="17"/>
  <c r="BZ67" i="17"/>
  <c r="BY112" i="19"/>
  <c r="BY80" i="19"/>
  <c r="BY93" i="15"/>
  <c r="BY61" i="15"/>
  <c r="BY96" i="6"/>
  <c r="BY64" i="6"/>
  <c r="BY91" i="4"/>
  <c r="BY59" i="4"/>
  <c r="BY98" i="19"/>
  <c r="BY66" i="19"/>
  <c r="BY94" i="19"/>
  <c r="BY62" i="19"/>
  <c r="BY104" i="16"/>
  <c r="BY72" i="16"/>
  <c r="BY113" i="20"/>
  <c r="BY81" i="20"/>
  <c r="BY91" i="15"/>
  <c r="BY59" i="15"/>
  <c r="BY95" i="20"/>
  <c r="BY63" i="20"/>
  <c r="BY95" i="19"/>
  <c r="BY63" i="19"/>
  <c r="BY114" i="21"/>
  <c r="BY82" i="21"/>
  <c r="BY107" i="13"/>
  <c r="BY75" i="13"/>
  <c r="BY104" i="6"/>
  <c r="BY72" i="6"/>
  <c r="BY109" i="2"/>
  <c r="BY77" i="2"/>
  <c r="BY115" i="9"/>
  <c r="BY83" i="9"/>
  <c r="BY98" i="7"/>
  <c r="BY66" i="7"/>
  <c r="BY96" i="18"/>
  <c r="BY64" i="18"/>
  <c r="BY98" i="5"/>
  <c r="BY66" i="5"/>
  <c r="BY100" i="1"/>
  <c r="BY68" i="1"/>
  <c r="BY97" i="1"/>
  <c r="BY65" i="1"/>
  <c r="BY98" i="4"/>
  <c r="BY66" i="4"/>
  <c r="BY104" i="19"/>
  <c r="BY72" i="19"/>
  <c r="BY107" i="15"/>
  <c r="BY75" i="15"/>
  <c r="BY116" i="14"/>
  <c r="BY84" i="14"/>
  <c r="BY96" i="20"/>
  <c r="BY64" i="20"/>
  <c r="BY104" i="10"/>
  <c r="BY72" i="10"/>
  <c r="BZ117" i="16"/>
  <c r="BZ85" i="16"/>
  <c r="BY107" i="18"/>
  <c r="BY75" i="18"/>
  <c r="BY104" i="15"/>
  <c r="BY72" i="15"/>
  <c r="BY117" i="2"/>
  <c r="BY85" i="2"/>
  <c r="BY103" i="10"/>
  <c r="BY71" i="10"/>
  <c r="BY115" i="6"/>
  <c r="BY83" i="6"/>
  <c r="BY103" i="1"/>
  <c r="BY71" i="1"/>
  <c r="BZ92" i="3"/>
  <c r="BZ60" i="3"/>
  <c r="BY118" i="2"/>
  <c r="BY86" i="2"/>
  <c r="BY101" i="16"/>
  <c r="BY69" i="16"/>
  <c r="BY93" i="13"/>
  <c r="BY61" i="13"/>
  <c r="BY118" i="1"/>
  <c r="BY86" i="1"/>
  <c r="BY96" i="3"/>
  <c r="BY64" i="3"/>
  <c r="BY109" i="18"/>
  <c r="BY77" i="18"/>
  <c r="BY103" i="16"/>
  <c r="BY71" i="16"/>
  <c r="BY105" i="1"/>
  <c r="BY73" i="1"/>
  <c r="BY104" i="17"/>
  <c r="BY72" i="17"/>
  <c r="BY114" i="10"/>
  <c r="BY82" i="10"/>
  <c r="BY118" i="13"/>
  <c r="BY86" i="13"/>
  <c r="BY92" i="12"/>
  <c r="BY60" i="12"/>
  <c r="BY112" i="11"/>
  <c r="BY80" i="11"/>
  <c r="BY119" i="7"/>
  <c r="BY87" i="7"/>
  <c r="BY110" i="8"/>
  <c r="BY78" i="8"/>
  <c r="BY111" i="18"/>
  <c r="BY79" i="18"/>
  <c r="BY119" i="6"/>
  <c r="BY87" i="6"/>
  <c r="BY105" i="17"/>
  <c r="BY73" i="17"/>
  <c r="BZ102" i="6"/>
  <c r="BZ70" i="6"/>
  <c r="BY99" i="5"/>
  <c r="BY67" i="5"/>
  <c r="BZ112" i="7"/>
  <c r="BZ80" i="7"/>
  <c r="BY96" i="5"/>
  <c r="BY64" i="5"/>
  <c r="BY117" i="10"/>
  <c r="BY85" i="10"/>
  <c r="BY95" i="17"/>
  <c r="BY63" i="17"/>
  <c r="BZ117" i="7"/>
  <c r="BZ85" i="7"/>
  <c r="BY98" i="8"/>
  <c r="BY66" i="8"/>
  <c r="BY109" i="10"/>
  <c r="BY77" i="10"/>
  <c r="BY101" i="6"/>
  <c r="BY69" i="6"/>
  <c r="BY96" i="17"/>
  <c r="BY64" i="17"/>
  <c r="BY113" i="16"/>
  <c r="BY81" i="16"/>
  <c r="BY111" i="11"/>
  <c r="BY79" i="11"/>
  <c r="BY96" i="21"/>
  <c r="BY64" i="21"/>
  <c r="BY115" i="11"/>
  <c r="BY83" i="11"/>
  <c r="BY114" i="5"/>
  <c r="BY82" i="5"/>
  <c r="BY93" i="18"/>
  <c r="BY61" i="18"/>
  <c r="BY115" i="1"/>
  <c r="BY83" i="1"/>
  <c r="BY118" i="8"/>
  <c r="BY86" i="8"/>
  <c r="BY93" i="17"/>
  <c r="BY61" i="17"/>
  <c r="BY105" i="4"/>
  <c r="BY73" i="4"/>
  <c r="BY112" i="3"/>
  <c r="BY80" i="3"/>
  <c r="BY117" i="9"/>
  <c r="BY85" i="9"/>
  <c r="BY116" i="1"/>
  <c r="BY84" i="1"/>
  <c r="BY118" i="21"/>
  <c r="BY86" i="21"/>
  <c r="BY108" i="14"/>
  <c r="BY76" i="14"/>
  <c r="BY102" i="5"/>
  <c r="BY70" i="5"/>
  <c r="BY101" i="15"/>
  <c r="BY69" i="15"/>
  <c r="BZ99" i="7"/>
  <c r="BZ67" i="7"/>
  <c r="BY106" i="8"/>
  <c r="BY74" i="8"/>
  <c r="BY94" i="21"/>
  <c r="BY62" i="21"/>
  <c r="BY119" i="4"/>
  <c r="BY87" i="4"/>
  <c r="BY97" i="12"/>
  <c r="BY65" i="12"/>
  <c r="BY106" i="21"/>
  <c r="BY74" i="21"/>
  <c r="BY98" i="16"/>
  <c r="BY66" i="16"/>
  <c r="BY95" i="16"/>
  <c r="BY63" i="16"/>
  <c r="BY91" i="12"/>
  <c r="BY59" i="12"/>
  <c r="BY98" i="20"/>
  <c r="BY66" i="20"/>
  <c r="BY105" i="6"/>
  <c r="BY73" i="6"/>
  <c r="BY102" i="20"/>
  <c r="BY70" i="20"/>
  <c r="BY95" i="7"/>
  <c r="BY63" i="7"/>
  <c r="BY102" i="9"/>
  <c r="BY70" i="9"/>
  <c r="BY107" i="12"/>
  <c r="BY75" i="12"/>
  <c r="BW58" i="12"/>
  <c r="BW90" i="12"/>
  <c r="R47" i="18"/>
  <c r="S15" i="18"/>
  <c r="BY15" i="18" s="1" a="1"/>
  <c r="BY15" i="18" s="1"/>
  <c r="BY121" i="16"/>
  <c r="BY89" i="16"/>
  <c r="BY121" i="14"/>
  <c r="BY89" i="14"/>
  <c r="BY124" i="8"/>
  <c r="BY127" i="8" s="1"/>
  <c r="BY120" i="8" s="1"/>
  <c r="BY88" i="8"/>
  <c r="BY121" i="12"/>
  <c r="BY89" i="12"/>
  <c r="BY124" i="16"/>
  <c r="BY127" i="16" s="1"/>
  <c r="BY120" i="16" s="1"/>
  <c r="BY88" i="16"/>
  <c r="BY115" i="21"/>
  <c r="BY83" i="21"/>
  <c r="BY118" i="11"/>
  <c r="BY86" i="11"/>
  <c r="BY106" i="20"/>
  <c r="BY74" i="20"/>
  <c r="BY103" i="20"/>
  <c r="BY71" i="20"/>
  <c r="BY110" i="16"/>
  <c r="BY78" i="16"/>
  <c r="BY115" i="2"/>
  <c r="BY83" i="2"/>
  <c r="BY103" i="7"/>
  <c r="BY71" i="7"/>
  <c r="BY101" i="12"/>
  <c r="BY69" i="12"/>
  <c r="BY91" i="6"/>
  <c r="BY59" i="6"/>
  <c r="BY104" i="5"/>
  <c r="BY72" i="5"/>
  <c r="BZ117" i="3"/>
  <c r="BZ85" i="3"/>
  <c r="BY107" i="14"/>
  <c r="BY75" i="14"/>
  <c r="BY113" i="18"/>
  <c r="BY81" i="18"/>
  <c r="BY111" i="10"/>
  <c r="BY79" i="10"/>
  <c r="BY109" i="13"/>
  <c r="BY77" i="13"/>
  <c r="BY108" i="17"/>
  <c r="BY76" i="17"/>
  <c r="BY103" i="4"/>
  <c r="BY71" i="4"/>
  <c r="BY101" i="9"/>
  <c r="BY69" i="9"/>
  <c r="BY116" i="8"/>
  <c r="BY84" i="8"/>
  <c r="BY110" i="20"/>
  <c r="BY78" i="20"/>
  <c r="BY109" i="16"/>
  <c r="BY77" i="16"/>
  <c r="BY108" i="15"/>
  <c r="BY76" i="15"/>
  <c r="BY105" i="3"/>
  <c r="BY73" i="3"/>
  <c r="BY94" i="3"/>
  <c r="BY62" i="3"/>
  <c r="BY102" i="8"/>
  <c r="BY70" i="8"/>
  <c r="BY108" i="5"/>
  <c r="BY76" i="5"/>
  <c r="BY94" i="15"/>
  <c r="BY62" i="15"/>
  <c r="BY96" i="1"/>
  <c r="BY64" i="1"/>
  <c r="BY95" i="13"/>
  <c r="BY63" i="13"/>
  <c r="BY99" i="16"/>
  <c r="BY67" i="16"/>
  <c r="BY92" i="8"/>
  <c r="BY60" i="8"/>
  <c r="BY110" i="6"/>
  <c r="BY78" i="6"/>
  <c r="BY93" i="12"/>
  <c r="BY61" i="12"/>
  <c r="BY100" i="3"/>
  <c r="BY68" i="3"/>
  <c r="BZ114" i="9"/>
  <c r="BZ82" i="9"/>
  <c r="BY92" i="19"/>
  <c r="BY60" i="19"/>
  <c r="BY95" i="10"/>
  <c r="BY63" i="10"/>
  <c r="BY104" i="14"/>
  <c r="BY72" i="14"/>
  <c r="BY113" i="9"/>
  <c r="BY81" i="9"/>
  <c r="BY92" i="17"/>
  <c r="BY60" i="17"/>
  <c r="BY119" i="15"/>
  <c r="BY87" i="15"/>
  <c r="BY105" i="9"/>
  <c r="BY73" i="9"/>
  <c r="R47" i="12"/>
  <c r="S15" i="12"/>
  <c r="BY15" i="12" s="1" a="1"/>
  <c r="BY15" i="12" s="1"/>
  <c r="BW90" i="4"/>
  <c r="BW58" i="4"/>
  <c r="BY124" i="1"/>
  <c r="BY127" i="1" s="1"/>
  <c r="BY120" i="1" s="1"/>
  <c r="BY88" i="1"/>
  <c r="BY124" i="4"/>
  <c r="BY127" i="4" s="1"/>
  <c r="BY120" i="4" s="1"/>
  <c r="BY88" i="4"/>
  <c r="BY121" i="4"/>
  <c r="BY89" i="4"/>
  <c r="BY124" i="21"/>
  <c r="BY127" i="21" s="1"/>
  <c r="BY120" i="21" s="1"/>
  <c r="BY88" i="21"/>
  <c r="BY121" i="9"/>
  <c r="BY89" i="9"/>
  <c r="BY121" i="3"/>
  <c r="BY89" i="3"/>
  <c r="CA121" i="15"/>
  <c r="CA89" i="15"/>
  <c r="BY124" i="15"/>
  <c r="BY127" i="15" s="1"/>
  <c r="BY120" i="15" s="1"/>
  <c r="BY88" i="15"/>
  <c r="BY121" i="5"/>
  <c r="BY89" i="5"/>
  <c r="BY124" i="17"/>
  <c r="BY127" i="17" s="1"/>
  <c r="BY120" i="17" s="1"/>
  <c r="BY88" i="17"/>
  <c r="BY124" i="3"/>
  <c r="BY127" i="3" s="1"/>
  <c r="BY120" i="3" s="1"/>
  <c r="BY88" i="3"/>
  <c r="BY106" i="2"/>
  <c r="BY74" i="2"/>
  <c r="BY109" i="4"/>
  <c r="BY77" i="4"/>
  <c r="BY110" i="10"/>
  <c r="BY78" i="10"/>
  <c r="BY98" i="21"/>
  <c r="BY66" i="21"/>
  <c r="BY115" i="17"/>
  <c r="BY83" i="17"/>
  <c r="BY107" i="11"/>
  <c r="BY75" i="11"/>
  <c r="BZ94" i="7"/>
  <c r="BZ62" i="7"/>
  <c r="BY101" i="20"/>
  <c r="BY69" i="20"/>
  <c r="BY98" i="17"/>
  <c r="BY66" i="17"/>
  <c r="BY103" i="5"/>
  <c r="BY71" i="5"/>
  <c r="BY105" i="12"/>
  <c r="BY73" i="12"/>
  <c r="BY100" i="7"/>
  <c r="BY68" i="7"/>
  <c r="BY97" i="3"/>
  <c r="BY65" i="3"/>
  <c r="BZ95" i="6"/>
  <c r="BZ63" i="6"/>
  <c r="BY95" i="8"/>
  <c r="BY63" i="8"/>
  <c r="BY95" i="18"/>
  <c r="BY63" i="18"/>
  <c r="BY117" i="1"/>
  <c r="BY85" i="1"/>
  <c r="BY115" i="18"/>
  <c r="BY83" i="18"/>
  <c r="BY119" i="5"/>
  <c r="BY87" i="5"/>
  <c r="BY111" i="20"/>
  <c r="BY79" i="20"/>
  <c r="BY111" i="2"/>
  <c r="BY79" i="2"/>
  <c r="BY117" i="4"/>
  <c r="BY85" i="4"/>
  <c r="BY99" i="11"/>
  <c r="BY67" i="11"/>
  <c r="BY113" i="13"/>
  <c r="BY81" i="13"/>
  <c r="BY112" i="15"/>
  <c r="BY80" i="15"/>
  <c r="BY101" i="4"/>
  <c r="BY69" i="4"/>
  <c r="BY100" i="5"/>
  <c r="BY68" i="5"/>
  <c r="BY112" i="10"/>
  <c r="BY80" i="10"/>
  <c r="BY105" i="21"/>
  <c r="BY73" i="21"/>
  <c r="BY97" i="4"/>
  <c r="BY65" i="4"/>
  <c r="BY107" i="19"/>
  <c r="BY75" i="19"/>
  <c r="BY95" i="2"/>
  <c r="BY63" i="2"/>
  <c r="BY93" i="7"/>
  <c r="BY61" i="7"/>
  <c r="BY111" i="3"/>
  <c r="BY79" i="3"/>
  <c r="BY103" i="8"/>
  <c r="BY71" i="8"/>
  <c r="BY114" i="8"/>
  <c r="BY82" i="8"/>
  <c r="BY116" i="13"/>
  <c r="BY84" i="13"/>
  <c r="BY115" i="20"/>
  <c r="BY83" i="20"/>
  <c r="BZ113" i="7"/>
  <c r="BZ81" i="7"/>
  <c r="BY100" i="10"/>
  <c r="BY68" i="10"/>
  <c r="BY110" i="15"/>
  <c r="BY78" i="15"/>
  <c r="BY100" i="9"/>
  <c r="BY68" i="9"/>
  <c r="BY109" i="15"/>
  <c r="BY77" i="15"/>
  <c r="BY91" i="16"/>
  <c r="BY59" i="16"/>
  <c r="BY100" i="12"/>
  <c r="BY68" i="12"/>
  <c r="BY101" i="14"/>
  <c r="BY69" i="14"/>
  <c r="BY116" i="21"/>
  <c r="BY84" i="21"/>
  <c r="BY103" i="13"/>
  <c r="BY71" i="13"/>
  <c r="BY119" i="19"/>
  <c r="BY87" i="19"/>
  <c r="BY102" i="10"/>
  <c r="BY70" i="10"/>
  <c r="BY98" i="13"/>
  <c r="BY66" i="13"/>
  <c r="BY119" i="18"/>
  <c r="BY87" i="18"/>
  <c r="BY112" i="6"/>
  <c r="BY80" i="6"/>
  <c r="BY100" i="8"/>
  <c r="BY68" i="8"/>
  <c r="BY91" i="3"/>
  <c r="BY59" i="3"/>
  <c r="BY110" i="3"/>
  <c r="BY78" i="3"/>
  <c r="BY91" i="21"/>
  <c r="BY59" i="21"/>
  <c r="BY102" i="17"/>
  <c r="BY70" i="17"/>
  <c r="BY104" i="2"/>
  <c r="BY72" i="2"/>
  <c r="BY103" i="17"/>
  <c r="BY71" i="17"/>
  <c r="BY116" i="5"/>
  <c r="BY84" i="5"/>
  <c r="BY115" i="8"/>
  <c r="BY83" i="8"/>
  <c r="BY91" i="14"/>
  <c r="BY59" i="14"/>
  <c r="BY112" i="13"/>
  <c r="BY80" i="13"/>
  <c r="BY100" i="18"/>
  <c r="BY68" i="18"/>
  <c r="BY102" i="19"/>
  <c r="BY70" i="19"/>
  <c r="BY114" i="14"/>
  <c r="BY82" i="14"/>
  <c r="BY92" i="1"/>
  <c r="BY60" i="1"/>
  <c r="BY94" i="8"/>
  <c r="BY62" i="8"/>
  <c r="BY109" i="1"/>
  <c r="BY77" i="1"/>
  <c r="BY106" i="1"/>
  <c r="BY74" i="1"/>
  <c r="BY96" i="11"/>
  <c r="BY64" i="11"/>
  <c r="BY105" i="18"/>
  <c r="BY73" i="18"/>
  <c r="BY113" i="4"/>
  <c r="BY81" i="4"/>
  <c r="BY93" i="2"/>
  <c r="BY61" i="2"/>
  <c r="BY92" i="2"/>
  <c r="BY60" i="2"/>
  <c r="BY103" i="19"/>
  <c r="BY71" i="19"/>
  <c r="BY104" i="11"/>
  <c r="BY72" i="11"/>
  <c r="BY107" i="6"/>
  <c r="BY75" i="6"/>
  <c r="BY92" i="5"/>
  <c r="BY60" i="5"/>
  <c r="BY101" i="13"/>
  <c r="BY69" i="13"/>
  <c r="BZ104" i="8"/>
  <c r="BZ72" i="8"/>
  <c r="BY95" i="1"/>
  <c r="BY63" i="1"/>
  <c r="BY100" i="19"/>
  <c r="BY68" i="19"/>
  <c r="BY91" i="9"/>
  <c r="BY59" i="9"/>
  <c r="BY99" i="14"/>
  <c r="BY67" i="14"/>
  <c r="BY92" i="10"/>
  <c r="BY60" i="10"/>
  <c r="BY91" i="5"/>
  <c r="BY59" i="5"/>
  <c r="BZ106" i="5"/>
  <c r="BZ74" i="5"/>
  <c r="BY99" i="12"/>
  <c r="BY67" i="12"/>
  <c r="BY97" i="20"/>
  <c r="BY65" i="20"/>
  <c r="BY117" i="21"/>
  <c r="BY85" i="21"/>
  <c r="BY115" i="7"/>
  <c r="BY83" i="7"/>
  <c r="BY115" i="13"/>
  <c r="BY83" i="13"/>
  <c r="BY93" i="9"/>
  <c r="BY61" i="9"/>
  <c r="BY113" i="8"/>
  <c r="BY81" i="8"/>
  <c r="BY119" i="9"/>
  <c r="BY87" i="9"/>
  <c r="BY115" i="15"/>
  <c r="BY83" i="15"/>
  <c r="BY114" i="17"/>
  <c r="BY82" i="17"/>
  <c r="BY105" i="8"/>
  <c r="BY73" i="8"/>
  <c r="BY104" i="20"/>
  <c r="BY72" i="20"/>
  <c r="BY107" i="8"/>
  <c r="BY75" i="8"/>
  <c r="BY103" i="15"/>
  <c r="BY71" i="15"/>
  <c r="BZ97" i="7"/>
  <c r="BZ65" i="7"/>
  <c r="BY119" i="8"/>
  <c r="BY87" i="8"/>
  <c r="BY99" i="6"/>
  <c r="BY67" i="6"/>
  <c r="BY101" i="21"/>
  <c r="BY69" i="21"/>
  <c r="BY115" i="16"/>
  <c r="BY83" i="16"/>
  <c r="BY103" i="9"/>
  <c r="BY71" i="9"/>
  <c r="BY114" i="3"/>
  <c r="BY82" i="3"/>
  <c r="BY97" i="10"/>
  <c r="BY65" i="10"/>
  <c r="BY116" i="10"/>
  <c r="BY84" i="10"/>
  <c r="BY107" i="17"/>
  <c r="BY75" i="17"/>
  <c r="BY110" i="4"/>
  <c r="BY78" i="4"/>
  <c r="BY94" i="12"/>
  <c r="BY62" i="12"/>
  <c r="BY117" i="18"/>
  <c r="BY85" i="18"/>
  <c r="BY102" i="11"/>
  <c r="BY70" i="11"/>
  <c r="BY116" i="20"/>
  <c r="BY84" i="20"/>
  <c r="BY114" i="19"/>
  <c r="BY82" i="19"/>
  <c r="BY117" i="17"/>
  <c r="BY85" i="17"/>
  <c r="BY94" i="14"/>
  <c r="BY62" i="14"/>
  <c r="BY116" i="16"/>
  <c r="BY84" i="16"/>
  <c r="BY118" i="10"/>
  <c r="BY86" i="10"/>
  <c r="BY101" i="2"/>
  <c r="BY69" i="2"/>
  <c r="BY113" i="21"/>
  <c r="BY81" i="21"/>
  <c r="BY113" i="15"/>
  <c r="BY81" i="15"/>
  <c r="BY110" i="21"/>
  <c r="BY78" i="21"/>
  <c r="BY101" i="3"/>
  <c r="BY69" i="3"/>
  <c r="BY94" i="10"/>
  <c r="BY62" i="10"/>
  <c r="BY107" i="5"/>
  <c r="BY75" i="5"/>
  <c r="BY111" i="9"/>
  <c r="BY79" i="9"/>
  <c r="BY100" i="11"/>
  <c r="BY68" i="11"/>
  <c r="BY111" i="4"/>
  <c r="BY79" i="4"/>
  <c r="BY97" i="19"/>
  <c r="BY65" i="19"/>
  <c r="BY96" i="10"/>
  <c r="BY64" i="10"/>
  <c r="BY102" i="12"/>
  <c r="BY70" i="12"/>
  <c r="BY101" i="11"/>
  <c r="BY69" i="11"/>
  <c r="BY114" i="11"/>
  <c r="BY82" i="11"/>
  <c r="BY117" i="15"/>
  <c r="BY85" i="15"/>
  <c r="BY94" i="20"/>
  <c r="BY62" i="20"/>
  <c r="BY109" i="21"/>
  <c r="BY77" i="21"/>
  <c r="BY100" i="17"/>
  <c r="BY68" i="17"/>
  <c r="BY109" i="5"/>
  <c r="BY77" i="5"/>
  <c r="BY106" i="13"/>
  <c r="BY74" i="13"/>
  <c r="BY99" i="20"/>
  <c r="BY67" i="20"/>
  <c r="BY117" i="8"/>
  <c r="BY85" i="8"/>
  <c r="BY116" i="4"/>
  <c r="BY84" i="4"/>
  <c r="BY118" i="3"/>
  <c r="BY86" i="3"/>
  <c r="BY94" i="1"/>
  <c r="BY62" i="1"/>
  <c r="BW58" i="7"/>
  <c r="BW90" i="7"/>
  <c r="R47" i="4"/>
  <c r="S15" i="4"/>
  <c r="BY15" i="4" s="1" a="1"/>
  <c r="BY15" i="4" s="1"/>
  <c r="BY90" i="1"/>
  <c r="BY58" i="1"/>
  <c r="BY58" i="19"/>
  <c r="BY90" i="19"/>
  <c r="BY90" i="9"/>
  <c r="BY58" i="9"/>
  <c r="BY90" i="3"/>
  <c r="BY58" i="3"/>
  <c r="BY90" i="16"/>
  <c r="BY58" i="16"/>
  <c r="V24" i="8"/>
  <c r="CB24" i="8" s="1" a="1"/>
  <c r="CB24" i="8" s="1"/>
  <c r="U36" i="8"/>
  <c r="CA36" i="8" s="1" a="1"/>
  <c r="CA36" i="8" s="1"/>
  <c r="U27" i="16"/>
  <c r="CA27" i="16" s="1" a="1"/>
  <c r="CA27" i="16" s="1"/>
  <c r="U35" i="2"/>
  <c r="CA35" i="2" s="1" a="1"/>
  <c r="CA35" i="2" s="1"/>
  <c r="U24" i="1"/>
  <c r="CA24" i="1" s="1" a="1"/>
  <c r="CA24" i="1" s="1"/>
  <c r="U44" i="14"/>
  <c r="CA44" i="14" s="1" a="1"/>
  <c r="CA44" i="14" s="1"/>
  <c r="U40" i="12"/>
  <c r="CA40" i="12" s="1" a="1"/>
  <c r="CA40" i="12" s="1"/>
  <c r="U33" i="6"/>
  <c r="CA33" i="6" s="1" a="1"/>
  <c r="CA33" i="6" s="1"/>
  <c r="U33" i="3"/>
  <c r="CA33" i="3" s="1" a="1"/>
  <c r="CA33" i="3" s="1"/>
  <c r="U17" i="14"/>
  <c r="CA17" i="14" s="1" a="1"/>
  <c r="CA17" i="14" s="1"/>
  <c r="U44" i="3"/>
  <c r="CA44" i="3" s="1" a="1"/>
  <c r="CA44" i="3" s="1"/>
  <c r="U37" i="16"/>
  <c r="CA37" i="16" s="1" a="1"/>
  <c r="CA37" i="16" s="1"/>
  <c r="U31" i="18"/>
  <c r="CA31" i="18" s="1" a="1"/>
  <c r="CA31" i="18" s="1"/>
  <c r="U30" i="16"/>
  <c r="CA30" i="16" s="1" a="1"/>
  <c r="CA30" i="16" s="1"/>
  <c r="U37" i="20"/>
  <c r="CA37" i="20" s="1" a="1"/>
  <c r="CA37" i="20" s="1"/>
  <c r="U22" i="8"/>
  <c r="CA22" i="8" s="1" a="1"/>
  <c r="CA22" i="8" s="1"/>
  <c r="U31" i="14"/>
  <c r="CA31" i="14" s="1" a="1"/>
  <c r="CA31" i="14" s="1"/>
  <c r="U25" i="21"/>
  <c r="CA25" i="21" s="1" a="1"/>
  <c r="CA25" i="21" s="1"/>
  <c r="U33" i="12"/>
  <c r="CA33" i="12" s="1" a="1"/>
  <c r="CA33" i="12" s="1"/>
  <c r="U25" i="15"/>
  <c r="CA25" i="15" s="1" a="1"/>
  <c r="CA25" i="15" s="1"/>
  <c r="U31" i="9"/>
  <c r="CA31" i="9" s="1" a="1"/>
  <c r="CA31" i="9" s="1"/>
  <c r="U36" i="6"/>
  <c r="CA36" i="6" s="1" a="1"/>
  <c r="CA36" i="6" s="1"/>
  <c r="U18" i="21"/>
  <c r="CA18" i="21" s="1" a="1"/>
  <c r="CA18" i="21" s="1"/>
  <c r="V24" i="2"/>
  <c r="CB24" i="2" s="1" a="1"/>
  <c r="CB24" i="2" s="1"/>
  <c r="U44" i="13"/>
  <c r="CA44" i="13" s="1" a="1"/>
  <c r="CA44" i="13" s="1"/>
  <c r="V34" i="8"/>
  <c r="CB34" i="8" s="1" a="1"/>
  <c r="CB34" i="8" s="1"/>
  <c r="U24" i="9"/>
  <c r="CA24" i="9" s="1" a="1"/>
  <c r="CA24" i="9" s="1"/>
  <c r="U33" i="10"/>
  <c r="CA33" i="10" s="1" a="1"/>
  <c r="CA33" i="10" s="1"/>
  <c r="U19" i="4"/>
  <c r="CA19" i="4" s="1" a="1"/>
  <c r="CA19" i="4" s="1"/>
  <c r="U42" i="14"/>
  <c r="CA42" i="14" s="1" a="1"/>
  <c r="CA42" i="14" s="1"/>
  <c r="U19" i="17"/>
  <c r="CA19" i="17" s="1" a="1"/>
  <c r="CA19" i="17" s="1"/>
  <c r="U41" i="3"/>
  <c r="CA41" i="3" s="1" a="1"/>
  <c r="CA41" i="3" s="1"/>
  <c r="U17" i="9"/>
  <c r="CA17" i="9" s="1" a="1"/>
  <c r="CA17" i="9" s="1"/>
  <c r="U43" i="14"/>
  <c r="CA43" i="14" s="1" a="1"/>
  <c r="CA43" i="14" s="1"/>
  <c r="U42" i="11"/>
  <c r="CA42" i="11" s="1" a="1"/>
  <c r="CA42" i="11" s="1"/>
  <c r="U35" i="19"/>
  <c r="CA35" i="19" s="1" a="1"/>
  <c r="CA35" i="19" s="1"/>
  <c r="U44" i="2"/>
  <c r="CA44" i="2" s="1" a="1"/>
  <c r="CA44" i="2" s="1"/>
  <c r="U16" i="11"/>
  <c r="CA16" i="11" s="1" a="1"/>
  <c r="CA16" i="11" s="1"/>
  <c r="V19" i="9"/>
  <c r="CB19" i="9" s="1" a="1"/>
  <c r="CB19" i="9" s="1"/>
  <c r="U27" i="2"/>
  <c r="CA27" i="2" s="1" a="1"/>
  <c r="CA27" i="2" s="1"/>
  <c r="U18" i="1"/>
  <c r="CA18" i="1" s="1" a="1"/>
  <c r="CA18" i="1" s="1"/>
  <c r="U37" i="8"/>
  <c r="CA37" i="8" s="1" a="1"/>
  <c r="CA37" i="8" s="1"/>
  <c r="U43" i="9"/>
  <c r="CA43" i="9" s="1" a="1"/>
  <c r="CA43" i="9" s="1"/>
  <c r="U39" i="20"/>
  <c r="CA39" i="20" s="1" a="1"/>
  <c r="CA39" i="20" s="1"/>
  <c r="U32" i="4"/>
  <c r="CA32" i="4" s="1" a="1"/>
  <c r="CA32" i="4" s="1"/>
  <c r="U36" i="12"/>
  <c r="CA36" i="12" s="1" a="1"/>
  <c r="CA36" i="12" s="1"/>
  <c r="U41" i="15"/>
  <c r="CA41" i="15" s="1" a="1"/>
  <c r="CA41" i="15" s="1"/>
  <c r="U21" i="2"/>
  <c r="CA21" i="2" s="1" a="1"/>
  <c r="CA21" i="2" s="1"/>
  <c r="U30" i="11"/>
  <c r="CA30" i="11" s="1" a="1"/>
  <c r="CA30" i="11" s="1"/>
  <c r="V41" i="19"/>
  <c r="CB41" i="19" s="1" a="1"/>
  <c r="CB41" i="19" s="1"/>
  <c r="U41" i="18"/>
  <c r="CA41" i="18" s="1" a="1"/>
  <c r="CA41" i="18" s="1"/>
  <c r="U25" i="14"/>
  <c r="CA25" i="14" s="1" a="1"/>
  <c r="CA25" i="14" s="1"/>
  <c r="U18" i="10"/>
  <c r="CA18" i="10" s="1" a="1"/>
  <c r="CA18" i="10" s="1"/>
  <c r="U43" i="16"/>
  <c r="CA43" i="16" s="1" a="1"/>
  <c r="CA43" i="16" s="1"/>
  <c r="U17" i="18"/>
  <c r="CA17" i="18" s="1" a="1"/>
  <c r="CA17" i="18" s="1"/>
  <c r="U20" i="21"/>
  <c r="CA20" i="21" s="1" a="1"/>
  <c r="CA20" i="21" s="1"/>
  <c r="U24" i="4"/>
  <c r="CA24" i="4" s="1" a="1"/>
  <c r="CA24" i="4" s="1"/>
  <c r="U16" i="1"/>
  <c r="CA16" i="1" s="1" a="1"/>
  <c r="CA16" i="1" s="1"/>
  <c r="U31" i="17"/>
  <c r="CA31" i="17" s="1" a="1"/>
  <c r="CA31" i="17" s="1"/>
  <c r="U44" i="11"/>
  <c r="CA44" i="11" s="1" a="1"/>
  <c r="CA44" i="11" s="1"/>
  <c r="U21" i="16"/>
  <c r="CA21" i="16" s="1" a="1"/>
  <c r="CA21" i="16" s="1"/>
  <c r="U26" i="1"/>
  <c r="CA26" i="1" s="1" a="1"/>
  <c r="CA26" i="1" s="1"/>
  <c r="U20" i="12"/>
  <c r="CA20" i="12" s="1" a="1"/>
  <c r="CA20" i="12" s="1"/>
  <c r="U32" i="16"/>
  <c r="CA32" i="16" s="1" a="1"/>
  <c r="CA32" i="16" s="1"/>
  <c r="U21" i="13"/>
  <c r="CA21" i="13" s="1" a="1"/>
  <c r="CA21" i="13" s="1"/>
  <c r="U17" i="15"/>
  <c r="CA17" i="15" s="1" a="1"/>
  <c r="CA17" i="15" s="1"/>
  <c r="U24" i="15"/>
  <c r="CA24" i="15" s="1" a="1"/>
  <c r="CA24" i="15" s="1"/>
  <c r="U41" i="6"/>
  <c r="CA41" i="6" s="1" a="1"/>
  <c r="CA41" i="6" s="1"/>
  <c r="U17" i="16"/>
  <c r="CA17" i="16" s="1" a="1"/>
  <c r="CA17" i="16" s="1"/>
  <c r="U24" i="3"/>
  <c r="CA24" i="3" s="1" a="1"/>
  <c r="CA24" i="3" s="1"/>
  <c r="U41" i="9"/>
  <c r="CA41" i="9" s="1" a="1"/>
  <c r="CA41" i="9" s="1"/>
  <c r="V38" i="6"/>
  <c r="CB38" i="6" s="1" a="1"/>
  <c r="CB38" i="6" s="1"/>
  <c r="U38" i="2"/>
  <c r="CA38" i="2" s="1" a="1"/>
  <c r="CA38" i="2" s="1"/>
  <c r="U21" i="15"/>
  <c r="CA21" i="15" s="1" a="1"/>
  <c r="CA21" i="15" s="1"/>
  <c r="U36" i="1"/>
  <c r="CA36" i="1" s="1" a="1"/>
  <c r="CA36" i="1" s="1"/>
  <c r="U44" i="12"/>
  <c r="CA44" i="12" s="1" a="1"/>
  <c r="CA44" i="12" s="1"/>
  <c r="U38" i="10"/>
  <c r="CA38" i="10" s="1" a="1"/>
  <c r="CA38" i="10" s="1"/>
  <c r="U37" i="4"/>
  <c r="CA37" i="4" s="1" a="1"/>
  <c r="CA37" i="4" s="1"/>
  <c r="U43" i="7"/>
  <c r="CA43" i="7" s="1" a="1"/>
  <c r="CA43" i="7" s="1"/>
  <c r="U29" i="7"/>
  <c r="CA29" i="7" s="1" a="1"/>
  <c r="CA29" i="7" s="1"/>
  <c r="U34" i="14"/>
  <c r="CA34" i="14" s="1" a="1"/>
  <c r="CA34" i="14" s="1"/>
  <c r="U34" i="19"/>
  <c r="CA34" i="19" s="1" a="1"/>
  <c r="CA34" i="19" s="1"/>
  <c r="U43" i="5"/>
  <c r="CA43" i="5" s="1" a="1"/>
  <c r="CA43" i="5" s="1"/>
  <c r="U29" i="18"/>
  <c r="CA29" i="18" s="1" a="1"/>
  <c r="CA29" i="18" s="1"/>
  <c r="U43" i="4"/>
  <c r="CA43" i="4" s="1" a="1"/>
  <c r="CA43" i="4" s="1"/>
  <c r="U17" i="7"/>
  <c r="CA17" i="7" s="1" a="1"/>
  <c r="CA17" i="7" s="1"/>
  <c r="U39" i="1"/>
  <c r="CA39" i="1" s="1" a="1"/>
  <c r="CA39" i="1" s="1"/>
  <c r="U24" i="10"/>
  <c r="CA24" i="10" s="1" a="1"/>
  <c r="CA24" i="10" s="1"/>
  <c r="U25" i="16"/>
  <c r="CA25" i="16" s="1" a="1"/>
  <c r="CA25" i="16" s="1"/>
  <c r="V25" i="4"/>
  <c r="CB25" i="4" s="1" a="1"/>
  <c r="CB25" i="4" s="1"/>
  <c r="U19" i="2"/>
  <c r="CA19" i="2" s="1" a="1"/>
  <c r="CA19" i="2" s="1"/>
  <c r="U28" i="18"/>
  <c r="CA28" i="18" s="1" a="1"/>
  <c r="CA28" i="18" s="1"/>
  <c r="U16" i="18"/>
  <c r="CA16" i="18" s="1" a="1"/>
  <c r="CA16" i="18" s="1"/>
  <c r="U38" i="11"/>
  <c r="CA38" i="11" s="1" a="1"/>
  <c r="CA38" i="11" s="1"/>
  <c r="U38" i="3"/>
  <c r="CA38" i="3" s="1" a="1"/>
  <c r="CA38" i="3" s="1"/>
  <c r="U44" i="1"/>
  <c r="CA44" i="1" s="1" a="1"/>
  <c r="CA44" i="1" s="1"/>
  <c r="U22" i="6"/>
  <c r="CA22" i="6" s="1" a="1"/>
  <c r="CA22" i="6" s="1"/>
  <c r="U37" i="18"/>
  <c r="CA37" i="18" s="1" a="1"/>
  <c r="CA37" i="18" s="1"/>
  <c r="V19" i="18"/>
  <c r="CB19" i="18" s="1" a="1"/>
  <c r="CB19" i="18" s="1"/>
  <c r="U31" i="12"/>
  <c r="CA31" i="12" s="1" a="1"/>
  <c r="CA31" i="12" s="1"/>
  <c r="U35" i="12"/>
  <c r="CA35" i="12" s="1" a="1"/>
  <c r="CA35" i="12" s="1"/>
  <c r="U44" i="16"/>
  <c r="CA44" i="16" s="1" a="1"/>
  <c r="CA44" i="16" s="1"/>
  <c r="U33" i="18"/>
  <c r="CA33" i="18" s="1" a="1"/>
  <c r="CA33" i="18" s="1"/>
  <c r="U19" i="11"/>
  <c r="CA19" i="11" s="1" a="1"/>
  <c r="CA19" i="11" s="1"/>
  <c r="U39" i="18"/>
  <c r="CA39" i="18" s="1" a="1"/>
  <c r="CA39" i="18" s="1"/>
  <c r="U25" i="2"/>
  <c r="CA25" i="2" s="1" a="1"/>
  <c r="CA25" i="2" s="1"/>
  <c r="U37" i="21"/>
  <c r="CA37" i="21" s="1" a="1"/>
  <c r="CA37" i="21" s="1"/>
  <c r="U43" i="18"/>
  <c r="CA43" i="18" s="1" a="1"/>
  <c r="CA43" i="18" s="1"/>
  <c r="U22" i="5"/>
  <c r="CA22" i="5" s="1" a="1"/>
  <c r="CA22" i="5" s="1"/>
  <c r="U42" i="12"/>
  <c r="CA42" i="12" s="1" a="1"/>
  <c r="CA42" i="12" s="1"/>
  <c r="U28" i="2"/>
  <c r="CA28" i="2" s="1" a="1"/>
  <c r="CA28" i="2" s="1"/>
  <c r="U33" i="7"/>
  <c r="CA33" i="7" s="1" a="1"/>
  <c r="CA33" i="7" s="1"/>
  <c r="U27" i="15"/>
  <c r="CA27" i="15" s="1" a="1"/>
  <c r="CA27" i="15" s="1"/>
  <c r="U16" i="2"/>
  <c r="CA16" i="2" s="1" a="1"/>
  <c r="CA16" i="2" s="1"/>
  <c r="U40" i="14"/>
  <c r="CA40" i="14" s="1" a="1"/>
  <c r="CA40" i="14" s="1"/>
  <c r="U31" i="11"/>
  <c r="CA31" i="11" s="1" a="1"/>
  <c r="CA31" i="11" s="1"/>
  <c r="U39" i="13"/>
  <c r="CA39" i="13" s="1" a="1"/>
  <c r="CA39" i="13" s="1"/>
  <c r="V31" i="10"/>
  <c r="CB31" i="10" s="1" a="1"/>
  <c r="CB31" i="10" s="1"/>
  <c r="U33" i="1"/>
  <c r="CA33" i="1" s="1" a="1"/>
  <c r="CA33" i="1" s="1"/>
  <c r="V20" i="5"/>
  <c r="CB20" i="5" s="1" a="1"/>
  <c r="CB20" i="5" s="1"/>
  <c r="U43" i="15"/>
  <c r="CA43" i="15" s="1" a="1"/>
  <c r="CA43" i="15" s="1"/>
  <c r="U35" i="17"/>
  <c r="CA35" i="17" s="1" a="1"/>
  <c r="CA35" i="17" s="1"/>
  <c r="U31" i="4"/>
  <c r="CA31" i="4" s="1" a="1"/>
  <c r="CA31" i="4" s="1"/>
  <c r="U24" i="13"/>
  <c r="CA24" i="13" s="1" a="1"/>
  <c r="CA24" i="13" s="1"/>
  <c r="V19" i="6"/>
  <c r="CB19" i="6" s="1" a="1"/>
  <c r="CB19" i="6" s="1"/>
  <c r="U27" i="4"/>
  <c r="CA27" i="4" s="1" a="1"/>
  <c r="CA27" i="4" s="1"/>
  <c r="U43" i="20"/>
  <c r="CA43" i="20" s="1" a="1"/>
  <c r="CA43" i="20" s="1"/>
  <c r="U22" i="2"/>
  <c r="CA22" i="2" s="1" a="1"/>
  <c r="CA22" i="2" s="1"/>
  <c r="U25" i="13"/>
  <c r="CA25" i="13" s="1" a="1"/>
  <c r="CA25" i="13" s="1"/>
  <c r="U30" i="19"/>
  <c r="CA30" i="19" s="1" a="1"/>
  <c r="CA30" i="19" s="1"/>
  <c r="U43" i="19"/>
  <c r="CA43" i="19" s="1" a="1"/>
  <c r="CA43" i="19" s="1"/>
  <c r="U36" i="15"/>
  <c r="CA36" i="15" s="1" a="1"/>
  <c r="CA36" i="15" s="1"/>
  <c r="U35" i="7"/>
  <c r="CA35" i="7" s="1" a="1"/>
  <c r="CA35" i="7" s="1"/>
  <c r="U33" i="21"/>
  <c r="CA33" i="21" s="1" a="1"/>
  <c r="CA33" i="21" s="1"/>
  <c r="U22" i="14"/>
  <c r="CA22" i="14" s="1" a="1"/>
  <c r="CA22" i="14" s="1"/>
  <c r="U23" i="18"/>
  <c r="CA23" i="18" s="1" a="1"/>
  <c r="CA23" i="18" s="1"/>
  <c r="U37" i="2"/>
  <c r="CA37" i="2" s="1" a="1"/>
  <c r="CA37" i="2" s="1"/>
  <c r="U22" i="13"/>
  <c r="CA22" i="13" s="1" a="1"/>
  <c r="CA22" i="13" s="1"/>
  <c r="U18" i="5"/>
  <c r="CA18" i="5" s="1" a="1"/>
  <c r="CA18" i="5" s="1"/>
  <c r="U26" i="18"/>
  <c r="CA26" i="18" s="1" a="1"/>
  <c r="CA26" i="18" s="1"/>
  <c r="U33" i="4"/>
  <c r="CA33" i="4" s="1" a="1"/>
  <c r="CA33" i="4" s="1"/>
  <c r="U21" i="19"/>
  <c r="CA21" i="19" s="1" a="1"/>
  <c r="CA21" i="19" s="1"/>
  <c r="U26" i="17"/>
  <c r="CA26" i="17" s="1" a="1"/>
  <c r="CA26" i="17" s="1"/>
  <c r="U16" i="10"/>
  <c r="CA16" i="10" s="1" a="1"/>
  <c r="CA16" i="10" s="1"/>
  <c r="U43" i="17"/>
  <c r="CA43" i="17" s="1" a="1"/>
  <c r="CA43" i="17" s="1"/>
  <c r="U23" i="6"/>
  <c r="CA23" i="6" s="1" a="1"/>
  <c r="CA23" i="6" s="1"/>
  <c r="U35" i="11"/>
  <c r="CA35" i="11" s="1" a="1"/>
  <c r="CA35" i="11" s="1"/>
  <c r="V37" i="17"/>
  <c r="CB37" i="17" s="1" a="1"/>
  <c r="CB37" i="17" s="1"/>
  <c r="U40" i="5"/>
  <c r="CA40" i="5" s="1" a="1"/>
  <c r="CA40" i="5" s="1"/>
  <c r="U34" i="7"/>
  <c r="CA34" i="7" s="1" a="1"/>
  <c r="CA34" i="7" s="1"/>
  <c r="U31" i="15"/>
  <c r="CA31" i="15" s="1" a="1"/>
  <c r="CA31" i="15" s="1"/>
  <c r="U28" i="21"/>
  <c r="CA28" i="21" s="1" a="1"/>
  <c r="CA28" i="21" s="1"/>
  <c r="U39" i="6"/>
  <c r="CA39" i="6" s="1" a="1"/>
  <c r="CA39" i="6" s="1"/>
  <c r="U33" i="13"/>
  <c r="CA33" i="13" s="1" a="1"/>
  <c r="CA33" i="13" s="1"/>
  <c r="U40" i="21"/>
  <c r="CA40" i="21" s="1" a="1"/>
  <c r="CA40" i="21" s="1"/>
  <c r="U36" i="16"/>
  <c r="CA36" i="16" s="1" a="1"/>
  <c r="CA36" i="16" s="1"/>
  <c r="U43" i="11"/>
  <c r="CA43" i="11" s="1" a="1"/>
  <c r="CA43" i="11" s="1"/>
  <c r="U23" i="10"/>
  <c r="CA23" i="10" s="1" a="1"/>
  <c r="CA23" i="10" s="1"/>
  <c r="U31" i="20"/>
  <c r="CA31" i="20" s="1" a="1"/>
  <c r="CA31" i="20" s="1"/>
  <c r="U16" i="17"/>
  <c r="CA16" i="17" s="1" a="1"/>
  <c r="CA16" i="17" s="1"/>
  <c r="U28" i="20"/>
  <c r="CA28" i="20" s="1" a="1"/>
  <c r="CA28" i="20" s="1"/>
  <c r="U34" i="9"/>
  <c r="CA34" i="9" s="1" a="1"/>
  <c r="CA34" i="9" s="1"/>
  <c r="U35" i="16"/>
  <c r="CA35" i="16" s="1" a="1"/>
  <c r="CA35" i="16" s="1"/>
  <c r="U35" i="13"/>
  <c r="CA35" i="13" s="1" a="1"/>
  <c r="CA35" i="13" s="1"/>
  <c r="U27" i="18"/>
  <c r="CA27" i="18" s="1" a="1"/>
  <c r="CA27" i="18" s="1"/>
  <c r="U40" i="2"/>
  <c r="CA40" i="2" s="1" a="1"/>
  <c r="CA40" i="2" s="1"/>
  <c r="U28" i="7"/>
  <c r="CA28" i="7" s="1" a="1"/>
  <c r="CA28" i="7" s="1"/>
  <c r="U36" i="7"/>
  <c r="CA36" i="7" s="1" a="1"/>
  <c r="CA36" i="7" s="1"/>
  <c r="U26" i="12"/>
  <c r="CA26" i="12" s="1" a="1"/>
  <c r="CA26" i="12" s="1"/>
  <c r="U16" i="6"/>
  <c r="CA16" i="6" s="1" a="1"/>
  <c r="CA16" i="6" s="1"/>
  <c r="U26" i="8"/>
  <c r="CA26" i="8" s="1" a="1"/>
  <c r="CA26" i="8" s="1"/>
  <c r="U29" i="5"/>
  <c r="CA29" i="5" s="1" a="1"/>
  <c r="CA29" i="5" s="1"/>
  <c r="V42" i="3"/>
  <c r="CB42" i="3" s="1" a="1"/>
  <c r="CB42" i="3" s="1"/>
  <c r="U30" i="15"/>
  <c r="CA30" i="15" s="1" a="1"/>
  <c r="CA30" i="15" s="1"/>
  <c r="U32" i="14"/>
  <c r="CA32" i="14" s="1" a="1"/>
  <c r="CA32" i="14" s="1"/>
  <c r="U38" i="18"/>
  <c r="CA38" i="18" s="1" a="1"/>
  <c r="CA38" i="18" s="1"/>
  <c r="U20" i="4"/>
  <c r="CA20" i="4" s="1" a="1"/>
  <c r="CA20" i="4" s="1"/>
  <c r="U36" i="10"/>
  <c r="CA36" i="10" s="1" a="1"/>
  <c r="CA36" i="10" s="1"/>
  <c r="U30" i="20"/>
  <c r="CA30" i="20" s="1" a="1"/>
  <c r="CA30" i="20" s="1"/>
  <c r="U34" i="13"/>
  <c r="CA34" i="13" s="1" a="1"/>
  <c r="CA34" i="13" s="1"/>
  <c r="U33" i="20"/>
  <c r="CA33" i="20" s="1" a="1"/>
  <c r="CA33" i="20" s="1"/>
  <c r="U33" i="17"/>
  <c r="CA33" i="17" s="1" a="1"/>
  <c r="CA33" i="17" s="1"/>
  <c r="U28" i="4"/>
  <c r="CA28" i="4" s="1" a="1"/>
  <c r="CA28" i="4" s="1"/>
  <c r="U20" i="11"/>
  <c r="CA20" i="11" s="1" a="1"/>
  <c r="CA20" i="11" s="1"/>
  <c r="U26" i="9"/>
  <c r="CA26" i="9" s="1" a="1"/>
  <c r="CA26" i="9" s="1"/>
  <c r="U36" i="14"/>
  <c r="CA36" i="14" s="1" a="1"/>
  <c r="CA36" i="14" s="1"/>
  <c r="U41" i="8"/>
  <c r="CA41" i="8" s="1" a="1"/>
  <c r="CA41" i="8" s="1"/>
  <c r="U35" i="9"/>
  <c r="CA35" i="9" s="1" a="1"/>
  <c r="CA35" i="9" s="1"/>
  <c r="U35" i="20"/>
  <c r="CA35" i="20" s="1" a="1"/>
  <c r="CA35" i="20" s="1"/>
  <c r="U34" i="16"/>
  <c r="CA34" i="16" s="1" a="1"/>
  <c r="CA34" i="16" s="1"/>
  <c r="U29" i="4"/>
  <c r="CA29" i="4" s="1" a="1"/>
  <c r="CA29" i="4" s="1"/>
  <c r="U33" i="15"/>
  <c r="CA33" i="15" s="1" a="1"/>
  <c r="CA33" i="15" s="1"/>
  <c r="V17" i="20"/>
  <c r="CB17" i="20" s="1" a="1"/>
  <c r="CB17" i="20" s="1"/>
  <c r="U30" i="3"/>
  <c r="CA30" i="3" s="1" a="1"/>
  <c r="CA30" i="3" s="1"/>
  <c r="V24" i="17"/>
  <c r="CB24" i="17" s="1" a="1"/>
  <c r="CB24" i="17" s="1"/>
  <c r="U19" i="3"/>
  <c r="CA19" i="3" s="1" a="1"/>
  <c r="CA19" i="3" s="1"/>
  <c r="U37" i="19"/>
  <c r="CA37" i="19" s="1" a="1"/>
  <c r="CA37" i="19" s="1"/>
  <c r="U27" i="8"/>
  <c r="CA27" i="8" s="1" a="1"/>
  <c r="CA27" i="8" s="1"/>
  <c r="U18" i="15"/>
  <c r="CA18" i="15" s="1" a="1"/>
  <c r="CA18" i="15" s="1"/>
  <c r="U21" i="6"/>
  <c r="CA21" i="6" s="1" a="1"/>
  <c r="CA21" i="6" s="1"/>
  <c r="U33" i="5"/>
  <c r="CA33" i="5" s="1" a="1"/>
  <c r="CA33" i="5" s="1"/>
  <c r="U16" i="4"/>
  <c r="CA16" i="4" s="1" a="1"/>
  <c r="CA16" i="4" s="1"/>
  <c r="U19" i="15"/>
  <c r="CA19" i="15" s="1" a="1"/>
  <c r="CA19" i="15" s="1"/>
  <c r="U23" i="19"/>
  <c r="CA23" i="19" s="1" a="1"/>
  <c r="CA23" i="19" s="1"/>
  <c r="U21" i="1"/>
  <c r="CA21" i="1" s="1" a="1"/>
  <c r="CA21" i="1" s="1"/>
  <c r="U19" i="19"/>
  <c r="CA19" i="19" s="1" a="1"/>
  <c r="CA19" i="19" s="1"/>
  <c r="U20" i="13"/>
  <c r="CA20" i="13" s="1" a="1"/>
  <c r="CA20" i="13" s="1"/>
  <c r="U29" i="16"/>
  <c r="CA29" i="16" s="1" a="1"/>
  <c r="CA29" i="16" s="1"/>
  <c r="U24" i="16"/>
  <c r="CA24" i="16" s="1" a="1"/>
  <c r="CA24" i="16" s="1"/>
  <c r="U38" i="20"/>
  <c r="CA38" i="20" s="1" a="1"/>
  <c r="CA38" i="20" s="1"/>
  <c r="U16" i="15"/>
  <c r="CA16" i="15" s="1" a="1"/>
  <c r="CA16" i="15" s="1"/>
  <c r="U17" i="8"/>
  <c r="CA17" i="8" s="1" a="1"/>
  <c r="CA17" i="8" s="1"/>
  <c r="U20" i="20"/>
  <c r="CA20" i="20" s="1" a="1"/>
  <c r="CA20" i="20" s="1"/>
  <c r="U35" i="6"/>
  <c r="CA35" i="6" s="1" a="1"/>
  <c r="CA35" i="6" s="1"/>
  <c r="U20" i="19"/>
  <c r="CA20" i="19" s="1" a="1"/>
  <c r="CA20" i="19" s="1"/>
  <c r="U18" i="12"/>
  <c r="CA18" i="12" s="1" a="1"/>
  <c r="CA18" i="12" s="1"/>
  <c r="U39" i="21"/>
  <c r="CA39" i="21" s="1" a="1"/>
  <c r="CA39" i="21" s="1"/>
  <c r="U25" i="3"/>
  <c r="CA25" i="3" s="1" a="1"/>
  <c r="CA25" i="3" s="1"/>
  <c r="U32" i="13"/>
  <c r="CA32" i="13" s="1" a="1"/>
  <c r="CA32" i="13" s="1"/>
  <c r="V39" i="9"/>
  <c r="CB39" i="9" s="1" a="1"/>
  <c r="CB39" i="9" s="1"/>
  <c r="U29" i="6"/>
  <c r="CA29" i="6" s="1" a="1"/>
  <c r="CA29" i="6" s="1"/>
  <c r="U17" i="19"/>
  <c r="CA17" i="19" s="1" a="1"/>
  <c r="CA17" i="19" s="1"/>
  <c r="U34" i="2"/>
  <c r="CA34" i="2" s="1" a="1"/>
  <c r="CA34" i="2" s="1"/>
  <c r="U20" i="10"/>
  <c r="CA20" i="10" s="1" a="1"/>
  <c r="CA20" i="10" s="1"/>
  <c r="U40" i="9"/>
  <c r="CA40" i="9" s="1" a="1"/>
  <c r="CA40" i="9" s="1"/>
  <c r="U29" i="14"/>
  <c r="CA29" i="14" s="1" a="1"/>
  <c r="CA29" i="14" s="1"/>
  <c r="U23" i="7"/>
  <c r="CA23" i="7" s="1" a="1"/>
  <c r="CA23" i="7" s="1"/>
  <c r="U38" i="9"/>
  <c r="CA38" i="9" s="1" a="1"/>
  <c r="CA38" i="9" s="1"/>
  <c r="U21" i="18"/>
  <c r="CA21" i="18" s="1" a="1"/>
  <c r="CA21" i="18" s="1"/>
  <c r="U17" i="17"/>
  <c r="CA17" i="17" s="1" a="1"/>
  <c r="CA17" i="17" s="1"/>
  <c r="U23" i="5"/>
  <c r="CA23" i="5" s="1" a="1"/>
  <c r="CA23" i="5" s="1"/>
  <c r="U25" i="1"/>
  <c r="CA25" i="1" s="1" a="1"/>
  <c r="CA25" i="1" s="1"/>
  <c r="U44" i="15"/>
  <c r="CA44" i="15" s="1" a="1"/>
  <c r="CA44" i="15" s="1"/>
  <c r="U22" i="1"/>
  <c r="CA22" i="1" s="1" a="1"/>
  <c r="CA22" i="1" s="1"/>
  <c r="U23" i="4"/>
  <c r="CA23" i="4" s="1" a="1"/>
  <c r="CA23" i="4" s="1"/>
  <c r="U29" i="19"/>
  <c r="CA29" i="19" s="1" a="1"/>
  <c r="CA29" i="19" s="1"/>
  <c r="U32" i="15"/>
  <c r="CA32" i="15" s="1" a="1"/>
  <c r="CA32" i="15" s="1"/>
  <c r="U41" i="14"/>
  <c r="CA41" i="14" s="1" a="1"/>
  <c r="CA41" i="14" s="1"/>
  <c r="U21" i="20"/>
  <c r="CA21" i="20" s="1" a="1"/>
  <c r="CA21" i="20" s="1"/>
  <c r="U29" i="10"/>
  <c r="CA29" i="10" s="1" a="1"/>
  <c r="CA29" i="10" s="1"/>
  <c r="U30" i="9"/>
  <c r="CA30" i="9" s="1" a="1"/>
  <c r="CA30" i="9" s="1"/>
  <c r="V42" i="16"/>
  <c r="CB42" i="16" s="1" a="1"/>
  <c r="CB42" i="16" s="1"/>
  <c r="U32" i="18"/>
  <c r="CA32" i="18" s="1" a="1"/>
  <c r="CA32" i="18" s="1"/>
  <c r="U29" i="15"/>
  <c r="CA29" i="15" s="1" a="1"/>
  <c r="CA29" i="15" s="1"/>
  <c r="U42" i="2"/>
  <c r="CA42" i="2" s="1" a="1"/>
  <c r="CA42" i="2" s="1"/>
  <c r="U28" i="10"/>
  <c r="CA28" i="10" s="1" a="1"/>
  <c r="CA28" i="10" s="1"/>
  <c r="U40" i="6"/>
  <c r="CA40" i="6" s="1" a="1"/>
  <c r="CA40" i="6" s="1"/>
  <c r="U28" i="1"/>
  <c r="CA28" i="1" s="1" a="1"/>
  <c r="CA28" i="1" s="1"/>
  <c r="V17" i="3"/>
  <c r="CB17" i="3" s="1" a="1"/>
  <c r="CB17" i="3" s="1"/>
  <c r="U43" i="2"/>
  <c r="CA43" i="2" s="1" a="1"/>
  <c r="CA43" i="2" s="1"/>
  <c r="U26" i="16"/>
  <c r="CA26" i="16" s="1" a="1"/>
  <c r="CA26" i="16" s="1"/>
  <c r="U18" i="13"/>
  <c r="CA18" i="13" s="1" a="1"/>
  <c r="CA18" i="13" s="1"/>
  <c r="U43" i="1"/>
  <c r="CA43" i="1" s="1" a="1"/>
  <c r="CA43" i="1" s="1"/>
  <c r="U21" i="3"/>
  <c r="CA21" i="3" s="1" a="1"/>
  <c r="CA21" i="3" s="1"/>
  <c r="U34" i="18"/>
  <c r="CA34" i="18" s="1" a="1"/>
  <c r="CA34" i="18" s="1"/>
  <c r="U28" i="16"/>
  <c r="CA28" i="16" s="1" a="1"/>
  <c r="CA28" i="16" s="1"/>
  <c r="U30" i="1"/>
  <c r="CA30" i="1" s="1" a="1"/>
  <c r="CA30" i="1" s="1"/>
  <c r="U29" i="17"/>
  <c r="CA29" i="17" s="1" a="1"/>
  <c r="CA29" i="17" s="1"/>
  <c r="U39" i="10"/>
  <c r="CA39" i="10" s="1" a="1"/>
  <c r="CA39" i="10" s="1"/>
  <c r="U43" i="13"/>
  <c r="CA43" i="13" s="1" a="1"/>
  <c r="CA43" i="13" s="1"/>
  <c r="U17" i="12"/>
  <c r="CA17" i="12" s="1" a="1"/>
  <c r="CA17" i="12" s="1"/>
  <c r="U37" i="11"/>
  <c r="CA37" i="11" s="1" a="1"/>
  <c r="CA37" i="11" s="1"/>
  <c r="U44" i="7"/>
  <c r="CA44" i="7" s="1" a="1"/>
  <c r="CA44" i="7" s="1"/>
  <c r="U35" i="8"/>
  <c r="CA35" i="8" s="1" a="1"/>
  <c r="CA35" i="8" s="1"/>
  <c r="U36" i="18"/>
  <c r="CA36" i="18" s="1" a="1"/>
  <c r="CA36" i="18" s="1"/>
  <c r="U44" i="6"/>
  <c r="CA44" i="6" s="1" a="1"/>
  <c r="CA44" i="6" s="1"/>
  <c r="U30" i="17"/>
  <c r="CA30" i="17" s="1" a="1"/>
  <c r="CA30" i="17" s="1"/>
  <c r="V27" i="6"/>
  <c r="CB27" i="6" s="1" a="1"/>
  <c r="CB27" i="6" s="1"/>
  <c r="U24" i="5"/>
  <c r="CA24" i="5" s="1" a="1"/>
  <c r="CA24" i="5" s="1"/>
  <c r="V37" i="7"/>
  <c r="CB37" i="7" s="1" a="1"/>
  <c r="CB37" i="7" s="1"/>
  <c r="U21" i="5"/>
  <c r="CA21" i="5" s="1" a="1"/>
  <c r="CA21" i="5" s="1"/>
  <c r="U42" i="10"/>
  <c r="CA42" i="10" s="1" a="1"/>
  <c r="CA42" i="10" s="1"/>
  <c r="U20" i="17"/>
  <c r="CA20" i="17" s="1" a="1"/>
  <c r="CA20" i="17" s="1"/>
  <c r="V42" i="7"/>
  <c r="CB42" i="7" s="1" a="1"/>
  <c r="CB42" i="7" s="1"/>
  <c r="U23" i="8"/>
  <c r="CA23" i="8" s="1" a="1"/>
  <c r="CA23" i="8" s="1"/>
  <c r="U34" i="10"/>
  <c r="CA34" i="10" s="1" a="1"/>
  <c r="CA34" i="10" s="1"/>
  <c r="U26" i="6"/>
  <c r="CA26" i="6" s="1" a="1"/>
  <c r="CA26" i="6" s="1"/>
  <c r="U21" i="17"/>
  <c r="CA21" i="17" s="1" a="1"/>
  <c r="CA21" i="17" s="1"/>
  <c r="U38" i="16"/>
  <c r="CA38" i="16" s="1" a="1"/>
  <c r="CA38" i="16" s="1"/>
  <c r="U36" i="11"/>
  <c r="CA36" i="11" s="1" a="1"/>
  <c r="CA36" i="11" s="1"/>
  <c r="U21" i="21"/>
  <c r="CA21" i="21" s="1" a="1"/>
  <c r="CA21" i="21" s="1"/>
  <c r="U40" i="11"/>
  <c r="CA40" i="11" s="1" a="1"/>
  <c r="CA40" i="11" s="1"/>
  <c r="U39" i="5"/>
  <c r="CA39" i="5" s="1" a="1"/>
  <c r="CA39" i="5" s="1"/>
  <c r="U18" i="18"/>
  <c r="CA18" i="18" s="1" a="1"/>
  <c r="CA18" i="18" s="1"/>
  <c r="U40" i="1"/>
  <c r="CA40" i="1" s="1" a="1"/>
  <c r="CA40" i="1" s="1"/>
  <c r="U43" i="8"/>
  <c r="CA43" i="8" s="1" a="1"/>
  <c r="CA43" i="8" s="1"/>
  <c r="U18" i="17"/>
  <c r="CA18" i="17" s="1" a="1"/>
  <c r="CA18" i="17" s="1"/>
  <c r="U30" i="4"/>
  <c r="CA30" i="4" s="1" a="1"/>
  <c r="CA30" i="4" s="1"/>
  <c r="U37" i="3"/>
  <c r="CA37" i="3" s="1" a="1"/>
  <c r="CA37" i="3" s="1"/>
  <c r="U42" i="9"/>
  <c r="CA42" i="9" s="1" a="1"/>
  <c r="CA42" i="9" s="1"/>
  <c r="U41" i="1"/>
  <c r="CA41" i="1" s="1" a="1"/>
  <c r="CA41" i="1" s="1"/>
  <c r="U43" i="21"/>
  <c r="CA43" i="21" s="1" a="1"/>
  <c r="CA43" i="21" s="1"/>
  <c r="U33" i="14"/>
  <c r="CA33" i="14" s="1" a="1"/>
  <c r="CA33" i="14" s="1"/>
  <c r="U27" i="5"/>
  <c r="CA27" i="5" s="1" a="1"/>
  <c r="CA27" i="5" s="1"/>
  <c r="U26" i="15"/>
  <c r="CA26" i="15" s="1" a="1"/>
  <c r="CA26" i="15" s="1"/>
  <c r="V24" i="7"/>
  <c r="CB24" i="7" s="1" a="1"/>
  <c r="CB24" i="7" s="1"/>
  <c r="U31" i="8"/>
  <c r="CA31" i="8" s="1" a="1"/>
  <c r="CA31" i="8" s="1"/>
  <c r="U19" i="21"/>
  <c r="CA19" i="21" s="1" a="1"/>
  <c r="CA19" i="21" s="1"/>
  <c r="U44" i="4"/>
  <c r="CA44" i="4" s="1" a="1"/>
  <c r="CA44" i="4" s="1"/>
  <c r="U22" i="12"/>
  <c r="CA22" i="12" s="1" a="1"/>
  <c r="CA22" i="12" s="1"/>
  <c r="U31" i="21"/>
  <c r="CA31" i="21" s="1" a="1"/>
  <c r="CA31" i="21" s="1"/>
  <c r="U23" i="16"/>
  <c r="CA23" i="16" s="1" a="1"/>
  <c r="CA23" i="16" s="1"/>
  <c r="U20" i="16"/>
  <c r="CA20" i="16" s="1" a="1"/>
  <c r="CA20" i="16" s="1"/>
  <c r="U16" i="12"/>
  <c r="CA16" i="12" s="1" a="1"/>
  <c r="CA16" i="12" s="1"/>
  <c r="U23" i="20"/>
  <c r="CA23" i="20" s="1" a="1"/>
  <c r="CA23" i="20" s="1"/>
  <c r="U30" i="6"/>
  <c r="CA30" i="6" s="1" a="1"/>
  <c r="CA30" i="6" s="1"/>
  <c r="U27" i="20"/>
  <c r="CA27" i="20" s="1" a="1"/>
  <c r="CA27" i="20" s="1"/>
  <c r="U20" i="7"/>
  <c r="CA20" i="7" s="1" a="1"/>
  <c r="CA20" i="7" s="1"/>
  <c r="U27" i="9"/>
  <c r="CA27" i="9" s="1" a="1"/>
  <c r="CA27" i="9" s="1"/>
  <c r="U32" i="12"/>
  <c r="CA32" i="12" s="1" a="1"/>
  <c r="CA32" i="12" s="1"/>
  <c r="U31" i="2"/>
  <c r="CA31" i="2" s="1" a="1"/>
  <c r="CA31" i="2" s="1"/>
  <c r="U34" i="4"/>
  <c r="CA34" i="4" s="1" a="1"/>
  <c r="CA34" i="4" s="1"/>
  <c r="U35" i="10"/>
  <c r="CA35" i="10" s="1" a="1"/>
  <c r="CA35" i="10" s="1"/>
  <c r="U23" i="21"/>
  <c r="CA23" i="21" s="1" a="1"/>
  <c r="CA23" i="21" s="1"/>
  <c r="U40" i="17"/>
  <c r="CA40" i="17" s="1" a="1"/>
  <c r="CA40" i="17" s="1"/>
  <c r="U15" i="1"/>
  <c r="CA15" i="1" s="1" a="1"/>
  <c r="CA15" i="1" s="1"/>
  <c r="U32" i="11"/>
  <c r="CA32" i="11" s="1" a="1"/>
  <c r="CA32" i="11" s="1"/>
  <c r="V19" i="7"/>
  <c r="CB19" i="7" s="1" a="1"/>
  <c r="CB19" i="7" s="1"/>
  <c r="U26" i="20"/>
  <c r="CA26" i="20" s="1" a="1"/>
  <c r="CA26" i="20" s="1"/>
  <c r="U23" i="17"/>
  <c r="CA23" i="17" s="1" a="1"/>
  <c r="CA23" i="17" s="1"/>
  <c r="U28" i="5"/>
  <c r="CA28" i="5" s="1" a="1"/>
  <c r="CA28" i="5" s="1"/>
  <c r="U30" i="12"/>
  <c r="CA30" i="12" s="1" a="1"/>
  <c r="CA30" i="12" s="1"/>
  <c r="U25" i="7"/>
  <c r="CA25" i="7" s="1" a="1"/>
  <c r="CA25" i="7" s="1"/>
  <c r="U22" i="3"/>
  <c r="CA22" i="3" s="1" a="1"/>
  <c r="CA22" i="3" s="1"/>
  <c r="V20" i="6"/>
  <c r="CB20" i="6" s="1" a="1"/>
  <c r="CB20" i="6" s="1"/>
  <c r="U20" i="8"/>
  <c r="CA20" i="8" s="1" a="1"/>
  <c r="CA20" i="8" s="1"/>
  <c r="U20" i="18"/>
  <c r="CA20" i="18" s="1" a="1"/>
  <c r="CA20" i="18" s="1"/>
  <c r="U42" i="1"/>
  <c r="CA42" i="1" s="1" a="1"/>
  <c r="CA42" i="1" s="1"/>
  <c r="U40" i="18"/>
  <c r="CA40" i="18" s="1" a="1"/>
  <c r="CA40" i="18" s="1"/>
  <c r="U44" i="5"/>
  <c r="CA44" i="5" s="1" a="1"/>
  <c r="CA44" i="5" s="1"/>
  <c r="U36" i="20"/>
  <c r="CA36" i="20" s="1" a="1"/>
  <c r="CA36" i="20" s="1"/>
  <c r="U36" i="2"/>
  <c r="CA36" i="2" s="1" a="1"/>
  <c r="CA36" i="2" s="1"/>
  <c r="U42" i="4"/>
  <c r="CA42" i="4" s="1" a="1"/>
  <c r="CA42" i="4" s="1"/>
  <c r="U24" i="11"/>
  <c r="CA24" i="11" s="1" a="1"/>
  <c r="CA24" i="11" s="1"/>
  <c r="U38" i="13"/>
  <c r="CA38" i="13" s="1" a="1"/>
  <c r="CA38" i="13" s="1"/>
  <c r="U37" i="15"/>
  <c r="CA37" i="15" s="1" a="1"/>
  <c r="CA37" i="15" s="1"/>
  <c r="U26" i="4"/>
  <c r="CA26" i="4" s="1" a="1"/>
  <c r="CA26" i="4" s="1"/>
  <c r="U25" i="5"/>
  <c r="CA25" i="5" s="1" a="1"/>
  <c r="CA25" i="5" s="1"/>
  <c r="U37" i="10"/>
  <c r="CA37" i="10" s="1" a="1"/>
  <c r="CA37" i="10" s="1"/>
  <c r="U30" i="21"/>
  <c r="CA30" i="21" s="1" a="1"/>
  <c r="CA30" i="21" s="1"/>
  <c r="U22" i="4"/>
  <c r="CA22" i="4" s="1" a="1"/>
  <c r="CA22" i="4" s="1"/>
  <c r="U32" i="19"/>
  <c r="CA32" i="19" s="1" a="1"/>
  <c r="CA32" i="19" s="1"/>
  <c r="U20" i="2"/>
  <c r="CA20" i="2" s="1" a="1"/>
  <c r="CA20" i="2" s="1"/>
  <c r="U18" i="7"/>
  <c r="CA18" i="7" s="1" a="1"/>
  <c r="CA18" i="7" s="1"/>
  <c r="U36" i="3"/>
  <c r="CA36" i="3" s="1" a="1"/>
  <c r="CA36" i="3" s="1"/>
  <c r="U28" i="8"/>
  <c r="CA28" i="8" s="1" a="1"/>
  <c r="CA28" i="8" s="1"/>
  <c r="U39" i="8"/>
  <c r="CA39" i="8" s="1" a="1"/>
  <c r="CA39" i="8" s="1"/>
  <c r="U41" i="13"/>
  <c r="CA41" i="13" s="1" a="1"/>
  <c r="CA41" i="13" s="1"/>
  <c r="U40" i="20"/>
  <c r="CA40" i="20" s="1" a="1"/>
  <c r="CA40" i="20" s="1"/>
  <c r="V38" i="7"/>
  <c r="CB38" i="7" s="1" a="1"/>
  <c r="CB38" i="7" s="1"/>
  <c r="U25" i="10"/>
  <c r="CA25" i="10" s="1" a="1"/>
  <c r="CA25" i="10" s="1"/>
  <c r="U35" i="15"/>
  <c r="CA35" i="15" s="1" a="1"/>
  <c r="CA35" i="15" s="1"/>
  <c r="U25" i="9"/>
  <c r="CA25" i="9" s="1" a="1"/>
  <c r="CA25" i="9" s="1"/>
  <c r="U15" i="19"/>
  <c r="CA15" i="19" s="1" a="1"/>
  <c r="CA15" i="19" s="1"/>
  <c r="U34" i="15"/>
  <c r="CA34" i="15" s="1" a="1"/>
  <c r="CA34" i="15" s="1"/>
  <c r="U16" i="16"/>
  <c r="CA16" i="16" s="1" a="1"/>
  <c r="CA16" i="16" s="1"/>
  <c r="U25" i="12"/>
  <c r="CA25" i="12" s="1" a="1"/>
  <c r="CA25" i="12" s="1"/>
  <c r="U26" i="14"/>
  <c r="CA26" i="14" s="1" a="1"/>
  <c r="CA26" i="14" s="1"/>
  <c r="U41" i="21"/>
  <c r="CA41" i="21" s="1" a="1"/>
  <c r="CA41" i="21" s="1"/>
  <c r="U28" i="13"/>
  <c r="CA28" i="13" s="1" a="1"/>
  <c r="CA28" i="13" s="1"/>
  <c r="U44" i="19"/>
  <c r="CA44" i="19" s="1" a="1"/>
  <c r="CA44" i="19" s="1"/>
  <c r="U27" i="10"/>
  <c r="CA27" i="10" s="1" a="1"/>
  <c r="CA27" i="10" s="1"/>
  <c r="U23" i="13"/>
  <c r="CA23" i="13" s="1" a="1"/>
  <c r="CA23" i="13" s="1"/>
  <c r="U44" i="18"/>
  <c r="CA44" i="18" s="1" a="1"/>
  <c r="CA44" i="18" s="1"/>
  <c r="U37" i="6"/>
  <c r="CA37" i="6" s="1" a="1"/>
  <c r="CA37" i="6" s="1"/>
  <c r="U25" i="8"/>
  <c r="CA25" i="8" s="1" a="1"/>
  <c r="CA25" i="8" s="1"/>
  <c r="U16" i="3"/>
  <c r="CA16" i="3" s="1" a="1"/>
  <c r="CA16" i="3" s="1"/>
  <c r="U35" i="3"/>
  <c r="CA35" i="3" s="1" a="1"/>
  <c r="CA35" i="3" s="1"/>
  <c r="U16" i="21"/>
  <c r="CA16" i="21" s="1" a="1"/>
  <c r="CA16" i="21" s="1"/>
  <c r="U27" i="17"/>
  <c r="CA27" i="17" s="1" a="1"/>
  <c r="CA27" i="17" s="1"/>
  <c r="U15" i="9"/>
  <c r="CA15" i="9" s="1" a="1"/>
  <c r="CA15" i="9" s="1"/>
  <c r="U29" i="2"/>
  <c r="CA29" i="2" s="1" a="1"/>
  <c r="CA29" i="2" s="1"/>
  <c r="U28" i="17"/>
  <c r="CA28" i="17" s="1" a="1"/>
  <c r="CA28" i="17" s="1"/>
  <c r="U41" i="5"/>
  <c r="CA41" i="5" s="1" a="1"/>
  <c r="CA41" i="5" s="1"/>
  <c r="U40" i="8"/>
  <c r="CA40" i="8" s="1" a="1"/>
  <c r="CA40" i="8" s="1"/>
  <c r="U16" i="14"/>
  <c r="CA16" i="14" s="1" a="1"/>
  <c r="CA16" i="14" s="1"/>
  <c r="U37" i="13"/>
  <c r="CA37" i="13" s="1" a="1"/>
  <c r="CA37" i="13" s="1"/>
  <c r="U25" i="18"/>
  <c r="CA25" i="18" s="1" a="1"/>
  <c r="CA25" i="18" s="1"/>
  <c r="U27" i="19"/>
  <c r="CA27" i="19" s="1" a="1"/>
  <c r="CA27" i="19" s="1"/>
  <c r="U39" i="14"/>
  <c r="CA39" i="14" s="1" a="1"/>
  <c r="CA39" i="14" s="1"/>
  <c r="U17" i="1"/>
  <c r="CA17" i="1" s="1" a="1"/>
  <c r="CA17" i="1" s="1"/>
  <c r="U19" i="8"/>
  <c r="CA19" i="8" s="1" a="1"/>
  <c r="CA19" i="8" s="1"/>
  <c r="U34" i="1"/>
  <c r="CA34" i="1" s="1" a="1"/>
  <c r="CA34" i="1" s="1"/>
  <c r="U31" i="1"/>
  <c r="CA31" i="1" s="1" a="1"/>
  <c r="CA31" i="1" s="1"/>
  <c r="U21" i="11"/>
  <c r="CA21" i="11" s="1" a="1"/>
  <c r="CA21" i="11" s="1"/>
  <c r="U30" i="18"/>
  <c r="CA30" i="18" s="1" a="1"/>
  <c r="CA30" i="18" s="1"/>
  <c r="U38" i="4"/>
  <c r="CA38" i="4" s="1" a="1"/>
  <c r="CA38" i="4" s="1"/>
  <c r="U18" i="2"/>
  <c r="CA18" i="2" s="1" a="1"/>
  <c r="CA18" i="2" s="1"/>
  <c r="U17" i="2"/>
  <c r="CA17" i="2" s="1" a="1"/>
  <c r="CA17" i="2" s="1"/>
  <c r="U28" i="19"/>
  <c r="CA28" i="19" s="1" a="1"/>
  <c r="CA28" i="19" s="1"/>
  <c r="U29" i="11"/>
  <c r="CA29" i="11" s="1" a="1"/>
  <c r="CA29" i="11" s="1"/>
  <c r="U32" i="6"/>
  <c r="CA32" i="6" s="1" a="1"/>
  <c r="CA32" i="6" s="1"/>
  <c r="U17" i="5"/>
  <c r="CA17" i="5" s="1" a="1"/>
  <c r="CA17" i="5" s="1"/>
  <c r="U26" i="13"/>
  <c r="CA26" i="13" s="1" a="1"/>
  <c r="CA26" i="13" s="1"/>
  <c r="V29" i="8"/>
  <c r="CB29" i="8" s="1" a="1"/>
  <c r="CB29" i="8" s="1"/>
  <c r="U20" i="1"/>
  <c r="CA20" i="1" s="1" a="1"/>
  <c r="CA20" i="1" s="1"/>
  <c r="U25" i="19"/>
  <c r="CA25" i="19" s="1" a="1"/>
  <c r="CA25" i="19" s="1"/>
  <c r="U16" i="9"/>
  <c r="CA16" i="9" s="1" a="1"/>
  <c r="CA16" i="9" s="1"/>
  <c r="U24" i="14"/>
  <c r="CA24" i="14" s="1" a="1"/>
  <c r="CA24" i="14" s="1"/>
  <c r="U17" i="10"/>
  <c r="CA17" i="10" s="1" a="1"/>
  <c r="CA17" i="10" s="1"/>
  <c r="U16" i="5"/>
  <c r="CA16" i="5" s="1" a="1"/>
  <c r="CA16" i="5" s="1"/>
  <c r="V31" i="5"/>
  <c r="CB31" i="5" s="1" a="1"/>
  <c r="CB31" i="5" s="1"/>
  <c r="U24" i="12"/>
  <c r="CA24" i="12" s="1" a="1"/>
  <c r="CA24" i="12" s="1"/>
  <c r="U22" i="20"/>
  <c r="CA22" i="20" s="1" a="1"/>
  <c r="CA22" i="20" s="1"/>
  <c r="U42" i="21"/>
  <c r="CA42" i="21" s="1" a="1"/>
  <c r="CA42" i="21" s="1"/>
  <c r="U40" i="7"/>
  <c r="CA40" i="7" s="1" a="1"/>
  <c r="CA40" i="7" s="1"/>
  <c r="U40" i="13"/>
  <c r="CA40" i="13" s="1" a="1"/>
  <c r="CA40" i="13" s="1"/>
  <c r="U18" i="9"/>
  <c r="CA18" i="9" s="1" a="1"/>
  <c r="CA18" i="9" s="1"/>
  <c r="U38" i="8"/>
  <c r="CA38" i="8" s="1" a="1"/>
  <c r="CA38" i="8" s="1"/>
  <c r="U44" i="9"/>
  <c r="CA44" i="9" s="1" a="1"/>
  <c r="CA44" i="9" s="1"/>
  <c r="U40" i="15"/>
  <c r="CA40" i="15" s="1" a="1"/>
  <c r="CA40" i="15" s="1"/>
  <c r="U39" i="17"/>
  <c r="CA39" i="17" s="1" a="1"/>
  <c r="CA39" i="17" s="1"/>
  <c r="U30" i="8"/>
  <c r="CA30" i="8" s="1" a="1"/>
  <c r="CA30" i="8" s="1"/>
  <c r="U29" i="20"/>
  <c r="CA29" i="20" s="1" a="1"/>
  <c r="CA29" i="20" s="1"/>
  <c r="U32" i="8"/>
  <c r="CA32" i="8" s="1" a="1"/>
  <c r="CA32" i="8" s="1"/>
  <c r="U28" i="15"/>
  <c r="CA28" i="15" s="1" a="1"/>
  <c r="CA28" i="15" s="1"/>
  <c r="V22" i="7"/>
  <c r="CB22" i="7" s="1" a="1"/>
  <c r="CB22" i="7" s="1"/>
  <c r="U44" i="8"/>
  <c r="CA44" i="8" s="1" a="1"/>
  <c r="CA44" i="8" s="1"/>
  <c r="U24" i="6"/>
  <c r="CA24" i="6" s="1" a="1"/>
  <c r="CA24" i="6" s="1"/>
  <c r="U26" i="21"/>
  <c r="CA26" i="21" s="1" a="1"/>
  <c r="CA26" i="21" s="1"/>
  <c r="U40" i="16"/>
  <c r="CA40" i="16" s="1" a="1"/>
  <c r="CA40" i="16" s="1"/>
  <c r="U28" i="9"/>
  <c r="CA28" i="9" s="1" a="1"/>
  <c r="CA28" i="9" s="1"/>
  <c r="U39" i="3"/>
  <c r="CA39" i="3" s="1" a="1"/>
  <c r="CA39" i="3" s="1"/>
  <c r="U22" i="10"/>
  <c r="CA22" i="10" s="1" a="1"/>
  <c r="CA22" i="10" s="1"/>
  <c r="U41" i="10"/>
  <c r="CA41" i="10" s="1" a="1"/>
  <c r="CA41" i="10" s="1"/>
  <c r="U32" i="17"/>
  <c r="CA32" i="17" s="1" a="1"/>
  <c r="CA32" i="17" s="1"/>
  <c r="U15" i="3"/>
  <c r="CA15" i="3" s="1" a="1"/>
  <c r="CA15" i="3" s="1"/>
  <c r="U35" i="4"/>
  <c r="CA35" i="4" s="1" a="1"/>
  <c r="CA35" i="4" s="1"/>
  <c r="U19" i="12"/>
  <c r="CA19" i="12" s="1" a="1"/>
  <c r="CA19" i="12" s="1"/>
  <c r="U42" i="18"/>
  <c r="CA42" i="18" s="1" a="1"/>
  <c r="CA42" i="18" s="1"/>
  <c r="U27" i="11"/>
  <c r="CA27" i="11" s="1" a="1"/>
  <c r="CA27" i="11" s="1"/>
  <c r="U41" i="20"/>
  <c r="CA41" i="20" s="1" a="1"/>
  <c r="CA41" i="20" s="1"/>
  <c r="U39" i="19"/>
  <c r="CA39" i="19" s="1" a="1"/>
  <c r="CA39" i="19" s="1"/>
  <c r="U42" i="17"/>
  <c r="CA42" i="17" s="1" a="1"/>
  <c r="CA42" i="17" s="1"/>
  <c r="U19" i="14"/>
  <c r="CA19" i="14" s="1" a="1"/>
  <c r="CA19" i="14" s="1"/>
  <c r="U41" i="16"/>
  <c r="CA41" i="16" s="1" a="1"/>
  <c r="CA41" i="16" s="1"/>
  <c r="U43" i="10"/>
  <c r="CA43" i="10" s="1" a="1"/>
  <c r="CA43" i="10" s="1"/>
  <c r="U26" i="2"/>
  <c r="CA26" i="2" s="1" a="1"/>
  <c r="CA26" i="2" s="1"/>
  <c r="U38" i="21"/>
  <c r="CA38" i="21" s="1" a="1"/>
  <c r="CA38" i="21" s="1"/>
  <c r="U38" i="15"/>
  <c r="CA38" i="15" s="1" a="1"/>
  <c r="CA38" i="15" s="1"/>
  <c r="U35" i="21"/>
  <c r="CA35" i="21" s="1" a="1"/>
  <c r="CA35" i="21" s="1"/>
  <c r="U26" i="3"/>
  <c r="CA26" i="3" s="1" a="1"/>
  <c r="CA26" i="3" s="1"/>
  <c r="U19" i="10"/>
  <c r="CA19" i="10" s="1" a="1"/>
  <c r="CA19" i="10" s="1"/>
  <c r="U32" i="5"/>
  <c r="CA32" i="5" s="1" a="1"/>
  <c r="CA32" i="5" s="1"/>
  <c r="U36" i="9"/>
  <c r="CA36" i="9" s="1" a="1"/>
  <c r="CA36" i="9" s="1"/>
  <c r="U25" i="11"/>
  <c r="CA25" i="11" s="1" a="1"/>
  <c r="CA25" i="11" s="1"/>
  <c r="U36" i="4"/>
  <c r="CA36" i="4" s="1" a="1"/>
  <c r="CA36" i="4" s="1"/>
  <c r="U22" i="19"/>
  <c r="CA22" i="19" s="1" a="1"/>
  <c r="CA22" i="19" s="1"/>
  <c r="U21" i="10"/>
  <c r="CA21" i="10" s="1" a="1"/>
  <c r="CA21" i="10" s="1"/>
  <c r="U27" i="12"/>
  <c r="CA27" i="12" s="1" a="1"/>
  <c r="CA27" i="12" s="1"/>
  <c r="U26" i="11"/>
  <c r="CA26" i="11" s="1" a="1"/>
  <c r="CA26" i="11" s="1"/>
  <c r="U39" i="11"/>
  <c r="CA39" i="11" s="1" a="1"/>
  <c r="CA39" i="11" s="1"/>
  <c r="U42" i="15"/>
  <c r="CA42" i="15" s="1" a="1"/>
  <c r="CA42" i="15" s="1"/>
  <c r="U19" i="20"/>
  <c r="CA19" i="20" s="1" a="1"/>
  <c r="CA19" i="20" s="1"/>
  <c r="U34" i="21"/>
  <c r="CA34" i="21" s="1" a="1"/>
  <c r="CA34" i="21" s="1"/>
  <c r="U25" i="17"/>
  <c r="CA25" i="17" s="1" a="1"/>
  <c r="CA25" i="17" s="1"/>
  <c r="U34" i="5"/>
  <c r="CA34" i="5" s="1" a="1"/>
  <c r="CA34" i="5" s="1"/>
  <c r="U31" i="13"/>
  <c r="CA31" i="13" s="1" a="1"/>
  <c r="CA31" i="13" s="1"/>
  <c r="U24" i="20"/>
  <c r="CA24" i="20" s="1" a="1"/>
  <c r="CA24" i="20" s="1"/>
  <c r="U42" i="8"/>
  <c r="CA42" i="8" s="1" a="1"/>
  <c r="CA42" i="8" s="1"/>
  <c r="U41" i="4"/>
  <c r="CA41" i="4" s="1" a="1"/>
  <c r="CA41" i="4" s="1"/>
  <c r="U43" i="3"/>
  <c r="CA43" i="3" s="1" a="1"/>
  <c r="CA43" i="3" s="1"/>
  <c r="U19" i="1"/>
  <c r="CA19" i="1" s="1" a="1"/>
  <c r="CA19" i="1" s="1"/>
  <c r="U24" i="18"/>
  <c r="CA24" i="18" s="1" a="1"/>
  <c r="CA24" i="18" s="1"/>
  <c r="U23" i="9"/>
  <c r="CA23" i="9" s="1" a="1"/>
  <c r="CA23" i="9" s="1"/>
  <c r="U16" i="8"/>
  <c r="CA16" i="8" s="1" a="1"/>
  <c r="CA16" i="8" s="1"/>
  <c r="U20" i="15"/>
  <c r="CA20" i="15" s="1" a="1"/>
  <c r="CA20" i="15" s="1"/>
  <c r="V21" i="8"/>
  <c r="CB21" i="8" s="1" a="1"/>
  <c r="CB21" i="8" s="1"/>
  <c r="U40" i="4"/>
  <c r="CA40" i="4" s="1" a="1"/>
  <c r="CA40" i="4" s="1"/>
  <c r="U27" i="21"/>
  <c r="CA27" i="21" s="1" a="1"/>
  <c r="CA27" i="21" s="1"/>
  <c r="U23" i="12"/>
  <c r="CA23" i="12" s="1" a="1"/>
  <c r="CA23" i="12" s="1"/>
  <c r="U18" i="16"/>
  <c r="CA18" i="16" s="1" a="1"/>
  <c r="CA18" i="16" s="1"/>
  <c r="U32" i="21"/>
  <c r="CA32" i="21" s="1" a="1"/>
  <c r="CA32" i="21" s="1"/>
  <c r="U42" i="6"/>
  <c r="CA42" i="6" s="1" a="1"/>
  <c r="CA42" i="6" s="1"/>
  <c r="U29" i="9"/>
  <c r="CA29" i="9" s="1" a="1"/>
  <c r="CA29" i="9" s="1"/>
  <c r="U32" i="1"/>
  <c r="CA32" i="1" s="1" a="1"/>
  <c r="CA32" i="1" s="1"/>
  <c r="U26" i="7"/>
  <c r="CA26" i="7" s="1" a="1"/>
  <c r="CA26" i="7" s="1"/>
  <c r="U41" i="12"/>
  <c r="CA41" i="12" s="1" a="1"/>
  <c r="CA41" i="12" s="1"/>
  <c r="U30" i="7"/>
  <c r="CA30" i="7" s="1" a="1"/>
  <c r="CA30" i="7" s="1"/>
  <c r="U34" i="11"/>
  <c r="CA34" i="11" s="1" a="1"/>
  <c r="CA34" i="11" s="1"/>
  <c r="U29" i="13"/>
  <c r="CA29" i="13" s="1" a="1"/>
  <c r="CA29" i="13" s="1"/>
  <c r="U33" i="11"/>
  <c r="CA33" i="11" s="1" a="1"/>
  <c r="CA33" i="11" s="1"/>
  <c r="U40" i="10"/>
  <c r="CA40" i="10" s="1" a="1"/>
  <c r="CA40" i="10" s="1"/>
  <c r="U34" i="17"/>
  <c r="CA34" i="17" s="1" a="1"/>
  <c r="CA34" i="17" s="1"/>
  <c r="U33" i="19"/>
  <c r="CA33" i="19" s="1" a="1"/>
  <c r="CA33" i="19" s="1"/>
  <c r="U32" i="10"/>
  <c r="CA32" i="10" s="1" a="1"/>
  <c r="CA32" i="10" s="1"/>
  <c r="U23" i="1"/>
  <c r="CA23" i="1" s="1" a="1"/>
  <c r="CA23" i="1" s="1"/>
  <c r="U23" i="11"/>
  <c r="CA23" i="11" s="1" a="1"/>
  <c r="CA23" i="11" s="1"/>
  <c r="U22" i="17"/>
  <c r="CA22" i="17" s="1" a="1"/>
  <c r="CA22" i="17" s="1"/>
  <c r="V26" i="19"/>
  <c r="CB26" i="19" s="1" a="1"/>
  <c r="CB26" i="19" s="1"/>
  <c r="U41" i="11"/>
  <c r="CA41" i="11" s="1" a="1"/>
  <c r="CA41" i="11" s="1"/>
  <c r="U18" i="3"/>
  <c r="CA18" i="3" s="1" a="1"/>
  <c r="CA18" i="3" s="1"/>
  <c r="U41" i="2"/>
  <c r="CA41" i="2" s="1" a="1"/>
  <c r="CA41" i="2" s="1"/>
  <c r="U23" i="2"/>
  <c r="CA23" i="2" s="1" a="1"/>
  <c r="CA23" i="2" s="1"/>
  <c r="U22" i="11"/>
  <c r="CA22" i="11" s="1" a="1"/>
  <c r="CA22" i="11" s="1"/>
  <c r="U33" i="8"/>
  <c r="CA33" i="8" s="1" a="1"/>
  <c r="CA33" i="8" s="1"/>
  <c r="U37" i="12"/>
  <c r="CA37" i="12" s="1" a="1"/>
  <c r="CA37" i="12" s="1"/>
  <c r="U43" i="12"/>
  <c r="CA43" i="12" s="1" a="1"/>
  <c r="CA43" i="12" s="1"/>
  <c r="U40" i="3"/>
  <c r="CA40" i="3" s="1" a="1"/>
  <c r="CA40" i="3" s="1"/>
  <c r="U21" i="9"/>
  <c r="CA21" i="9" s="1" a="1"/>
  <c r="CA21" i="9" s="1"/>
  <c r="U27" i="3"/>
  <c r="CA27" i="3" s="1" a="1"/>
  <c r="CA27" i="3" s="1"/>
  <c r="U39" i="15"/>
  <c r="CA39" i="15" s="1" a="1"/>
  <c r="CA39" i="15" s="1"/>
  <c r="U44" i="20"/>
  <c r="CA44" i="20" s="1" a="1"/>
  <c r="CA44" i="20" s="1"/>
  <c r="U42" i="13"/>
  <c r="CA42" i="13" s="1" a="1"/>
  <c r="CA42" i="13" s="1"/>
  <c r="U35" i="1"/>
  <c r="CA35" i="1" s="1" a="1"/>
  <c r="CA35" i="1" s="1"/>
  <c r="U36" i="19"/>
  <c r="CA36" i="19" s="1" a="1"/>
  <c r="CA36" i="19" s="1"/>
  <c r="U20" i="3"/>
  <c r="CA20" i="3" s="1" a="1"/>
  <c r="CA20" i="3" s="1"/>
  <c r="U38" i="17"/>
  <c r="CA38" i="17" s="1" a="1"/>
  <c r="CA38" i="17" s="1"/>
  <c r="U39" i="2"/>
  <c r="CA39" i="2" s="1" a="1"/>
  <c r="CA39" i="2" s="1"/>
  <c r="U32" i="3"/>
  <c r="CA32" i="3" s="1" a="1"/>
  <c r="CA32" i="3" s="1"/>
  <c r="U18" i="14"/>
  <c r="CA18" i="14" s="1" a="1"/>
  <c r="CA18" i="14" s="1"/>
  <c r="U36" i="5"/>
  <c r="CA36" i="5" s="1" a="1"/>
  <c r="CA36" i="5" s="1"/>
  <c r="U31" i="16"/>
  <c r="CA31" i="16" s="1" a="1"/>
  <c r="CA31" i="16" s="1"/>
  <c r="U25" i="6"/>
  <c r="CA25" i="6" s="1" a="1"/>
  <c r="CA25" i="6" s="1"/>
  <c r="U21" i="12"/>
  <c r="CA21" i="12" s="1" a="1"/>
  <c r="CA21" i="12" s="1"/>
  <c r="U33" i="2"/>
  <c r="CA33" i="2" s="1" a="1"/>
  <c r="CA33" i="2" s="1"/>
  <c r="U42" i="5"/>
  <c r="CA42" i="5" s="1" a="1"/>
  <c r="CA42" i="5" s="1"/>
  <c r="U42" i="19"/>
  <c r="CA42" i="19" s="1" a="1"/>
  <c r="CA42" i="19" s="1"/>
  <c r="U19" i="13"/>
  <c r="CA19" i="13" s="1" a="1"/>
  <c r="CA19" i="13" s="1"/>
  <c r="U24" i="21"/>
  <c r="CA24" i="21" s="1" a="1"/>
  <c r="CA24" i="21" s="1"/>
  <c r="U30" i="10"/>
  <c r="CA30" i="10" s="1" a="1"/>
  <c r="CA30" i="10" s="1"/>
  <c r="U21" i="14"/>
  <c r="CA21" i="14" s="1" a="1"/>
  <c r="CA21" i="14" s="1"/>
  <c r="U19" i="16"/>
  <c r="CA19" i="16" s="1" a="1"/>
  <c r="CA19" i="16" s="1"/>
  <c r="U36" i="17"/>
  <c r="CA36" i="17" s="1" a="1"/>
  <c r="CA36" i="17" s="1"/>
  <c r="U22" i="9"/>
  <c r="CA22" i="9" s="1" a="1"/>
  <c r="CA22" i="9" s="1"/>
  <c r="U29" i="1"/>
  <c r="CA29" i="1" s="1" a="1"/>
  <c r="CA29" i="1" s="1"/>
  <c r="U28" i="3"/>
  <c r="CA28" i="3" s="1" a="1"/>
  <c r="CA28" i="3" s="1"/>
  <c r="U22" i="18"/>
  <c r="CA22" i="18" s="1" a="1"/>
  <c r="CA22" i="18" s="1"/>
  <c r="U31" i="3"/>
  <c r="CA31" i="3" s="1" a="1"/>
  <c r="CA31" i="3" s="1"/>
  <c r="U28" i="12"/>
  <c r="CA28" i="12" s="1" a="1"/>
  <c r="CA28" i="12" s="1"/>
  <c r="U22" i="16"/>
  <c r="CA22" i="16" s="1" a="1"/>
  <c r="CA22" i="16" s="1"/>
  <c r="U28" i="11"/>
  <c r="CA28" i="11" s="1" a="1"/>
  <c r="CA28" i="11" s="1"/>
  <c r="U29" i="12"/>
  <c r="CA29" i="12" s="1" a="1"/>
  <c r="CA29" i="12" s="1"/>
  <c r="U43" i="6"/>
  <c r="CA43" i="6" s="1" a="1"/>
  <c r="CA43" i="6" s="1"/>
  <c r="U37" i="5"/>
  <c r="CA37" i="5" s="1" a="1"/>
  <c r="CA37" i="5" s="1"/>
  <c r="U17" i="11"/>
  <c r="CA17" i="11" s="1" a="1"/>
  <c r="CA17" i="11" s="1"/>
  <c r="U18" i="20"/>
  <c r="CA18" i="20" s="1" a="1"/>
  <c r="CA18" i="20" s="1"/>
  <c r="U16" i="19"/>
  <c r="CA16" i="19" s="1" a="1"/>
  <c r="CA16" i="19" s="1"/>
  <c r="U29" i="21"/>
  <c r="CA29" i="21" s="1" a="1"/>
  <c r="CA29" i="21" s="1"/>
  <c r="U34" i="6"/>
  <c r="CA34" i="6" s="1" a="1"/>
  <c r="CA34" i="6" s="1"/>
  <c r="U22" i="15"/>
  <c r="CA22" i="15" s="1" a="1"/>
  <c r="CA22" i="15" s="1"/>
  <c r="U44" i="17"/>
  <c r="CA44" i="17" s="1" a="1"/>
  <c r="CA44" i="17" s="1"/>
  <c r="U17" i="21"/>
  <c r="CA17" i="21" s="1" a="1"/>
  <c r="CA17" i="21" s="1"/>
  <c r="U20" i="9"/>
  <c r="CA20" i="9" s="1" a="1"/>
  <c r="CA20" i="9" s="1"/>
  <c r="U37" i="9"/>
  <c r="CA37" i="9" s="1" a="1"/>
  <c r="CA37" i="9" s="1"/>
  <c r="V38" i="14"/>
  <c r="CB38" i="14" s="1" a="1"/>
  <c r="CB38" i="14" s="1"/>
  <c r="U35" i="14"/>
  <c r="CA35" i="14" s="1" a="1"/>
  <c r="CA35" i="14" s="1"/>
  <c r="U31" i="7"/>
  <c r="CA31" i="7" s="1" a="1"/>
  <c r="CA31" i="7" s="1"/>
  <c r="U36" i="13"/>
  <c r="CA36" i="13" s="1" a="1"/>
  <c r="CA36" i="13" s="1"/>
  <c r="U35" i="18"/>
  <c r="CA35" i="18" s="1" a="1"/>
  <c r="CA35" i="18" s="1"/>
  <c r="U18" i="4"/>
  <c r="CA18" i="4" s="1" a="1"/>
  <c r="CA18" i="4" s="1"/>
  <c r="U34" i="12"/>
  <c r="CA34" i="12" s="1" a="1"/>
  <c r="CA34" i="12" s="1"/>
  <c r="U38" i="12"/>
  <c r="CA38" i="12" s="1" a="1"/>
  <c r="CA38" i="12" s="1"/>
  <c r="U31" i="19"/>
  <c r="CA31" i="19" s="1" a="1"/>
  <c r="CA31" i="19" s="1"/>
  <c r="U27" i="1"/>
  <c r="CA27" i="1" s="1" a="1"/>
  <c r="CA27" i="1" s="1"/>
  <c r="U39" i="12"/>
  <c r="CA39" i="12" s="1" a="1"/>
  <c r="CA39" i="12" s="1"/>
  <c r="U21" i="7"/>
  <c r="CA21" i="7" s="1" a="1"/>
  <c r="CA21" i="7" s="1"/>
  <c r="U21" i="4"/>
  <c r="CA21" i="4" s="1" a="1"/>
  <c r="CA21" i="4" s="1"/>
  <c r="U24" i="19"/>
  <c r="CA24" i="19" s="1" a="1"/>
  <c r="CA24" i="19" s="1"/>
  <c r="V32" i="2"/>
  <c r="CB32" i="2" s="1" a="1"/>
  <c r="CB32" i="2" s="1"/>
  <c r="U39" i="4"/>
  <c r="CA39" i="4" s="1" a="1"/>
  <c r="CA39" i="4" s="1"/>
  <c r="U32" i="7"/>
  <c r="CA32" i="7" s="1" a="1"/>
  <c r="CA32" i="7" s="1"/>
  <c r="U17" i="6"/>
  <c r="CA17" i="6" s="1" a="1"/>
  <c r="CA17" i="6" s="1"/>
  <c r="U20" i="14"/>
  <c r="CA20" i="14" s="1" a="1"/>
  <c r="CA20" i="14" s="1"/>
  <c r="U16" i="13"/>
  <c r="CA16" i="13" s="1" a="1"/>
  <c r="CA16" i="13" s="1"/>
  <c r="U44" i="10"/>
  <c r="CA44" i="10" s="1" a="1"/>
  <c r="CA44" i="10" s="1"/>
  <c r="U23" i="15"/>
  <c r="CA23" i="15" s="1" a="1"/>
  <c r="CA23" i="15" s="1"/>
  <c r="U37" i="14"/>
  <c r="CA37" i="14" s="1" a="1"/>
  <c r="CA37" i="14" s="1"/>
  <c r="U18" i="6"/>
  <c r="CA18" i="6" s="1" a="1"/>
  <c r="CA18" i="6" s="1"/>
  <c r="U17" i="13"/>
  <c r="CA17" i="13" s="1" a="1"/>
  <c r="CA17" i="13" s="1"/>
  <c r="U17" i="4"/>
  <c r="CA17" i="4" s="1" a="1"/>
  <c r="CA17" i="4" s="1"/>
  <c r="U41" i="17"/>
  <c r="CA41" i="17" s="1" a="1"/>
  <c r="CA41" i="17" s="1"/>
  <c r="U38" i="1"/>
  <c r="CA38" i="1" s="1" a="1"/>
  <c r="CA38" i="1" s="1"/>
  <c r="U33" i="16"/>
  <c r="CA33" i="16" s="1" a="1"/>
  <c r="CA33" i="16" s="1"/>
  <c r="U26" i="5"/>
  <c r="CA26" i="5" s="1" a="1"/>
  <c r="CA26" i="5" s="1"/>
  <c r="U32" i="20"/>
  <c r="CA32" i="20" s="1" a="1"/>
  <c r="CA32" i="20" s="1"/>
  <c r="U30" i="5"/>
  <c r="CA30" i="5" s="1" a="1"/>
  <c r="CA30" i="5" s="1"/>
  <c r="U40" i="19"/>
  <c r="CA40" i="19" s="1" a="1"/>
  <c r="CA40" i="19" s="1"/>
  <c r="U41" i="7"/>
  <c r="CA41" i="7" s="1" a="1"/>
  <c r="CA41" i="7" s="1"/>
  <c r="V22" i="21"/>
  <c r="CB22" i="21" s="1" a="1"/>
  <c r="CB22" i="21" s="1"/>
  <c r="U28" i="14"/>
  <c r="CA28" i="14" s="1" a="1"/>
  <c r="CA28" i="14" s="1"/>
  <c r="U25" i="20"/>
  <c r="CA25" i="20" s="1" a="1"/>
  <c r="CA25" i="20" s="1"/>
  <c r="U32" i="9"/>
  <c r="CA32" i="9" s="1" a="1"/>
  <c r="CA32" i="9" s="1"/>
  <c r="U19" i="5"/>
  <c r="CA19" i="5" s="1" a="1"/>
  <c r="CA19" i="5" s="1"/>
  <c r="U33" i="9"/>
  <c r="CA33" i="9" s="1" a="1"/>
  <c r="CA33" i="9" s="1"/>
  <c r="V16" i="7"/>
  <c r="CB16" i="7" s="1" a="1"/>
  <c r="CB16" i="7" s="1"/>
  <c r="U36" i="21"/>
  <c r="CA36" i="21" s="1" a="1"/>
  <c r="CA36" i="21" s="1"/>
  <c r="U39" i="16"/>
  <c r="CA39" i="16" s="1" a="1"/>
  <c r="CA39" i="16" s="1"/>
  <c r="U18" i="11"/>
  <c r="CA18" i="11" s="1" a="1"/>
  <c r="CA18" i="11" s="1"/>
  <c r="U23" i="3"/>
  <c r="CA23" i="3" s="1" a="1"/>
  <c r="CA23" i="3" s="1"/>
  <c r="U29" i="3"/>
  <c r="CA29" i="3" s="1" a="1"/>
  <c r="CA29" i="3" s="1"/>
  <c r="U15" i="16"/>
  <c r="CA15" i="16" s="1" a="1"/>
  <c r="CA15" i="16" s="1"/>
  <c r="U18" i="19"/>
  <c r="CA18" i="19" s="1" a="1"/>
  <c r="CA18" i="19" s="1"/>
  <c r="U30" i="2"/>
  <c r="CA30" i="2" s="1" a="1"/>
  <c r="CA30" i="2" s="1"/>
  <c r="U38" i="19"/>
  <c r="CA38" i="19" s="1" a="1"/>
  <c r="CA38" i="19" s="1"/>
  <c r="U34" i="20"/>
  <c r="CA34" i="20" s="1" a="1"/>
  <c r="CA34" i="20" s="1"/>
  <c r="U27" i="7"/>
  <c r="CA27" i="7" s="1" a="1"/>
  <c r="CA27" i="7" s="1"/>
  <c r="U27" i="14"/>
  <c r="CA27" i="14" s="1" a="1"/>
  <c r="CA27" i="14" s="1"/>
  <c r="U35" i="5"/>
  <c r="CA35" i="5" s="1" a="1"/>
  <c r="CA35" i="5" s="1"/>
  <c r="U16" i="20"/>
  <c r="CA16" i="20" s="1" a="1"/>
  <c r="CA16" i="20" s="1"/>
  <c r="U38" i="5"/>
  <c r="CA38" i="5" s="1" a="1"/>
  <c r="CA38" i="5" s="1"/>
  <c r="U30" i="14"/>
  <c r="CA30" i="14" s="1" a="1"/>
  <c r="CA30" i="14" s="1"/>
  <c r="U18" i="8"/>
  <c r="CA18" i="8" s="1" a="1"/>
  <c r="CA18" i="8" s="1"/>
  <c r="U28" i="6"/>
  <c r="CA28" i="6" s="1" a="1"/>
  <c r="CA28" i="6" s="1"/>
  <c r="U30" i="13"/>
  <c r="CA30" i="13" s="1" a="1"/>
  <c r="CA30" i="13" s="1"/>
  <c r="U34" i="3"/>
  <c r="CA34" i="3" s="1" a="1"/>
  <c r="CA34" i="3" s="1"/>
  <c r="U23" i="14"/>
  <c r="CA23" i="14" s="1" a="1"/>
  <c r="CA23" i="14" s="1"/>
  <c r="U26" i="10"/>
  <c r="CA26" i="10" s="1" a="1"/>
  <c r="CA26" i="10" s="1"/>
  <c r="U39" i="7"/>
  <c r="CA39" i="7" s="1" a="1"/>
  <c r="CA39" i="7" s="1"/>
  <c r="U44" i="21"/>
  <c r="CA44" i="21" s="1" a="1"/>
  <c r="CA44" i="21" s="1"/>
  <c r="U27" i="13"/>
  <c r="CA27" i="13" s="1" a="1"/>
  <c r="CA27" i="13" s="1"/>
  <c r="U31" i="6"/>
  <c r="CA31" i="6" s="1" a="1"/>
  <c r="CA31" i="6" s="1"/>
  <c r="U42" i="20"/>
  <c r="CA42" i="20" s="1" a="1"/>
  <c r="CA42" i="20" s="1"/>
  <c r="U46" i="4"/>
  <c r="CA46" i="4" s="1" a="1"/>
  <c r="CA46" i="4" s="1"/>
  <c r="W46" i="15"/>
  <c r="CC46" i="15" s="1" a="1"/>
  <c r="CC46" i="15" s="1"/>
  <c r="U45" i="3"/>
  <c r="CA45" i="3" s="1" a="1"/>
  <c r="CA45" i="3" s="1"/>
  <c r="U45" i="11"/>
  <c r="CA45" i="11" s="1" a="1"/>
  <c r="CA45" i="11" s="1"/>
  <c r="U45" i="14"/>
  <c r="CA45" i="14" s="1" a="1"/>
  <c r="CA45" i="14" s="1"/>
  <c r="U46" i="13"/>
  <c r="CA46" i="13" s="1" a="1"/>
  <c r="CA46" i="13" s="1"/>
  <c r="U46" i="6"/>
  <c r="CA46" i="6" s="1" a="1"/>
  <c r="CA46" i="6" s="1"/>
  <c r="U45" i="9"/>
  <c r="CA45" i="9" s="1" a="1"/>
  <c r="CA45" i="9" s="1"/>
  <c r="U45" i="1"/>
  <c r="CA45" i="1" s="1" a="1"/>
  <c r="CA45" i="1" s="1"/>
  <c r="U45" i="21"/>
  <c r="CA45" i="21" s="1" a="1"/>
  <c r="CA45" i="21" s="1"/>
  <c r="U45" i="15"/>
  <c r="CA45" i="15" s="1" a="1"/>
  <c r="CA45" i="15" s="1"/>
  <c r="U46" i="5"/>
  <c r="CA46" i="5" s="1" a="1"/>
  <c r="CA46" i="5" s="1"/>
  <c r="U46" i="19"/>
  <c r="CA46" i="19" s="1" a="1"/>
  <c r="CA46" i="19" s="1"/>
  <c r="U46" i="21"/>
  <c r="CA46" i="21" s="1" a="1"/>
  <c r="CA46" i="21" s="1"/>
  <c r="U45" i="6"/>
  <c r="CA45" i="6" s="1" a="1"/>
  <c r="CA45" i="6" s="1"/>
  <c r="U45" i="7"/>
  <c r="CA45" i="7" s="1" a="1"/>
  <c r="CA45" i="7" s="1"/>
  <c r="U45" i="18"/>
  <c r="CA45" i="18" s="1" a="1"/>
  <c r="CA45" i="18" s="1"/>
  <c r="U45" i="12"/>
  <c r="CA45" i="12" s="1" a="1"/>
  <c r="CA45" i="12" s="1"/>
  <c r="U45" i="13"/>
  <c r="CA45" i="13" s="1" a="1"/>
  <c r="CA45" i="13" s="1"/>
  <c r="U46" i="8"/>
  <c r="CA46" i="8" s="1" a="1"/>
  <c r="CA46" i="8" s="1"/>
  <c r="U45" i="10"/>
  <c r="CA45" i="10" s="1" a="1"/>
  <c r="CA45" i="10" s="1"/>
  <c r="U45" i="20"/>
  <c r="CA45" i="20" s="1" a="1"/>
  <c r="CA45" i="20" s="1"/>
  <c r="U46" i="17"/>
  <c r="CA46" i="17" s="1" a="1"/>
  <c r="CA46" i="17" s="1"/>
  <c r="U46" i="10"/>
  <c r="CA46" i="10" s="1" a="1"/>
  <c r="CA46" i="10" s="1"/>
  <c r="U45" i="19"/>
  <c r="CA45" i="19" s="1" a="1"/>
  <c r="CA45" i="19" s="1"/>
  <c r="U46" i="1"/>
  <c r="CA46" i="1" s="1" a="1"/>
  <c r="CA46" i="1" s="1"/>
  <c r="U46" i="7"/>
  <c r="CA46" i="7" s="1" a="1"/>
  <c r="CA46" i="7" s="1"/>
  <c r="U45" i="5"/>
  <c r="CA45" i="5" s="1" a="1"/>
  <c r="CA45" i="5" s="1"/>
  <c r="U46" i="18"/>
  <c r="CA46" i="18" s="1" a="1"/>
  <c r="CA46" i="18" s="1"/>
  <c r="U46" i="16"/>
  <c r="CA46" i="16" s="1" a="1"/>
  <c r="CA46" i="16" s="1"/>
  <c r="U45" i="2"/>
  <c r="CA45" i="2" s="1" a="1"/>
  <c r="CA45" i="2" s="1"/>
  <c r="U46" i="14"/>
  <c r="CA46" i="14" s="1" a="1"/>
  <c r="CA46" i="14" s="1"/>
  <c r="U46" i="20"/>
  <c r="CA46" i="20" s="1" a="1"/>
  <c r="CA46" i="20" s="1"/>
  <c r="U45" i="8"/>
  <c r="CA45" i="8" s="1" a="1"/>
  <c r="CA45" i="8" s="1"/>
  <c r="U46" i="12"/>
  <c r="CA46" i="12" s="1" a="1"/>
  <c r="CA46" i="12" s="1"/>
  <c r="U46" i="11"/>
  <c r="CA46" i="11" s="1" a="1"/>
  <c r="CA46" i="11" s="1"/>
  <c r="U45" i="16"/>
  <c r="CA45" i="16" s="1" a="1"/>
  <c r="CA45" i="16" s="1"/>
  <c r="U46" i="2"/>
  <c r="CA46" i="2" s="1" a="1"/>
  <c r="CA46" i="2" s="1"/>
  <c r="U45" i="4"/>
  <c r="CA45" i="4" s="1" a="1"/>
  <c r="CA45" i="4" s="1"/>
  <c r="U46" i="9"/>
  <c r="CA46" i="9" s="1" a="1"/>
  <c r="CA46" i="9" s="1"/>
  <c r="U46" i="3"/>
  <c r="CA46" i="3" s="1" a="1"/>
  <c r="CA46" i="3" s="1"/>
  <c r="U45" i="17"/>
  <c r="CA45" i="17" s="1" a="1"/>
  <c r="CA45" i="17" s="1"/>
  <c r="CA112" i="1" l="1"/>
  <c r="CA80" i="1"/>
  <c r="W37" i="1"/>
  <c r="CC37" i="1" s="1" a="1"/>
  <c r="CC37" i="1" s="1"/>
  <c r="BX90" i="14"/>
  <c r="BX58" i="14"/>
  <c r="BX90" i="13"/>
  <c r="BX58" i="13"/>
  <c r="T15" i="14"/>
  <c r="BZ15" i="14" s="1" a="1"/>
  <c r="BZ15" i="14" s="1"/>
  <c r="S47" i="14"/>
  <c r="BX90" i="10"/>
  <c r="BX58" i="10"/>
  <c r="S47" i="13"/>
  <c r="T15" i="13"/>
  <c r="BZ15" i="13" s="1" a="1"/>
  <c r="BZ15" i="13" s="1"/>
  <c r="BX90" i="5"/>
  <c r="BX58" i="5"/>
  <c r="T15" i="10"/>
  <c r="BZ15" i="10" s="1" a="1"/>
  <c r="BZ15" i="10" s="1"/>
  <c r="S47" i="10"/>
  <c r="S47" i="5"/>
  <c r="T15" i="5"/>
  <c r="BZ15" i="5" s="1" a="1"/>
  <c r="BZ15" i="5" s="1"/>
  <c r="BX90" i="11"/>
  <c r="BX58" i="11"/>
  <c r="S47" i="11"/>
  <c r="T15" i="11"/>
  <c r="BZ15" i="11" s="1" a="1"/>
  <c r="BZ15" i="11" s="1"/>
  <c r="BZ121" i="2"/>
  <c r="BZ89" i="2"/>
  <c r="BZ121" i="16"/>
  <c r="BZ89" i="16"/>
  <c r="BZ124" i="12"/>
  <c r="BZ127" i="12" s="1"/>
  <c r="BZ120" i="12" s="1"/>
  <c r="BZ88" i="12"/>
  <c r="BZ124" i="21"/>
  <c r="BZ127" i="21" s="1"/>
  <c r="BZ120" i="21" s="1"/>
  <c r="BZ88" i="21"/>
  <c r="CB121" i="15"/>
  <c r="CB89" i="15"/>
  <c r="BZ114" i="7"/>
  <c r="BZ82" i="7"/>
  <c r="BZ113" i="5"/>
  <c r="BZ81" i="5"/>
  <c r="BZ102" i="7"/>
  <c r="BZ70" i="7"/>
  <c r="BZ93" i="11"/>
  <c r="BZ61" i="11"/>
  <c r="BZ100" i="20"/>
  <c r="BZ68" i="20"/>
  <c r="BZ93" i="6"/>
  <c r="BZ61" i="6"/>
  <c r="BZ107" i="7"/>
  <c r="BZ75" i="7"/>
  <c r="BZ106" i="19"/>
  <c r="BZ74" i="19"/>
  <c r="CA113" i="14"/>
  <c r="CA81" i="14"/>
  <c r="BZ112" i="5"/>
  <c r="BZ80" i="5"/>
  <c r="BZ106" i="3"/>
  <c r="BZ74" i="3"/>
  <c r="BZ94" i="16"/>
  <c r="BZ62" i="16"/>
  <c r="BZ114" i="2"/>
  <c r="BZ82" i="2"/>
  <c r="BZ119" i="20"/>
  <c r="BZ87" i="20"/>
  <c r="BZ97" i="11"/>
  <c r="BZ65" i="11"/>
  <c r="BZ98" i="11"/>
  <c r="BZ66" i="11"/>
  <c r="BZ104" i="13"/>
  <c r="BZ72" i="13"/>
  <c r="BZ117" i="6"/>
  <c r="BZ85" i="6"/>
  <c r="BZ91" i="8"/>
  <c r="BZ59" i="8"/>
  <c r="BZ99" i="20"/>
  <c r="BZ67" i="20"/>
  <c r="BZ94" i="20"/>
  <c r="BZ62" i="20"/>
  <c r="BZ111" i="4"/>
  <c r="BZ79" i="4"/>
  <c r="BZ110" i="21"/>
  <c r="BZ78" i="21"/>
  <c r="BZ117" i="17"/>
  <c r="BZ85" i="17"/>
  <c r="BZ107" i="17"/>
  <c r="BZ75" i="17"/>
  <c r="BZ119" i="8"/>
  <c r="BZ87" i="8"/>
  <c r="BZ115" i="15"/>
  <c r="BZ83" i="15"/>
  <c r="BZ117" i="21"/>
  <c r="BZ85" i="21"/>
  <c r="BZ100" i="19"/>
  <c r="BZ68" i="19"/>
  <c r="BZ92" i="5"/>
  <c r="BZ60" i="5"/>
  <c r="BZ105" i="18"/>
  <c r="BZ73" i="18"/>
  <c r="BZ100" i="18"/>
  <c r="BZ68" i="18"/>
  <c r="BZ104" i="2"/>
  <c r="BZ72" i="2"/>
  <c r="BZ119" i="18"/>
  <c r="BZ87" i="18"/>
  <c r="BZ91" i="16"/>
  <c r="BZ59" i="16"/>
  <c r="BZ116" i="13"/>
  <c r="BZ84" i="13"/>
  <c r="BZ105" i="21"/>
  <c r="BZ73" i="21"/>
  <c r="BZ113" i="13"/>
  <c r="BZ81" i="13"/>
  <c r="BZ97" i="3"/>
  <c r="BZ65" i="3"/>
  <c r="BZ107" i="12"/>
  <c r="BZ75" i="12"/>
  <c r="BZ98" i="16"/>
  <c r="BZ66" i="16"/>
  <c r="BZ93" i="17"/>
  <c r="BZ61" i="17"/>
  <c r="BZ103" i="1"/>
  <c r="BZ71" i="1"/>
  <c r="S47" i="18"/>
  <c r="T15" i="18"/>
  <c r="BZ15" i="18" s="1" a="1"/>
  <c r="BZ15" i="18" s="1"/>
  <c r="BX58" i="6"/>
  <c r="BX90" i="6"/>
  <c r="S47" i="20"/>
  <c r="T15" i="20"/>
  <c r="BZ15" i="20" s="1" a="1"/>
  <c r="BZ15" i="20" s="1"/>
  <c r="BZ121" i="3"/>
  <c r="BZ89" i="3"/>
  <c r="BZ124" i="16"/>
  <c r="BZ127" i="16" s="1"/>
  <c r="BZ120" i="16" s="1"/>
  <c r="BZ88" i="16"/>
  <c r="BZ121" i="20"/>
  <c r="BZ89" i="20"/>
  <c r="BZ121" i="18"/>
  <c r="BZ89" i="18"/>
  <c r="BZ124" i="19"/>
  <c r="BZ127" i="19" s="1"/>
  <c r="BZ120" i="19" s="1"/>
  <c r="BZ88" i="19"/>
  <c r="BZ124" i="10"/>
  <c r="BZ127" i="10" s="1"/>
  <c r="BZ120" i="10" s="1"/>
  <c r="BZ88" i="10"/>
  <c r="BZ124" i="18"/>
  <c r="BZ127" i="18" s="1"/>
  <c r="BZ120" i="18" s="1"/>
  <c r="BZ88" i="18"/>
  <c r="BZ121" i="19"/>
  <c r="BZ89" i="19"/>
  <c r="BZ124" i="1"/>
  <c r="BZ127" i="1" s="1"/>
  <c r="BZ120" i="1" s="1"/>
  <c r="BZ88" i="1"/>
  <c r="BZ124" i="14"/>
  <c r="BZ127" i="14" s="1"/>
  <c r="BZ120" i="14" s="1"/>
  <c r="BZ88" i="14"/>
  <c r="BZ121" i="4"/>
  <c r="BZ89" i="4"/>
  <c r="BZ102" i="13"/>
  <c r="BZ70" i="13"/>
  <c r="BZ101" i="10"/>
  <c r="BZ69" i="10"/>
  <c r="BZ103" i="6"/>
  <c r="BZ71" i="6"/>
  <c r="BZ91" i="20"/>
  <c r="BZ59" i="20"/>
  <c r="BZ109" i="20"/>
  <c r="BZ77" i="20"/>
  <c r="BZ114" i="16"/>
  <c r="BZ82" i="16"/>
  <c r="BZ94" i="5"/>
  <c r="BZ62" i="5"/>
  <c r="BZ103" i="14"/>
  <c r="BZ71" i="14"/>
  <c r="BZ115" i="19"/>
  <c r="BZ83" i="19"/>
  <c r="BZ107" i="20"/>
  <c r="BZ75" i="20"/>
  <c r="BZ116" i="17"/>
  <c r="BZ84" i="17"/>
  <c r="BZ112" i="14"/>
  <c r="BZ80" i="14"/>
  <c r="BZ95" i="14"/>
  <c r="BZ63" i="14"/>
  <c r="BZ114" i="4"/>
  <c r="BZ82" i="4"/>
  <c r="BZ96" i="7"/>
  <c r="BZ64" i="7"/>
  <c r="BZ113" i="12"/>
  <c r="BZ81" i="12"/>
  <c r="BZ111" i="13"/>
  <c r="BZ79" i="13"/>
  <c r="BZ112" i="9"/>
  <c r="BZ80" i="9"/>
  <c r="BZ92" i="21"/>
  <c r="BZ60" i="21"/>
  <c r="BZ109" i="6"/>
  <c r="BZ77" i="6"/>
  <c r="BZ118" i="6"/>
  <c r="BZ86" i="6"/>
  <c r="BZ97" i="16"/>
  <c r="BZ65" i="16"/>
  <c r="BZ97" i="18"/>
  <c r="BZ65" i="18"/>
  <c r="BZ97" i="9"/>
  <c r="BZ65" i="9"/>
  <c r="BZ96" i="14"/>
  <c r="BZ64" i="14"/>
  <c r="BZ94" i="13"/>
  <c r="BZ62" i="13"/>
  <c r="BZ108" i="2"/>
  <c r="BZ76" i="2"/>
  <c r="BZ111" i="5"/>
  <c r="BZ79" i="5"/>
  <c r="BZ113" i="17"/>
  <c r="BZ81" i="17"/>
  <c r="BZ114" i="15"/>
  <c r="BZ82" i="15"/>
  <c r="BZ118" i="12"/>
  <c r="BZ86" i="12"/>
  <c r="BZ98" i="2"/>
  <c r="BZ66" i="2"/>
  <c r="BZ98" i="1"/>
  <c r="BZ66" i="1"/>
  <c r="BZ109" i="11"/>
  <c r="BZ77" i="11"/>
  <c r="BZ107" i="1"/>
  <c r="BZ75" i="1"/>
  <c r="BZ107" i="21"/>
  <c r="BZ75" i="21"/>
  <c r="BZ115" i="4"/>
  <c r="BZ83" i="4"/>
  <c r="BZ98" i="9"/>
  <c r="BZ66" i="9"/>
  <c r="BZ116" i="4"/>
  <c r="BZ84" i="4"/>
  <c r="BZ106" i="13"/>
  <c r="BZ74" i="13"/>
  <c r="BZ102" i="12"/>
  <c r="BZ70" i="12"/>
  <c r="BZ100" i="11"/>
  <c r="BZ68" i="11"/>
  <c r="BZ113" i="15"/>
  <c r="BZ81" i="15"/>
  <c r="BZ118" i="10"/>
  <c r="BZ86" i="10"/>
  <c r="BZ114" i="19"/>
  <c r="BZ82" i="19"/>
  <c r="BZ94" i="12"/>
  <c r="BZ62" i="12"/>
  <c r="BZ116" i="10"/>
  <c r="BZ84" i="10"/>
  <c r="BZ115" i="16"/>
  <c r="BZ83" i="16"/>
  <c r="BZ104" i="20"/>
  <c r="BZ72" i="20"/>
  <c r="BZ119" i="9"/>
  <c r="BZ87" i="9"/>
  <c r="BZ97" i="20"/>
  <c r="BZ65" i="20"/>
  <c r="BZ92" i="10"/>
  <c r="BZ60" i="10"/>
  <c r="BZ95" i="1"/>
  <c r="BZ63" i="1"/>
  <c r="BZ107" i="6"/>
  <c r="BZ75" i="6"/>
  <c r="BZ93" i="2"/>
  <c r="BZ61" i="2"/>
  <c r="BZ96" i="11"/>
  <c r="BZ64" i="11"/>
  <c r="BZ92" i="1"/>
  <c r="BZ60" i="1"/>
  <c r="BZ112" i="13"/>
  <c r="BZ80" i="13"/>
  <c r="BZ91" i="3"/>
  <c r="BZ59" i="3"/>
  <c r="BZ98" i="13"/>
  <c r="BZ66" i="13"/>
  <c r="BZ116" i="21"/>
  <c r="BZ84" i="21"/>
  <c r="BZ109" i="15"/>
  <c r="BZ77" i="15"/>
  <c r="BZ100" i="10"/>
  <c r="BZ68" i="10"/>
  <c r="BZ114" i="8"/>
  <c r="BZ82" i="8"/>
  <c r="BZ95" i="2"/>
  <c r="BZ63" i="2"/>
  <c r="BZ112" i="10"/>
  <c r="BZ80" i="10"/>
  <c r="BZ99" i="11"/>
  <c r="BZ67" i="11"/>
  <c r="BZ119" i="5"/>
  <c r="BZ87" i="5"/>
  <c r="BZ95" i="18"/>
  <c r="BZ63" i="18"/>
  <c r="BZ100" i="7"/>
  <c r="BZ68" i="7"/>
  <c r="BZ101" i="20"/>
  <c r="BZ69" i="20"/>
  <c r="BZ110" i="10"/>
  <c r="BZ78" i="10"/>
  <c r="BZ102" i="9"/>
  <c r="BZ70" i="9"/>
  <c r="BZ98" i="20"/>
  <c r="BZ66" i="20"/>
  <c r="BZ106" i="21"/>
  <c r="BZ74" i="21"/>
  <c r="BZ106" i="8"/>
  <c r="BZ74" i="8"/>
  <c r="BZ102" i="5"/>
  <c r="BZ70" i="5"/>
  <c r="BZ117" i="9"/>
  <c r="BZ85" i="9"/>
  <c r="BZ118" i="8"/>
  <c r="BZ86" i="8"/>
  <c r="BZ113" i="16"/>
  <c r="BZ81" i="16"/>
  <c r="BZ98" i="8"/>
  <c r="BZ66" i="8"/>
  <c r="CA102" i="6"/>
  <c r="CA70" i="6"/>
  <c r="BZ110" i="8"/>
  <c r="BZ78" i="8"/>
  <c r="BZ104" i="17"/>
  <c r="BZ72" i="17"/>
  <c r="BZ96" i="3"/>
  <c r="BZ64" i="3"/>
  <c r="BZ101" i="16"/>
  <c r="BZ69" i="16"/>
  <c r="BZ115" i="6"/>
  <c r="BZ83" i="6"/>
  <c r="BZ107" i="18"/>
  <c r="BZ75" i="18"/>
  <c r="BZ96" i="20"/>
  <c r="BZ64" i="20"/>
  <c r="BZ98" i="4"/>
  <c r="BZ66" i="4"/>
  <c r="BZ98" i="5"/>
  <c r="BZ66" i="5"/>
  <c r="BZ96" i="18"/>
  <c r="BZ64" i="18"/>
  <c r="BZ115" i="9"/>
  <c r="BZ83" i="9"/>
  <c r="BZ104" i="6"/>
  <c r="BZ72" i="6"/>
  <c r="BZ114" i="21"/>
  <c r="BZ82" i="21"/>
  <c r="BZ110" i="6"/>
  <c r="BZ78" i="6"/>
  <c r="BZ95" i="13"/>
  <c r="BZ63" i="13"/>
  <c r="BZ98" i="19"/>
  <c r="BZ66" i="19"/>
  <c r="BZ96" i="6"/>
  <c r="BZ64" i="6"/>
  <c r="BZ112" i="19"/>
  <c r="BZ80" i="19"/>
  <c r="CA92" i="20"/>
  <c r="CA60" i="20"/>
  <c r="BZ111" i="14"/>
  <c r="BZ79" i="14"/>
  <c r="BZ108" i="17"/>
  <c r="BZ76" i="17"/>
  <c r="BZ111" i="10"/>
  <c r="BZ79" i="10"/>
  <c r="BZ107" i="14"/>
  <c r="BZ75" i="14"/>
  <c r="BZ104" i="5"/>
  <c r="BZ72" i="5"/>
  <c r="BZ101" i="12"/>
  <c r="BZ69" i="12"/>
  <c r="BZ102" i="18"/>
  <c r="BZ70" i="18"/>
  <c r="BZ109" i="9"/>
  <c r="BZ77" i="9"/>
  <c r="BZ98" i="10"/>
  <c r="BZ66" i="10"/>
  <c r="BZ108" i="13"/>
  <c r="BZ76" i="13"/>
  <c r="BZ106" i="15"/>
  <c r="BZ74" i="15"/>
  <c r="BZ118" i="17"/>
  <c r="BZ86" i="17"/>
  <c r="BZ108" i="4"/>
  <c r="BZ76" i="4"/>
  <c r="BZ112" i="2"/>
  <c r="BZ80" i="2"/>
  <c r="BZ110" i="7"/>
  <c r="BZ78" i="7"/>
  <c r="BZ105" i="19"/>
  <c r="BZ73" i="19"/>
  <c r="BZ102" i="4"/>
  <c r="BZ70" i="4"/>
  <c r="BZ110" i="17"/>
  <c r="BZ78" i="17"/>
  <c r="CA106" i="10"/>
  <c r="CA74" i="10"/>
  <c r="BZ91" i="2"/>
  <c r="BZ59" i="2"/>
  <c r="BZ117" i="12"/>
  <c r="BZ85" i="12"/>
  <c r="BZ100" i="2"/>
  <c r="BZ68" i="2"/>
  <c r="BZ110" i="12"/>
  <c r="BZ78" i="12"/>
  <c r="BZ97" i="6"/>
  <c r="BZ65" i="6"/>
  <c r="BZ91" i="18"/>
  <c r="BZ59" i="18"/>
  <c r="BZ100" i="16"/>
  <c r="BZ68" i="16"/>
  <c r="BZ118" i="5"/>
  <c r="BZ86" i="5"/>
  <c r="BZ118" i="7"/>
  <c r="BZ86" i="7"/>
  <c r="BZ119" i="12"/>
  <c r="BZ87" i="12"/>
  <c r="BZ113" i="2"/>
  <c r="BZ81" i="2"/>
  <c r="BZ92" i="16"/>
  <c r="BZ60" i="16"/>
  <c r="BZ96" i="13"/>
  <c r="BZ64" i="13"/>
  <c r="BZ91" i="1"/>
  <c r="BZ59" i="1"/>
  <c r="BZ118" i="16"/>
  <c r="BZ86" i="16"/>
  <c r="BZ116" i="15"/>
  <c r="BZ84" i="15"/>
  <c r="BZ91" i="11"/>
  <c r="BZ59" i="11"/>
  <c r="BZ117" i="11"/>
  <c r="BZ85" i="11"/>
  <c r="BZ116" i="3"/>
  <c r="BZ84" i="3"/>
  <c r="BZ108" i="10"/>
  <c r="BZ76" i="10"/>
  <c r="CA99" i="2"/>
  <c r="CA67" i="2"/>
  <c r="BZ100" i="15"/>
  <c r="BZ68" i="15"/>
  <c r="BZ106" i="14"/>
  <c r="BZ74" i="14"/>
  <c r="BZ106" i="18"/>
  <c r="BZ74" i="18"/>
  <c r="BZ108" i="3"/>
  <c r="BZ76" i="3"/>
  <c r="BZ99" i="1"/>
  <c r="BZ67" i="1"/>
  <c r="CA99" i="8"/>
  <c r="CA67" i="8"/>
  <c r="BX58" i="18"/>
  <c r="BX90" i="18"/>
  <c r="S47" i="6"/>
  <c r="T15" i="6"/>
  <c r="BZ15" i="6" s="1" a="1"/>
  <c r="BZ15" i="6" s="1"/>
  <c r="BX90" i="2"/>
  <c r="BX58" i="2"/>
  <c r="S47" i="2"/>
  <c r="T15" i="2"/>
  <c r="BZ15" i="2" s="1" a="1"/>
  <c r="BZ15" i="2" s="1"/>
  <c r="U47" i="1"/>
  <c r="BZ121" i="9"/>
  <c r="BZ89" i="9"/>
  <c r="BZ121" i="14"/>
  <c r="BZ89" i="14"/>
  <c r="BZ121" i="10"/>
  <c r="BZ89" i="10"/>
  <c r="BZ121" i="8"/>
  <c r="BZ89" i="8"/>
  <c r="BZ121" i="5"/>
  <c r="BZ89" i="5"/>
  <c r="BZ124" i="11"/>
  <c r="BZ127" i="11" s="1"/>
  <c r="BZ120" i="11" s="1"/>
  <c r="BZ88" i="11"/>
  <c r="BZ119" i="21"/>
  <c r="BZ87" i="21"/>
  <c r="BZ93" i="8"/>
  <c r="BZ61" i="8"/>
  <c r="BZ113" i="19"/>
  <c r="BZ81" i="19"/>
  <c r="BZ111" i="21"/>
  <c r="BZ79" i="21"/>
  <c r="CA97" i="21"/>
  <c r="CA65" i="21"/>
  <c r="BZ101" i="5"/>
  <c r="BZ69" i="5"/>
  <c r="BZ114" i="12"/>
  <c r="BZ82" i="12"/>
  <c r="BZ106" i="7"/>
  <c r="BZ74" i="7"/>
  <c r="BZ119" i="17"/>
  <c r="BZ87" i="17"/>
  <c r="BZ93" i="20"/>
  <c r="BZ61" i="20"/>
  <c r="BZ111" i="17"/>
  <c r="BZ79" i="17"/>
  <c r="BZ117" i="19"/>
  <c r="BZ85" i="19"/>
  <c r="BZ96" i="12"/>
  <c r="BZ64" i="12"/>
  <c r="BZ95" i="3"/>
  <c r="BZ63" i="3"/>
  <c r="BZ102" i="3"/>
  <c r="BZ70" i="3"/>
  <c r="BZ116" i="2"/>
  <c r="BZ84" i="2"/>
  <c r="BZ107" i="10"/>
  <c r="BZ75" i="10"/>
  <c r="BZ105" i="7"/>
  <c r="BZ73" i="7"/>
  <c r="CA96" i="8"/>
  <c r="CA64" i="8"/>
  <c r="BZ100" i="17"/>
  <c r="BZ68" i="17"/>
  <c r="BZ96" i="10"/>
  <c r="BZ64" i="10"/>
  <c r="BZ94" i="10"/>
  <c r="BZ62" i="10"/>
  <c r="BZ116" i="16"/>
  <c r="BZ84" i="16"/>
  <c r="BZ110" i="4"/>
  <c r="BZ78" i="4"/>
  <c r="BZ101" i="21"/>
  <c r="BZ69" i="21"/>
  <c r="BZ105" i="8"/>
  <c r="BZ73" i="8"/>
  <c r="BZ99" i="12"/>
  <c r="BZ67" i="12"/>
  <c r="CA104" i="8"/>
  <c r="CA72" i="8"/>
  <c r="BZ114" i="14"/>
  <c r="BZ82" i="14"/>
  <c r="BZ100" i="8"/>
  <c r="BZ68" i="8"/>
  <c r="BZ101" i="14"/>
  <c r="BZ69" i="14"/>
  <c r="CA113" i="7"/>
  <c r="CA81" i="7"/>
  <c r="BZ107" i="19"/>
  <c r="BZ75" i="19"/>
  <c r="BZ101" i="4"/>
  <c r="BZ69" i="4"/>
  <c r="BZ115" i="18"/>
  <c r="BZ83" i="18"/>
  <c r="BZ105" i="12"/>
  <c r="BZ73" i="12"/>
  <c r="BZ115" i="17"/>
  <c r="BZ83" i="17"/>
  <c r="BZ95" i="7"/>
  <c r="BZ63" i="7"/>
  <c r="BZ97" i="12"/>
  <c r="BZ65" i="12"/>
  <c r="CA99" i="7"/>
  <c r="CA67" i="7"/>
  <c r="BZ108" i="14"/>
  <c r="BZ76" i="14"/>
  <c r="BZ112" i="3"/>
  <c r="BZ80" i="3"/>
  <c r="BZ115" i="1"/>
  <c r="BZ83" i="1"/>
  <c r="BZ115" i="11"/>
  <c r="BZ83" i="11"/>
  <c r="BZ96" i="17"/>
  <c r="BZ64" i="17"/>
  <c r="CA117" i="7"/>
  <c r="CA85" i="7"/>
  <c r="BZ105" i="17"/>
  <c r="BZ73" i="17"/>
  <c r="BZ119" i="7"/>
  <c r="BZ87" i="7"/>
  <c r="BZ92" i="12"/>
  <c r="BZ60" i="12"/>
  <c r="BZ105" i="1"/>
  <c r="BZ73" i="1"/>
  <c r="BZ118" i="1"/>
  <c r="BZ86" i="1"/>
  <c r="BZ118" i="2"/>
  <c r="BZ86" i="2"/>
  <c r="BZ103" i="10"/>
  <c r="BZ71" i="10"/>
  <c r="CA117" i="16"/>
  <c r="CA85" i="16"/>
  <c r="BZ116" i="14"/>
  <c r="BZ84" i="14"/>
  <c r="BZ97" i="1"/>
  <c r="BZ65" i="1"/>
  <c r="BZ113" i="9"/>
  <c r="BZ81" i="9"/>
  <c r="BZ95" i="10"/>
  <c r="BZ63" i="10"/>
  <c r="CA114" i="9"/>
  <c r="CA82" i="9"/>
  <c r="BZ93" i="12"/>
  <c r="BZ61" i="12"/>
  <c r="BZ95" i="20"/>
  <c r="BZ63" i="20"/>
  <c r="BZ113" i="20"/>
  <c r="BZ81" i="20"/>
  <c r="BZ94" i="15"/>
  <c r="BZ62" i="15"/>
  <c r="BZ94" i="3"/>
  <c r="BZ62" i="3"/>
  <c r="BZ108" i="15"/>
  <c r="BZ76" i="15"/>
  <c r="BZ110" i="20"/>
  <c r="BZ78" i="20"/>
  <c r="BZ101" i="9"/>
  <c r="BZ69" i="9"/>
  <c r="BZ108" i="20"/>
  <c r="BZ76" i="20"/>
  <c r="BZ95" i="4"/>
  <c r="BZ63" i="4"/>
  <c r="BZ105" i="15"/>
  <c r="BZ73" i="15"/>
  <c r="BZ101" i="8"/>
  <c r="BZ69" i="8"/>
  <c r="BZ111" i="7"/>
  <c r="BZ79" i="7"/>
  <c r="BZ103" i="20"/>
  <c r="BZ71" i="20"/>
  <c r="BZ118" i="11"/>
  <c r="BZ86" i="11"/>
  <c r="BZ114" i="6"/>
  <c r="BZ82" i="6"/>
  <c r="BZ109" i="7"/>
  <c r="BZ77" i="7"/>
  <c r="CA112" i="17"/>
  <c r="CA80" i="17"/>
  <c r="BZ91" i="10"/>
  <c r="BZ59" i="10"/>
  <c r="BZ101" i="18"/>
  <c r="BZ69" i="18"/>
  <c r="BZ98" i="18"/>
  <c r="BZ66" i="18"/>
  <c r="BZ100" i="13"/>
  <c r="BZ68" i="13"/>
  <c r="CA94" i="6"/>
  <c r="CA62" i="6"/>
  <c r="BZ118" i="15"/>
  <c r="BZ86" i="15"/>
  <c r="BZ114" i="13"/>
  <c r="BZ82" i="13"/>
  <c r="BZ102" i="15"/>
  <c r="BZ70" i="15"/>
  <c r="BZ97" i="5"/>
  <c r="BZ65" i="5"/>
  <c r="BZ114" i="18"/>
  <c r="BZ82" i="18"/>
  <c r="BZ106" i="12"/>
  <c r="BZ74" i="12"/>
  <c r="BZ119" i="1"/>
  <c r="BZ87" i="1"/>
  <c r="BZ103" i="18"/>
  <c r="BZ71" i="18"/>
  <c r="BZ99" i="10"/>
  <c r="BZ67" i="10"/>
  <c r="BZ109" i="19"/>
  <c r="BZ77" i="19"/>
  <c r="BZ112" i="4"/>
  <c r="BZ80" i="4"/>
  <c r="BZ111" i="1"/>
  <c r="BZ79" i="1"/>
  <c r="CA113" i="6"/>
  <c r="CA81" i="6"/>
  <c r="BZ116" i="6"/>
  <c r="BZ84" i="6"/>
  <c r="BZ107" i="16"/>
  <c r="BZ75" i="16"/>
  <c r="BZ96" i="16"/>
  <c r="BZ64" i="16"/>
  <c r="BZ99" i="4"/>
  <c r="BZ67" i="4"/>
  <c r="BZ93" i="10"/>
  <c r="BZ61" i="10"/>
  <c r="CA116" i="19"/>
  <c r="CA84" i="19"/>
  <c r="BZ111" i="12"/>
  <c r="BZ79" i="12"/>
  <c r="BZ118" i="9"/>
  <c r="BZ86" i="9"/>
  <c r="BZ119" i="2"/>
  <c r="BZ87" i="2"/>
  <c r="BZ118" i="14"/>
  <c r="BZ86" i="14"/>
  <c r="BZ94" i="17"/>
  <c r="BZ62" i="17"/>
  <c r="BZ99" i="9"/>
  <c r="BZ67" i="9"/>
  <c r="BZ93" i="21"/>
  <c r="BZ61" i="21"/>
  <c r="BZ108" i="12"/>
  <c r="BZ76" i="12"/>
  <c r="BZ97" i="8"/>
  <c r="BZ65" i="8"/>
  <c r="BZ112" i="16"/>
  <c r="BZ80" i="16"/>
  <c r="BZ108" i="6"/>
  <c r="BZ76" i="6"/>
  <c r="BZ110" i="2"/>
  <c r="BZ78" i="2"/>
  <c r="BX58" i="8"/>
  <c r="BX90" i="8"/>
  <c r="U47" i="9"/>
  <c r="BZ121" i="11"/>
  <c r="BZ89" i="11"/>
  <c r="BZ124" i="5"/>
  <c r="BZ127" i="5" s="1"/>
  <c r="BZ120" i="5" s="1"/>
  <c r="BZ88" i="5"/>
  <c r="BZ124" i="7"/>
  <c r="BZ127" i="7" s="1"/>
  <c r="BZ120" i="7" s="1"/>
  <c r="BZ88" i="7"/>
  <c r="BZ124" i="9"/>
  <c r="BZ127" i="9" s="1"/>
  <c r="BZ120" i="9" s="1"/>
  <c r="BZ88" i="9"/>
  <c r="BZ98" i="14"/>
  <c r="BZ66" i="14"/>
  <c r="BZ110" i="5"/>
  <c r="BZ78" i="5"/>
  <c r="BZ104" i="3"/>
  <c r="BZ72" i="3"/>
  <c r="BZ105" i="5"/>
  <c r="BZ73" i="5"/>
  <c r="BZ92" i="4"/>
  <c r="BZ60" i="4"/>
  <c r="BZ98" i="15"/>
  <c r="BZ66" i="15"/>
  <c r="CA107" i="2"/>
  <c r="CA75" i="2"/>
  <c r="BZ109" i="12"/>
  <c r="BZ77" i="12"/>
  <c r="BZ104" i="21"/>
  <c r="BZ72" i="21"/>
  <c r="BZ104" i="12"/>
  <c r="BZ72" i="12"/>
  <c r="BZ103" i="3"/>
  <c r="BZ71" i="3"/>
  <c r="BZ105" i="10"/>
  <c r="BZ73" i="10"/>
  <c r="BZ93" i="14"/>
  <c r="BZ61" i="14"/>
  <c r="BZ110" i="1"/>
  <c r="BZ78" i="1"/>
  <c r="BZ112" i="12"/>
  <c r="BZ80" i="12"/>
  <c r="CA101" i="19"/>
  <c r="CA69" i="19"/>
  <c r="BZ115" i="10"/>
  <c r="BZ83" i="10"/>
  <c r="BZ93" i="16"/>
  <c r="BZ61" i="16"/>
  <c r="BZ99" i="18"/>
  <c r="BZ67" i="18"/>
  <c r="BZ117" i="15"/>
  <c r="BZ85" i="15"/>
  <c r="BZ116" i="20"/>
  <c r="BZ84" i="20"/>
  <c r="BZ97" i="10"/>
  <c r="BZ65" i="10"/>
  <c r="CA97" i="7"/>
  <c r="CA65" i="7"/>
  <c r="BZ113" i="8"/>
  <c r="BZ81" i="8"/>
  <c r="BZ115" i="13"/>
  <c r="BZ83" i="13"/>
  <c r="BZ99" i="14"/>
  <c r="BZ67" i="14"/>
  <c r="BZ104" i="11"/>
  <c r="BZ72" i="11"/>
  <c r="BZ106" i="1"/>
  <c r="BZ74" i="1"/>
  <c r="BZ91" i="14"/>
  <c r="BZ59" i="14"/>
  <c r="BZ102" i="17"/>
  <c r="BZ70" i="17"/>
  <c r="BZ102" i="10"/>
  <c r="BZ70" i="10"/>
  <c r="BZ103" i="8"/>
  <c r="BZ71" i="8"/>
  <c r="BZ117" i="4"/>
  <c r="BZ85" i="4"/>
  <c r="BZ95" i="8"/>
  <c r="BZ63" i="8"/>
  <c r="CA94" i="7"/>
  <c r="CA62" i="7"/>
  <c r="BZ109" i="4"/>
  <c r="BZ77" i="4"/>
  <c r="BZ91" i="12"/>
  <c r="BZ59" i="12"/>
  <c r="BZ96" i="5"/>
  <c r="BZ64" i="5"/>
  <c r="U47" i="19"/>
  <c r="BX90" i="17"/>
  <c r="BX58" i="17"/>
  <c r="S47" i="21"/>
  <c r="T15" i="21"/>
  <c r="BZ15" i="21" s="1" a="1"/>
  <c r="BZ15" i="21" s="1"/>
  <c r="S47" i="8"/>
  <c r="T15" i="8"/>
  <c r="BZ15" i="8" s="1" a="1"/>
  <c r="BZ15" i="8" s="1"/>
  <c r="BX90" i="7"/>
  <c r="BX58" i="7"/>
  <c r="U47" i="16"/>
  <c r="BZ121" i="12"/>
  <c r="BZ89" i="12"/>
  <c r="BZ121" i="7"/>
  <c r="BZ89" i="7"/>
  <c r="BZ124" i="13"/>
  <c r="BZ127" i="13" s="1"/>
  <c r="BZ120" i="13" s="1"/>
  <c r="BZ88" i="13"/>
  <c r="BZ124" i="15"/>
  <c r="BZ127" i="15" s="1"/>
  <c r="BZ120" i="15" s="1"/>
  <c r="BZ88" i="15"/>
  <c r="BZ124" i="3"/>
  <c r="BZ127" i="3" s="1"/>
  <c r="BZ120" i="3" s="1"/>
  <c r="BZ88" i="3"/>
  <c r="BZ109" i="3"/>
  <c r="BZ77" i="3"/>
  <c r="BZ102" i="14"/>
  <c r="BZ70" i="14"/>
  <c r="BZ98" i="3"/>
  <c r="BZ66" i="3"/>
  <c r="BZ107" i="9"/>
  <c r="BZ75" i="9"/>
  <c r="BZ92" i="13"/>
  <c r="BZ60" i="13"/>
  <c r="BZ92" i="6"/>
  <c r="BZ60" i="6"/>
  <c r="BZ102" i="1"/>
  <c r="BZ70" i="1"/>
  <c r="BZ110" i="14"/>
  <c r="BZ78" i="14"/>
  <c r="BZ97" i="15"/>
  <c r="BZ65" i="15"/>
  <c r="BZ92" i="11"/>
  <c r="BZ60" i="11"/>
  <c r="BZ103" i="12"/>
  <c r="BZ71" i="12"/>
  <c r="BZ117" i="5"/>
  <c r="BZ85" i="5"/>
  <c r="BZ107" i="3"/>
  <c r="BZ75" i="3"/>
  <c r="BZ96" i="9"/>
  <c r="BZ64" i="9"/>
  <c r="BZ93" i="3"/>
  <c r="BZ61" i="3"/>
  <c r="BZ108" i="19"/>
  <c r="BZ76" i="19"/>
  <c r="BZ104" i="9"/>
  <c r="BZ72" i="9"/>
  <c r="BZ95" i="15"/>
  <c r="BZ63" i="15"/>
  <c r="BZ117" i="8"/>
  <c r="BZ85" i="8"/>
  <c r="BZ109" i="21"/>
  <c r="BZ77" i="21"/>
  <c r="BZ97" i="19"/>
  <c r="BZ65" i="19"/>
  <c r="BZ101" i="3"/>
  <c r="BZ69" i="3"/>
  <c r="BZ94" i="14"/>
  <c r="BZ62" i="14"/>
  <c r="BZ99" i="6"/>
  <c r="BZ67" i="6"/>
  <c r="BZ114" i="17"/>
  <c r="BZ82" i="17"/>
  <c r="BZ115" i="7"/>
  <c r="BZ83" i="7"/>
  <c r="BZ91" i="9"/>
  <c r="BZ59" i="9"/>
  <c r="BZ103" i="19"/>
  <c r="BZ71" i="19"/>
  <c r="BZ109" i="1"/>
  <c r="BZ77" i="1"/>
  <c r="BZ115" i="8"/>
  <c r="BZ83" i="8"/>
  <c r="BZ112" i="6"/>
  <c r="BZ80" i="6"/>
  <c r="BZ100" i="12"/>
  <c r="BZ68" i="12"/>
  <c r="BZ115" i="20"/>
  <c r="BZ83" i="20"/>
  <c r="BZ111" i="3"/>
  <c r="BZ79" i="3"/>
  <c r="BZ111" i="2"/>
  <c r="BZ79" i="2"/>
  <c r="CA95" i="6"/>
  <c r="CA63" i="6"/>
  <c r="BZ107" i="11"/>
  <c r="BZ75" i="11"/>
  <c r="BZ106" i="2"/>
  <c r="BZ74" i="2"/>
  <c r="BZ95" i="16"/>
  <c r="BZ63" i="16"/>
  <c r="BZ119" i="4"/>
  <c r="BZ87" i="4"/>
  <c r="BZ101" i="15"/>
  <c r="BZ69" i="15"/>
  <c r="BZ118" i="21"/>
  <c r="BZ86" i="21"/>
  <c r="BZ105" i="4"/>
  <c r="BZ73" i="4"/>
  <c r="BZ93" i="18"/>
  <c r="BZ61" i="18"/>
  <c r="BZ96" i="21"/>
  <c r="BZ64" i="21"/>
  <c r="BZ101" i="6"/>
  <c r="BZ69" i="6"/>
  <c r="BZ95" i="17"/>
  <c r="BZ63" i="17"/>
  <c r="BZ119" i="6"/>
  <c r="BZ87" i="6"/>
  <c r="BZ112" i="11"/>
  <c r="BZ80" i="11"/>
  <c r="BZ118" i="13"/>
  <c r="BZ86" i="13"/>
  <c r="BZ103" i="16"/>
  <c r="BZ71" i="16"/>
  <c r="CA92" i="3"/>
  <c r="CA60" i="3"/>
  <c r="BZ117" i="2"/>
  <c r="BZ85" i="2"/>
  <c r="BZ105" i="9"/>
  <c r="BZ73" i="9"/>
  <c r="BZ107" i="15"/>
  <c r="BZ75" i="15"/>
  <c r="BZ119" i="15"/>
  <c r="BZ87" i="15"/>
  <c r="BZ98" i="7"/>
  <c r="BZ66" i="7"/>
  <c r="BZ109" i="2"/>
  <c r="BZ77" i="2"/>
  <c r="BZ107" i="13"/>
  <c r="BZ75" i="13"/>
  <c r="BZ95" i="19"/>
  <c r="BZ63" i="19"/>
  <c r="BZ92" i="8"/>
  <c r="BZ60" i="8"/>
  <c r="BZ99" i="16"/>
  <c r="BZ67" i="16"/>
  <c r="BZ94" i="19"/>
  <c r="BZ62" i="19"/>
  <c r="BZ91" i="4"/>
  <c r="BZ59" i="4"/>
  <c r="BZ93" i="15"/>
  <c r="BZ61" i="15"/>
  <c r="CA99" i="17"/>
  <c r="CA67" i="17"/>
  <c r="BZ104" i="4"/>
  <c r="BZ72" i="4"/>
  <c r="BZ110" i="9"/>
  <c r="BZ78" i="9"/>
  <c r="BZ95" i="11"/>
  <c r="BZ63" i="11"/>
  <c r="BZ109" i="13"/>
  <c r="BZ77" i="13"/>
  <c r="BZ113" i="18"/>
  <c r="BZ81" i="18"/>
  <c r="CA117" i="3"/>
  <c r="CA85" i="3"/>
  <c r="BZ91" i="6"/>
  <c r="BZ59" i="6"/>
  <c r="BZ103" i="7"/>
  <c r="BZ71" i="7"/>
  <c r="BZ110" i="13"/>
  <c r="BZ78" i="13"/>
  <c r="BZ91" i="17"/>
  <c r="BZ59" i="17"/>
  <c r="BZ111" i="16"/>
  <c r="BZ79" i="16"/>
  <c r="BZ103" i="21"/>
  <c r="BZ71" i="21"/>
  <c r="BZ115" i="5"/>
  <c r="BZ83" i="5"/>
  <c r="BZ110" i="11"/>
  <c r="BZ78" i="11"/>
  <c r="BZ101" i="17"/>
  <c r="BZ69" i="17"/>
  <c r="BZ93" i="5"/>
  <c r="BZ61" i="5"/>
  <c r="BZ97" i="14"/>
  <c r="BZ65" i="14"/>
  <c r="BZ111" i="15"/>
  <c r="BZ79" i="15"/>
  <c r="BZ97" i="2"/>
  <c r="BZ65" i="2"/>
  <c r="BZ99" i="13"/>
  <c r="BZ67" i="13"/>
  <c r="CA95" i="5"/>
  <c r="CA63" i="5"/>
  <c r="BZ106" i="11"/>
  <c r="BZ74" i="11"/>
  <c r="BZ108" i="7"/>
  <c r="BZ76" i="7"/>
  <c r="BZ118" i="18"/>
  <c r="BZ86" i="18"/>
  <c r="BZ94" i="11"/>
  <c r="BZ62" i="11"/>
  <c r="BZ119" i="16"/>
  <c r="BZ87" i="16"/>
  <c r="CA94" i="18"/>
  <c r="CA62" i="18"/>
  <c r="BZ113" i="3"/>
  <c r="BZ81" i="3"/>
  <c r="BZ94" i="2"/>
  <c r="BZ62" i="2"/>
  <c r="BZ114" i="1"/>
  <c r="BZ82" i="1"/>
  <c r="BZ118" i="4"/>
  <c r="BZ86" i="4"/>
  <c r="BZ109" i="14"/>
  <c r="BZ77" i="14"/>
  <c r="BZ116" i="9"/>
  <c r="BZ84" i="9"/>
  <c r="BZ99" i="15"/>
  <c r="BZ67" i="15"/>
  <c r="BZ95" i="12"/>
  <c r="BZ63" i="12"/>
  <c r="BZ119" i="11"/>
  <c r="BZ87" i="11"/>
  <c r="BZ95" i="21"/>
  <c r="BZ63" i="21"/>
  <c r="BZ100" i="14"/>
  <c r="BZ68" i="14"/>
  <c r="BZ105" i="11"/>
  <c r="BZ73" i="11"/>
  <c r="BZ107" i="4"/>
  <c r="BZ75" i="4"/>
  <c r="BZ112" i="8"/>
  <c r="BZ80" i="8"/>
  <c r="BZ102" i="2"/>
  <c r="BZ70" i="2"/>
  <c r="BZ92" i="9"/>
  <c r="BZ60" i="9"/>
  <c r="BZ117" i="14"/>
  <c r="BZ85" i="14"/>
  <c r="CA109" i="8"/>
  <c r="CA77" i="8"/>
  <c r="BZ111" i="6"/>
  <c r="BZ79" i="6"/>
  <c r="BZ100" i="21"/>
  <c r="BZ68" i="21"/>
  <c r="BZ112" i="20"/>
  <c r="BZ80" i="20"/>
  <c r="BZ119" i="3"/>
  <c r="BZ87" i="3"/>
  <c r="BZ115" i="12"/>
  <c r="BZ83" i="12"/>
  <c r="BZ102" i="16"/>
  <c r="BZ70" i="16"/>
  <c r="BX90" i="4"/>
  <c r="BX58" i="4"/>
  <c r="S47" i="17"/>
  <c r="T15" i="17"/>
  <c r="BZ15" i="17" s="1" a="1"/>
  <c r="BZ15" i="17" s="1"/>
  <c r="BX90" i="15"/>
  <c r="BX58" i="15"/>
  <c r="BX90" i="21"/>
  <c r="BX58" i="21"/>
  <c r="S47" i="7"/>
  <c r="T15" i="7"/>
  <c r="BZ15" i="7" s="1" a="1"/>
  <c r="BZ15" i="7" s="1"/>
  <c r="BZ124" i="4"/>
  <c r="BZ127" i="4" s="1"/>
  <c r="BZ120" i="4" s="1"/>
  <c r="BZ88" i="4"/>
  <c r="BZ124" i="2"/>
  <c r="BZ127" i="2" s="1"/>
  <c r="BZ120" i="2" s="1"/>
  <c r="BZ88" i="2"/>
  <c r="BZ121" i="17"/>
  <c r="BZ89" i="17"/>
  <c r="BZ124" i="6"/>
  <c r="BZ127" i="6" s="1"/>
  <c r="BZ120" i="6" s="1"/>
  <c r="BZ88" i="6"/>
  <c r="BZ121" i="6"/>
  <c r="BZ89" i="6"/>
  <c r="BZ117" i="20"/>
  <c r="BZ85" i="20"/>
  <c r="BZ105" i="14"/>
  <c r="BZ73" i="14"/>
  <c r="BZ105" i="2"/>
  <c r="BZ73" i="2"/>
  <c r="CA91" i="7"/>
  <c r="CA59" i="7"/>
  <c r="BZ116" i="7"/>
  <c r="BZ84" i="7"/>
  <c r="BZ108" i="16"/>
  <c r="BZ76" i="16"/>
  <c r="BZ119" i="10"/>
  <c r="BZ87" i="10"/>
  <c r="BZ99" i="19"/>
  <c r="BZ67" i="19"/>
  <c r="BZ93" i="4"/>
  <c r="BZ61" i="4"/>
  <c r="BZ91" i="19"/>
  <c r="BZ59" i="19"/>
  <c r="BZ103" i="11"/>
  <c r="BZ71" i="11"/>
  <c r="BZ99" i="21"/>
  <c r="BZ67" i="21"/>
  <c r="BZ100" i="6"/>
  <c r="BZ68" i="6"/>
  <c r="BZ117" i="13"/>
  <c r="BZ85" i="13"/>
  <c r="BZ108" i="8"/>
  <c r="BZ76" i="8"/>
  <c r="BZ97" i="17"/>
  <c r="BZ65" i="17"/>
  <c r="BZ108" i="11"/>
  <c r="BZ76" i="11"/>
  <c r="BZ116" i="12"/>
  <c r="BZ84" i="12"/>
  <c r="BZ98" i="12"/>
  <c r="BZ66" i="12"/>
  <c r="BZ94" i="1"/>
  <c r="BZ62" i="1"/>
  <c r="BZ114" i="11"/>
  <c r="BZ82" i="11"/>
  <c r="BZ111" i="9"/>
  <c r="BZ79" i="9"/>
  <c r="BZ113" i="21"/>
  <c r="BZ81" i="21"/>
  <c r="BZ102" i="11"/>
  <c r="BZ70" i="11"/>
  <c r="BZ114" i="3"/>
  <c r="BZ82" i="3"/>
  <c r="BZ103" i="15"/>
  <c r="BZ71" i="15"/>
  <c r="BZ93" i="9"/>
  <c r="BZ61" i="9"/>
  <c r="CA106" i="5"/>
  <c r="CA74" i="5"/>
  <c r="BZ101" i="13"/>
  <c r="BZ69" i="13"/>
  <c r="BZ113" i="4"/>
  <c r="BZ81" i="4"/>
  <c r="BZ102" i="19"/>
  <c r="BZ70" i="19"/>
  <c r="BZ103" i="17"/>
  <c r="BZ71" i="17"/>
  <c r="BZ91" i="21"/>
  <c r="BZ59" i="21"/>
  <c r="BZ119" i="19"/>
  <c r="BZ87" i="19"/>
  <c r="BZ100" i="9"/>
  <c r="BZ68" i="9"/>
  <c r="BZ97" i="4"/>
  <c r="BZ65" i="4"/>
  <c r="BZ112" i="15"/>
  <c r="BZ80" i="15"/>
  <c r="BZ117" i="1"/>
  <c r="BZ85" i="1"/>
  <c r="BZ103" i="5"/>
  <c r="BZ71" i="5"/>
  <c r="BZ102" i="20"/>
  <c r="BZ70" i="20"/>
  <c r="CA112" i="7"/>
  <c r="CA80" i="7"/>
  <c r="U47" i="3"/>
  <c r="S47" i="4"/>
  <c r="T15" i="4"/>
  <c r="BZ15" i="4" s="1" a="1"/>
  <c r="BZ15" i="4" s="1"/>
  <c r="BX90" i="12"/>
  <c r="BX58" i="12"/>
  <c r="S47" i="15"/>
  <c r="T15" i="15"/>
  <c r="BZ15" i="15" s="1" a="1"/>
  <c r="BZ15" i="15" s="1"/>
  <c r="BZ124" i="17"/>
  <c r="BZ127" i="17" s="1"/>
  <c r="BZ120" i="17" s="1"/>
  <c r="BZ88" i="17"/>
  <c r="BZ124" i="8"/>
  <c r="BZ127" i="8" s="1"/>
  <c r="BZ120" i="8" s="1"/>
  <c r="BZ88" i="8"/>
  <c r="BZ121" i="1"/>
  <c r="BZ89" i="1"/>
  <c r="BZ124" i="20"/>
  <c r="BZ127" i="20" s="1"/>
  <c r="BZ120" i="20" s="1"/>
  <c r="BZ88" i="20"/>
  <c r="BZ121" i="21"/>
  <c r="BZ89" i="21"/>
  <c r="BZ121" i="13"/>
  <c r="BZ89" i="13"/>
  <c r="BZ106" i="6"/>
  <c r="BZ74" i="6"/>
  <c r="BZ105" i="13"/>
  <c r="BZ73" i="13"/>
  <c r="BZ93" i="19"/>
  <c r="BZ61" i="19"/>
  <c r="BZ108" i="9"/>
  <c r="BZ76" i="9"/>
  <c r="BZ113" i="1"/>
  <c r="BZ81" i="1"/>
  <c r="BZ91" i="13"/>
  <c r="BZ59" i="13"/>
  <c r="BZ96" i="4"/>
  <c r="BZ64" i="4"/>
  <c r="BZ110" i="18"/>
  <c r="BZ78" i="18"/>
  <c r="BZ95" i="9"/>
  <c r="BZ63" i="9"/>
  <c r="BZ104" i="1"/>
  <c r="BZ72" i="1"/>
  <c r="BZ106" i="16"/>
  <c r="BZ74" i="16"/>
  <c r="BZ111" i="19"/>
  <c r="BZ79" i="19"/>
  <c r="BZ115" i="3"/>
  <c r="BZ83" i="3"/>
  <c r="BZ116" i="11"/>
  <c r="BZ84" i="11"/>
  <c r="BZ109" i="17"/>
  <c r="BZ77" i="17"/>
  <c r="BZ101" i="7"/>
  <c r="BZ69" i="7"/>
  <c r="BZ102" i="21"/>
  <c r="BZ70" i="21"/>
  <c r="BZ118" i="3"/>
  <c r="BZ86" i="3"/>
  <c r="BZ109" i="5"/>
  <c r="BZ77" i="5"/>
  <c r="BZ101" i="11"/>
  <c r="BZ69" i="11"/>
  <c r="BZ107" i="5"/>
  <c r="BZ75" i="5"/>
  <c r="BZ101" i="2"/>
  <c r="BZ69" i="2"/>
  <c r="BZ117" i="18"/>
  <c r="BZ85" i="18"/>
  <c r="BZ103" i="9"/>
  <c r="BZ71" i="9"/>
  <c r="BZ107" i="8"/>
  <c r="BZ75" i="8"/>
  <c r="BZ91" i="5"/>
  <c r="BZ59" i="5"/>
  <c r="BZ92" i="2"/>
  <c r="BZ60" i="2"/>
  <c r="BZ94" i="8"/>
  <c r="BZ62" i="8"/>
  <c r="BZ116" i="5"/>
  <c r="BZ84" i="5"/>
  <c r="BZ110" i="3"/>
  <c r="BZ78" i="3"/>
  <c r="BZ103" i="13"/>
  <c r="BZ71" i="13"/>
  <c r="BZ110" i="15"/>
  <c r="BZ78" i="15"/>
  <c r="BZ93" i="7"/>
  <c r="BZ61" i="7"/>
  <c r="BZ100" i="5"/>
  <c r="BZ68" i="5"/>
  <c r="BZ111" i="20"/>
  <c r="BZ79" i="20"/>
  <c r="BZ98" i="17"/>
  <c r="BZ66" i="17"/>
  <c r="BZ98" i="21"/>
  <c r="BZ66" i="21"/>
  <c r="BZ105" i="6"/>
  <c r="BZ73" i="6"/>
  <c r="BZ94" i="21"/>
  <c r="BZ62" i="21"/>
  <c r="BZ116" i="1"/>
  <c r="BZ84" i="1"/>
  <c r="BZ114" i="5"/>
  <c r="BZ82" i="5"/>
  <c r="BZ111" i="11"/>
  <c r="BZ79" i="11"/>
  <c r="BZ109" i="10"/>
  <c r="BZ77" i="10"/>
  <c r="BZ117" i="10"/>
  <c r="BZ85" i="10"/>
  <c r="BZ99" i="5"/>
  <c r="BZ67" i="5"/>
  <c r="BZ111" i="18"/>
  <c r="BZ79" i="18"/>
  <c r="BZ114" i="10"/>
  <c r="BZ82" i="10"/>
  <c r="BZ109" i="18"/>
  <c r="BZ77" i="18"/>
  <c r="BZ93" i="13"/>
  <c r="BZ61" i="13"/>
  <c r="BZ104" i="15"/>
  <c r="BZ72" i="15"/>
  <c r="BZ104" i="10"/>
  <c r="BZ72" i="10"/>
  <c r="BZ104" i="19"/>
  <c r="BZ72" i="19"/>
  <c r="BZ100" i="1"/>
  <c r="BZ68" i="1"/>
  <c r="BZ92" i="17"/>
  <c r="BZ60" i="17"/>
  <c r="BZ104" i="14"/>
  <c r="BZ72" i="14"/>
  <c r="BZ92" i="19"/>
  <c r="BZ60" i="19"/>
  <c r="BZ100" i="3"/>
  <c r="BZ68" i="3"/>
  <c r="BZ91" i="15"/>
  <c r="BZ59" i="15"/>
  <c r="BZ104" i="16"/>
  <c r="BZ72" i="16"/>
  <c r="BZ96" i="1"/>
  <c r="BZ64" i="1"/>
  <c r="BZ108" i="5"/>
  <c r="BZ76" i="5"/>
  <c r="BZ102" i="8"/>
  <c r="BZ70" i="8"/>
  <c r="BZ105" i="3"/>
  <c r="BZ73" i="3"/>
  <c r="BZ109" i="16"/>
  <c r="BZ77" i="16"/>
  <c r="BZ116" i="8"/>
  <c r="BZ84" i="8"/>
  <c r="BZ103" i="4"/>
  <c r="BZ71" i="4"/>
  <c r="BZ105" i="20"/>
  <c r="BZ73" i="20"/>
  <c r="BZ115" i="2"/>
  <c r="BZ83" i="2"/>
  <c r="BZ110" i="16"/>
  <c r="BZ78" i="16"/>
  <c r="BZ106" i="20"/>
  <c r="BZ74" i="20"/>
  <c r="BZ115" i="21"/>
  <c r="BZ83" i="21"/>
  <c r="BZ98" i="6"/>
  <c r="BZ66" i="6"/>
  <c r="BZ96" i="19"/>
  <c r="BZ64" i="19"/>
  <c r="BZ97" i="13"/>
  <c r="BZ65" i="13"/>
  <c r="BZ108" i="21"/>
  <c r="BZ76" i="21"/>
  <c r="BZ118" i="19"/>
  <c r="BZ86" i="19"/>
  <c r="BZ118" i="20"/>
  <c r="BZ86" i="20"/>
  <c r="BZ106" i="4"/>
  <c r="BZ74" i="4"/>
  <c r="BZ108" i="1"/>
  <c r="BZ76" i="1"/>
  <c r="BZ115" i="14"/>
  <c r="BZ83" i="14"/>
  <c r="BZ103" i="2"/>
  <c r="BZ71" i="2"/>
  <c r="BZ112" i="21"/>
  <c r="BZ80" i="21"/>
  <c r="BZ108" i="18"/>
  <c r="BZ76" i="18"/>
  <c r="BZ112" i="18"/>
  <c r="BZ80" i="18"/>
  <c r="BZ113" i="11"/>
  <c r="BZ81" i="11"/>
  <c r="CA100" i="4"/>
  <c r="CA68" i="4"/>
  <c r="BZ92" i="7"/>
  <c r="BZ60" i="7"/>
  <c r="BZ104" i="18"/>
  <c r="BZ72" i="18"/>
  <c r="BZ104" i="7"/>
  <c r="BZ72" i="7"/>
  <c r="BZ113" i="10"/>
  <c r="BZ81" i="10"/>
  <c r="BZ96" i="15"/>
  <c r="BZ64" i="15"/>
  <c r="BZ99" i="3"/>
  <c r="BZ67" i="3"/>
  <c r="BZ92" i="15"/>
  <c r="BZ60" i="15"/>
  <c r="BZ101" i="1"/>
  <c r="BZ69" i="1"/>
  <c r="BZ106" i="17"/>
  <c r="BZ74" i="17"/>
  <c r="BZ92" i="18"/>
  <c r="BZ60" i="18"/>
  <c r="BZ116" i="18"/>
  <c r="BZ84" i="18"/>
  <c r="BZ96" i="2"/>
  <c r="BZ64" i="2"/>
  <c r="BZ114" i="20"/>
  <c r="BZ82" i="20"/>
  <c r="BZ93" i="1"/>
  <c r="BZ61" i="1"/>
  <c r="CA94" i="9"/>
  <c r="CA62" i="9"/>
  <c r="BZ110" i="19"/>
  <c r="BZ78" i="19"/>
  <c r="BZ94" i="4"/>
  <c r="BZ62" i="4"/>
  <c r="BZ119" i="13"/>
  <c r="BZ87" i="13"/>
  <c r="BZ106" i="9"/>
  <c r="BZ74" i="9"/>
  <c r="BZ105" i="16"/>
  <c r="BZ73" i="16"/>
  <c r="BZ92" i="14"/>
  <c r="BZ60" i="14"/>
  <c r="BZ119" i="14"/>
  <c r="BZ87" i="14"/>
  <c r="BZ111" i="8"/>
  <c r="BZ79" i="8"/>
  <c r="S47" i="12"/>
  <c r="T15" i="12"/>
  <c r="BZ15" i="12" s="1" a="1"/>
  <c r="BZ15" i="12" s="1"/>
  <c r="BX90" i="20"/>
  <c r="BX58" i="20"/>
  <c r="BZ90" i="3"/>
  <c r="BZ58" i="3"/>
  <c r="BZ90" i="16"/>
  <c r="BZ58" i="16"/>
  <c r="BZ90" i="9"/>
  <c r="BZ58" i="9"/>
  <c r="BZ90" i="1"/>
  <c r="BZ58" i="1"/>
  <c r="BZ90" i="19"/>
  <c r="BZ58" i="19"/>
  <c r="V44" i="21"/>
  <c r="CB44" i="21" s="1" a="1"/>
  <c r="CB44" i="21" s="1"/>
  <c r="V23" i="14"/>
  <c r="CB23" i="14" s="1" a="1"/>
  <c r="CB23" i="14" s="1"/>
  <c r="V18" i="8"/>
  <c r="CB18" i="8" s="1" a="1"/>
  <c r="CB18" i="8" s="1"/>
  <c r="V35" i="5"/>
  <c r="CB35" i="5" s="1" a="1"/>
  <c r="CB35" i="5" s="1"/>
  <c r="V38" i="19"/>
  <c r="CB38" i="19" s="1" a="1"/>
  <c r="CB38" i="19" s="1"/>
  <c r="V29" i="3"/>
  <c r="CB29" i="3" s="1" a="1"/>
  <c r="CB29" i="3" s="1"/>
  <c r="V36" i="21"/>
  <c r="CB36" i="21" s="1" a="1"/>
  <c r="CB36" i="21" s="1"/>
  <c r="W22" i="21"/>
  <c r="CC22" i="21" s="1" a="1"/>
  <c r="CC22" i="21" s="1"/>
  <c r="V30" i="5"/>
  <c r="CB30" i="5" s="1" a="1"/>
  <c r="CB30" i="5" s="1"/>
  <c r="V26" i="5"/>
  <c r="CB26" i="5" s="1" a="1"/>
  <c r="CB26" i="5" s="1"/>
  <c r="V17" i="4"/>
  <c r="CB17" i="4" s="1" a="1"/>
  <c r="CB17" i="4" s="1"/>
  <c r="V23" i="15"/>
  <c r="CB23" i="15" s="1" a="1"/>
  <c r="CB23" i="15" s="1"/>
  <c r="W32" i="2"/>
  <c r="CC32" i="2" s="1" a="1"/>
  <c r="CC32" i="2" s="1"/>
  <c r="V39" i="12"/>
  <c r="CB39" i="12" s="1" a="1"/>
  <c r="CB39" i="12" s="1"/>
  <c r="V34" i="12"/>
  <c r="CB34" i="12" s="1" a="1"/>
  <c r="CB34" i="12" s="1"/>
  <c r="V31" i="7"/>
  <c r="CB31" i="7" s="1" a="1"/>
  <c r="CB31" i="7" s="1"/>
  <c r="V44" i="17"/>
  <c r="CB44" i="17" s="1" a="1"/>
  <c r="CB44" i="17" s="1"/>
  <c r="V29" i="21"/>
  <c r="CB29" i="21" s="1" a="1"/>
  <c r="CB29" i="21" s="1"/>
  <c r="V18" i="20"/>
  <c r="CB18" i="20" s="1" a="1"/>
  <c r="CB18" i="20" s="1"/>
  <c r="V29" i="12"/>
  <c r="CB29" i="12" s="1" a="1"/>
  <c r="CB29" i="12" s="1"/>
  <c r="V28" i="3"/>
  <c r="CB28" i="3" s="1" a="1"/>
  <c r="CB28" i="3" s="1"/>
  <c r="V36" i="17"/>
  <c r="CB36" i="17" s="1" a="1"/>
  <c r="CB36" i="17" s="1"/>
  <c r="V30" i="10"/>
  <c r="CB30" i="10" s="1" a="1"/>
  <c r="CB30" i="10" s="1"/>
  <c r="V42" i="19"/>
  <c r="CB42" i="19" s="1" a="1"/>
  <c r="CB42" i="19" s="1"/>
  <c r="V21" i="12"/>
  <c r="CB21" i="12" s="1" a="1"/>
  <c r="CB21" i="12" s="1"/>
  <c r="V18" i="14"/>
  <c r="CB18" i="14" s="1" a="1"/>
  <c r="CB18" i="14" s="1"/>
  <c r="V20" i="3"/>
  <c r="CB20" i="3" s="1" a="1"/>
  <c r="CB20" i="3" s="1"/>
  <c r="V35" i="1"/>
  <c r="CB35" i="1" s="1" a="1"/>
  <c r="CB35" i="1" s="1"/>
  <c r="V27" i="3"/>
  <c r="CB27" i="3" s="1" a="1"/>
  <c r="CB27" i="3" s="1"/>
  <c r="V37" i="12"/>
  <c r="CB37" i="12" s="1" a="1"/>
  <c r="CB37" i="12" s="1"/>
  <c r="V41" i="2"/>
  <c r="CB41" i="2" s="1" a="1"/>
  <c r="CB41" i="2" s="1"/>
  <c r="W26" i="19"/>
  <c r="CC26" i="19" s="1" a="1"/>
  <c r="CC26" i="19" s="1"/>
  <c r="V32" i="10"/>
  <c r="CB32" i="10" s="1" a="1"/>
  <c r="CB32" i="10" s="1"/>
  <c r="V40" i="10"/>
  <c r="CB40" i="10" s="1" a="1"/>
  <c r="CB40" i="10" s="1"/>
  <c r="V30" i="7"/>
  <c r="CB30" i="7" s="1" a="1"/>
  <c r="CB30" i="7" s="1"/>
  <c r="V18" i="16"/>
  <c r="CB18" i="16" s="1" a="1"/>
  <c r="CB18" i="16" s="1"/>
  <c r="W21" i="8"/>
  <c r="CC21" i="8" s="1" a="1"/>
  <c r="CC21" i="8" s="1"/>
  <c r="V24" i="18"/>
  <c r="CB24" i="18" s="1" a="1"/>
  <c r="CB24" i="18" s="1"/>
  <c r="V25" i="17"/>
  <c r="CB25" i="17" s="1" a="1"/>
  <c r="CB25" i="17" s="1"/>
  <c r="V42" i="15"/>
  <c r="CB42" i="15" s="1" a="1"/>
  <c r="CB42" i="15" s="1"/>
  <c r="V21" i="10"/>
  <c r="CB21" i="10" s="1" a="1"/>
  <c r="CB21" i="10" s="1"/>
  <c r="V19" i="10"/>
  <c r="CB19" i="10" s="1" a="1"/>
  <c r="CB19" i="10" s="1"/>
  <c r="V41" i="16"/>
  <c r="CB41" i="16" s="1" a="1"/>
  <c r="CB41" i="16" s="1"/>
  <c r="V41" i="20"/>
  <c r="CB41" i="20" s="1" a="1"/>
  <c r="CB41" i="20" s="1"/>
  <c r="V35" i="4"/>
  <c r="CB35" i="4" s="1" a="1"/>
  <c r="CB35" i="4" s="1"/>
  <c r="V22" i="10"/>
  <c r="CB22" i="10" s="1" a="1"/>
  <c r="CB22" i="10" s="1"/>
  <c r="V26" i="21"/>
  <c r="CB26" i="21" s="1" a="1"/>
  <c r="CB26" i="21" s="1"/>
  <c r="W22" i="7"/>
  <c r="CC22" i="7" s="1" a="1"/>
  <c r="CC22" i="7" s="1"/>
  <c r="V30" i="8"/>
  <c r="CB30" i="8" s="1" a="1"/>
  <c r="CB30" i="8" s="1"/>
  <c r="V38" i="8"/>
  <c r="CB38" i="8" s="1" a="1"/>
  <c r="CB38" i="8" s="1"/>
  <c r="V40" i="13"/>
  <c r="CB40" i="13" s="1" a="1"/>
  <c r="CB40" i="13" s="1"/>
  <c r="V24" i="12"/>
  <c r="CB24" i="12" s="1" a="1"/>
  <c r="CB24" i="12" s="1"/>
  <c r="V24" i="14"/>
  <c r="CB24" i="14" s="1" a="1"/>
  <c r="CB24" i="14" s="1"/>
  <c r="W29" i="8"/>
  <c r="CC29" i="8" s="1" a="1"/>
  <c r="CC29" i="8" s="1"/>
  <c r="V29" i="11"/>
  <c r="CB29" i="11" s="1" a="1"/>
  <c r="CB29" i="11" s="1"/>
  <c r="V31" i="1"/>
  <c r="CB31" i="1" s="1" a="1"/>
  <c r="CB31" i="1" s="1"/>
  <c r="V39" i="14"/>
  <c r="CB39" i="14" s="1" a="1"/>
  <c r="CB39" i="14" s="1"/>
  <c r="V16" i="14"/>
  <c r="CB16" i="14" s="1" a="1"/>
  <c r="CB16" i="14" s="1"/>
  <c r="V27" i="17"/>
  <c r="CB27" i="17" s="1" a="1"/>
  <c r="CB27" i="17" s="1"/>
  <c r="V25" i="8"/>
  <c r="CB25" i="8" s="1" a="1"/>
  <c r="CB25" i="8" s="1"/>
  <c r="V27" i="10"/>
  <c r="CB27" i="10" s="1" a="1"/>
  <c r="CB27" i="10" s="1"/>
  <c r="V26" i="14"/>
  <c r="CB26" i="14" s="1" a="1"/>
  <c r="CB26" i="14" s="1"/>
  <c r="V15" i="19"/>
  <c r="CB15" i="19" s="1" a="1"/>
  <c r="CB15" i="19" s="1"/>
  <c r="W38" i="7"/>
  <c r="CC38" i="7" s="1" a="1"/>
  <c r="CC38" i="7" s="1"/>
  <c r="V28" i="8"/>
  <c r="CB28" i="8" s="1" a="1"/>
  <c r="CB28" i="8" s="1"/>
  <c r="V32" i="19"/>
  <c r="CB32" i="19" s="1" a="1"/>
  <c r="CB32" i="19" s="1"/>
  <c r="V26" i="4"/>
  <c r="CB26" i="4" s="1" a="1"/>
  <c r="CB26" i="4" s="1"/>
  <c r="V42" i="4"/>
  <c r="CB42" i="4" s="1" a="1"/>
  <c r="CB42" i="4" s="1"/>
  <c r="V40" i="18"/>
  <c r="CB40" i="18" s="1" a="1"/>
  <c r="CB40" i="18" s="1"/>
  <c r="V20" i="8"/>
  <c r="CB20" i="8" s="1" a="1"/>
  <c r="CB20" i="8" s="1"/>
  <c r="V30" i="12"/>
  <c r="CB30" i="12" s="1" a="1"/>
  <c r="CB30" i="12" s="1"/>
  <c r="W19" i="7"/>
  <c r="CC19" i="7" s="1" a="1"/>
  <c r="CC19" i="7" s="1"/>
  <c r="V40" i="17"/>
  <c r="CB40" i="17" s="1" a="1"/>
  <c r="CB40" i="17" s="1"/>
  <c r="V34" i="4"/>
  <c r="CB34" i="4" s="1" a="1"/>
  <c r="CB34" i="4" s="1"/>
  <c r="V20" i="7"/>
  <c r="CB20" i="7" s="1" a="1"/>
  <c r="CB20" i="7" s="1"/>
  <c r="V16" i="12"/>
  <c r="CB16" i="12" s="1" a="1"/>
  <c r="CB16" i="12" s="1"/>
  <c r="V22" i="12"/>
  <c r="CB22" i="12" s="1" a="1"/>
  <c r="CB22" i="12" s="1"/>
  <c r="W24" i="7"/>
  <c r="CC24" i="7" s="1" a="1"/>
  <c r="CC24" i="7" s="1"/>
  <c r="V33" i="14"/>
  <c r="CB33" i="14" s="1" a="1"/>
  <c r="CB33" i="14" s="1"/>
  <c r="V37" i="3"/>
  <c r="CB37" i="3" s="1" a="1"/>
  <c r="CB37" i="3" s="1"/>
  <c r="V40" i="1"/>
  <c r="CB40" i="1" s="1" a="1"/>
  <c r="CB40" i="1" s="1"/>
  <c r="V40" i="11"/>
  <c r="CB40" i="11" s="1" a="1"/>
  <c r="CB40" i="11" s="1"/>
  <c r="V21" i="17"/>
  <c r="CB21" i="17" s="1" a="1"/>
  <c r="CB21" i="17" s="1"/>
  <c r="W42" i="7"/>
  <c r="CC42" i="7" s="1" a="1"/>
  <c r="CC42" i="7" s="1"/>
  <c r="V21" i="5"/>
  <c r="CB21" i="5" s="1" a="1"/>
  <c r="CB21" i="5" s="1"/>
  <c r="V30" i="17"/>
  <c r="CB30" i="17" s="1" a="1"/>
  <c r="CB30" i="17" s="1"/>
  <c r="V44" i="7"/>
  <c r="CB44" i="7" s="1" a="1"/>
  <c r="CB44" i="7" s="1"/>
  <c r="V17" i="12"/>
  <c r="CB17" i="12" s="1" a="1"/>
  <c r="CB17" i="12" s="1"/>
  <c r="V30" i="1"/>
  <c r="CB30" i="1" s="1" a="1"/>
  <c r="CB30" i="1" s="1"/>
  <c r="V43" i="1"/>
  <c r="CB43" i="1" s="1" a="1"/>
  <c r="CB43" i="1" s="1"/>
  <c r="V43" i="2"/>
  <c r="CB43" i="2" s="1" a="1"/>
  <c r="CB43" i="2" s="1"/>
  <c r="V28" i="10"/>
  <c r="CB28" i="10" s="1" a="1"/>
  <c r="CB28" i="10" s="1"/>
  <c r="W42" i="16"/>
  <c r="CC42" i="16" s="1" a="1"/>
  <c r="CC42" i="16" s="1"/>
  <c r="V41" i="14"/>
  <c r="CB41" i="14" s="1" a="1"/>
  <c r="CB41" i="14" s="1"/>
  <c r="V22" i="1"/>
  <c r="CB22" i="1" s="1" a="1"/>
  <c r="CB22" i="1" s="1"/>
  <c r="V38" i="9"/>
  <c r="CB38" i="9" s="1" a="1"/>
  <c r="CB38" i="9" s="1"/>
  <c r="V20" i="10"/>
  <c r="CB20" i="10" s="1" a="1"/>
  <c r="CB20" i="10" s="1"/>
  <c r="W39" i="9"/>
  <c r="CC39" i="9" s="1" a="1"/>
  <c r="CC39" i="9" s="1"/>
  <c r="V18" i="12"/>
  <c r="CB18" i="12" s="1" a="1"/>
  <c r="CB18" i="12" s="1"/>
  <c r="V20" i="20"/>
  <c r="CB20" i="20" s="1" a="1"/>
  <c r="CB20" i="20" s="1"/>
  <c r="V38" i="20"/>
  <c r="CB38" i="20" s="1" a="1"/>
  <c r="CB38" i="20" s="1"/>
  <c r="V19" i="15"/>
  <c r="CB19" i="15" s="1" a="1"/>
  <c r="CB19" i="15" s="1"/>
  <c r="V19" i="3"/>
  <c r="CB19" i="3" s="1" a="1"/>
  <c r="CB19" i="3" s="1"/>
  <c r="V33" i="15"/>
  <c r="CB33" i="15" s="1" a="1"/>
  <c r="CB33" i="15" s="1"/>
  <c r="V35" i="20"/>
  <c r="CB35" i="20" s="1" a="1"/>
  <c r="CB35" i="20" s="1"/>
  <c r="V26" i="9"/>
  <c r="CB26" i="9" s="1" a="1"/>
  <c r="CB26" i="9" s="1"/>
  <c r="V33" i="20"/>
  <c r="CB33" i="20" s="1" a="1"/>
  <c r="CB33" i="20" s="1"/>
  <c r="V20" i="4"/>
  <c r="CB20" i="4" s="1" a="1"/>
  <c r="CB20" i="4" s="1"/>
  <c r="V30" i="15"/>
  <c r="CB30" i="15" s="1" a="1"/>
  <c r="CB30" i="15" s="1"/>
  <c r="V26" i="8"/>
  <c r="CB26" i="8" s="1" a="1"/>
  <c r="CB26" i="8" s="1"/>
  <c r="V36" i="7"/>
  <c r="CB36" i="7" s="1" a="1"/>
  <c r="CB36" i="7" s="1"/>
  <c r="V28" i="20"/>
  <c r="CB28" i="20" s="1" a="1"/>
  <c r="CB28" i="20" s="1"/>
  <c r="V43" i="11"/>
  <c r="CB43" i="11" s="1" a="1"/>
  <c r="CB43" i="11" s="1"/>
  <c r="V39" i="6"/>
  <c r="CB39" i="6" s="1" a="1"/>
  <c r="CB39" i="6" s="1"/>
  <c r="V34" i="7"/>
  <c r="CB34" i="7" s="1" a="1"/>
  <c r="CB34" i="7" s="1"/>
  <c r="W37" i="17"/>
  <c r="CC37" i="17" s="1" a="1"/>
  <c r="CC37" i="17" s="1"/>
  <c r="V16" i="10"/>
  <c r="CB16" i="10" s="1" a="1"/>
  <c r="CB16" i="10" s="1"/>
  <c r="V26" i="18"/>
  <c r="CB26" i="18" s="1" a="1"/>
  <c r="CB26" i="18" s="1"/>
  <c r="V23" i="18"/>
  <c r="CB23" i="18" s="1" a="1"/>
  <c r="CB23" i="18" s="1"/>
  <c r="V25" i="13"/>
  <c r="CB25" i="13" s="1" a="1"/>
  <c r="CB25" i="13" s="1"/>
  <c r="W19" i="6"/>
  <c r="CC19" i="6" s="1" a="1"/>
  <c r="CC19" i="6" s="1"/>
  <c r="V43" i="15"/>
  <c r="CB43" i="15" s="1" a="1"/>
  <c r="CB43" i="15" s="1"/>
  <c r="V39" i="13"/>
  <c r="CB39" i="13" s="1" a="1"/>
  <c r="CB39" i="13" s="1"/>
  <c r="V27" i="15"/>
  <c r="CB27" i="15" s="1" a="1"/>
  <c r="CB27" i="15" s="1"/>
  <c r="V22" i="5"/>
  <c r="CB22" i="5" s="1" a="1"/>
  <c r="CB22" i="5" s="1"/>
  <c r="V39" i="18"/>
  <c r="CB39" i="18" s="1" a="1"/>
  <c r="CB39" i="18" s="1"/>
  <c r="V31" i="12"/>
  <c r="CB31" i="12" s="1" a="1"/>
  <c r="CB31" i="12" s="1"/>
  <c r="V44" i="1"/>
  <c r="CB44" i="1" s="1" a="1"/>
  <c r="CB44" i="1" s="1"/>
  <c r="V28" i="18"/>
  <c r="CB28" i="18" s="1" a="1"/>
  <c r="CB28" i="18" s="1"/>
  <c r="V24" i="10"/>
  <c r="CB24" i="10" s="1" a="1"/>
  <c r="CB24" i="10" s="1"/>
  <c r="V34" i="19"/>
  <c r="CB34" i="19" s="1" a="1"/>
  <c r="CB34" i="19" s="1"/>
  <c r="V37" i="4"/>
  <c r="CB37" i="4" s="1" a="1"/>
  <c r="CB37" i="4" s="1"/>
  <c r="V36" i="1"/>
  <c r="CB36" i="1" s="1" a="1"/>
  <c r="CB36" i="1" s="1"/>
  <c r="W38" i="6"/>
  <c r="CC38" i="6" s="1" a="1"/>
  <c r="CC38" i="6" s="1"/>
  <c r="V41" i="6"/>
  <c r="CB41" i="6" s="1" a="1"/>
  <c r="CB41" i="6" s="1"/>
  <c r="V32" i="16"/>
  <c r="CB32" i="16" s="1" a="1"/>
  <c r="CB32" i="16" s="1"/>
  <c r="V21" i="16"/>
  <c r="CB21" i="16" s="1" a="1"/>
  <c r="CB21" i="16" s="1"/>
  <c r="V24" i="4"/>
  <c r="CB24" i="4" s="1" a="1"/>
  <c r="CB24" i="4" s="1"/>
  <c r="V18" i="10"/>
  <c r="CB18" i="10" s="1" a="1"/>
  <c r="CB18" i="10" s="1"/>
  <c r="W41" i="19"/>
  <c r="CC41" i="19" s="1" a="1"/>
  <c r="CC41" i="19" s="1"/>
  <c r="V36" i="12"/>
  <c r="CB36" i="12" s="1" a="1"/>
  <c r="CB36" i="12" s="1"/>
  <c r="V43" i="9"/>
  <c r="CB43" i="9" s="1" a="1"/>
  <c r="CB43" i="9" s="1"/>
  <c r="V44" i="2"/>
  <c r="CB44" i="2" s="1" a="1"/>
  <c r="CB44" i="2" s="1"/>
  <c r="V43" i="14"/>
  <c r="CB43" i="14" s="1" a="1"/>
  <c r="CB43" i="14" s="1"/>
  <c r="V19" i="17"/>
  <c r="CB19" i="17" s="1" a="1"/>
  <c r="CB19" i="17" s="1"/>
  <c r="V24" i="9"/>
  <c r="CB24" i="9" s="1" a="1"/>
  <c r="CB24" i="9" s="1"/>
  <c r="V18" i="21"/>
  <c r="CB18" i="21" s="1" a="1"/>
  <c r="CB18" i="21" s="1"/>
  <c r="V33" i="12"/>
  <c r="CB33" i="12" s="1" a="1"/>
  <c r="CB33" i="12" s="1"/>
  <c r="V22" i="8"/>
  <c r="CB22" i="8" s="1" a="1"/>
  <c r="CB22" i="8" s="1"/>
  <c r="V37" i="16"/>
  <c r="CB37" i="16" s="1" a="1"/>
  <c r="CB37" i="16" s="1"/>
  <c r="V33" i="6"/>
  <c r="CB33" i="6" s="1" a="1"/>
  <c r="CB33" i="6" s="1"/>
  <c r="V35" i="2"/>
  <c r="CB35" i="2" s="1" a="1"/>
  <c r="CB35" i="2" s="1"/>
  <c r="V42" i="20"/>
  <c r="CB42" i="20" s="1" a="1"/>
  <c r="CB42" i="20" s="1"/>
  <c r="V34" i="3"/>
  <c r="CB34" i="3" s="1" a="1"/>
  <c r="CB34" i="3" s="1"/>
  <c r="V30" i="14"/>
  <c r="CB30" i="14" s="1" a="1"/>
  <c r="CB30" i="14" s="1"/>
  <c r="V27" i="14"/>
  <c r="CB27" i="14" s="1" a="1"/>
  <c r="CB27" i="14" s="1"/>
  <c r="V30" i="2"/>
  <c r="CB30" i="2" s="1" a="1"/>
  <c r="CB30" i="2" s="1"/>
  <c r="V23" i="3"/>
  <c r="CB23" i="3" s="1" a="1"/>
  <c r="CB23" i="3" s="1"/>
  <c r="W16" i="7"/>
  <c r="CC16" i="7" s="1" a="1"/>
  <c r="CC16" i="7" s="1"/>
  <c r="V32" i="9"/>
  <c r="CB32" i="9" s="1" a="1"/>
  <c r="CB32" i="9" s="1"/>
  <c r="V41" i="7"/>
  <c r="CB41" i="7" s="1" a="1"/>
  <c r="CB41" i="7" s="1"/>
  <c r="V33" i="16"/>
  <c r="CB33" i="16" s="1" a="1"/>
  <c r="CB33" i="16" s="1"/>
  <c r="V17" i="13"/>
  <c r="CB17" i="13" s="1" a="1"/>
  <c r="CB17" i="13" s="1"/>
  <c r="V44" i="10"/>
  <c r="CB44" i="10" s="1" a="1"/>
  <c r="CB44" i="10" s="1"/>
  <c r="V17" i="6"/>
  <c r="CB17" i="6" s="1" a="1"/>
  <c r="CB17" i="6" s="1"/>
  <c r="V24" i="19"/>
  <c r="CB24" i="19" s="1" a="1"/>
  <c r="CB24" i="19" s="1"/>
  <c r="V27" i="1"/>
  <c r="CB27" i="1" s="1" a="1"/>
  <c r="CB27" i="1" s="1"/>
  <c r="V18" i="4"/>
  <c r="CB18" i="4" s="1" a="1"/>
  <c r="CB18" i="4" s="1"/>
  <c r="V35" i="14"/>
  <c r="CB35" i="14" s="1" a="1"/>
  <c r="CB35" i="14" s="1"/>
  <c r="V22" i="15"/>
  <c r="CB22" i="15" s="1" a="1"/>
  <c r="CB22" i="15" s="1"/>
  <c r="V16" i="19"/>
  <c r="CB16" i="19" s="1" a="1"/>
  <c r="CB16" i="19" s="1"/>
  <c r="V17" i="11"/>
  <c r="CB17" i="11" s="1" a="1"/>
  <c r="CB17" i="11" s="1"/>
  <c r="V28" i="11"/>
  <c r="CB28" i="11" s="1" a="1"/>
  <c r="CB28" i="11" s="1"/>
  <c r="V28" i="12"/>
  <c r="CB28" i="12" s="1" a="1"/>
  <c r="CB28" i="12" s="1"/>
  <c r="V24" i="21"/>
  <c r="CB24" i="21" s="1" a="1"/>
  <c r="CB24" i="21" s="1"/>
  <c r="V42" i="5"/>
  <c r="CB42" i="5" s="1" a="1"/>
  <c r="CB42" i="5" s="1"/>
  <c r="V25" i="6"/>
  <c r="CB25" i="6" s="1" a="1"/>
  <c r="CB25" i="6" s="1"/>
  <c r="V32" i="3"/>
  <c r="CB32" i="3" s="1" a="1"/>
  <c r="CB32" i="3" s="1"/>
  <c r="V42" i="13"/>
  <c r="CB42" i="13" s="1" a="1"/>
  <c r="CB42" i="13" s="1"/>
  <c r="V21" i="9"/>
  <c r="CB21" i="9" s="1" a="1"/>
  <c r="CB21" i="9" s="1"/>
  <c r="V33" i="8"/>
  <c r="CB33" i="8" s="1" a="1"/>
  <c r="CB33" i="8" s="1"/>
  <c r="V18" i="3"/>
  <c r="CB18" i="3" s="1" a="1"/>
  <c r="CB18" i="3" s="1"/>
  <c r="V22" i="17"/>
  <c r="CB22" i="17" s="1" a="1"/>
  <c r="CB22" i="17" s="1"/>
  <c r="V33" i="19"/>
  <c r="CB33" i="19" s="1" a="1"/>
  <c r="CB33" i="19" s="1"/>
  <c r="V33" i="11"/>
  <c r="CB33" i="11" s="1" a="1"/>
  <c r="CB33" i="11" s="1"/>
  <c r="V41" i="12"/>
  <c r="CB41" i="12" s="1" a="1"/>
  <c r="CB41" i="12" s="1"/>
  <c r="V29" i="9"/>
  <c r="CB29" i="9" s="1" a="1"/>
  <c r="CB29" i="9" s="1"/>
  <c r="V23" i="12"/>
  <c r="CB23" i="12" s="1" a="1"/>
  <c r="CB23" i="12" s="1"/>
  <c r="V20" i="15"/>
  <c r="CB20" i="15" s="1" a="1"/>
  <c r="CB20" i="15" s="1"/>
  <c r="V19" i="1"/>
  <c r="CB19" i="1" s="1" a="1"/>
  <c r="CB19" i="1" s="1"/>
  <c r="V42" i="8"/>
  <c r="CB42" i="8" s="1" a="1"/>
  <c r="CB42" i="8" s="1"/>
  <c r="V34" i="21"/>
  <c r="CB34" i="21" s="1" a="1"/>
  <c r="CB34" i="21" s="1"/>
  <c r="V39" i="11"/>
  <c r="CB39" i="11" s="1" a="1"/>
  <c r="CB39" i="11" s="1"/>
  <c r="V22" i="19"/>
  <c r="CB22" i="19" s="1" a="1"/>
  <c r="CB22" i="19" s="1"/>
  <c r="V36" i="9"/>
  <c r="CB36" i="9" s="1" a="1"/>
  <c r="CB36" i="9" s="1"/>
  <c r="V26" i="3"/>
  <c r="CB26" i="3" s="1" a="1"/>
  <c r="CB26" i="3" s="1"/>
  <c r="V38" i="21"/>
  <c r="CB38" i="21" s="1" a="1"/>
  <c r="CB38" i="21" s="1"/>
  <c r="V19" i="14"/>
  <c r="CB19" i="14" s="1" a="1"/>
  <c r="CB19" i="14" s="1"/>
  <c r="V27" i="11"/>
  <c r="CB27" i="11" s="1" a="1"/>
  <c r="CB27" i="11" s="1"/>
  <c r="V15" i="3"/>
  <c r="CB15" i="3" s="1" a="1"/>
  <c r="CB15" i="3" s="1"/>
  <c r="V39" i="3"/>
  <c r="CB39" i="3" s="1" a="1"/>
  <c r="CB39" i="3" s="1"/>
  <c r="V24" i="6"/>
  <c r="CB24" i="6" s="1" a="1"/>
  <c r="CB24" i="6" s="1"/>
  <c r="V28" i="15"/>
  <c r="CB28" i="15" s="1" a="1"/>
  <c r="CB28" i="15" s="1"/>
  <c r="V39" i="17"/>
  <c r="CB39" i="17" s="1" a="1"/>
  <c r="CB39" i="17" s="1"/>
  <c r="V18" i="9"/>
  <c r="CB18" i="9" s="1" a="1"/>
  <c r="CB18" i="9" s="1"/>
  <c r="V40" i="7"/>
  <c r="CB40" i="7" s="1" a="1"/>
  <c r="CB40" i="7" s="1"/>
  <c r="W31" i="5"/>
  <c r="CC31" i="5" s="1" a="1"/>
  <c r="CC31" i="5" s="1"/>
  <c r="V16" i="9"/>
  <c r="CB16" i="9" s="1" a="1"/>
  <c r="CB16" i="9" s="1"/>
  <c r="V26" i="13"/>
  <c r="CB26" i="13" s="1" a="1"/>
  <c r="CB26" i="13" s="1"/>
  <c r="V28" i="19"/>
  <c r="CB28" i="19" s="1" a="1"/>
  <c r="CB28" i="19" s="1"/>
  <c r="V38" i="4"/>
  <c r="CB38" i="4" s="1" a="1"/>
  <c r="CB38" i="4" s="1"/>
  <c r="V34" i="1"/>
  <c r="CB34" i="1" s="1" a="1"/>
  <c r="CB34" i="1" s="1"/>
  <c r="V27" i="19"/>
  <c r="CB27" i="19" s="1" a="1"/>
  <c r="CB27" i="19" s="1"/>
  <c r="V40" i="8"/>
  <c r="CB40" i="8" s="1" a="1"/>
  <c r="CB40" i="8" s="1"/>
  <c r="V28" i="17"/>
  <c r="CB28" i="17" s="1" a="1"/>
  <c r="CB28" i="17" s="1"/>
  <c r="V16" i="21"/>
  <c r="CB16" i="21" s="1" a="1"/>
  <c r="CB16" i="21" s="1"/>
  <c r="V37" i="6"/>
  <c r="CB37" i="6" s="1" a="1"/>
  <c r="CB37" i="6" s="1"/>
  <c r="V44" i="19"/>
  <c r="CB44" i="19" s="1" a="1"/>
  <c r="CB44" i="19" s="1"/>
  <c r="V25" i="12"/>
  <c r="CB25" i="12" s="1" a="1"/>
  <c r="CB25" i="12" s="1"/>
  <c r="V25" i="9"/>
  <c r="CB25" i="9" s="1" a="1"/>
  <c r="CB25" i="9" s="1"/>
  <c r="V40" i="20"/>
  <c r="CB40" i="20" s="1" a="1"/>
  <c r="CB40" i="20" s="1"/>
  <c r="V36" i="3"/>
  <c r="CB36" i="3" s="1" a="1"/>
  <c r="CB36" i="3" s="1"/>
  <c r="V22" i="4"/>
  <c r="CB22" i="4" s="1" a="1"/>
  <c r="CB22" i="4" s="1"/>
  <c r="V37" i="15"/>
  <c r="CB37" i="15" s="1" a="1"/>
  <c r="CB37" i="15" s="1"/>
  <c r="V36" i="2"/>
  <c r="CB36" i="2" s="1" a="1"/>
  <c r="CB36" i="2" s="1"/>
  <c r="V42" i="1"/>
  <c r="CB42" i="1" s="1" a="1"/>
  <c r="CB42" i="1" s="1"/>
  <c r="W20" i="6"/>
  <c r="CC20" i="6" s="1" a="1"/>
  <c r="CC20" i="6" s="1"/>
  <c r="V28" i="5"/>
  <c r="CB28" i="5" s="1" a="1"/>
  <c r="CB28" i="5" s="1"/>
  <c r="V32" i="11"/>
  <c r="CB32" i="11" s="1" a="1"/>
  <c r="CB32" i="11" s="1"/>
  <c r="V31" i="2"/>
  <c r="CB31" i="2" s="1" a="1"/>
  <c r="CB31" i="2" s="1"/>
  <c r="V27" i="20"/>
  <c r="CB27" i="20" s="1" a="1"/>
  <c r="CB27" i="20" s="1"/>
  <c r="V20" i="16"/>
  <c r="CB20" i="16" s="1" a="1"/>
  <c r="CB20" i="16" s="1"/>
  <c r="V44" i="4"/>
  <c r="CB44" i="4" s="1" a="1"/>
  <c r="CB44" i="4" s="1"/>
  <c r="V26" i="15"/>
  <c r="CB26" i="15" s="1" a="1"/>
  <c r="CB26" i="15" s="1"/>
  <c r="V43" i="21"/>
  <c r="CB43" i="21" s="1" a="1"/>
  <c r="CB43" i="21" s="1"/>
  <c r="V30" i="4"/>
  <c r="CB30" i="4" s="1" a="1"/>
  <c r="CB30" i="4" s="1"/>
  <c r="V18" i="18"/>
  <c r="CB18" i="18" s="1" a="1"/>
  <c r="CB18" i="18" s="1"/>
  <c r="V21" i="21"/>
  <c r="CB21" i="21" s="1" a="1"/>
  <c r="CB21" i="21" s="1"/>
  <c r="V26" i="6"/>
  <c r="CB26" i="6" s="1" a="1"/>
  <c r="CB26" i="6" s="1"/>
  <c r="V20" i="17"/>
  <c r="CB20" i="17" s="1" a="1"/>
  <c r="CB20" i="17" s="1"/>
  <c r="W37" i="7"/>
  <c r="CC37" i="7" s="1" a="1"/>
  <c r="CC37" i="7" s="1"/>
  <c r="V44" i="6"/>
  <c r="CB44" i="6" s="1" a="1"/>
  <c r="CB44" i="6" s="1"/>
  <c r="V37" i="11"/>
  <c r="CB37" i="11" s="1" a="1"/>
  <c r="CB37" i="11" s="1"/>
  <c r="V43" i="13"/>
  <c r="CB43" i="13" s="1" a="1"/>
  <c r="CB43" i="13" s="1"/>
  <c r="V28" i="16"/>
  <c r="CB28" i="16" s="1" a="1"/>
  <c r="CB28" i="16" s="1"/>
  <c r="W17" i="3"/>
  <c r="CC17" i="3" s="1" a="1"/>
  <c r="CC17" i="3" s="1"/>
  <c r="V42" i="2"/>
  <c r="CB42" i="2" s="1" a="1"/>
  <c r="CB42" i="2" s="1"/>
  <c r="V30" i="9"/>
  <c r="CB30" i="9" s="1" a="1"/>
  <c r="CB30" i="9" s="1"/>
  <c r="V32" i="15"/>
  <c r="CB32" i="15" s="1" a="1"/>
  <c r="CB32" i="15" s="1"/>
  <c r="V44" i="15"/>
  <c r="CB44" i="15" s="1" a="1"/>
  <c r="CB44" i="15" s="1"/>
  <c r="V23" i="7"/>
  <c r="CB23" i="7" s="1" a="1"/>
  <c r="CB23" i="7" s="1"/>
  <c r="V34" i="2"/>
  <c r="CB34" i="2" s="1" a="1"/>
  <c r="CB34" i="2" s="1"/>
  <c r="V32" i="13"/>
  <c r="CB32" i="13" s="1" a="1"/>
  <c r="CB32" i="13" s="1"/>
  <c r="V20" i="19"/>
  <c r="CB20" i="19" s="1" a="1"/>
  <c r="CB20" i="19" s="1"/>
  <c r="V17" i="8"/>
  <c r="CB17" i="8" s="1" a="1"/>
  <c r="CB17" i="8" s="1"/>
  <c r="V24" i="16"/>
  <c r="CB24" i="16" s="1" a="1"/>
  <c r="CB24" i="16" s="1"/>
  <c r="V19" i="19"/>
  <c r="CB19" i="19" s="1" a="1"/>
  <c r="CB19" i="19" s="1"/>
  <c r="V16" i="4"/>
  <c r="CB16" i="4" s="1" a="1"/>
  <c r="CB16" i="4" s="1"/>
  <c r="V18" i="15"/>
  <c r="CB18" i="15" s="1" a="1"/>
  <c r="CB18" i="15" s="1"/>
  <c r="W24" i="17"/>
  <c r="CC24" i="17" s="1" a="1"/>
  <c r="CC24" i="17" s="1"/>
  <c r="V29" i="4"/>
  <c r="CB29" i="4" s="1" a="1"/>
  <c r="CB29" i="4" s="1"/>
  <c r="V35" i="9"/>
  <c r="CB35" i="9" s="1" a="1"/>
  <c r="CB35" i="9" s="1"/>
  <c r="V20" i="11"/>
  <c r="CB20" i="11" s="1" a="1"/>
  <c r="CB20" i="11" s="1"/>
  <c r="V34" i="13"/>
  <c r="CB34" i="13" s="1" a="1"/>
  <c r="CB34" i="13" s="1"/>
  <c r="V38" i="18"/>
  <c r="CB38" i="18" s="1" a="1"/>
  <c r="CB38" i="18" s="1"/>
  <c r="W42" i="3"/>
  <c r="CC42" i="3" s="1" a="1"/>
  <c r="CC42" i="3" s="1"/>
  <c r="V16" i="6"/>
  <c r="CB16" i="6" s="1" a="1"/>
  <c r="CB16" i="6" s="1"/>
  <c r="V28" i="7"/>
  <c r="CB28" i="7" s="1" a="1"/>
  <c r="CB28" i="7" s="1"/>
  <c r="V35" i="13"/>
  <c r="CB35" i="13" s="1" a="1"/>
  <c r="CB35" i="13" s="1"/>
  <c r="V16" i="17"/>
  <c r="CB16" i="17" s="1" a="1"/>
  <c r="CB16" i="17" s="1"/>
  <c r="V36" i="16"/>
  <c r="CB36" i="16" s="1" a="1"/>
  <c r="CB36" i="16" s="1"/>
  <c r="V28" i="21"/>
  <c r="CB28" i="21" s="1" a="1"/>
  <c r="CB28" i="21" s="1"/>
  <c r="V40" i="5"/>
  <c r="CB40" i="5" s="1" a="1"/>
  <c r="CB40" i="5" s="1"/>
  <c r="V35" i="11"/>
  <c r="CB35" i="11" s="1" a="1"/>
  <c r="CB35" i="11" s="1"/>
  <c r="V26" i="17"/>
  <c r="CB26" i="17" s="1" a="1"/>
  <c r="CB26" i="17" s="1"/>
  <c r="V18" i="5"/>
  <c r="CB18" i="5" s="1" a="1"/>
  <c r="CB18" i="5" s="1"/>
  <c r="V22" i="14"/>
  <c r="CB22" i="14" s="1" a="1"/>
  <c r="CB22" i="14" s="1"/>
  <c r="V36" i="15"/>
  <c r="CB36" i="15" s="1" a="1"/>
  <c r="CB36" i="15" s="1"/>
  <c r="V22" i="2"/>
  <c r="CB22" i="2" s="1" a="1"/>
  <c r="CB22" i="2" s="1"/>
  <c r="V24" i="13"/>
  <c r="CB24" i="13" s="1" a="1"/>
  <c r="CB24" i="13" s="1"/>
  <c r="W20" i="5"/>
  <c r="CC20" i="5" s="1" a="1"/>
  <c r="CC20" i="5" s="1"/>
  <c r="V31" i="11"/>
  <c r="CB31" i="11" s="1" a="1"/>
  <c r="CB31" i="11" s="1"/>
  <c r="V33" i="7"/>
  <c r="CB33" i="7" s="1" a="1"/>
  <c r="CB33" i="7" s="1"/>
  <c r="V43" i="18"/>
  <c r="CB43" i="18" s="1" a="1"/>
  <c r="CB43" i="18" s="1"/>
  <c r="V19" i="11"/>
  <c r="CB19" i="11" s="1" a="1"/>
  <c r="CB19" i="11" s="1"/>
  <c r="V44" i="16"/>
  <c r="CB44" i="16" s="1" a="1"/>
  <c r="CB44" i="16" s="1"/>
  <c r="W19" i="18"/>
  <c r="CC19" i="18" s="1" a="1"/>
  <c r="CC19" i="18" s="1"/>
  <c r="V38" i="3"/>
  <c r="CB38" i="3" s="1" a="1"/>
  <c r="CB38" i="3" s="1"/>
  <c r="V19" i="2"/>
  <c r="CB19" i="2" s="1" a="1"/>
  <c r="CB19" i="2" s="1"/>
  <c r="V39" i="1"/>
  <c r="CB39" i="1" s="1" a="1"/>
  <c r="CB39" i="1" s="1"/>
  <c r="V43" i="4"/>
  <c r="CB43" i="4" s="1" a="1"/>
  <c r="CB43" i="4" s="1"/>
  <c r="V34" i="14"/>
  <c r="CB34" i="14" s="1" a="1"/>
  <c r="CB34" i="14" s="1"/>
  <c r="V41" i="9"/>
  <c r="CB41" i="9" s="1" a="1"/>
  <c r="CB41" i="9" s="1"/>
  <c r="V24" i="15"/>
  <c r="CB24" i="15" s="1" a="1"/>
  <c r="CB24" i="15" s="1"/>
  <c r="V20" i="12"/>
  <c r="CB20" i="12" s="1" a="1"/>
  <c r="CB20" i="12" s="1"/>
  <c r="V44" i="11"/>
  <c r="CB44" i="11" s="1" a="1"/>
  <c r="CB44" i="11" s="1"/>
  <c r="V20" i="21"/>
  <c r="CB20" i="21" s="1" a="1"/>
  <c r="CB20" i="21" s="1"/>
  <c r="V25" i="14"/>
  <c r="CB25" i="14" s="1" a="1"/>
  <c r="CB25" i="14" s="1"/>
  <c r="V30" i="11"/>
  <c r="CB30" i="11" s="1" a="1"/>
  <c r="CB30" i="11" s="1"/>
  <c r="V32" i="4"/>
  <c r="CB32" i="4" s="1" a="1"/>
  <c r="CB32" i="4" s="1"/>
  <c r="V37" i="8"/>
  <c r="CB37" i="8" s="1" a="1"/>
  <c r="CB37" i="8" s="1"/>
  <c r="V27" i="2"/>
  <c r="CB27" i="2" s="1" a="1"/>
  <c r="CB27" i="2" s="1"/>
  <c r="V17" i="9"/>
  <c r="CB17" i="9" s="1" a="1"/>
  <c r="CB17" i="9" s="1"/>
  <c r="V42" i="14"/>
  <c r="CB42" i="14" s="1" a="1"/>
  <c r="CB42" i="14" s="1"/>
  <c r="W34" i="8"/>
  <c r="CC34" i="8" s="1" a="1"/>
  <c r="CC34" i="8" s="1"/>
  <c r="V36" i="6"/>
  <c r="CB36" i="6" s="1" a="1"/>
  <c r="CB36" i="6" s="1"/>
  <c r="V25" i="21"/>
  <c r="CB25" i="21" s="1" a="1"/>
  <c r="CB25" i="21" s="1"/>
  <c r="V37" i="20"/>
  <c r="CB37" i="20" s="1" a="1"/>
  <c r="CB37" i="20" s="1"/>
  <c r="V44" i="3"/>
  <c r="CB44" i="3" s="1" a="1"/>
  <c r="CB44" i="3" s="1"/>
  <c r="V40" i="12"/>
  <c r="CB40" i="12" s="1" a="1"/>
  <c r="CB40" i="12" s="1"/>
  <c r="V27" i="16"/>
  <c r="CB27" i="16" s="1" a="1"/>
  <c r="CB27" i="16" s="1"/>
  <c r="V31" i="6"/>
  <c r="CB31" i="6" s="1" a="1"/>
  <c r="CB31" i="6" s="1"/>
  <c r="V39" i="7"/>
  <c r="CB39" i="7" s="1" a="1"/>
  <c r="CB39" i="7" s="1"/>
  <c r="V30" i="13"/>
  <c r="CB30" i="13" s="1" a="1"/>
  <c r="CB30" i="13" s="1"/>
  <c r="V38" i="5"/>
  <c r="CB38" i="5" s="1" a="1"/>
  <c r="CB38" i="5" s="1"/>
  <c r="V27" i="7"/>
  <c r="CB27" i="7" s="1" a="1"/>
  <c r="CB27" i="7" s="1"/>
  <c r="V18" i="19"/>
  <c r="CB18" i="19" s="1" a="1"/>
  <c r="CB18" i="19" s="1"/>
  <c r="V18" i="11"/>
  <c r="CB18" i="11" s="1" a="1"/>
  <c r="CB18" i="11" s="1"/>
  <c r="V33" i="9"/>
  <c r="CB33" i="9" s="1" a="1"/>
  <c r="CB33" i="9" s="1"/>
  <c r="V25" i="20"/>
  <c r="CB25" i="20" s="1" a="1"/>
  <c r="CB25" i="20" s="1"/>
  <c r="V38" i="1"/>
  <c r="CB38" i="1" s="1" a="1"/>
  <c r="CB38" i="1" s="1"/>
  <c r="V18" i="6"/>
  <c r="CB18" i="6" s="1" a="1"/>
  <c r="CB18" i="6" s="1"/>
  <c r="V16" i="13"/>
  <c r="CB16" i="13" s="1" a="1"/>
  <c r="CB16" i="13" s="1"/>
  <c r="V32" i="7"/>
  <c r="CB32" i="7" s="1" a="1"/>
  <c r="CB32" i="7" s="1"/>
  <c r="V21" i="4"/>
  <c r="CB21" i="4" s="1" a="1"/>
  <c r="CB21" i="4" s="1"/>
  <c r="V31" i="19"/>
  <c r="CB31" i="19" s="1" a="1"/>
  <c r="CB31" i="19" s="1"/>
  <c r="V35" i="18"/>
  <c r="CB35" i="18" s="1" a="1"/>
  <c r="CB35" i="18" s="1"/>
  <c r="W38" i="14"/>
  <c r="CC38" i="14" s="1" a="1"/>
  <c r="CC38" i="14" s="1"/>
  <c r="V20" i="9"/>
  <c r="CB20" i="9" s="1" a="1"/>
  <c r="CB20" i="9" s="1"/>
  <c r="V37" i="5"/>
  <c r="CB37" i="5" s="1" a="1"/>
  <c r="CB37" i="5" s="1"/>
  <c r="V31" i="3"/>
  <c r="CB31" i="3" s="1" a="1"/>
  <c r="CB31" i="3" s="1"/>
  <c r="V29" i="1"/>
  <c r="CB29" i="1" s="1" a="1"/>
  <c r="CB29" i="1" s="1"/>
  <c r="V19" i="16"/>
  <c r="CB19" i="16" s="1" a="1"/>
  <c r="CB19" i="16" s="1"/>
  <c r="V31" i="16"/>
  <c r="CB31" i="16" s="1" a="1"/>
  <c r="CB31" i="16" s="1"/>
  <c r="V39" i="2"/>
  <c r="CB39" i="2" s="1" a="1"/>
  <c r="CB39" i="2" s="1"/>
  <c r="V36" i="19"/>
  <c r="CB36" i="19" s="1" a="1"/>
  <c r="CB36" i="19" s="1"/>
  <c r="V44" i="20"/>
  <c r="CB44" i="20" s="1" a="1"/>
  <c r="CB44" i="20" s="1"/>
  <c r="V40" i="3"/>
  <c r="CB40" i="3" s="1" a="1"/>
  <c r="CB40" i="3" s="1"/>
  <c r="V22" i="11"/>
  <c r="CB22" i="11" s="1" a="1"/>
  <c r="CB22" i="11" s="1"/>
  <c r="V41" i="11"/>
  <c r="CB41" i="11" s="1" a="1"/>
  <c r="CB41" i="11" s="1"/>
  <c r="V23" i="11"/>
  <c r="CB23" i="11" s="1" a="1"/>
  <c r="CB23" i="11" s="1"/>
  <c r="V34" i="17"/>
  <c r="CB34" i="17" s="1" a="1"/>
  <c r="CB34" i="17" s="1"/>
  <c r="V29" i="13"/>
  <c r="CB29" i="13" s="1" a="1"/>
  <c r="CB29" i="13" s="1"/>
  <c r="V26" i="7"/>
  <c r="CB26" i="7" s="1" a="1"/>
  <c r="CB26" i="7" s="1"/>
  <c r="V42" i="6"/>
  <c r="CB42" i="6" s="1" a="1"/>
  <c r="CB42" i="6" s="1"/>
  <c r="V27" i="21"/>
  <c r="CB27" i="21" s="1" a="1"/>
  <c r="CB27" i="21" s="1"/>
  <c r="V16" i="8"/>
  <c r="CB16" i="8" s="1" a="1"/>
  <c r="CB16" i="8" s="1"/>
  <c r="V43" i="3"/>
  <c r="CB43" i="3" s="1" a="1"/>
  <c r="CB43" i="3" s="1"/>
  <c r="V24" i="20"/>
  <c r="CB24" i="20" s="1" a="1"/>
  <c r="CB24" i="20" s="1"/>
  <c r="V34" i="5"/>
  <c r="CB34" i="5" s="1" a="1"/>
  <c r="CB34" i="5" s="1"/>
  <c r="V19" i="20"/>
  <c r="CB19" i="20" s="1" a="1"/>
  <c r="CB19" i="20" s="1"/>
  <c r="V26" i="11"/>
  <c r="CB26" i="11" s="1" a="1"/>
  <c r="CB26" i="11" s="1"/>
  <c r="V36" i="4"/>
  <c r="CB36" i="4" s="1" a="1"/>
  <c r="CB36" i="4" s="1"/>
  <c r="V32" i="5"/>
  <c r="CB32" i="5" s="1" a="1"/>
  <c r="CB32" i="5" s="1"/>
  <c r="V35" i="21"/>
  <c r="CB35" i="21" s="1" a="1"/>
  <c r="CB35" i="21" s="1"/>
  <c r="V26" i="2"/>
  <c r="CB26" i="2" s="1" a="1"/>
  <c r="CB26" i="2" s="1"/>
  <c r="V42" i="17"/>
  <c r="CB42" i="17" s="1" a="1"/>
  <c r="CB42" i="17" s="1"/>
  <c r="V42" i="18"/>
  <c r="CB42" i="18" s="1" a="1"/>
  <c r="CB42" i="18" s="1"/>
  <c r="V32" i="17"/>
  <c r="CB32" i="17" s="1" a="1"/>
  <c r="CB32" i="17" s="1"/>
  <c r="V28" i="9"/>
  <c r="CB28" i="9" s="1" a="1"/>
  <c r="CB28" i="9" s="1"/>
  <c r="V44" i="8"/>
  <c r="CB44" i="8" s="1" a="1"/>
  <c r="CB44" i="8" s="1"/>
  <c r="V32" i="8"/>
  <c r="CB32" i="8" s="1" a="1"/>
  <c r="CB32" i="8" s="1"/>
  <c r="V40" i="15"/>
  <c r="CB40" i="15" s="1" a="1"/>
  <c r="CB40" i="15" s="1"/>
  <c r="V42" i="21"/>
  <c r="CB42" i="21" s="1" a="1"/>
  <c r="CB42" i="21" s="1"/>
  <c r="V16" i="5"/>
  <c r="CB16" i="5" s="1" a="1"/>
  <c r="CB16" i="5" s="1"/>
  <c r="V25" i="19"/>
  <c r="CB25" i="19" s="1" a="1"/>
  <c r="CB25" i="19" s="1"/>
  <c r="V17" i="5"/>
  <c r="CB17" i="5" s="1" a="1"/>
  <c r="CB17" i="5" s="1"/>
  <c r="V17" i="2"/>
  <c r="CB17" i="2" s="1" a="1"/>
  <c r="CB17" i="2" s="1"/>
  <c r="V30" i="18"/>
  <c r="CB30" i="18" s="1" a="1"/>
  <c r="CB30" i="18" s="1"/>
  <c r="V19" i="8"/>
  <c r="CB19" i="8" s="1" a="1"/>
  <c r="CB19" i="8" s="1"/>
  <c r="V25" i="18"/>
  <c r="CB25" i="18" s="1" a="1"/>
  <c r="CB25" i="18" s="1"/>
  <c r="V41" i="5"/>
  <c r="CB41" i="5" s="1" a="1"/>
  <c r="CB41" i="5" s="1"/>
  <c r="V29" i="2"/>
  <c r="CB29" i="2" s="1" a="1"/>
  <c r="CB29" i="2" s="1"/>
  <c r="V35" i="3"/>
  <c r="CB35" i="3" s="1" a="1"/>
  <c r="CB35" i="3" s="1"/>
  <c r="V44" i="18"/>
  <c r="CB44" i="18" s="1" a="1"/>
  <c r="CB44" i="18" s="1"/>
  <c r="V28" i="13"/>
  <c r="CB28" i="13" s="1" a="1"/>
  <c r="CB28" i="13" s="1"/>
  <c r="V16" i="16"/>
  <c r="CB16" i="16" s="1" a="1"/>
  <c r="CB16" i="16" s="1"/>
  <c r="V35" i="15"/>
  <c r="CB35" i="15" s="1" a="1"/>
  <c r="CB35" i="15" s="1"/>
  <c r="V41" i="13"/>
  <c r="CB41" i="13" s="1" a="1"/>
  <c r="CB41" i="13" s="1"/>
  <c r="V18" i="7"/>
  <c r="CB18" i="7" s="1" a="1"/>
  <c r="CB18" i="7" s="1"/>
  <c r="V30" i="21"/>
  <c r="CB30" i="21" s="1" a="1"/>
  <c r="CB30" i="21" s="1"/>
  <c r="V25" i="5"/>
  <c r="CB25" i="5" s="1" a="1"/>
  <c r="CB25" i="5" s="1"/>
  <c r="V38" i="13"/>
  <c r="CB38" i="13" s="1" a="1"/>
  <c r="CB38" i="13" s="1"/>
  <c r="V36" i="20"/>
  <c r="CB36" i="20" s="1" a="1"/>
  <c r="CB36" i="20" s="1"/>
  <c r="V22" i="3"/>
  <c r="CB22" i="3" s="1" a="1"/>
  <c r="CB22" i="3" s="1"/>
  <c r="V23" i="17"/>
  <c r="CB23" i="17" s="1" a="1"/>
  <c r="CB23" i="17" s="1"/>
  <c r="V23" i="21"/>
  <c r="CB23" i="21" s="1" a="1"/>
  <c r="CB23" i="21" s="1"/>
  <c r="V32" i="12"/>
  <c r="CB32" i="12" s="1" a="1"/>
  <c r="CB32" i="12" s="1"/>
  <c r="V30" i="6"/>
  <c r="CB30" i="6" s="1" a="1"/>
  <c r="CB30" i="6" s="1"/>
  <c r="V23" i="16"/>
  <c r="CB23" i="16" s="1" a="1"/>
  <c r="CB23" i="16" s="1"/>
  <c r="V19" i="21"/>
  <c r="CB19" i="21" s="1" a="1"/>
  <c r="CB19" i="21" s="1"/>
  <c r="V41" i="1"/>
  <c r="CB41" i="1" s="1" a="1"/>
  <c r="CB41" i="1" s="1"/>
  <c r="V18" i="17"/>
  <c r="CB18" i="17" s="1" a="1"/>
  <c r="CB18" i="17" s="1"/>
  <c r="V39" i="5"/>
  <c r="CB39" i="5" s="1" a="1"/>
  <c r="CB39" i="5" s="1"/>
  <c r="V36" i="11"/>
  <c r="CB36" i="11" s="1" a="1"/>
  <c r="CB36" i="11" s="1"/>
  <c r="V34" i="10"/>
  <c r="CB34" i="10" s="1" a="1"/>
  <c r="CB34" i="10" s="1"/>
  <c r="V42" i="10"/>
  <c r="CB42" i="10" s="1" a="1"/>
  <c r="CB42" i="10" s="1"/>
  <c r="V24" i="5"/>
  <c r="CB24" i="5" s="1" a="1"/>
  <c r="CB24" i="5" s="1"/>
  <c r="V36" i="18"/>
  <c r="CB36" i="18" s="1" a="1"/>
  <c r="CB36" i="18" s="1"/>
  <c r="V39" i="10"/>
  <c r="CB39" i="10" s="1" a="1"/>
  <c r="CB39" i="10" s="1"/>
  <c r="V34" i="18"/>
  <c r="CB34" i="18" s="1" a="1"/>
  <c r="CB34" i="18" s="1"/>
  <c r="V18" i="13"/>
  <c r="CB18" i="13" s="1" a="1"/>
  <c r="CB18" i="13" s="1"/>
  <c r="V28" i="1"/>
  <c r="CB28" i="1" s="1" a="1"/>
  <c r="CB28" i="1" s="1"/>
  <c r="V29" i="15"/>
  <c r="CB29" i="15" s="1" a="1"/>
  <c r="CB29" i="15" s="1"/>
  <c r="V29" i="10"/>
  <c r="CB29" i="10" s="1" a="1"/>
  <c r="CB29" i="10" s="1"/>
  <c r="V29" i="19"/>
  <c r="CB29" i="19" s="1" a="1"/>
  <c r="CB29" i="19" s="1"/>
  <c r="V25" i="1"/>
  <c r="CB25" i="1" s="1" a="1"/>
  <c r="CB25" i="1" s="1"/>
  <c r="V17" i="17"/>
  <c r="CB17" i="17" s="1" a="1"/>
  <c r="CB17" i="17" s="1"/>
  <c r="V29" i="14"/>
  <c r="CB29" i="14" s="1" a="1"/>
  <c r="CB29" i="14" s="1"/>
  <c r="V17" i="19"/>
  <c r="CB17" i="19" s="1" a="1"/>
  <c r="CB17" i="19" s="1"/>
  <c r="V25" i="3"/>
  <c r="CB25" i="3" s="1" a="1"/>
  <c r="CB25" i="3" s="1"/>
  <c r="V16" i="15"/>
  <c r="CB16" i="15" s="1" a="1"/>
  <c r="CB16" i="15" s="1"/>
  <c r="V29" i="16"/>
  <c r="CB29" i="16" s="1" a="1"/>
  <c r="CB29" i="16" s="1"/>
  <c r="V21" i="1"/>
  <c r="CB21" i="1" s="1" a="1"/>
  <c r="CB21" i="1" s="1"/>
  <c r="V33" i="5"/>
  <c r="CB33" i="5" s="1" a="1"/>
  <c r="CB33" i="5" s="1"/>
  <c r="V27" i="8"/>
  <c r="CB27" i="8" s="1" a="1"/>
  <c r="CB27" i="8" s="1"/>
  <c r="V30" i="3"/>
  <c r="CB30" i="3" s="1" a="1"/>
  <c r="CB30" i="3" s="1"/>
  <c r="V34" i="16"/>
  <c r="CB34" i="16" s="1" a="1"/>
  <c r="CB34" i="16" s="1"/>
  <c r="V41" i="8"/>
  <c r="CB41" i="8" s="1" a="1"/>
  <c r="CB41" i="8" s="1"/>
  <c r="V28" i="4"/>
  <c r="CB28" i="4" s="1" a="1"/>
  <c r="CB28" i="4" s="1"/>
  <c r="V30" i="20"/>
  <c r="CB30" i="20" s="1" a="1"/>
  <c r="CB30" i="20" s="1"/>
  <c r="V40" i="2"/>
  <c r="CB40" i="2" s="1" a="1"/>
  <c r="CB40" i="2" s="1"/>
  <c r="V35" i="16"/>
  <c r="CB35" i="16" s="1" a="1"/>
  <c r="CB35" i="16" s="1"/>
  <c r="V31" i="20"/>
  <c r="CB31" i="20" s="1" a="1"/>
  <c r="CB31" i="20" s="1"/>
  <c r="V40" i="21"/>
  <c r="CB40" i="21" s="1" a="1"/>
  <c r="CB40" i="21" s="1"/>
  <c r="V23" i="6"/>
  <c r="CB23" i="6" s="1" a="1"/>
  <c r="CB23" i="6" s="1"/>
  <c r="V21" i="19"/>
  <c r="CB21" i="19" s="1" a="1"/>
  <c r="CB21" i="19" s="1"/>
  <c r="V22" i="13"/>
  <c r="CB22" i="13" s="1" a="1"/>
  <c r="CB22" i="13" s="1"/>
  <c r="V33" i="21"/>
  <c r="CB33" i="21" s="1" a="1"/>
  <c r="CB33" i="21" s="1"/>
  <c r="V43" i="19"/>
  <c r="CB43" i="19" s="1" a="1"/>
  <c r="CB43" i="19" s="1"/>
  <c r="V43" i="20"/>
  <c r="CB43" i="20" s="1" a="1"/>
  <c r="CB43" i="20" s="1"/>
  <c r="V31" i="4"/>
  <c r="CB31" i="4" s="1" a="1"/>
  <c r="CB31" i="4" s="1"/>
  <c r="V33" i="1"/>
  <c r="CB33" i="1" s="1" a="1"/>
  <c r="CB33" i="1" s="1"/>
  <c r="V40" i="14"/>
  <c r="CB40" i="14" s="1" a="1"/>
  <c r="CB40" i="14" s="1"/>
  <c r="V28" i="2"/>
  <c r="CB28" i="2" s="1" a="1"/>
  <c r="CB28" i="2" s="1"/>
  <c r="V37" i="21"/>
  <c r="CB37" i="21" s="1" a="1"/>
  <c r="CB37" i="21" s="1"/>
  <c r="V33" i="18"/>
  <c r="CB33" i="18" s="1" a="1"/>
  <c r="CB33" i="18" s="1"/>
  <c r="V37" i="18"/>
  <c r="CB37" i="18" s="1" a="1"/>
  <c r="CB37" i="18" s="1"/>
  <c r="V38" i="11"/>
  <c r="CB38" i="11" s="1" a="1"/>
  <c r="CB38" i="11" s="1"/>
  <c r="W25" i="4"/>
  <c r="CC25" i="4" s="1" a="1"/>
  <c r="CC25" i="4" s="1"/>
  <c r="V17" i="7"/>
  <c r="CB17" i="7" s="1" a="1"/>
  <c r="CB17" i="7" s="1"/>
  <c r="V29" i="18"/>
  <c r="CB29" i="18" s="1" a="1"/>
  <c r="CB29" i="18" s="1"/>
  <c r="V29" i="7"/>
  <c r="CB29" i="7" s="1" a="1"/>
  <c r="CB29" i="7" s="1"/>
  <c r="V38" i="10"/>
  <c r="CB38" i="10" s="1" a="1"/>
  <c r="CB38" i="10" s="1"/>
  <c r="V21" i="15"/>
  <c r="CB21" i="15" s="1" a="1"/>
  <c r="CB21" i="15" s="1"/>
  <c r="V24" i="3"/>
  <c r="CB24" i="3" s="1" a="1"/>
  <c r="CB24" i="3" s="1"/>
  <c r="V17" i="15"/>
  <c r="CB17" i="15" s="1" a="1"/>
  <c r="CB17" i="15" s="1"/>
  <c r="V26" i="1"/>
  <c r="CB26" i="1" s="1" a="1"/>
  <c r="CB26" i="1" s="1"/>
  <c r="V31" i="17"/>
  <c r="CB31" i="17" s="1" a="1"/>
  <c r="CB31" i="17" s="1"/>
  <c r="V17" i="18"/>
  <c r="CB17" i="18" s="1" a="1"/>
  <c r="CB17" i="18" s="1"/>
  <c r="V41" i="18"/>
  <c r="CB41" i="18" s="1" a="1"/>
  <c r="CB41" i="18" s="1"/>
  <c r="V21" i="2"/>
  <c r="CB21" i="2" s="1" a="1"/>
  <c r="CB21" i="2" s="1"/>
  <c r="V39" i="20"/>
  <c r="CB39" i="20" s="1" a="1"/>
  <c r="CB39" i="20" s="1"/>
  <c r="V18" i="1"/>
  <c r="CB18" i="1" s="1" a="1"/>
  <c r="CB18" i="1" s="1"/>
  <c r="W19" i="9"/>
  <c r="CC19" i="9" s="1" a="1"/>
  <c r="CC19" i="9" s="1"/>
  <c r="V35" i="19"/>
  <c r="CB35" i="19" s="1" a="1"/>
  <c r="CB35" i="19" s="1"/>
  <c r="V19" i="4"/>
  <c r="CB19" i="4" s="1" a="1"/>
  <c r="CB19" i="4" s="1"/>
  <c r="V44" i="13"/>
  <c r="CB44" i="13" s="1" a="1"/>
  <c r="CB44" i="13" s="1"/>
  <c r="V31" i="9"/>
  <c r="CB31" i="9" s="1" a="1"/>
  <c r="CB31" i="9" s="1"/>
  <c r="V30" i="16"/>
  <c r="CB30" i="16" s="1" a="1"/>
  <c r="CB30" i="16" s="1"/>
  <c r="V17" i="14"/>
  <c r="CB17" i="14" s="1" a="1"/>
  <c r="CB17" i="14" s="1"/>
  <c r="V44" i="14"/>
  <c r="CB44" i="14" s="1" a="1"/>
  <c r="CB44" i="14" s="1"/>
  <c r="V36" i="8"/>
  <c r="CB36" i="8" s="1" a="1"/>
  <c r="CB36" i="8" s="1"/>
  <c r="V27" i="13"/>
  <c r="CB27" i="13" s="1" a="1"/>
  <c r="CB27" i="13" s="1"/>
  <c r="V26" i="10"/>
  <c r="CB26" i="10" s="1" a="1"/>
  <c r="CB26" i="10" s="1"/>
  <c r="V28" i="6"/>
  <c r="CB28" i="6" s="1" a="1"/>
  <c r="CB28" i="6" s="1"/>
  <c r="V16" i="20"/>
  <c r="CB16" i="20" s="1" a="1"/>
  <c r="CB16" i="20" s="1"/>
  <c r="V34" i="20"/>
  <c r="CB34" i="20" s="1" a="1"/>
  <c r="CB34" i="20" s="1"/>
  <c r="V15" i="16"/>
  <c r="CB15" i="16" s="1" a="1"/>
  <c r="CB15" i="16" s="1"/>
  <c r="V39" i="16"/>
  <c r="CB39" i="16" s="1" a="1"/>
  <c r="CB39" i="16" s="1"/>
  <c r="V19" i="5"/>
  <c r="CB19" i="5" s="1" a="1"/>
  <c r="CB19" i="5" s="1"/>
  <c r="V28" i="14"/>
  <c r="CB28" i="14" s="1" a="1"/>
  <c r="CB28" i="14" s="1"/>
  <c r="V40" i="19"/>
  <c r="CB40" i="19" s="1" a="1"/>
  <c r="CB40" i="19" s="1"/>
  <c r="V32" i="20"/>
  <c r="CB32" i="20" s="1" a="1"/>
  <c r="CB32" i="20" s="1"/>
  <c r="V41" i="17"/>
  <c r="CB41" i="17" s="1" a="1"/>
  <c r="CB41" i="17" s="1"/>
  <c r="V37" i="14"/>
  <c r="CB37" i="14" s="1" a="1"/>
  <c r="CB37" i="14" s="1"/>
  <c r="V20" i="14"/>
  <c r="CB20" i="14" s="1" a="1"/>
  <c r="CB20" i="14" s="1"/>
  <c r="V39" i="4"/>
  <c r="CB39" i="4" s="1" a="1"/>
  <c r="CB39" i="4" s="1"/>
  <c r="V21" i="7"/>
  <c r="CB21" i="7" s="1" a="1"/>
  <c r="CB21" i="7" s="1"/>
  <c r="V38" i="12"/>
  <c r="CB38" i="12" s="1" a="1"/>
  <c r="CB38" i="12" s="1"/>
  <c r="V36" i="13"/>
  <c r="CB36" i="13" s="1" a="1"/>
  <c r="CB36" i="13" s="1"/>
  <c r="V37" i="9"/>
  <c r="CB37" i="9" s="1" a="1"/>
  <c r="CB37" i="9" s="1"/>
  <c r="V17" i="21"/>
  <c r="CB17" i="21" s="1" a="1"/>
  <c r="CB17" i="21" s="1"/>
  <c r="V34" i="6"/>
  <c r="CB34" i="6" s="1" a="1"/>
  <c r="CB34" i="6" s="1"/>
  <c r="V43" i="6"/>
  <c r="CB43" i="6" s="1" a="1"/>
  <c r="CB43" i="6" s="1"/>
  <c r="V22" i="16"/>
  <c r="CB22" i="16" s="1" a="1"/>
  <c r="CB22" i="16" s="1"/>
  <c r="V22" i="18"/>
  <c r="CB22" i="18" s="1" a="1"/>
  <c r="CB22" i="18" s="1"/>
  <c r="V22" i="9"/>
  <c r="CB22" i="9" s="1" a="1"/>
  <c r="CB22" i="9" s="1"/>
  <c r="V21" i="14"/>
  <c r="CB21" i="14" s="1" a="1"/>
  <c r="CB21" i="14" s="1"/>
  <c r="V19" i="13"/>
  <c r="CB19" i="13" s="1" a="1"/>
  <c r="CB19" i="13" s="1"/>
  <c r="V33" i="2"/>
  <c r="CB33" i="2" s="1" a="1"/>
  <c r="CB33" i="2" s="1"/>
  <c r="V36" i="5"/>
  <c r="CB36" i="5" s="1" a="1"/>
  <c r="CB36" i="5" s="1"/>
  <c r="V38" i="17"/>
  <c r="CB38" i="17" s="1" a="1"/>
  <c r="CB38" i="17" s="1"/>
  <c r="V39" i="15"/>
  <c r="CB39" i="15" s="1" a="1"/>
  <c r="CB39" i="15" s="1"/>
  <c r="V43" i="12"/>
  <c r="CB43" i="12" s="1" a="1"/>
  <c r="CB43" i="12" s="1"/>
  <c r="V23" i="2"/>
  <c r="CB23" i="2" s="1" a="1"/>
  <c r="CB23" i="2" s="1"/>
  <c r="V23" i="1"/>
  <c r="CB23" i="1" s="1" a="1"/>
  <c r="CB23" i="1" s="1"/>
  <c r="V34" i="11"/>
  <c r="CB34" i="11" s="1" a="1"/>
  <c r="CB34" i="11" s="1"/>
  <c r="V32" i="1"/>
  <c r="CB32" i="1" s="1" a="1"/>
  <c r="CB32" i="1" s="1"/>
  <c r="V32" i="21"/>
  <c r="CB32" i="21" s="1" a="1"/>
  <c r="CB32" i="21" s="1"/>
  <c r="V40" i="4"/>
  <c r="CB40" i="4" s="1" a="1"/>
  <c r="CB40" i="4" s="1"/>
  <c r="V23" i="9"/>
  <c r="CB23" i="9" s="1" a="1"/>
  <c r="CB23" i="9" s="1"/>
  <c r="V41" i="4"/>
  <c r="CB41" i="4" s="1" a="1"/>
  <c r="CB41" i="4" s="1"/>
  <c r="V31" i="13"/>
  <c r="CB31" i="13" s="1" a="1"/>
  <c r="CB31" i="13" s="1"/>
  <c r="V27" i="12"/>
  <c r="CB27" i="12" s="1" a="1"/>
  <c r="CB27" i="12" s="1"/>
  <c r="V25" i="11"/>
  <c r="CB25" i="11" s="1" a="1"/>
  <c r="CB25" i="11" s="1"/>
  <c r="V38" i="15"/>
  <c r="CB38" i="15" s="1" a="1"/>
  <c r="CB38" i="15" s="1"/>
  <c r="V43" i="10"/>
  <c r="CB43" i="10" s="1" a="1"/>
  <c r="CB43" i="10" s="1"/>
  <c r="V39" i="19"/>
  <c r="CB39" i="19" s="1" a="1"/>
  <c r="CB39" i="19" s="1"/>
  <c r="V19" i="12"/>
  <c r="CB19" i="12" s="1" a="1"/>
  <c r="CB19" i="12" s="1"/>
  <c r="V41" i="10"/>
  <c r="CB41" i="10" s="1" a="1"/>
  <c r="CB41" i="10" s="1"/>
  <c r="V40" i="16"/>
  <c r="CB40" i="16" s="1" a="1"/>
  <c r="CB40" i="16" s="1"/>
  <c r="V29" i="20"/>
  <c r="CB29" i="20" s="1" a="1"/>
  <c r="CB29" i="20" s="1"/>
  <c r="V44" i="9"/>
  <c r="CB44" i="9" s="1" a="1"/>
  <c r="CB44" i="9" s="1"/>
  <c r="V22" i="20"/>
  <c r="CB22" i="20" s="1" a="1"/>
  <c r="CB22" i="20" s="1"/>
  <c r="V17" i="10"/>
  <c r="CB17" i="10" s="1" a="1"/>
  <c r="CB17" i="10" s="1"/>
  <c r="V20" i="1"/>
  <c r="CB20" i="1" s="1" a="1"/>
  <c r="CB20" i="1" s="1"/>
  <c r="V32" i="6"/>
  <c r="CB32" i="6" s="1" a="1"/>
  <c r="CB32" i="6" s="1"/>
  <c r="V18" i="2"/>
  <c r="CB18" i="2" s="1" a="1"/>
  <c r="CB18" i="2" s="1"/>
  <c r="V21" i="11"/>
  <c r="CB21" i="11" s="1" a="1"/>
  <c r="CB21" i="11" s="1"/>
  <c r="V17" i="1"/>
  <c r="CB17" i="1" s="1" a="1"/>
  <c r="CB17" i="1" s="1"/>
  <c r="V37" i="13"/>
  <c r="CB37" i="13" s="1" a="1"/>
  <c r="CB37" i="13" s="1"/>
  <c r="V15" i="9"/>
  <c r="CB15" i="9" s="1" a="1"/>
  <c r="CB15" i="9" s="1"/>
  <c r="V16" i="3"/>
  <c r="CB16" i="3" s="1" a="1"/>
  <c r="CB16" i="3" s="1"/>
  <c r="V23" i="13"/>
  <c r="CB23" i="13" s="1" a="1"/>
  <c r="CB23" i="13" s="1"/>
  <c r="V41" i="21"/>
  <c r="CB41" i="21" s="1" a="1"/>
  <c r="CB41" i="21" s="1"/>
  <c r="V34" i="15"/>
  <c r="CB34" i="15" s="1" a="1"/>
  <c r="CB34" i="15" s="1"/>
  <c r="V25" i="10"/>
  <c r="CB25" i="10" s="1" a="1"/>
  <c r="CB25" i="10" s="1"/>
  <c r="V39" i="8"/>
  <c r="CB39" i="8" s="1" a="1"/>
  <c r="CB39" i="8" s="1"/>
  <c r="V20" i="2"/>
  <c r="CB20" i="2" s="1" a="1"/>
  <c r="CB20" i="2" s="1"/>
  <c r="V37" i="10"/>
  <c r="CB37" i="10" s="1" a="1"/>
  <c r="CB37" i="10" s="1"/>
  <c r="V24" i="11"/>
  <c r="CB24" i="11" s="1" a="1"/>
  <c r="CB24" i="11" s="1"/>
  <c r="V44" i="5"/>
  <c r="CB44" i="5" s="1" a="1"/>
  <c r="CB44" i="5" s="1"/>
  <c r="V20" i="18"/>
  <c r="CB20" i="18" s="1" a="1"/>
  <c r="CB20" i="18" s="1"/>
  <c r="V25" i="7"/>
  <c r="CB25" i="7" s="1" a="1"/>
  <c r="CB25" i="7" s="1"/>
  <c r="V26" i="20"/>
  <c r="CB26" i="20" s="1" a="1"/>
  <c r="CB26" i="20" s="1"/>
  <c r="V15" i="1"/>
  <c r="CB15" i="1" s="1" a="1"/>
  <c r="CB15" i="1" s="1"/>
  <c r="V35" i="10"/>
  <c r="CB35" i="10" s="1" a="1"/>
  <c r="CB35" i="10" s="1"/>
  <c r="V27" i="9"/>
  <c r="CB27" i="9" s="1" a="1"/>
  <c r="CB27" i="9" s="1"/>
  <c r="V23" i="20"/>
  <c r="CB23" i="20" s="1" a="1"/>
  <c r="CB23" i="20" s="1"/>
  <c r="V31" i="21"/>
  <c r="CB31" i="21" s="1" a="1"/>
  <c r="CB31" i="21" s="1"/>
  <c r="V31" i="8"/>
  <c r="CB31" i="8" s="1" a="1"/>
  <c r="CB31" i="8" s="1"/>
  <c r="V27" i="5"/>
  <c r="CB27" i="5" s="1" a="1"/>
  <c r="CB27" i="5" s="1"/>
  <c r="V42" i="9"/>
  <c r="CB42" i="9" s="1" a="1"/>
  <c r="CB42" i="9" s="1"/>
  <c r="V43" i="8"/>
  <c r="CB43" i="8" s="1" a="1"/>
  <c r="CB43" i="8" s="1"/>
  <c r="V38" i="16"/>
  <c r="CB38" i="16" s="1" a="1"/>
  <c r="CB38" i="16" s="1"/>
  <c r="V23" i="8"/>
  <c r="CB23" i="8" s="1" a="1"/>
  <c r="CB23" i="8" s="1"/>
  <c r="W27" i="6"/>
  <c r="CC27" i="6" s="1" a="1"/>
  <c r="CC27" i="6" s="1"/>
  <c r="V35" i="8"/>
  <c r="CB35" i="8" s="1" a="1"/>
  <c r="CB35" i="8" s="1"/>
  <c r="V29" i="17"/>
  <c r="CB29" i="17" s="1" a="1"/>
  <c r="CB29" i="17" s="1"/>
  <c r="V21" i="3"/>
  <c r="CB21" i="3" s="1" a="1"/>
  <c r="CB21" i="3" s="1"/>
  <c r="V26" i="16"/>
  <c r="CB26" i="16" s="1" a="1"/>
  <c r="CB26" i="16" s="1"/>
  <c r="V40" i="6"/>
  <c r="CB40" i="6" s="1" a="1"/>
  <c r="CB40" i="6" s="1"/>
  <c r="V32" i="18"/>
  <c r="CB32" i="18" s="1" a="1"/>
  <c r="CB32" i="18" s="1"/>
  <c r="V21" i="20"/>
  <c r="CB21" i="20" s="1" a="1"/>
  <c r="CB21" i="20" s="1"/>
  <c r="V23" i="4"/>
  <c r="CB23" i="4" s="1" a="1"/>
  <c r="CB23" i="4" s="1"/>
  <c r="V23" i="5"/>
  <c r="CB23" i="5" s="1" a="1"/>
  <c r="CB23" i="5" s="1"/>
  <c r="V21" i="18"/>
  <c r="CB21" i="18" s="1" a="1"/>
  <c r="CB21" i="18" s="1"/>
  <c r="V40" i="9"/>
  <c r="CB40" i="9" s="1" a="1"/>
  <c r="CB40" i="9" s="1"/>
  <c r="V29" i="6"/>
  <c r="CB29" i="6" s="1" a="1"/>
  <c r="CB29" i="6" s="1"/>
  <c r="V39" i="21"/>
  <c r="CB39" i="21" s="1" a="1"/>
  <c r="CB39" i="21" s="1"/>
  <c r="V35" i="6"/>
  <c r="CB35" i="6" s="1" a="1"/>
  <c r="CB35" i="6" s="1"/>
  <c r="V20" i="13"/>
  <c r="CB20" i="13" s="1" a="1"/>
  <c r="CB20" i="13" s="1"/>
  <c r="V23" i="19"/>
  <c r="CB23" i="19" s="1" a="1"/>
  <c r="CB23" i="19" s="1"/>
  <c r="V21" i="6"/>
  <c r="CB21" i="6" s="1" a="1"/>
  <c r="CB21" i="6" s="1"/>
  <c r="V37" i="19"/>
  <c r="CB37" i="19" s="1" a="1"/>
  <c r="CB37" i="19" s="1"/>
  <c r="W17" i="20"/>
  <c r="CC17" i="20" s="1" a="1"/>
  <c r="CC17" i="20" s="1"/>
  <c r="V36" i="14"/>
  <c r="CB36" i="14" s="1" a="1"/>
  <c r="CB36" i="14" s="1"/>
  <c r="V33" i="17"/>
  <c r="CB33" i="17" s="1" a="1"/>
  <c r="CB33" i="17" s="1"/>
  <c r="V36" i="10"/>
  <c r="CB36" i="10" s="1" a="1"/>
  <c r="CB36" i="10" s="1"/>
  <c r="V32" i="14"/>
  <c r="CB32" i="14" s="1" a="1"/>
  <c r="CB32" i="14" s="1"/>
  <c r="V29" i="5"/>
  <c r="CB29" i="5" s="1" a="1"/>
  <c r="CB29" i="5" s="1"/>
  <c r="V26" i="12"/>
  <c r="CB26" i="12" s="1" a="1"/>
  <c r="CB26" i="12" s="1"/>
  <c r="V27" i="18"/>
  <c r="CB27" i="18" s="1" a="1"/>
  <c r="CB27" i="18" s="1"/>
  <c r="V34" i="9"/>
  <c r="CB34" i="9" s="1" a="1"/>
  <c r="CB34" i="9" s="1"/>
  <c r="V23" i="10"/>
  <c r="CB23" i="10" s="1" a="1"/>
  <c r="CB23" i="10" s="1"/>
  <c r="V33" i="13"/>
  <c r="CB33" i="13" s="1" a="1"/>
  <c r="CB33" i="13" s="1"/>
  <c r="V31" i="15"/>
  <c r="CB31" i="15" s="1" a="1"/>
  <c r="CB31" i="15" s="1"/>
  <c r="V43" i="17"/>
  <c r="CB43" i="17" s="1" a="1"/>
  <c r="CB43" i="17" s="1"/>
  <c r="V33" i="4"/>
  <c r="CB33" i="4" s="1" a="1"/>
  <c r="CB33" i="4" s="1"/>
  <c r="V37" i="2"/>
  <c r="CB37" i="2" s="1" a="1"/>
  <c r="CB37" i="2" s="1"/>
  <c r="V35" i="7"/>
  <c r="CB35" i="7" s="1" a="1"/>
  <c r="CB35" i="7" s="1"/>
  <c r="V30" i="19"/>
  <c r="CB30" i="19" s="1" a="1"/>
  <c r="CB30" i="19" s="1"/>
  <c r="V27" i="4"/>
  <c r="CB27" i="4" s="1" a="1"/>
  <c r="CB27" i="4" s="1"/>
  <c r="V35" i="17"/>
  <c r="CB35" i="17" s="1" a="1"/>
  <c r="CB35" i="17" s="1"/>
  <c r="W31" i="10"/>
  <c r="CC31" i="10" s="1" a="1"/>
  <c r="CC31" i="10" s="1"/>
  <c r="V16" i="2"/>
  <c r="CB16" i="2" s="1" a="1"/>
  <c r="CB16" i="2" s="1"/>
  <c r="V42" i="12"/>
  <c r="CB42" i="12" s="1" a="1"/>
  <c r="CB42" i="12" s="1"/>
  <c r="V25" i="2"/>
  <c r="CB25" i="2" s="1" a="1"/>
  <c r="CB25" i="2" s="1"/>
  <c r="V35" i="12"/>
  <c r="CB35" i="12" s="1" a="1"/>
  <c r="CB35" i="12" s="1"/>
  <c r="V22" i="6"/>
  <c r="CB22" i="6" s="1" a="1"/>
  <c r="CB22" i="6" s="1"/>
  <c r="V16" i="18"/>
  <c r="CB16" i="18" s="1" a="1"/>
  <c r="CB16" i="18" s="1"/>
  <c r="V25" i="16"/>
  <c r="CB25" i="16" s="1" a="1"/>
  <c r="CB25" i="16" s="1"/>
  <c r="V43" i="5"/>
  <c r="CB43" i="5" s="1" a="1"/>
  <c r="CB43" i="5" s="1"/>
  <c r="V43" i="7"/>
  <c r="CB43" i="7" s="1" a="1"/>
  <c r="CB43" i="7" s="1"/>
  <c r="V44" i="12"/>
  <c r="CB44" i="12" s="1" a="1"/>
  <c r="CB44" i="12" s="1"/>
  <c r="V38" i="2"/>
  <c r="CB38" i="2" s="1" a="1"/>
  <c r="CB38" i="2" s="1"/>
  <c r="V17" i="16"/>
  <c r="CB17" i="16" s="1" a="1"/>
  <c r="CB17" i="16" s="1"/>
  <c r="V21" i="13"/>
  <c r="CB21" i="13" s="1" a="1"/>
  <c r="CB21" i="13" s="1"/>
  <c r="V16" i="1"/>
  <c r="CB16" i="1" s="1" a="1"/>
  <c r="CB16" i="1" s="1"/>
  <c r="V43" i="16"/>
  <c r="CB43" i="16" s="1" a="1"/>
  <c r="CB43" i="16" s="1"/>
  <c r="V41" i="15"/>
  <c r="CB41" i="15" s="1" a="1"/>
  <c r="CB41" i="15" s="1"/>
  <c r="V16" i="11"/>
  <c r="CB16" i="11" s="1" a="1"/>
  <c r="CB16" i="11" s="1"/>
  <c r="V42" i="11"/>
  <c r="CB42" i="11" s="1" a="1"/>
  <c r="CB42" i="11" s="1"/>
  <c r="V41" i="3"/>
  <c r="CB41" i="3" s="1" a="1"/>
  <c r="CB41" i="3" s="1"/>
  <c r="V33" i="10"/>
  <c r="CB33" i="10" s="1" a="1"/>
  <c r="CB33" i="10" s="1"/>
  <c r="W24" i="2"/>
  <c r="CC24" i="2" s="1" a="1"/>
  <c r="CC24" i="2" s="1"/>
  <c r="V25" i="15"/>
  <c r="CB25" i="15" s="1" a="1"/>
  <c r="CB25" i="15" s="1"/>
  <c r="V31" i="14"/>
  <c r="CB31" i="14" s="1" a="1"/>
  <c r="CB31" i="14" s="1"/>
  <c r="V31" i="18"/>
  <c r="CB31" i="18" s="1" a="1"/>
  <c r="CB31" i="18" s="1"/>
  <c r="V33" i="3"/>
  <c r="CB33" i="3" s="1" a="1"/>
  <c r="CB33" i="3" s="1"/>
  <c r="V24" i="1"/>
  <c r="CB24" i="1" s="1" a="1"/>
  <c r="CB24" i="1" s="1"/>
  <c r="W24" i="8"/>
  <c r="CC24" i="8" s="1" a="1"/>
  <c r="CC24" i="8" s="1"/>
  <c r="V46" i="1"/>
  <c r="CB46" i="1" s="1" a="1"/>
  <c r="CB46" i="1" s="1"/>
  <c r="V46" i="21"/>
  <c r="CB46" i="21" s="1" a="1"/>
  <c r="CB46" i="21" s="1"/>
  <c r="X46" i="15"/>
  <c r="CD46" i="15" s="1" a="1"/>
  <c r="CD46" i="15" s="1"/>
  <c r="V45" i="16"/>
  <c r="CB45" i="16" s="1" a="1"/>
  <c r="CB45" i="16" s="1"/>
  <c r="V46" i="18"/>
  <c r="CB46" i="18" s="1" a="1"/>
  <c r="CB46" i="18" s="1"/>
  <c r="V45" i="10"/>
  <c r="CB45" i="10" s="1" a="1"/>
  <c r="CB45" i="10" s="1"/>
  <c r="V46" i="19"/>
  <c r="CB46" i="19" s="1" a="1"/>
  <c r="CB46" i="19" s="1"/>
  <c r="V46" i="4"/>
  <c r="CB46" i="4" s="1" a="1"/>
  <c r="CB46" i="4" s="1"/>
  <c r="V46" i="2"/>
  <c r="CB46" i="2" s="1" a="1"/>
  <c r="CB46" i="2" s="1"/>
  <c r="V45" i="20"/>
  <c r="CB45" i="20" s="1" a="1"/>
  <c r="CB45" i="20" s="1"/>
  <c r="V45" i="21"/>
  <c r="CB45" i="21" s="1" a="1"/>
  <c r="CB45" i="21" s="1"/>
  <c r="V46" i="13"/>
  <c r="CB46" i="13" s="1" a="1"/>
  <c r="CB46" i="13" s="1"/>
  <c r="V46" i="3"/>
  <c r="CB46" i="3" s="1" a="1"/>
  <c r="CB46" i="3" s="1"/>
  <c r="V46" i="20"/>
  <c r="CB46" i="20" s="1" a="1"/>
  <c r="CB46" i="20" s="1"/>
  <c r="V45" i="19"/>
  <c r="CB45" i="19" s="1" a="1"/>
  <c r="CB45" i="19" s="1"/>
  <c r="V45" i="18"/>
  <c r="CB45" i="18" s="1" a="1"/>
  <c r="CB45" i="18" s="1"/>
  <c r="V45" i="1"/>
  <c r="CB45" i="1" s="1" a="1"/>
  <c r="CB45" i="1" s="1"/>
  <c r="V45" i="14"/>
  <c r="CB45" i="14" s="1" a="1"/>
  <c r="CB45" i="14" s="1"/>
  <c r="V46" i="9"/>
  <c r="CB46" i="9" s="1" a="1"/>
  <c r="CB46" i="9" s="1"/>
  <c r="V46" i="11"/>
  <c r="CB46" i="11" s="1" a="1"/>
  <c r="CB46" i="11" s="1"/>
  <c r="V46" i="14"/>
  <c r="CB46" i="14" s="1" a="1"/>
  <c r="CB46" i="14" s="1"/>
  <c r="V45" i="5"/>
  <c r="CB45" i="5" s="1" a="1"/>
  <c r="CB45" i="5" s="1"/>
  <c r="V46" i="10"/>
  <c r="CB46" i="10" s="1" a="1"/>
  <c r="CB46" i="10" s="1"/>
  <c r="V46" i="8"/>
  <c r="CB46" i="8" s="1" a="1"/>
  <c r="CB46" i="8" s="1"/>
  <c r="V45" i="7"/>
  <c r="CB45" i="7" s="1" a="1"/>
  <c r="CB45" i="7" s="1"/>
  <c r="V46" i="5"/>
  <c r="CB46" i="5" s="1" a="1"/>
  <c r="CB46" i="5" s="1"/>
  <c r="V45" i="9"/>
  <c r="CB45" i="9" s="1" a="1"/>
  <c r="CB45" i="9" s="1"/>
  <c r="V45" i="11"/>
  <c r="CB45" i="11" s="1" a="1"/>
  <c r="CB45" i="11" s="1"/>
  <c r="V45" i="17"/>
  <c r="CB45" i="17" s="1" a="1"/>
  <c r="CB45" i="17" s="1"/>
  <c r="V46" i="16"/>
  <c r="CB46" i="16" s="1" a="1"/>
  <c r="CB46" i="16" s="1"/>
  <c r="V45" i="8"/>
  <c r="CB45" i="8" s="1" a="1"/>
  <c r="CB45" i="8" s="1"/>
  <c r="V45" i="12"/>
  <c r="CB45" i="12" s="1" a="1"/>
  <c r="CB45" i="12" s="1"/>
  <c r="V45" i="4"/>
  <c r="CB45" i="4" s="1" a="1"/>
  <c r="CB45" i="4" s="1"/>
  <c r="V46" i="12"/>
  <c r="CB46" i="12" s="1" a="1"/>
  <c r="CB46" i="12" s="1"/>
  <c r="V45" i="2"/>
  <c r="CB45" i="2" s="1" a="1"/>
  <c r="CB45" i="2" s="1"/>
  <c r="V46" i="7"/>
  <c r="CB46" i="7" s="1" a="1"/>
  <c r="CB46" i="7" s="1"/>
  <c r="V46" i="17"/>
  <c r="CB46" i="17" s="1" a="1"/>
  <c r="CB46" i="17" s="1"/>
  <c r="V45" i="13"/>
  <c r="CB45" i="13" s="1" a="1"/>
  <c r="CB45" i="13" s="1"/>
  <c r="V45" i="6"/>
  <c r="CB45" i="6" s="1" a="1"/>
  <c r="CB45" i="6" s="1"/>
  <c r="V45" i="15"/>
  <c r="CB45" i="15" s="1" a="1"/>
  <c r="CB45" i="15" s="1"/>
  <c r="V46" i="6"/>
  <c r="CB46" i="6" s="1" a="1"/>
  <c r="CB46" i="6" s="1"/>
  <c r="V45" i="3"/>
  <c r="CB45" i="3" s="1" a="1"/>
  <c r="CB45" i="3" s="1"/>
  <c r="CB112" i="1" l="1"/>
  <c r="CB80" i="1"/>
  <c r="X37" i="1"/>
  <c r="CD37" i="1" s="1" a="1"/>
  <c r="CD37" i="1" s="1"/>
  <c r="U15" i="11"/>
  <c r="CA15" i="11" s="1" a="1"/>
  <c r="CA15" i="11" s="1"/>
  <c r="T47" i="11"/>
  <c r="T47" i="10"/>
  <c r="U15" i="10"/>
  <c r="CA15" i="10" s="1" a="1"/>
  <c r="CA15" i="10" s="1"/>
  <c r="BY90" i="14"/>
  <c r="BY58" i="14"/>
  <c r="T47" i="14"/>
  <c r="U15" i="14"/>
  <c r="CA15" i="14" s="1" a="1"/>
  <c r="CA15" i="14" s="1"/>
  <c r="BY90" i="5"/>
  <c r="BY58" i="5"/>
  <c r="BY90" i="13"/>
  <c r="BY58" i="13"/>
  <c r="U15" i="5"/>
  <c r="CA15" i="5" s="1" a="1"/>
  <c r="CA15" i="5" s="1"/>
  <c r="T47" i="5"/>
  <c r="T47" i="13"/>
  <c r="U15" i="13"/>
  <c r="CA15" i="13" s="1" a="1"/>
  <c r="CA15" i="13" s="1"/>
  <c r="BY90" i="11"/>
  <c r="BY58" i="11"/>
  <c r="BY90" i="10"/>
  <c r="BY58" i="10"/>
  <c r="CA124" i="13"/>
  <c r="CA127" i="13" s="1"/>
  <c r="CA120" i="13" s="1"/>
  <c r="CA88" i="13"/>
  <c r="CA124" i="5"/>
  <c r="CA127" i="5" s="1"/>
  <c r="CA120" i="5" s="1"/>
  <c r="CA88" i="5"/>
  <c r="CA121" i="21"/>
  <c r="CA89" i="21"/>
  <c r="CA91" i="11"/>
  <c r="CA59" i="11"/>
  <c r="CA118" i="7"/>
  <c r="CA86" i="7"/>
  <c r="CA100" i="2"/>
  <c r="CA68" i="2"/>
  <c r="CA112" i="2"/>
  <c r="CA80" i="2"/>
  <c r="CA102" i="18"/>
  <c r="CA70" i="18"/>
  <c r="CB92" i="20"/>
  <c r="CB60" i="20"/>
  <c r="CA104" i="6"/>
  <c r="CA72" i="6"/>
  <c r="CA101" i="16"/>
  <c r="CA69" i="16"/>
  <c r="CA113" i="16"/>
  <c r="CA81" i="16"/>
  <c r="CA102" i="5"/>
  <c r="CA70" i="5"/>
  <c r="CA100" i="7"/>
  <c r="CA68" i="7"/>
  <c r="CA100" i="10"/>
  <c r="CA68" i="10"/>
  <c r="CA95" i="1"/>
  <c r="CA63" i="1"/>
  <c r="CA119" i="9"/>
  <c r="CA87" i="9"/>
  <c r="CA113" i="15"/>
  <c r="CA81" i="15"/>
  <c r="CA98" i="9"/>
  <c r="CA66" i="9"/>
  <c r="CA98" i="2"/>
  <c r="CA66" i="2"/>
  <c r="CA96" i="14"/>
  <c r="CA64" i="14"/>
  <c r="CA112" i="9"/>
  <c r="CA80" i="9"/>
  <c r="CA107" i="20"/>
  <c r="CA75" i="20"/>
  <c r="CA103" i="6"/>
  <c r="CA71" i="6"/>
  <c r="CA106" i="9"/>
  <c r="CA74" i="9"/>
  <c r="CA96" i="2"/>
  <c r="CA64" i="2"/>
  <c r="CA113" i="10"/>
  <c r="CA81" i="10"/>
  <c r="CB100" i="4"/>
  <c r="CB68" i="4"/>
  <c r="CA108" i="1"/>
  <c r="CA76" i="1"/>
  <c r="CA110" i="16"/>
  <c r="CA78" i="16"/>
  <c r="CA109" i="16"/>
  <c r="CA77" i="16"/>
  <c r="CA100" i="3"/>
  <c r="CA68" i="3"/>
  <c r="CA103" i="1"/>
  <c r="CA71" i="1"/>
  <c r="CA116" i="1"/>
  <c r="CA84" i="1"/>
  <c r="CA98" i="17"/>
  <c r="CA66" i="17"/>
  <c r="CA116" i="13"/>
  <c r="CA84" i="13"/>
  <c r="CA100" i="18"/>
  <c r="CA68" i="18"/>
  <c r="CA101" i="2"/>
  <c r="CA69" i="2"/>
  <c r="CA118" i="3"/>
  <c r="CA86" i="3"/>
  <c r="CA116" i="11"/>
  <c r="CA84" i="11"/>
  <c r="CA100" i="21"/>
  <c r="CA68" i="21"/>
  <c r="BY90" i="12"/>
  <c r="BY58" i="12"/>
  <c r="T47" i="8"/>
  <c r="U15" i="8"/>
  <c r="CA15" i="8" s="1" a="1"/>
  <c r="CA15" i="8" s="1"/>
  <c r="CA121" i="12"/>
  <c r="CA89" i="12"/>
  <c r="CA124" i="14"/>
  <c r="CA127" i="14" s="1"/>
  <c r="CA120" i="14" s="1"/>
  <c r="CA88" i="14"/>
  <c r="CA124" i="10"/>
  <c r="CA127" i="10" s="1"/>
  <c r="CA120" i="10" s="1"/>
  <c r="CA88" i="10"/>
  <c r="CA121" i="17"/>
  <c r="CA89" i="17"/>
  <c r="CA124" i="17"/>
  <c r="CA127" i="17" s="1"/>
  <c r="CA120" i="17" s="1"/>
  <c r="CA88" i="17"/>
  <c r="CA121" i="14"/>
  <c r="CA89" i="14"/>
  <c r="CA121" i="3"/>
  <c r="CA89" i="3"/>
  <c r="CA121" i="1"/>
  <c r="CA89" i="1"/>
  <c r="CA108" i="10"/>
  <c r="CA76" i="10"/>
  <c r="CA118" i="16"/>
  <c r="CA86" i="16"/>
  <c r="CA118" i="5"/>
  <c r="CA86" i="5"/>
  <c r="CA117" i="12"/>
  <c r="CA85" i="12"/>
  <c r="CA108" i="4"/>
  <c r="CA76" i="4"/>
  <c r="CA101" i="12"/>
  <c r="CA69" i="12"/>
  <c r="CA112" i="19"/>
  <c r="CA80" i="19"/>
  <c r="CA115" i="9"/>
  <c r="CA83" i="9"/>
  <c r="CA96" i="3"/>
  <c r="CA64" i="3"/>
  <c r="CA106" i="8"/>
  <c r="CA74" i="8"/>
  <c r="CA95" i="18"/>
  <c r="CA63" i="18"/>
  <c r="CA109" i="15"/>
  <c r="CA77" i="15"/>
  <c r="CA96" i="11"/>
  <c r="CA64" i="11"/>
  <c r="CA104" i="20"/>
  <c r="CA72" i="20"/>
  <c r="CA111" i="5"/>
  <c r="CA79" i="5"/>
  <c r="CA95" i="14"/>
  <c r="CA63" i="14"/>
  <c r="CA92" i="14"/>
  <c r="CA60" i="14"/>
  <c r="CB94" i="9"/>
  <c r="CB62" i="9"/>
  <c r="CA92" i="15"/>
  <c r="CA60" i="15"/>
  <c r="CA112" i="21"/>
  <c r="CA80" i="21"/>
  <c r="CA97" i="13"/>
  <c r="CA65" i="13"/>
  <c r="CA115" i="2"/>
  <c r="CA83" i="2"/>
  <c r="CA105" i="3"/>
  <c r="CA73" i="3"/>
  <c r="CA92" i="19"/>
  <c r="CA60" i="19"/>
  <c r="CA93" i="13"/>
  <c r="CA61" i="13"/>
  <c r="CA111" i="11"/>
  <c r="CA79" i="11"/>
  <c r="CA107" i="12"/>
  <c r="CA75" i="12"/>
  <c r="CA100" i="5"/>
  <c r="CA68" i="5"/>
  <c r="CA110" i="3"/>
  <c r="CA78" i="3"/>
  <c r="CA100" i="19"/>
  <c r="CA68" i="19"/>
  <c r="CA107" i="17"/>
  <c r="CA75" i="17"/>
  <c r="CA94" i="20"/>
  <c r="CA62" i="20"/>
  <c r="CA104" i="13"/>
  <c r="CA72" i="13"/>
  <c r="CA114" i="2"/>
  <c r="CA82" i="2"/>
  <c r="CA112" i="5"/>
  <c r="CA80" i="5"/>
  <c r="CA107" i="7"/>
  <c r="CA75" i="7"/>
  <c r="CA93" i="11"/>
  <c r="CA61" i="11"/>
  <c r="CA115" i="12"/>
  <c r="CA83" i="12"/>
  <c r="CA105" i="11"/>
  <c r="CA73" i="11"/>
  <c r="CA95" i="12"/>
  <c r="CA63" i="12"/>
  <c r="CA94" i="2"/>
  <c r="CA62" i="2"/>
  <c r="CA94" i="11"/>
  <c r="CA62" i="11"/>
  <c r="CB95" i="5"/>
  <c r="CB63" i="5"/>
  <c r="CA97" i="14"/>
  <c r="CA65" i="14"/>
  <c r="CA115" i="5"/>
  <c r="CA83" i="5"/>
  <c r="CA113" i="18"/>
  <c r="CA81" i="18"/>
  <c r="CA104" i="4"/>
  <c r="CA72" i="4"/>
  <c r="CA94" i="19"/>
  <c r="CA62" i="19"/>
  <c r="CA107" i="13"/>
  <c r="CA75" i="13"/>
  <c r="CA119" i="15"/>
  <c r="CA87" i="15"/>
  <c r="CB92" i="3"/>
  <c r="CB60" i="3"/>
  <c r="CA112" i="11"/>
  <c r="CA80" i="11"/>
  <c r="CA101" i="6"/>
  <c r="CA69" i="6"/>
  <c r="CA118" i="21"/>
  <c r="CA86" i="21"/>
  <c r="CA102" i="20"/>
  <c r="CA70" i="20"/>
  <c r="CA103" i="5"/>
  <c r="CA71" i="5"/>
  <c r="CA112" i="15"/>
  <c r="CA80" i="15"/>
  <c r="CA115" i="20"/>
  <c r="CA83" i="20"/>
  <c r="CA112" i="6"/>
  <c r="CA80" i="6"/>
  <c r="CA102" i="19"/>
  <c r="CA70" i="19"/>
  <c r="CA101" i="13"/>
  <c r="CA69" i="13"/>
  <c r="CA93" i="9"/>
  <c r="CA61" i="9"/>
  <c r="CA114" i="3"/>
  <c r="CA82" i="3"/>
  <c r="CA113" i="21"/>
  <c r="CA81" i="21"/>
  <c r="CA114" i="11"/>
  <c r="CA82" i="11"/>
  <c r="CA94" i="1"/>
  <c r="CA62" i="1"/>
  <c r="CA116" i="12"/>
  <c r="CA84" i="12"/>
  <c r="CA93" i="3"/>
  <c r="CA61" i="3"/>
  <c r="CA99" i="21"/>
  <c r="CA67" i="21"/>
  <c r="CA103" i="11"/>
  <c r="CA71" i="11"/>
  <c r="CA99" i="19"/>
  <c r="CA67" i="19"/>
  <c r="CA108" i="16"/>
  <c r="CA76" i="16"/>
  <c r="CB91" i="7"/>
  <c r="CB59" i="7"/>
  <c r="CA105" i="14"/>
  <c r="CA73" i="14"/>
  <c r="CA110" i="2"/>
  <c r="CA78" i="2"/>
  <c r="CA108" i="12"/>
  <c r="CA76" i="12"/>
  <c r="CA118" i="14"/>
  <c r="CA86" i="14"/>
  <c r="CA111" i="12"/>
  <c r="CA79" i="12"/>
  <c r="CA96" i="16"/>
  <c r="CA64" i="16"/>
  <c r="CA111" i="1"/>
  <c r="CA79" i="1"/>
  <c r="CA99" i="10"/>
  <c r="CA67" i="10"/>
  <c r="CA114" i="13"/>
  <c r="CA82" i="13"/>
  <c r="CB112" i="17"/>
  <c r="CB80" i="17"/>
  <c r="CA103" i="20"/>
  <c r="CA71" i="20"/>
  <c r="CA105" i="15"/>
  <c r="CA73" i="15"/>
  <c r="CA110" i="20"/>
  <c r="CA78" i="20"/>
  <c r="CA94" i="15"/>
  <c r="CA62" i="15"/>
  <c r="CA93" i="12"/>
  <c r="CA61" i="12"/>
  <c r="CA103" i="10"/>
  <c r="CA71" i="10"/>
  <c r="CA92" i="12"/>
  <c r="CA60" i="12"/>
  <c r="CB117" i="7"/>
  <c r="CB85" i="7"/>
  <c r="CA112" i="3"/>
  <c r="CA80" i="3"/>
  <c r="CA91" i="12"/>
  <c r="CA59" i="12"/>
  <c r="CB94" i="7"/>
  <c r="CB62" i="7"/>
  <c r="CA117" i="4"/>
  <c r="CA85" i="4"/>
  <c r="CA103" i="8"/>
  <c r="CA71" i="8"/>
  <c r="CA102" i="10"/>
  <c r="CA70" i="10"/>
  <c r="CA91" i="14"/>
  <c r="CA59" i="14"/>
  <c r="CA104" i="11"/>
  <c r="CA72" i="11"/>
  <c r="CA115" i="13"/>
  <c r="CA83" i="13"/>
  <c r="CA101" i="21"/>
  <c r="CA69" i="21"/>
  <c r="CA116" i="16"/>
  <c r="CA84" i="16"/>
  <c r="CA96" i="10"/>
  <c r="CA64" i="10"/>
  <c r="CB101" i="19"/>
  <c r="CB69" i="19"/>
  <c r="CA110" i="1"/>
  <c r="CA78" i="1"/>
  <c r="CA117" i="19"/>
  <c r="CA85" i="19"/>
  <c r="CA119" i="17"/>
  <c r="CA87" i="17"/>
  <c r="CA114" i="12"/>
  <c r="CA82" i="12"/>
  <c r="CA92" i="4"/>
  <c r="CA60" i="4"/>
  <c r="CA110" i="5"/>
  <c r="CA78" i="5"/>
  <c r="CA121" i="5"/>
  <c r="CA89" i="5"/>
  <c r="CA124" i="20"/>
  <c r="CA127" i="20" s="1"/>
  <c r="CA120" i="20" s="1"/>
  <c r="CA88" i="20"/>
  <c r="CB99" i="2"/>
  <c r="CB67" i="2"/>
  <c r="CA121" i="6"/>
  <c r="CA89" i="6"/>
  <c r="CA124" i="4"/>
  <c r="CA127" i="4" s="1"/>
  <c r="CA120" i="4" s="1"/>
  <c r="CA88" i="4"/>
  <c r="CA124" i="7"/>
  <c r="CA127" i="7" s="1"/>
  <c r="CA120" i="7" s="1"/>
  <c r="CA88" i="7"/>
  <c r="CA124" i="1"/>
  <c r="CA127" i="1" s="1"/>
  <c r="CA120" i="1" s="1"/>
  <c r="CA88" i="1"/>
  <c r="CA121" i="2"/>
  <c r="CA89" i="2"/>
  <c r="CA121" i="18"/>
  <c r="CA89" i="18"/>
  <c r="CA106" i="18"/>
  <c r="CA74" i="18"/>
  <c r="CA92" i="16"/>
  <c r="CA60" i="16"/>
  <c r="CA97" i="6"/>
  <c r="CA65" i="6"/>
  <c r="CA102" i="4"/>
  <c r="CA70" i="4"/>
  <c r="CA108" i="13"/>
  <c r="CA76" i="13"/>
  <c r="CA108" i="17"/>
  <c r="CA76" i="17"/>
  <c r="CA96" i="20"/>
  <c r="CA64" i="20"/>
  <c r="CB102" i="6"/>
  <c r="CB70" i="6"/>
  <c r="CA110" i="10"/>
  <c r="CA78" i="10"/>
  <c r="CA112" i="10"/>
  <c r="CA80" i="10"/>
  <c r="CA92" i="10"/>
  <c r="CA60" i="10"/>
  <c r="CA94" i="12"/>
  <c r="CA62" i="12"/>
  <c r="CA115" i="4"/>
  <c r="CA83" i="4"/>
  <c r="CA118" i="12"/>
  <c r="CA86" i="12"/>
  <c r="CA97" i="9"/>
  <c r="CA65" i="9"/>
  <c r="CA111" i="13"/>
  <c r="CA79" i="13"/>
  <c r="CA115" i="19"/>
  <c r="CA83" i="19"/>
  <c r="CA101" i="10"/>
  <c r="CA69" i="10"/>
  <c r="CA119" i="13"/>
  <c r="CA87" i="13"/>
  <c r="CA116" i="18"/>
  <c r="CA84" i="18"/>
  <c r="CA104" i="7"/>
  <c r="CA72" i="7"/>
  <c r="CA113" i="11"/>
  <c r="CA81" i="11"/>
  <c r="CA106" i="4"/>
  <c r="CA74" i="4"/>
  <c r="CA105" i="20"/>
  <c r="CA73" i="20"/>
  <c r="CA104" i="16"/>
  <c r="CA72" i="16"/>
  <c r="CA104" i="19"/>
  <c r="CA72" i="19"/>
  <c r="CA111" i="18"/>
  <c r="CA79" i="18"/>
  <c r="CA97" i="3"/>
  <c r="CA65" i="3"/>
  <c r="CA110" i="15"/>
  <c r="CA78" i="15"/>
  <c r="CA94" i="8"/>
  <c r="CA62" i="8"/>
  <c r="CA115" i="15"/>
  <c r="CA83" i="15"/>
  <c r="CA110" i="21"/>
  <c r="CA78" i="21"/>
  <c r="CA91" i="8"/>
  <c r="CA59" i="8"/>
  <c r="CA97" i="11"/>
  <c r="CA65" i="11"/>
  <c r="CA94" i="16"/>
  <c r="CA62" i="16"/>
  <c r="CB113" i="14"/>
  <c r="CB81" i="14"/>
  <c r="CA105" i="13"/>
  <c r="CA73" i="13"/>
  <c r="CA111" i="6"/>
  <c r="CA79" i="6"/>
  <c r="CA110" i="13"/>
  <c r="CA78" i="13"/>
  <c r="V47" i="9"/>
  <c r="V47" i="16"/>
  <c r="BY90" i="17"/>
  <c r="BY58" i="17"/>
  <c r="BY90" i="21"/>
  <c r="BY58" i="21"/>
  <c r="T47" i="6"/>
  <c r="U15" i="6"/>
  <c r="CA15" i="6" s="1" a="1"/>
  <c r="CA15" i="6" s="1"/>
  <c r="BY90" i="18"/>
  <c r="BY58" i="18"/>
  <c r="CA124" i="15"/>
  <c r="CA127" i="15" s="1"/>
  <c r="CA120" i="15" s="1"/>
  <c r="CA88" i="15"/>
  <c r="CA121" i="11"/>
  <c r="CA89" i="11"/>
  <c r="CA124" i="16"/>
  <c r="CA127" i="16" s="1"/>
  <c r="CA120" i="16" s="1"/>
  <c r="CA88" i="16"/>
  <c r="CA113" i="2"/>
  <c r="CA81" i="2"/>
  <c r="CA105" i="19"/>
  <c r="CA73" i="19"/>
  <c r="CA98" i="10"/>
  <c r="CA66" i="10"/>
  <c r="CA111" i="14"/>
  <c r="CA79" i="14"/>
  <c r="CA110" i="6"/>
  <c r="CA78" i="6"/>
  <c r="CA107" i="18"/>
  <c r="CA75" i="18"/>
  <c r="CA106" i="21"/>
  <c r="CA74" i="21"/>
  <c r="CA119" i="5"/>
  <c r="CA87" i="5"/>
  <c r="CA116" i="21"/>
  <c r="CA84" i="21"/>
  <c r="CA93" i="2"/>
  <c r="CA61" i="2"/>
  <c r="CA100" i="11"/>
  <c r="CA68" i="11"/>
  <c r="CA107" i="21"/>
  <c r="CA75" i="21"/>
  <c r="CA114" i="15"/>
  <c r="CA82" i="15"/>
  <c r="CA97" i="18"/>
  <c r="CA65" i="18"/>
  <c r="CA113" i="12"/>
  <c r="CA81" i="12"/>
  <c r="CA103" i="14"/>
  <c r="CA71" i="14"/>
  <c r="CA102" i="13"/>
  <c r="CA70" i="13"/>
  <c r="CA94" i="4"/>
  <c r="CA62" i="4"/>
  <c r="CA92" i="18"/>
  <c r="CA60" i="18"/>
  <c r="CA104" i="18"/>
  <c r="CA72" i="18"/>
  <c r="CA103" i="2"/>
  <c r="CA71" i="2"/>
  <c r="CA115" i="21"/>
  <c r="CA83" i="21"/>
  <c r="CA103" i="4"/>
  <c r="CA71" i="4"/>
  <c r="CA91" i="15"/>
  <c r="CA59" i="15"/>
  <c r="CA104" i="10"/>
  <c r="CA72" i="10"/>
  <c r="CA99" i="5"/>
  <c r="CA67" i="5"/>
  <c r="CA94" i="21"/>
  <c r="CA62" i="21"/>
  <c r="CA91" i="16"/>
  <c r="CA59" i="16"/>
  <c r="CA105" i="18"/>
  <c r="CA73" i="18"/>
  <c r="CA91" i="5"/>
  <c r="CA59" i="5"/>
  <c r="CA117" i="18"/>
  <c r="CA85" i="18"/>
  <c r="CA109" i="5"/>
  <c r="CA77" i="5"/>
  <c r="CA109" i="17"/>
  <c r="CA77" i="17"/>
  <c r="CA106" i="16"/>
  <c r="CA74" i="16"/>
  <c r="CA110" i="18"/>
  <c r="CA78" i="18"/>
  <c r="CA114" i="7"/>
  <c r="CA82" i="7"/>
  <c r="CB109" i="8"/>
  <c r="CB77" i="8"/>
  <c r="CA100" i="14"/>
  <c r="CA68" i="14"/>
  <c r="CA109" i="14"/>
  <c r="CA77" i="14"/>
  <c r="CA118" i="18"/>
  <c r="CA86" i="18"/>
  <c r="CA93" i="5"/>
  <c r="CA61" i="5"/>
  <c r="CA103" i="21"/>
  <c r="CA71" i="21"/>
  <c r="CA109" i="13"/>
  <c r="CA77" i="13"/>
  <c r="CB99" i="17"/>
  <c r="CB67" i="17"/>
  <c r="CA99" i="16"/>
  <c r="CA67" i="16"/>
  <c r="CA109" i="2"/>
  <c r="CA77" i="2"/>
  <c r="CA107" i="15"/>
  <c r="CA75" i="15"/>
  <c r="CA119" i="6"/>
  <c r="CA87" i="6"/>
  <c r="CA96" i="21"/>
  <c r="CA64" i="21"/>
  <c r="CA101" i="15"/>
  <c r="CA69" i="15"/>
  <c r="CA106" i="2"/>
  <c r="CA74" i="2"/>
  <c r="CA100" i="9"/>
  <c r="CA68" i="9"/>
  <c r="CA91" i="21"/>
  <c r="CA59" i="21"/>
  <c r="CA109" i="1"/>
  <c r="CA77" i="1"/>
  <c r="CA91" i="9"/>
  <c r="CA59" i="9"/>
  <c r="CA114" i="17"/>
  <c r="CA82" i="17"/>
  <c r="CA101" i="3"/>
  <c r="CA69" i="3"/>
  <c r="CA109" i="21"/>
  <c r="CA77" i="21"/>
  <c r="CA95" i="15"/>
  <c r="CA63" i="15"/>
  <c r="CA108" i="11"/>
  <c r="CA76" i="11"/>
  <c r="CA108" i="8"/>
  <c r="CA76" i="8"/>
  <c r="CA107" i="3"/>
  <c r="CA75" i="3"/>
  <c r="CA92" i="11"/>
  <c r="CA60" i="11"/>
  <c r="CA110" i="14"/>
  <c r="CA78" i="14"/>
  <c r="CA92" i="6"/>
  <c r="CA60" i="6"/>
  <c r="CA98" i="3"/>
  <c r="CA66" i="3"/>
  <c r="CA109" i="3"/>
  <c r="CA77" i="3"/>
  <c r="CA108" i="6"/>
  <c r="CA76" i="6"/>
  <c r="CA93" i="21"/>
  <c r="CA61" i="21"/>
  <c r="CA119" i="2"/>
  <c r="CA87" i="2"/>
  <c r="CB116" i="19"/>
  <c r="CB84" i="19"/>
  <c r="CA107" i="16"/>
  <c r="CA75" i="16"/>
  <c r="CA112" i="4"/>
  <c r="CA80" i="4"/>
  <c r="CA103" i="18"/>
  <c r="CA71" i="18"/>
  <c r="CA114" i="18"/>
  <c r="CA82" i="18"/>
  <c r="CA118" i="15"/>
  <c r="CA86" i="15"/>
  <c r="CA98" i="18"/>
  <c r="CA66" i="18"/>
  <c r="CA109" i="7"/>
  <c r="CA77" i="7"/>
  <c r="CA95" i="4"/>
  <c r="CA63" i="4"/>
  <c r="CA108" i="15"/>
  <c r="CA76" i="15"/>
  <c r="CB114" i="9"/>
  <c r="CB82" i="9"/>
  <c r="CA97" i="1"/>
  <c r="CA65" i="1"/>
  <c r="CA118" i="2"/>
  <c r="CA86" i="2"/>
  <c r="CA119" i="7"/>
  <c r="CA87" i="7"/>
  <c r="CA96" i="17"/>
  <c r="CA64" i="17"/>
  <c r="CA108" i="14"/>
  <c r="CA76" i="14"/>
  <c r="CA95" i="7"/>
  <c r="CA63" i="7"/>
  <c r="CA105" i="12"/>
  <c r="CA73" i="12"/>
  <c r="CA101" i="4"/>
  <c r="CA69" i="4"/>
  <c r="CB113" i="7"/>
  <c r="CB81" i="7"/>
  <c r="CA100" i="8"/>
  <c r="CA68" i="8"/>
  <c r="CA114" i="14"/>
  <c r="CA82" i="14"/>
  <c r="CB104" i="8"/>
  <c r="CB72" i="8"/>
  <c r="CA113" i="8"/>
  <c r="CA81" i="8"/>
  <c r="CA97" i="10"/>
  <c r="CA65" i="10"/>
  <c r="CA117" i="15"/>
  <c r="CA85" i="15"/>
  <c r="CA99" i="18"/>
  <c r="CA67" i="18"/>
  <c r="CA105" i="7"/>
  <c r="CA73" i="7"/>
  <c r="CA116" i="2"/>
  <c r="CA84" i="2"/>
  <c r="CA95" i="3"/>
  <c r="CA63" i="3"/>
  <c r="CA105" i="10"/>
  <c r="CA73" i="10"/>
  <c r="CA104" i="12"/>
  <c r="CA72" i="12"/>
  <c r="CB107" i="2"/>
  <c r="CB75" i="2"/>
  <c r="CA101" i="5"/>
  <c r="CA69" i="5"/>
  <c r="CA111" i="21"/>
  <c r="CA79" i="21"/>
  <c r="CA93" i="8"/>
  <c r="CA61" i="8"/>
  <c r="BY90" i="4"/>
  <c r="BY58" i="4"/>
  <c r="BY90" i="7"/>
  <c r="BY58" i="7"/>
  <c r="T47" i="17"/>
  <c r="U15" i="17"/>
  <c r="CA15" i="17" s="1" a="1"/>
  <c r="CA15" i="17" s="1"/>
  <c r="T47" i="21"/>
  <c r="U15" i="21"/>
  <c r="CA15" i="21" s="1" a="1"/>
  <c r="CA15" i="21" s="1"/>
  <c r="BY58" i="6"/>
  <c r="BY90" i="6"/>
  <c r="T47" i="18"/>
  <c r="U15" i="18"/>
  <c r="CA15" i="18" s="1" a="1"/>
  <c r="CA15" i="18" s="1"/>
  <c r="CA124" i="12"/>
  <c r="CA127" i="12" s="1"/>
  <c r="CA120" i="12" s="1"/>
  <c r="CA88" i="12"/>
  <c r="CA121" i="13"/>
  <c r="CA89" i="13"/>
  <c r="CA106" i="14"/>
  <c r="CA74" i="14"/>
  <c r="CA91" i="1"/>
  <c r="CA59" i="1"/>
  <c r="CA110" i="12"/>
  <c r="CA78" i="12"/>
  <c r="CA91" i="2"/>
  <c r="CA59" i="2"/>
  <c r="CA118" i="17"/>
  <c r="CA86" i="17"/>
  <c r="CA104" i="5"/>
  <c r="CA72" i="5"/>
  <c r="CA96" i="6"/>
  <c r="CA64" i="6"/>
  <c r="CA96" i="18"/>
  <c r="CA64" i="18"/>
  <c r="CA104" i="17"/>
  <c r="CA72" i="17"/>
  <c r="CA118" i="8"/>
  <c r="CA86" i="8"/>
  <c r="CA95" i="2"/>
  <c r="CA63" i="2"/>
  <c r="CA97" i="20"/>
  <c r="CA65" i="20"/>
  <c r="CA114" i="19"/>
  <c r="CA82" i="19"/>
  <c r="CA106" i="13"/>
  <c r="CA74" i="13"/>
  <c r="CA98" i="1"/>
  <c r="CA66" i="1"/>
  <c r="CA108" i="2"/>
  <c r="CA76" i="2"/>
  <c r="CA109" i="6"/>
  <c r="CA77" i="6"/>
  <c r="CA112" i="14"/>
  <c r="CA80" i="14"/>
  <c r="CA109" i="20"/>
  <c r="CA77" i="20"/>
  <c r="CA105" i="16"/>
  <c r="CA73" i="16"/>
  <c r="CA93" i="1"/>
  <c r="CA61" i="1"/>
  <c r="CA99" i="3"/>
  <c r="CA67" i="3"/>
  <c r="CA112" i="18"/>
  <c r="CA80" i="18"/>
  <c r="CA118" i="20"/>
  <c r="CA86" i="20"/>
  <c r="CA96" i="19"/>
  <c r="CA64" i="19"/>
  <c r="CA102" i="8"/>
  <c r="CA70" i="8"/>
  <c r="CA104" i="14"/>
  <c r="CA72" i="14"/>
  <c r="CA109" i="18"/>
  <c r="CA77" i="18"/>
  <c r="CA114" i="5"/>
  <c r="CA82" i="5"/>
  <c r="CA98" i="21"/>
  <c r="CA66" i="21"/>
  <c r="CA105" i="21"/>
  <c r="CA73" i="21"/>
  <c r="CA104" i="2"/>
  <c r="CA72" i="2"/>
  <c r="CA107" i="8"/>
  <c r="CA75" i="8"/>
  <c r="CA107" i="5"/>
  <c r="CA75" i="5"/>
  <c r="CA102" i="21"/>
  <c r="CA70" i="21"/>
  <c r="CA115" i="3"/>
  <c r="CA83" i="3"/>
  <c r="CA104" i="1"/>
  <c r="CA72" i="1"/>
  <c r="CA91" i="13"/>
  <c r="CA59" i="13"/>
  <c r="CA93" i="19"/>
  <c r="CA61" i="19"/>
  <c r="CA119" i="3"/>
  <c r="CA87" i="3"/>
  <c r="CA102" i="2"/>
  <c r="CA70" i="2"/>
  <c r="CA99" i="15"/>
  <c r="CA67" i="15"/>
  <c r="CA113" i="3"/>
  <c r="CA81" i="3"/>
  <c r="CA99" i="13"/>
  <c r="CA67" i="13"/>
  <c r="CA103" i="7"/>
  <c r="CA71" i="7"/>
  <c r="CB95" i="6"/>
  <c r="CB63" i="6"/>
  <c r="V47" i="1"/>
  <c r="V47" i="3"/>
  <c r="T47" i="4"/>
  <c r="U15" i="4"/>
  <c r="CA15" i="4" s="1" a="1"/>
  <c r="CA15" i="4" s="1"/>
  <c r="T47" i="7"/>
  <c r="U15" i="7"/>
  <c r="CA15" i="7" s="1" a="1"/>
  <c r="CA15" i="7" s="1"/>
  <c r="CA124" i="3"/>
  <c r="CA127" i="3" s="1"/>
  <c r="CA120" i="3" s="1"/>
  <c r="CA88" i="3"/>
  <c r="CA124" i="11"/>
  <c r="CA127" i="11" s="1"/>
  <c r="CA120" i="11" s="1"/>
  <c r="CA88" i="11"/>
  <c r="CA124" i="18"/>
  <c r="CA127" i="18" s="1"/>
  <c r="CA120" i="18" s="1"/>
  <c r="CA88" i="18"/>
  <c r="CB99" i="8"/>
  <c r="CB67" i="8"/>
  <c r="CA124" i="6"/>
  <c r="CA127" i="6" s="1"/>
  <c r="CA120" i="6" s="1"/>
  <c r="CA88" i="6"/>
  <c r="CA124" i="8"/>
  <c r="CA127" i="8" s="1"/>
  <c r="CA120" i="8" s="1"/>
  <c r="CA88" i="8"/>
  <c r="CA121" i="10"/>
  <c r="CA89" i="10"/>
  <c r="CA124" i="19"/>
  <c r="CA127" i="19" s="1"/>
  <c r="CA120" i="19" s="1"/>
  <c r="CA88" i="19"/>
  <c r="CA124" i="21"/>
  <c r="CA127" i="21" s="1"/>
  <c r="CA120" i="21" s="1"/>
  <c r="CA88" i="21"/>
  <c r="CC121" i="15"/>
  <c r="CC89" i="15"/>
  <c r="CA100" i="15"/>
  <c r="CA68" i="15"/>
  <c r="CA116" i="15"/>
  <c r="CA84" i="15"/>
  <c r="CA119" i="12"/>
  <c r="CA87" i="12"/>
  <c r="CA110" i="7"/>
  <c r="CA78" i="7"/>
  <c r="CA109" i="9"/>
  <c r="CA77" i="9"/>
  <c r="CA114" i="21"/>
  <c r="CA82" i="21"/>
  <c r="CA115" i="6"/>
  <c r="CA83" i="6"/>
  <c r="CA117" i="9"/>
  <c r="CA85" i="9"/>
  <c r="CA101" i="20"/>
  <c r="CA69" i="20"/>
  <c r="CA114" i="8"/>
  <c r="CA82" i="8"/>
  <c r="CA112" i="13"/>
  <c r="CA80" i="13"/>
  <c r="CA118" i="10"/>
  <c r="CA86" i="10"/>
  <c r="CA116" i="4"/>
  <c r="CA84" i="4"/>
  <c r="CA94" i="13"/>
  <c r="CA62" i="13"/>
  <c r="CA92" i="21"/>
  <c r="CA60" i="21"/>
  <c r="CA116" i="17"/>
  <c r="CA84" i="17"/>
  <c r="CA91" i="20"/>
  <c r="CA59" i="20"/>
  <c r="CA106" i="17"/>
  <c r="CA74" i="17"/>
  <c r="CA92" i="7"/>
  <c r="CA60" i="7"/>
  <c r="CA115" i="14"/>
  <c r="CA83" i="14"/>
  <c r="CA98" i="6"/>
  <c r="CA66" i="6"/>
  <c r="CA108" i="5"/>
  <c r="CA76" i="5"/>
  <c r="CA104" i="15"/>
  <c r="CA72" i="15"/>
  <c r="CA117" i="10"/>
  <c r="CA85" i="10"/>
  <c r="CA98" i="16"/>
  <c r="CA66" i="16"/>
  <c r="CA111" i="20"/>
  <c r="CA79" i="20"/>
  <c r="CA103" i="13"/>
  <c r="CA71" i="13"/>
  <c r="CA92" i="2"/>
  <c r="CA60" i="2"/>
  <c r="CA119" i="8"/>
  <c r="CA87" i="8"/>
  <c r="CA117" i="17"/>
  <c r="CA85" i="17"/>
  <c r="CA99" i="20"/>
  <c r="CA67" i="20"/>
  <c r="CA98" i="11"/>
  <c r="CA66" i="11"/>
  <c r="CA106" i="3"/>
  <c r="CA74" i="3"/>
  <c r="CA106" i="19"/>
  <c r="CA74" i="19"/>
  <c r="CA100" i="20"/>
  <c r="CA68" i="20"/>
  <c r="CA102" i="7"/>
  <c r="CA70" i="7"/>
  <c r="CA112" i="20"/>
  <c r="CA80" i="20"/>
  <c r="CA112" i="8"/>
  <c r="CA80" i="8"/>
  <c r="CA95" i="21"/>
  <c r="CA63" i="21"/>
  <c r="CA116" i="9"/>
  <c r="CA84" i="9"/>
  <c r="CA118" i="4"/>
  <c r="CA86" i="4"/>
  <c r="CB94" i="18"/>
  <c r="CB62" i="18"/>
  <c r="CA108" i="7"/>
  <c r="CA76" i="7"/>
  <c r="CA97" i="2"/>
  <c r="CA65" i="2"/>
  <c r="CA101" i="17"/>
  <c r="CA69" i="17"/>
  <c r="CA111" i="16"/>
  <c r="CA79" i="16"/>
  <c r="CA95" i="11"/>
  <c r="CA63" i="11"/>
  <c r="CA93" i="15"/>
  <c r="CA61" i="15"/>
  <c r="CA92" i="8"/>
  <c r="CA60" i="8"/>
  <c r="CA98" i="7"/>
  <c r="CA66" i="7"/>
  <c r="CA105" i="9"/>
  <c r="CA73" i="9"/>
  <c r="CA103" i="16"/>
  <c r="CA71" i="16"/>
  <c r="CB112" i="7"/>
  <c r="CB80" i="7"/>
  <c r="CA93" i="18"/>
  <c r="CA61" i="18"/>
  <c r="CA119" i="4"/>
  <c r="CA87" i="4"/>
  <c r="CA117" i="1"/>
  <c r="CA85" i="1"/>
  <c r="CA97" i="4"/>
  <c r="CA65" i="4"/>
  <c r="CA100" i="12"/>
  <c r="CA68" i="12"/>
  <c r="CA103" i="17"/>
  <c r="CA71" i="17"/>
  <c r="CA113" i="4"/>
  <c r="CA81" i="4"/>
  <c r="CB106" i="5"/>
  <c r="CB74" i="5"/>
  <c r="CA103" i="15"/>
  <c r="CA71" i="15"/>
  <c r="CA102" i="11"/>
  <c r="CA70" i="11"/>
  <c r="CA111" i="9"/>
  <c r="CA79" i="9"/>
  <c r="CA98" i="12"/>
  <c r="CA66" i="12"/>
  <c r="CA108" i="19"/>
  <c r="CA76" i="19"/>
  <c r="CA96" i="9"/>
  <c r="CA64" i="9"/>
  <c r="CA100" i="6"/>
  <c r="CA68" i="6"/>
  <c r="CA91" i="19"/>
  <c r="CA59" i="19"/>
  <c r="CA93" i="4"/>
  <c r="CA61" i="4"/>
  <c r="CA119" i="10"/>
  <c r="CA87" i="10"/>
  <c r="CA116" i="7"/>
  <c r="CA84" i="7"/>
  <c r="CA105" i="2"/>
  <c r="CA73" i="2"/>
  <c r="CA112" i="16"/>
  <c r="CA80" i="16"/>
  <c r="CA99" i="9"/>
  <c r="CA67" i="9"/>
  <c r="CA93" i="10"/>
  <c r="CA61" i="10"/>
  <c r="CA116" i="6"/>
  <c r="CA84" i="6"/>
  <c r="CA109" i="19"/>
  <c r="CA77" i="19"/>
  <c r="CA119" i="1"/>
  <c r="CA87" i="1"/>
  <c r="CA97" i="5"/>
  <c r="CA65" i="5"/>
  <c r="CB94" i="6"/>
  <c r="CB62" i="6"/>
  <c r="CA101" i="18"/>
  <c r="CA69" i="18"/>
  <c r="CA114" i="6"/>
  <c r="CA82" i="6"/>
  <c r="CA111" i="7"/>
  <c r="CA79" i="7"/>
  <c r="CA108" i="20"/>
  <c r="CA76" i="20"/>
  <c r="CA94" i="3"/>
  <c r="CA62" i="3"/>
  <c r="CA113" i="20"/>
  <c r="CA81" i="20"/>
  <c r="CA95" i="10"/>
  <c r="CA63" i="10"/>
  <c r="CA116" i="14"/>
  <c r="CA84" i="14"/>
  <c r="CA118" i="1"/>
  <c r="CA86" i="1"/>
  <c r="CA105" i="17"/>
  <c r="CA73" i="17"/>
  <c r="CA115" i="11"/>
  <c r="CA83" i="11"/>
  <c r="CB99" i="7"/>
  <c r="CB67" i="7"/>
  <c r="CA109" i="4"/>
  <c r="CA77" i="4"/>
  <c r="CA95" i="8"/>
  <c r="CA63" i="8"/>
  <c r="CA102" i="17"/>
  <c r="CA70" i="17"/>
  <c r="CA106" i="1"/>
  <c r="CA74" i="1"/>
  <c r="CA99" i="14"/>
  <c r="CA67" i="14"/>
  <c r="CA105" i="8"/>
  <c r="CA73" i="8"/>
  <c r="CA110" i="4"/>
  <c r="CA78" i="4"/>
  <c r="CA94" i="10"/>
  <c r="CA62" i="10"/>
  <c r="CA100" i="17"/>
  <c r="CA68" i="17"/>
  <c r="CB96" i="8"/>
  <c r="CB64" i="8"/>
  <c r="CA115" i="10"/>
  <c r="CA83" i="10"/>
  <c r="CA112" i="12"/>
  <c r="CA80" i="12"/>
  <c r="CA93" i="14"/>
  <c r="CA61" i="14"/>
  <c r="CA111" i="17"/>
  <c r="CA79" i="17"/>
  <c r="CA93" i="20"/>
  <c r="CA61" i="20"/>
  <c r="CA106" i="7"/>
  <c r="CA74" i="7"/>
  <c r="CA105" i="5"/>
  <c r="CA73" i="5"/>
  <c r="CA104" i="3"/>
  <c r="CA72" i="3"/>
  <c r="CA98" i="14"/>
  <c r="CA66" i="14"/>
  <c r="BY90" i="2"/>
  <c r="BY58" i="2"/>
  <c r="BY58" i="20"/>
  <c r="BY90" i="20"/>
  <c r="CA121" i="7"/>
  <c r="CA89" i="7"/>
  <c r="CA121" i="8"/>
  <c r="CA89" i="8"/>
  <c r="CA121" i="4"/>
  <c r="CA89" i="4"/>
  <c r="CA116" i="3"/>
  <c r="CA84" i="3"/>
  <c r="CA124" i="2"/>
  <c r="CA127" i="2" s="1"/>
  <c r="CA120" i="2" s="1"/>
  <c r="CA88" i="2"/>
  <c r="CA124" i="9"/>
  <c r="CA127" i="9" s="1"/>
  <c r="CA120" i="9" s="1"/>
  <c r="CA88" i="9"/>
  <c r="CA121" i="9"/>
  <c r="CA89" i="9"/>
  <c r="CA121" i="19"/>
  <c r="CA89" i="19"/>
  <c r="CA99" i="1"/>
  <c r="CA67" i="1"/>
  <c r="CA117" i="11"/>
  <c r="CA85" i="11"/>
  <c r="CA100" i="16"/>
  <c r="CA68" i="16"/>
  <c r="CB106" i="10"/>
  <c r="CB74" i="10"/>
  <c r="CA107" i="14"/>
  <c r="CA75" i="14"/>
  <c r="CA98" i="19"/>
  <c r="CA66" i="19"/>
  <c r="CA98" i="5"/>
  <c r="CA66" i="5"/>
  <c r="CA98" i="8"/>
  <c r="CA66" i="8"/>
  <c r="CA98" i="20"/>
  <c r="CA66" i="20"/>
  <c r="CA99" i="11"/>
  <c r="CA67" i="11"/>
  <c r="CA98" i="13"/>
  <c r="CA66" i="13"/>
  <c r="CA107" i="6"/>
  <c r="CA75" i="6"/>
  <c r="CA115" i="16"/>
  <c r="CA83" i="16"/>
  <c r="CA102" i="12"/>
  <c r="CA70" i="12"/>
  <c r="CA107" i="1"/>
  <c r="CA75" i="1"/>
  <c r="CA97" i="16"/>
  <c r="CA65" i="16"/>
  <c r="CA96" i="7"/>
  <c r="CA64" i="7"/>
  <c r="CA94" i="5"/>
  <c r="CA62" i="5"/>
  <c r="CA111" i="8"/>
  <c r="CA79" i="8"/>
  <c r="CA114" i="20"/>
  <c r="CA82" i="20"/>
  <c r="CA96" i="15"/>
  <c r="CA64" i="15"/>
  <c r="CA118" i="19"/>
  <c r="CA86" i="19"/>
  <c r="CA106" i="20"/>
  <c r="CA74" i="20"/>
  <c r="CA116" i="8"/>
  <c r="CA84" i="8"/>
  <c r="CA92" i="17"/>
  <c r="CA60" i="17"/>
  <c r="CA114" i="10"/>
  <c r="CA82" i="10"/>
  <c r="CA93" i="17"/>
  <c r="CA61" i="17"/>
  <c r="CA93" i="7"/>
  <c r="CA61" i="7"/>
  <c r="CA116" i="5"/>
  <c r="CA84" i="5"/>
  <c r="CA117" i="21"/>
  <c r="CA85" i="21"/>
  <c r="CA111" i="4"/>
  <c r="CA79" i="4"/>
  <c r="CA117" i="6"/>
  <c r="CA85" i="6"/>
  <c r="CA119" i="20"/>
  <c r="CA87" i="20"/>
  <c r="CA93" i="6"/>
  <c r="CA61" i="6"/>
  <c r="CA106" i="6"/>
  <c r="CA74" i="6"/>
  <c r="CA117" i="14"/>
  <c r="CA85" i="14"/>
  <c r="CA91" i="6"/>
  <c r="CA59" i="6"/>
  <c r="V47" i="19"/>
  <c r="BY90" i="15"/>
  <c r="BY58" i="15"/>
  <c r="T47" i="2"/>
  <c r="U15" i="2"/>
  <c r="CA15" i="2" s="1" a="1"/>
  <c r="CA15" i="2" s="1"/>
  <c r="T47" i="20"/>
  <c r="U15" i="20"/>
  <c r="CA15" i="20" s="1" a="1"/>
  <c r="CA15" i="20" s="1"/>
  <c r="CA121" i="16"/>
  <c r="CA89" i="16"/>
  <c r="CA121" i="20"/>
  <c r="CA89" i="20"/>
  <c r="CA108" i="3"/>
  <c r="CA76" i="3"/>
  <c r="CA96" i="13"/>
  <c r="CA64" i="13"/>
  <c r="CA91" i="18"/>
  <c r="CA59" i="18"/>
  <c r="CA110" i="17"/>
  <c r="CA78" i="17"/>
  <c r="CA106" i="15"/>
  <c r="CA74" i="15"/>
  <c r="CA111" i="10"/>
  <c r="CA79" i="10"/>
  <c r="CA95" i="13"/>
  <c r="CA63" i="13"/>
  <c r="CA98" i="4"/>
  <c r="CA66" i="4"/>
  <c r="CA110" i="8"/>
  <c r="CA78" i="8"/>
  <c r="CA102" i="9"/>
  <c r="CA70" i="9"/>
  <c r="CA91" i="3"/>
  <c r="CA59" i="3"/>
  <c r="CA92" i="1"/>
  <c r="CA60" i="1"/>
  <c r="CA116" i="10"/>
  <c r="CA84" i="10"/>
  <c r="CA109" i="11"/>
  <c r="CA77" i="11"/>
  <c r="CA113" i="17"/>
  <c r="CA81" i="17"/>
  <c r="CA118" i="6"/>
  <c r="CA86" i="6"/>
  <c r="CA114" i="4"/>
  <c r="CA82" i="4"/>
  <c r="CA114" i="16"/>
  <c r="CA82" i="16"/>
  <c r="CA119" i="14"/>
  <c r="CA87" i="14"/>
  <c r="CA110" i="19"/>
  <c r="CA78" i="19"/>
  <c r="CA101" i="1"/>
  <c r="CA69" i="1"/>
  <c r="CA108" i="18"/>
  <c r="CA76" i="18"/>
  <c r="CA108" i="21"/>
  <c r="CA76" i="21"/>
  <c r="CA96" i="1"/>
  <c r="CA64" i="1"/>
  <c r="CA100" i="1"/>
  <c r="CA68" i="1"/>
  <c r="CA109" i="10"/>
  <c r="CA77" i="10"/>
  <c r="CA105" i="6"/>
  <c r="CA73" i="6"/>
  <c r="CA113" i="13"/>
  <c r="CA81" i="13"/>
  <c r="CA119" i="18"/>
  <c r="CA87" i="18"/>
  <c r="CA92" i="5"/>
  <c r="CA60" i="5"/>
  <c r="CA103" i="9"/>
  <c r="CA71" i="9"/>
  <c r="CA101" i="11"/>
  <c r="CA69" i="11"/>
  <c r="CA101" i="7"/>
  <c r="CA69" i="7"/>
  <c r="CA111" i="19"/>
  <c r="CA79" i="19"/>
  <c r="CA95" i="9"/>
  <c r="CA63" i="9"/>
  <c r="CA96" i="4"/>
  <c r="CA64" i="4"/>
  <c r="CA113" i="1"/>
  <c r="CA81" i="1"/>
  <c r="CA108" i="9"/>
  <c r="CA76" i="9"/>
  <c r="CA113" i="5"/>
  <c r="CA81" i="5"/>
  <c r="CA102" i="16"/>
  <c r="CA70" i="16"/>
  <c r="CA92" i="9"/>
  <c r="CA60" i="9"/>
  <c r="CA107" i="4"/>
  <c r="CA75" i="4"/>
  <c r="CA119" i="11"/>
  <c r="CA87" i="11"/>
  <c r="CA114" i="1"/>
  <c r="CA82" i="1"/>
  <c r="CA119" i="16"/>
  <c r="CA87" i="16"/>
  <c r="CA106" i="11"/>
  <c r="CA74" i="11"/>
  <c r="CA111" i="15"/>
  <c r="CA79" i="15"/>
  <c r="CA110" i="11"/>
  <c r="CA78" i="11"/>
  <c r="CA91" i="17"/>
  <c r="CA59" i="17"/>
  <c r="CB117" i="3"/>
  <c r="CB85" i="3"/>
  <c r="CA110" i="9"/>
  <c r="CA78" i="9"/>
  <c r="CA91" i="4"/>
  <c r="CA59" i="4"/>
  <c r="CA95" i="19"/>
  <c r="CA63" i="19"/>
  <c r="CA117" i="2"/>
  <c r="CA85" i="2"/>
  <c r="CA118" i="13"/>
  <c r="CA86" i="13"/>
  <c r="CA95" i="17"/>
  <c r="CA63" i="17"/>
  <c r="CA105" i="4"/>
  <c r="CA73" i="4"/>
  <c r="CA95" i="16"/>
  <c r="CA63" i="16"/>
  <c r="CA107" i="11"/>
  <c r="CA75" i="11"/>
  <c r="CA111" i="2"/>
  <c r="CA79" i="2"/>
  <c r="CA111" i="3"/>
  <c r="CA79" i="3"/>
  <c r="CA119" i="19"/>
  <c r="CA87" i="19"/>
  <c r="CA115" i="8"/>
  <c r="CA83" i="8"/>
  <c r="CA103" i="19"/>
  <c r="CA71" i="19"/>
  <c r="CA115" i="7"/>
  <c r="CA83" i="7"/>
  <c r="CA99" i="6"/>
  <c r="CA67" i="6"/>
  <c r="CA94" i="14"/>
  <c r="CA62" i="14"/>
  <c r="CA97" i="19"/>
  <c r="CA65" i="19"/>
  <c r="CA117" i="8"/>
  <c r="CA85" i="8"/>
  <c r="CA104" i="9"/>
  <c r="CA72" i="9"/>
  <c r="CA97" i="17"/>
  <c r="CA65" i="17"/>
  <c r="CA117" i="13"/>
  <c r="CA85" i="13"/>
  <c r="CA117" i="5"/>
  <c r="CA85" i="5"/>
  <c r="CA103" i="12"/>
  <c r="CA71" i="12"/>
  <c r="CA97" i="15"/>
  <c r="CA65" i="15"/>
  <c r="CA102" i="1"/>
  <c r="CA70" i="1"/>
  <c r="CA92" i="13"/>
  <c r="CA60" i="13"/>
  <c r="CA107" i="9"/>
  <c r="CA75" i="9"/>
  <c r="CA102" i="14"/>
  <c r="CA70" i="14"/>
  <c r="CA117" i="20"/>
  <c r="CA85" i="20"/>
  <c r="CA97" i="8"/>
  <c r="CA65" i="8"/>
  <c r="CA94" i="17"/>
  <c r="CA62" i="17"/>
  <c r="CA118" i="9"/>
  <c r="CA86" i="9"/>
  <c r="CA99" i="4"/>
  <c r="CA67" i="4"/>
  <c r="CB113" i="6"/>
  <c r="CB81" i="6"/>
  <c r="CA106" i="12"/>
  <c r="CA74" i="12"/>
  <c r="CA102" i="15"/>
  <c r="CA70" i="15"/>
  <c r="CA100" i="13"/>
  <c r="CA68" i="13"/>
  <c r="CA91" i="10"/>
  <c r="CA59" i="10"/>
  <c r="CA118" i="11"/>
  <c r="CA86" i="11"/>
  <c r="CA101" i="8"/>
  <c r="CA69" i="8"/>
  <c r="CA101" i="9"/>
  <c r="CA69" i="9"/>
  <c r="CA95" i="20"/>
  <c r="CA63" i="20"/>
  <c r="CA113" i="9"/>
  <c r="CA81" i="9"/>
  <c r="CB117" i="16"/>
  <c r="CB85" i="16"/>
  <c r="CA105" i="1"/>
  <c r="CA73" i="1"/>
  <c r="CA96" i="5"/>
  <c r="CA64" i="5"/>
  <c r="CA115" i="1"/>
  <c r="CA83" i="1"/>
  <c r="CA97" i="12"/>
  <c r="CA65" i="12"/>
  <c r="CA115" i="17"/>
  <c r="CA83" i="17"/>
  <c r="CA115" i="18"/>
  <c r="CA83" i="18"/>
  <c r="CA107" i="19"/>
  <c r="CA75" i="19"/>
  <c r="CA101" i="14"/>
  <c r="CA69" i="14"/>
  <c r="CA99" i="12"/>
  <c r="CA67" i="12"/>
  <c r="CB97" i="7"/>
  <c r="CB65" i="7"/>
  <c r="CA116" i="20"/>
  <c r="CA84" i="20"/>
  <c r="CA93" i="16"/>
  <c r="CA61" i="16"/>
  <c r="CA107" i="10"/>
  <c r="CA75" i="10"/>
  <c r="CA102" i="3"/>
  <c r="CA70" i="3"/>
  <c r="CA96" i="12"/>
  <c r="CA64" i="12"/>
  <c r="CA103" i="3"/>
  <c r="CA71" i="3"/>
  <c r="CA104" i="21"/>
  <c r="CA72" i="21"/>
  <c r="CA109" i="12"/>
  <c r="CA77" i="12"/>
  <c r="CA98" i="15"/>
  <c r="CA66" i="15"/>
  <c r="CB97" i="21"/>
  <c r="CB65" i="21"/>
  <c r="CA113" i="19"/>
  <c r="CA81" i="19"/>
  <c r="CA119" i="21"/>
  <c r="CA87" i="21"/>
  <c r="T47" i="12"/>
  <c r="U15" i="12"/>
  <c r="CA15" i="12" s="1" a="1"/>
  <c r="CA15" i="12" s="1"/>
  <c r="T47" i="15"/>
  <c r="U15" i="15"/>
  <c r="CA15" i="15" s="1" a="1"/>
  <c r="CA15" i="15" s="1"/>
  <c r="BY90" i="8"/>
  <c r="BY58" i="8"/>
  <c r="CA90" i="19"/>
  <c r="CA58" i="19"/>
  <c r="CA90" i="9"/>
  <c r="CA58" i="9"/>
  <c r="CA90" i="16"/>
  <c r="CA58" i="16"/>
  <c r="CA90" i="1"/>
  <c r="CA58" i="1"/>
  <c r="CA90" i="3"/>
  <c r="CA58" i="3"/>
  <c r="X24" i="8"/>
  <c r="CD24" i="8" s="1" a="1"/>
  <c r="CD24" i="8" s="1"/>
  <c r="W31" i="14"/>
  <c r="CC31" i="14" s="1" a="1"/>
  <c r="CC31" i="14" s="1"/>
  <c r="W41" i="3"/>
  <c r="CC41" i="3" s="1" a="1"/>
  <c r="CC41" i="3" s="1"/>
  <c r="W16" i="1"/>
  <c r="CC16" i="1" s="1" a="1"/>
  <c r="CC16" i="1" s="1"/>
  <c r="W38" i="2"/>
  <c r="CC38" i="2" s="1" a="1"/>
  <c r="CC38" i="2" s="1"/>
  <c r="W35" i="12"/>
  <c r="CC35" i="12" s="1" a="1"/>
  <c r="CC35" i="12" s="1"/>
  <c r="W16" i="2"/>
  <c r="CC16" i="2" s="1" a="1"/>
  <c r="CC16" i="2" s="1"/>
  <c r="W30" i="19"/>
  <c r="CC30" i="19" s="1" a="1"/>
  <c r="CC30" i="19" s="1"/>
  <c r="W43" i="17"/>
  <c r="CC43" i="17" s="1" a="1"/>
  <c r="CC43" i="17" s="1"/>
  <c r="W23" i="10"/>
  <c r="CC23" i="10" s="1" a="1"/>
  <c r="CC23" i="10" s="1"/>
  <c r="W29" i="5"/>
  <c r="CC29" i="5" s="1" a="1"/>
  <c r="CC29" i="5" s="1"/>
  <c r="W36" i="14"/>
  <c r="CC36" i="14" s="1" a="1"/>
  <c r="CC36" i="14" s="1"/>
  <c r="W21" i="6"/>
  <c r="CC21" i="6" s="1" a="1"/>
  <c r="CC21" i="6" s="1"/>
  <c r="W35" i="6"/>
  <c r="CC35" i="6" s="1" a="1"/>
  <c r="CC35" i="6" s="1"/>
  <c r="W21" i="18"/>
  <c r="CC21" i="18" s="1" a="1"/>
  <c r="CC21" i="18" s="1"/>
  <c r="W32" i="18"/>
  <c r="CC32" i="18" s="1" a="1"/>
  <c r="CC32" i="18" s="1"/>
  <c r="W29" i="17"/>
  <c r="CC29" i="17" s="1" a="1"/>
  <c r="CC29" i="17" s="1"/>
  <c r="W43" i="8"/>
  <c r="CC43" i="8" s="1" a="1"/>
  <c r="CC43" i="8" s="1"/>
  <c r="W31" i="21"/>
  <c r="CC31" i="21" s="1" a="1"/>
  <c r="CC31" i="21" s="1"/>
  <c r="W15" i="1"/>
  <c r="CC15" i="1" s="1" a="1"/>
  <c r="CC15" i="1" s="1"/>
  <c r="W44" i="5"/>
  <c r="CC44" i="5" s="1" a="1"/>
  <c r="CC44" i="5" s="1"/>
  <c r="W20" i="2"/>
  <c r="CC20" i="2" s="1" a="1"/>
  <c r="CC20" i="2" s="1"/>
  <c r="W41" i="21"/>
  <c r="CC41" i="21" s="1" a="1"/>
  <c r="CC41" i="21" s="1"/>
  <c r="W18" i="2"/>
  <c r="CC18" i="2" s="1" a="1"/>
  <c r="CC18" i="2" s="1"/>
  <c r="W22" i="20"/>
  <c r="CC22" i="20" s="1" a="1"/>
  <c r="CC22" i="20" s="1"/>
  <c r="W39" i="19"/>
  <c r="CC39" i="19" s="1" a="1"/>
  <c r="CC39" i="19" s="1"/>
  <c r="W25" i="11"/>
  <c r="CC25" i="11" s="1" a="1"/>
  <c r="CC25" i="11" s="1"/>
  <c r="W31" i="13"/>
  <c r="CC31" i="13" s="1" a="1"/>
  <c r="CC31" i="13" s="1"/>
  <c r="W32" i="21"/>
  <c r="CC32" i="21" s="1" a="1"/>
  <c r="CC32" i="21" s="1"/>
  <c r="W23" i="1"/>
  <c r="CC23" i="1" s="1" a="1"/>
  <c r="CC23" i="1" s="1"/>
  <c r="W39" i="15"/>
  <c r="CC39" i="15" s="1" a="1"/>
  <c r="CC39" i="15" s="1"/>
  <c r="W33" i="2"/>
  <c r="CC33" i="2" s="1" a="1"/>
  <c r="CC33" i="2" s="1"/>
  <c r="W22" i="18"/>
  <c r="CC22" i="18" s="1" a="1"/>
  <c r="CC22" i="18" s="1"/>
  <c r="W34" i="6"/>
  <c r="CC34" i="6" s="1" a="1"/>
  <c r="CC34" i="6" s="1"/>
  <c r="W38" i="12"/>
  <c r="CC38" i="12" s="1" a="1"/>
  <c r="CC38" i="12" s="1"/>
  <c r="W37" i="14"/>
  <c r="CC37" i="14" s="1" a="1"/>
  <c r="CC37" i="14" s="1"/>
  <c r="W28" i="14"/>
  <c r="CC28" i="14" s="1" a="1"/>
  <c r="CC28" i="14" s="1"/>
  <c r="W34" i="20"/>
  <c r="CC34" i="20" s="1" a="1"/>
  <c r="CC34" i="20" s="1"/>
  <c r="W27" i="13"/>
  <c r="CC27" i="13" s="1" a="1"/>
  <c r="CC27" i="13" s="1"/>
  <c r="W30" i="16"/>
  <c r="CC30" i="16" s="1" a="1"/>
  <c r="CC30" i="16" s="1"/>
  <c r="W19" i="4"/>
  <c r="CC19" i="4" s="1" a="1"/>
  <c r="CC19" i="4" s="1"/>
  <c r="W18" i="1"/>
  <c r="CC18" i="1" s="1" a="1"/>
  <c r="CC18" i="1" s="1"/>
  <c r="W17" i="18"/>
  <c r="CC17" i="18" s="1" a="1"/>
  <c r="CC17" i="18" s="1"/>
  <c r="W24" i="3"/>
  <c r="CC24" i="3" s="1" a="1"/>
  <c r="CC24" i="3" s="1"/>
  <c r="W29" i="18"/>
  <c r="CC29" i="18" s="1" a="1"/>
  <c r="CC29" i="18" s="1"/>
  <c r="W37" i="18"/>
  <c r="CC37" i="18" s="1" a="1"/>
  <c r="CC37" i="18" s="1"/>
  <c r="W28" i="2"/>
  <c r="CC28" i="2" s="1" a="1"/>
  <c r="CC28" i="2" s="1"/>
  <c r="W43" i="20"/>
  <c r="CC43" i="20" s="1" a="1"/>
  <c r="CC43" i="20" s="1"/>
  <c r="W21" i="19"/>
  <c r="CC21" i="19" s="1" a="1"/>
  <c r="CC21" i="19" s="1"/>
  <c r="W40" i="21"/>
  <c r="CC40" i="21" s="1" a="1"/>
  <c r="CC40" i="21" s="1"/>
  <c r="W28" i="4"/>
  <c r="CC28" i="4" s="1" a="1"/>
  <c r="CC28" i="4" s="1"/>
  <c r="W27" i="8"/>
  <c r="CC27" i="8" s="1" a="1"/>
  <c r="CC27" i="8" s="1"/>
  <c r="W16" i="15"/>
  <c r="CC16" i="15" s="1" a="1"/>
  <c r="CC16" i="15" s="1"/>
  <c r="W29" i="14"/>
  <c r="CC29" i="14" s="1" a="1"/>
  <c r="CC29" i="14" s="1"/>
  <c r="W29" i="10"/>
  <c r="CC29" i="10" s="1" a="1"/>
  <c r="CC29" i="10" s="1"/>
  <c r="W34" i="18"/>
  <c r="CC34" i="18" s="1" a="1"/>
  <c r="CC34" i="18" s="1"/>
  <c r="W24" i="5"/>
  <c r="CC24" i="5" s="1" a="1"/>
  <c r="CC24" i="5" s="1"/>
  <c r="W39" i="5"/>
  <c r="CC39" i="5" s="1" a="1"/>
  <c r="CC39" i="5" s="1"/>
  <c r="W19" i="21"/>
  <c r="CC19" i="21" s="1" a="1"/>
  <c r="CC19" i="21" s="1"/>
  <c r="W23" i="21"/>
  <c r="CC23" i="21" s="1" a="1"/>
  <c r="CC23" i="21" s="1"/>
  <c r="W30" i="21"/>
  <c r="CC30" i="21" s="1" a="1"/>
  <c r="CC30" i="21" s="1"/>
  <c r="W16" i="16"/>
  <c r="CC16" i="16" s="1" a="1"/>
  <c r="CC16" i="16" s="1"/>
  <c r="W29" i="2"/>
  <c r="CC29" i="2" s="1" a="1"/>
  <c r="CC29" i="2" s="1"/>
  <c r="W30" i="18"/>
  <c r="CC30" i="18" s="1" a="1"/>
  <c r="CC30" i="18" s="1"/>
  <c r="W16" i="5"/>
  <c r="CC16" i="5" s="1" a="1"/>
  <c r="CC16" i="5" s="1"/>
  <c r="W32" i="8"/>
  <c r="CC32" i="8" s="1" a="1"/>
  <c r="CC32" i="8" s="1"/>
  <c r="W42" i="18"/>
  <c r="CC42" i="18" s="1" a="1"/>
  <c r="CC42" i="18" s="1"/>
  <c r="W32" i="5"/>
  <c r="CC32" i="5" s="1" a="1"/>
  <c r="CC32" i="5" s="1"/>
  <c r="W34" i="5"/>
  <c r="CC34" i="5" s="1" a="1"/>
  <c r="CC34" i="5" s="1"/>
  <c r="W27" i="21"/>
  <c r="CC27" i="21" s="1" a="1"/>
  <c r="CC27" i="21" s="1"/>
  <c r="W34" i="17"/>
  <c r="CC34" i="17" s="1" a="1"/>
  <c r="CC34" i="17" s="1"/>
  <c r="W40" i="3"/>
  <c r="CC40" i="3" s="1" a="1"/>
  <c r="CC40" i="3" s="1"/>
  <c r="W31" i="16"/>
  <c r="CC31" i="16" s="1" a="1"/>
  <c r="CC31" i="16" s="1"/>
  <c r="W29" i="1"/>
  <c r="CC29" i="1" s="1" a="1"/>
  <c r="CC29" i="1" s="1"/>
  <c r="W35" i="18"/>
  <c r="CC35" i="18" s="1" a="1"/>
  <c r="CC35" i="18" s="1"/>
  <c r="W16" i="13"/>
  <c r="CC16" i="13" s="1" a="1"/>
  <c r="CC16" i="13" s="1"/>
  <c r="W18" i="19"/>
  <c r="CC18" i="19" s="1" a="1"/>
  <c r="CC18" i="19" s="1"/>
  <c r="W39" i="7"/>
  <c r="CC39" i="7" s="1" a="1"/>
  <c r="CC39" i="7" s="1"/>
  <c r="W44" i="3"/>
  <c r="CC44" i="3" s="1" a="1"/>
  <c r="CC44" i="3" s="1"/>
  <c r="X34" i="8"/>
  <c r="CD34" i="8" s="1" a="1"/>
  <c r="CD34" i="8" s="1"/>
  <c r="W27" i="2"/>
  <c r="CC27" i="2" s="1" a="1"/>
  <c r="CC27" i="2" s="1"/>
  <c r="W25" i="14"/>
  <c r="CC25" i="14" s="1" a="1"/>
  <c r="CC25" i="14" s="1"/>
  <c r="W24" i="15"/>
  <c r="CC24" i="15" s="1" a="1"/>
  <c r="CC24" i="15" s="1"/>
  <c r="W34" i="14"/>
  <c r="CC34" i="14" s="1" a="1"/>
  <c r="CC34" i="14" s="1"/>
  <c r="W38" i="3"/>
  <c r="CC38" i="3" s="1" a="1"/>
  <c r="CC38" i="3" s="1"/>
  <c r="W43" i="18"/>
  <c r="CC43" i="18" s="1" a="1"/>
  <c r="CC43" i="18" s="1"/>
  <c r="W24" i="13"/>
  <c r="CC24" i="13" s="1" a="1"/>
  <c r="CC24" i="13" s="1"/>
  <c r="W18" i="5"/>
  <c r="CC18" i="5" s="1" a="1"/>
  <c r="CC18" i="5" s="1"/>
  <c r="W28" i="21"/>
  <c r="CC28" i="21" s="1" a="1"/>
  <c r="CC28" i="21" s="1"/>
  <c r="W28" i="7"/>
  <c r="CC28" i="7" s="1" a="1"/>
  <c r="CC28" i="7" s="1"/>
  <c r="W34" i="13"/>
  <c r="CC34" i="13" s="1" a="1"/>
  <c r="CC34" i="13" s="1"/>
  <c r="X24" i="17"/>
  <c r="CD24" i="17" s="1" a="1"/>
  <c r="CD24" i="17" s="1"/>
  <c r="W24" i="16"/>
  <c r="CC24" i="16" s="1" a="1"/>
  <c r="CC24" i="16" s="1"/>
  <c r="W34" i="2"/>
  <c r="CC34" i="2" s="1" a="1"/>
  <c r="CC34" i="2" s="1"/>
  <c r="W32" i="15"/>
  <c r="CC32" i="15" s="1" a="1"/>
  <c r="CC32" i="15" s="1"/>
  <c r="W44" i="6"/>
  <c r="CC44" i="6" s="1" a="1"/>
  <c r="CC44" i="6" s="1"/>
  <c r="W21" i="21"/>
  <c r="CC21" i="21" s="1" a="1"/>
  <c r="CC21" i="21" s="1"/>
  <c r="W26" i="15"/>
  <c r="CC26" i="15" s="1" a="1"/>
  <c r="CC26" i="15" s="1"/>
  <c r="W31" i="2"/>
  <c r="CC31" i="2" s="1" a="1"/>
  <c r="CC31" i="2" s="1"/>
  <c r="X20" i="6"/>
  <c r="CD20" i="6" s="1" a="1"/>
  <c r="CD20" i="6" s="1"/>
  <c r="W25" i="9"/>
  <c r="CC25" i="9" s="1" a="1"/>
  <c r="CC25" i="9" s="1"/>
  <c r="W16" i="21"/>
  <c r="CC16" i="21" s="1" a="1"/>
  <c r="CC16" i="21" s="1"/>
  <c r="W34" i="1"/>
  <c r="CC34" i="1" s="1" a="1"/>
  <c r="CC34" i="1" s="1"/>
  <c r="W16" i="9"/>
  <c r="CC16" i="9" s="1" a="1"/>
  <c r="CC16" i="9" s="1"/>
  <c r="W39" i="17"/>
  <c r="CC39" i="17" s="1" a="1"/>
  <c r="CC39" i="17" s="1"/>
  <c r="W15" i="3"/>
  <c r="CC15" i="3" s="1" a="1"/>
  <c r="CC15" i="3" s="1"/>
  <c r="W26" i="3"/>
  <c r="CC26" i="3" s="1" a="1"/>
  <c r="CC26" i="3" s="1"/>
  <c r="W34" i="21"/>
  <c r="CC34" i="21" s="1" a="1"/>
  <c r="CC34" i="21" s="1"/>
  <c r="W20" i="15"/>
  <c r="CC20" i="15" s="1" a="1"/>
  <c r="CC20" i="15" s="1"/>
  <c r="W33" i="11"/>
  <c r="CC33" i="11" s="1" a="1"/>
  <c r="CC33" i="11" s="1"/>
  <c r="W33" i="8"/>
  <c r="CC33" i="8" s="1" a="1"/>
  <c r="CC33" i="8" s="1"/>
  <c r="W32" i="3"/>
  <c r="CC32" i="3" s="1" a="1"/>
  <c r="CC32" i="3" s="1"/>
  <c r="W17" i="11"/>
  <c r="CC17" i="11" s="1" a="1"/>
  <c r="CC17" i="11" s="1"/>
  <c r="W35" i="14"/>
  <c r="CC35" i="14" s="1" a="1"/>
  <c r="CC35" i="14" s="1"/>
  <c r="W17" i="6"/>
  <c r="CC17" i="6" s="1" a="1"/>
  <c r="CC17" i="6" s="1"/>
  <c r="W23" i="3"/>
  <c r="CC23" i="3" s="1" a="1"/>
  <c r="CC23" i="3" s="1"/>
  <c r="W34" i="3"/>
  <c r="CC34" i="3" s="1" a="1"/>
  <c r="CC34" i="3" s="1"/>
  <c r="W33" i="6"/>
  <c r="CC33" i="6" s="1" a="1"/>
  <c r="CC33" i="6" s="1"/>
  <c r="W18" i="21"/>
  <c r="CC18" i="21" s="1" a="1"/>
  <c r="CC18" i="21" s="1"/>
  <c r="W44" i="2"/>
  <c r="CC44" i="2" s="1" a="1"/>
  <c r="CC44" i="2" s="1"/>
  <c r="X41" i="19"/>
  <c r="CD41" i="19" s="1" a="1"/>
  <c r="CD41" i="19" s="1"/>
  <c r="W32" i="16"/>
  <c r="CC32" i="16" s="1" a="1"/>
  <c r="CC32" i="16" s="1"/>
  <c r="W37" i="4"/>
  <c r="CC37" i="4" s="1" a="1"/>
  <c r="CC37" i="4" s="1"/>
  <c r="W28" i="18"/>
  <c r="CC28" i="18" s="1" a="1"/>
  <c r="CC28" i="18" s="1"/>
  <c r="W39" i="18"/>
  <c r="CC39" i="18" s="1" a="1"/>
  <c r="CC39" i="18" s="1"/>
  <c r="W43" i="15"/>
  <c r="CC43" i="15" s="1" a="1"/>
  <c r="CC43" i="15" s="1"/>
  <c r="W23" i="18"/>
  <c r="CC23" i="18" s="1" a="1"/>
  <c r="CC23" i="18" s="1"/>
  <c r="W34" i="7"/>
  <c r="CC34" i="7" s="1" a="1"/>
  <c r="CC34" i="7" s="1"/>
  <c r="W20" i="4"/>
  <c r="CC20" i="4" s="1" a="1"/>
  <c r="CC20" i="4" s="1"/>
  <c r="W33" i="15"/>
  <c r="CC33" i="15" s="1" a="1"/>
  <c r="CC33" i="15" s="1"/>
  <c r="X39" i="9"/>
  <c r="CD39" i="9" s="1" a="1"/>
  <c r="CD39" i="9" s="1"/>
  <c r="W22" i="1"/>
  <c r="CC22" i="1" s="1" a="1"/>
  <c r="CC22" i="1" s="1"/>
  <c r="W43" i="2"/>
  <c r="CC43" i="2" s="1" a="1"/>
  <c r="CC43" i="2" s="1"/>
  <c r="W44" i="7"/>
  <c r="CC44" i="7" s="1" a="1"/>
  <c r="CC44" i="7" s="1"/>
  <c r="W21" i="17"/>
  <c r="CC21" i="17" s="1" a="1"/>
  <c r="CC21" i="17" s="1"/>
  <c r="W33" i="14"/>
  <c r="CC33" i="14" s="1" a="1"/>
  <c r="CC33" i="14" s="1"/>
  <c r="W20" i="7"/>
  <c r="CC20" i="7" s="1" a="1"/>
  <c r="CC20" i="7" s="1"/>
  <c r="W30" i="12"/>
  <c r="CC30" i="12" s="1" a="1"/>
  <c r="CC30" i="12" s="1"/>
  <c r="W26" i="4"/>
  <c r="CC26" i="4" s="1" a="1"/>
  <c r="CC26" i="4" s="1"/>
  <c r="X38" i="7"/>
  <c r="CD38" i="7" s="1" a="1"/>
  <c r="CD38" i="7" s="1"/>
  <c r="W25" i="8"/>
  <c r="CC25" i="8" s="1" a="1"/>
  <c r="CC25" i="8" s="1"/>
  <c r="W39" i="14"/>
  <c r="CC39" i="14" s="1" a="1"/>
  <c r="CC39" i="14" s="1"/>
  <c r="X29" i="8"/>
  <c r="CD29" i="8" s="1" a="1"/>
  <c r="CD29" i="8" s="1"/>
  <c r="W38" i="8"/>
  <c r="CC38" i="8" s="1" a="1"/>
  <c r="CC38" i="8" s="1"/>
  <c r="W22" i="10"/>
  <c r="CC22" i="10" s="1" a="1"/>
  <c r="CC22" i="10" s="1"/>
  <c r="W42" i="15"/>
  <c r="CC42" i="15" s="1" a="1"/>
  <c r="CC42" i="15" s="1"/>
  <c r="W24" i="18"/>
  <c r="CC24" i="18" s="1" a="1"/>
  <c r="CC24" i="18" s="1"/>
  <c r="W30" i="7"/>
  <c r="CC30" i="7" s="1" a="1"/>
  <c r="CC30" i="7" s="1"/>
  <c r="W41" i="2"/>
  <c r="CC41" i="2" s="1" a="1"/>
  <c r="CC41" i="2" s="1"/>
  <c r="W20" i="3"/>
  <c r="CC20" i="3" s="1" a="1"/>
  <c r="CC20" i="3" s="1"/>
  <c r="W30" i="10"/>
  <c r="CC30" i="10" s="1" a="1"/>
  <c r="CC30" i="10" s="1"/>
  <c r="W29" i="12"/>
  <c r="CC29" i="12" s="1" a="1"/>
  <c r="CC29" i="12" s="1"/>
  <c r="X32" i="2"/>
  <c r="CD32" i="2" s="1" a="1"/>
  <c r="CD32" i="2" s="1"/>
  <c r="W26" i="5"/>
  <c r="CC26" i="5" s="1" a="1"/>
  <c r="CC26" i="5" s="1"/>
  <c r="W36" i="21"/>
  <c r="CC36" i="21" s="1" a="1"/>
  <c r="CC36" i="21" s="1"/>
  <c r="W18" i="8"/>
  <c r="CC18" i="8" s="1" a="1"/>
  <c r="CC18" i="8" s="1"/>
  <c r="W24" i="1"/>
  <c r="CC24" i="1" s="1" a="1"/>
  <c r="CC24" i="1" s="1"/>
  <c r="W25" i="15"/>
  <c r="CC25" i="15" s="1" a="1"/>
  <c r="CC25" i="15" s="1"/>
  <c r="W42" i="11"/>
  <c r="CC42" i="11" s="1" a="1"/>
  <c r="CC42" i="11" s="1"/>
  <c r="W41" i="15"/>
  <c r="CC41" i="15" s="1" a="1"/>
  <c r="CC41" i="15" s="1"/>
  <c r="W44" i="12"/>
  <c r="CC44" i="12" s="1" a="1"/>
  <c r="CC44" i="12" s="1"/>
  <c r="W25" i="16"/>
  <c r="CC25" i="16" s="1" a="1"/>
  <c r="CC25" i="16" s="1"/>
  <c r="X31" i="10"/>
  <c r="CD31" i="10" s="1" a="1"/>
  <c r="CD31" i="10" s="1"/>
  <c r="W35" i="7"/>
  <c r="CC35" i="7" s="1" a="1"/>
  <c r="CC35" i="7" s="1"/>
  <c r="W34" i="9"/>
  <c r="CC34" i="9" s="1" a="1"/>
  <c r="CC34" i="9" s="1"/>
  <c r="W32" i="14"/>
  <c r="CC32" i="14" s="1" a="1"/>
  <c r="CC32" i="14" s="1"/>
  <c r="W23" i="19"/>
  <c r="CC23" i="19" s="1" a="1"/>
  <c r="CC23" i="19" s="1"/>
  <c r="W39" i="21"/>
  <c r="CC39" i="21" s="1" a="1"/>
  <c r="CC39" i="21" s="1"/>
  <c r="W23" i="5"/>
  <c r="CC23" i="5" s="1" a="1"/>
  <c r="CC23" i="5" s="1"/>
  <c r="W40" i="6"/>
  <c r="CC40" i="6" s="1" a="1"/>
  <c r="CC40" i="6" s="1"/>
  <c r="W23" i="8"/>
  <c r="CC23" i="8" s="1" a="1"/>
  <c r="CC23" i="8" s="1"/>
  <c r="W42" i="9"/>
  <c r="CC42" i="9" s="1" a="1"/>
  <c r="CC42" i="9" s="1"/>
  <c r="W23" i="20"/>
  <c r="CC23" i="20" s="1" a="1"/>
  <c r="CC23" i="20" s="1"/>
  <c r="W26" i="20"/>
  <c r="CC26" i="20" s="1" a="1"/>
  <c r="CC26" i="20" s="1"/>
  <c r="W24" i="11"/>
  <c r="CC24" i="11" s="1" a="1"/>
  <c r="CC24" i="11" s="1"/>
  <c r="W39" i="8"/>
  <c r="CC39" i="8" s="1" a="1"/>
  <c r="CC39" i="8" s="1"/>
  <c r="W23" i="13"/>
  <c r="CC23" i="13" s="1" a="1"/>
  <c r="CC23" i="13" s="1"/>
  <c r="W37" i="13"/>
  <c r="CC37" i="13" s="1" a="1"/>
  <c r="CC37" i="13" s="1"/>
  <c r="W32" i="6"/>
  <c r="CC32" i="6" s="1" a="1"/>
  <c r="CC32" i="6" s="1"/>
  <c r="W40" i="16"/>
  <c r="CC40" i="16" s="1" a="1"/>
  <c r="CC40" i="16" s="1"/>
  <c r="W43" i="10"/>
  <c r="CC43" i="10" s="1" a="1"/>
  <c r="CC43" i="10" s="1"/>
  <c r="W27" i="12"/>
  <c r="CC27" i="12" s="1" a="1"/>
  <c r="CC27" i="12" s="1"/>
  <c r="W41" i="4"/>
  <c r="CC41" i="4" s="1" a="1"/>
  <c r="CC41" i="4" s="1"/>
  <c r="W32" i="1"/>
  <c r="CC32" i="1" s="1" a="1"/>
  <c r="CC32" i="1" s="1"/>
  <c r="W19" i="13"/>
  <c r="CC19" i="13" s="1" a="1"/>
  <c r="CC19" i="13" s="1"/>
  <c r="W22" i="16"/>
  <c r="CC22" i="16" s="1" a="1"/>
  <c r="CC22" i="16" s="1"/>
  <c r="W17" i="21"/>
  <c r="CC17" i="21" s="1" a="1"/>
  <c r="CC17" i="21" s="1"/>
  <c r="W21" i="7"/>
  <c r="CC21" i="7" s="1" a="1"/>
  <c r="CC21" i="7" s="1"/>
  <c r="W41" i="17"/>
  <c r="CC41" i="17" s="1" a="1"/>
  <c r="CC41" i="17" s="1"/>
  <c r="W19" i="5"/>
  <c r="CC19" i="5" s="1" a="1"/>
  <c r="CC19" i="5" s="1"/>
  <c r="W16" i="20"/>
  <c r="CC16" i="20" s="1" a="1"/>
  <c r="CC16" i="20" s="1"/>
  <c r="W36" i="8"/>
  <c r="CC36" i="8" s="1" a="1"/>
  <c r="CC36" i="8" s="1"/>
  <c r="W39" i="20"/>
  <c r="CC39" i="20" s="1" a="1"/>
  <c r="CC39" i="20" s="1"/>
  <c r="W31" i="17"/>
  <c r="CC31" i="17" s="1" a="1"/>
  <c r="CC31" i="17" s="1"/>
  <c r="W21" i="15"/>
  <c r="CC21" i="15" s="1" a="1"/>
  <c r="CC21" i="15" s="1"/>
  <c r="W17" i="7"/>
  <c r="CC17" i="7" s="1" a="1"/>
  <c r="CC17" i="7" s="1"/>
  <c r="W40" i="14"/>
  <c r="CC40" i="14" s="1" a="1"/>
  <c r="CC40" i="14" s="1"/>
  <c r="W43" i="19"/>
  <c r="CC43" i="19" s="1" a="1"/>
  <c r="CC43" i="19" s="1"/>
  <c r="W23" i="6"/>
  <c r="CC23" i="6" s="1" a="1"/>
  <c r="CC23" i="6" s="1"/>
  <c r="W31" i="20"/>
  <c r="CC31" i="20" s="1" a="1"/>
  <c r="CC31" i="20" s="1"/>
  <c r="W41" i="8"/>
  <c r="CC41" i="8" s="1" a="1"/>
  <c r="CC41" i="8" s="1"/>
  <c r="W33" i="5"/>
  <c r="CC33" i="5" s="1" a="1"/>
  <c r="CC33" i="5" s="1"/>
  <c r="W17" i="17"/>
  <c r="CC17" i="17" s="1" a="1"/>
  <c r="CC17" i="17" s="1"/>
  <c r="W29" i="15"/>
  <c r="CC29" i="15" s="1" a="1"/>
  <c r="CC29" i="15" s="1"/>
  <c r="W39" i="10"/>
  <c r="CC39" i="10" s="1" a="1"/>
  <c r="CC39" i="10" s="1"/>
  <c r="W42" i="10"/>
  <c r="CC42" i="10" s="1" a="1"/>
  <c r="CC42" i="10" s="1"/>
  <c r="W18" i="17"/>
  <c r="CC18" i="17" s="1" a="1"/>
  <c r="CC18" i="17" s="1"/>
  <c r="W23" i="16"/>
  <c r="CC23" i="16" s="1" a="1"/>
  <c r="CC23" i="16" s="1"/>
  <c r="W36" i="20"/>
  <c r="CC36" i="20" s="1" a="1"/>
  <c r="CC36" i="20" s="1"/>
  <c r="W18" i="7"/>
  <c r="CC18" i="7" s="1" a="1"/>
  <c r="CC18" i="7" s="1"/>
  <c r="W28" i="13"/>
  <c r="CC28" i="13" s="1" a="1"/>
  <c r="CC28" i="13" s="1"/>
  <c r="W41" i="5"/>
  <c r="CC41" i="5" s="1" a="1"/>
  <c r="CC41" i="5" s="1"/>
  <c r="W17" i="2"/>
  <c r="CC17" i="2" s="1" a="1"/>
  <c r="CC17" i="2" s="1"/>
  <c r="W42" i="21"/>
  <c r="CC42" i="21" s="1" a="1"/>
  <c r="CC42" i="21" s="1"/>
  <c r="W44" i="8"/>
  <c r="CC44" i="8" s="1" a="1"/>
  <c r="CC44" i="8" s="1"/>
  <c r="W42" i="17"/>
  <c r="CC42" i="17" s="1" a="1"/>
  <c r="CC42" i="17" s="1"/>
  <c r="W36" i="4"/>
  <c r="CC36" i="4" s="1" a="1"/>
  <c r="CC36" i="4" s="1"/>
  <c r="W24" i="20"/>
  <c r="CC24" i="20" s="1" a="1"/>
  <c r="CC24" i="20" s="1"/>
  <c r="W42" i="6"/>
  <c r="CC42" i="6" s="1" a="1"/>
  <c r="CC42" i="6" s="1"/>
  <c r="W23" i="11"/>
  <c r="CC23" i="11" s="1" a="1"/>
  <c r="CC23" i="11" s="1"/>
  <c r="W44" i="20"/>
  <c r="CC44" i="20" s="1" a="1"/>
  <c r="CC44" i="20" s="1"/>
  <c r="W31" i="3"/>
  <c r="CC31" i="3" s="1" a="1"/>
  <c r="CC31" i="3" s="1"/>
  <c r="W31" i="19"/>
  <c r="CC31" i="19" s="1" a="1"/>
  <c r="CC31" i="19" s="1"/>
  <c r="W18" i="6"/>
  <c r="CC18" i="6" s="1" a="1"/>
  <c r="CC18" i="6" s="1"/>
  <c r="W25" i="20"/>
  <c r="CC25" i="20" s="1" a="1"/>
  <c r="CC25" i="20" s="1"/>
  <c r="W27" i="7"/>
  <c r="CC27" i="7" s="1" a="1"/>
  <c r="CC27" i="7" s="1"/>
  <c r="W31" i="6"/>
  <c r="CC31" i="6" s="1" a="1"/>
  <c r="CC31" i="6" s="1"/>
  <c r="W37" i="20"/>
  <c r="CC37" i="20" s="1" a="1"/>
  <c r="CC37" i="20" s="1"/>
  <c r="W42" i="14"/>
  <c r="CC42" i="14" s="1" a="1"/>
  <c r="CC42" i="14" s="1"/>
  <c r="W37" i="8"/>
  <c r="CC37" i="8" s="1" a="1"/>
  <c r="CC37" i="8" s="1"/>
  <c r="W20" i="21"/>
  <c r="CC20" i="21" s="1" a="1"/>
  <c r="CC20" i="21" s="1"/>
  <c r="W41" i="9"/>
  <c r="CC41" i="9" s="1" a="1"/>
  <c r="CC41" i="9" s="1"/>
  <c r="W43" i="4"/>
  <c r="CC43" i="4" s="1" a="1"/>
  <c r="CC43" i="4" s="1"/>
  <c r="X19" i="18"/>
  <c r="CD19" i="18" s="1" a="1"/>
  <c r="CD19" i="18" s="1"/>
  <c r="W33" i="7"/>
  <c r="CC33" i="7" s="1" a="1"/>
  <c r="CC33" i="7" s="1"/>
  <c r="W22" i="2"/>
  <c r="CC22" i="2" s="1" a="1"/>
  <c r="CC22" i="2" s="1"/>
  <c r="W26" i="17"/>
  <c r="CC26" i="17" s="1" a="1"/>
  <c r="CC26" i="17" s="1"/>
  <c r="W36" i="16"/>
  <c r="CC36" i="16" s="1" a="1"/>
  <c r="CC36" i="16" s="1"/>
  <c r="W16" i="6"/>
  <c r="CC16" i="6" s="1" a="1"/>
  <c r="CC16" i="6" s="1"/>
  <c r="W20" i="11"/>
  <c r="CC20" i="11" s="1" a="1"/>
  <c r="CC20" i="11" s="1"/>
  <c r="W18" i="15"/>
  <c r="CC18" i="15" s="1" a="1"/>
  <c r="CC18" i="15" s="1"/>
  <c r="W17" i="8"/>
  <c r="CC17" i="8" s="1" a="1"/>
  <c r="CC17" i="8" s="1"/>
  <c r="W23" i="7"/>
  <c r="CC23" i="7" s="1" a="1"/>
  <c r="CC23" i="7" s="1"/>
  <c r="W30" i="9"/>
  <c r="CC30" i="9" s="1" a="1"/>
  <c r="CC30" i="9" s="1"/>
  <c r="W28" i="16"/>
  <c r="CC28" i="16" s="1" a="1"/>
  <c r="CC28" i="16" s="1"/>
  <c r="X37" i="7"/>
  <c r="CD37" i="7" s="1" a="1"/>
  <c r="CD37" i="7" s="1"/>
  <c r="W18" i="18"/>
  <c r="CC18" i="18" s="1" a="1"/>
  <c r="CC18" i="18" s="1"/>
  <c r="W44" i="4"/>
  <c r="CC44" i="4" s="1" a="1"/>
  <c r="CC44" i="4" s="1"/>
  <c r="W42" i="1"/>
  <c r="CC42" i="1" s="1" a="1"/>
  <c r="CC42" i="1" s="1"/>
  <c r="W22" i="4"/>
  <c r="CC22" i="4" s="1" a="1"/>
  <c r="CC22" i="4" s="1"/>
  <c r="W25" i="12"/>
  <c r="CC25" i="12" s="1" a="1"/>
  <c r="CC25" i="12" s="1"/>
  <c r="W28" i="17"/>
  <c r="CC28" i="17" s="1" a="1"/>
  <c r="CC28" i="17" s="1"/>
  <c r="W38" i="4"/>
  <c r="CC38" i="4" s="1" a="1"/>
  <c r="CC38" i="4" s="1"/>
  <c r="X31" i="5"/>
  <c r="CD31" i="5" s="1" a="1"/>
  <c r="CD31" i="5" s="1"/>
  <c r="W28" i="15"/>
  <c r="CC28" i="15" s="1" a="1"/>
  <c r="CC28" i="15" s="1"/>
  <c r="W27" i="11"/>
  <c r="CC27" i="11" s="1" a="1"/>
  <c r="CC27" i="11" s="1"/>
  <c r="W36" i="9"/>
  <c r="CC36" i="9" s="1" a="1"/>
  <c r="CC36" i="9" s="1"/>
  <c r="W23" i="12"/>
  <c r="CC23" i="12" s="1" a="1"/>
  <c r="CC23" i="12" s="1"/>
  <c r="W33" i="19"/>
  <c r="CC33" i="19" s="1" a="1"/>
  <c r="CC33" i="19" s="1"/>
  <c r="W21" i="9"/>
  <c r="CC21" i="9" s="1" a="1"/>
  <c r="CC21" i="9" s="1"/>
  <c r="W25" i="6"/>
  <c r="CC25" i="6" s="1" a="1"/>
  <c r="CC25" i="6" s="1"/>
  <c r="W16" i="19"/>
  <c r="CC16" i="19" s="1" a="1"/>
  <c r="CC16" i="19" s="1"/>
  <c r="W18" i="4"/>
  <c r="CC18" i="4" s="1" a="1"/>
  <c r="CC18" i="4" s="1"/>
  <c r="W44" i="10"/>
  <c r="CC44" i="10" s="1" a="1"/>
  <c r="CC44" i="10" s="1"/>
  <c r="W41" i="7"/>
  <c r="CC41" i="7" s="1" a="1"/>
  <c r="CC41" i="7" s="1"/>
  <c r="W30" i="2"/>
  <c r="CC30" i="2" s="1" a="1"/>
  <c r="CC30" i="2" s="1"/>
  <c r="W37" i="16"/>
  <c r="CC37" i="16" s="1" a="1"/>
  <c r="CC37" i="16" s="1"/>
  <c r="W24" i="9"/>
  <c r="CC24" i="9" s="1" a="1"/>
  <c r="CC24" i="9" s="1"/>
  <c r="W18" i="10"/>
  <c r="CC18" i="10" s="1" a="1"/>
  <c r="CC18" i="10" s="1"/>
  <c r="W41" i="6"/>
  <c r="CC41" i="6" s="1" a="1"/>
  <c r="CC41" i="6" s="1"/>
  <c r="W34" i="19"/>
  <c r="CC34" i="19" s="1" a="1"/>
  <c r="CC34" i="19" s="1"/>
  <c r="W44" i="1"/>
  <c r="CC44" i="1" s="1" a="1"/>
  <c r="CC44" i="1" s="1"/>
  <c r="W22" i="5"/>
  <c r="CC22" i="5" s="1" a="1"/>
  <c r="CC22" i="5" s="1"/>
  <c r="X19" i="6"/>
  <c r="CD19" i="6" s="1" a="1"/>
  <c r="CD19" i="6" s="1"/>
  <c r="W26" i="18"/>
  <c r="CC26" i="18" s="1" a="1"/>
  <c r="CC26" i="18" s="1"/>
  <c r="W39" i="6"/>
  <c r="CC39" i="6" s="1" a="1"/>
  <c r="CC39" i="6" s="1"/>
  <c r="W36" i="7"/>
  <c r="CC36" i="7" s="1" a="1"/>
  <c r="CC36" i="7" s="1"/>
  <c r="W33" i="20"/>
  <c r="CC33" i="20" s="1" a="1"/>
  <c r="CC33" i="20" s="1"/>
  <c r="W19" i="3"/>
  <c r="CC19" i="3" s="1" a="1"/>
  <c r="CC19" i="3" s="1"/>
  <c r="W38" i="20"/>
  <c r="CC38" i="20" s="1" a="1"/>
  <c r="CC38" i="20" s="1"/>
  <c r="W20" i="10"/>
  <c r="CC20" i="10" s="1" a="1"/>
  <c r="CC20" i="10" s="1"/>
  <c r="W41" i="14"/>
  <c r="CC41" i="14" s="1" a="1"/>
  <c r="CC41" i="14" s="1"/>
  <c r="W43" i="1"/>
  <c r="CC43" i="1" s="1" a="1"/>
  <c r="CC43" i="1" s="1"/>
  <c r="W30" i="17"/>
  <c r="CC30" i="17" s="1" a="1"/>
  <c r="CC30" i="17" s="1"/>
  <c r="W40" i="11"/>
  <c r="CC40" i="11" s="1" a="1"/>
  <c r="CC40" i="11" s="1"/>
  <c r="X24" i="7"/>
  <c r="CD24" i="7" s="1" a="1"/>
  <c r="CD24" i="7" s="1"/>
  <c r="W34" i="4"/>
  <c r="CC34" i="4" s="1" a="1"/>
  <c r="CC34" i="4" s="1"/>
  <c r="W20" i="8"/>
  <c r="CC20" i="8" s="1" a="1"/>
  <c r="CC20" i="8" s="1"/>
  <c r="W15" i="19"/>
  <c r="CC15" i="19" s="1" a="1"/>
  <c r="CC15" i="19" s="1"/>
  <c r="W27" i="17"/>
  <c r="CC27" i="17" s="1" a="1"/>
  <c r="CC27" i="17" s="1"/>
  <c r="W31" i="1"/>
  <c r="CC31" i="1" s="1" a="1"/>
  <c r="CC31" i="1" s="1"/>
  <c r="W24" i="14"/>
  <c r="CC24" i="14" s="1" a="1"/>
  <c r="CC24" i="14" s="1"/>
  <c r="W30" i="8"/>
  <c r="CC30" i="8" s="1" a="1"/>
  <c r="CC30" i="8" s="1"/>
  <c r="W35" i="4"/>
  <c r="CC35" i="4" s="1" a="1"/>
  <c r="CC35" i="4" s="1"/>
  <c r="W19" i="10"/>
  <c r="CC19" i="10" s="1" a="1"/>
  <c r="CC19" i="10" s="1"/>
  <c r="W25" i="17"/>
  <c r="CC25" i="17" s="1" a="1"/>
  <c r="CC25" i="17" s="1"/>
  <c r="X21" i="8"/>
  <c r="CD21" i="8" s="1" a="1"/>
  <c r="CD21" i="8" s="1"/>
  <c r="W40" i="10"/>
  <c r="CC40" i="10" s="1" a="1"/>
  <c r="CC40" i="10" s="1"/>
  <c r="W37" i="12"/>
  <c r="CC37" i="12" s="1" a="1"/>
  <c r="CC37" i="12" s="1"/>
  <c r="W18" i="14"/>
  <c r="CC18" i="14" s="1" a="1"/>
  <c r="CC18" i="14" s="1"/>
  <c r="W36" i="17"/>
  <c r="CC36" i="17" s="1" a="1"/>
  <c r="CC36" i="17" s="1"/>
  <c r="W18" i="20"/>
  <c r="CC18" i="20" s="1" a="1"/>
  <c r="CC18" i="20" s="1"/>
  <c r="W31" i="7"/>
  <c r="CC31" i="7" s="1" a="1"/>
  <c r="CC31" i="7" s="1"/>
  <c r="W30" i="5"/>
  <c r="CC30" i="5" s="1" a="1"/>
  <c r="CC30" i="5" s="1"/>
  <c r="W29" i="3"/>
  <c r="CC29" i="3" s="1" a="1"/>
  <c r="CC29" i="3" s="1"/>
  <c r="W23" i="14"/>
  <c r="CC23" i="14" s="1" a="1"/>
  <c r="CC23" i="14" s="1"/>
  <c r="W33" i="3"/>
  <c r="CC33" i="3" s="1" a="1"/>
  <c r="CC33" i="3" s="1"/>
  <c r="X24" i="2"/>
  <c r="CD24" i="2" s="1" a="1"/>
  <c r="CD24" i="2" s="1"/>
  <c r="W16" i="11"/>
  <c r="CC16" i="11" s="1" a="1"/>
  <c r="CC16" i="11" s="1"/>
  <c r="W21" i="13"/>
  <c r="CC21" i="13" s="1" a="1"/>
  <c r="CC21" i="13" s="1"/>
  <c r="W43" i="7"/>
  <c r="CC43" i="7" s="1" a="1"/>
  <c r="CC43" i="7" s="1"/>
  <c r="W16" i="18"/>
  <c r="CC16" i="18" s="1" a="1"/>
  <c r="CC16" i="18" s="1"/>
  <c r="W25" i="2"/>
  <c r="CC25" i="2" s="1" a="1"/>
  <c r="CC25" i="2" s="1"/>
  <c r="W35" i="17"/>
  <c r="CC35" i="17" s="1" a="1"/>
  <c r="CC35" i="17" s="1"/>
  <c r="W37" i="2"/>
  <c r="CC37" i="2" s="1" a="1"/>
  <c r="CC37" i="2" s="1"/>
  <c r="W31" i="15"/>
  <c r="CC31" i="15" s="1" a="1"/>
  <c r="CC31" i="15" s="1"/>
  <c r="W27" i="18"/>
  <c r="CC27" i="18" s="1" a="1"/>
  <c r="CC27" i="18" s="1"/>
  <c r="W36" i="10"/>
  <c r="CC36" i="10" s="1" a="1"/>
  <c r="CC36" i="10" s="1"/>
  <c r="X17" i="20"/>
  <c r="CD17" i="20" s="1" a="1"/>
  <c r="CD17" i="20" s="1"/>
  <c r="W20" i="13"/>
  <c r="CC20" i="13" s="1" a="1"/>
  <c r="CC20" i="13" s="1"/>
  <c r="W29" i="6"/>
  <c r="CC29" i="6" s="1" a="1"/>
  <c r="CC29" i="6" s="1"/>
  <c r="W23" i="4"/>
  <c r="CC23" i="4" s="1" a="1"/>
  <c r="CC23" i="4" s="1"/>
  <c r="W26" i="16"/>
  <c r="CC26" i="16" s="1" a="1"/>
  <c r="CC26" i="16" s="1"/>
  <c r="W35" i="8"/>
  <c r="CC35" i="8" s="1" a="1"/>
  <c r="CC35" i="8" s="1"/>
  <c r="W38" i="16"/>
  <c r="CC38" i="16" s="1" a="1"/>
  <c r="CC38" i="16" s="1"/>
  <c r="W27" i="5"/>
  <c r="CC27" i="5" s="1" a="1"/>
  <c r="CC27" i="5" s="1"/>
  <c r="W27" i="9"/>
  <c r="CC27" i="9" s="1" a="1"/>
  <c r="CC27" i="9" s="1"/>
  <c r="W25" i="7"/>
  <c r="CC25" i="7" s="1" a="1"/>
  <c r="CC25" i="7" s="1"/>
  <c r="W25" i="10"/>
  <c r="CC25" i="10" s="1" a="1"/>
  <c r="CC25" i="10" s="1"/>
  <c r="W16" i="3"/>
  <c r="CC16" i="3" s="1" a="1"/>
  <c r="CC16" i="3" s="1"/>
  <c r="W17" i="1"/>
  <c r="CC17" i="1" s="1" a="1"/>
  <c r="CC17" i="1" s="1"/>
  <c r="W20" i="1"/>
  <c r="CC20" i="1" s="1" a="1"/>
  <c r="CC20" i="1" s="1"/>
  <c r="W44" i="9"/>
  <c r="CC44" i="9" s="1" a="1"/>
  <c r="CC44" i="9" s="1"/>
  <c r="W41" i="10"/>
  <c r="CC41" i="10" s="1" a="1"/>
  <c r="CC41" i="10" s="1"/>
  <c r="W38" i="15"/>
  <c r="CC38" i="15" s="1" a="1"/>
  <c r="CC38" i="15" s="1"/>
  <c r="W23" i="9"/>
  <c r="CC23" i="9" s="1" a="1"/>
  <c r="CC23" i="9" s="1"/>
  <c r="W34" i="11"/>
  <c r="CC34" i="11" s="1" a="1"/>
  <c r="CC34" i="11" s="1"/>
  <c r="W23" i="2"/>
  <c r="CC23" i="2" s="1" a="1"/>
  <c r="CC23" i="2" s="1"/>
  <c r="W38" i="17"/>
  <c r="CC38" i="17" s="1" a="1"/>
  <c r="CC38" i="17" s="1"/>
  <c r="W21" i="14"/>
  <c r="CC21" i="14" s="1" a="1"/>
  <c r="CC21" i="14" s="1"/>
  <c r="W43" i="6"/>
  <c r="CC43" i="6" s="1" a="1"/>
  <c r="CC43" i="6" s="1"/>
  <c r="W37" i="9"/>
  <c r="CC37" i="9" s="1" a="1"/>
  <c r="CC37" i="9" s="1"/>
  <c r="W39" i="4"/>
  <c r="CC39" i="4" s="1" a="1"/>
  <c r="CC39" i="4" s="1"/>
  <c r="W32" i="20"/>
  <c r="CC32" i="20" s="1" a="1"/>
  <c r="CC32" i="20" s="1"/>
  <c r="W39" i="16"/>
  <c r="CC39" i="16" s="1" a="1"/>
  <c r="CC39" i="16" s="1"/>
  <c r="W28" i="6"/>
  <c r="CC28" i="6" s="1" a="1"/>
  <c r="CC28" i="6" s="1"/>
  <c r="W44" i="14"/>
  <c r="CC44" i="14" s="1" a="1"/>
  <c r="CC44" i="14" s="1"/>
  <c r="W31" i="9"/>
  <c r="CC31" i="9" s="1" a="1"/>
  <c r="CC31" i="9" s="1"/>
  <c r="W35" i="19"/>
  <c r="CC35" i="19" s="1" a="1"/>
  <c r="CC35" i="19" s="1"/>
  <c r="W21" i="2"/>
  <c r="CC21" i="2" s="1" a="1"/>
  <c r="CC21" i="2" s="1"/>
  <c r="W26" i="1"/>
  <c r="CC26" i="1" s="1" a="1"/>
  <c r="CC26" i="1" s="1"/>
  <c r="W38" i="10"/>
  <c r="CC38" i="10" s="1" a="1"/>
  <c r="CC38" i="10" s="1"/>
  <c r="X25" i="4"/>
  <c r="CD25" i="4" s="1" a="1"/>
  <c r="CD25" i="4" s="1"/>
  <c r="W33" i="18"/>
  <c r="CC33" i="18" s="1" a="1"/>
  <c r="CC33" i="18" s="1"/>
  <c r="W33" i="1"/>
  <c r="CC33" i="1" s="1" a="1"/>
  <c r="CC33" i="1" s="1"/>
  <c r="W33" i="21"/>
  <c r="CC33" i="21" s="1" a="1"/>
  <c r="CC33" i="21" s="1"/>
  <c r="W35" i="16"/>
  <c r="CC35" i="16" s="1" a="1"/>
  <c r="CC35" i="16" s="1"/>
  <c r="W34" i="16"/>
  <c r="CC34" i="16" s="1" a="1"/>
  <c r="CC34" i="16" s="1"/>
  <c r="W21" i="1"/>
  <c r="CC21" i="1" s="1" a="1"/>
  <c r="CC21" i="1" s="1"/>
  <c r="W25" i="3"/>
  <c r="CC25" i="3" s="1" a="1"/>
  <c r="CC25" i="3" s="1"/>
  <c r="W25" i="1"/>
  <c r="CC25" i="1" s="1" a="1"/>
  <c r="CC25" i="1" s="1"/>
  <c r="W28" i="1"/>
  <c r="CC28" i="1" s="1" a="1"/>
  <c r="CC28" i="1" s="1"/>
  <c r="W34" i="10"/>
  <c r="CC34" i="10" s="1" a="1"/>
  <c r="CC34" i="10" s="1"/>
  <c r="W41" i="1"/>
  <c r="CC41" i="1" s="1" a="1"/>
  <c r="CC41" i="1" s="1"/>
  <c r="W30" i="6"/>
  <c r="CC30" i="6" s="1" a="1"/>
  <c r="CC30" i="6" s="1"/>
  <c r="W23" i="17"/>
  <c r="CC23" i="17" s="1" a="1"/>
  <c r="CC23" i="17" s="1"/>
  <c r="W38" i="13"/>
  <c r="CC38" i="13" s="1" a="1"/>
  <c r="CC38" i="13" s="1"/>
  <c r="W41" i="13"/>
  <c r="CC41" i="13" s="1" a="1"/>
  <c r="CC41" i="13" s="1"/>
  <c r="W44" i="18"/>
  <c r="CC44" i="18" s="1" a="1"/>
  <c r="CC44" i="18" s="1"/>
  <c r="W25" i="18"/>
  <c r="CC25" i="18" s="1" a="1"/>
  <c r="CC25" i="18" s="1"/>
  <c r="W17" i="5"/>
  <c r="CC17" i="5" s="1" a="1"/>
  <c r="CC17" i="5" s="1"/>
  <c r="W28" i="9"/>
  <c r="CC28" i="9" s="1" a="1"/>
  <c r="CC28" i="9" s="1"/>
  <c r="W26" i="2"/>
  <c r="CC26" i="2" s="1" a="1"/>
  <c r="CC26" i="2" s="1"/>
  <c r="W26" i="11"/>
  <c r="CC26" i="11" s="1" a="1"/>
  <c r="CC26" i="11" s="1"/>
  <c r="W43" i="3"/>
  <c r="CC43" i="3" s="1" a="1"/>
  <c r="CC43" i="3" s="1"/>
  <c r="W26" i="7"/>
  <c r="CC26" i="7" s="1" a="1"/>
  <c r="CC26" i="7" s="1"/>
  <c r="W41" i="11"/>
  <c r="CC41" i="11" s="1" a="1"/>
  <c r="CC41" i="11" s="1"/>
  <c r="W36" i="19"/>
  <c r="CC36" i="19" s="1" a="1"/>
  <c r="CC36" i="19" s="1"/>
  <c r="W20" i="9"/>
  <c r="CC20" i="9" s="1" a="1"/>
  <c r="CC20" i="9" s="1"/>
  <c r="W21" i="4"/>
  <c r="CC21" i="4" s="1" a="1"/>
  <c r="CC21" i="4" s="1"/>
  <c r="W38" i="1"/>
  <c r="CC38" i="1" s="1" a="1"/>
  <c r="CC38" i="1" s="1"/>
  <c r="W33" i="9"/>
  <c r="CC33" i="9" s="1" a="1"/>
  <c r="CC33" i="9" s="1"/>
  <c r="W38" i="5"/>
  <c r="CC38" i="5" s="1" a="1"/>
  <c r="CC38" i="5" s="1"/>
  <c r="W27" i="16"/>
  <c r="CC27" i="16" s="1" a="1"/>
  <c r="CC27" i="16" s="1"/>
  <c r="W25" i="21"/>
  <c r="CC25" i="21" s="1" a="1"/>
  <c r="CC25" i="21" s="1"/>
  <c r="W17" i="9"/>
  <c r="CC17" i="9" s="1" a="1"/>
  <c r="CC17" i="9" s="1"/>
  <c r="W32" i="4"/>
  <c r="CC32" i="4" s="1" a="1"/>
  <c r="CC32" i="4" s="1"/>
  <c r="W44" i="11"/>
  <c r="CC44" i="11" s="1" a="1"/>
  <c r="CC44" i="11" s="1"/>
  <c r="W39" i="1"/>
  <c r="CC39" i="1" s="1" a="1"/>
  <c r="CC39" i="1" s="1"/>
  <c r="W44" i="16"/>
  <c r="CC44" i="16" s="1" a="1"/>
  <c r="CC44" i="16" s="1"/>
  <c r="W31" i="11"/>
  <c r="CC31" i="11" s="1" a="1"/>
  <c r="CC31" i="11" s="1"/>
  <c r="W36" i="15"/>
  <c r="CC36" i="15" s="1" a="1"/>
  <c r="CC36" i="15" s="1"/>
  <c r="W35" i="11"/>
  <c r="CC35" i="11" s="1" a="1"/>
  <c r="CC35" i="11" s="1"/>
  <c r="W16" i="17"/>
  <c r="CC16" i="17" s="1" a="1"/>
  <c r="CC16" i="17" s="1"/>
  <c r="X42" i="3"/>
  <c r="CD42" i="3" s="1" a="1"/>
  <c r="CD42" i="3" s="1"/>
  <c r="W35" i="9"/>
  <c r="CC35" i="9" s="1" a="1"/>
  <c r="CC35" i="9" s="1"/>
  <c r="W16" i="4"/>
  <c r="CC16" i="4" s="1" a="1"/>
  <c r="CC16" i="4" s="1"/>
  <c r="W20" i="19"/>
  <c r="CC20" i="19" s="1" a="1"/>
  <c r="CC20" i="19" s="1"/>
  <c r="W42" i="2"/>
  <c r="CC42" i="2" s="1" a="1"/>
  <c r="CC42" i="2" s="1"/>
  <c r="W43" i="13"/>
  <c r="CC43" i="13" s="1" a="1"/>
  <c r="CC43" i="13" s="1"/>
  <c r="W20" i="17"/>
  <c r="CC20" i="17" s="1" a="1"/>
  <c r="CC20" i="17" s="1"/>
  <c r="W30" i="4"/>
  <c r="CC30" i="4" s="1" a="1"/>
  <c r="CC30" i="4" s="1"/>
  <c r="W20" i="16"/>
  <c r="CC20" i="16" s="1" a="1"/>
  <c r="CC20" i="16" s="1"/>
  <c r="W32" i="11"/>
  <c r="CC32" i="11" s="1" a="1"/>
  <c r="CC32" i="11" s="1"/>
  <c r="W36" i="2"/>
  <c r="CC36" i="2" s="1" a="1"/>
  <c r="CC36" i="2" s="1"/>
  <c r="W36" i="3"/>
  <c r="CC36" i="3" s="1" a="1"/>
  <c r="CC36" i="3" s="1"/>
  <c r="W44" i="19"/>
  <c r="CC44" i="19" s="1" a="1"/>
  <c r="CC44" i="19" s="1"/>
  <c r="W40" i="8"/>
  <c r="CC40" i="8" s="1" a="1"/>
  <c r="CC40" i="8" s="1"/>
  <c r="W28" i="19"/>
  <c r="CC28" i="19" s="1" a="1"/>
  <c r="CC28" i="19" s="1"/>
  <c r="W40" i="7"/>
  <c r="CC40" i="7" s="1" a="1"/>
  <c r="CC40" i="7" s="1"/>
  <c r="W24" i="6"/>
  <c r="CC24" i="6" s="1" a="1"/>
  <c r="CC24" i="6" s="1"/>
  <c r="W19" i="14"/>
  <c r="CC19" i="14" s="1" a="1"/>
  <c r="CC19" i="14" s="1"/>
  <c r="W22" i="19"/>
  <c r="CC22" i="19" s="1" a="1"/>
  <c r="CC22" i="19" s="1"/>
  <c r="W42" i="8"/>
  <c r="CC42" i="8" s="1" a="1"/>
  <c r="CC42" i="8" s="1"/>
  <c r="W29" i="9"/>
  <c r="CC29" i="9" s="1" a="1"/>
  <c r="CC29" i="9" s="1"/>
  <c r="W22" i="17"/>
  <c r="CC22" i="17" s="1" a="1"/>
  <c r="CC22" i="17" s="1"/>
  <c r="W42" i="13"/>
  <c r="CC42" i="13" s="1" a="1"/>
  <c r="CC42" i="13" s="1"/>
  <c r="W42" i="5"/>
  <c r="CC42" i="5" s="1" a="1"/>
  <c r="CC42" i="5" s="1"/>
  <c r="W28" i="12"/>
  <c r="CC28" i="12" s="1" a="1"/>
  <c r="CC28" i="12" s="1"/>
  <c r="W22" i="15"/>
  <c r="CC22" i="15" s="1" a="1"/>
  <c r="CC22" i="15" s="1"/>
  <c r="W27" i="1"/>
  <c r="CC27" i="1" s="1" a="1"/>
  <c r="CC27" i="1" s="1"/>
  <c r="W17" i="13"/>
  <c r="CC17" i="13" s="1" a="1"/>
  <c r="CC17" i="13" s="1"/>
  <c r="W32" i="9"/>
  <c r="CC32" i="9" s="1" a="1"/>
  <c r="CC32" i="9" s="1"/>
  <c r="W27" i="14"/>
  <c r="CC27" i="14" s="1" a="1"/>
  <c r="CC27" i="14" s="1"/>
  <c r="W42" i="20"/>
  <c r="CC42" i="20" s="1" a="1"/>
  <c r="CC42" i="20" s="1"/>
  <c r="W22" i="8"/>
  <c r="CC22" i="8" s="1" a="1"/>
  <c r="CC22" i="8" s="1"/>
  <c r="W19" i="17"/>
  <c r="CC19" i="17" s="1" a="1"/>
  <c r="CC19" i="17" s="1"/>
  <c r="W43" i="9"/>
  <c r="CC43" i="9" s="1" a="1"/>
  <c r="CC43" i="9" s="1"/>
  <c r="W24" i="4"/>
  <c r="CC24" i="4" s="1" a="1"/>
  <c r="CC24" i="4" s="1"/>
  <c r="X38" i="6"/>
  <c r="CD38" i="6" s="1" a="1"/>
  <c r="CD38" i="6" s="1"/>
  <c r="W31" i="12"/>
  <c r="CC31" i="12" s="1" a="1"/>
  <c r="CC31" i="12" s="1"/>
  <c r="W27" i="15"/>
  <c r="CC27" i="15" s="1" a="1"/>
  <c r="CC27" i="15" s="1"/>
  <c r="W25" i="13"/>
  <c r="CC25" i="13" s="1" a="1"/>
  <c r="CC25" i="13" s="1"/>
  <c r="W16" i="10"/>
  <c r="CC16" i="10" s="1" a="1"/>
  <c r="CC16" i="10" s="1"/>
  <c r="W43" i="11"/>
  <c r="CC43" i="11" s="1" a="1"/>
  <c r="CC43" i="11" s="1"/>
  <c r="W26" i="8"/>
  <c r="CC26" i="8" s="1" a="1"/>
  <c r="CC26" i="8" s="1"/>
  <c r="W26" i="9"/>
  <c r="CC26" i="9" s="1" a="1"/>
  <c r="CC26" i="9" s="1"/>
  <c r="W20" i="20"/>
  <c r="CC20" i="20" s="1" a="1"/>
  <c r="CC20" i="20" s="1"/>
  <c r="W38" i="9"/>
  <c r="CC38" i="9" s="1" a="1"/>
  <c r="CC38" i="9" s="1"/>
  <c r="X42" i="16"/>
  <c r="CD42" i="16" s="1" a="1"/>
  <c r="CD42" i="16" s="1"/>
  <c r="W30" i="1"/>
  <c r="CC30" i="1" s="1" a="1"/>
  <c r="CC30" i="1" s="1"/>
  <c r="W21" i="5"/>
  <c r="CC21" i="5" s="1" a="1"/>
  <c r="CC21" i="5" s="1"/>
  <c r="W40" i="1"/>
  <c r="CC40" i="1" s="1" a="1"/>
  <c r="CC40" i="1" s="1"/>
  <c r="W22" i="12"/>
  <c r="CC22" i="12" s="1" a="1"/>
  <c r="CC22" i="12" s="1"/>
  <c r="W40" i="17"/>
  <c r="CC40" i="17" s="1" a="1"/>
  <c r="CC40" i="17" s="1"/>
  <c r="W40" i="18"/>
  <c r="CC40" i="18" s="1" a="1"/>
  <c r="CC40" i="18" s="1"/>
  <c r="W32" i="19"/>
  <c r="CC32" i="19" s="1" a="1"/>
  <c r="CC32" i="19" s="1"/>
  <c r="W26" i="14"/>
  <c r="CC26" i="14" s="1" a="1"/>
  <c r="CC26" i="14" s="1"/>
  <c r="W24" i="12"/>
  <c r="CC24" i="12" s="1" a="1"/>
  <c r="CC24" i="12" s="1"/>
  <c r="X22" i="7"/>
  <c r="CD22" i="7" s="1" a="1"/>
  <c r="CD22" i="7" s="1"/>
  <c r="W41" i="20"/>
  <c r="CC41" i="20" s="1" a="1"/>
  <c r="CC41" i="20" s="1"/>
  <c r="W18" i="16"/>
  <c r="CC18" i="16" s="1" a="1"/>
  <c r="CC18" i="16" s="1"/>
  <c r="W32" i="10"/>
  <c r="CC32" i="10" s="1" a="1"/>
  <c r="CC32" i="10" s="1"/>
  <c r="W27" i="3"/>
  <c r="CC27" i="3" s="1" a="1"/>
  <c r="CC27" i="3" s="1"/>
  <c r="W21" i="12"/>
  <c r="CC21" i="12" s="1" a="1"/>
  <c r="CC21" i="12" s="1"/>
  <c r="W28" i="3"/>
  <c r="CC28" i="3" s="1" a="1"/>
  <c r="CC28" i="3" s="1"/>
  <c r="W29" i="21"/>
  <c r="CC29" i="21" s="1" a="1"/>
  <c r="CC29" i="21" s="1"/>
  <c r="W34" i="12"/>
  <c r="CC34" i="12" s="1" a="1"/>
  <c r="CC34" i="12" s="1"/>
  <c r="W23" i="15"/>
  <c r="CC23" i="15" s="1" a="1"/>
  <c r="CC23" i="15" s="1"/>
  <c r="X22" i="21"/>
  <c r="CD22" i="21" s="1" a="1"/>
  <c r="CD22" i="21" s="1"/>
  <c r="W38" i="19"/>
  <c r="CC38" i="19" s="1" a="1"/>
  <c r="CC38" i="19" s="1"/>
  <c r="W44" i="21"/>
  <c r="CC44" i="21" s="1" a="1"/>
  <c r="CC44" i="21" s="1"/>
  <c r="W31" i="18"/>
  <c r="CC31" i="18" s="1" a="1"/>
  <c r="CC31" i="18" s="1"/>
  <c r="W33" i="10"/>
  <c r="CC33" i="10" s="1" a="1"/>
  <c r="CC33" i="10" s="1"/>
  <c r="W43" i="16"/>
  <c r="CC43" i="16" s="1" a="1"/>
  <c r="CC43" i="16" s="1"/>
  <c r="W17" i="16"/>
  <c r="CC17" i="16" s="1" a="1"/>
  <c r="CC17" i="16" s="1"/>
  <c r="W43" i="5"/>
  <c r="CC43" i="5" s="1" a="1"/>
  <c r="CC43" i="5" s="1"/>
  <c r="W22" i="6"/>
  <c r="CC22" i="6" s="1" a="1"/>
  <c r="CC22" i="6" s="1"/>
  <c r="W42" i="12"/>
  <c r="CC42" i="12" s="1" a="1"/>
  <c r="CC42" i="12" s="1"/>
  <c r="W27" i="4"/>
  <c r="CC27" i="4" s="1" a="1"/>
  <c r="CC27" i="4" s="1"/>
  <c r="W33" i="4"/>
  <c r="CC33" i="4" s="1" a="1"/>
  <c r="CC33" i="4" s="1"/>
  <c r="W33" i="13"/>
  <c r="CC33" i="13" s="1" a="1"/>
  <c r="CC33" i="13" s="1"/>
  <c r="W26" i="12"/>
  <c r="CC26" i="12" s="1" a="1"/>
  <c r="CC26" i="12" s="1"/>
  <c r="W33" i="17"/>
  <c r="CC33" i="17" s="1" a="1"/>
  <c r="CC33" i="17" s="1"/>
  <c r="W37" i="19"/>
  <c r="CC37" i="19" s="1" a="1"/>
  <c r="CC37" i="19" s="1"/>
  <c r="W40" i="9"/>
  <c r="CC40" i="9" s="1" a="1"/>
  <c r="CC40" i="9" s="1"/>
  <c r="W21" i="20"/>
  <c r="CC21" i="20" s="1" a="1"/>
  <c r="CC21" i="20" s="1"/>
  <c r="W21" i="3"/>
  <c r="CC21" i="3" s="1" a="1"/>
  <c r="CC21" i="3" s="1"/>
  <c r="X27" i="6"/>
  <c r="CD27" i="6" s="1" a="1"/>
  <c r="CD27" i="6" s="1"/>
  <c r="W31" i="8"/>
  <c r="CC31" i="8" s="1" a="1"/>
  <c r="CC31" i="8" s="1"/>
  <c r="W35" i="10"/>
  <c r="CC35" i="10" s="1" a="1"/>
  <c r="CC35" i="10" s="1"/>
  <c r="W20" i="18"/>
  <c r="CC20" i="18" s="1" a="1"/>
  <c r="CC20" i="18" s="1"/>
  <c r="W37" i="10"/>
  <c r="CC37" i="10" s="1" a="1"/>
  <c r="CC37" i="10" s="1"/>
  <c r="W34" i="15"/>
  <c r="CC34" i="15" s="1" a="1"/>
  <c r="CC34" i="15" s="1"/>
  <c r="W15" i="9"/>
  <c r="CC15" i="9" s="1" a="1"/>
  <c r="CC15" i="9" s="1"/>
  <c r="W21" i="11"/>
  <c r="CC21" i="11" s="1" a="1"/>
  <c r="CC21" i="11" s="1"/>
  <c r="W17" i="10"/>
  <c r="CC17" i="10" s="1" a="1"/>
  <c r="CC17" i="10" s="1"/>
  <c r="W29" i="20"/>
  <c r="CC29" i="20" s="1" a="1"/>
  <c r="CC29" i="20" s="1"/>
  <c r="W19" i="12"/>
  <c r="CC19" i="12" s="1" a="1"/>
  <c r="CC19" i="12" s="1"/>
  <c r="W40" i="4"/>
  <c r="CC40" i="4" s="1" a="1"/>
  <c r="CC40" i="4" s="1"/>
  <c r="W43" i="12"/>
  <c r="CC43" i="12" s="1" a="1"/>
  <c r="CC43" i="12" s="1"/>
  <c r="W36" i="5"/>
  <c r="CC36" i="5" s="1" a="1"/>
  <c r="CC36" i="5" s="1"/>
  <c r="W22" i="9"/>
  <c r="CC22" i="9" s="1" a="1"/>
  <c r="CC22" i="9" s="1"/>
  <c r="W36" i="13"/>
  <c r="CC36" i="13" s="1" a="1"/>
  <c r="CC36" i="13" s="1"/>
  <c r="W20" i="14"/>
  <c r="CC20" i="14" s="1" a="1"/>
  <c r="CC20" i="14" s="1"/>
  <c r="W40" i="19"/>
  <c r="CC40" i="19" s="1" a="1"/>
  <c r="CC40" i="19" s="1"/>
  <c r="W15" i="16"/>
  <c r="CC15" i="16" s="1" a="1"/>
  <c r="CC15" i="16" s="1"/>
  <c r="W26" i="10"/>
  <c r="CC26" i="10" s="1" a="1"/>
  <c r="CC26" i="10" s="1"/>
  <c r="W17" i="14"/>
  <c r="CC17" i="14" s="1" a="1"/>
  <c r="CC17" i="14" s="1"/>
  <c r="W44" i="13"/>
  <c r="CC44" i="13" s="1" a="1"/>
  <c r="CC44" i="13" s="1"/>
  <c r="X19" i="9"/>
  <c r="CD19" i="9" s="1" a="1"/>
  <c r="CD19" i="9" s="1"/>
  <c r="W41" i="18"/>
  <c r="CC41" i="18" s="1" a="1"/>
  <c r="CC41" i="18" s="1"/>
  <c r="W17" i="15"/>
  <c r="CC17" i="15" s="1" a="1"/>
  <c r="CC17" i="15" s="1"/>
  <c r="W29" i="7"/>
  <c r="CC29" i="7" s="1" a="1"/>
  <c r="CC29" i="7" s="1"/>
  <c r="W38" i="11"/>
  <c r="CC38" i="11" s="1" a="1"/>
  <c r="CC38" i="11" s="1"/>
  <c r="W37" i="21"/>
  <c r="CC37" i="21" s="1" a="1"/>
  <c r="CC37" i="21" s="1"/>
  <c r="W31" i="4"/>
  <c r="CC31" i="4" s="1" a="1"/>
  <c r="CC31" i="4" s="1"/>
  <c r="W22" i="13"/>
  <c r="CC22" i="13" s="1" a="1"/>
  <c r="CC22" i="13" s="1"/>
  <c r="W40" i="2"/>
  <c r="CC40" i="2" s="1" a="1"/>
  <c r="CC40" i="2" s="1"/>
  <c r="W30" i="20"/>
  <c r="CC30" i="20" s="1" a="1"/>
  <c r="CC30" i="20" s="1"/>
  <c r="W30" i="3"/>
  <c r="CC30" i="3" s="1" a="1"/>
  <c r="CC30" i="3" s="1"/>
  <c r="W29" i="16"/>
  <c r="CC29" i="16" s="1" a="1"/>
  <c r="CC29" i="16" s="1"/>
  <c r="W17" i="19"/>
  <c r="CC17" i="19" s="1" a="1"/>
  <c r="CC17" i="19" s="1"/>
  <c r="W29" i="19"/>
  <c r="CC29" i="19" s="1" a="1"/>
  <c r="CC29" i="19" s="1"/>
  <c r="W18" i="13"/>
  <c r="CC18" i="13" s="1" a="1"/>
  <c r="CC18" i="13" s="1"/>
  <c r="W36" i="18"/>
  <c r="CC36" i="18" s="1" a="1"/>
  <c r="CC36" i="18" s="1"/>
  <c r="W36" i="11"/>
  <c r="CC36" i="11" s="1" a="1"/>
  <c r="CC36" i="11" s="1"/>
  <c r="W32" i="12"/>
  <c r="CC32" i="12" s="1" a="1"/>
  <c r="CC32" i="12" s="1"/>
  <c r="W22" i="3"/>
  <c r="CC22" i="3" s="1" a="1"/>
  <c r="CC22" i="3" s="1"/>
  <c r="W25" i="5"/>
  <c r="CC25" i="5" s="1" a="1"/>
  <c r="CC25" i="5" s="1"/>
  <c r="W35" i="15"/>
  <c r="CC35" i="15" s="1" a="1"/>
  <c r="CC35" i="15" s="1"/>
  <c r="W35" i="3"/>
  <c r="CC35" i="3" s="1" a="1"/>
  <c r="CC35" i="3" s="1"/>
  <c r="W19" i="8"/>
  <c r="CC19" i="8" s="1" a="1"/>
  <c r="CC19" i="8" s="1"/>
  <c r="W25" i="19"/>
  <c r="CC25" i="19" s="1" a="1"/>
  <c r="CC25" i="19" s="1"/>
  <c r="W40" i="15"/>
  <c r="CC40" i="15" s="1" a="1"/>
  <c r="CC40" i="15" s="1"/>
  <c r="W32" i="17"/>
  <c r="CC32" i="17" s="1" a="1"/>
  <c r="CC32" i="17" s="1"/>
  <c r="W35" i="21"/>
  <c r="CC35" i="21" s="1" a="1"/>
  <c r="CC35" i="21" s="1"/>
  <c r="W19" i="20"/>
  <c r="CC19" i="20" s="1" a="1"/>
  <c r="CC19" i="20" s="1"/>
  <c r="W16" i="8"/>
  <c r="CC16" i="8" s="1" a="1"/>
  <c r="CC16" i="8" s="1"/>
  <c r="W29" i="13"/>
  <c r="CC29" i="13" s="1" a="1"/>
  <c r="CC29" i="13" s="1"/>
  <c r="W22" i="11"/>
  <c r="CC22" i="11" s="1" a="1"/>
  <c r="CC22" i="11" s="1"/>
  <c r="W39" i="2"/>
  <c r="CC39" i="2" s="1" a="1"/>
  <c r="CC39" i="2" s="1"/>
  <c r="W19" i="16"/>
  <c r="CC19" i="16" s="1" a="1"/>
  <c r="CC19" i="16" s="1"/>
  <c r="W37" i="5"/>
  <c r="CC37" i="5" s="1" a="1"/>
  <c r="CC37" i="5" s="1"/>
  <c r="X38" i="14"/>
  <c r="CD38" i="14" s="1" a="1"/>
  <c r="CD38" i="14" s="1"/>
  <c r="W32" i="7"/>
  <c r="CC32" i="7" s="1" a="1"/>
  <c r="CC32" i="7" s="1"/>
  <c r="W18" i="11"/>
  <c r="CC18" i="11" s="1" a="1"/>
  <c r="CC18" i="11" s="1"/>
  <c r="W30" i="13"/>
  <c r="CC30" i="13" s="1" a="1"/>
  <c r="CC30" i="13" s="1"/>
  <c r="W40" i="12"/>
  <c r="CC40" i="12" s="1" a="1"/>
  <c r="CC40" i="12" s="1"/>
  <c r="W36" i="6"/>
  <c r="CC36" i="6" s="1" a="1"/>
  <c r="CC36" i="6" s="1"/>
  <c r="W30" i="11"/>
  <c r="CC30" i="11" s="1" a="1"/>
  <c r="CC30" i="11" s="1"/>
  <c r="W20" i="12"/>
  <c r="CC20" i="12" s="1" a="1"/>
  <c r="CC20" i="12" s="1"/>
  <c r="W19" i="2"/>
  <c r="CC19" i="2" s="1" a="1"/>
  <c r="CC19" i="2" s="1"/>
  <c r="W19" i="11"/>
  <c r="CC19" i="11" s="1" a="1"/>
  <c r="CC19" i="11" s="1"/>
  <c r="X20" i="5"/>
  <c r="CD20" i="5" s="1" a="1"/>
  <c r="CD20" i="5" s="1"/>
  <c r="W22" i="14"/>
  <c r="CC22" i="14" s="1" a="1"/>
  <c r="CC22" i="14" s="1"/>
  <c r="W40" i="5"/>
  <c r="CC40" i="5" s="1" a="1"/>
  <c r="CC40" i="5" s="1"/>
  <c r="W35" i="13"/>
  <c r="CC35" i="13" s="1" a="1"/>
  <c r="CC35" i="13" s="1"/>
  <c r="W38" i="18"/>
  <c r="CC38" i="18" s="1" a="1"/>
  <c r="CC38" i="18" s="1"/>
  <c r="W29" i="4"/>
  <c r="CC29" i="4" s="1" a="1"/>
  <c r="CC29" i="4" s="1"/>
  <c r="W19" i="19"/>
  <c r="CC19" i="19" s="1" a="1"/>
  <c r="CC19" i="19" s="1"/>
  <c r="W32" i="13"/>
  <c r="CC32" i="13" s="1" a="1"/>
  <c r="CC32" i="13" s="1"/>
  <c r="W44" i="15"/>
  <c r="CC44" i="15" s="1" a="1"/>
  <c r="CC44" i="15" s="1"/>
  <c r="X17" i="3"/>
  <c r="CD17" i="3" s="1" a="1"/>
  <c r="CD17" i="3" s="1"/>
  <c r="W37" i="11"/>
  <c r="CC37" i="11" s="1" a="1"/>
  <c r="CC37" i="11" s="1"/>
  <c r="W26" i="6"/>
  <c r="CC26" i="6" s="1" a="1"/>
  <c r="CC26" i="6" s="1"/>
  <c r="W43" i="21"/>
  <c r="CC43" i="21" s="1" a="1"/>
  <c r="CC43" i="21" s="1"/>
  <c r="W27" i="20"/>
  <c r="CC27" i="20" s="1" a="1"/>
  <c r="CC27" i="20" s="1"/>
  <c r="W28" i="5"/>
  <c r="CC28" i="5" s="1" a="1"/>
  <c r="CC28" i="5" s="1"/>
  <c r="W37" i="15"/>
  <c r="CC37" i="15" s="1" a="1"/>
  <c r="CC37" i="15" s="1"/>
  <c r="W40" i="20"/>
  <c r="CC40" i="20" s="1" a="1"/>
  <c r="CC40" i="20" s="1"/>
  <c r="W37" i="6"/>
  <c r="CC37" i="6" s="1" a="1"/>
  <c r="CC37" i="6" s="1"/>
  <c r="W27" i="19"/>
  <c r="CC27" i="19" s="1" a="1"/>
  <c r="CC27" i="19" s="1"/>
  <c r="W26" i="13"/>
  <c r="CC26" i="13" s="1" a="1"/>
  <c r="CC26" i="13" s="1"/>
  <c r="W18" i="9"/>
  <c r="CC18" i="9" s="1" a="1"/>
  <c r="CC18" i="9" s="1"/>
  <c r="W39" i="3"/>
  <c r="CC39" i="3" s="1" a="1"/>
  <c r="CC39" i="3" s="1"/>
  <c r="W38" i="21"/>
  <c r="CC38" i="21" s="1" a="1"/>
  <c r="CC38" i="21" s="1"/>
  <c r="W39" i="11"/>
  <c r="CC39" i="11" s="1" a="1"/>
  <c r="CC39" i="11" s="1"/>
  <c r="W19" i="1"/>
  <c r="CC19" i="1" s="1" a="1"/>
  <c r="CC19" i="1" s="1"/>
  <c r="W41" i="12"/>
  <c r="CC41" i="12" s="1" a="1"/>
  <c r="CC41" i="12" s="1"/>
  <c r="W18" i="3"/>
  <c r="CC18" i="3" s="1" a="1"/>
  <c r="CC18" i="3" s="1"/>
  <c r="W24" i="21"/>
  <c r="CC24" i="21" s="1" a="1"/>
  <c r="CC24" i="21" s="1"/>
  <c r="W28" i="11"/>
  <c r="CC28" i="11" s="1" a="1"/>
  <c r="CC28" i="11" s="1"/>
  <c r="W24" i="19"/>
  <c r="CC24" i="19" s="1" a="1"/>
  <c r="CC24" i="19" s="1"/>
  <c r="W33" i="16"/>
  <c r="CC33" i="16" s="1" a="1"/>
  <c r="CC33" i="16" s="1"/>
  <c r="X16" i="7"/>
  <c r="CD16" i="7" s="1" a="1"/>
  <c r="CD16" i="7" s="1"/>
  <c r="W30" i="14"/>
  <c r="CC30" i="14" s="1" a="1"/>
  <c r="CC30" i="14" s="1"/>
  <c r="W35" i="2"/>
  <c r="CC35" i="2" s="1" a="1"/>
  <c r="CC35" i="2" s="1"/>
  <c r="W33" i="12"/>
  <c r="CC33" i="12" s="1" a="1"/>
  <c r="CC33" i="12" s="1"/>
  <c r="W43" i="14"/>
  <c r="CC43" i="14" s="1" a="1"/>
  <c r="CC43" i="14" s="1"/>
  <c r="W36" i="12"/>
  <c r="CC36" i="12" s="1" a="1"/>
  <c r="CC36" i="12" s="1"/>
  <c r="W21" i="16"/>
  <c r="CC21" i="16" s="1" a="1"/>
  <c r="CC21" i="16" s="1"/>
  <c r="W36" i="1"/>
  <c r="CC36" i="1" s="1" a="1"/>
  <c r="CC36" i="1" s="1"/>
  <c r="W24" i="10"/>
  <c r="CC24" i="10" s="1" a="1"/>
  <c r="CC24" i="10" s="1"/>
  <c r="W39" i="13"/>
  <c r="CC39" i="13" s="1" a="1"/>
  <c r="CC39" i="13" s="1"/>
  <c r="X37" i="17"/>
  <c r="CD37" i="17" s="1" a="1"/>
  <c r="CD37" i="17" s="1"/>
  <c r="W28" i="20"/>
  <c r="CC28" i="20" s="1" a="1"/>
  <c r="CC28" i="20" s="1"/>
  <c r="W30" i="15"/>
  <c r="CC30" i="15" s="1" a="1"/>
  <c r="CC30" i="15" s="1"/>
  <c r="W35" i="20"/>
  <c r="CC35" i="20" s="1" a="1"/>
  <c r="CC35" i="20" s="1"/>
  <c r="W19" i="15"/>
  <c r="CC19" i="15" s="1" a="1"/>
  <c r="CC19" i="15" s="1"/>
  <c r="W18" i="12"/>
  <c r="CC18" i="12" s="1" a="1"/>
  <c r="CC18" i="12" s="1"/>
  <c r="W28" i="10"/>
  <c r="CC28" i="10" s="1" a="1"/>
  <c r="CC28" i="10" s="1"/>
  <c r="W17" i="12"/>
  <c r="CC17" i="12" s="1" a="1"/>
  <c r="CC17" i="12" s="1"/>
  <c r="X42" i="7"/>
  <c r="CD42" i="7" s="1" a="1"/>
  <c r="CD42" i="7" s="1"/>
  <c r="W37" i="3"/>
  <c r="CC37" i="3" s="1" a="1"/>
  <c r="CC37" i="3" s="1"/>
  <c r="W16" i="12"/>
  <c r="CC16" i="12" s="1" a="1"/>
  <c r="CC16" i="12" s="1"/>
  <c r="X19" i="7"/>
  <c r="CD19" i="7" s="1" a="1"/>
  <c r="CD19" i="7" s="1"/>
  <c r="W42" i="4"/>
  <c r="CC42" i="4" s="1" a="1"/>
  <c r="CC42" i="4" s="1"/>
  <c r="W28" i="8"/>
  <c r="CC28" i="8" s="1" a="1"/>
  <c r="CC28" i="8" s="1"/>
  <c r="W27" i="10"/>
  <c r="CC27" i="10" s="1" a="1"/>
  <c r="CC27" i="10" s="1"/>
  <c r="W16" i="14"/>
  <c r="CC16" i="14" s="1" a="1"/>
  <c r="CC16" i="14" s="1"/>
  <c r="W29" i="11"/>
  <c r="CC29" i="11" s="1" a="1"/>
  <c r="CC29" i="11" s="1"/>
  <c r="W40" i="13"/>
  <c r="CC40" i="13" s="1" a="1"/>
  <c r="CC40" i="13" s="1"/>
  <c r="W26" i="21"/>
  <c r="CC26" i="21" s="1" a="1"/>
  <c r="CC26" i="21" s="1"/>
  <c r="W41" i="16"/>
  <c r="CC41" i="16" s="1" a="1"/>
  <c r="CC41" i="16" s="1"/>
  <c r="W21" i="10"/>
  <c r="CC21" i="10" s="1" a="1"/>
  <c r="CC21" i="10" s="1"/>
  <c r="X26" i="19"/>
  <c r="CD26" i="19" s="1" a="1"/>
  <c r="CD26" i="19" s="1"/>
  <c r="W35" i="1"/>
  <c r="CC35" i="1" s="1" a="1"/>
  <c r="CC35" i="1" s="1"/>
  <c r="W42" i="19"/>
  <c r="CC42" i="19" s="1" a="1"/>
  <c r="CC42" i="19" s="1"/>
  <c r="W44" i="17"/>
  <c r="CC44" i="17" s="1" a="1"/>
  <c r="CC44" i="17" s="1"/>
  <c r="W39" i="12"/>
  <c r="CC39" i="12" s="1" a="1"/>
  <c r="CC39" i="12" s="1"/>
  <c r="W17" i="4"/>
  <c r="CC17" i="4" s="1" a="1"/>
  <c r="CC17" i="4" s="1"/>
  <c r="W35" i="5"/>
  <c r="CC35" i="5" s="1" a="1"/>
  <c r="CC35" i="5" s="1"/>
  <c r="W45" i="13"/>
  <c r="CC45" i="13" s="1" a="1"/>
  <c r="CC45" i="13" s="1"/>
  <c r="W46" i="5"/>
  <c r="CC46" i="5" s="1" a="1"/>
  <c r="CC46" i="5" s="1"/>
  <c r="W46" i="20"/>
  <c r="CC46" i="20" s="1" a="1"/>
  <c r="CC46" i="20" s="1"/>
  <c r="W46" i="21"/>
  <c r="CC46" i="21" s="1" a="1"/>
  <c r="CC46" i="21" s="1"/>
  <c r="W46" i="6"/>
  <c r="CC46" i="6" s="1" a="1"/>
  <c r="CC46" i="6" s="1"/>
  <c r="W46" i="17"/>
  <c r="CC46" i="17" s="1" a="1"/>
  <c r="CC46" i="17" s="1"/>
  <c r="W45" i="4"/>
  <c r="CC45" i="4" s="1" a="1"/>
  <c r="CC45" i="4" s="1"/>
  <c r="W45" i="17"/>
  <c r="CC45" i="17" s="1" a="1"/>
  <c r="CC45" i="17" s="1"/>
  <c r="W45" i="7"/>
  <c r="CC45" i="7" s="1" a="1"/>
  <c r="CC45" i="7" s="1"/>
  <c r="W46" i="14"/>
  <c r="CC46" i="14" s="1" a="1"/>
  <c r="CC46" i="14" s="1"/>
  <c r="W45" i="1"/>
  <c r="CC45" i="1" s="1" a="1"/>
  <c r="CC45" i="1" s="1"/>
  <c r="W46" i="3"/>
  <c r="CC46" i="3" s="1" a="1"/>
  <c r="CC46" i="3" s="1"/>
  <c r="W46" i="2"/>
  <c r="CC46" i="2" s="1" a="1"/>
  <c r="CC46" i="2" s="1"/>
  <c r="W46" i="18"/>
  <c r="CC46" i="18" s="1" a="1"/>
  <c r="CC46" i="18" s="1"/>
  <c r="W46" i="1"/>
  <c r="CC46" i="1" s="1" a="1"/>
  <c r="CC46" i="1" s="1"/>
  <c r="W45" i="15"/>
  <c r="CC45" i="15" s="1" a="1"/>
  <c r="CC45" i="15" s="1"/>
  <c r="W46" i="7"/>
  <c r="CC46" i="7" s="1" a="1"/>
  <c r="CC46" i="7" s="1"/>
  <c r="W45" i="12"/>
  <c r="CC45" i="12" s="1" a="1"/>
  <c r="CC45" i="12" s="1"/>
  <c r="W45" i="11"/>
  <c r="CC45" i="11" s="1" a="1"/>
  <c r="CC45" i="11" s="1"/>
  <c r="W46" i="8"/>
  <c r="CC46" i="8" s="1" a="1"/>
  <c r="CC46" i="8" s="1"/>
  <c r="W46" i="11"/>
  <c r="CC46" i="11" s="1" a="1"/>
  <c r="CC46" i="11" s="1"/>
  <c r="W45" i="18"/>
  <c r="CC45" i="18" s="1" a="1"/>
  <c r="CC45" i="18" s="1"/>
  <c r="W46" i="13"/>
  <c r="CC46" i="13" s="1" a="1"/>
  <c r="CC46" i="13" s="1"/>
  <c r="W46" i="4"/>
  <c r="CC46" i="4" s="1" a="1"/>
  <c r="CC46" i="4" s="1"/>
  <c r="W45" i="16"/>
  <c r="CC45" i="16" s="1" a="1"/>
  <c r="CC45" i="16" s="1"/>
  <c r="W46" i="16"/>
  <c r="CC46" i="16" s="1" a="1"/>
  <c r="CC46" i="16" s="1"/>
  <c r="W45" i="20"/>
  <c r="CC45" i="20" s="1" a="1"/>
  <c r="CC45" i="20" s="1"/>
  <c r="W45" i="3"/>
  <c r="CC45" i="3" s="1" a="1"/>
  <c r="CC45" i="3" s="1"/>
  <c r="W46" i="12"/>
  <c r="CC46" i="12" s="1" a="1"/>
  <c r="CC46" i="12" s="1"/>
  <c r="W45" i="5"/>
  <c r="CC45" i="5" s="1" a="1"/>
  <c r="CC45" i="5" s="1"/>
  <c r="W45" i="14"/>
  <c r="CC45" i="14" s="1" a="1"/>
  <c r="CC45" i="14" s="1"/>
  <c r="W45" i="10"/>
  <c r="CC45" i="10" s="1" a="1"/>
  <c r="CC45" i="10" s="1"/>
  <c r="W45" i="6"/>
  <c r="CC45" i="6" s="1" a="1"/>
  <c r="CC45" i="6" s="1"/>
  <c r="W45" i="2"/>
  <c r="CC45" i="2" s="1" a="1"/>
  <c r="CC45" i="2" s="1"/>
  <c r="W45" i="8"/>
  <c r="CC45" i="8" s="1" a="1"/>
  <c r="CC45" i="8" s="1"/>
  <c r="W45" i="9"/>
  <c r="CC45" i="9" s="1" a="1"/>
  <c r="CC45" i="9" s="1"/>
  <c r="W46" i="10"/>
  <c r="CC46" i="10" s="1" a="1"/>
  <c r="CC46" i="10" s="1"/>
  <c r="W46" i="9"/>
  <c r="CC46" i="9" s="1" a="1"/>
  <c r="CC46" i="9" s="1"/>
  <c r="W45" i="19"/>
  <c r="CC45" i="19" s="1" a="1"/>
  <c r="CC45" i="19" s="1"/>
  <c r="W45" i="21"/>
  <c r="CC45" i="21" s="1" a="1"/>
  <c r="CC45" i="21" s="1"/>
  <c r="W46" i="19"/>
  <c r="CC46" i="19" s="1" a="1"/>
  <c r="CC46" i="19" s="1"/>
  <c r="Y46" i="15"/>
  <c r="CE46" i="15" s="1" a="1"/>
  <c r="CE46" i="15" s="1"/>
  <c r="CC112" i="1" l="1"/>
  <c r="CC80" i="1"/>
  <c r="Y37" i="1"/>
  <c r="CE37" i="1" s="1" a="1"/>
  <c r="CE37" i="1" s="1"/>
  <c r="V15" i="5"/>
  <c r="CB15" i="5" s="1" a="1"/>
  <c r="CB15" i="5" s="1"/>
  <c r="U47" i="5"/>
  <c r="BZ90" i="10"/>
  <c r="BZ58" i="10"/>
  <c r="BZ90" i="13"/>
  <c r="BZ58" i="13"/>
  <c r="V15" i="10"/>
  <c r="CB15" i="10" s="1" a="1"/>
  <c r="CB15" i="10" s="1"/>
  <c r="U47" i="10"/>
  <c r="V15" i="13"/>
  <c r="CB15" i="13" s="1" a="1"/>
  <c r="CB15" i="13" s="1"/>
  <c r="U47" i="13"/>
  <c r="BZ90" i="14"/>
  <c r="BZ58" i="14"/>
  <c r="BZ90" i="11"/>
  <c r="BZ58" i="11"/>
  <c r="U47" i="14"/>
  <c r="V15" i="14"/>
  <c r="CB15" i="14" s="1" a="1"/>
  <c r="CB15" i="14" s="1"/>
  <c r="BZ90" i="5"/>
  <c r="BZ58" i="5"/>
  <c r="U47" i="11"/>
  <c r="V15" i="11"/>
  <c r="CB15" i="11" s="1" a="1"/>
  <c r="CB15" i="11" s="1"/>
  <c r="BZ58" i="4"/>
  <c r="BZ90" i="4"/>
  <c r="CB112" i="15"/>
  <c r="CB80" i="15"/>
  <c r="CB107" i="6"/>
  <c r="CB75" i="6"/>
  <c r="CB99" i="11"/>
  <c r="CB67" i="11"/>
  <c r="CB98" i="8"/>
  <c r="CB66" i="8"/>
  <c r="CB114" i="21"/>
  <c r="CB82" i="21"/>
  <c r="CB109" i="9"/>
  <c r="CB77" i="9"/>
  <c r="CB116" i="15"/>
  <c r="CB84" i="15"/>
  <c r="CB93" i="8"/>
  <c r="CB61" i="8"/>
  <c r="CB116" i="2"/>
  <c r="CB84" i="2"/>
  <c r="CB114" i="14"/>
  <c r="CB82" i="14"/>
  <c r="CB105" i="12"/>
  <c r="CB73" i="12"/>
  <c r="CB119" i="7"/>
  <c r="CB87" i="7"/>
  <c r="CB109" i="7"/>
  <c r="CB77" i="7"/>
  <c r="CB103" i="18"/>
  <c r="CB71" i="18"/>
  <c r="CB119" i="2"/>
  <c r="CB87" i="2"/>
  <c r="CB98" i="3"/>
  <c r="CB66" i="3"/>
  <c r="CB92" i="11"/>
  <c r="CB60" i="11"/>
  <c r="CB108" i="11"/>
  <c r="CB76" i="11"/>
  <c r="CB91" i="21"/>
  <c r="CB59" i="21"/>
  <c r="CB106" i="2"/>
  <c r="CB74" i="2"/>
  <c r="CC99" i="17"/>
  <c r="CC67" i="17"/>
  <c r="CB93" i="5"/>
  <c r="CB61" i="5"/>
  <c r="CB109" i="14"/>
  <c r="CB77" i="14"/>
  <c r="CC109" i="8"/>
  <c r="CC77" i="8"/>
  <c r="CB104" i="1"/>
  <c r="CB72" i="1"/>
  <c r="CB102" i="21"/>
  <c r="CB70" i="21"/>
  <c r="CB107" i="8"/>
  <c r="CB75" i="8"/>
  <c r="CB91" i="16"/>
  <c r="CB59" i="16"/>
  <c r="CB94" i="21"/>
  <c r="CB62" i="21"/>
  <c r="CB104" i="10"/>
  <c r="CB72" i="10"/>
  <c r="CB103" i="4"/>
  <c r="CB71" i="4"/>
  <c r="CB118" i="20"/>
  <c r="CB86" i="20"/>
  <c r="CB99" i="3"/>
  <c r="CB67" i="3"/>
  <c r="CB105" i="16"/>
  <c r="CB73" i="16"/>
  <c r="CB112" i="14"/>
  <c r="CB80" i="14"/>
  <c r="CB108" i="2"/>
  <c r="CB76" i="2"/>
  <c r="CB106" i="13"/>
  <c r="CB74" i="13"/>
  <c r="CB97" i="20"/>
  <c r="CB65" i="20"/>
  <c r="CB95" i="2"/>
  <c r="CB63" i="2"/>
  <c r="CB118" i="8"/>
  <c r="CB86" i="8"/>
  <c r="CB96" i="18"/>
  <c r="CB64" i="18"/>
  <c r="CB104" i="5"/>
  <c r="CB72" i="5"/>
  <c r="CB91" i="2"/>
  <c r="CB59" i="2"/>
  <c r="CB91" i="1"/>
  <c r="CB59" i="1"/>
  <c r="CC99" i="8"/>
  <c r="CC67" i="8"/>
  <c r="U47" i="4"/>
  <c r="V15" i="4"/>
  <c r="CB15" i="4" s="1" a="1"/>
  <c r="CB15" i="4" s="1"/>
  <c r="BZ90" i="21"/>
  <c r="BZ58" i="21"/>
  <c r="CB121" i="12"/>
  <c r="CB89" i="12"/>
  <c r="CB124" i="7"/>
  <c r="CB127" i="7" s="1"/>
  <c r="CB120" i="7" s="1"/>
  <c r="CB88" i="7"/>
  <c r="CB103" i="8"/>
  <c r="CB71" i="8"/>
  <c r="CB110" i="2"/>
  <c r="CB78" i="2"/>
  <c r="CB107" i="13"/>
  <c r="CB75" i="13"/>
  <c r="CB97" i="11"/>
  <c r="CB65" i="11"/>
  <c r="CB108" i="4"/>
  <c r="CB76" i="4"/>
  <c r="CB97" i="12"/>
  <c r="CB65" i="12"/>
  <c r="CB100" i="13"/>
  <c r="CB68" i="13"/>
  <c r="CB92" i="13"/>
  <c r="CB60" i="13"/>
  <c r="CB115" i="7"/>
  <c r="CB83" i="7"/>
  <c r="CB111" i="3"/>
  <c r="CB79" i="3"/>
  <c r="CB105" i="4"/>
  <c r="CB73" i="4"/>
  <c r="CB96" i="4"/>
  <c r="CB64" i="4"/>
  <c r="CB111" i="19"/>
  <c r="CB79" i="19"/>
  <c r="CB101" i="11"/>
  <c r="CB69" i="11"/>
  <c r="CB92" i="5"/>
  <c r="CB60" i="5"/>
  <c r="CB113" i="13"/>
  <c r="CB81" i="13"/>
  <c r="CB109" i="10"/>
  <c r="CB77" i="10"/>
  <c r="CB100" i="3"/>
  <c r="CB68" i="3"/>
  <c r="CB110" i="16"/>
  <c r="CB78" i="16"/>
  <c r="CB108" i="18"/>
  <c r="CB76" i="18"/>
  <c r="CB96" i="2"/>
  <c r="CB64" i="2"/>
  <c r="CB103" i="6"/>
  <c r="CB71" i="6"/>
  <c r="CB112" i="9"/>
  <c r="CB80" i="9"/>
  <c r="CB98" i="2"/>
  <c r="CB66" i="2"/>
  <c r="CB113" i="15"/>
  <c r="CB81" i="15"/>
  <c r="CB92" i="1"/>
  <c r="CB60" i="1"/>
  <c r="CB100" i="7"/>
  <c r="CB68" i="7"/>
  <c r="CB110" i="8"/>
  <c r="CB78" i="8"/>
  <c r="CB95" i="13"/>
  <c r="CB63" i="13"/>
  <c r="CB106" i="15"/>
  <c r="CB74" i="15"/>
  <c r="CB91" i="18"/>
  <c r="CB59" i="18"/>
  <c r="CB91" i="11"/>
  <c r="CB59" i="11"/>
  <c r="CB104" i="3"/>
  <c r="CB72" i="3"/>
  <c r="CB93" i="20"/>
  <c r="CB61" i="20"/>
  <c r="CB115" i="10"/>
  <c r="CB83" i="10"/>
  <c r="CB110" i="4"/>
  <c r="CB78" i="4"/>
  <c r="CB102" i="17"/>
  <c r="CB70" i="17"/>
  <c r="CB109" i="4"/>
  <c r="CB77" i="4"/>
  <c r="CB118" i="1"/>
  <c r="CB86" i="1"/>
  <c r="CB94" i="3"/>
  <c r="CB62" i="3"/>
  <c r="CB101" i="18"/>
  <c r="CB69" i="18"/>
  <c r="CB109" i="19"/>
  <c r="CB77" i="19"/>
  <c r="CB99" i="9"/>
  <c r="CB67" i="9"/>
  <c r="CB116" i="7"/>
  <c r="CB84" i="7"/>
  <c r="CB98" i="12"/>
  <c r="CB66" i="12"/>
  <c r="CB103" i="15"/>
  <c r="CB71" i="15"/>
  <c r="CB100" i="12"/>
  <c r="CB68" i="12"/>
  <c r="CB119" i="4"/>
  <c r="CB87" i="4"/>
  <c r="CB105" i="9"/>
  <c r="CB73" i="9"/>
  <c r="CB95" i="11"/>
  <c r="CB63" i="11"/>
  <c r="CB97" i="2"/>
  <c r="CB65" i="2"/>
  <c r="CB116" i="9"/>
  <c r="CB84" i="9"/>
  <c r="CB112" i="20"/>
  <c r="CB80" i="20"/>
  <c r="CB93" i="6"/>
  <c r="CB61" i="6"/>
  <c r="CB99" i="20"/>
  <c r="CB67" i="20"/>
  <c r="CB117" i="21"/>
  <c r="CB85" i="21"/>
  <c r="CB93" i="7"/>
  <c r="CB61" i="7"/>
  <c r="CB93" i="17"/>
  <c r="CB61" i="17"/>
  <c r="CB92" i="17"/>
  <c r="CB60" i="17"/>
  <c r="CB115" i="14"/>
  <c r="CB83" i="14"/>
  <c r="CB106" i="17"/>
  <c r="CB74" i="17"/>
  <c r="CB111" i="8"/>
  <c r="CB79" i="8"/>
  <c r="CB96" i="7"/>
  <c r="CB64" i="7"/>
  <c r="CB102" i="12"/>
  <c r="CB70" i="12"/>
  <c r="W47" i="16"/>
  <c r="W47" i="9"/>
  <c r="W47" i="3"/>
  <c r="U47" i="12"/>
  <c r="V15" i="12"/>
  <c r="CB15" i="12" s="1" a="1"/>
  <c r="CB15" i="12" s="1"/>
  <c r="CB124" i="16"/>
  <c r="CB127" i="16" s="1"/>
  <c r="CB120" i="16" s="1"/>
  <c r="CB88" i="16"/>
  <c r="CB121" i="6"/>
  <c r="CB89" i="6"/>
  <c r="CB115" i="13"/>
  <c r="CB83" i="13"/>
  <c r="CB114" i="13"/>
  <c r="CB82" i="13"/>
  <c r="CB101" i="13"/>
  <c r="CB69" i="13"/>
  <c r="CB105" i="11"/>
  <c r="CB73" i="11"/>
  <c r="CB94" i="8"/>
  <c r="CB62" i="8"/>
  <c r="CB113" i="11"/>
  <c r="CB81" i="11"/>
  <c r="CB118" i="5"/>
  <c r="CB86" i="5"/>
  <c r="CB101" i="14"/>
  <c r="CB69" i="14"/>
  <c r="CB97" i="8"/>
  <c r="CB65" i="8"/>
  <c r="CB106" i="11"/>
  <c r="CB74" i="11"/>
  <c r="CB121" i="4"/>
  <c r="CB89" i="4"/>
  <c r="CB124" i="17"/>
  <c r="CB127" i="17" s="1"/>
  <c r="CB120" i="17" s="1"/>
  <c r="CB88" i="17"/>
  <c r="CB114" i="12"/>
  <c r="CB82" i="12"/>
  <c r="CB96" i="10"/>
  <c r="CB64" i="10"/>
  <c r="CB117" i="4"/>
  <c r="CB85" i="4"/>
  <c r="CB93" i="12"/>
  <c r="CB61" i="12"/>
  <c r="CB111" i="12"/>
  <c r="CB79" i="12"/>
  <c r="CB113" i="21"/>
  <c r="CB81" i="21"/>
  <c r="CB103" i="5"/>
  <c r="CB71" i="5"/>
  <c r="CB94" i="19"/>
  <c r="CB62" i="19"/>
  <c r="CB94" i="2"/>
  <c r="CB62" i="2"/>
  <c r="CB93" i="11"/>
  <c r="CB61" i="11"/>
  <c r="CB104" i="13"/>
  <c r="CB72" i="13"/>
  <c r="CB110" i="3"/>
  <c r="CB78" i="3"/>
  <c r="CB93" i="13"/>
  <c r="CB61" i="13"/>
  <c r="CB97" i="13"/>
  <c r="CB65" i="13"/>
  <c r="CB119" i="13"/>
  <c r="CB87" i="13"/>
  <c r="CB97" i="9"/>
  <c r="CB65" i="9"/>
  <c r="CB104" i="20"/>
  <c r="CB72" i="20"/>
  <c r="CB106" i="8"/>
  <c r="CB74" i="8"/>
  <c r="CB102" i="4"/>
  <c r="CB70" i="4"/>
  <c r="CB106" i="18"/>
  <c r="CB74" i="18"/>
  <c r="CB96" i="12"/>
  <c r="CB64" i="12"/>
  <c r="CB99" i="12"/>
  <c r="CB67" i="12"/>
  <c r="CB115" i="1"/>
  <c r="CB83" i="1"/>
  <c r="CB101" i="8"/>
  <c r="CB69" i="8"/>
  <c r="CB99" i="4"/>
  <c r="CB67" i="4"/>
  <c r="CB102" i="1"/>
  <c r="CB70" i="1"/>
  <c r="CB97" i="19"/>
  <c r="CB65" i="19"/>
  <c r="CB111" i="2"/>
  <c r="CB79" i="2"/>
  <c r="CB95" i="19"/>
  <c r="CB63" i="19"/>
  <c r="CB107" i="4"/>
  <c r="CB75" i="4"/>
  <c r="CB95" i="9"/>
  <c r="CB63" i="9"/>
  <c r="CB101" i="2"/>
  <c r="CB69" i="2"/>
  <c r="CB98" i="17"/>
  <c r="CB66" i="17"/>
  <c r="CB96" i="1"/>
  <c r="CB64" i="1"/>
  <c r="CB110" i="19"/>
  <c r="CB78" i="19"/>
  <c r="CB118" i="6"/>
  <c r="CB86" i="6"/>
  <c r="CB116" i="10"/>
  <c r="CB84" i="10"/>
  <c r="CB102" i="9"/>
  <c r="CB70" i="9"/>
  <c r="CC92" i="20"/>
  <c r="CC60" i="20"/>
  <c r="CB118" i="7"/>
  <c r="CB86" i="7"/>
  <c r="CB105" i="5"/>
  <c r="CB73" i="5"/>
  <c r="CC96" i="8"/>
  <c r="CC64" i="8"/>
  <c r="CB116" i="14"/>
  <c r="CB84" i="14"/>
  <c r="CC94" i="6"/>
  <c r="CC62" i="6"/>
  <c r="CB116" i="6"/>
  <c r="CB84" i="6"/>
  <c r="CB112" i="16"/>
  <c r="CB80" i="16"/>
  <c r="CB119" i="10"/>
  <c r="CB87" i="10"/>
  <c r="CB100" i="6"/>
  <c r="CB68" i="6"/>
  <c r="CC106" i="5"/>
  <c r="CC74" i="5"/>
  <c r="CB97" i="4"/>
  <c r="CB65" i="4"/>
  <c r="CB98" i="7"/>
  <c r="CB66" i="7"/>
  <c r="CB91" i="6"/>
  <c r="CB59" i="6"/>
  <c r="CB108" i="7"/>
  <c r="CB76" i="7"/>
  <c r="CB95" i="21"/>
  <c r="CB63" i="21"/>
  <c r="CB106" i="6"/>
  <c r="CB74" i="6"/>
  <c r="CB106" i="19"/>
  <c r="CB74" i="19"/>
  <c r="CB119" i="20"/>
  <c r="CB87" i="20"/>
  <c r="CB111" i="4"/>
  <c r="CB79" i="4"/>
  <c r="CB92" i="2"/>
  <c r="CB60" i="2"/>
  <c r="CB111" i="20"/>
  <c r="CB79" i="20"/>
  <c r="CB117" i="10"/>
  <c r="CB85" i="10"/>
  <c r="CB106" i="20"/>
  <c r="CB74" i="20"/>
  <c r="CB114" i="20"/>
  <c r="CB82" i="20"/>
  <c r="CB91" i="20"/>
  <c r="CB59" i="20"/>
  <c r="CB92" i="21"/>
  <c r="CB60" i="21"/>
  <c r="CB118" i="10"/>
  <c r="CB86" i="10"/>
  <c r="CB112" i="13"/>
  <c r="CB80" i="13"/>
  <c r="CB101" i="20"/>
  <c r="CB69" i="20"/>
  <c r="CB98" i="19"/>
  <c r="CB66" i="19"/>
  <c r="CB100" i="16"/>
  <c r="CB68" i="16"/>
  <c r="CB117" i="11"/>
  <c r="CB85" i="11"/>
  <c r="CB111" i="21"/>
  <c r="CB79" i="21"/>
  <c r="CB104" i="12"/>
  <c r="CB72" i="12"/>
  <c r="CB105" i="7"/>
  <c r="CB73" i="7"/>
  <c r="CB97" i="10"/>
  <c r="CB65" i="10"/>
  <c r="CB100" i="8"/>
  <c r="CB68" i="8"/>
  <c r="CB95" i="7"/>
  <c r="CB63" i="7"/>
  <c r="CB118" i="2"/>
  <c r="CB86" i="2"/>
  <c r="CB108" i="15"/>
  <c r="CB76" i="15"/>
  <c r="CB98" i="18"/>
  <c r="CB66" i="18"/>
  <c r="CB112" i="4"/>
  <c r="CB80" i="4"/>
  <c r="CB93" i="21"/>
  <c r="CB61" i="21"/>
  <c r="CB95" i="15"/>
  <c r="CB63" i="15"/>
  <c r="CB114" i="17"/>
  <c r="CB82" i="17"/>
  <c r="CB100" i="9"/>
  <c r="CB68" i="9"/>
  <c r="CB101" i="15"/>
  <c r="CB69" i="15"/>
  <c r="CB107" i="15"/>
  <c r="CB75" i="15"/>
  <c r="CB109" i="13"/>
  <c r="CB77" i="13"/>
  <c r="CB99" i="13"/>
  <c r="CB67" i="13"/>
  <c r="CB99" i="15"/>
  <c r="CB67" i="15"/>
  <c r="CB119" i="3"/>
  <c r="CB87" i="3"/>
  <c r="CB91" i="13"/>
  <c r="CB59" i="13"/>
  <c r="CB106" i="16"/>
  <c r="CB74" i="16"/>
  <c r="CB109" i="5"/>
  <c r="CB77" i="5"/>
  <c r="CB91" i="5"/>
  <c r="CB59" i="5"/>
  <c r="CB105" i="21"/>
  <c r="CB73" i="21"/>
  <c r="CB114" i="5"/>
  <c r="CB82" i="5"/>
  <c r="CB104" i="14"/>
  <c r="CB72" i="14"/>
  <c r="CB103" i="2"/>
  <c r="CB71" i="2"/>
  <c r="CB92" i="18"/>
  <c r="CB60" i="18"/>
  <c r="CB102" i="13"/>
  <c r="CB70" i="13"/>
  <c r="CB113" i="12"/>
  <c r="CB81" i="12"/>
  <c r="CB114" i="15"/>
  <c r="CB82" i="15"/>
  <c r="CB100" i="11"/>
  <c r="CB68" i="11"/>
  <c r="CB93" i="2"/>
  <c r="CB61" i="2"/>
  <c r="CB119" i="5"/>
  <c r="CB87" i="5"/>
  <c r="CB110" i="6"/>
  <c r="CB78" i="6"/>
  <c r="CB98" i="10"/>
  <c r="CB66" i="10"/>
  <c r="CB110" i="12"/>
  <c r="CB78" i="12"/>
  <c r="BZ90" i="12"/>
  <c r="BZ58" i="12"/>
  <c r="BZ90" i="20"/>
  <c r="BZ58" i="20"/>
  <c r="BZ90" i="18"/>
  <c r="BZ58" i="18"/>
  <c r="U47" i="17"/>
  <c r="V15" i="17"/>
  <c r="CB15" i="17" s="1" a="1"/>
  <c r="CB15" i="17" s="1"/>
  <c r="BZ90" i="8"/>
  <c r="BZ58" i="8"/>
  <c r="U47" i="21"/>
  <c r="V15" i="21"/>
  <c r="CB15" i="21" s="1" a="1"/>
  <c r="CB15" i="21" s="1"/>
  <c r="CB121" i="10"/>
  <c r="CB89" i="10"/>
  <c r="CB121" i="11"/>
  <c r="CB89" i="11"/>
  <c r="CB124" i="13"/>
  <c r="CB127" i="13" s="1"/>
  <c r="CB120" i="13" s="1"/>
  <c r="CB88" i="13"/>
  <c r="CB105" i="15"/>
  <c r="CB73" i="15"/>
  <c r="CB114" i="11"/>
  <c r="CB82" i="11"/>
  <c r="CB94" i="11"/>
  <c r="CB62" i="11"/>
  <c r="CB110" i="21"/>
  <c r="CB78" i="21"/>
  <c r="CB111" i="18"/>
  <c r="CB79" i="18"/>
  <c r="CB110" i="10"/>
  <c r="CB78" i="10"/>
  <c r="CB108" i="10"/>
  <c r="CB76" i="10"/>
  <c r="CC97" i="7"/>
  <c r="CC65" i="7"/>
  <c r="CB101" i="9"/>
  <c r="CB69" i="9"/>
  <c r="CB117" i="8"/>
  <c r="CB85" i="8"/>
  <c r="CB119" i="11"/>
  <c r="CB87" i="11"/>
  <c r="CB124" i="9"/>
  <c r="CB127" i="9" s="1"/>
  <c r="CB120" i="9" s="1"/>
  <c r="CB88" i="9"/>
  <c r="CB121" i="8"/>
  <c r="CB89" i="8"/>
  <c r="CB121" i="21"/>
  <c r="CB89" i="21"/>
  <c r="CB110" i="1"/>
  <c r="CB78" i="1"/>
  <c r="CB104" i="11"/>
  <c r="CB72" i="11"/>
  <c r="CC117" i="7"/>
  <c r="CC85" i="7"/>
  <c r="CB103" i="20"/>
  <c r="CB71" i="20"/>
  <c r="CB105" i="14"/>
  <c r="CB73" i="14"/>
  <c r="CB93" i="3"/>
  <c r="CB61" i="3"/>
  <c r="CB102" i="19"/>
  <c r="CB70" i="19"/>
  <c r="CB112" i="11"/>
  <c r="CB80" i="11"/>
  <c r="CB115" i="5"/>
  <c r="CB83" i="5"/>
  <c r="CB112" i="5"/>
  <c r="CB80" i="5"/>
  <c r="CB107" i="17"/>
  <c r="CB75" i="17"/>
  <c r="CB107" i="12"/>
  <c r="CB75" i="12"/>
  <c r="CB105" i="3"/>
  <c r="CB73" i="3"/>
  <c r="CB104" i="7"/>
  <c r="CB72" i="7"/>
  <c r="CB115" i="19"/>
  <c r="CB83" i="19"/>
  <c r="CB115" i="4"/>
  <c r="CB83" i="4"/>
  <c r="CB109" i="15"/>
  <c r="CB77" i="15"/>
  <c r="CB96" i="20"/>
  <c r="CB64" i="20"/>
  <c r="CB108" i="17"/>
  <c r="CB76" i="17"/>
  <c r="CB92" i="16"/>
  <c r="CB60" i="16"/>
  <c r="CB98" i="15"/>
  <c r="CB66" i="15"/>
  <c r="CB107" i="19"/>
  <c r="CB75" i="19"/>
  <c r="CB113" i="9"/>
  <c r="CB81" i="9"/>
  <c r="CB102" i="15"/>
  <c r="CB70" i="15"/>
  <c r="CB117" i="20"/>
  <c r="CB85" i="20"/>
  <c r="CB117" i="13"/>
  <c r="CB85" i="13"/>
  <c r="CB103" i="19"/>
  <c r="CB71" i="19"/>
  <c r="CB95" i="17"/>
  <c r="CB63" i="17"/>
  <c r="CB91" i="17"/>
  <c r="CB59" i="17"/>
  <c r="CB119" i="16"/>
  <c r="CB87" i="16"/>
  <c r="CB113" i="5"/>
  <c r="CB81" i="5"/>
  <c r="CB116" i="11"/>
  <c r="CB84" i="11"/>
  <c r="CB100" i="18"/>
  <c r="CB68" i="18"/>
  <c r="CC100" i="4"/>
  <c r="CC68" i="4"/>
  <c r="CB114" i="16"/>
  <c r="CB82" i="16"/>
  <c r="CB109" i="11"/>
  <c r="CB77" i="11"/>
  <c r="CB91" i="3"/>
  <c r="CB59" i="3"/>
  <c r="CB101" i="16"/>
  <c r="CB69" i="16"/>
  <c r="CB112" i="2"/>
  <c r="CB80" i="2"/>
  <c r="CC99" i="2"/>
  <c r="CC67" i="2"/>
  <c r="CB111" i="17"/>
  <c r="CB79" i="17"/>
  <c r="CB105" i="8"/>
  <c r="CB73" i="8"/>
  <c r="CC99" i="7"/>
  <c r="CC67" i="7"/>
  <c r="CB108" i="20"/>
  <c r="CB76" i="20"/>
  <c r="CB93" i="18"/>
  <c r="CB61" i="18"/>
  <c r="W47" i="19"/>
  <c r="U47" i="20"/>
  <c r="V15" i="20"/>
  <c r="CB15" i="20" s="1" a="1"/>
  <c r="CB15" i="20" s="1"/>
  <c r="U47" i="18"/>
  <c r="V15" i="18"/>
  <c r="CB15" i="18" s="1" a="1"/>
  <c r="CB15" i="18" s="1"/>
  <c r="BZ58" i="17"/>
  <c r="BZ90" i="17"/>
  <c r="U47" i="6"/>
  <c r="V15" i="6"/>
  <c r="CB15" i="6" s="1" a="1"/>
  <c r="CB15" i="6" s="1"/>
  <c r="U47" i="8"/>
  <c r="V15" i="8"/>
  <c r="CB15" i="8" s="1" a="1"/>
  <c r="CB15" i="8" s="1"/>
  <c r="U47" i="15"/>
  <c r="V15" i="15"/>
  <c r="CB15" i="15" s="1" a="1"/>
  <c r="CB15" i="15" s="1"/>
  <c r="CB121" i="19"/>
  <c r="CB89" i="19"/>
  <c r="CB121" i="7"/>
  <c r="CB89" i="7"/>
  <c r="CB92" i="4"/>
  <c r="CB60" i="4"/>
  <c r="CB99" i="19"/>
  <c r="CB67" i="19"/>
  <c r="CB101" i="6"/>
  <c r="CB69" i="6"/>
  <c r="CB105" i="13"/>
  <c r="CB73" i="13"/>
  <c r="CB97" i="3"/>
  <c r="CB65" i="3"/>
  <c r="CC94" i="9"/>
  <c r="CC62" i="9"/>
  <c r="CB94" i="12"/>
  <c r="CB62" i="12"/>
  <c r="CB112" i="19"/>
  <c r="CB80" i="19"/>
  <c r="CB103" i="3"/>
  <c r="CB71" i="3"/>
  <c r="CC113" i="6"/>
  <c r="CC81" i="6"/>
  <c r="CC117" i="3"/>
  <c r="CC85" i="3"/>
  <c r="CB124" i="21"/>
  <c r="CB127" i="21" s="1"/>
  <c r="CB120" i="21" s="1"/>
  <c r="CB88" i="21"/>
  <c r="CB124" i="3"/>
  <c r="CB127" i="3" s="1"/>
  <c r="CB120" i="3" s="1"/>
  <c r="CB88" i="3"/>
  <c r="CB121" i="3"/>
  <c r="CB89" i="3"/>
  <c r="CB124" i="19"/>
  <c r="CB127" i="19" s="1"/>
  <c r="CB120" i="19" s="1"/>
  <c r="CB88" i="19"/>
  <c r="CB124" i="14"/>
  <c r="CB127" i="14" s="1"/>
  <c r="CB120" i="14" s="1"/>
  <c r="CB88" i="14"/>
  <c r="CB121" i="13"/>
  <c r="CB89" i="13"/>
  <c r="CB121" i="1"/>
  <c r="CB89" i="1"/>
  <c r="CB124" i="4"/>
  <c r="CB127" i="4" s="1"/>
  <c r="CB120" i="4" s="1"/>
  <c r="CB88" i="4"/>
  <c r="CB110" i="5"/>
  <c r="CB78" i="5"/>
  <c r="CC101" i="19"/>
  <c r="CC69" i="19"/>
  <c r="CB116" i="16"/>
  <c r="CB84" i="16"/>
  <c r="CC94" i="7"/>
  <c r="CC62" i="7"/>
  <c r="CB94" i="15"/>
  <c r="CB62" i="15"/>
  <c r="CB99" i="10"/>
  <c r="CB67" i="10"/>
  <c r="CC91" i="7"/>
  <c r="CC59" i="7"/>
  <c r="CB116" i="12"/>
  <c r="CB84" i="12"/>
  <c r="CB112" i="6"/>
  <c r="CB80" i="6"/>
  <c r="CC92" i="3"/>
  <c r="CC60" i="3"/>
  <c r="CB97" i="14"/>
  <c r="CB65" i="14"/>
  <c r="CB111" i="6"/>
  <c r="CB79" i="6"/>
  <c r="CB94" i="16"/>
  <c r="CB62" i="16"/>
  <c r="CB115" i="15"/>
  <c r="CB83" i="15"/>
  <c r="CB105" i="20"/>
  <c r="CB73" i="20"/>
  <c r="CB92" i="15"/>
  <c r="CB60" i="15"/>
  <c r="CB95" i="14"/>
  <c r="CB63" i="14"/>
  <c r="CB112" i="10"/>
  <c r="CB80" i="10"/>
  <c r="CB101" i="12"/>
  <c r="CB69" i="12"/>
  <c r="CB118" i="16"/>
  <c r="CB86" i="16"/>
  <c r="CB109" i="12"/>
  <c r="CB77" i="12"/>
  <c r="CB115" i="18"/>
  <c r="CB83" i="18"/>
  <c r="CB95" i="20"/>
  <c r="CB63" i="20"/>
  <c r="CB106" i="12"/>
  <c r="CB74" i="12"/>
  <c r="CB118" i="9"/>
  <c r="CB86" i="9"/>
  <c r="CB97" i="15"/>
  <c r="CB65" i="15"/>
  <c r="CB94" i="14"/>
  <c r="CB62" i="14"/>
  <c r="CB107" i="11"/>
  <c r="CB75" i="11"/>
  <c r="CB91" i="4"/>
  <c r="CB59" i="4"/>
  <c r="CB114" i="1"/>
  <c r="CB82" i="1"/>
  <c r="CB108" i="9"/>
  <c r="CB76" i="9"/>
  <c r="CB101" i="7"/>
  <c r="CB69" i="7"/>
  <c r="CB119" i="18"/>
  <c r="CB87" i="18"/>
  <c r="CB105" i="6"/>
  <c r="CB73" i="6"/>
  <c r="CB109" i="16"/>
  <c r="CB77" i="16"/>
  <c r="CB113" i="10"/>
  <c r="CB81" i="10"/>
  <c r="CB107" i="20"/>
  <c r="CB75" i="20"/>
  <c r="CB98" i="9"/>
  <c r="CB66" i="9"/>
  <c r="CB100" i="10"/>
  <c r="CB68" i="10"/>
  <c r="CB98" i="4"/>
  <c r="CB66" i="4"/>
  <c r="CB110" i="17"/>
  <c r="CB78" i="17"/>
  <c r="CB108" i="3"/>
  <c r="CB76" i="3"/>
  <c r="CB93" i="14"/>
  <c r="CB61" i="14"/>
  <c r="CB100" i="17"/>
  <c r="CB68" i="17"/>
  <c r="CB99" i="14"/>
  <c r="CB67" i="14"/>
  <c r="CB115" i="11"/>
  <c r="CB83" i="11"/>
  <c r="CB95" i="10"/>
  <c r="CB63" i="10"/>
  <c r="CB111" i="7"/>
  <c r="CB79" i="7"/>
  <c r="CB97" i="5"/>
  <c r="CB65" i="5"/>
  <c r="CB93" i="10"/>
  <c r="CB61" i="10"/>
  <c r="CB96" i="9"/>
  <c r="CB64" i="9"/>
  <c r="CB111" i="9"/>
  <c r="CB79" i="9"/>
  <c r="CB113" i="4"/>
  <c r="CB81" i="4"/>
  <c r="CB117" i="1"/>
  <c r="CB85" i="1"/>
  <c r="CC112" i="7"/>
  <c r="CC80" i="7"/>
  <c r="CB92" i="8"/>
  <c r="CB60" i="8"/>
  <c r="CB111" i="16"/>
  <c r="CB79" i="16"/>
  <c r="CC94" i="18"/>
  <c r="CC62" i="18"/>
  <c r="CB112" i="8"/>
  <c r="CB80" i="8"/>
  <c r="CB102" i="7"/>
  <c r="CB70" i="7"/>
  <c r="CB98" i="11"/>
  <c r="CB66" i="11"/>
  <c r="CB117" i="17"/>
  <c r="CB85" i="17"/>
  <c r="CB116" i="5"/>
  <c r="CB84" i="5"/>
  <c r="CB114" i="10"/>
  <c r="CB82" i="10"/>
  <c r="CB108" i="5"/>
  <c r="CB76" i="5"/>
  <c r="CB98" i="6"/>
  <c r="CB66" i="6"/>
  <c r="CB92" i="7"/>
  <c r="CB60" i="7"/>
  <c r="CB94" i="5"/>
  <c r="CB62" i="5"/>
  <c r="CB97" i="16"/>
  <c r="CB65" i="16"/>
  <c r="CB107" i="1"/>
  <c r="CB75" i="1"/>
  <c r="CB115" i="16"/>
  <c r="CB83" i="16"/>
  <c r="CB98" i="13"/>
  <c r="CB66" i="13"/>
  <c r="CB98" i="20"/>
  <c r="CB66" i="20"/>
  <c r="CB115" i="6"/>
  <c r="CB83" i="6"/>
  <c r="CB110" i="7"/>
  <c r="CB78" i="7"/>
  <c r="CB119" i="12"/>
  <c r="CB87" i="12"/>
  <c r="CB100" i="15"/>
  <c r="CB68" i="15"/>
  <c r="CB101" i="5"/>
  <c r="CB69" i="5"/>
  <c r="CB105" i="10"/>
  <c r="CB73" i="10"/>
  <c r="CB99" i="18"/>
  <c r="CB67" i="18"/>
  <c r="CB113" i="8"/>
  <c r="CB81" i="8"/>
  <c r="CC113" i="7"/>
  <c r="CC81" i="7"/>
  <c r="CB108" i="14"/>
  <c r="CB76" i="14"/>
  <c r="CB97" i="1"/>
  <c r="CB65" i="1"/>
  <c r="CB95" i="4"/>
  <c r="CB63" i="4"/>
  <c r="CB118" i="15"/>
  <c r="CB86" i="15"/>
  <c r="CB107" i="16"/>
  <c r="CB75" i="16"/>
  <c r="CB108" i="6"/>
  <c r="CB76" i="6"/>
  <c r="CB92" i="6"/>
  <c r="CB60" i="6"/>
  <c r="CB107" i="3"/>
  <c r="CB75" i="3"/>
  <c r="CB109" i="21"/>
  <c r="CB77" i="21"/>
  <c r="CB91" i="9"/>
  <c r="CB59" i="9"/>
  <c r="CB96" i="21"/>
  <c r="CB64" i="21"/>
  <c r="CB109" i="2"/>
  <c r="CB77" i="2"/>
  <c r="CB103" i="7"/>
  <c r="CB71" i="7"/>
  <c r="CB118" i="18"/>
  <c r="CB86" i="18"/>
  <c r="CB100" i="14"/>
  <c r="CB68" i="14"/>
  <c r="CB114" i="7"/>
  <c r="CB82" i="7"/>
  <c r="CB110" i="18"/>
  <c r="CB78" i="18"/>
  <c r="CB115" i="3"/>
  <c r="CB83" i="3"/>
  <c r="CB107" i="5"/>
  <c r="CB75" i="5"/>
  <c r="CB105" i="18"/>
  <c r="CB73" i="18"/>
  <c r="CB99" i="5"/>
  <c r="CB67" i="5"/>
  <c r="CB91" i="15"/>
  <c r="CB59" i="15"/>
  <c r="CB115" i="21"/>
  <c r="CB83" i="21"/>
  <c r="CB112" i="18"/>
  <c r="CB80" i="18"/>
  <c r="CB93" i="1"/>
  <c r="CB61" i="1"/>
  <c r="CB109" i="20"/>
  <c r="CB77" i="20"/>
  <c r="CB109" i="6"/>
  <c r="CB77" i="6"/>
  <c r="CB98" i="1"/>
  <c r="CB66" i="1"/>
  <c r="CB114" i="19"/>
  <c r="CB82" i="19"/>
  <c r="CB104" i="17"/>
  <c r="CB72" i="17"/>
  <c r="CB96" i="6"/>
  <c r="CB64" i="6"/>
  <c r="CB118" i="17"/>
  <c r="CB86" i="17"/>
  <c r="CB116" i="3"/>
  <c r="CB84" i="3"/>
  <c r="BZ90" i="7"/>
  <c r="BZ58" i="7"/>
  <c r="BZ90" i="6"/>
  <c r="BZ58" i="6"/>
  <c r="CB124" i="6"/>
  <c r="CB127" i="6" s="1"/>
  <c r="CB120" i="6" s="1"/>
  <c r="CB88" i="6"/>
  <c r="CB121" i="2"/>
  <c r="CB89" i="2"/>
  <c r="CB117" i="19"/>
  <c r="CB85" i="19"/>
  <c r="CB112" i="3"/>
  <c r="CB80" i="3"/>
  <c r="CB96" i="16"/>
  <c r="CB64" i="16"/>
  <c r="CB110" i="13"/>
  <c r="CB78" i="13"/>
  <c r="CC113" i="14"/>
  <c r="CC81" i="14"/>
  <c r="CB104" i="16"/>
  <c r="CB72" i="16"/>
  <c r="CB96" i="3"/>
  <c r="CB64" i="3"/>
  <c r="CC97" i="21"/>
  <c r="CC65" i="21"/>
  <c r="CB93" i="16"/>
  <c r="CB61" i="16"/>
  <c r="CC117" i="16"/>
  <c r="CC85" i="16"/>
  <c r="CB117" i="5"/>
  <c r="CB85" i="5"/>
  <c r="CB102" i="16"/>
  <c r="CB70" i="16"/>
  <c r="CB124" i="10"/>
  <c r="CB127" i="10" s="1"/>
  <c r="CB120" i="10" s="1"/>
  <c r="CB88" i="10"/>
  <c r="CB124" i="15"/>
  <c r="CB127" i="15" s="1"/>
  <c r="CB120" i="15" s="1"/>
  <c r="CB88" i="15"/>
  <c r="CB124" i="8"/>
  <c r="CB127" i="8" s="1"/>
  <c r="CB120" i="8" s="1"/>
  <c r="CB88" i="8"/>
  <c r="CB124" i="20"/>
  <c r="CB127" i="20" s="1"/>
  <c r="CB120" i="20" s="1"/>
  <c r="CB88" i="20"/>
  <c r="CB124" i="11"/>
  <c r="CB127" i="11" s="1"/>
  <c r="CB120" i="11" s="1"/>
  <c r="CB88" i="11"/>
  <c r="CB124" i="1"/>
  <c r="CB127" i="1" s="1"/>
  <c r="CB120" i="1" s="1"/>
  <c r="CB88" i="1"/>
  <c r="CB121" i="20"/>
  <c r="CB89" i="20"/>
  <c r="CB119" i="17"/>
  <c r="CB87" i="17"/>
  <c r="CB91" i="14"/>
  <c r="CB59" i="14"/>
  <c r="CB92" i="12"/>
  <c r="CB60" i="12"/>
  <c r="CC112" i="17"/>
  <c r="CC80" i="17"/>
  <c r="CB118" i="14"/>
  <c r="CB86" i="14"/>
  <c r="CB103" i="11"/>
  <c r="CB71" i="11"/>
  <c r="CB114" i="3"/>
  <c r="CB82" i="3"/>
  <c r="CB102" i="20"/>
  <c r="CB70" i="20"/>
  <c r="CB104" i="4"/>
  <c r="CB72" i="4"/>
  <c r="CB91" i="8"/>
  <c r="CB59" i="8"/>
  <c r="CB110" i="15"/>
  <c r="CB78" i="15"/>
  <c r="CB104" i="19"/>
  <c r="CB72" i="19"/>
  <c r="CB106" i="4"/>
  <c r="CB74" i="4"/>
  <c r="CB92" i="14"/>
  <c r="CB60" i="14"/>
  <c r="CB111" i="5"/>
  <c r="CB79" i="5"/>
  <c r="CB92" i="10"/>
  <c r="CB60" i="10"/>
  <c r="CB115" i="9"/>
  <c r="CB83" i="9"/>
  <c r="CB117" i="12"/>
  <c r="CB85" i="12"/>
  <c r="CB119" i="21"/>
  <c r="CB87" i="21"/>
  <c r="CB102" i="3"/>
  <c r="CB70" i="3"/>
  <c r="CB96" i="5"/>
  <c r="CB64" i="5"/>
  <c r="CB118" i="11"/>
  <c r="CB86" i="11"/>
  <c r="CB102" i="14"/>
  <c r="CB70" i="14"/>
  <c r="CB97" i="17"/>
  <c r="CB65" i="17"/>
  <c r="CB115" i="8"/>
  <c r="CB83" i="8"/>
  <c r="CB118" i="13"/>
  <c r="CB86" i="13"/>
  <c r="CB110" i="11"/>
  <c r="CB78" i="11"/>
  <c r="CB92" i="9"/>
  <c r="CB60" i="9"/>
  <c r="CB103" i="9"/>
  <c r="CB71" i="9"/>
  <c r="CB103" i="1"/>
  <c r="CB71" i="1"/>
  <c r="CB108" i="21"/>
  <c r="CB76" i="21"/>
  <c r="CB106" i="9"/>
  <c r="CB74" i="9"/>
  <c r="CB96" i="14"/>
  <c r="CB64" i="14"/>
  <c r="CB119" i="9"/>
  <c r="CB87" i="9"/>
  <c r="CB102" i="5"/>
  <c r="CB70" i="5"/>
  <c r="CB111" i="10"/>
  <c r="CB79" i="10"/>
  <c r="CB96" i="13"/>
  <c r="CB64" i="13"/>
  <c r="CB93" i="4"/>
  <c r="CB61" i="4"/>
  <c r="W47" i="1"/>
  <c r="U47" i="2"/>
  <c r="V15" i="2"/>
  <c r="CB15" i="2" s="1" a="1"/>
  <c r="CB15" i="2" s="1"/>
  <c r="U47" i="7"/>
  <c r="V15" i="7"/>
  <c r="CB15" i="7" s="1" a="1"/>
  <c r="CB15" i="7" s="1"/>
  <c r="CD121" i="15"/>
  <c r="CD89" i="15"/>
  <c r="CB121" i="9"/>
  <c r="CB89" i="9"/>
  <c r="CB124" i="2"/>
  <c r="CB127" i="2" s="1"/>
  <c r="CB120" i="2" s="1"/>
  <c r="CB88" i="2"/>
  <c r="CB124" i="5"/>
  <c r="CB127" i="5" s="1"/>
  <c r="CB120" i="5" s="1"/>
  <c r="CB88" i="5"/>
  <c r="CB121" i="16"/>
  <c r="CB89" i="16"/>
  <c r="CB124" i="18"/>
  <c r="CB127" i="18" s="1"/>
  <c r="CB120" i="18" s="1"/>
  <c r="CB88" i="18"/>
  <c r="CB124" i="12"/>
  <c r="CB127" i="12" s="1"/>
  <c r="CB120" i="12" s="1"/>
  <c r="CB88" i="12"/>
  <c r="CB121" i="18"/>
  <c r="CB89" i="18"/>
  <c r="CB121" i="14"/>
  <c r="CB89" i="14"/>
  <c r="CB121" i="17"/>
  <c r="CB89" i="17"/>
  <c r="CB121" i="5"/>
  <c r="CB89" i="5"/>
  <c r="CB101" i="21"/>
  <c r="CB69" i="21"/>
  <c r="CB102" i="10"/>
  <c r="CB70" i="10"/>
  <c r="CB91" i="12"/>
  <c r="CB59" i="12"/>
  <c r="CB103" i="10"/>
  <c r="CB71" i="10"/>
  <c r="CB110" i="20"/>
  <c r="CB78" i="20"/>
  <c r="CB111" i="1"/>
  <c r="CB79" i="1"/>
  <c r="CB108" i="12"/>
  <c r="CB76" i="12"/>
  <c r="CB108" i="16"/>
  <c r="CB76" i="16"/>
  <c r="CB99" i="21"/>
  <c r="CB67" i="21"/>
  <c r="CB94" i="1"/>
  <c r="CB62" i="1"/>
  <c r="CB93" i="9"/>
  <c r="CB61" i="9"/>
  <c r="CB115" i="20"/>
  <c r="CB83" i="20"/>
  <c r="CB118" i="21"/>
  <c r="CB86" i="21"/>
  <c r="CB119" i="15"/>
  <c r="CB87" i="15"/>
  <c r="CB113" i="18"/>
  <c r="CB81" i="18"/>
  <c r="CC95" i="5"/>
  <c r="CC63" i="5"/>
  <c r="CB95" i="12"/>
  <c r="CB63" i="12"/>
  <c r="CB115" i="12"/>
  <c r="CB83" i="12"/>
  <c r="CB107" i="7"/>
  <c r="CB75" i="7"/>
  <c r="CB114" i="2"/>
  <c r="CB82" i="2"/>
  <c r="CB94" i="20"/>
  <c r="CB62" i="20"/>
  <c r="CB100" i="19"/>
  <c r="CB68" i="19"/>
  <c r="CB100" i="5"/>
  <c r="CB68" i="5"/>
  <c r="CB111" i="11"/>
  <c r="CB79" i="11"/>
  <c r="CB92" i="19"/>
  <c r="CB60" i="19"/>
  <c r="CB115" i="2"/>
  <c r="CB83" i="2"/>
  <c r="CB112" i="21"/>
  <c r="CB80" i="21"/>
  <c r="CB116" i="18"/>
  <c r="CB84" i="18"/>
  <c r="CB101" i="10"/>
  <c r="CB69" i="10"/>
  <c r="CB111" i="13"/>
  <c r="CB79" i="13"/>
  <c r="CB118" i="12"/>
  <c r="CB86" i="12"/>
  <c r="CB96" i="11"/>
  <c r="CB64" i="11"/>
  <c r="CB95" i="18"/>
  <c r="CB63" i="18"/>
  <c r="CC102" i="6"/>
  <c r="CC70" i="6"/>
  <c r="CB108" i="13"/>
  <c r="CB76" i="13"/>
  <c r="CB97" i="6"/>
  <c r="CB65" i="6"/>
  <c r="CB113" i="19"/>
  <c r="CB81" i="19"/>
  <c r="CB104" i="21"/>
  <c r="CB72" i="21"/>
  <c r="CB107" i="10"/>
  <c r="CB75" i="10"/>
  <c r="CB116" i="20"/>
  <c r="CB84" i="20"/>
  <c r="CB115" i="17"/>
  <c r="CB83" i="17"/>
  <c r="CB105" i="1"/>
  <c r="CB73" i="1"/>
  <c r="CB91" i="10"/>
  <c r="CB59" i="10"/>
  <c r="CB94" i="17"/>
  <c r="CB62" i="17"/>
  <c r="CB107" i="9"/>
  <c r="CB75" i="9"/>
  <c r="CB103" i="12"/>
  <c r="CB71" i="12"/>
  <c r="CB104" i="9"/>
  <c r="CB72" i="9"/>
  <c r="CB99" i="6"/>
  <c r="CB67" i="6"/>
  <c r="CB119" i="19"/>
  <c r="CB87" i="19"/>
  <c r="CB95" i="16"/>
  <c r="CB63" i="16"/>
  <c r="CB117" i="2"/>
  <c r="CB85" i="2"/>
  <c r="CB110" i="9"/>
  <c r="CB78" i="9"/>
  <c r="CB111" i="15"/>
  <c r="CB79" i="15"/>
  <c r="CB100" i="21"/>
  <c r="CB68" i="21"/>
  <c r="CB113" i="1"/>
  <c r="CB81" i="1"/>
  <c r="CB118" i="3"/>
  <c r="CB86" i="3"/>
  <c r="CB116" i="13"/>
  <c r="CB84" i="13"/>
  <c r="CB116" i="1"/>
  <c r="CB84" i="1"/>
  <c r="CB100" i="1"/>
  <c r="CB68" i="1"/>
  <c r="CB108" i="1"/>
  <c r="CB76" i="1"/>
  <c r="CB101" i="1"/>
  <c r="CB69" i="1"/>
  <c r="CB119" i="14"/>
  <c r="CB87" i="14"/>
  <c r="CB114" i="4"/>
  <c r="CB82" i="4"/>
  <c r="CB113" i="17"/>
  <c r="CB81" i="17"/>
  <c r="CB95" i="1"/>
  <c r="CB63" i="1"/>
  <c r="CB113" i="16"/>
  <c r="CB81" i="16"/>
  <c r="CB104" i="6"/>
  <c r="CB72" i="6"/>
  <c r="CB102" i="18"/>
  <c r="CB70" i="18"/>
  <c r="CB100" i="2"/>
  <c r="CB68" i="2"/>
  <c r="CB98" i="14"/>
  <c r="CB66" i="14"/>
  <c r="CB106" i="7"/>
  <c r="CB74" i="7"/>
  <c r="CB112" i="12"/>
  <c r="CB80" i="12"/>
  <c r="CB94" i="10"/>
  <c r="CB62" i="10"/>
  <c r="CB106" i="1"/>
  <c r="CB74" i="1"/>
  <c r="CB95" i="8"/>
  <c r="CB63" i="8"/>
  <c r="CB105" i="17"/>
  <c r="CB73" i="17"/>
  <c r="CB113" i="20"/>
  <c r="CB81" i="20"/>
  <c r="CB114" i="6"/>
  <c r="CB82" i="6"/>
  <c r="CB119" i="1"/>
  <c r="CB87" i="1"/>
  <c r="CB105" i="2"/>
  <c r="CB73" i="2"/>
  <c r="CB91" i="19"/>
  <c r="CB59" i="19"/>
  <c r="CB108" i="19"/>
  <c r="CB76" i="19"/>
  <c r="CB102" i="11"/>
  <c r="CB70" i="11"/>
  <c r="CB103" i="17"/>
  <c r="CB71" i="17"/>
  <c r="CB103" i="16"/>
  <c r="CB71" i="16"/>
  <c r="CB93" i="15"/>
  <c r="CB61" i="15"/>
  <c r="CB101" i="17"/>
  <c r="CB69" i="17"/>
  <c r="CB118" i="4"/>
  <c r="CB86" i="4"/>
  <c r="CB117" i="14"/>
  <c r="CB85" i="14"/>
  <c r="CB100" i="20"/>
  <c r="CB68" i="20"/>
  <c r="CB106" i="3"/>
  <c r="CB74" i="3"/>
  <c r="CB117" i="6"/>
  <c r="CB85" i="6"/>
  <c r="CB119" i="8"/>
  <c r="CB87" i="8"/>
  <c r="CB103" i="13"/>
  <c r="CB71" i="13"/>
  <c r="CB98" i="16"/>
  <c r="CB66" i="16"/>
  <c r="CB104" i="15"/>
  <c r="CB72" i="15"/>
  <c r="CB116" i="8"/>
  <c r="CB84" i="8"/>
  <c r="CB118" i="19"/>
  <c r="CB86" i="19"/>
  <c r="CB96" i="15"/>
  <c r="CB64" i="15"/>
  <c r="CB116" i="17"/>
  <c r="CB84" i="17"/>
  <c r="CB94" i="13"/>
  <c r="CB62" i="13"/>
  <c r="CB116" i="4"/>
  <c r="CB84" i="4"/>
  <c r="CB114" i="8"/>
  <c r="CB82" i="8"/>
  <c r="CB117" i="9"/>
  <c r="CB85" i="9"/>
  <c r="CB98" i="5"/>
  <c r="CB66" i="5"/>
  <c r="CB107" i="14"/>
  <c r="CB75" i="14"/>
  <c r="CC106" i="10"/>
  <c r="CC74" i="10"/>
  <c r="CB99" i="1"/>
  <c r="CB67" i="1"/>
  <c r="CC107" i="2"/>
  <c r="CC75" i="2"/>
  <c r="CB95" i="3"/>
  <c r="CB63" i="3"/>
  <c r="CB117" i="15"/>
  <c r="CB85" i="15"/>
  <c r="CC104" i="8"/>
  <c r="CC72" i="8"/>
  <c r="CB101" i="4"/>
  <c r="CB69" i="4"/>
  <c r="CB96" i="17"/>
  <c r="CB64" i="17"/>
  <c r="CC114" i="9"/>
  <c r="CC82" i="9"/>
  <c r="CB114" i="18"/>
  <c r="CB82" i="18"/>
  <c r="CC116" i="19"/>
  <c r="CC84" i="19"/>
  <c r="CB109" i="3"/>
  <c r="CB77" i="3"/>
  <c r="CB110" i="14"/>
  <c r="CB78" i="14"/>
  <c r="CB108" i="8"/>
  <c r="CB76" i="8"/>
  <c r="CB101" i="3"/>
  <c r="CB69" i="3"/>
  <c r="CB109" i="1"/>
  <c r="CB77" i="1"/>
  <c r="CC95" i="6"/>
  <c r="CC63" i="6"/>
  <c r="CB119" i="6"/>
  <c r="CB87" i="6"/>
  <c r="CB99" i="16"/>
  <c r="CB67" i="16"/>
  <c r="CB103" i="21"/>
  <c r="CB71" i="21"/>
  <c r="CB113" i="3"/>
  <c r="CB81" i="3"/>
  <c r="CB102" i="2"/>
  <c r="CB70" i="2"/>
  <c r="CB93" i="19"/>
  <c r="CB61" i="19"/>
  <c r="CB109" i="17"/>
  <c r="CB77" i="17"/>
  <c r="CB117" i="18"/>
  <c r="CB85" i="18"/>
  <c r="CB104" i="2"/>
  <c r="CB72" i="2"/>
  <c r="CB98" i="21"/>
  <c r="CB66" i="21"/>
  <c r="CB109" i="18"/>
  <c r="CB77" i="18"/>
  <c r="CB102" i="8"/>
  <c r="CB70" i="8"/>
  <c r="CB96" i="19"/>
  <c r="CB64" i="19"/>
  <c r="CB104" i="18"/>
  <c r="CB72" i="18"/>
  <c r="CB94" i="4"/>
  <c r="CB62" i="4"/>
  <c r="CB103" i="14"/>
  <c r="CB71" i="14"/>
  <c r="CB97" i="18"/>
  <c r="CB65" i="18"/>
  <c r="CB107" i="21"/>
  <c r="CB75" i="21"/>
  <c r="CB116" i="21"/>
  <c r="CB84" i="21"/>
  <c r="CB106" i="21"/>
  <c r="CB74" i="21"/>
  <c r="CB107" i="18"/>
  <c r="CB75" i="18"/>
  <c r="CB111" i="14"/>
  <c r="CB79" i="14"/>
  <c r="CB105" i="19"/>
  <c r="CB73" i="19"/>
  <c r="CB113" i="2"/>
  <c r="CB81" i="2"/>
  <c r="CB106" i="14"/>
  <c r="CB74" i="14"/>
  <c r="BZ58" i="15"/>
  <c r="BZ90" i="15"/>
  <c r="BZ90" i="2"/>
  <c r="BZ58" i="2"/>
  <c r="CB90" i="1"/>
  <c r="CB58" i="1"/>
  <c r="CB90" i="16"/>
  <c r="CB58" i="16"/>
  <c r="CB90" i="9"/>
  <c r="CB58" i="9"/>
  <c r="CB90" i="3"/>
  <c r="CB58" i="3"/>
  <c r="CB90" i="19"/>
  <c r="CB58" i="19"/>
  <c r="X39" i="12"/>
  <c r="CD39" i="12" s="1" a="1"/>
  <c r="CD39" i="12" s="1"/>
  <c r="X35" i="1"/>
  <c r="CD35" i="1" s="1" a="1"/>
  <c r="CD35" i="1" s="1"/>
  <c r="X21" i="10"/>
  <c r="CD21" i="10" s="1" a="1"/>
  <c r="CD21" i="10" s="1"/>
  <c r="X29" i="11"/>
  <c r="CD29" i="11" s="1" a="1"/>
  <c r="CD29" i="11" s="1"/>
  <c r="X42" i="4"/>
  <c r="CD42" i="4" s="1" a="1"/>
  <c r="CD42" i="4" s="1"/>
  <c r="Y42" i="7"/>
  <c r="CE42" i="7" s="1" a="1"/>
  <c r="CE42" i="7" s="1"/>
  <c r="X18" i="12"/>
  <c r="CD18" i="12" s="1" a="1"/>
  <c r="CD18" i="12" s="1"/>
  <c r="X28" i="20"/>
  <c r="CD28" i="20" s="1" a="1"/>
  <c r="CD28" i="20" s="1"/>
  <c r="X36" i="12"/>
  <c r="CD36" i="12" s="1" a="1"/>
  <c r="CD36" i="12" s="1"/>
  <c r="X30" i="14"/>
  <c r="CD30" i="14" s="1" a="1"/>
  <c r="CD30" i="14" s="1"/>
  <c r="X18" i="3"/>
  <c r="CD18" i="3" s="1" a="1"/>
  <c r="CD18" i="3" s="1"/>
  <c r="X38" i="21"/>
  <c r="CD38" i="21" s="1" a="1"/>
  <c r="CD38" i="21" s="1"/>
  <c r="X27" i="19"/>
  <c r="CD27" i="19" s="1" a="1"/>
  <c r="CD27" i="19" s="1"/>
  <c r="X28" i="5"/>
  <c r="CD28" i="5" s="1" a="1"/>
  <c r="CD28" i="5" s="1"/>
  <c r="X37" i="11"/>
  <c r="CD37" i="11" s="1" a="1"/>
  <c r="CD37" i="11" s="1"/>
  <c r="X19" i="19"/>
  <c r="CD19" i="19" s="1" a="1"/>
  <c r="CD19" i="19" s="1"/>
  <c r="X40" i="5"/>
  <c r="CD40" i="5" s="1" a="1"/>
  <c r="CD40" i="5" s="1"/>
  <c r="X19" i="2"/>
  <c r="CD19" i="2" s="1" a="1"/>
  <c r="CD19" i="2" s="1"/>
  <c r="X18" i="11"/>
  <c r="CD18" i="11" s="1" a="1"/>
  <c r="CD18" i="11" s="1"/>
  <c r="X37" i="5"/>
  <c r="CD37" i="5" s="1" a="1"/>
  <c r="CD37" i="5" s="1"/>
  <c r="X29" i="13"/>
  <c r="CD29" i="13" s="1" a="1"/>
  <c r="CD29" i="13" s="1"/>
  <c r="X32" i="17"/>
  <c r="CD32" i="17" s="1" a="1"/>
  <c r="CD32" i="17" s="1"/>
  <c r="X35" i="3"/>
  <c r="CD35" i="3" s="1" a="1"/>
  <c r="CD35" i="3" s="1"/>
  <c r="X32" i="12"/>
  <c r="CD32" i="12" s="1" a="1"/>
  <c r="CD32" i="12" s="1"/>
  <c r="X18" i="13"/>
  <c r="CD18" i="13" s="1" a="1"/>
  <c r="CD18" i="13" s="1"/>
  <c r="X30" i="3"/>
  <c r="CD30" i="3" s="1" a="1"/>
  <c r="CD30" i="3" s="1"/>
  <c r="X22" i="13"/>
  <c r="CD22" i="13" s="1" a="1"/>
  <c r="CD22" i="13" s="1"/>
  <c r="X29" i="7"/>
  <c r="CD29" i="7" s="1" a="1"/>
  <c r="CD29" i="7" s="1"/>
  <c r="X44" i="13"/>
  <c r="CD44" i="13" s="1" a="1"/>
  <c r="CD44" i="13" s="1"/>
  <c r="X40" i="19"/>
  <c r="CD40" i="19" s="1" a="1"/>
  <c r="CD40" i="19" s="1"/>
  <c r="X22" i="9"/>
  <c r="CD22" i="9" s="1" a="1"/>
  <c r="CD22" i="9" s="1"/>
  <c r="X40" i="4"/>
  <c r="CD40" i="4" s="1" a="1"/>
  <c r="CD40" i="4" s="1"/>
  <c r="X29" i="20"/>
  <c r="CD29" i="20" s="1" a="1"/>
  <c r="CD29" i="20" s="1"/>
  <c r="X34" i="15"/>
  <c r="CD34" i="15" s="1" a="1"/>
  <c r="CD34" i="15" s="1"/>
  <c r="X31" i="8"/>
  <c r="CD31" i="8" s="1" a="1"/>
  <c r="CD31" i="8" s="1"/>
  <c r="X21" i="20"/>
  <c r="CD21" i="20" s="1" a="1"/>
  <c r="CD21" i="20" s="1"/>
  <c r="X33" i="17"/>
  <c r="CD33" i="17" s="1" a="1"/>
  <c r="CD33" i="17" s="1"/>
  <c r="X27" i="4"/>
  <c r="CD27" i="4" s="1" a="1"/>
  <c r="CD27" i="4" s="1"/>
  <c r="X17" i="16"/>
  <c r="CD17" i="16" s="1" a="1"/>
  <c r="CD17" i="16" s="1"/>
  <c r="X31" i="18"/>
  <c r="CD31" i="18" s="1" a="1"/>
  <c r="CD31" i="18" s="1"/>
  <c r="X23" i="15"/>
  <c r="CD23" i="15" s="1" a="1"/>
  <c r="CD23" i="15" s="1"/>
  <c r="X21" i="12"/>
  <c r="CD21" i="12" s="1" a="1"/>
  <c r="CD21" i="12" s="1"/>
  <c r="X24" i="12"/>
  <c r="CD24" i="12" s="1" a="1"/>
  <c r="CD24" i="12" s="1"/>
  <c r="X32" i="19"/>
  <c r="CD32" i="19" s="1" a="1"/>
  <c r="CD32" i="19" s="1"/>
  <c r="X40" i="1"/>
  <c r="CD40" i="1" s="1" a="1"/>
  <c r="CD40" i="1" s="1"/>
  <c r="X38" i="9"/>
  <c r="CD38" i="9" s="1" a="1"/>
  <c r="CD38" i="9" s="1"/>
  <c r="X26" i="8"/>
  <c r="CD26" i="8" s="1" a="1"/>
  <c r="CD26" i="8" s="1"/>
  <c r="X27" i="15"/>
  <c r="CD27" i="15" s="1" a="1"/>
  <c r="CD27" i="15" s="1"/>
  <c r="X24" i="4"/>
  <c r="CD24" i="4" s="1" a="1"/>
  <c r="CD24" i="4" s="1"/>
  <c r="X42" i="20"/>
  <c r="CD42" i="20" s="1" a="1"/>
  <c r="CD42" i="20" s="1"/>
  <c r="X27" i="1"/>
  <c r="CD27" i="1" s="1" a="1"/>
  <c r="CD27" i="1" s="1"/>
  <c r="X42" i="13"/>
  <c r="CD42" i="13" s="1" a="1"/>
  <c r="CD42" i="13" s="1"/>
  <c r="X22" i="19"/>
  <c r="CD22" i="19" s="1" a="1"/>
  <c r="CD22" i="19" s="1"/>
  <c r="X28" i="19"/>
  <c r="CD28" i="19" s="1" a="1"/>
  <c r="CD28" i="19" s="1"/>
  <c r="X36" i="2"/>
  <c r="CD36" i="2" s="1" a="1"/>
  <c r="CD36" i="2" s="1"/>
  <c r="X20" i="17"/>
  <c r="CD20" i="17" s="1" a="1"/>
  <c r="CD20" i="17" s="1"/>
  <c r="X20" i="19"/>
  <c r="CD20" i="19" s="1" a="1"/>
  <c r="CD20" i="19" s="1"/>
  <c r="X16" i="17"/>
  <c r="CD16" i="17" s="1" a="1"/>
  <c r="CD16" i="17" s="1"/>
  <c r="X44" i="16"/>
  <c r="CD44" i="16" s="1" a="1"/>
  <c r="CD44" i="16" s="1"/>
  <c r="X32" i="4"/>
  <c r="CD32" i="4" s="1" a="1"/>
  <c r="CD32" i="4" s="1"/>
  <c r="X38" i="5"/>
  <c r="CD38" i="5" s="1" a="1"/>
  <c r="CD38" i="5" s="1"/>
  <c r="X20" i="9"/>
  <c r="CD20" i="9" s="1" a="1"/>
  <c r="CD20" i="9" s="1"/>
  <c r="X41" i="11"/>
  <c r="CD41" i="11" s="1" a="1"/>
  <c r="CD41" i="11" s="1"/>
  <c r="X26" i="2"/>
  <c r="CD26" i="2" s="1" a="1"/>
  <c r="CD26" i="2" s="1"/>
  <c r="X25" i="18"/>
  <c r="CD25" i="18" s="1" a="1"/>
  <c r="CD25" i="18" s="1"/>
  <c r="X23" i="17"/>
  <c r="CD23" i="17" s="1" a="1"/>
  <c r="CD23" i="17" s="1"/>
  <c r="X21" i="1"/>
  <c r="CD21" i="1" s="1" a="1"/>
  <c r="CD21" i="1" s="1"/>
  <c r="Y25" i="4"/>
  <c r="CE25" i="4" s="1" a="1"/>
  <c r="CE25" i="4" s="1"/>
  <c r="X35" i="19"/>
  <c r="CD35" i="19" s="1" a="1"/>
  <c r="CD35" i="19" s="1"/>
  <c r="X39" i="16"/>
  <c r="CD39" i="16" s="1" a="1"/>
  <c r="CD39" i="16" s="1"/>
  <c r="X43" i="6"/>
  <c r="CD43" i="6" s="1" a="1"/>
  <c r="CD43" i="6" s="1"/>
  <c r="X34" i="11"/>
  <c r="CD34" i="11" s="1" a="1"/>
  <c r="CD34" i="11" s="1"/>
  <c r="X41" i="10"/>
  <c r="CD41" i="10" s="1" a="1"/>
  <c r="CD41" i="10" s="1"/>
  <c r="X16" i="3"/>
  <c r="CD16" i="3" s="1" a="1"/>
  <c r="CD16" i="3" s="1"/>
  <c r="X27" i="9"/>
  <c r="CD27" i="9" s="1" a="1"/>
  <c r="CD27" i="9" s="1"/>
  <c r="X26" i="16"/>
  <c r="CD26" i="16" s="1" a="1"/>
  <c r="CD26" i="16" s="1"/>
  <c r="Y17" i="20"/>
  <c r="CE17" i="20" s="1" a="1"/>
  <c r="CE17" i="20" s="1"/>
  <c r="X37" i="2"/>
  <c r="CD37" i="2" s="1" a="1"/>
  <c r="CD37" i="2" s="1"/>
  <c r="X43" i="7"/>
  <c r="CD43" i="7" s="1" a="1"/>
  <c r="CD43" i="7" s="1"/>
  <c r="Y24" i="2"/>
  <c r="CE24" i="2" s="1" a="1"/>
  <c r="CE24" i="2" s="1"/>
  <c r="X30" i="5"/>
  <c r="CD30" i="5" s="1" a="1"/>
  <c r="CD30" i="5" s="1"/>
  <c r="X36" i="17"/>
  <c r="CD36" i="17" s="1" a="1"/>
  <c r="CD36" i="17" s="1"/>
  <c r="Y21" i="8"/>
  <c r="CE21" i="8" s="1" a="1"/>
  <c r="CE21" i="8" s="1"/>
  <c r="X30" i="8"/>
  <c r="CD30" i="8" s="1" a="1"/>
  <c r="CD30" i="8" s="1"/>
  <c r="X15" i="19"/>
  <c r="CD15" i="19" s="1" a="1"/>
  <c r="CD15" i="19" s="1"/>
  <c r="Y24" i="7"/>
  <c r="CE24" i="7" s="1" a="1"/>
  <c r="CE24" i="7" s="1"/>
  <c r="X41" i="14"/>
  <c r="CD41" i="14" s="1" a="1"/>
  <c r="CD41" i="14" s="1"/>
  <c r="X33" i="20"/>
  <c r="CD33" i="20" s="1" a="1"/>
  <c r="CD33" i="20" s="1"/>
  <c r="Y19" i="6"/>
  <c r="CE19" i="6" s="1" a="1"/>
  <c r="CE19" i="6" s="1"/>
  <c r="X41" i="6"/>
  <c r="CD41" i="6" s="1" a="1"/>
  <c r="CD41" i="6" s="1"/>
  <c r="X37" i="16"/>
  <c r="CD37" i="16" s="1" a="1"/>
  <c r="CD37" i="16" s="1"/>
  <c r="X44" i="10"/>
  <c r="CD44" i="10" s="1" a="1"/>
  <c r="CD44" i="10" s="1"/>
  <c r="X25" i="6"/>
  <c r="CD25" i="6" s="1" a="1"/>
  <c r="CD25" i="6" s="1"/>
  <c r="Y31" i="5"/>
  <c r="CE31" i="5" s="1" a="1"/>
  <c r="CE31" i="5" s="1"/>
  <c r="X22" i="4"/>
  <c r="CD22" i="4" s="1" a="1"/>
  <c r="CD22" i="4" s="1"/>
  <c r="X18" i="18"/>
  <c r="CD18" i="18" s="1" a="1"/>
  <c r="CD18" i="18" s="1"/>
  <c r="X23" i="7"/>
  <c r="CD23" i="7" s="1" a="1"/>
  <c r="CD23" i="7" s="1"/>
  <c r="X16" i="6"/>
  <c r="CD16" i="6" s="1" a="1"/>
  <c r="CD16" i="6" s="1"/>
  <c r="X33" i="7"/>
  <c r="CD33" i="7" s="1" a="1"/>
  <c r="CD33" i="7" s="1"/>
  <c r="X20" i="21"/>
  <c r="CD20" i="21" s="1" a="1"/>
  <c r="CD20" i="21" s="1"/>
  <c r="X31" i="6"/>
  <c r="CD31" i="6" s="1" a="1"/>
  <c r="CD31" i="6" s="1"/>
  <c r="X31" i="19"/>
  <c r="CD31" i="19" s="1" a="1"/>
  <c r="CD31" i="19" s="1"/>
  <c r="X44" i="20"/>
  <c r="CD44" i="20" s="1" a="1"/>
  <c r="CD44" i="20" s="1"/>
  <c r="X36" i="4"/>
  <c r="CD36" i="4" s="1" a="1"/>
  <c r="CD36" i="4" s="1"/>
  <c r="X17" i="2"/>
  <c r="CD17" i="2" s="1" a="1"/>
  <c r="CD17" i="2" s="1"/>
  <c r="X36" i="20"/>
  <c r="CD36" i="20" s="1" a="1"/>
  <c r="CD36" i="20" s="1"/>
  <c r="X42" i="10"/>
  <c r="CD42" i="10" s="1" a="1"/>
  <c r="CD42" i="10" s="1"/>
  <c r="X31" i="20"/>
  <c r="CD31" i="20" s="1" a="1"/>
  <c r="CD31" i="20" s="1"/>
  <c r="X39" i="20"/>
  <c r="CD39" i="20" s="1" a="1"/>
  <c r="CD39" i="20" s="1"/>
  <c r="X16" i="20"/>
  <c r="CD16" i="20" s="1" a="1"/>
  <c r="CD16" i="20" s="1"/>
  <c r="X17" i="21"/>
  <c r="CD17" i="21" s="1" a="1"/>
  <c r="CD17" i="21" s="1"/>
  <c r="X43" i="10"/>
  <c r="CD43" i="10" s="1" a="1"/>
  <c r="CD43" i="10" s="1"/>
  <c r="X37" i="13"/>
  <c r="CD37" i="13" s="1" a="1"/>
  <c r="CD37" i="13" s="1"/>
  <c r="X26" i="20"/>
  <c r="CD26" i="20" s="1" a="1"/>
  <c r="CD26" i="20" s="1"/>
  <c r="X23" i="19"/>
  <c r="CD23" i="19" s="1" a="1"/>
  <c r="CD23" i="19" s="1"/>
  <c r="X25" i="16"/>
  <c r="CD25" i="16" s="1" a="1"/>
  <c r="CD25" i="16" s="1"/>
  <c r="X42" i="11"/>
  <c r="CD42" i="11" s="1" a="1"/>
  <c r="CD42" i="11" s="1"/>
  <c r="X36" i="21"/>
  <c r="CD36" i="21" s="1" a="1"/>
  <c r="CD36" i="21" s="1"/>
  <c r="X29" i="12"/>
  <c r="CD29" i="12" s="1" a="1"/>
  <c r="CD29" i="12" s="1"/>
  <c r="X30" i="7"/>
  <c r="CD30" i="7" s="1" a="1"/>
  <c r="CD30" i="7" s="1"/>
  <c r="X22" i="10"/>
  <c r="CD22" i="10" s="1" a="1"/>
  <c r="CD22" i="10" s="1"/>
  <c r="X25" i="8"/>
  <c r="CD25" i="8" s="1" a="1"/>
  <c r="CD25" i="8" s="1"/>
  <c r="X20" i="7"/>
  <c r="CD20" i="7" s="1" a="1"/>
  <c r="CD20" i="7" s="1"/>
  <c r="X43" i="2"/>
  <c r="CD43" i="2" s="1" a="1"/>
  <c r="CD43" i="2" s="1"/>
  <c r="X33" i="15"/>
  <c r="CD33" i="15" s="1" a="1"/>
  <c r="CD33" i="15" s="1"/>
  <c r="X23" i="18"/>
  <c r="CD23" i="18" s="1" a="1"/>
  <c r="CD23" i="18" s="1"/>
  <c r="X37" i="4"/>
  <c r="CD37" i="4" s="1" a="1"/>
  <c r="CD37" i="4" s="1"/>
  <c r="X18" i="21"/>
  <c r="CD18" i="21" s="1" a="1"/>
  <c r="CD18" i="21" s="1"/>
  <c r="X20" i="15"/>
  <c r="CD20" i="15" s="1" a="1"/>
  <c r="CD20" i="15" s="1"/>
  <c r="X39" i="17"/>
  <c r="CD39" i="17" s="1" a="1"/>
  <c r="CD39" i="17" s="1"/>
  <c r="X25" i="9"/>
  <c r="CD25" i="9" s="1" a="1"/>
  <c r="CD25" i="9" s="1"/>
  <c r="X26" i="15"/>
  <c r="CD26" i="15" s="1" a="1"/>
  <c r="CD26" i="15" s="1"/>
  <c r="X32" i="15"/>
  <c r="CD32" i="15" s="1" a="1"/>
  <c r="CD32" i="15" s="1"/>
  <c r="X34" i="13"/>
  <c r="CD34" i="13" s="1" a="1"/>
  <c r="CD34" i="13" s="1"/>
  <c r="X24" i="13"/>
  <c r="CD24" i="13" s="1" a="1"/>
  <c r="CD24" i="13" s="1"/>
  <c r="X24" i="15"/>
  <c r="CD24" i="15" s="1" a="1"/>
  <c r="CD24" i="15" s="1"/>
  <c r="X44" i="3"/>
  <c r="CD44" i="3" s="1" a="1"/>
  <c r="CD44" i="3" s="1"/>
  <c r="X16" i="13"/>
  <c r="CD16" i="13" s="1" a="1"/>
  <c r="CD16" i="13" s="1"/>
  <c r="X31" i="16"/>
  <c r="CD31" i="16" s="1" a="1"/>
  <c r="CD31" i="16" s="1"/>
  <c r="X34" i="5"/>
  <c r="CD34" i="5" s="1" a="1"/>
  <c r="CD34" i="5" s="1"/>
  <c r="X16" i="5"/>
  <c r="CD16" i="5" s="1" a="1"/>
  <c r="CD16" i="5" s="1"/>
  <c r="X30" i="21"/>
  <c r="CD30" i="21" s="1" a="1"/>
  <c r="CD30" i="21" s="1"/>
  <c r="X39" i="5"/>
  <c r="CD39" i="5" s="1" a="1"/>
  <c r="CD39" i="5" s="1"/>
  <c r="X29" i="14"/>
  <c r="CD29" i="14" s="1" a="1"/>
  <c r="CD29" i="14" s="1"/>
  <c r="X28" i="2"/>
  <c r="CD28" i="2" s="1" a="1"/>
  <c r="CD28" i="2" s="1"/>
  <c r="X17" i="18"/>
  <c r="CD17" i="18" s="1" a="1"/>
  <c r="CD17" i="18" s="1"/>
  <c r="X27" i="13"/>
  <c r="CD27" i="13" s="1" a="1"/>
  <c r="CD27" i="13" s="1"/>
  <c r="X38" i="12"/>
  <c r="CD38" i="12" s="1" a="1"/>
  <c r="CD38" i="12" s="1"/>
  <c r="X39" i="15"/>
  <c r="CD39" i="15" s="1" a="1"/>
  <c r="CD39" i="15" s="1"/>
  <c r="X25" i="11"/>
  <c r="CD25" i="11" s="1" a="1"/>
  <c r="CD25" i="11" s="1"/>
  <c r="X18" i="2"/>
  <c r="CD18" i="2" s="1" a="1"/>
  <c r="CD18" i="2" s="1"/>
  <c r="X44" i="5"/>
  <c r="CD44" i="5" s="1" a="1"/>
  <c r="CD44" i="5" s="1"/>
  <c r="X35" i="6"/>
  <c r="CD35" i="6" s="1" a="1"/>
  <c r="CD35" i="6" s="1"/>
  <c r="X23" i="10"/>
  <c r="CD23" i="10" s="1" a="1"/>
  <c r="CD23" i="10" s="1"/>
  <c r="X35" i="12"/>
  <c r="CD35" i="12" s="1" a="1"/>
  <c r="CD35" i="12" s="1"/>
  <c r="X35" i="5"/>
  <c r="CD35" i="5" s="1" a="1"/>
  <c r="CD35" i="5" s="1"/>
  <c r="X44" i="17"/>
  <c r="CD44" i="17" s="1" a="1"/>
  <c r="CD44" i="17" s="1"/>
  <c r="Y26" i="19"/>
  <c r="CE26" i="19" s="1" a="1"/>
  <c r="CE26" i="19" s="1"/>
  <c r="X41" i="16"/>
  <c r="CD41" i="16" s="1" a="1"/>
  <c r="CD41" i="16" s="1"/>
  <c r="X16" i="14"/>
  <c r="CD16" i="14" s="1" a="1"/>
  <c r="CD16" i="14" s="1"/>
  <c r="Y19" i="7"/>
  <c r="CE19" i="7" s="1" a="1"/>
  <c r="CE19" i="7" s="1"/>
  <c r="X17" i="12"/>
  <c r="CD17" i="12" s="1" a="1"/>
  <c r="CD17" i="12" s="1"/>
  <c r="X19" i="15"/>
  <c r="CD19" i="15" s="1" a="1"/>
  <c r="CD19" i="15" s="1"/>
  <c r="Y37" i="17"/>
  <c r="CE37" i="17" s="1" a="1"/>
  <c r="CE37" i="17" s="1"/>
  <c r="X24" i="10"/>
  <c r="CD24" i="10" s="1" a="1"/>
  <c r="CD24" i="10" s="1"/>
  <c r="X43" i="14"/>
  <c r="CD43" i="14" s="1" a="1"/>
  <c r="CD43" i="14" s="1"/>
  <c r="Y16" i="7"/>
  <c r="CE16" i="7" s="1" a="1"/>
  <c r="CE16" i="7" s="1"/>
  <c r="X28" i="11"/>
  <c r="CD28" i="11" s="1" a="1"/>
  <c r="CD28" i="11" s="1"/>
  <c r="X41" i="12"/>
  <c r="CD41" i="12" s="1" a="1"/>
  <c r="CD41" i="12" s="1"/>
  <c r="X39" i="3"/>
  <c r="CD39" i="3" s="1" a="1"/>
  <c r="CD39" i="3" s="1"/>
  <c r="X37" i="6"/>
  <c r="CD37" i="6" s="1" a="1"/>
  <c r="CD37" i="6" s="1"/>
  <c r="X27" i="20"/>
  <c r="CD27" i="20" s="1" a="1"/>
  <c r="CD27" i="20" s="1"/>
  <c r="Y17" i="3"/>
  <c r="CE17" i="3" s="1" a="1"/>
  <c r="CE17" i="3" s="1"/>
  <c r="X29" i="4"/>
  <c r="CD29" i="4" s="1" a="1"/>
  <c r="CD29" i="4" s="1"/>
  <c r="X22" i="14"/>
  <c r="CD22" i="14" s="1" a="1"/>
  <c r="CD22" i="14" s="1"/>
  <c r="X36" i="6"/>
  <c r="CD36" i="6" s="1" a="1"/>
  <c r="CD36" i="6" s="1"/>
  <c r="X19" i="16"/>
  <c r="CD19" i="16" s="1" a="1"/>
  <c r="CD19" i="16" s="1"/>
  <c r="X16" i="8"/>
  <c r="CD16" i="8" s="1" a="1"/>
  <c r="CD16" i="8" s="1"/>
  <c r="X40" i="15"/>
  <c r="CD40" i="15" s="1" a="1"/>
  <c r="CD40" i="15" s="1"/>
  <c r="X35" i="15"/>
  <c r="CD35" i="15" s="1" a="1"/>
  <c r="CD35" i="15" s="1"/>
  <c r="X29" i="19"/>
  <c r="CD29" i="19" s="1" a="1"/>
  <c r="CD29" i="19" s="1"/>
  <c r="X30" i="20"/>
  <c r="CD30" i="20" s="1" a="1"/>
  <c r="CD30" i="20" s="1"/>
  <c r="X31" i="4"/>
  <c r="CD31" i="4" s="1" a="1"/>
  <c r="CD31" i="4" s="1"/>
  <c r="X17" i="15"/>
  <c r="CD17" i="15" s="1" a="1"/>
  <c r="CD17" i="15" s="1"/>
  <c r="X17" i="14"/>
  <c r="CD17" i="14" s="1" a="1"/>
  <c r="CD17" i="14" s="1"/>
  <c r="X20" i="14"/>
  <c r="CD20" i="14" s="1" a="1"/>
  <c r="CD20" i="14" s="1"/>
  <c r="X36" i="5"/>
  <c r="CD36" i="5" s="1" a="1"/>
  <c r="CD36" i="5" s="1"/>
  <c r="X17" i="10"/>
  <c r="CD17" i="10" s="1" a="1"/>
  <c r="CD17" i="10" s="1"/>
  <c r="X37" i="10"/>
  <c r="CD37" i="10" s="1" a="1"/>
  <c r="CD37" i="10" s="1"/>
  <c r="X40" i="9"/>
  <c r="CD40" i="9" s="1" a="1"/>
  <c r="CD40" i="9" s="1"/>
  <c r="X26" i="12"/>
  <c r="CD26" i="12" s="1" a="1"/>
  <c r="CD26" i="12" s="1"/>
  <c r="X42" i="12"/>
  <c r="CD42" i="12" s="1" a="1"/>
  <c r="CD42" i="12" s="1"/>
  <c r="X43" i="16"/>
  <c r="CD43" i="16" s="1" a="1"/>
  <c r="CD43" i="16" s="1"/>
  <c r="X44" i="21"/>
  <c r="CD44" i="21" s="1" a="1"/>
  <c r="CD44" i="21" s="1"/>
  <c r="X34" i="12"/>
  <c r="CD34" i="12" s="1" a="1"/>
  <c r="CD34" i="12" s="1"/>
  <c r="X27" i="3"/>
  <c r="CD27" i="3" s="1" a="1"/>
  <c r="CD27" i="3" s="1"/>
  <c r="X40" i="18"/>
  <c r="CD40" i="18" s="1" a="1"/>
  <c r="CD40" i="18" s="1"/>
  <c r="X21" i="5"/>
  <c r="CD21" i="5" s="1" a="1"/>
  <c r="CD21" i="5" s="1"/>
  <c r="X20" i="20"/>
  <c r="CD20" i="20" s="1" a="1"/>
  <c r="CD20" i="20" s="1"/>
  <c r="X43" i="11"/>
  <c r="CD43" i="11" s="1" a="1"/>
  <c r="CD43" i="11" s="1"/>
  <c r="X31" i="12"/>
  <c r="CD31" i="12" s="1" a="1"/>
  <c r="CD31" i="12" s="1"/>
  <c r="X43" i="9"/>
  <c r="CD43" i="9" s="1" a="1"/>
  <c r="CD43" i="9" s="1"/>
  <c r="X27" i="14"/>
  <c r="CD27" i="14" s="1" a="1"/>
  <c r="CD27" i="14" s="1"/>
  <c r="X22" i="15"/>
  <c r="CD22" i="15" s="1" a="1"/>
  <c r="CD22" i="15" s="1"/>
  <c r="X22" i="17"/>
  <c r="CD22" i="17" s="1" a="1"/>
  <c r="CD22" i="17" s="1"/>
  <c r="X19" i="14"/>
  <c r="CD19" i="14" s="1" a="1"/>
  <c r="CD19" i="14" s="1"/>
  <c r="X40" i="8"/>
  <c r="CD40" i="8" s="1" a="1"/>
  <c r="CD40" i="8" s="1"/>
  <c r="X32" i="11"/>
  <c r="CD32" i="11" s="1" a="1"/>
  <c r="CD32" i="11" s="1"/>
  <c r="X43" i="13"/>
  <c r="CD43" i="13" s="1" a="1"/>
  <c r="CD43" i="13" s="1"/>
  <c r="X16" i="4"/>
  <c r="CD16" i="4" s="1" a="1"/>
  <c r="CD16" i="4" s="1"/>
  <c r="X35" i="11"/>
  <c r="CD35" i="11" s="1" a="1"/>
  <c r="CD35" i="11" s="1"/>
  <c r="X39" i="1"/>
  <c r="CD39" i="1" s="1" a="1"/>
  <c r="CD39" i="1" s="1"/>
  <c r="X17" i="9"/>
  <c r="CD17" i="9" s="1" a="1"/>
  <c r="CD17" i="9" s="1"/>
  <c r="X33" i="9"/>
  <c r="CD33" i="9" s="1" a="1"/>
  <c r="CD33" i="9" s="1"/>
  <c r="X26" i="7"/>
  <c r="CD26" i="7" s="1" a="1"/>
  <c r="CD26" i="7" s="1"/>
  <c r="X28" i="9"/>
  <c r="CD28" i="9" s="1" a="1"/>
  <c r="CD28" i="9" s="1"/>
  <c r="X44" i="18"/>
  <c r="CD44" i="18" s="1" a="1"/>
  <c r="CD44" i="18" s="1"/>
  <c r="X30" i="6"/>
  <c r="CD30" i="6" s="1" a="1"/>
  <c r="CD30" i="6" s="1"/>
  <c r="X28" i="1"/>
  <c r="CD28" i="1" s="1" a="1"/>
  <c r="CD28" i="1" s="1"/>
  <c r="X34" i="16"/>
  <c r="CD34" i="16" s="1" a="1"/>
  <c r="CD34" i="16" s="1"/>
  <c r="X33" i="21"/>
  <c r="CD33" i="21" s="1" a="1"/>
  <c r="CD33" i="21" s="1"/>
  <c r="X38" i="10"/>
  <c r="CD38" i="10" s="1" a="1"/>
  <c r="CD38" i="10" s="1"/>
  <c r="X31" i="9"/>
  <c r="CD31" i="9" s="1" a="1"/>
  <c r="CD31" i="9" s="1"/>
  <c r="X32" i="20"/>
  <c r="CD32" i="20" s="1" a="1"/>
  <c r="CD32" i="20" s="1"/>
  <c r="X21" i="14"/>
  <c r="CD21" i="14" s="1" a="1"/>
  <c r="CD21" i="14" s="1"/>
  <c r="X23" i="9"/>
  <c r="CD23" i="9" s="1" a="1"/>
  <c r="CD23" i="9" s="1"/>
  <c r="X44" i="9"/>
  <c r="CD44" i="9" s="1" a="1"/>
  <c r="CD44" i="9" s="1"/>
  <c r="X25" i="10"/>
  <c r="CD25" i="10" s="1" a="1"/>
  <c r="CD25" i="10" s="1"/>
  <c r="X27" i="5"/>
  <c r="CD27" i="5" s="1" a="1"/>
  <c r="CD27" i="5" s="1"/>
  <c r="X23" i="4"/>
  <c r="CD23" i="4" s="1" a="1"/>
  <c r="CD23" i="4" s="1"/>
  <c r="X36" i="10"/>
  <c r="CD36" i="10" s="1" a="1"/>
  <c r="CD36" i="10" s="1"/>
  <c r="X35" i="17"/>
  <c r="CD35" i="17" s="1" a="1"/>
  <c r="CD35" i="17" s="1"/>
  <c r="X21" i="13"/>
  <c r="CD21" i="13" s="1" a="1"/>
  <c r="CD21" i="13" s="1"/>
  <c r="X33" i="3"/>
  <c r="CD33" i="3" s="1" a="1"/>
  <c r="CD33" i="3" s="1"/>
  <c r="X18" i="14"/>
  <c r="CD18" i="14" s="1" a="1"/>
  <c r="CD18" i="14" s="1"/>
  <c r="X25" i="17"/>
  <c r="CD25" i="17" s="1" a="1"/>
  <c r="CD25" i="17" s="1"/>
  <c r="X24" i="14"/>
  <c r="CD24" i="14" s="1" a="1"/>
  <c r="CD24" i="14" s="1"/>
  <c r="X40" i="11"/>
  <c r="CD40" i="11" s="1" a="1"/>
  <c r="CD40" i="11" s="1"/>
  <c r="X20" i="10"/>
  <c r="CD20" i="10" s="1" a="1"/>
  <c r="CD20" i="10" s="1"/>
  <c r="X36" i="7"/>
  <c r="CD36" i="7" s="1" a="1"/>
  <c r="CD36" i="7" s="1"/>
  <c r="X22" i="5"/>
  <c r="CD22" i="5" s="1" a="1"/>
  <c r="CD22" i="5" s="1"/>
  <c r="X18" i="10"/>
  <c r="CD18" i="10" s="1" a="1"/>
  <c r="CD18" i="10" s="1"/>
  <c r="X18" i="4"/>
  <c r="CD18" i="4" s="1" a="1"/>
  <c r="CD18" i="4" s="1"/>
  <c r="X21" i="9"/>
  <c r="CD21" i="9" s="1" a="1"/>
  <c r="CD21" i="9" s="1"/>
  <c r="X36" i="9"/>
  <c r="CD36" i="9" s="1" a="1"/>
  <c r="CD36" i="9" s="1"/>
  <c r="X38" i="4"/>
  <c r="CD38" i="4" s="1" a="1"/>
  <c r="CD38" i="4" s="1"/>
  <c r="X42" i="1"/>
  <c r="CD42" i="1" s="1" a="1"/>
  <c r="CD42" i="1" s="1"/>
  <c r="Y37" i="7"/>
  <c r="CE37" i="7" s="1" a="1"/>
  <c r="CE37" i="7" s="1"/>
  <c r="X17" i="8"/>
  <c r="CD17" i="8" s="1" a="1"/>
  <c r="CD17" i="8" s="1"/>
  <c r="X36" i="16"/>
  <c r="CD36" i="16" s="1" a="1"/>
  <c r="CD36" i="16" s="1"/>
  <c r="Y19" i="18"/>
  <c r="CE19" i="18" s="1" a="1"/>
  <c r="CE19" i="18" s="1"/>
  <c r="X37" i="8"/>
  <c r="CD37" i="8" s="1" a="1"/>
  <c r="CD37" i="8" s="1"/>
  <c r="X27" i="7"/>
  <c r="CD27" i="7" s="1" a="1"/>
  <c r="CD27" i="7" s="1"/>
  <c r="X23" i="11"/>
  <c r="CD23" i="11" s="1" a="1"/>
  <c r="CD23" i="11" s="1"/>
  <c r="X42" i="17"/>
  <c r="CD42" i="17" s="1" a="1"/>
  <c r="CD42" i="17" s="1"/>
  <c r="X41" i="5"/>
  <c r="CD41" i="5" s="1" a="1"/>
  <c r="CD41" i="5" s="1"/>
  <c r="X39" i="10"/>
  <c r="CD39" i="10" s="1" a="1"/>
  <c r="CD39" i="10" s="1"/>
  <c r="X33" i="5"/>
  <c r="CD33" i="5" s="1" a="1"/>
  <c r="CD33" i="5" s="1"/>
  <c r="X23" i="6"/>
  <c r="CD23" i="6" s="1" a="1"/>
  <c r="CD23" i="6" s="1"/>
  <c r="X17" i="7"/>
  <c r="CD17" i="7" s="1" a="1"/>
  <c r="CD17" i="7" s="1"/>
  <c r="X19" i="5"/>
  <c r="CD19" i="5" s="1" a="1"/>
  <c r="CD19" i="5" s="1"/>
  <c r="X22" i="16"/>
  <c r="CD22" i="16" s="1" a="1"/>
  <c r="CD22" i="16" s="1"/>
  <c r="X32" i="1"/>
  <c r="CD32" i="1" s="1" a="1"/>
  <c r="CD32" i="1" s="1"/>
  <c r="X40" i="16"/>
  <c r="CD40" i="16" s="1" a="1"/>
  <c r="CD40" i="16" s="1"/>
  <c r="X23" i="13"/>
  <c r="CD23" i="13" s="1" a="1"/>
  <c r="CD23" i="13" s="1"/>
  <c r="X23" i="20"/>
  <c r="CD23" i="20" s="1" a="1"/>
  <c r="CD23" i="20" s="1"/>
  <c r="X40" i="6"/>
  <c r="CD40" i="6" s="1" a="1"/>
  <c r="CD40" i="6" s="1"/>
  <c r="X35" i="7"/>
  <c r="CD35" i="7" s="1" a="1"/>
  <c r="CD35" i="7" s="1"/>
  <c r="X44" i="12"/>
  <c r="CD44" i="12" s="1" a="1"/>
  <c r="CD44" i="12" s="1"/>
  <c r="X25" i="15"/>
  <c r="CD25" i="15" s="1" a="1"/>
  <c r="CD25" i="15" s="1"/>
  <c r="X26" i="5"/>
  <c r="CD26" i="5" s="1" a="1"/>
  <c r="CD26" i="5" s="1"/>
  <c r="X30" i="10"/>
  <c r="CD30" i="10" s="1" a="1"/>
  <c r="CD30" i="10" s="1"/>
  <c r="X24" i="18"/>
  <c r="CD24" i="18" s="1" a="1"/>
  <c r="CD24" i="18" s="1"/>
  <c r="X38" i="8"/>
  <c r="CD38" i="8" s="1" a="1"/>
  <c r="CD38" i="8" s="1"/>
  <c r="Y38" i="7"/>
  <c r="CE38" i="7" s="1" a="1"/>
  <c r="CE38" i="7" s="1"/>
  <c r="X33" i="14"/>
  <c r="CD33" i="14" s="1" a="1"/>
  <c r="CD33" i="14" s="1"/>
  <c r="X22" i="1"/>
  <c r="CD22" i="1" s="1" a="1"/>
  <c r="CD22" i="1" s="1"/>
  <c r="X20" i="4"/>
  <c r="CD20" i="4" s="1" a="1"/>
  <c r="CD20" i="4" s="1"/>
  <c r="X43" i="15"/>
  <c r="CD43" i="15" s="1" a="1"/>
  <c r="CD43" i="15" s="1"/>
  <c r="X32" i="16"/>
  <c r="CD32" i="16" s="1" a="1"/>
  <c r="CD32" i="16" s="1"/>
  <c r="X33" i="6"/>
  <c r="CD33" i="6" s="1" a="1"/>
  <c r="CD33" i="6" s="1"/>
  <c r="X17" i="6"/>
  <c r="CD17" i="6" s="1" a="1"/>
  <c r="CD17" i="6" s="1"/>
  <c r="X32" i="3"/>
  <c r="CD32" i="3" s="1" a="1"/>
  <c r="CD32" i="3" s="1"/>
  <c r="X34" i="21"/>
  <c r="CD34" i="21" s="1" a="1"/>
  <c r="CD34" i="21" s="1"/>
  <c r="X16" i="9"/>
  <c r="CD16" i="9" s="1" a="1"/>
  <c r="CD16" i="9" s="1"/>
  <c r="X21" i="21"/>
  <c r="CD21" i="21" s="1" a="1"/>
  <c r="CD21" i="21" s="1"/>
  <c r="X34" i="2"/>
  <c r="CD34" i="2" s="1" a="1"/>
  <c r="CD34" i="2" s="1"/>
  <c r="X28" i="7"/>
  <c r="CD28" i="7" s="1" a="1"/>
  <c r="CD28" i="7" s="1"/>
  <c r="X43" i="18"/>
  <c r="CD43" i="18" s="1" a="1"/>
  <c r="CD43" i="18" s="1"/>
  <c r="X25" i="14"/>
  <c r="CD25" i="14" s="1" a="1"/>
  <c r="CD25" i="14" s="1"/>
  <c r="X39" i="7"/>
  <c r="CD39" i="7" s="1" a="1"/>
  <c r="CD39" i="7" s="1"/>
  <c r="X35" i="18"/>
  <c r="CD35" i="18" s="1" a="1"/>
  <c r="CD35" i="18" s="1"/>
  <c r="X40" i="3"/>
  <c r="CD40" i="3" s="1" a="1"/>
  <c r="CD40" i="3" s="1"/>
  <c r="X32" i="5"/>
  <c r="CD32" i="5" s="1" a="1"/>
  <c r="CD32" i="5" s="1"/>
  <c r="X30" i="18"/>
  <c r="CD30" i="18" s="1" a="1"/>
  <c r="CD30" i="18" s="1"/>
  <c r="X24" i="5"/>
  <c r="CD24" i="5" s="1" a="1"/>
  <c r="CD24" i="5" s="1"/>
  <c r="X16" i="15"/>
  <c r="CD16" i="15" s="1" a="1"/>
  <c r="CD16" i="15" s="1"/>
  <c r="X40" i="21"/>
  <c r="CD40" i="21" s="1" a="1"/>
  <c r="CD40" i="21" s="1"/>
  <c r="X37" i="18"/>
  <c r="CD37" i="18" s="1" a="1"/>
  <c r="CD37" i="18" s="1"/>
  <c r="X18" i="1"/>
  <c r="CD18" i="1" s="1" a="1"/>
  <c r="CD18" i="1" s="1"/>
  <c r="X34" i="20"/>
  <c r="CD34" i="20" s="1" a="1"/>
  <c r="CD34" i="20" s="1"/>
  <c r="X34" i="6"/>
  <c r="CD34" i="6" s="1" a="1"/>
  <c r="CD34" i="6" s="1"/>
  <c r="X23" i="1"/>
  <c r="CD23" i="1" s="1" a="1"/>
  <c r="CD23" i="1" s="1"/>
  <c r="X39" i="19"/>
  <c r="CD39" i="19" s="1" a="1"/>
  <c r="CD39" i="19" s="1"/>
  <c r="X15" i="1"/>
  <c r="CD15" i="1" s="1" a="1"/>
  <c r="CD15" i="1" s="1"/>
  <c r="X29" i="17"/>
  <c r="CD29" i="17" s="1" a="1"/>
  <c r="CD29" i="17" s="1"/>
  <c r="X21" i="6"/>
  <c r="CD21" i="6" s="1" a="1"/>
  <c r="CD21" i="6" s="1"/>
  <c r="X43" i="17"/>
  <c r="CD43" i="17" s="1" a="1"/>
  <c r="CD43" i="17" s="1"/>
  <c r="X41" i="3"/>
  <c r="CD41" i="3" s="1" a="1"/>
  <c r="CD41" i="3" s="1"/>
  <c r="X26" i="21"/>
  <c r="CD26" i="21" s="1" a="1"/>
  <c r="CD26" i="21" s="1"/>
  <c r="X27" i="10"/>
  <c r="CD27" i="10" s="1" a="1"/>
  <c r="CD27" i="10" s="1"/>
  <c r="X16" i="12"/>
  <c r="CD16" i="12" s="1" a="1"/>
  <c r="CD16" i="12" s="1"/>
  <c r="X28" i="10"/>
  <c r="CD28" i="10" s="1" a="1"/>
  <c r="CD28" i="10" s="1"/>
  <c r="X35" i="20"/>
  <c r="CD35" i="20" s="1" a="1"/>
  <c r="CD35" i="20" s="1"/>
  <c r="X36" i="1"/>
  <c r="CD36" i="1" s="1" a="1"/>
  <c r="CD36" i="1" s="1"/>
  <c r="X33" i="12"/>
  <c r="CD33" i="12" s="1" a="1"/>
  <c r="CD33" i="12" s="1"/>
  <c r="X33" i="16"/>
  <c r="CD33" i="16" s="1" a="1"/>
  <c r="CD33" i="16" s="1"/>
  <c r="X24" i="21"/>
  <c r="CD24" i="21" s="1" a="1"/>
  <c r="CD24" i="21" s="1"/>
  <c r="X19" i="1"/>
  <c r="CD19" i="1" s="1" a="1"/>
  <c r="CD19" i="1" s="1"/>
  <c r="X18" i="9"/>
  <c r="CD18" i="9" s="1" a="1"/>
  <c r="CD18" i="9" s="1"/>
  <c r="X40" i="20"/>
  <c r="CD40" i="20" s="1" a="1"/>
  <c r="CD40" i="20" s="1"/>
  <c r="X43" i="21"/>
  <c r="CD43" i="21" s="1" a="1"/>
  <c r="CD43" i="21" s="1"/>
  <c r="X44" i="15"/>
  <c r="CD44" i="15" s="1" a="1"/>
  <c r="CD44" i="15" s="1"/>
  <c r="X38" i="18"/>
  <c r="CD38" i="18" s="1" a="1"/>
  <c r="CD38" i="18" s="1"/>
  <c r="Y20" i="5"/>
  <c r="CE20" i="5" s="1" a="1"/>
  <c r="CE20" i="5" s="1"/>
  <c r="X20" i="12"/>
  <c r="CD20" i="12" s="1" a="1"/>
  <c r="CD20" i="12" s="1"/>
  <c r="X40" i="12"/>
  <c r="CD40" i="12" s="1" a="1"/>
  <c r="CD40" i="12" s="1"/>
  <c r="X32" i="7"/>
  <c r="CD32" i="7" s="1" a="1"/>
  <c r="CD32" i="7" s="1"/>
  <c r="X39" i="2"/>
  <c r="CD39" i="2" s="1" a="1"/>
  <c r="CD39" i="2" s="1"/>
  <c r="X19" i="20"/>
  <c r="CD19" i="20" s="1" a="1"/>
  <c r="CD19" i="20" s="1"/>
  <c r="X25" i="19"/>
  <c r="CD25" i="19" s="1" a="1"/>
  <c r="CD25" i="19" s="1"/>
  <c r="X25" i="5"/>
  <c r="CD25" i="5" s="1" a="1"/>
  <c r="CD25" i="5" s="1"/>
  <c r="X36" i="11"/>
  <c r="CD36" i="11" s="1" a="1"/>
  <c r="CD36" i="11" s="1"/>
  <c r="X17" i="19"/>
  <c r="CD17" i="19" s="1" a="1"/>
  <c r="CD17" i="19" s="1"/>
  <c r="X40" i="2"/>
  <c r="CD40" i="2" s="1" a="1"/>
  <c r="CD40" i="2" s="1"/>
  <c r="X37" i="21"/>
  <c r="CD37" i="21" s="1" a="1"/>
  <c r="CD37" i="21" s="1"/>
  <c r="X41" i="18"/>
  <c r="CD41" i="18" s="1" a="1"/>
  <c r="CD41" i="18" s="1"/>
  <c r="X26" i="10"/>
  <c r="CD26" i="10" s="1" a="1"/>
  <c r="CD26" i="10" s="1"/>
  <c r="X36" i="13"/>
  <c r="CD36" i="13" s="1" a="1"/>
  <c r="CD36" i="13" s="1"/>
  <c r="X43" i="12"/>
  <c r="CD43" i="12" s="1" a="1"/>
  <c r="CD43" i="12" s="1"/>
  <c r="X21" i="11"/>
  <c r="CD21" i="11" s="1" a="1"/>
  <c r="CD21" i="11" s="1"/>
  <c r="X20" i="18"/>
  <c r="CD20" i="18" s="1" a="1"/>
  <c r="CD20" i="18" s="1"/>
  <c r="Y27" i="6"/>
  <c r="CE27" i="6" s="1" a="1"/>
  <c r="CE27" i="6" s="1"/>
  <c r="X33" i="13"/>
  <c r="CD33" i="13" s="1" a="1"/>
  <c r="CD33" i="13" s="1"/>
  <c r="X22" i="6"/>
  <c r="CD22" i="6" s="1" a="1"/>
  <c r="CD22" i="6" s="1"/>
  <c r="X38" i="19"/>
  <c r="CD38" i="19" s="1" a="1"/>
  <c r="CD38" i="19" s="1"/>
  <c r="X29" i="21"/>
  <c r="CD29" i="21" s="1" a="1"/>
  <c r="CD29" i="21" s="1"/>
  <c r="X32" i="10"/>
  <c r="CD32" i="10" s="1" a="1"/>
  <c r="CD32" i="10" s="1"/>
  <c r="X41" i="20"/>
  <c r="CD41" i="20" s="1" a="1"/>
  <c r="CD41" i="20" s="1"/>
  <c r="X40" i="17"/>
  <c r="CD40" i="17" s="1" a="1"/>
  <c r="CD40" i="17" s="1"/>
  <c r="X30" i="1"/>
  <c r="CD30" i="1" s="1" a="1"/>
  <c r="CD30" i="1" s="1"/>
  <c r="X16" i="10"/>
  <c r="CD16" i="10" s="1" a="1"/>
  <c r="CD16" i="10" s="1"/>
  <c r="X19" i="17"/>
  <c r="CD19" i="17" s="1" a="1"/>
  <c r="CD19" i="17" s="1"/>
  <c r="X32" i="9"/>
  <c r="CD32" i="9" s="1" a="1"/>
  <c r="CD32" i="9" s="1"/>
  <c r="X28" i="12"/>
  <c r="CD28" i="12" s="1" a="1"/>
  <c r="CD28" i="12" s="1"/>
  <c r="X29" i="9"/>
  <c r="CD29" i="9" s="1" a="1"/>
  <c r="CD29" i="9" s="1"/>
  <c r="X24" i="6"/>
  <c r="CD24" i="6" s="1" a="1"/>
  <c r="CD24" i="6" s="1"/>
  <c r="X44" i="19"/>
  <c r="CD44" i="19" s="1" a="1"/>
  <c r="CD44" i="19" s="1"/>
  <c r="X20" i="16"/>
  <c r="CD20" i="16" s="1" a="1"/>
  <c r="CD20" i="16" s="1"/>
  <c r="X42" i="2"/>
  <c r="CD42" i="2" s="1" a="1"/>
  <c r="CD42" i="2" s="1"/>
  <c r="X35" i="9"/>
  <c r="CD35" i="9" s="1" a="1"/>
  <c r="CD35" i="9" s="1"/>
  <c r="X36" i="15"/>
  <c r="CD36" i="15" s="1" a="1"/>
  <c r="CD36" i="15" s="1"/>
  <c r="X25" i="21"/>
  <c r="CD25" i="21" s="1" a="1"/>
  <c r="CD25" i="21" s="1"/>
  <c r="X38" i="1"/>
  <c r="CD38" i="1" s="1" a="1"/>
  <c r="CD38" i="1" s="1"/>
  <c r="X43" i="3"/>
  <c r="CD43" i="3" s="1" a="1"/>
  <c r="CD43" i="3" s="1"/>
  <c r="X41" i="13"/>
  <c r="CD41" i="13" s="1" a="1"/>
  <c r="CD41" i="13" s="1"/>
  <c r="X41" i="1"/>
  <c r="CD41" i="1" s="1" a="1"/>
  <c r="CD41" i="1" s="1"/>
  <c r="X25" i="1"/>
  <c r="CD25" i="1" s="1" a="1"/>
  <c r="CD25" i="1" s="1"/>
  <c r="X33" i="1"/>
  <c r="CD33" i="1" s="1" a="1"/>
  <c r="CD33" i="1" s="1"/>
  <c r="X26" i="1"/>
  <c r="CD26" i="1" s="1" a="1"/>
  <c r="CD26" i="1" s="1"/>
  <c r="X44" i="14"/>
  <c r="CD44" i="14" s="1" a="1"/>
  <c r="CD44" i="14" s="1"/>
  <c r="X39" i="4"/>
  <c r="CD39" i="4" s="1" a="1"/>
  <c r="CD39" i="4" s="1"/>
  <c r="X38" i="17"/>
  <c r="CD38" i="17" s="1" a="1"/>
  <c r="CD38" i="17" s="1"/>
  <c r="X20" i="1"/>
  <c r="CD20" i="1" s="1" a="1"/>
  <c r="CD20" i="1" s="1"/>
  <c r="X38" i="16"/>
  <c r="CD38" i="16" s="1" a="1"/>
  <c r="CD38" i="16" s="1"/>
  <c r="X29" i="6"/>
  <c r="CD29" i="6" s="1" a="1"/>
  <c r="CD29" i="6" s="1"/>
  <c r="X27" i="18"/>
  <c r="CD27" i="18" s="1" a="1"/>
  <c r="CD27" i="18" s="1"/>
  <c r="X25" i="2"/>
  <c r="CD25" i="2" s="1" a="1"/>
  <c r="CD25" i="2" s="1"/>
  <c r="X23" i="14"/>
  <c r="CD23" i="14" s="1" a="1"/>
  <c r="CD23" i="14" s="1"/>
  <c r="X31" i="7"/>
  <c r="CD31" i="7" s="1" a="1"/>
  <c r="CD31" i="7" s="1"/>
  <c r="X37" i="12"/>
  <c r="CD37" i="12" s="1" a="1"/>
  <c r="CD37" i="12" s="1"/>
  <c r="X19" i="10"/>
  <c r="CD19" i="10" s="1" a="1"/>
  <c r="CD19" i="10" s="1"/>
  <c r="X31" i="1"/>
  <c r="CD31" i="1" s="1" a="1"/>
  <c r="CD31" i="1" s="1"/>
  <c r="X20" i="8"/>
  <c r="CD20" i="8" s="1" a="1"/>
  <c r="CD20" i="8" s="1"/>
  <c r="X30" i="17"/>
  <c r="CD30" i="17" s="1" a="1"/>
  <c r="CD30" i="17" s="1"/>
  <c r="X38" i="20"/>
  <c r="CD38" i="20" s="1" a="1"/>
  <c r="CD38" i="20" s="1"/>
  <c r="X39" i="6"/>
  <c r="CD39" i="6" s="1" a="1"/>
  <c r="CD39" i="6" s="1"/>
  <c r="X44" i="1"/>
  <c r="CD44" i="1" s="1" a="1"/>
  <c r="CD44" i="1" s="1"/>
  <c r="X30" i="2"/>
  <c r="CD30" i="2" s="1" a="1"/>
  <c r="CD30" i="2" s="1"/>
  <c r="X16" i="19"/>
  <c r="CD16" i="19" s="1" a="1"/>
  <c r="CD16" i="19" s="1"/>
  <c r="X33" i="19"/>
  <c r="CD33" i="19" s="1" a="1"/>
  <c r="CD33" i="19" s="1"/>
  <c r="X27" i="11"/>
  <c r="CD27" i="11" s="1" a="1"/>
  <c r="CD27" i="11" s="1"/>
  <c r="X28" i="17"/>
  <c r="CD28" i="17" s="1" a="1"/>
  <c r="CD28" i="17" s="1"/>
  <c r="X28" i="16"/>
  <c r="CD28" i="16" s="1" a="1"/>
  <c r="CD28" i="16" s="1"/>
  <c r="X18" i="15"/>
  <c r="CD18" i="15" s="1" a="1"/>
  <c r="CD18" i="15" s="1"/>
  <c r="X26" i="17"/>
  <c r="CD26" i="17" s="1" a="1"/>
  <c r="CD26" i="17" s="1"/>
  <c r="X43" i="4"/>
  <c r="CD43" i="4" s="1" a="1"/>
  <c r="CD43" i="4" s="1"/>
  <c r="X42" i="14"/>
  <c r="CD42" i="14" s="1" a="1"/>
  <c r="CD42" i="14" s="1"/>
  <c r="X25" i="20"/>
  <c r="CD25" i="20" s="1" a="1"/>
  <c r="CD25" i="20" s="1"/>
  <c r="X31" i="3"/>
  <c r="CD31" i="3" s="1" a="1"/>
  <c r="CD31" i="3" s="1"/>
  <c r="X42" i="6"/>
  <c r="CD42" i="6" s="1" a="1"/>
  <c r="CD42" i="6" s="1"/>
  <c r="X44" i="8"/>
  <c r="CD44" i="8" s="1" a="1"/>
  <c r="CD44" i="8" s="1"/>
  <c r="X28" i="13"/>
  <c r="CD28" i="13" s="1" a="1"/>
  <c r="CD28" i="13" s="1"/>
  <c r="X23" i="16"/>
  <c r="CD23" i="16" s="1" a="1"/>
  <c r="CD23" i="16" s="1"/>
  <c r="X29" i="15"/>
  <c r="CD29" i="15" s="1" a="1"/>
  <c r="CD29" i="15" s="1"/>
  <c r="X41" i="8"/>
  <c r="CD41" i="8" s="1" a="1"/>
  <c r="CD41" i="8" s="1"/>
  <c r="X43" i="19"/>
  <c r="CD43" i="19" s="1" a="1"/>
  <c r="CD43" i="19" s="1"/>
  <c r="X21" i="15"/>
  <c r="CD21" i="15" s="1" a="1"/>
  <c r="CD21" i="15" s="1"/>
  <c r="X41" i="17"/>
  <c r="CD41" i="17" s="1" a="1"/>
  <c r="CD41" i="17" s="1"/>
  <c r="X19" i="13"/>
  <c r="CD19" i="13" s="1" a="1"/>
  <c r="CD19" i="13" s="1"/>
  <c r="X41" i="4"/>
  <c r="CD41" i="4" s="1" a="1"/>
  <c r="CD41" i="4" s="1"/>
  <c r="X39" i="8"/>
  <c r="CD39" i="8" s="1" a="1"/>
  <c r="CD39" i="8" s="1"/>
  <c r="X42" i="9"/>
  <c r="CD42" i="9" s="1" a="1"/>
  <c r="CD42" i="9" s="1"/>
  <c r="X23" i="5"/>
  <c r="CD23" i="5" s="1" a="1"/>
  <c r="CD23" i="5" s="1"/>
  <c r="X32" i="14"/>
  <c r="CD32" i="14" s="1" a="1"/>
  <c r="CD32" i="14" s="1"/>
  <c r="Y31" i="10"/>
  <c r="CE31" i="10" s="1" a="1"/>
  <c r="CE31" i="10" s="1"/>
  <c r="X24" i="1"/>
  <c r="CD24" i="1" s="1" a="1"/>
  <c r="CD24" i="1" s="1"/>
  <c r="Y32" i="2"/>
  <c r="CE32" i="2" s="1" a="1"/>
  <c r="CE32" i="2" s="1"/>
  <c r="X20" i="3"/>
  <c r="CD20" i="3" s="1" a="1"/>
  <c r="CD20" i="3" s="1"/>
  <c r="X42" i="15"/>
  <c r="CD42" i="15" s="1" a="1"/>
  <c r="CD42" i="15" s="1"/>
  <c r="Y29" i="8"/>
  <c r="CE29" i="8" s="1" a="1"/>
  <c r="CE29" i="8" s="1"/>
  <c r="X26" i="4"/>
  <c r="CD26" i="4" s="1" a="1"/>
  <c r="CD26" i="4" s="1"/>
  <c r="X21" i="17"/>
  <c r="CD21" i="17" s="1" a="1"/>
  <c r="CD21" i="17" s="1"/>
  <c r="Y39" i="9"/>
  <c r="CE39" i="9" s="1" a="1"/>
  <c r="CE39" i="9" s="1"/>
  <c r="X39" i="18"/>
  <c r="CD39" i="18" s="1" a="1"/>
  <c r="CD39" i="18" s="1"/>
  <c r="Y41" i="19"/>
  <c r="CE41" i="19" s="1" a="1"/>
  <c r="CE41" i="19" s="1"/>
  <c r="X34" i="3"/>
  <c r="CD34" i="3" s="1" a="1"/>
  <c r="CD34" i="3" s="1"/>
  <c r="X35" i="14"/>
  <c r="CD35" i="14" s="1" a="1"/>
  <c r="CD35" i="14" s="1"/>
  <c r="X33" i="8"/>
  <c r="CD33" i="8" s="1" a="1"/>
  <c r="CD33" i="8" s="1"/>
  <c r="X26" i="3"/>
  <c r="CD26" i="3" s="1" a="1"/>
  <c r="CD26" i="3" s="1"/>
  <c r="X34" i="1"/>
  <c r="CD34" i="1" s="1" a="1"/>
  <c r="CD34" i="1" s="1"/>
  <c r="Y20" i="6"/>
  <c r="CE20" i="6" s="1" a="1"/>
  <c r="CE20" i="6" s="1"/>
  <c r="X44" i="6"/>
  <c r="CD44" i="6" s="1" a="1"/>
  <c r="CD44" i="6" s="1"/>
  <c r="X24" i="16"/>
  <c r="CD24" i="16" s="1" a="1"/>
  <c r="CD24" i="16" s="1"/>
  <c r="X28" i="21"/>
  <c r="CD28" i="21" s="1" a="1"/>
  <c r="CD28" i="21" s="1"/>
  <c r="X38" i="3"/>
  <c r="CD38" i="3" s="1" a="1"/>
  <c r="CD38" i="3" s="1"/>
  <c r="X27" i="2"/>
  <c r="CD27" i="2" s="1" a="1"/>
  <c r="CD27" i="2" s="1"/>
  <c r="X18" i="19"/>
  <c r="CD18" i="19" s="1" a="1"/>
  <c r="CD18" i="19" s="1"/>
  <c r="X34" i="17"/>
  <c r="CD34" i="17" s="1" a="1"/>
  <c r="CD34" i="17" s="1"/>
  <c r="X42" i="18"/>
  <c r="CD42" i="18" s="1" a="1"/>
  <c r="CD42" i="18" s="1"/>
  <c r="X29" i="2"/>
  <c r="CD29" i="2" s="1" a="1"/>
  <c r="CD29" i="2" s="1"/>
  <c r="X23" i="21"/>
  <c r="CD23" i="21" s="1" a="1"/>
  <c r="CD23" i="21" s="1"/>
  <c r="X34" i="18"/>
  <c r="CD34" i="18" s="1" a="1"/>
  <c r="CD34" i="18" s="1"/>
  <c r="X27" i="8"/>
  <c r="CD27" i="8" s="1" a="1"/>
  <c r="CD27" i="8" s="1"/>
  <c r="X21" i="19"/>
  <c r="CD21" i="19" s="1" a="1"/>
  <c r="CD21" i="19" s="1"/>
  <c r="X29" i="18"/>
  <c r="CD29" i="18" s="1" a="1"/>
  <c r="CD29" i="18" s="1"/>
  <c r="X19" i="4"/>
  <c r="CD19" i="4" s="1" a="1"/>
  <c r="CD19" i="4" s="1"/>
  <c r="X28" i="14"/>
  <c r="CD28" i="14" s="1" a="1"/>
  <c r="CD28" i="14" s="1"/>
  <c r="X22" i="18"/>
  <c r="CD22" i="18" s="1" a="1"/>
  <c r="CD22" i="18" s="1"/>
  <c r="X32" i="21"/>
  <c r="CD32" i="21" s="1" a="1"/>
  <c r="CD32" i="21" s="1"/>
  <c r="X41" i="21"/>
  <c r="CD41" i="21" s="1" a="1"/>
  <c r="CD41" i="21" s="1"/>
  <c r="X31" i="21"/>
  <c r="CD31" i="21" s="1" a="1"/>
  <c r="CD31" i="21" s="1"/>
  <c r="X32" i="18"/>
  <c r="CD32" i="18" s="1" a="1"/>
  <c r="CD32" i="18" s="1"/>
  <c r="X36" i="14"/>
  <c r="CD36" i="14" s="1" a="1"/>
  <c r="CD36" i="14" s="1"/>
  <c r="X30" i="19"/>
  <c r="CD30" i="19" s="1" a="1"/>
  <c r="CD30" i="19" s="1"/>
  <c r="X38" i="2"/>
  <c r="CD38" i="2" s="1" a="1"/>
  <c r="CD38" i="2" s="1"/>
  <c r="X31" i="14"/>
  <c r="CD31" i="14" s="1" a="1"/>
  <c r="CD31" i="14" s="1"/>
  <c r="X17" i="4"/>
  <c r="CD17" i="4" s="1" a="1"/>
  <c r="CD17" i="4" s="1"/>
  <c r="X42" i="19"/>
  <c r="CD42" i="19" s="1" a="1"/>
  <c r="CD42" i="19" s="1"/>
  <c r="X40" i="13"/>
  <c r="CD40" i="13" s="1" a="1"/>
  <c r="CD40" i="13" s="1"/>
  <c r="X28" i="8"/>
  <c r="CD28" i="8" s="1" a="1"/>
  <c r="CD28" i="8" s="1"/>
  <c r="X37" i="3"/>
  <c r="CD37" i="3" s="1" a="1"/>
  <c r="CD37" i="3" s="1"/>
  <c r="X30" i="15"/>
  <c r="CD30" i="15" s="1" a="1"/>
  <c r="CD30" i="15" s="1"/>
  <c r="X39" i="13"/>
  <c r="CD39" i="13" s="1" a="1"/>
  <c r="CD39" i="13" s="1"/>
  <c r="X21" i="16"/>
  <c r="CD21" i="16" s="1" a="1"/>
  <c r="CD21" i="16" s="1"/>
  <c r="X35" i="2"/>
  <c r="CD35" i="2" s="1" a="1"/>
  <c r="CD35" i="2" s="1"/>
  <c r="X24" i="19"/>
  <c r="CD24" i="19" s="1" a="1"/>
  <c r="CD24" i="19" s="1"/>
  <c r="X39" i="11"/>
  <c r="CD39" i="11" s="1" a="1"/>
  <c r="CD39" i="11" s="1"/>
  <c r="X26" i="13"/>
  <c r="CD26" i="13" s="1" a="1"/>
  <c r="CD26" i="13" s="1"/>
  <c r="X37" i="15"/>
  <c r="CD37" i="15" s="1" a="1"/>
  <c r="CD37" i="15" s="1"/>
  <c r="X26" i="6"/>
  <c r="CD26" i="6" s="1" a="1"/>
  <c r="CD26" i="6" s="1"/>
  <c r="X32" i="13"/>
  <c r="CD32" i="13" s="1" a="1"/>
  <c r="CD32" i="13" s="1"/>
  <c r="X35" i="13"/>
  <c r="CD35" i="13" s="1" a="1"/>
  <c r="CD35" i="13" s="1"/>
  <c r="X19" i="11"/>
  <c r="CD19" i="11" s="1" a="1"/>
  <c r="CD19" i="11" s="1"/>
  <c r="X30" i="11"/>
  <c r="CD30" i="11" s="1" a="1"/>
  <c r="CD30" i="11" s="1"/>
  <c r="X30" i="13"/>
  <c r="CD30" i="13" s="1" a="1"/>
  <c r="CD30" i="13" s="1"/>
  <c r="Y38" i="14"/>
  <c r="CE38" i="14" s="1" a="1"/>
  <c r="CE38" i="14" s="1"/>
  <c r="X22" i="11"/>
  <c r="CD22" i="11" s="1" a="1"/>
  <c r="CD22" i="11" s="1"/>
  <c r="X35" i="21"/>
  <c r="CD35" i="21" s="1" a="1"/>
  <c r="CD35" i="21" s="1"/>
  <c r="X19" i="8"/>
  <c r="CD19" i="8" s="1" a="1"/>
  <c r="CD19" i="8" s="1"/>
  <c r="X22" i="3"/>
  <c r="CD22" i="3" s="1" a="1"/>
  <c r="CD22" i="3" s="1"/>
  <c r="X36" i="18"/>
  <c r="CD36" i="18" s="1" a="1"/>
  <c r="CD36" i="18" s="1"/>
  <c r="X29" i="16"/>
  <c r="CD29" i="16" s="1" a="1"/>
  <c r="CD29" i="16" s="1"/>
  <c r="X38" i="11"/>
  <c r="CD38" i="11" s="1" a="1"/>
  <c r="CD38" i="11" s="1"/>
  <c r="Y19" i="9"/>
  <c r="CE19" i="9" s="1" a="1"/>
  <c r="CE19" i="9" s="1"/>
  <c r="X15" i="16"/>
  <c r="CD15" i="16" s="1" a="1"/>
  <c r="CD15" i="16" s="1"/>
  <c r="X19" i="12"/>
  <c r="CD19" i="12" s="1" a="1"/>
  <c r="CD19" i="12" s="1"/>
  <c r="X15" i="9"/>
  <c r="CD15" i="9" s="1" a="1"/>
  <c r="CD15" i="9" s="1"/>
  <c r="X35" i="10"/>
  <c r="CD35" i="10" s="1" a="1"/>
  <c r="CD35" i="10" s="1"/>
  <c r="X21" i="3"/>
  <c r="CD21" i="3" s="1" a="1"/>
  <c r="CD21" i="3" s="1"/>
  <c r="X37" i="19"/>
  <c r="CD37" i="19" s="1" a="1"/>
  <c r="CD37" i="19" s="1"/>
  <c r="X33" i="4"/>
  <c r="CD33" i="4" s="1" a="1"/>
  <c r="CD33" i="4" s="1"/>
  <c r="X43" i="5"/>
  <c r="CD43" i="5" s="1" a="1"/>
  <c r="CD43" i="5" s="1"/>
  <c r="X33" i="10"/>
  <c r="CD33" i="10" s="1" a="1"/>
  <c r="CD33" i="10" s="1"/>
  <c r="Y22" i="21"/>
  <c r="CE22" i="21" s="1" a="1"/>
  <c r="CE22" i="21" s="1"/>
  <c r="X28" i="3"/>
  <c r="CD28" i="3" s="1" a="1"/>
  <c r="CD28" i="3" s="1"/>
  <c r="X18" i="16"/>
  <c r="CD18" i="16" s="1" a="1"/>
  <c r="CD18" i="16" s="1"/>
  <c r="Y22" i="7"/>
  <c r="CE22" i="7" s="1" a="1"/>
  <c r="CE22" i="7" s="1"/>
  <c r="X26" i="14"/>
  <c r="CD26" i="14" s="1" a="1"/>
  <c r="CD26" i="14" s="1"/>
  <c r="X22" i="12"/>
  <c r="CD22" i="12" s="1" a="1"/>
  <c r="CD22" i="12" s="1"/>
  <c r="Y42" i="16"/>
  <c r="CE42" i="16" s="1" a="1"/>
  <c r="CE42" i="16" s="1"/>
  <c r="X26" i="9"/>
  <c r="CD26" i="9" s="1" a="1"/>
  <c r="CD26" i="9" s="1"/>
  <c r="X25" i="13"/>
  <c r="CD25" i="13" s="1" a="1"/>
  <c r="CD25" i="13" s="1"/>
  <c r="Y38" i="6"/>
  <c r="CE38" i="6" s="1" a="1"/>
  <c r="CE38" i="6" s="1"/>
  <c r="X22" i="8"/>
  <c r="CD22" i="8" s="1" a="1"/>
  <c r="CD22" i="8" s="1"/>
  <c r="X17" i="13"/>
  <c r="CD17" i="13" s="1" a="1"/>
  <c r="CD17" i="13" s="1"/>
  <c r="X42" i="5"/>
  <c r="CD42" i="5" s="1" a="1"/>
  <c r="CD42" i="5" s="1"/>
  <c r="X42" i="8"/>
  <c r="CD42" i="8" s="1" a="1"/>
  <c r="CD42" i="8" s="1"/>
  <c r="X40" i="7"/>
  <c r="CD40" i="7" s="1" a="1"/>
  <c r="CD40" i="7" s="1"/>
  <c r="X36" i="3"/>
  <c r="CD36" i="3" s="1" a="1"/>
  <c r="CD36" i="3" s="1"/>
  <c r="X30" i="4"/>
  <c r="CD30" i="4" s="1" a="1"/>
  <c r="CD30" i="4" s="1"/>
  <c r="Y42" i="3"/>
  <c r="CE42" i="3" s="1" a="1"/>
  <c r="CE42" i="3" s="1"/>
  <c r="X31" i="11"/>
  <c r="CD31" i="11" s="1" a="1"/>
  <c r="CD31" i="11" s="1"/>
  <c r="X44" i="11"/>
  <c r="CD44" i="11" s="1" a="1"/>
  <c r="CD44" i="11" s="1"/>
  <c r="X27" i="16"/>
  <c r="CD27" i="16" s="1" a="1"/>
  <c r="CD27" i="16" s="1"/>
  <c r="X21" i="4"/>
  <c r="CD21" i="4" s="1" a="1"/>
  <c r="CD21" i="4" s="1"/>
  <c r="X36" i="19"/>
  <c r="CD36" i="19" s="1" a="1"/>
  <c r="CD36" i="19" s="1"/>
  <c r="X26" i="11"/>
  <c r="CD26" i="11" s="1" a="1"/>
  <c r="CD26" i="11" s="1"/>
  <c r="X17" i="5"/>
  <c r="CD17" i="5" s="1" a="1"/>
  <c r="CD17" i="5" s="1"/>
  <c r="X38" i="13"/>
  <c r="CD38" i="13" s="1" a="1"/>
  <c r="CD38" i="13" s="1"/>
  <c r="X34" i="10"/>
  <c r="CD34" i="10" s="1" a="1"/>
  <c r="CD34" i="10" s="1"/>
  <c r="X25" i="3"/>
  <c r="CD25" i="3" s="1" a="1"/>
  <c r="CD25" i="3" s="1"/>
  <c r="X35" i="16"/>
  <c r="CD35" i="16" s="1" a="1"/>
  <c r="CD35" i="16" s="1"/>
  <c r="X33" i="18"/>
  <c r="CD33" i="18" s="1" a="1"/>
  <c r="CD33" i="18" s="1"/>
  <c r="X21" i="2"/>
  <c r="CD21" i="2" s="1" a="1"/>
  <c r="CD21" i="2" s="1"/>
  <c r="X28" i="6"/>
  <c r="CD28" i="6" s="1" a="1"/>
  <c r="CD28" i="6" s="1"/>
  <c r="X37" i="9"/>
  <c r="CD37" i="9" s="1" a="1"/>
  <c r="CD37" i="9" s="1"/>
  <c r="X23" i="2"/>
  <c r="CD23" i="2" s="1" a="1"/>
  <c r="CD23" i="2" s="1"/>
  <c r="X38" i="15"/>
  <c r="CD38" i="15" s="1" a="1"/>
  <c r="CD38" i="15" s="1"/>
  <c r="X17" i="1"/>
  <c r="CD17" i="1" s="1" a="1"/>
  <c r="CD17" i="1" s="1"/>
  <c r="X25" i="7"/>
  <c r="CD25" i="7" s="1" a="1"/>
  <c r="CD25" i="7" s="1"/>
  <c r="X35" i="8"/>
  <c r="CD35" i="8" s="1" a="1"/>
  <c r="CD35" i="8" s="1"/>
  <c r="X20" i="13"/>
  <c r="CD20" i="13" s="1" a="1"/>
  <c r="CD20" i="13" s="1"/>
  <c r="X31" i="15"/>
  <c r="CD31" i="15" s="1" a="1"/>
  <c r="CD31" i="15" s="1"/>
  <c r="X16" i="18"/>
  <c r="CD16" i="18" s="1" a="1"/>
  <c r="CD16" i="18" s="1"/>
  <c r="X16" i="11"/>
  <c r="CD16" i="11" s="1" a="1"/>
  <c r="CD16" i="11" s="1"/>
  <c r="X29" i="3"/>
  <c r="CD29" i="3" s="1" a="1"/>
  <c r="CD29" i="3" s="1"/>
  <c r="X18" i="20"/>
  <c r="CD18" i="20" s="1" a="1"/>
  <c r="CD18" i="20" s="1"/>
  <c r="X40" i="10"/>
  <c r="CD40" i="10" s="1" a="1"/>
  <c r="CD40" i="10" s="1"/>
  <c r="X35" i="4"/>
  <c r="CD35" i="4" s="1" a="1"/>
  <c r="CD35" i="4" s="1"/>
  <c r="X27" i="17"/>
  <c r="CD27" i="17" s="1" a="1"/>
  <c r="CD27" i="17" s="1"/>
  <c r="X34" i="4"/>
  <c r="CD34" i="4" s="1" a="1"/>
  <c r="CD34" i="4" s="1"/>
  <c r="X43" i="1"/>
  <c r="CD43" i="1" s="1" a="1"/>
  <c r="CD43" i="1" s="1"/>
  <c r="X19" i="3"/>
  <c r="CD19" i="3" s="1" a="1"/>
  <c r="CD19" i="3" s="1"/>
  <c r="X26" i="18"/>
  <c r="CD26" i="18" s="1" a="1"/>
  <c r="CD26" i="18" s="1"/>
  <c r="X34" i="19"/>
  <c r="CD34" i="19" s="1" a="1"/>
  <c r="CD34" i="19" s="1"/>
  <c r="X24" i="9"/>
  <c r="CD24" i="9" s="1" a="1"/>
  <c r="CD24" i="9" s="1"/>
  <c r="X41" i="7"/>
  <c r="CD41" i="7" s="1" a="1"/>
  <c r="CD41" i="7" s="1"/>
  <c r="X23" i="12"/>
  <c r="CD23" i="12" s="1" a="1"/>
  <c r="CD23" i="12" s="1"/>
  <c r="X28" i="15"/>
  <c r="CD28" i="15" s="1" a="1"/>
  <c r="CD28" i="15" s="1"/>
  <c r="X25" i="12"/>
  <c r="CD25" i="12" s="1" a="1"/>
  <c r="CD25" i="12" s="1"/>
  <c r="X44" i="4"/>
  <c r="CD44" i="4" s="1" a="1"/>
  <c r="CD44" i="4" s="1"/>
  <c r="X30" i="9"/>
  <c r="CD30" i="9" s="1" a="1"/>
  <c r="CD30" i="9" s="1"/>
  <c r="X20" i="11"/>
  <c r="CD20" i="11" s="1" a="1"/>
  <c r="CD20" i="11" s="1"/>
  <c r="X22" i="2"/>
  <c r="CD22" i="2" s="1" a="1"/>
  <c r="CD22" i="2" s="1"/>
  <c r="X41" i="9"/>
  <c r="CD41" i="9" s="1" a="1"/>
  <c r="CD41" i="9" s="1"/>
  <c r="X37" i="20"/>
  <c r="CD37" i="20" s="1" a="1"/>
  <c r="CD37" i="20" s="1"/>
  <c r="X18" i="6"/>
  <c r="CD18" i="6" s="1" a="1"/>
  <c r="CD18" i="6" s="1"/>
  <c r="X24" i="20"/>
  <c r="CD24" i="20" s="1" a="1"/>
  <c r="CD24" i="20" s="1"/>
  <c r="X42" i="21"/>
  <c r="CD42" i="21" s="1" a="1"/>
  <c r="CD42" i="21" s="1"/>
  <c r="X18" i="7"/>
  <c r="CD18" i="7" s="1" a="1"/>
  <c r="CD18" i="7" s="1"/>
  <c r="X18" i="17"/>
  <c r="CD18" i="17" s="1" a="1"/>
  <c r="CD18" i="17" s="1"/>
  <c r="X17" i="17"/>
  <c r="CD17" i="17" s="1" a="1"/>
  <c r="CD17" i="17" s="1"/>
  <c r="X40" i="14"/>
  <c r="CD40" i="14" s="1" a="1"/>
  <c r="CD40" i="14" s="1"/>
  <c r="X31" i="17"/>
  <c r="CD31" i="17" s="1" a="1"/>
  <c r="CD31" i="17" s="1"/>
  <c r="X36" i="8"/>
  <c r="CD36" i="8" s="1" a="1"/>
  <c r="CD36" i="8" s="1"/>
  <c r="X21" i="7"/>
  <c r="CD21" i="7" s="1" a="1"/>
  <c r="CD21" i="7" s="1"/>
  <c r="X27" i="12"/>
  <c r="CD27" i="12" s="1" a="1"/>
  <c r="CD27" i="12" s="1"/>
  <c r="X32" i="6"/>
  <c r="CD32" i="6" s="1" a="1"/>
  <c r="CD32" i="6" s="1"/>
  <c r="X24" i="11"/>
  <c r="CD24" i="11" s="1" a="1"/>
  <c r="CD24" i="11" s="1"/>
  <c r="X23" i="8"/>
  <c r="CD23" i="8" s="1" a="1"/>
  <c r="CD23" i="8" s="1"/>
  <c r="X39" i="21"/>
  <c r="CD39" i="21" s="1" a="1"/>
  <c r="CD39" i="21" s="1"/>
  <c r="X34" i="9"/>
  <c r="CD34" i="9" s="1" a="1"/>
  <c r="CD34" i="9" s="1"/>
  <c r="X41" i="15"/>
  <c r="CD41" i="15" s="1" a="1"/>
  <c r="CD41" i="15" s="1"/>
  <c r="X18" i="8"/>
  <c r="CD18" i="8" s="1" a="1"/>
  <c r="CD18" i="8" s="1"/>
  <c r="X41" i="2"/>
  <c r="CD41" i="2" s="1" a="1"/>
  <c r="CD41" i="2" s="1"/>
  <c r="X39" i="14"/>
  <c r="CD39" i="14" s="1" a="1"/>
  <c r="CD39" i="14" s="1"/>
  <c r="X30" i="12"/>
  <c r="CD30" i="12" s="1" a="1"/>
  <c r="CD30" i="12" s="1"/>
  <c r="X44" i="7"/>
  <c r="CD44" i="7" s="1" a="1"/>
  <c r="CD44" i="7" s="1"/>
  <c r="X34" i="7"/>
  <c r="CD34" i="7" s="1" a="1"/>
  <c r="CD34" i="7" s="1"/>
  <c r="X28" i="18"/>
  <c r="CD28" i="18" s="1" a="1"/>
  <c r="CD28" i="18" s="1"/>
  <c r="X44" i="2"/>
  <c r="CD44" i="2" s="1" a="1"/>
  <c r="CD44" i="2" s="1"/>
  <c r="X23" i="3"/>
  <c r="CD23" i="3" s="1" a="1"/>
  <c r="CD23" i="3" s="1"/>
  <c r="X17" i="11"/>
  <c r="CD17" i="11" s="1" a="1"/>
  <c r="CD17" i="11" s="1"/>
  <c r="X33" i="11"/>
  <c r="CD33" i="11" s="1" a="1"/>
  <c r="CD33" i="11" s="1"/>
  <c r="X15" i="3"/>
  <c r="CD15" i="3" s="1" a="1"/>
  <c r="CD15" i="3" s="1"/>
  <c r="X16" i="21"/>
  <c r="CD16" i="21" s="1" a="1"/>
  <c r="CD16" i="21" s="1"/>
  <c r="X31" i="2"/>
  <c r="CD31" i="2" s="1" a="1"/>
  <c r="CD31" i="2" s="1"/>
  <c r="Y24" i="17"/>
  <c r="CE24" i="17" s="1" a="1"/>
  <c r="CE24" i="17" s="1"/>
  <c r="X18" i="5"/>
  <c r="CD18" i="5" s="1" a="1"/>
  <c r="CD18" i="5" s="1"/>
  <c r="X34" i="14"/>
  <c r="CD34" i="14" s="1" a="1"/>
  <c r="CD34" i="14" s="1"/>
  <c r="Y34" i="8"/>
  <c r="CE34" i="8" s="1" a="1"/>
  <c r="CE34" i="8" s="1"/>
  <c r="X29" i="1"/>
  <c r="CD29" i="1" s="1" a="1"/>
  <c r="CD29" i="1" s="1"/>
  <c r="X27" i="21"/>
  <c r="CD27" i="21" s="1" a="1"/>
  <c r="CD27" i="21" s="1"/>
  <c r="X32" i="8"/>
  <c r="CD32" i="8" s="1" a="1"/>
  <c r="CD32" i="8" s="1"/>
  <c r="X16" i="16"/>
  <c r="CD16" i="16" s="1" a="1"/>
  <c r="CD16" i="16" s="1"/>
  <c r="X19" i="21"/>
  <c r="CD19" i="21" s="1" a="1"/>
  <c r="CD19" i="21" s="1"/>
  <c r="X29" i="10"/>
  <c r="CD29" i="10" s="1" a="1"/>
  <c r="CD29" i="10" s="1"/>
  <c r="X28" i="4"/>
  <c r="CD28" i="4" s="1" a="1"/>
  <c r="CD28" i="4" s="1"/>
  <c r="X43" i="20"/>
  <c r="CD43" i="20" s="1" a="1"/>
  <c r="CD43" i="20" s="1"/>
  <c r="X24" i="3"/>
  <c r="CD24" i="3" s="1" a="1"/>
  <c r="CD24" i="3" s="1"/>
  <c r="X30" i="16"/>
  <c r="CD30" i="16" s="1" a="1"/>
  <c r="CD30" i="16" s="1"/>
  <c r="X37" i="14"/>
  <c r="CD37" i="14" s="1" a="1"/>
  <c r="CD37" i="14" s="1"/>
  <c r="X33" i="2"/>
  <c r="CD33" i="2" s="1" a="1"/>
  <c r="CD33" i="2" s="1"/>
  <c r="X31" i="13"/>
  <c r="CD31" i="13" s="1" a="1"/>
  <c r="CD31" i="13" s="1"/>
  <c r="X22" i="20"/>
  <c r="CD22" i="20" s="1" a="1"/>
  <c r="CD22" i="20" s="1"/>
  <c r="X20" i="2"/>
  <c r="CD20" i="2" s="1" a="1"/>
  <c r="CD20" i="2" s="1"/>
  <c r="X43" i="8"/>
  <c r="CD43" i="8" s="1" a="1"/>
  <c r="CD43" i="8" s="1"/>
  <c r="X21" i="18"/>
  <c r="CD21" i="18" s="1" a="1"/>
  <c r="CD21" i="18" s="1"/>
  <c r="X29" i="5"/>
  <c r="CD29" i="5" s="1" a="1"/>
  <c r="CD29" i="5" s="1"/>
  <c r="X16" i="2"/>
  <c r="CD16" i="2" s="1" a="1"/>
  <c r="CD16" i="2" s="1"/>
  <c r="X16" i="1"/>
  <c r="CD16" i="1" s="1" a="1"/>
  <c r="CD16" i="1" s="1"/>
  <c r="Y24" i="8"/>
  <c r="CE24" i="8" s="1" a="1"/>
  <c r="CE24" i="8" s="1"/>
  <c r="X46" i="19"/>
  <c r="CD46" i="19" s="1" a="1"/>
  <c r="CD46" i="19" s="1"/>
  <c r="X46" i="10"/>
  <c r="CD46" i="10" s="1" a="1"/>
  <c r="CD46" i="10" s="1"/>
  <c r="X45" i="6"/>
  <c r="CD45" i="6" s="1" a="1"/>
  <c r="CD45" i="6" s="1"/>
  <c r="X46" i="12"/>
  <c r="CD46" i="12" s="1" a="1"/>
  <c r="CD46" i="12" s="1"/>
  <c r="X45" i="16"/>
  <c r="CD45" i="16" s="1" a="1"/>
  <c r="CD45" i="16" s="1"/>
  <c r="X46" i="11"/>
  <c r="CD46" i="11" s="1" a="1"/>
  <c r="CD46" i="11" s="1"/>
  <c r="X46" i="7"/>
  <c r="CD46" i="7" s="1" a="1"/>
  <c r="CD46" i="7" s="1"/>
  <c r="X46" i="2"/>
  <c r="CD46" i="2" s="1" a="1"/>
  <c r="CD46" i="2" s="1"/>
  <c r="X45" i="7"/>
  <c r="CD45" i="7" s="1" a="1"/>
  <c r="CD45" i="7" s="1"/>
  <c r="X46" i="6"/>
  <c r="CD46" i="6" s="1" a="1"/>
  <c r="CD46" i="6" s="1"/>
  <c r="X45" i="13"/>
  <c r="CD45" i="13" s="1" a="1"/>
  <c r="CD45" i="13" s="1"/>
  <c r="X45" i="21"/>
  <c r="CD45" i="21" s="1" a="1"/>
  <c r="CD45" i="21" s="1"/>
  <c r="X45" i="9"/>
  <c r="CD45" i="9" s="1" a="1"/>
  <c r="CD45" i="9" s="1"/>
  <c r="X45" i="10"/>
  <c r="CD45" i="10" s="1" a="1"/>
  <c r="CD45" i="10" s="1"/>
  <c r="X45" i="3"/>
  <c r="CD45" i="3" s="1" a="1"/>
  <c r="CD45" i="3" s="1"/>
  <c r="X46" i="4"/>
  <c r="CD46" i="4" s="1" a="1"/>
  <c r="CD46" i="4" s="1"/>
  <c r="X46" i="8"/>
  <c r="CD46" i="8" s="1" a="1"/>
  <c r="CD46" i="8" s="1"/>
  <c r="X45" i="15"/>
  <c r="CD45" i="15" s="1" a="1"/>
  <c r="CD45" i="15" s="1"/>
  <c r="X46" i="3"/>
  <c r="CD46" i="3" s="1" a="1"/>
  <c r="CD46" i="3" s="1"/>
  <c r="X45" i="17"/>
  <c r="CD45" i="17" s="1" a="1"/>
  <c r="CD45" i="17" s="1"/>
  <c r="X46" i="21"/>
  <c r="CD46" i="21" s="1" a="1"/>
  <c r="CD46" i="21" s="1"/>
  <c r="X45" i="8"/>
  <c r="CD45" i="8" s="1" a="1"/>
  <c r="CD45" i="8" s="1"/>
  <c r="X45" i="14"/>
  <c r="CD45" i="14" s="1" a="1"/>
  <c r="CD45" i="14" s="1"/>
  <c r="X46" i="13"/>
  <c r="CD46" i="13" s="1" a="1"/>
  <c r="CD46" i="13" s="1"/>
  <c r="X45" i="11"/>
  <c r="CD45" i="11" s="1" a="1"/>
  <c r="CD45" i="11" s="1"/>
  <c r="X46" i="1"/>
  <c r="CD46" i="1" s="1" a="1"/>
  <c r="CD46" i="1" s="1"/>
  <c r="X45" i="1"/>
  <c r="CD45" i="1" s="1" a="1"/>
  <c r="CD45" i="1" s="1"/>
  <c r="X45" i="4"/>
  <c r="CD45" i="4" s="1" a="1"/>
  <c r="CD45" i="4" s="1"/>
  <c r="X46" i="20"/>
  <c r="CD46" i="20" s="1" a="1"/>
  <c r="CD46" i="20" s="1"/>
  <c r="X45" i="19"/>
  <c r="CD45" i="19" s="1" a="1"/>
  <c r="CD45" i="19" s="1"/>
  <c r="X45" i="20"/>
  <c r="CD45" i="20" s="1" a="1"/>
  <c r="CD45" i="20" s="1"/>
  <c r="Z46" i="15"/>
  <c r="CF46" i="15" s="1" a="1"/>
  <c r="CF46" i="15" s="1"/>
  <c r="X46" i="9"/>
  <c r="CD46" i="9" s="1" a="1"/>
  <c r="CD46" i="9" s="1"/>
  <c r="X45" i="2"/>
  <c r="CD45" i="2" s="1" a="1"/>
  <c r="CD45" i="2" s="1"/>
  <c r="X45" i="5"/>
  <c r="CD45" i="5" s="1" a="1"/>
  <c r="CD45" i="5" s="1"/>
  <c r="X46" i="16"/>
  <c r="CD46" i="16" s="1" a="1"/>
  <c r="CD46" i="16" s="1"/>
  <c r="X45" i="18"/>
  <c r="CD45" i="18" s="1" a="1"/>
  <c r="CD45" i="18" s="1"/>
  <c r="X45" i="12"/>
  <c r="CD45" i="12" s="1" a="1"/>
  <c r="CD45" i="12" s="1"/>
  <c r="X46" i="18"/>
  <c r="CD46" i="18" s="1" a="1"/>
  <c r="CD46" i="18" s="1"/>
  <c r="X46" i="14"/>
  <c r="CD46" i="14" s="1" a="1"/>
  <c r="CD46" i="14" s="1"/>
  <c r="X46" i="17"/>
  <c r="CD46" i="17" s="1" a="1"/>
  <c r="CD46" i="17" s="1"/>
  <c r="X46" i="5"/>
  <c r="CD46" i="5" s="1" a="1"/>
  <c r="CD46" i="5" s="1"/>
  <c r="CD112" i="1" l="1"/>
  <c r="CD80" i="1"/>
  <c r="Z37" i="1"/>
  <c r="CF37" i="1" s="1" a="1"/>
  <c r="CF37" i="1" s="1"/>
  <c r="V47" i="11"/>
  <c r="W15" i="11"/>
  <c r="CC15" i="11" s="1" a="1"/>
  <c r="CC15" i="11" s="1"/>
  <c r="CA90" i="10"/>
  <c r="CA58" i="10"/>
  <c r="CA90" i="13"/>
  <c r="CA58" i="13"/>
  <c r="CA90" i="14"/>
  <c r="CA58" i="14"/>
  <c r="W15" i="14"/>
  <c r="CC15" i="14" s="1" a="1"/>
  <c r="CC15" i="14" s="1"/>
  <c r="V47" i="14"/>
  <c r="W15" i="13"/>
  <c r="CC15" i="13" s="1" a="1"/>
  <c r="CC15" i="13" s="1"/>
  <c r="V47" i="13"/>
  <c r="CA90" i="5"/>
  <c r="CA58" i="5"/>
  <c r="CA90" i="11"/>
  <c r="CA58" i="11"/>
  <c r="V47" i="10"/>
  <c r="W15" i="10"/>
  <c r="CC15" i="10" s="1" a="1"/>
  <c r="CC15" i="10" s="1"/>
  <c r="V47" i="5"/>
  <c r="W15" i="5"/>
  <c r="CC15" i="5" s="1" a="1"/>
  <c r="CC15" i="5" s="1"/>
  <c r="V47" i="21"/>
  <c r="W15" i="21"/>
  <c r="CC15" i="21" s="1" a="1"/>
  <c r="CC15" i="21" s="1"/>
  <c r="CC124" i="18"/>
  <c r="CC127" i="18" s="1"/>
  <c r="CC120" i="18" s="1"/>
  <c r="CC88" i="18"/>
  <c r="CC121" i="20"/>
  <c r="CC89" i="20"/>
  <c r="CC121" i="21"/>
  <c r="CC89" i="21"/>
  <c r="CC124" i="9"/>
  <c r="CC127" i="9" s="1"/>
  <c r="CC120" i="9" s="1"/>
  <c r="CC88" i="9"/>
  <c r="CC121" i="19"/>
  <c r="CC89" i="19"/>
  <c r="CC97" i="20"/>
  <c r="CC65" i="20"/>
  <c r="CC104" i="10"/>
  <c r="CC72" i="10"/>
  <c r="CC109" i="14"/>
  <c r="CC77" i="14"/>
  <c r="CC92" i="11"/>
  <c r="CC60" i="11"/>
  <c r="CC114" i="14"/>
  <c r="CC82" i="14"/>
  <c r="CC114" i="21"/>
  <c r="CC82" i="21"/>
  <c r="CC93" i="17"/>
  <c r="CC61" i="17"/>
  <c r="CC97" i="2"/>
  <c r="CC65" i="2"/>
  <c r="CC116" i="7"/>
  <c r="CC84" i="7"/>
  <c r="CC110" i="4"/>
  <c r="CC78" i="4"/>
  <c r="CC110" i="8"/>
  <c r="CC78" i="8"/>
  <c r="CC108" i="18"/>
  <c r="CC76" i="18"/>
  <c r="CC96" i="4"/>
  <c r="CC64" i="4"/>
  <c r="CC97" i="8"/>
  <c r="CC65" i="8"/>
  <c r="CC93" i="16"/>
  <c r="CC61" i="16"/>
  <c r="CC110" i="10"/>
  <c r="CC78" i="10"/>
  <c r="CC105" i="13"/>
  <c r="CC73" i="13"/>
  <c r="CC114" i="11"/>
  <c r="CC82" i="11"/>
  <c r="CC112" i="3"/>
  <c r="CC80" i="3"/>
  <c r="CC105" i="19"/>
  <c r="CC73" i="19"/>
  <c r="CC103" i="14"/>
  <c r="CC71" i="14"/>
  <c r="CC102" i="2"/>
  <c r="CC70" i="2"/>
  <c r="CC108" i="8"/>
  <c r="CC76" i="8"/>
  <c r="CC101" i="4"/>
  <c r="CC69" i="4"/>
  <c r="CC107" i="14"/>
  <c r="CC75" i="14"/>
  <c r="CC104" i="15"/>
  <c r="CC72" i="15"/>
  <c r="CC118" i="4"/>
  <c r="CC86" i="4"/>
  <c r="CC91" i="19"/>
  <c r="CC59" i="19"/>
  <c r="CC106" i="1"/>
  <c r="CC74" i="1"/>
  <c r="CC116" i="1"/>
  <c r="CC84" i="1"/>
  <c r="CC111" i="15"/>
  <c r="CC79" i="15"/>
  <c r="CC107" i="9"/>
  <c r="CC75" i="9"/>
  <c r="CC116" i="20"/>
  <c r="CC84" i="20"/>
  <c r="CD102" i="6"/>
  <c r="CD70" i="6"/>
  <c r="CC100" i="5"/>
  <c r="CC68" i="5"/>
  <c r="CC113" i="18"/>
  <c r="CC81" i="18"/>
  <c r="CC108" i="12"/>
  <c r="CC76" i="12"/>
  <c r="CC109" i="6"/>
  <c r="CC77" i="6"/>
  <c r="CC105" i="18"/>
  <c r="CC73" i="18"/>
  <c r="CC114" i="7"/>
  <c r="CC82" i="7"/>
  <c r="CC109" i="2"/>
  <c r="CC77" i="2"/>
  <c r="CC109" i="21"/>
  <c r="CC77" i="21"/>
  <c r="CC107" i="16"/>
  <c r="CC75" i="16"/>
  <c r="CC108" i="14"/>
  <c r="CC76" i="14"/>
  <c r="CC105" i="10"/>
  <c r="CC73" i="10"/>
  <c r="CC110" i="7"/>
  <c r="CC78" i="7"/>
  <c r="CC94" i="5"/>
  <c r="CC62" i="5"/>
  <c r="CC108" i="5"/>
  <c r="CC76" i="5"/>
  <c r="CC117" i="17"/>
  <c r="CC85" i="17"/>
  <c r="CC112" i="8"/>
  <c r="CC80" i="8"/>
  <c r="CD112" i="7"/>
  <c r="CD80" i="7"/>
  <c r="CC96" i="9"/>
  <c r="CC64" i="9"/>
  <c r="CC97" i="5"/>
  <c r="CC65" i="5"/>
  <c r="CC111" i="10"/>
  <c r="CC79" i="10"/>
  <c r="CC119" i="9"/>
  <c r="CC87" i="9"/>
  <c r="CC106" i="9"/>
  <c r="CC74" i="9"/>
  <c r="CC103" i="1"/>
  <c r="CC71" i="1"/>
  <c r="CC101" i="7"/>
  <c r="CC69" i="7"/>
  <c r="CC114" i="1"/>
  <c r="CC82" i="1"/>
  <c r="CC107" i="11"/>
  <c r="CC75" i="11"/>
  <c r="CC97" i="15"/>
  <c r="CC65" i="15"/>
  <c r="CC118" i="11"/>
  <c r="CC86" i="11"/>
  <c r="CC119" i="21"/>
  <c r="CC87" i="21"/>
  <c r="CC115" i="9"/>
  <c r="CC83" i="9"/>
  <c r="CC92" i="15"/>
  <c r="CC60" i="15"/>
  <c r="CC94" i="16"/>
  <c r="CC62" i="16"/>
  <c r="CC97" i="14"/>
  <c r="CC65" i="14"/>
  <c r="CC112" i="6"/>
  <c r="CC80" i="6"/>
  <c r="CD91" i="7"/>
  <c r="CD59" i="7"/>
  <c r="CC94" i="15"/>
  <c r="CC62" i="15"/>
  <c r="CC116" i="16"/>
  <c r="CC84" i="16"/>
  <c r="CC114" i="15"/>
  <c r="CC82" i="15"/>
  <c r="CC103" i="2"/>
  <c r="CC71" i="2"/>
  <c r="CC105" i="21"/>
  <c r="CC73" i="21"/>
  <c r="CC91" i="13"/>
  <c r="CC59" i="13"/>
  <c r="CC109" i="13"/>
  <c r="CC77" i="13"/>
  <c r="CC114" i="17"/>
  <c r="CC82" i="17"/>
  <c r="CC93" i="21"/>
  <c r="CC61" i="21"/>
  <c r="CC118" i="2"/>
  <c r="CC86" i="2"/>
  <c r="CC105" i="7"/>
  <c r="CC73" i="7"/>
  <c r="CC100" i="16"/>
  <c r="CC68" i="16"/>
  <c r="CC101" i="20"/>
  <c r="CC69" i="20"/>
  <c r="CC92" i="21"/>
  <c r="CC60" i="21"/>
  <c r="CC106" i="20"/>
  <c r="CC74" i="20"/>
  <c r="CC92" i="2"/>
  <c r="CC60" i="2"/>
  <c r="CC106" i="6"/>
  <c r="CC74" i="6"/>
  <c r="CC98" i="7"/>
  <c r="CC66" i="7"/>
  <c r="CC116" i="6"/>
  <c r="CC84" i="6"/>
  <c r="CD99" i="7"/>
  <c r="CD67" i="7"/>
  <c r="CC111" i="17"/>
  <c r="CC79" i="17"/>
  <c r="CC112" i="2"/>
  <c r="CC80" i="2"/>
  <c r="CC91" i="3"/>
  <c r="CC59" i="3"/>
  <c r="CC114" i="16"/>
  <c r="CC82" i="16"/>
  <c r="CC96" i="1"/>
  <c r="CC64" i="1"/>
  <c r="CC101" i="2"/>
  <c r="CC69" i="2"/>
  <c r="CC107" i="4"/>
  <c r="CC75" i="4"/>
  <c r="CC95" i="17"/>
  <c r="CC63" i="17"/>
  <c r="CC117" i="13"/>
  <c r="CC85" i="13"/>
  <c r="CC102" i="15"/>
  <c r="CC70" i="15"/>
  <c r="CC107" i="19"/>
  <c r="CC75" i="19"/>
  <c r="CC98" i="15"/>
  <c r="CC66" i="15"/>
  <c r="CC108" i="17"/>
  <c r="CC76" i="17"/>
  <c r="CC104" i="20"/>
  <c r="CC72" i="20"/>
  <c r="CC119" i="13"/>
  <c r="CC87" i="13"/>
  <c r="CC93" i="13"/>
  <c r="CC61" i="13"/>
  <c r="CC104" i="13"/>
  <c r="CC72" i="13"/>
  <c r="CC94" i="2"/>
  <c r="CC62" i="2"/>
  <c r="CC103" i="5"/>
  <c r="CC71" i="5"/>
  <c r="CC103" i="20"/>
  <c r="CC71" i="20"/>
  <c r="CC104" i="11"/>
  <c r="CC72" i="11"/>
  <c r="CA90" i="7"/>
  <c r="CA58" i="7"/>
  <c r="CA90" i="15"/>
  <c r="CA58" i="15"/>
  <c r="CC121" i="17"/>
  <c r="CC89" i="17"/>
  <c r="CC121" i="9"/>
  <c r="CC89" i="9"/>
  <c r="CC124" i="11"/>
  <c r="CC127" i="11" s="1"/>
  <c r="CC120" i="11" s="1"/>
  <c r="CC88" i="11"/>
  <c r="CC121" i="8"/>
  <c r="CC89" i="8"/>
  <c r="CC124" i="7"/>
  <c r="CC127" i="7" s="1"/>
  <c r="CC120" i="7" s="1"/>
  <c r="CC88" i="7"/>
  <c r="CC124" i="16"/>
  <c r="CC127" i="16" s="1"/>
  <c r="CC120" i="16" s="1"/>
  <c r="CC88" i="16"/>
  <c r="CC104" i="5"/>
  <c r="CC72" i="5"/>
  <c r="CC105" i="16"/>
  <c r="CC73" i="16"/>
  <c r="CC102" i="21"/>
  <c r="CC70" i="21"/>
  <c r="CC106" i="2"/>
  <c r="CC74" i="2"/>
  <c r="CC109" i="7"/>
  <c r="CC77" i="7"/>
  <c r="CC93" i="8"/>
  <c r="CC61" i="8"/>
  <c r="CC102" i="12"/>
  <c r="CC70" i="12"/>
  <c r="CC106" i="17"/>
  <c r="CC74" i="17"/>
  <c r="CC100" i="12"/>
  <c r="CC68" i="12"/>
  <c r="CC94" i="3"/>
  <c r="CC62" i="3"/>
  <c r="CC91" i="11"/>
  <c r="CC59" i="11"/>
  <c r="CC98" i="2"/>
  <c r="CC66" i="2"/>
  <c r="CC113" i="13"/>
  <c r="CC81" i="13"/>
  <c r="CD117" i="3"/>
  <c r="CD85" i="3"/>
  <c r="CC115" i="7"/>
  <c r="CC83" i="7"/>
  <c r="CD117" i="16"/>
  <c r="CD85" i="16"/>
  <c r="CC118" i="5"/>
  <c r="CC86" i="5"/>
  <c r="CC94" i="8"/>
  <c r="CC62" i="8"/>
  <c r="CC107" i="13"/>
  <c r="CC75" i="13"/>
  <c r="CC96" i="16"/>
  <c r="CC64" i="16"/>
  <c r="CC117" i="19"/>
  <c r="CC85" i="19"/>
  <c r="CC116" i="21"/>
  <c r="CC84" i="21"/>
  <c r="CC102" i="8"/>
  <c r="CC70" i="8"/>
  <c r="CC117" i="18"/>
  <c r="CC85" i="18"/>
  <c r="CC119" i="6"/>
  <c r="CC87" i="6"/>
  <c r="CC114" i="18"/>
  <c r="CC82" i="18"/>
  <c r="CD107" i="2"/>
  <c r="CD75" i="2"/>
  <c r="CC117" i="6"/>
  <c r="CC85" i="6"/>
  <c r="CC114" i="6"/>
  <c r="CC82" i="6"/>
  <c r="CC98" i="14"/>
  <c r="CC66" i="14"/>
  <c r="CC104" i="6"/>
  <c r="CC72" i="6"/>
  <c r="CC101" i="1"/>
  <c r="CC69" i="1"/>
  <c r="CC119" i="19"/>
  <c r="CC87" i="19"/>
  <c r="CC118" i="12"/>
  <c r="CC86" i="12"/>
  <c r="CC112" i="21"/>
  <c r="CC80" i="21"/>
  <c r="CC107" i="7"/>
  <c r="CC75" i="7"/>
  <c r="CC93" i="9"/>
  <c r="CC61" i="9"/>
  <c r="CC103" i="10"/>
  <c r="CC71" i="10"/>
  <c r="CC115" i="21"/>
  <c r="CC83" i="21"/>
  <c r="CC98" i="13"/>
  <c r="CC66" i="13"/>
  <c r="X47" i="1"/>
  <c r="V47" i="7"/>
  <c r="W15" i="7"/>
  <c r="CC15" i="7" s="1" a="1"/>
  <c r="CC15" i="7" s="1"/>
  <c r="V47" i="15"/>
  <c r="W15" i="15"/>
  <c r="CC15" i="15" s="1" a="1"/>
  <c r="CC15" i="15" s="1"/>
  <c r="CA58" i="12"/>
  <c r="CA90" i="12"/>
  <c r="CC121" i="16"/>
  <c r="CC89" i="16"/>
  <c r="CC124" i="17"/>
  <c r="CC127" i="17" s="1"/>
  <c r="CC120" i="17" s="1"/>
  <c r="CC88" i="17"/>
  <c r="CC121" i="12"/>
  <c r="CC89" i="12"/>
  <c r="CC96" i="18"/>
  <c r="CC64" i="18"/>
  <c r="CC99" i="3"/>
  <c r="CC67" i="3"/>
  <c r="CC104" i="1"/>
  <c r="CC72" i="1"/>
  <c r="CC91" i="21"/>
  <c r="CC59" i="21"/>
  <c r="CC98" i="8"/>
  <c r="CC66" i="8"/>
  <c r="CC115" i="14"/>
  <c r="CC83" i="14"/>
  <c r="CC93" i="6"/>
  <c r="CC61" i="6"/>
  <c r="CC103" i="15"/>
  <c r="CC71" i="15"/>
  <c r="CC118" i="1"/>
  <c r="CC86" i="1"/>
  <c r="CC91" i="18"/>
  <c r="CC59" i="18"/>
  <c r="CC112" i="9"/>
  <c r="CC80" i="9"/>
  <c r="CC92" i="5"/>
  <c r="CC60" i="5"/>
  <c r="CC117" i="8"/>
  <c r="CC85" i="8"/>
  <c r="CC97" i="12"/>
  <c r="CC65" i="12"/>
  <c r="CC108" i="4"/>
  <c r="CC76" i="4"/>
  <c r="CC110" i="21"/>
  <c r="CC78" i="21"/>
  <c r="CC101" i="6"/>
  <c r="CC69" i="6"/>
  <c r="CC114" i="13"/>
  <c r="CC82" i="13"/>
  <c r="CC92" i="4"/>
  <c r="CC60" i="4"/>
  <c r="CC94" i="4"/>
  <c r="CC62" i="4"/>
  <c r="CC109" i="17"/>
  <c r="CC77" i="17"/>
  <c r="CD95" i="6"/>
  <c r="CD63" i="6"/>
  <c r="CC99" i="1"/>
  <c r="CC67" i="1"/>
  <c r="CC116" i="4"/>
  <c r="CC84" i="4"/>
  <c r="CC98" i="16"/>
  <c r="CC66" i="16"/>
  <c r="CC101" i="17"/>
  <c r="CC69" i="17"/>
  <c r="CC105" i="2"/>
  <c r="CC73" i="2"/>
  <c r="CC94" i="10"/>
  <c r="CC62" i="10"/>
  <c r="CC113" i="16"/>
  <c r="CC81" i="16"/>
  <c r="CC108" i="1"/>
  <c r="CC76" i="1"/>
  <c r="CC113" i="1"/>
  <c r="CC81" i="1"/>
  <c r="CC99" i="6"/>
  <c r="CC67" i="6"/>
  <c r="CC105" i="1"/>
  <c r="CC73" i="1"/>
  <c r="CC97" i="6"/>
  <c r="CC65" i="6"/>
  <c r="CC115" i="2"/>
  <c r="CC83" i="2"/>
  <c r="CC115" i="12"/>
  <c r="CC83" i="12"/>
  <c r="CC94" i="1"/>
  <c r="CC62" i="1"/>
  <c r="CC91" i="12"/>
  <c r="CC59" i="12"/>
  <c r="CC118" i="17"/>
  <c r="CC86" i="17"/>
  <c r="CC109" i="20"/>
  <c r="CC77" i="20"/>
  <c r="CC107" i="5"/>
  <c r="CC75" i="5"/>
  <c r="CC96" i="21"/>
  <c r="CC64" i="21"/>
  <c r="CC107" i="3"/>
  <c r="CC75" i="3"/>
  <c r="CD113" i="7"/>
  <c r="CD81" i="7"/>
  <c r="CC101" i="5"/>
  <c r="CC69" i="5"/>
  <c r="CC115" i="16"/>
  <c r="CC83" i="16"/>
  <c r="CC114" i="10"/>
  <c r="CC82" i="10"/>
  <c r="CC98" i="11"/>
  <c r="CC66" i="11"/>
  <c r="CD94" i="18"/>
  <c r="CD62" i="18"/>
  <c r="CC93" i="4"/>
  <c r="CC61" i="4"/>
  <c r="CC111" i="7"/>
  <c r="CC79" i="7"/>
  <c r="CC99" i="14"/>
  <c r="CC67" i="14"/>
  <c r="CC108" i="3"/>
  <c r="CC76" i="3"/>
  <c r="CC98" i="4"/>
  <c r="CC66" i="4"/>
  <c r="CC98" i="9"/>
  <c r="CC66" i="9"/>
  <c r="CC113" i="10"/>
  <c r="CC81" i="10"/>
  <c r="CC105" i="6"/>
  <c r="CC73" i="6"/>
  <c r="CC110" i="11"/>
  <c r="CC78" i="11"/>
  <c r="CC115" i="8"/>
  <c r="CC83" i="8"/>
  <c r="CC102" i="14"/>
  <c r="CC70" i="14"/>
  <c r="CC95" i="20"/>
  <c r="CC63" i="20"/>
  <c r="CC118" i="16"/>
  <c r="CC86" i="16"/>
  <c r="CC111" i="5"/>
  <c r="CC79" i="5"/>
  <c r="CC106" i="4"/>
  <c r="CC74" i="4"/>
  <c r="CC110" i="15"/>
  <c r="CC78" i="15"/>
  <c r="CC104" i="4"/>
  <c r="CC72" i="4"/>
  <c r="CC114" i="3"/>
  <c r="CC82" i="3"/>
  <c r="CC118" i="14"/>
  <c r="CC86" i="14"/>
  <c r="CC92" i="12"/>
  <c r="CC60" i="12"/>
  <c r="CD101" i="19"/>
  <c r="CD69" i="19"/>
  <c r="CC110" i="12"/>
  <c r="CC78" i="12"/>
  <c r="CC119" i="5"/>
  <c r="CC87" i="5"/>
  <c r="CC113" i="12"/>
  <c r="CC81" i="12"/>
  <c r="CC91" i="5"/>
  <c r="CC59" i="5"/>
  <c r="CC119" i="3"/>
  <c r="CC87" i="3"/>
  <c r="CC107" i="15"/>
  <c r="CC75" i="15"/>
  <c r="CC95" i="15"/>
  <c r="CC63" i="15"/>
  <c r="CC112" i="4"/>
  <c r="CC80" i="4"/>
  <c r="CC95" i="7"/>
  <c r="CC63" i="7"/>
  <c r="CC104" i="12"/>
  <c r="CC72" i="12"/>
  <c r="CC112" i="13"/>
  <c r="CC80" i="13"/>
  <c r="CC91" i="20"/>
  <c r="CC59" i="20"/>
  <c r="CC111" i="4"/>
  <c r="CC79" i="4"/>
  <c r="CC95" i="21"/>
  <c r="CC63" i="21"/>
  <c r="CC93" i="18"/>
  <c r="CC61" i="18"/>
  <c r="CC100" i="6"/>
  <c r="CC68" i="6"/>
  <c r="CD94" i="6"/>
  <c r="CD62" i="6"/>
  <c r="CC105" i="5"/>
  <c r="CC73" i="5"/>
  <c r="CD92" i="20"/>
  <c r="CD60" i="20"/>
  <c r="CC116" i="10"/>
  <c r="CC84" i="10"/>
  <c r="CC110" i="19"/>
  <c r="CC78" i="19"/>
  <c r="CC116" i="11"/>
  <c r="CC84" i="11"/>
  <c r="CC119" i="16"/>
  <c r="CC87" i="16"/>
  <c r="CC111" i="2"/>
  <c r="CC79" i="2"/>
  <c r="CC102" i="1"/>
  <c r="CC70" i="1"/>
  <c r="CC101" i="8"/>
  <c r="CC69" i="8"/>
  <c r="CC99" i="12"/>
  <c r="CC67" i="12"/>
  <c r="CC106" i="18"/>
  <c r="CC74" i="18"/>
  <c r="CC96" i="20"/>
  <c r="CC64" i="20"/>
  <c r="CC115" i="4"/>
  <c r="CC83" i="4"/>
  <c r="CC104" i="7"/>
  <c r="CC72" i="7"/>
  <c r="CC107" i="12"/>
  <c r="CC75" i="12"/>
  <c r="CC112" i="5"/>
  <c r="CC80" i="5"/>
  <c r="CC115" i="5"/>
  <c r="CC83" i="5"/>
  <c r="CC102" i="19"/>
  <c r="CC70" i="19"/>
  <c r="CC105" i="14"/>
  <c r="CC73" i="14"/>
  <c r="CC93" i="12"/>
  <c r="CC61" i="12"/>
  <c r="CC96" i="10"/>
  <c r="CC64" i="10"/>
  <c r="V47" i="12"/>
  <c r="W15" i="12"/>
  <c r="CC15" i="12" s="1" a="1"/>
  <c r="CC15" i="12" s="1"/>
  <c r="V47" i="6"/>
  <c r="W15" i="6"/>
  <c r="CC15" i="6" s="1" a="1"/>
  <c r="CC15" i="6" s="1"/>
  <c r="CC124" i="4"/>
  <c r="CC127" i="4" s="1"/>
  <c r="CC120" i="4" s="1"/>
  <c r="CC88" i="4"/>
  <c r="CC121" i="2"/>
  <c r="CC89" i="2"/>
  <c r="CD99" i="8"/>
  <c r="CD67" i="8"/>
  <c r="CC106" i="13"/>
  <c r="CC74" i="13"/>
  <c r="CC94" i="21"/>
  <c r="CC62" i="21"/>
  <c r="CC93" i="5"/>
  <c r="CC61" i="5"/>
  <c r="CC98" i="3"/>
  <c r="CC66" i="3"/>
  <c r="CC116" i="15"/>
  <c r="CC84" i="15"/>
  <c r="CC93" i="7"/>
  <c r="CC61" i="7"/>
  <c r="CC95" i="11"/>
  <c r="CC63" i="11"/>
  <c r="CC99" i="9"/>
  <c r="CC67" i="9"/>
  <c r="CC115" i="10"/>
  <c r="CC83" i="10"/>
  <c r="CC100" i="7"/>
  <c r="CC68" i="7"/>
  <c r="CC110" i="16"/>
  <c r="CC78" i="16"/>
  <c r="CC102" i="16"/>
  <c r="CC70" i="16"/>
  <c r="CD113" i="6"/>
  <c r="CD81" i="6"/>
  <c r="CC103" i="3"/>
  <c r="CC71" i="3"/>
  <c r="CC104" i="16"/>
  <c r="CC72" i="16"/>
  <c r="CC105" i="11"/>
  <c r="CC73" i="11"/>
  <c r="CC103" i="8"/>
  <c r="CC71" i="8"/>
  <c r="CC111" i="14"/>
  <c r="CC79" i="14"/>
  <c r="CC109" i="18"/>
  <c r="CC77" i="18"/>
  <c r="CC113" i="3"/>
  <c r="CC81" i="3"/>
  <c r="CC110" i="14"/>
  <c r="CC78" i="14"/>
  <c r="CD104" i="8"/>
  <c r="CD72" i="8"/>
  <c r="CC98" i="5"/>
  <c r="CC66" i="5"/>
  <c r="CC96" i="15"/>
  <c r="CC64" i="15"/>
  <c r="CC106" i="3"/>
  <c r="CC74" i="3"/>
  <c r="CC103" i="17"/>
  <c r="CC71" i="17"/>
  <c r="CC113" i="20"/>
  <c r="CC81" i="20"/>
  <c r="CC113" i="17"/>
  <c r="CC81" i="17"/>
  <c r="CC116" i="13"/>
  <c r="CC84" i="13"/>
  <c r="CC110" i="9"/>
  <c r="CC78" i="9"/>
  <c r="CC94" i="17"/>
  <c r="CC62" i="17"/>
  <c r="CC107" i="10"/>
  <c r="CC75" i="10"/>
  <c r="CC95" i="18"/>
  <c r="CC63" i="18"/>
  <c r="CC111" i="13"/>
  <c r="CC79" i="13"/>
  <c r="CC100" i="19"/>
  <c r="CC68" i="19"/>
  <c r="CC119" i="15"/>
  <c r="CC87" i="15"/>
  <c r="CC111" i="1"/>
  <c r="CC79" i="1"/>
  <c r="CC91" i="15"/>
  <c r="CC59" i="15"/>
  <c r="CC100" i="14"/>
  <c r="CC68" i="14"/>
  <c r="CC118" i="15"/>
  <c r="CC86" i="15"/>
  <c r="CC117" i="1"/>
  <c r="CC85" i="1"/>
  <c r="X47" i="9"/>
  <c r="X47" i="16"/>
  <c r="X47" i="19"/>
  <c r="CA90" i="2"/>
  <c r="CA58" i="2"/>
  <c r="CA90" i="8"/>
  <c r="CA58" i="8"/>
  <c r="CA90" i="18"/>
  <c r="CA58" i="18"/>
  <c r="V47" i="20"/>
  <c r="W15" i="20"/>
  <c r="CC15" i="20" s="1" a="1"/>
  <c r="CC15" i="20" s="1"/>
  <c r="CC121" i="14"/>
  <c r="CC89" i="14"/>
  <c r="CC121" i="13"/>
  <c r="CC89" i="13"/>
  <c r="CC124" i="21"/>
  <c r="CC127" i="21" s="1"/>
  <c r="CC120" i="21" s="1"/>
  <c r="CC88" i="21"/>
  <c r="CC121" i="18"/>
  <c r="CC89" i="18"/>
  <c r="CC124" i="20"/>
  <c r="CC127" i="20" s="1"/>
  <c r="CC120" i="20" s="1"/>
  <c r="CC88" i="20"/>
  <c r="CC124" i="14"/>
  <c r="CC127" i="14" s="1"/>
  <c r="CC120" i="14" s="1"/>
  <c r="CC88" i="14"/>
  <c r="CC124" i="3"/>
  <c r="CC127" i="3" s="1"/>
  <c r="CC120" i="3" s="1"/>
  <c r="CC88" i="3"/>
  <c r="CC121" i="7"/>
  <c r="CC89" i="7"/>
  <c r="CC91" i="1"/>
  <c r="CC59" i="1"/>
  <c r="CC118" i="8"/>
  <c r="CC86" i="8"/>
  <c r="CC118" i="20"/>
  <c r="CC86" i="20"/>
  <c r="CC119" i="7"/>
  <c r="CC87" i="7"/>
  <c r="CC96" i="7"/>
  <c r="CC64" i="7"/>
  <c r="CC117" i="21"/>
  <c r="CC85" i="21"/>
  <c r="CC105" i="9"/>
  <c r="CC73" i="9"/>
  <c r="CC109" i="19"/>
  <c r="CC77" i="19"/>
  <c r="CC93" i="20"/>
  <c r="CC61" i="20"/>
  <c r="CC92" i="1"/>
  <c r="CC60" i="1"/>
  <c r="CC100" i="3"/>
  <c r="CC68" i="3"/>
  <c r="CC101" i="11"/>
  <c r="CC69" i="11"/>
  <c r="CC105" i="4"/>
  <c r="CC73" i="4"/>
  <c r="CC100" i="13"/>
  <c r="CC68" i="13"/>
  <c r="CD97" i="21"/>
  <c r="CD65" i="21"/>
  <c r="CC94" i="12"/>
  <c r="CC62" i="12"/>
  <c r="CC111" i="18"/>
  <c r="CC79" i="18"/>
  <c r="CC94" i="11"/>
  <c r="CC62" i="11"/>
  <c r="CC99" i="19"/>
  <c r="CC67" i="19"/>
  <c r="CC115" i="13"/>
  <c r="CC83" i="13"/>
  <c r="CC107" i="18"/>
  <c r="CC75" i="18"/>
  <c r="CC107" i="21"/>
  <c r="CC75" i="21"/>
  <c r="CC98" i="21"/>
  <c r="CC66" i="21"/>
  <c r="CC103" i="21"/>
  <c r="CC71" i="21"/>
  <c r="CC109" i="3"/>
  <c r="CC77" i="3"/>
  <c r="CC117" i="15"/>
  <c r="CC85" i="15"/>
  <c r="CC117" i="9"/>
  <c r="CC85" i="9"/>
  <c r="CC118" i="19"/>
  <c r="CC86" i="19"/>
  <c r="CC100" i="20"/>
  <c r="CC68" i="20"/>
  <c r="CC102" i="11"/>
  <c r="CC70" i="11"/>
  <c r="CC105" i="17"/>
  <c r="CC73" i="17"/>
  <c r="CC100" i="2"/>
  <c r="CC68" i="2"/>
  <c r="CC114" i="4"/>
  <c r="CC82" i="4"/>
  <c r="CC117" i="2"/>
  <c r="CC85" i="2"/>
  <c r="CC104" i="21"/>
  <c r="CC72" i="21"/>
  <c r="CC96" i="11"/>
  <c r="CC64" i="11"/>
  <c r="CC92" i="19"/>
  <c r="CC60" i="19"/>
  <c r="CC95" i="12"/>
  <c r="CC63" i="12"/>
  <c r="CC99" i="21"/>
  <c r="CC67" i="21"/>
  <c r="CC114" i="19"/>
  <c r="CC82" i="19"/>
  <c r="CC99" i="5"/>
  <c r="CC67" i="5"/>
  <c r="CC115" i="3"/>
  <c r="CC83" i="3"/>
  <c r="CC118" i="18"/>
  <c r="CC86" i="18"/>
  <c r="CC92" i="6"/>
  <c r="CC60" i="6"/>
  <c r="CC95" i="4"/>
  <c r="CC63" i="4"/>
  <c r="CC113" i="8"/>
  <c r="CC81" i="8"/>
  <c r="CC100" i="15"/>
  <c r="CC68" i="15"/>
  <c r="CC107" i="1"/>
  <c r="CC75" i="1"/>
  <c r="CC92" i="7"/>
  <c r="CC60" i="7"/>
  <c r="CC111" i="16"/>
  <c r="CC79" i="16"/>
  <c r="CC113" i="4"/>
  <c r="CC81" i="4"/>
  <c r="CC95" i="10"/>
  <c r="CC63" i="10"/>
  <c r="CC100" i="17"/>
  <c r="CC68" i="17"/>
  <c r="CC96" i="13"/>
  <c r="CC64" i="13"/>
  <c r="CC102" i="5"/>
  <c r="CC70" i="5"/>
  <c r="CC96" i="14"/>
  <c r="CC64" i="14"/>
  <c r="CC108" i="21"/>
  <c r="CC76" i="21"/>
  <c r="CC119" i="18"/>
  <c r="CC87" i="18"/>
  <c r="CC108" i="9"/>
  <c r="CC76" i="9"/>
  <c r="CC91" i="4"/>
  <c r="CC59" i="4"/>
  <c r="CC94" i="14"/>
  <c r="CC62" i="14"/>
  <c r="CC118" i="9"/>
  <c r="CC86" i="9"/>
  <c r="CC96" i="5"/>
  <c r="CC64" i="5"/>
  <c r="CC102" i="3"/>
  <c r="CC70" i="3"/>
  <c r="CC117" i="12"/>
  <c r="CC85" i="12"/>
  <c r="CC112" i="10"/>
  <c r="CC80" i="10"/>
  <c r="CC95" i="14"/>
  <c r="CC63" i="14"/>
  <c r="CC105" i="20"/>
  <c r="CC73" i="20"/>
  <c r="CC115" i="15"/>
  <c r="CC83" i="15"/>
  <c r="CC111" i="6"/>
  <c r="CC79" i="6"/>
  <c r="CD92" i="3"/>
  <c r="CD60" i="3"/>
  <c r="CC116" i="12"/>
  <c r="CC84" i="12"/>
  <c r="CC99" i="10"/>
  <c r="CC67" i="10"/>
  <c r="CD94" i="7"/>
  <c r="CD62" i="7"/>
  <c r="CC119" i="17"/>
  <c r="CC87" i="17"/>
  <c r="CC98" i="10"/>
  <c r="CC66" i="10"/>
  <c r="CC93" i="2"/>
  <c r="CC61" i="2"/>
  <c r="CC102" i="13"/>
  <c r="CC70" i="13"/>
  <c r="CC104" i="14"/>
  <c r="CC72" i="14"/>
  <c r="CC109" i="5"/>
  <c r="CC77" i="5"/>
  <c r="CC99" i="15"/>
  <c r="CC67" i="15"/>
  <c r="CC101" i="15"/>
  <c r="CC69" i="15"/>
  <c r="CC98" i="18"/>
  <c r="CC66" i="18"/>
  <c r="CC100" i="8"/>
  <c r="CC68" i="8"/>
  <c r="CC111" i="21"/>
  <c r="CC79" i="21"/>
  <c r="CC98" i="19"/>
  <c r="CC66" i="19"/>
  <c r="CC118" i="10"/>
  <c r="CC86" i="10"/>
  <c r="CC114" i="20"/>
  <c r="CC82" i="20"/>
  <c r="CC117" i="10"/>
  <c r="CC85" i="10"/>
  <c r="CC119" i="20"/>
  <c r="CC87" i="20"/>
  <c r="CC108" i="7"/>
  <c r="CC76" i="7"/>
  <c r="CC97" i="4"/>
  <c r="CC65" i="4"/>
  <c r="CC119" i="10"/>
  <c r="CC87" i="10"/>
  <c r="CC108" i="20"/>
  <c r="CC76" i="20"/>
  <c r="CC105" i="8"/>
  <c r="CC73" i="8"/>
  <c r="CD99" i="2"/>
  <c r="CD67" i="2"/>
  <c r="CC101" i="16"/>
  <c r="CC69" i="16"/>
  <c r="CC109" i="11"/>
  <c r="CC77" i="11"/>
  <c r="CD100" i="4"/>
  <c r="CD68" i="4"/>
  <c r="CC98" i="17"/>
  <c r="CC66" i="17"/>
  <c r="CC95" i="9"/>
  <c r="CC63" i="9"/>
  <c r="CC91" i="17"/>
  <c r="CC59" i="17"/>
  <c r="CC103" i="19"/>
  <c r="CC71" i="19"/>
  <c r="CC117" i="20"/>
  <c r="CC85" i="20"/>
  <c r="CC113" i="9"/>
  <c r="CC81" i="9"/>
  <c r="CC92" i="16"/>
  <c r="CC60" i="16"/>
  <c r="CC106" i="8"/>
  <c r="CC74" i="8"/>
  <c r="CC97" i="9"/>
  <c r="CC65" i="9"/>
  <c r="CC97" i="13"/>
  <c r="CC65" i="13"/>
  <c r="CC110" i="3"/>
  <c r="CC78" i="3"/>
  <c r="CC93" i="11"/>
  <c r="CC61" i="11"/>
  <c r="CC94" i="19"/>
  <c r="CC62" i="19"/>
  <c r="CC113" i="21"/>
  <c r="CC81" i="21"/>
  <c r="CC111" i="12"/>
  <c r="CC79" i="12"/>
  <c r="CD117" i="7"/>
  <c r="CD85" i="7"/>
  <c r="CC110" i="1"/>
  <c r="CC78" i="1"/>
  <c r="V47" i="2"/>
  <c r="W15" i="2"/>
  <c r="CC15" i="2" s="1" a="1"/>
  <c r="CC15" i="2" s="1"/>
  <c r="V47" i="8"/>
  <c r="W15" i="8"/>
  <c r="CC15" i="8" s="1" a="1"/>
  <c r="CC15" i="8" s="1"/>
  <c r="V47" i="18"/>
  <c r="W15" i="18"/>
  <c r="CC15" i="18" s="1" a="1"/>
  <c r="CC15" i="18" s="1"/>
  <c r="V47" i="17"/>
  <c r="W15" i="17"/>
  <c r="CC15" i="17" s="1" a="1"/>
  <c r="CC15" i="17" s="1"/>
  <c r="V47" i="4"/>
  <c r="W15" i="4"/>
  <c r="CC15" i="4" s="1" a="1"/>
  <c r="CC15" i="4" s="1"/>
  <c r="CE121" i="15"/>
  <c r="CE89" i="15"/>
  <c r="CC121" i="4"/>
  <c r="CC89" i="4"/>
  <c r="CC124" i="5"/>
  <c r="CC127" i="5" s="1"/>
  <c r="CC120" i="5" s="1"/>
  <c r="CC88" i="5"/>
  <c r="CC124" i="1"/>
  <c r="CC127" i="1" s="1"/>
  <c r="CC120" i="1" s="1"/>
  <c r="CC88" i="1"/>
  <c r="CC121" i="3"/>
  <c r="CC89" i="3"/>
  <c r="CC124" i="13"/>
  <c r="CC127" i="13" s="1"/>
  <c r="CC120" i="13" s="1"/>
  <c r="CC88" i="13"/>
  <c r="CC124" i="6"/>
  <c r="CC127" i="6" s="1"/>
  <c r="CC120" i="6" s="1"/>
  <c r="CC88" i="6"/>
  <c r="CC108" i="2"/>
  <c r="CC76" i="2"/>
  <c r="CC91" i="16"/>
  <c r="CC59" i="16"/>
  <c r="CD99" i="17"/>
  <c r="CD67" i="17"/>
  <c r="CC119" i="2"/>
  <c r="CC87" i="2"/>
  <c r="CC116" i="2"/>
  <c r="CC84" i="2"/>
  <c r="CC99" i="11"/>
  <c r="CC67" i="11"/>
  <c r="CC112" i="20"/>
  <c r="CC80" i="20"/>
  <c r="CC98" i="12"/>
  <c r="CC66" i="12"/>
  <c r="CC109" i="4"/>
  <c r="CC77" i="4"/>
  <c r="CC106" i="15"/>
  <c r="CC74" i="15"/>
  <c r="CC103" i="6"/>
  <c r="CC71" i="6"/>
  <c r="CC119" i="11"/>
  <c r="CC87" i="11"/>
  <c r="CC117" i="5"/>
  <c r="CC85" i="5"/>
  <c r="CC101" i="14"/>
  <c r="CC69" i="14"/>
  <c r="CC112" i="19"/>
  <c r="CC80" i="19"/>
  <c r="CD94" i="9"/>
  <c r="CD62" i="9"/>
  <c r="CC97" i="11"/>
  <c r="CC65" i="11"/>
  <c r="CC112" i="15"/>
  <c r="CC80" i="15"/>
  <c r="CC105" i="15"/>
  <c r="CC73" i="15"/>
  <c r="CC106" i="14"/>
  <c r="CC74" i="14"/>
  <c r="CC104" i="18"/>
  <c r="CC72" i="18"/>
  <c r="CC109" i="1"/>
  <c r="CC77" i="1"/>
  <c r="CD114" i="9"/>
  <c r="CD82" i="9"/>
  <c r="CC94" i="13"/>
  <c r="CC62" i="13"/>
  <c r="CC103" i="13"/>
  <c r="CC71" i="13"/>
  <c r="CC93" i="15"/>
  <c r="CC61" i="15"/>
  <c r="CC112" i="12"/>
  <c r="CC80" i="12"/>
  <c r="CC100" i="21"/>
  <c r="CC68" i="21"/>
  <c r="CC104" i="9"/>
  <c r="CC72" i="9"/>
  <c r="CC115" i="17"/>
  <c r="CC83" i="17"/>
  <c r="CC108" i="13"/>
  <c r="CC76" i="13"/>
  <c r="CC101" i="10"/>
  <c r="CC69" i="10"/>
  <c r="CC94" i="20"/>
  <c r="CC62" i="20"/>
  <c r="CC118" i="21"/>
  <c r="CC86" i="21"/>
  <c r="CC102" i="10"/>
  <c r="CC70" i="10"/>
  <c r="CC96" i="6"/>
  <c r="CC64" i="6"/>
  <c r="CC93" i="1"/>
  <c r="CC61" i="1"/>
  <c r="CC115" i="6"/>
  <c r="CC83" i="6"/>
  <c r="X47" i="3"/>
  <c r="CA90" i="17"/>
  <c r="CA58" i="17"/>
  <c r="CA90" i="4"/>
  <c r="CA58" i="4"/>
  <c r="CC121" i="5"/>
  <c r="CC89" i="5"/>
  <c r="CC124" i="12"/>
  <c r="CC127" i="12" s="1"/>
  <c r="CC120" i="12" s="1"/>
  <c r="CC88" i="12"/>
  <c r="CC124" i="2"/>
  <c r="CC127" i="2" s="1"/>
  <c r="CC120" i="2" s="1"/>
  <c r="CC88" i="2"/>
  <c r="CC124" i="19"/>
  <c r="CC127" i="19" s="1"/>
  <c r="CC120" i="19" s="1"/>
  <c r="CC88" i="19"/>
  <c r="CC121" i="1"/>
  <c r="CC89" i="1"/>
  <c r="CC124" i="8"/>
  <c r="CC127" i="8" s="1"/>
  <c r="CC120" i="8" s="1"/>
  <c r="CC88" i="8"/>
  <c r="CC124" i="15"/>
  <c r="CC127" i="15" s="1"/>
  <c r="CC120" i="15" s="1"/>
  <c r="CC88" i="15"/>
  <c r="CC124" i="10"/>
  <c r="CC127" i="10" s="1"/>
  <c r="CC120" i="10" s="1"/>
  <c r="CC88" i="10"/>
  <c r="CC121" i="6"/>
  <c r="CC89" i="6"/>
  <c r="CC121" i="11"/>
  <c r="CC89" i="11"/>
  <c r="CC121" i="10"/>
  <c r="CC89" i="10"/>
  <c r="CC91" i="2"/>
  <c r="CC59" i="2"/>
  <c r="CC95" i="2"/>
  <c r="CC63" i="2"/>
  <c r="CC112" i="14"/>
  <c r="CC80" i="14"/>
  <c r="CC103" i="4"/>
  <c r="CC71" i="4"/>
  <c r="CC107" i="8"/>
  <c r="CC75" i="8"/>
  <c r="CD109" i="8"/>
  <c r="CD77" i="8"/>
  <c r="CC108" i="11"/>
  <c r="CC76" i="11"/>
  <c r="CC103" i="18"/>
  <c r="CC71" i="18"/>
  <c r="CC105" i="12"/>
  <c r="CC73" i="12"/>
  <c r="CC109" i="9"/>
  <c r="CC77" i="9"/>
  <c r="CC107" i="6"/>
  <c r="CC75" i="6"/>
  <c r="CC111" i="8"/>
  <c r="CC79" i="8"/>
  <c r="CC92" i="17"/>
  <c r="CC60" i="17"/>
  <c r="CC99" i="20"/>
  <c r="CC67" i="20"/>
  <c r="CC116" i="9"/>
  <c r="CC84" i="9"/>
  <c r="CC119" i="4"/>
  <c r="CC87" i="4"/>
  <c r="CC101" i="18"/>
  <c r="CC69" i="18"/>
  <c r="CC102" i="17"/>
  <c r="CC70" i="17"/>
  <c r="CC104" i="3"/>
  <c r="CC72" i="3"/>
  <c r="CC95" i="13"/>
  <c r="CC63" i="13"/>
  <c r="CC113" i="15"/>
  <c r="CC81" i="15"/>
  <c r="CC96" i="2"/>
  <c r="CC64" i="2"/>
  <c r="CC109" i="10"/>
  <c r="CC77" i="10"/>
  <c r="CC111" i="19"/>
  <c r="CC79" i="19"/>
  <c r="CC106" i="11"/>
  <c r="CC74" i="11"/>
  <c r="CC111" i="3"/>
  <c r="CC79" i="3"/>
  <c r="CC92" i="13"/>
  <c r="CC60" i="13"/>
  <c r="CC101" i="9"/>
  <c r="CC69" i="9"/>
  <c r="CD97" i="7"/>
  <c r="CD65" i="7"/>
  <c r="CC108" i="10"/>
  <c r="CC76" i="10"/>
  <c r="CC96" i="3"/>
  <c r="CC64" i="3"/>
  <c r="CC113" i="11"/>
  <c r="CC81" i="11"/>
  <c r="CC97" i="3"/>
  <c r="CC65" i="3"/>
  <c r="CD113" i="14"/>
  <c r="CD81" i="14"/>
  <c r="CC110" i="13"/>
  <c r="CC78" i="13"/>
  <c r="CC101" i="13"/>
  <c r="CC69" i="13"/>
  <c r="CC110" i="2"/>
  <c r="CC78" i="2"/>
  <c r="CC113" i="2"/>
  <c r="CC81" i="2"/>
  <c r="CC106" i="21"/>
  <c r="CC74" i="21"/>
  <c r="CC97" i="18"/>
  <c r="CC65" i="18"/>
  <c r="CC96" i="19"/>
  <c r="CC64" i="19"/>
  <c r="CC104" i="2"/>
  <c r="CC72" i="2"/>
  <c r="CC93" i="19"/>
  <c r="CC61" i="19"/>
  <c r="CC99" i="16"/>
  <c r="CC67" i="16"/>
  <c r="CC101" i="3"/>
  <c r="CC69" i="3"/>
  <c r="CD116" i="19"/>
  <c r="CD84" i="19"/>
  <c r="CC96" i="17"/>
  <c r="CC64" i="17"/>
  <c r="CC95" i="3"/>
  <c r="CC63" i="3"/>
  <c r="CD106" i="10"/>
  <c r="CD74" i="10"/>
  <c r="CC114" i="8"/>
  <c r="CC82" i="8"/>
  <c r="CC116" i="17"/>
  <c r="CC84" i="17"/>
  <c r="CC116" i="8"/>
  <c r="CC84" i="8"/>
  <c r="CC119" i="8"/>
  <c r="CC87" i="8"/>
  <c r="CC117" i="14"/>
  <c r="CC85" i="14"/>
  <c r="CC103" i="16"/>
  <c r="CC71" i="16"/>
  <c r="CC108" i="19"/>
  <c r="CC76" i="19"/>
  <c r="CC119" i="1"/>
  <c r="CC87" i="1"/>
  <c r="CC95" i="8"/>
  <c r="CC63" i="8"/>
  <c r="CC106" i="7"/>
  <c r="CC74" i="7"/>
  <c r="CC102" i="18"/>
  <c r="CC70" i="18"/>
  <c r="CC95" i="1"/>
  <c r="CC63" i="1"/>
  <c r="CC119" i="14"/>
  <c r="CC87" i="14"/>
  <c r="CC100" i="1"/>
  <c r="CC68" i="1"/>
  <c r="CC118" i="3"/>
  <c r="CC86" i="3"/>
  <c r="CC95" i="16"/>
  <c r="CC63" i="16"/>
  <c r="CC103" i="12"/>
  <c r="CC71" i="12"/>
  <c r="CC91" i="10"/>
  <c r="CC59" i="10"/>
  <c r="CC113" i="19"/>
  <c r="CC81" i="19"/>
  <c r="CC116" i="18"/>
  <c r="CC84" i="18"/>
  <c r="CC111" i="11"/>
  <c r="CC79" i="11"/>
  <c r="CC114" i="2"/>
  <c r="CC82" i="2"/>
  <c r="CD95" i="5"/>
  <c r="CD63" i="5"/>
  <c r="CC115" i="20"/>
  <c r="CC83" i="20"/>
  <c r="CC108" i="16"/>
  <c r="CC76" i="16"/>
  <c r="CC110" i="20"/>
  <c r="CC78" i="20"/>
  <c r="CC101" i="21"/>
  <c r="CC69" i="21"/>
  <c r="CC116" i="3"/>
  <c r="CC84" i="3"/>
  <c r="CC104" i="17"/>
  <c r="CC72" i="17"/>
  <c r="CC98" i="1"/>
  <c r="CC66" i="1"/>
  <c r="CC112" i="18"/>
  <c r="CC80" i="18"/>
  <c r="CC110" i="18"/>
  <c r="CC78" i="18"/>
  <c r="CC103" i="7"/>
  <c r="CC71" i="7"/>
  <c r="CC91" i="9"/>
  <c r="CC59" i="9"/>
  <c r="CC108" i="6"/>
  <c r="CC76" i="6"/>
  <c r="CC97" i="1"/>
  <c r="CC65" i="1"/>
  <c r="CC99" i="18"/>
  <c r="CC67" i="18"/>
  <c r="CC119" i="12"/>
  <c r="CC87" i="12"/>
  <c r="CC98" i="20"/>
  <c r="CC66" i="20"/>
  <c r="CC97" i="16"/>
  <c r="CC65" i="16"/>
  <c r="CC98" i="6"/>
  <c r="CC66" i="6"/>
  <c r="CC116" i="5"/>
  <c r="CC84" i="5"/>
  <c r="CC102" i="7"/>
  <c r="CC70" i="7"/>
  <c r="CC92" i="8"/>
  <c r="CC60" i="8"/>
  <c r="CC111" i="9"/>
  <c r="CC79" i="9"/>
  <c r="CC93" i="10"/>
  <c r="CC61" i="10"/>
  <c r="CC115" i="11"/>
  <c r="CC83" i="11"/>
  <c r="CC93" i="14"/>
  <c r="CC61" i="14"/>
  <c r="CC110" i="17"/>
  <c r="CC78" i="17"/>
  <c r="CC100" i="10"/>
  <c r="CC68" i="10"/>
  <c r="CC107" i="20"/>
  <c r="CC75" i="20"/>
  <c r="CC109" i="16"/>
  <c r="CC77" i="16"/>
  <c r="CC103" i="9"/>
  <c r="CC71" i="9"/>
  <c r="CC92" i="9"/>
  <c r="CC60" i="9"/>
  <c r="CC118" i="13"/>
  <c r="CC86" i="13"/>
  <c r="CC97" i="17"/>
  <c r="CC65" i="17"/>
  <c r="CC106" i="12"/>
  <c r="CC74" i="12"/>
  <c r="CC115" i="18"/>
  <c r="CC83" i="18"/>
  <c r="CC109" i="12"/>
  <c r="CC77" i="12"/>
  <c r="CC101" i="12"/>
  <c r="CC69" i="12"/>
  <c r="CC92" i="10"/>
  <c r="CC60" i="10"/>
  <c r="CC92" i="14"/>
  <c r="CC60" i="14"/>
  <c r="CC104" i="19"/>
  <c r="CC72" i="19"/>
  <c r="CC91" i="8"/>
  <c r="CC59" i="8"/>
  <c r="CC102" i="20"/>
  <c r="CC70" i="20"/>
  <c r="CC103" i="11"/>
  <c r="CC71" i="11"/>
  <c r="CD112" i="17"/>
  <c r="CD80" i="17"/>
  <c r="CC91" i="14"/>
  <c r="CC59" i="14"/>
  <c r="CC110" i="5"/>
  <c r="CC78" i="5"/>
  <c r="CC110" i="6"/>
  <c r="CC78" i="6"/>
  <c r="CC100" i="11"/>
  <c r="CC68" i="11"/>
  <c r="CC92" i="18"/>
  <c r="CC60" i="18"/>
  <c r="CC114" i="5"/>
  <c r="CC82" i="5"/>
  <c r="CC106" i="16"/>
  <c r="CC74" i="16"/>
  <c r="CC99" i="13"/>
  <c r="CC67" i="13"/>
  <c r="CC100" i="9"/>
  <c r="CC68" i="9"/>
  <c r="CC108" i="15"/>
  <c r="CC76" i="15"/>
  <c r="CC97" i="10"/>
  <c r="CC65" i="10"/>
  <c r="CC117" i="11"/>
  <c r="CC85" i="11"/>
  <c r="CC111" i="20"/>
  <c r="CC79" i="20"/>
  <c r="CC106" i="19"/>
  <c r="CC74" i="19"/>
  <c r="CC91" i="6"/>
  <c r="CC59" i="6"/>
  <c r="CD106" i="5"/>
  <c r="CD74" i="5"/>
  <c r="CC112" i="16"/>
  <c r="CC80" i="16"/>
  <c r="CC116" i="14"/>
  <c r="CC84" i="14"/>
  <c r="CD96" i="8"/>
  <c r="CD64" i="8"/>
  <c r="CC118" i="7"/>
  <c r="CC86" i="7"/>
  <c r="CC102" i="9"/>
  <c r="CC70" i="9"/>
  <c r="CC118" i="6"/>
  <c r="CC86" i="6"/>
  <c r="CC100" i="18"/>
  <c r="CC68" i="18"/>
  <c r="CC113" i="5"/>
  <c r="CC81" i="5"/>
  <c r="CC95" i="19"/>
  <c r="CC63" i="19"/>
  <c r="CC97" i="19"/>
  <c r="CC65" i="19"/>
  <c r="CC99" i="4"/>
  <c r="CC67" i="4"/>
  <c r="CC115" i="1"/>
  <c r="CC83" i="1"/>
  <c r="CC96" i="12"/>
  <c r="CC64" i="12"/>
  <c r="CC102" i="4"/>
  <c r="CC70" i="4"/>
  <c r="CC109" i="15"/>
  <c r="CC77" i="15"/>
  <c r="CC115" i="19"/>
  <c r="CC83" i="19"/>
  <c r="CC105" i="3"/>
  <c r="CC73" i="3"/>
  <c r="CC107" i="17"/>
  <c r="CC75" i="17"/>
  <c r="CC112" i="11"/>
  <c r="CC80" i="11"/>
  <c r="CC93" i="3"/>
  <c r="CC61" i="3"/>
  <c r="CC117" i="4"/>
  <c r="CC85" i="4"/>
  <c r="CC114" i="12"/>
  <c r="CC82" i="12"/>
  <c r="CA90" i="6"/>
  <c r="CA58" i="6"/>
  <c r="CA90" i="20"/>
  <c r="CA58" i="20"/>
  <c r="CA58" i="21"/>
  <c r="CA90" i="21"/>
  <c r="CC90" i="3"/>
  <c r="CC58" i="3"/>
  <c r="CC90" i="1"/>
  <c r="CC58" i="1"/>
  <c r="CC90" i="9"/>
  <c r="CC58" i="9"/>
  <c r="CC90" i="16"/>
  <c r="CC58" i="16"/>
  <c r="CC90" i="19"/>
  <c r="CC58" i="19"/>
  <c r="Z24" i="8"/>
  <c r="CF24" i="8" s="1" a="1"/>
  <c r="CF24" i="8" s="1"/>
  <c r="Y21" i="18"/>
  <c r="CE21" i="18" s="1" a="1"/>
  <c r="CE21" i="18" s="1"/>
  <c r="Y31" i="13"/>
  <c r="CE31" i="13" s="1" a="1"/>
  <c r="CE31" i="13" s="1"/>
  <c r="Y24" i="3"/>
  <c r="CE24" i="3" s="1" a="1"/>
  <c r="CE24" i="3" s="1"/>
  <c r="Y19" i="21"/>
  <c r="CE19" i="21" s="1" a="1"/>
  <c r="CE19" i="21" s="1"/>
  <c r="Y29" i="1"/>
  <c r="CE29" i="1" s="1" a="1"/>
  <c r="CE29" i="1" s="1"/>
  <c r="Y18" i="5"/>
  <c r="CE18" i="5" s="1" a="1"/>
  <c r="CE18" i="5" s="1"/>
  <c r="Y16" i="21"/>
  <c r="CE16" i="21" s="1" a="1"/>
  <c r="CE16" i="21" s="1"/>
  <c r="Y23" i="3"/>
  <c r="CE23" i="3" s="1" a="1"/>
  <c r="CE23" i="3" s="1"/>
  <c r="Y41" i="15"/>
  <c r="CE41" i="15" s="1" a="1"/>
  <c r="CE41" i="15" s="1"/>
  <c r="Y23" i="8"/>
  <c r="CE23" i="8" s="1" a="1"/>
  <c r="CE23" i="8" s="1"/>
  <c r="Y40" i="14"/>
  <c r="CE40" i="14" s="1" a="1"/>
  <c r="CE40" i="14" s="1"/>
  <c r="Y18" i="7"/>
  <c r="CE18" i="7" s="1" a="1"/>
  <c r="CE18" i="7" s="1"/>
  <c r="Y18" i="6"/>
  <c r="CE18" i="6" s="1" a="1"/>
  <c r="CE18" i="6" s="1"/>
  <c r="Y20" i="11"/>
  <c r="CE20" i="11" s="1" a="1"/>
  <c r="CE20" i="11" s="1"/>
  <c r="Y28" i="15"/>
  <c r="CE28" i="15" s="1" a="1"/>
  <c r="CE28" i="15" s="1"/>
  <c r="Y24" i="9"/>
  <c r="CE24" i="9" s="1" a="1"/>
  <c r="CE24" i="9" s="1"/>
  <c r="Y43" i="1"/>
  <c r="CE43" i="1" s="1" a="1"/>
  <c r="CE43" i="1" s="1"/>
  <c r="Y40" i="10"/>
  <c r="CE40" i="10" s="1" a="1"/>
  <c r="CE40" i="10" s="1"/>
  <c r="Y16" i="18"/>
  <c r="CE16" i="18" s="1" a="1"/>
  <c r="CE16" i="18" s="1"/>
  <c r="Y25" i="7"/>
  <c r="CE25" i="7" s="1" a="1"/>
  <c r="CE25" i="7" s="1"/>
  <c r="Y37" i="9"/>
  <c r="CE37" i="9" s="1" a="1"/>
  <c r="CE37" i="9" s="1"/>
  <c r="Y35" i="16"/>
  <c r="CE35" i="16" s="1" a="1"/>
  <c r="CE35" i="16" s="1"/>
  <c r="Y17" i="5"/>
  <c r="CE17" i="5" s="1" a="1"/>
  <c r="CE17" i="5" s="1"/>
  <c r="Y27" i="16"/>
  <c r="CE27" i="16" s="1" a="1"/>
  <c r="CE27" i="16" s="1"/>
  <c r="Y42" i="8"/>
  <c r="CE42" i="8" s="1" a="1"/>
  <c r="CE42" i="8" s="1"/>
  <c r="Z38" i="6"/>
  <c r="CF38" i="6" s="1" a="1"/>
  <c r="CF38" i="6" s="1"/>
  <c r="Y22" i="12"/>
  <c r="CE22" i="12" s="1" a="1"/>
  <c r="CE22" i="12" s="1"/>
  <c r="Y28" i="3"/>
  <c r="CE28" i="3" s="1" a="1"/>
  <c r="CE28" i="3" s="1"/>
  <c r="Y33" i="4"/>
  <c r="CE33" i="4" s="1" a="1"/>
  <c r="CE33" i="4" s="1"/>
  <c r="Y15" i="9"/>
  <c r="CE15" i="9" s="1" a="1"/>
  <c r="CE15" i="9" s="1"/>
  <c r="Y15" i="16"/>
  <c r="CE15" i="16" s="1" a="1"/>
  <c r="CE15" i="16" s="1"/>
  <c r="Y29" i="16"/>
  <c r="CE29" i="16" s="1" a="1"/>
  <c r="CE29" i="16" s="1"/>
  <c r="Y35" i="21"/>
  <c r="CE35" i="21" s="1" a="1"/>
  <c r="CE35" i="21" s="1"/>
  <c r="Y30" i="11"/>
  <c r="CE30" i="11" s="1" a="1"/>
  <c r="CE30" i="11" s="1"/>
  <c r="Y26" i="6"/>
  <c r="CE26" i="6" s="1" a="1"/>
  <c r="CE26" i="6" s="1"/>
  <c r="Y39" i="13"/>
  <c r="CE39" i="13" s="1" a="1"/>
  <c r="CE39" i="13" s="1"/>
  <c r="Y28" i="8"/>
  <c r="CE28" i="8" s="1" a="1"/>
  <c r="CE28" i="8" s="1"/>
  <c r="Y17" i="4"/>
  <c r="CE17" i="4" s="1" a="1"/>
  <c r="CE17" i="4" s="1"/>
  <c r="Y36" i="14"/>
  <c r="CE36" i="14" s="1" a="1"/>
  <c r="CE36" i="14" s="1"/>
  <c r="Y19" i="4"/>
  <c r="CE19" i="4" s="1" a="1"/>
  <c r="CE19" i="4" s="1"/>
  <c r="Y34" i="18"/>
  <c r="CE34" i="18" s="1" a="1"/>
  <c r="CE34" i="18" s="1"/>
  <c r="Y34" i="17"/>
  <c r="CE34" i="17" s="1" a="1"/>
  <c r="CE34" i="17" s="1"/>
  <c r="Y38" i="3"/>
  <c r="CE38" i="3" s="1" a="1"/>
  <c r="CE38" i="3" s="1"/>
  <c r="Z20" i="6"/>
  <c r="CF20" i="6" s="1" a="1"/>
  <c r="CF20" i="6" s="1"/>
  <c r="Y35" i="14"/>
  <c r="CE35" i="14" s="1" a="1"/>
  <c r="CE35" i="14" s="1"/>
  <c r="Z29" i="8"/>
  <c r="CF29" i="8" s="1" a="1"/>
  <c r="CF29" i="8" s="1"/>
  <c r="Y24" i="1"/>
  <c r="CE24" i="1" s="1" a="1"/>
  <c r="CE24" i="1" s="1"/>
  <c r="Y23" i="5"/>
  <c r="CE23" i="5" s="1" a="1"/>
  <c r="CE23" i="5" s="1"/>
  <c r="Y41" i="4"/>
  <c r="CE41" i="4" s="1" a="1"/>
  <c r="CE41" i="4" s="1"/>
  <c r="Y21" i="15"/>
  <c r="CE21" i="15" s="1" a="1"/>
  <c r="CE21" i="15" s="1"/>
  <c r="Y23" i="16"/>
  <c r="CE23" i="16" s="1" a="1"/>
  <c r="CE23" i="16" s="1"/>
  <c r="Y31" i="3"/>
  <c r="CE31" i="3" s="1" a="1"/>
  <c r="CE31" i="3" s="1"/>
  <c r="Y26" i="17"/>
  <c r="CE26" i="17" s="1" a="1"/>
  <c r="CE26" i="17" s="1"/>
  <c r="Y28" i="17"/>
  <c r="CE28" i="17" s="1" a="1"/>
  <c r="CE28" i="17" s="1"/>
  <c r="Y30" i="2"/>
  <c r="CE30" i="2" s="1" a="1"/>
  <c r="CE30" i="2" s="1"/>
  <c r="Y38" i="20"/>
  <c r="CE38" i="20" s="1" a="1"/>
  <c r="CE38" i="20" s="1"/>
  <c r="Y19" i="10"/>
  <c r="CE19" i="10" s="1" a="1"/>
  <c r="CE19" i="10" s="1"/>
  <c r="Y38" i="16"/>
  <c r="CE38" i="16" s="1" a="1"/>
  <c r="CE38" i="16" s="1"/>
  <c r="Y38" i="17"/>
  <c r="CE38" i="17" s="1" a="1"/>
  <c r="CE38" i="17" s="1"/>
  <c r="Y33" i="1"/>
  <c r="CE33" i="1" s="1" a="1"/>
  <c r="CE33" i="1" s="1"/>
  <c r="Y41" i="13"/>
  <c r="CE41" i="13" s="1" a="1"/>
  <c r="CE41" i="13" s="1"/>
  <c r="Y38" i="1"/>
  <c r="CE38" i="1" s="1" a="1"/>
  <c r="CE38" i="1" s="1"/>
  <c r="Y35" i="9"/>
  <c r="CE35" i="9" s="1" a="1"/>
  <c r="CE35" i="9" s="1"/>
  <c r="Y24" i="6"/>
  <c r="CE24" i="6" s="1" a="1"/>
  <c r="CE24" i="6" s="1"/>
  <c r="Y19" i="17"/>
  <c r="CE19" i="17" s="1" a="1"/>
  <c r="CE19" i="17" s="1"/>
  <c r="Y30" i="1"/>
  <c r="CE30" i="1" s="1" a="1"/>
  <c r="CE30" i="1" s="1"/>
  <c r="Y32" i="10"/>
  <c r="CE32" i="10" s="1" a="1"/>
  <c r="CE32" i="10" s="1"/>
  <c r="Y22" i="6"/>
  <c r="CE22" i="6" s="1" a="1"/>
  <c r="CE22" i="6" s="1"/>
  <c r="Y20" i="18"/>
  <c r="CE20" i="18" s="1" a="1"/>
  <c r="CE20" i="18" s="1"/>
  <c r="Y36" i="13"/>
  <c r="CE36" i="13" s="1" a="1"/>
  <c r="CE36" i="13" s="1"/>
  <c r="Y40" i="2"/>
  <c r="CE40" i="2" s="1" a="1"/>
  <c r="CE40" i="2" s="1"/>
  <c r="Y25" i="19"/>
  <c r="CE25" i="19" s="1" a="1"/>
  <c r="CE25" i="19" s="1"/>
  <c r="Y40" i="12"/>
  <c r="CE40" i="12" s="1" a="1"/>
  <c r="CE40" i="12" s="1"/>
  <c r="Y44" i="15"/>
  <c r="CE44" i="15" s="1" a="1"/>
  <c r="CE44" i="15" s="1"/>
  <c r="Y19" i="1"/>
  <c r="CE19" i="1" s="1" a="1"/>
  <c r="CE19" i="1" s="1"/>
  <c r="Y36" i="1"/>
  <c r="CE36" i="1" s="1" a="1"/>
  <c r="CE36" i="1" s="1"/>
  <c r="Y16" i="12"/>
  <c r="CE16" i="12" s="1" a="1"/>
  <c r="CE16" i="12" s="1"/>
  <c r="Y43" i="17"/>
  <c r="CE43" i="17" s="1" a="1"/>
  <c r="CE43" i="17" s="1"/>
  <c r="Y34" i="20"/>
  <c r="CE34" i="20" s="1" a="1"/>
  <c r="CE34" i="20" s="1"/>
  <c r="Y16" i="15"/>
  <c r="CE16" i="15" s="1" a="1"/>
  <c r="CE16" i="15" s="1"/>
  <c r="Y32" i="5"/>
  <c r="CE32" i="5" s="1" a="1"/>
  <c r="CE32" i="5" s="1"/>
  <c r="Y25" i="14"/>
  <c r="CE25" i="14" s="1" a="1"/>
  <c r="CE25" i="14" s="1"/>
  <c r="Y21" i="21"/>
  <c r="CE21" i="21" s="1" a="1"/>
  <c r="CE21" i="21" s="1"/>
  <c r="Y32" i="3"/>
  <c r="CE32" i="3" s="1" a="1"/>
  <c r="CE32" i="3" s="1"/>
  <c r="Y43" i="15"/>
  <c r="CE43" i="15" s="1" a="1"/>
  <c r="CE43" i="15" s="1"/>
  <c r="Z38" i="7"/>
  <c r="CF38" i="7" s="1" a="1"/>
  <c r="CF38" i="7" s="1"/>
  <c r="Y26" i="5"/>
  <c r="CE26" i="5" s="1" a="1"/>
  <c r="CE26" i="5" s="1"/>
  <c r="Y40" i="16"/>
  <c r="CE40" i="16" s="1" a="1"/>
  <c r="CE40" i="16" s="1"/>
  <c r="Y39" i="10"/>
  <c r="CE39" i="10" s="1" a="1"/>
  <c r="CE39" i="10" s="1"/>
  <c r="Y23" i="11"/>
  <c r="CE23" i="11" s="1" a="1"/>
  <c r="CE23" i="11" s="1"/>
  <c r="Z19" i="18"/>
  <c r="CF19" i="18" s="1" a="1"/>
  <c r="CF19" i="18" s="1"/>
  <c r="Y42" i="1"/>
  <c r="CE42" i="1" s="1" a="1"/>
  <c r="CE42" i="1" s="1"/>
  <c r="Y18" i="4"/>
  <c r="CE18" i="4" s="1" a="1"/>
  <c r="CE18" i="4" s="1"/>
  <c r="Y36" i="7"/>
  <c r="CE36" i="7" s="1" a="1"/>
  <c r="CE36" i="7" s="1"/>
  <c r="Y24" i="14"/>
  <c r="CE24" i="14" s="1" a="1"/>
  <c r="CE24" i="14" s="1"/>
  <c r="Y33" i="3"/>
  <c r="CE33" i="3" s="1" a="1"/>
  <c r="CE33" i="3" s="1"/>
  <c r="Y23" i="4"/>
  <c r="CE23" i="4" s="1" a="1"/>
  <c r="CE23" i="4" s="1"/>
  <c r="Y23" i="9"/>
  <c r="CE23" i="9" s="1" a="1"/>
  <c r="CE23" i="9" s="1"/>
  <c r="Y38" i="10"/>
  <c r="CE38" i="10" s="1" a="1"/>
  <c r="CE38" i="10" s="1"/>
  <c r="Y30" i="6"/>
  <c r="CE30" i="6" s="1" a="1"/>
  <c r="CE30" i="6" s="1"/>
  <c r="Y35" i="11"/>
  <c r="CE35" i="11" s="1" a="1"/>
  <c r="CE35" i="11" s="1"/>
  <c r="Y40" i="8"/>
  <c r="CE40" i="8" s="1" a="1"/>
  <c r="CE40" i="8" s="1"/>
  <c r="Y27" i="14"/>
  <c r="CE27" i="14" s="1" a="1"/>
  <c r="CE27" i="14" s="1"/>
  <c r="Y20" i="20"/>
  <c r="CE20" i="20" s="1" a="1"/>
  <c r="CE20" i="20" s="1"/>
  <c r="Y43" i="16"/>
  <c r="CE43" i="16" s="1" a="1"/>
  <c r="CE43" i="16" s="1"/>
  <c r="Y36" i="5"/>
  <c r="CE36" i="5" s="1" a="1"/>
  <c r="CE36" i="5" s="1"/>
  <c r="Y31" i="4"/>
  <c r="CE31" i="4" s="1" a="1"/>
  <c r="CE31" i="4" s="1"/>
  <c r="Y35" i="15"/>
  <c r="CE35" i="15" s="1" a="1"/>
  <c r="CE35" i="15" s="1"/>
  <c r="Y29" i="4"/>
  <c r="CE29" i="4" s="1" a="1"/>
  <c r="CE29" i="4" s="1"/>
  <c r="Y39" i="3"/>
  <c r="CE39" i="3" s="1" a="1"/>
  <c r="CE39" i="3" s="1"/>
  <c r="Y43" i="14"/>
  <c r="CE43" i="14" s="1" a="1"/>
  <c r="CE43" i="14" s="1"/>
  <c r="Y17" i="12"/>
  <c r="CE17" i="12" s="1" a="1"/>
  <c r="CE17" i="12" s="1"/>
  <c r="Z26" i="19"/>
  <c r="CF26" i="19" s="1" a="1"/>
  <c r="CF26" i="19" s="1"/>
  <c r="Y35" i="12"/>
  <c r="CE35" i="12" s="1" a="1"/>
  <c r="CE35" i="12" s="1"/>
  <c r="Y44" i="5"/>
  <c r="CE44" i="5" s="1" a="1"/>
  <c r="CE44" i="5" s="1"/>
  <c r="Y38" i="12"/>
  <c r="CE38" i="12" s="1" a="1"/>
  <c r="CE38" i="12" s="1"/>
  <c r="Y16" i="5"/>
  <c r="CE16" i="5" s="1" a="1"/>
  <c r="CE16" i="5" s="1"/>
  <c r="Y44" i="3"/>
  <c r="CE44" i="3" s="1" a="1"/>
  <c r="CE44" i="3" s="1"/>
  <c r="Y32" i="15"/>
  <c r="CE32" i="15" s="1" a="1"/>
  <c r="CE32" i="15" s="1"/>
  <c r="Y20" i="15"/>
  <c r="CE20" i="15" s="1" a="1"/>
  <c r="CE20" i="15" s="1"/>
  <c r="Y37" i="4"/>
  <c r="CE37" i="4" s="1" a="1"/>
  <c r="CE37" i="4" s="1"/>
  <c r="Y20" i="7"/>
  <c r="CE20" i="7" s="1" a="1"/>
  <c r="CE20" i="7" s="1"/>
  <c r="Y29" i="12"/>
  <c r="CE29" i="12" s="1" a="1"/>
  <c r="CE29" i="12" s="1"/>
  <c r="Y37" i="13"/>
  <c r="CE37" i="13" s="1" a="1"/>
  <c r="CE37" i="13" s="1"/>
  <c r="Y16" i="20"/>
  <c r="CE16" i="20" s="1" a="1"/>
  <c r="CE16" i="20" s="1"/>
  <c r="Y36" i="4"/>
  <c r="CE36" i="4" s="1" a="1"/>
  <c r="CE36" i="4" s="1"/>
  <c r="Y20" i="21"/>
  <c r="CE20" i="21" s="1" a="1"/>
  <c r="CE20" i="21" s="1"/>
  <c r="Y18" i="18"/>
  <c r="CE18" i="18" s="1" a="1"/>
  <c r="CE18" i="18" s="1"/>
  <c r="Y25" i="6"/>
  <c r="CE25" i="6" s="1" a="1"/>
  <c r="CE25" i="6" s="1"/>
  <c r="Z19" i="6"/>
  <c r="CF19" i="6" s="1" a="1"/>
  <c r="CF19" i="6" s="1"/>
  <c r="Y15" i="19"/>
  <c r="CE15" i="19" s="1" a="1"/>
  <c r="CE15" i="19" s="1"/>
  <c r="Y30" i="5"/>
  <c r="CE30" i="5" s="1" a="1"/>
  <c r="CE30" i="5" s="1"/>
  <c r="Z17" i="20"/>
  <c r="CF17" i="20" s="1" a="1"/>
  <c r="CF17" i="20" s="1"/>
  <c r="Y41" i="10"/>
  <c r="CE41" i="10" s="1" a="1"/>
  <c r="CE41" i="10" s="1"/>
  <c r="Y35" i="19"/>
  <c r="CE35" i="19" s="1" a="1"/>
  <c r="CE35" i="19" s="1"/>
  <c r="Y41" i="11"/>
  <c r="CE41" i="11" s="1" a="1"/>
  <c r="CE41" i="11" s="1"/>
  <c r="Y44" i="16"/>
  <c r="CE44" i="16" s="1" a="1"/>
  <c r="CE44" i="16" s="1"/>
  <c r="Y36" i="2"/>
  <c r="CE36" i="2" s="1" a="1"/>
  <c r="CE36" i="2" s="1"/>
  <c r="Y27" i="1"/>
  <c r="CE27" i="1" s="1" a="1"/>
  <c r="CE27" i="1" s="1"/>
  <c r="Y26" i="8"/>
  <c r="CE26" i="8" s="1" a="1"/>
  <c r="CE26" i="8" s="1"/>
  <c r="Y24" i="12"/>
  <c r="CE24" i="12" s="1" a="1"/>
  <c r="CE24" i="12" s="1"/>
  <c r="Y31" i="18"/>
  <c r="CE31" i="18" s="1" a="1"/>
  <c r="CE31" i="18" s="1"/>
  <c r="Y21" i="20"/>
  <c r="CE21" i="20" s="1" a="1"/>
  <c r="CE21" i="20" s="1"/>
  <c r="Y40" i="4"/>
  <c r="CE40" i="4" s="1" a="1"/>
  <c r="CE40" i="4" s="1"/>
  <c r="Y29" i="7"/>
  <c r="CE29" i="7" s="1" a="1"/>
  <c r="CE29" i="7" s="1"/>
  <c r="Y32" i="12"/>
  <c r="CE32" i="12" s="1" a="1"/>
  <c r="CE32" i="12" s="1"/>
  <c r="Y37" i="5"/>
  <c r="CE37" i="5" s="1" a="1"/>
  <c r="CE37" i="5" s="1"/>
  <c r="Y40" i="5"/>
  <c r="CE40" i="5" s="1" a="1"/>
  <c r="CE40" i="5" s="1"/>
  <c r="Y27" i="19"/>
  <c r="CE27" i="19" s="1" a="1"/>
  <c r="CE27" i="19" s="1"/>
  <c r="Y30" i="14"/>
  <c r="CE30" i="14" s="1" a="1"/>
  <c r="CE30" i="14" s="1"/>
  <c r="Y18" i="12"/>
  <c r="CE18" i="12" s="1" a="1"/>
  <c r="CE18" i="12" s="1"/>
  <c r="Y21" i="10"/>
  <c r="CE21" i="10" s="1" a="1"/>
  <c r="CE21" i="10" s="1"/>
  <c r="Y16" i="1"/>
  <c r="CE16" i="1" s="1" a="1"/>
  <c r="CE16" i="1" s="1"/>
  <c r="Y43" i="8"/>
  <c r="CE43" i="8" s="1" a="1"/>
  <c r="CE43" i="8" s="1"/>
  <c r="Y33" i="2"/>
  <c r="CE33" i="2" s="1" a="1"/>
  <c r="CE33" i="2" s="1"/>
  <c r="Y43" i="20"/>
  <c r="CE43" i="20" s="1" a="1"/>
  <c r="CE43" i="20" s="1"/>
  <c r="Y16" i="16"/>
  <c r="CE16" i="16" s="1" a="1"/>
  <c r="CE16" i="16" s="1"/>
  <c r="Z24" i="17"/>
  <c r="CF24" i="17" s="1" a="1"/>
  <c r="CF24" i="17" s="1"/>
  <c r="Y15" i="3"/>
  <c r="CE15" i="3" s="1" a="1"/>
  <c r="CE15" i="3" s="1"/>
  <c r="Y44" i="2"/>
  <c r="CE44" i="2" s="1" a="1"/>
  <c r="CE44" i="2" s="1"/>
  <c r="Y44" i="7"/>
  <c r="CE44" i="7" s="1" a="1"/>
  <c r="CE44" i="7" s="1"/>
  <c r="Y41" i="2"/>
  <c r="CE41" i="2" s="1" a="1"/>
  <c r="CE41" i="2" s="1"/>
  <c r="Y24" i="11"/>
  <c r="CE24" i="11" s="1" a="1"/>
  <c r="CE24" i="11" s="1"/>
  <c r="Y21" i="7"/>
  <c r="CE21" i="7" s="1" a="1"/>
  <c r="CE21" i="7" s="1"/>
  <c r="Y42" i="21"/>
  <c r="CE42" i="21" s="1" a="1"/>
  <c r="CE42" i="21" s="1"/>
  <c r="Y37" i="20"/>
  <c r="CE37" i="20" s="1" a="1"/>
  <c r="CE37" i="20" s="1"/>
  <c r="Y30" i="9"/>
  <c r="CE30" i="9" s="1" a="1"/>
  <c r="CE30" i="9" s="1"/>
  <c r="Y23" i="12"/>
  <c r="CE23" i="12" s="1" a="1"/>
  <c r="CE23" i="12" s="1"/>
  <c r="Y34" i="19"/>
  <c r="CE34" i="19" s="1" a="1"/>
  <c r="CE34" i="19" s="1"/>
  <c r="Y34" i="4"/>
  <c r="CE34" i="4" s="1" a="1"/>
  <c r="CE34" i="4" s="1"/>
  <c r="Y18" i="20"/>
  <c r="CE18" i="20" s="1" a="1"/>
  <c r="CE18" i="20" s="1"/>
  <c r="Y31" i="15"/>
  <c r="CE31" i="15" s="1" a="1"/>
  <c r="CE31" i="15" s="1"/>
  <c r="Y17" i="1"/>
  <c r="CE17" i="1" s="1" a="1"/>
  <c r="CE17" i="1" s="1"/>
  <c r="Y28" i="6"/>
  <c r="CE28" i="6" s="1" a="1"/>
  <c r="CE28" i="6" s="1"/>
  <c r="Y25" i="3"/>
  <c r="CE25" i="3" s="1" a="1"/>
  <c r="CE25" i="3" s="1"/>
  <c r="Y26" i="11"/>
  <c r="CE26" i="11" s="1" a="1"/>
  <c r="CE26" i="11" s="1"/>
  <c r="Y44" i="11"/>
  <c r="CE44" i="11" s="1" a="1"/>
  <c r="CE44" i="11" s="1"/>
  <c r="Y30" i="4"/>
  <c r="CE30" i="4" s="1" a="1"/>
  <c r="CE30" i="4" s="1"/>
  <c r="Y42" i="5"/>
  <c r="CE42" i="5" s="1" a="1"/>
  <c r="CE42" i="5" s="1"/>
  <c r="Y25" i="13"/>
  <c r="CE25" i="13" s="1" a="1"/>
  <c r="CE25" i="13" s="1"/>
  <c r="Y26" i="14"/>
  <c r="CE26" i="14" s="1" a="1"/>
  <c r="CE26" i="14" s="1"/>
  <c r="Z22" i="21"/>
  <c r="CF22" i="21" s="1" a="1"/>
  <c r="CF22" i="21" s="1"/>
  <c r="Y37" i="19"/>
  <c r="CE37" i="19" s="1" a="1"/>
  <c r="CE37" i="19" s="1"/>
  <c r="Y19" i="12"/>
  <c r="CE19" i="12" s="1" a="1"/>
  <c r="CE19" i="12" s="1"/>
  <c r="Z19" i="9"/>
  <c r="CF19" i="9" s="1" a="1"/>
  <c r="CF19" i="9" s="1"/>
  <c r="Y36" i="18"/>
  <c r="CE36" i="18" s="1" a="1"/>
  <c r="CE36" i="18" s="1"/>
  <c r="Y22" i="11"/>
  <c r="CE22" i="11" s="1" a="1"/>
  <c r="CE22" i="11" s="1"/>
  <c r="Y19" i="11"/>
  <c r="CE19" i="11" s="1" a="1"/>
  <c r="CE19" i="11" s="1"/>
  <c r="Y37" i="15"/>
  <c r="CE37" i="15" s="1" a="1"/>
  <c r="CE37" i="15" s="1"/>
  <c r="Y24" i="19"/>
  <c r="CE24" i="19" s="1" a="1"/>
  <c r="CE24" i="19" s="1"/>
  <c r="Y30" i="15"/>
  <c r="CE30" i="15" s="1" a="1"/>
  <c r="CE30" i="15" s="1"/>
  <c r="Y40" i="13"/>
  <c r="CE40" i="13" s="1" a="1"/>
  <c r="CE40" i="13" s="1"/>
  <c r="Y31" i="14"/>
  <c r="CE31" i="14" s="1" a="1"/>
  <c r="CE31" i="14" s="1"/>
  <c r="Y32" i="18"/>
  <c r="CE32" i="18" s="1" a="1"/>
  <c r="CE32" i="18" s="1"/>
  <c r="Y32" i="21"/>
  <c r="CE32" i="21" s="1" a="1"/>
  <c r="CE32" i="21" s="1"/>
  <c r="Y29" i="18"/>
  <c r="CE29" i="18" s="1" a="1"/>
  <c r="CE29" i="18" s="1"/>
  <c r="Y23" i="21"/>
  <c r="CE23" i="21" s="1" a="1"/>
  <c r="CE23" i="21" s="1"/>
  <c r="Y28" i="21"/>
  <c r="CE28" i="21" s="1" a="1"/>
  <c r="CE28" i="21" s="1"/>
  <c r="Y34" i="1"/>
  <c r="CE34" i="1" s="1" a="1"/>
  <c r="CE34" i="1" s="1"/>
  <c r="Y34" i="3"/>
  <c r="CE34" i="3" s="1" a="1"/>
  <c r="CE34" i="3" s="1"/>
  <c r="Z39" i="9"/>
  <c r="CF39" i="9" s="1" a="1"/>
  <c r="CF39" i="9" s="1"/>
  <c r="Y42" i="15"/>
  <c r="CE42" i="15" s="1" a="1"/>
  <c r="CE42" i="15" s="1"/>
  <c r="Y42" i="9"/>
  <c r="CE42" i="9" s="1" a="1"/>
  <c r="CE42" i="9" s="1"/>
  <c r="Y19" i="13"/>
  <c r="CE19" i="13" s="1" a="1"/>
  <c r="CE19" i="13" s="1"/>
  <c r="Y43" i="19"/>
  <c r="CE43" i="19" s="1" a="1"/>
  <c r="CE43" i="19" s="1"/>
  <c r="Y28" i="13"/>
  <c r="CE28" i="13" s="1" a="1"/>
  <c r="CE28" i="13" s="1"/>
  <c r="Y25" i="20"/>
  <c r="CE25" i="20" s="1" a="1"/>
  <c r="CE25" i="20" s="1"/>
  <c r="Y18" i="15"/>
  <c r="CE18" i="15" s="1" a="1"/>
  <c r="CE18" i="15" s="1"/>
  <c r="Y27" i="11"/>
  <c r="CE27" i="11" s="1" a="1"/>
  <c r="CE27" i="11" s="1"/>
  <c r="Y30" i="17"/>
  <c r="CE30" i="17" s="1" a="1"/>
  <c r="CE30" i="17" s="1"/>
  <c r="Y37" i="12"/>
  <c r="CE37" i="12" s="1" a="1"/>
  <c r="CE37" i="12" s="1"/>
  <c r="Y25" i="2"/>
  <c r="CE25" i="2" s="1" a="1"/>
  <c r="CE25" i="2" s="1"/>
  <c r="Y39" i="4"/>
  <c r="CE39" i="4" s="1" a="1"/>
  <c r="CE39" i="4" s="1"/>
  <c r="Y25" i="21"/>
  <c r="CE25" i="21" s="1" a="1"/>
  <c r="CE25" i="21" s="1"/>
  <c r="Y42" i="2"/>
  <c r="CE42" i="2" s="1" a="1"/>
  <c r="CE42" i="2" s="1"/>
  <c r="Y29" i="9"/>
  <c r="CE29" i="9" s="1" a="1"/>
  <c r="CE29" i="9" s="1"/>
  <c r="Y40" i="17"/>
  <c r="CE40" i="17" s="1" a="1"/>
  <c r="CE40" i="17" s="1"/>
  <c r="Y29" i="21"/>
  <c r="CE29" i="21" s="1" a="1"/>
  <c r="CE29" i="21" s="1"/>
  <c r="Y33" i="13"/>
  <c r="CE33" i="13" s="1" a="1"/>
  <c r="CE33" i="13" s="1"/>
  <c r="Y21" i="11"/>
  <c r="CE21" i="11" s="1" a="1"/>
  <c r="CE21" i="11" s="1"/>
  <c r="Y26" i="10"/>
  <c r="CE26" i="10" s="1" a="1"/>
  <c r="CE26" i="10" s="1"/>
  <c r="Y17" i="19"/>
  <c r="CE17" i="19" s="1" a="1"/>
  <c r="CE17" i="19" s="1"/>
  <c r="Y19" i="20"/>
  <c r="CE19" i="20" s="1" a="1"/>
  <c r="CE19" i="20" s="1"/>
  <c r="Y20" i="12"/>
  <c r="CE20" i="12" s="1" a="1"/>
  <c r="CE20" i="12" s="1"/>
  <c r="Y43" i="21"/>
  <c r="CE43" i="21" s="1" a="1"/>
  <c r="CE43" i="21" s="1"/>
  <c r="Y24" i="21"/>
  <c r="CE24" i="21" s="1" a="1"/>
  <c r="CE24" i="21" s="1"/>
  <c r="Y27" i="10"/>
  <c r="CE27" i="10" s="1" a="1"/>
  <c r="CE27" i="10" s="1"/>
  <c r="Y21" i="6"/>
  <c r="CE21" i="6" s="1" a="1"/>
  <c r="CE21" i="6" s="1"/>
  <c r="Y39" i="19"/>
  <c r="CE39" i="19" s="1" a="1"/>
  <c r="CE39" i="19" s="1"/>
  <c r="Y18" i="1"/>
  <c r="CE18" i="1" s="1" a="1"/>
  <c r="CE18" i="1" s="1"/>
  <c r="Y24" i="5"/>
  <c r="CE24" i="5" s="1" a="1"/>
  <c r="CE24" i="5" s="1"/>
  <c r="Y40" i="3"/>
  <c r="CE40" i="3" s="1" a="1"/>
  <c r="CE40" i="3" s="1"/>
  <c r="Y43" i="18"/>
  <c r="CE43" i="18" s="1" a="1"/>
  <c r="CE43" i="18" s="1"/>
  <c r="Y17" i="6"/>
  <c r="CE17" i="6" s="1" a="1"/>
  <c r="CE17" i="6" s="1"/>
  <c r="Y20" i="4"/>
  <c r="CE20" i="4" s="1" a="1"/>
  <c r="CE20" i="4" s="1"/>
  <c r="Y38" i="8"/>
  <c r="CE38" i="8" s="1" a="1"/>
  <c r="CE38" i="8" s="1"/>
  <c r="Y25" i="15"/>
  <c r="CE25" i="15" s="1" a="1"/>
  <c r="CE25" i="15" s="1"/>
  <c r="Y40" i="6"/>
  <c r="CE40" i="6" s="1" a="1"/>
  <c r="CE40" i="6" s="1"/>
  <c r="Y32" i="1"/>
  <c r="CE32" i="1" s="1" a="1"/>
  <c r="CE32" i="1" s="1"/>
  <c r="Y17" i="7"/>
  <c r="CE17" i="7" s="1" a="1"/>
  <c r="CE17" i="7" s="1"/>
  <c r="Y36" i="16"/>
  <c r="CE36" i="16" s="1" a="1"/>
  <c r="CE36" i="16" s="1"/>
  <c r="Y38" i="4"/>
  <c r="CE38" i="4" s="1" a="1"/>
  <c r="CE38" i="4" s="1"/>
  <c r="Y20" i="10"/>
  <c r="CE20" i="10" s="1" a="1"/>
  <c r="CE20" i="10" s="1"/>
  <c r="Y25" i="17"/>
  <c r="CE25" i="17" s="1" a="1"/>
  <c r="CE25" i="17" s="1"/>
  <c r="Y21" i="13"/>
  <c r="CE21" i="13" s="1" a="1"/>
  <c r="CE21" i="13" s="1"/>
  <c r="Y27" i="5"/>
  <c r="CE27" i="5" s="1" a="1"/>
  <c r="CE27" i="5" s="1"/>
  <c r="Y21" i="14"/>
  <c r="CE21" i="14" s="1" a="1"/>
  <c r="CE21" i="14" s="1"/>
  <c r="Y33" i="21"/>
  <c r="CE33" i="21" s="1" a="1"/>
  <c r="CE33" i="21" s="1"/>
  <c r="Y44" i="18"/>
  <c r="CE44" i="18" s="1" a="1"/>
  <c r="CE44" i="18" s="1"/>
  <c r="Y33" i="9"/>
  <c r="CE33" i="9" s="1" a="1"/>
  <c r="CE33" i="9" s="1"/>
  <c r="Y16" i="4"/>
  <c r="CE16" i="4" s="1" a="1"/>
  <c r="CE16" i="4" s="1"/>
  <c r="Y19" i="14"/>
  <c r="CE19" i="14" s="1" a="1"/>
  <c r="CE19" i="14" s="1"/>
  <c r="Y43" i="9"/>
  <c r="CE43" i="9" s="1" a="1"/>
  <c r="CE43" i="9" s="1"/>
  <c r="Y21" i="5"/>
  <c r="CE21" i="5" s="1" a="1"/>
  <c r="CE21" i="5" s="1"/>
  <c r="Y27" i="3"/>
  <c r="CE27" i="3" s="1" a="1"/>
  <c r="CE27" i="3" s="1"/>
  <c r="Y42" i="12"/>
  <c r="CE42" i="12" s="1" a="1"/>
  <c r="CE42" i="12" s="1"/>
  <c r="Y37" i="10"/>
  <c r="CE37" i="10" s="1" a="1"/>
  <c r="CE37" i="10" s="1"/>
  <c r="Y20" i="14"/>
  <c r="CE20" i="14" s="1" a="1"/>
  <c r="CE20" i="14" s="1"/>
  <c r="Y30" i="20"/>
  <c r="CE30" i="20" s="1" a="1"/>
  <c r="CE30" i="20" s="1"/>
  <c r="Y40" i="15"/>
  <c r="CE40" i="15" s="1" a="1"/>
  <c r="CE40" i="15" s="1"/>
  <c r="Y36" i="6"/>
  <c r="CE36" i="6" s="1" a="1"/>
  <c r="CE36" i="6" s="1"/>
  <c r="Z17" i="3"/>
  <c r="CF17" i="3" s="1" a="1"/>
  <c r="CF17" i="3" s="1"/>
  <c r="Y41" i="12"/>
  <c r="CE41" i="12" s="1" a="1"/>
  <c r="CE41" i="12" s="1"/>
  <c r="Y24" i="10"/>
  <c r="CE24" i="10" s="1" a="1"/>
  <c r="CE24" i="10" s="1"/>
  <c r="Z19" i="7"/>
  <c r="CF19" i="7" s="1" a="1"/>
  <c r="CF19" i="7" s="1"/>
  <c r="Y44" i="17"/>
  <c r="CE44" i="17" s="1" a="1"/>
  <c r="CE44" i="17" s="1"/>
  <c r="Y23" i="10"/>
  <c r="CE23" i="10" s="1" a="1"/>
  <c r="CE23" i="10" s="1"/>
  <c r="Y18" i="2"/>
  <c r="CE18" i="2" s="1" a="1"/>
  <c r="CE18" i="2" s="1"/>
  <c r="Y27" i="13"/>
  <c r="CE27" i="13" s="1" a="1"/>
  <c r="CE27" i="13" s="1"/>
  <c r="Y29" i="14"/>
  <c r="CE29" i="14" s="1" a="1"/>
  <c r="CE29" i="14" s="1"/>
  <c r="Y34" i="5"/>
  <c r="CE34" i="5" s="1" a="1"/>
  <c r="CE34" i="5" s="1"/>
  <c r="Y24" i="15"/>
  <c r="CE24" i="15" s="1" a="1"/>
  <c r="CE24" i="15" s="1"/>
  <c r="Y26" i="15"/>
  <c r="CE26" i="15" s="1" a="1"/>
  <c r="CE26" i="15" s="1"/>
  <c r="Y23" i="18"/>
  <c r="CE23" i="18" s="1" a="1"/>
  <c r="CE23" i="18" s="1"/>
  <c r="Y25" i="8"/>
  <c r="CE25" i="8" s="1" a="1"/>
  <c r="CE25" i="8" s="1"/>
  <c r="Y36" i="21"/>
  <c r="CE36" i="21" s="1" a="1"/>
  <c r="CE36" i="21" s="1"/>
  <c r="Y23" i="19"/>
  <c r="CE23" i="19" s="1" a="1"/>
  <c r="CE23" i="19" s="1"/>
  <c r="Y43" i="10"/>
  <c r="CE43" i="10" s="1" a="1"/>
  <c r="CE43" i="10" s="1"/>
  <c r="Y39" i="20"/>
  <c r="CE39" i="20" s="1" a="1"/>
  <c r="CE39" i="20" s="1"/>
  <c r="Y42" i="10"/>
  <c r="CE42" i="10" s="1" a="1"/>
  <c r="CE42" i="10" s="1"/>
  <c r="Y44" i="20"/>
  <c r="CE44" i="20" s="1" a="1"/>
  <c r="CE44" i="20" s="1"/>
  <c r="Y33" i="7"/>
  <c r="CE33" i="7" s="1" a="1"/>
  <c r="CE33" i="7" s="1"/>
  <c r="Y22" i="4"/>
  <c r="CE22" i="4" s="1" a="1"/>
  <c r="CE22" i="4" s="1"/>
  <c r="Y44" i="10"/>
  <c r="CE44" i="10" s="1" a="1"/>
  <c r="CE44" i="10" s="1"/>
  <c r="Y33" i="20"/>
  <c r="CE33" i="20" s="1" a="1"/>
  <c r="CE33" i="20" s="1"/>
  <c r="Y30" i="8"/>
  <c r="CE30" i="8" s="1" a="1"/>
  <c r="CE30" i="8" s="1"/>
  <c r="Z24" i="2"/>
  <c r="CF24" i="2" s="1" a="1"/>
  <c r="CF24" i="2" s="1"/>
  <c r="Y26" i="16"/>
  <c r="CE26" i="16" s="1" a="1"/>
  <c r="CE26" i="16" s="1"/>
  <c r="Y34" i="11"/>
  <c r="CE34" i="11" s="1" a="1"/>
  <c r="CE34" i="11" s="1"/>
  <c r="Z25" i="4"/>
  <c r="CF25" i="4" s="1" a="1"/>
  <c r="CF25" i="4" s="1"/>
  <c r="Y23" i="17"/>
  <c r="CE23" i="17" s="1" a="1"/>
  <c r="CE23" i="17" s="1"/>
  <c r="Y20" i="9"/>
  <c r="CE20" i="9" s="1" a="1"/>
  <c r="CE20" i="9" s="1"/>
  <c r="Y16" i="17"/>
  <c r="CE16" i="17" s="1" a="1"/>
  <c r="CE16" i="17" s="1"/>
  <c r="Y28" i="19"/>
  <c r="CE28" i="19" s="1" a="1"/>
  <c r="CE28" i="19" s="1"/>
  <c r="Y42" i="20"/>
  <c r="CE42" i="20" s="1" a="1"/>
  <c r="CE42" i="20" s="1"/>
  <c r="Y38" i="9"/>
  <c r="CE38" i="9" s="1" a="1"/>
  <c r="CE38" i="9" s="1"/>
  <c r="Y17" i="16"/>
  <c r="CE17" i="16" s="1" a="1"/>
  <c r="CE17" i="16" s="1"/>
  <c r="Y31" i="8"/>
  <c r="CE31" i="8" s="1" a="1"/>
  <c r="CE31" i="8" s="1"/>
  <c r="Y22" i="9"/>
  <c r="CE22" i="9" s="1" a="1"/>
  <c r="CE22" i="9" s="1"/>
  <c r="Y22" i="13"/>
  <c r="CE22" i="13" s="1" a="1"/>
  <c r="CE22" i="13" s="1"/>
  <c r="Y35" i="3"/>
  <c r="CE35" i="3" s="1" a="1"/>
  <c r="CE35" i="3" s="1"/>
  <c r="Y18" i="11"/>
  <c r="CE18" i="11" s="1" a="1"/>
  <c r="CE18" i="11" s="1"/>
  <c r="Y19" i="19"/>
  <c r="CE19" i="19" s="1" a="1"/>
  <c r="CE19" i="19" s="1"/>
  <c r="Y38" i="21"/>
  <c r="CE38" i="21" s="1" a="1"/>
  <c r="CE38" i="21" s="1"/>
  <c r="Y36" i="12"/>
  <c r="CE36" i="12" s="1" a="1"/>
  <c r="CE36" i="12" s="1"/>
  <c r="Z42" i="7"/>
  <c r="CF42" i="7" s="1" a="1"/>
  <c r="CF42" i="7" s="1"/>
  <c r="Y35" i="1"/>
  <c r="CE35" i="1" s="1" a="1"/>
  <c r="CE35" i="1" s="1"/>
  <c r="Y16" i="2"/>
  <c r="CE16" i="2" s="1" a="1"/>
  <c r="CE16" i="2" s="1"/>
  <c r="Y20" i="2"/>
  <c r="CE20" i="2" s="1" a="1"/>
  <c r="CE20" i="2" s="1"/>
  <c r="Y37" i="14"/>
  <c r="CE37" i="14" s="1" a="1"/>
  <c r="CE37" i="14" s="1"/>
  <c r="Y28" i="4"/>
  <c r="CE28" i="4" s="1" a="1"/>
  <c r="CE28" i="4" s="1"/>
  <c r="Y32" i="8"/>
  <c r="CE32" i="8" s="1" a="1"/>
  <c r="CE32" i="8" s="1"/>
  <c r="Z34" i="8"/>
  <c r="CF34" i="8" s="1" a="1"/>
  <c r="CF34" i="8" s="1"/>
  <c r="Y33" i="11"/>
  <c r="CE33" i="11" s="1" a="1"/>
  <c r="CE33" i="11" s="1"/>
  <c r="Y28" i="18"/>
  <c r="CE28" i="18" s="1" a="1"/>
  <c r="CE28" i="18" s="1"/>
  <c r="Y30" i="12"/>
  <c r="CE30" i="12" s="1" a="1"/>
  <c r="CE30" i="12" s="1"/>
  <c r="Y34" i="9"/>
  <c r="CE34" i="9" s="1" a="1"/>
  <c r="CE34" i="9" s="1"/>
  <c r="Y32" i="6"/>
  <c r="CE32" i="6" s="1" a="1"/>
  <c r="CE32" i="6" s="1"/>
  <c r="Y36" i="8"/>
  <c r="CE36" i="8" s="1" a="1"/>
  <c r="CE36" i="8" s="1"/>
  <c r="Y17" i="17"/>
  <c r="CE17" i="17" s="1" a="1"/>
  <c r="CE17" i="17" s="1"/>
  <c r="Y24" i="20"/>
  <c r="CE24" i="20" s="1" a="1"/>
  <c r="CE24" i="20" s="1"/>
  <c r="Y41" i="9"/>
  <c r="CE41" i="9" s="1" a="1"/>
  <c r="CE41" i="9" s="1"/>
  <c r="Y44" i="4"/>
  <c r="CE44" i="4" s="1" a="1"/>
  <c r="CE44" i="4" s="1"/>
  <c r="Y26" i="18"/>
  <c r="CE26" i="18" s="1" a="1"/>
  <c r="CE26" i="18" s="1"/>
  <c r="Y27" i="17"/>
  <c r="CE27" i="17" s="1" a="1"/>
  <c r="CE27" i="17" s="1"/>
  <c r="Y29" i="3"/>
  <c r="CE29" i="3" s="1" a="1"/>
  <c r="CE29" i="3" s="1"/>
  <c r="Y20" i="13"/>
  <c r="CE20" i="13" s="1" a="1"/>
  <c r="CE20" i="13" s="1"/>
  <c r="Y38" i="15"/>
  <c r="CE38" i="15" s="1" a="1"/>
  <c r="CE38" i="15" s="1"/>
  <c r="Y21" i="2"/>
  <c r="CE21" i="2" s="1" a="1"/>
  <c r="CE21" i="2" s="1"/>
  <c r="Y34" i="10"/>
  <c r="CE34" i="10" s="1" a="1"/>
  <c r="CE34" i="10" s="1"/>
  <c r="Y36" i="19"/>
  <c r="CE36" i="19" s="1" a="1"/>
  <c r="CE36" i="19" s="1"/>
  <c r="Y31" i="11"/>
  <c r="CE31" i="11" s="1" a="1"/>
  <c r="CE31" i="11" s="1"/>
  <c r="Y36" i="3"/>
  <c r="CE36" i="3" s="1" a="1"/>
  <c r="CE36" i="3" s="1"/>
  <c r="Y17" i="13"/>
  <c r="CE17" i="13" s="1" a="1"/>
  <c r="CE17" i="13" s="1"/>
  <c r="Y26" i="9"/>
  <c r="CE26" i="9" s="1" a="1"/>
  <c r="CE26" i="9" s="1"/>
  <c r="Z22" i="7"/>
  <c r="CF22" i="7" s="1" a="1"/>
  <c r="CF22" i="7" s="1"/>
  <c r="Y33" i="10"/>
  <c r="CE33" i="10" s="1" a="1"/>
  <c r="CE33" i="10" s="1"/>
  <c r="Y21" i="3"/>
  <c r="CE21" i="3" s="1" a="1"/>
  <c r="CE21" i="3" s="1"/>
  <c r="Y38" i="11"/>
  <c r="CE38" i="11" s="1" a="1"/>
  <c r="CE38" i="11" s="1"/>
  <c r="Y22" i="3"/>
  <c r="CE22" i="3" s="1" a="1"/>
  <c r="CE22" i="3" s="1"/>
  <c r="Z38" i="14"/>
  <c r="CF38" i="14" s="1" a="1"/>
  <c r="CF38" i="14" s="1"/>
  <c r="Y35" i="13"/>
  <c r="CE35" i="13" s="1" a="1"/>
  <c r="CE35" i="13" s="1"/>
  <c r="Y26" i="13"/>
  <c r="CE26" i="13" s="1" a="1"/>
  <c r="CE26" i="13" s="1"/>
  <c r="Y35" i="2"/>
  <c r="CE35" i="2" s="1" a="1"/>
  <c r="CE35" i="2" s="1"/>
  <c r="Y38" i="2"/>
  <c r="CE38" i="2" s="1" a="1"/>
  <c r="CE38" i="2" s="1"/>
  <c r="Y31" i="21"/>
  <c r="CE31" i="21" s="1" a="1"/>
  <c r="CE31" i="21" s="1"/>
  <c r="Y22" i="18"/>
  <c r="CE22" i="18" s="1" a="1"/>
  <c r="CE22" i="18" s="1"/>
  <c r="Y21" i="19"/>
  <c r="CE21" i="19" s="1" a="1"/>
  <c r="CE21" i="19" s="1"/>
  <c r="Y29" i="2"/>
  <c r="CE29" i="2" s="1" a="1"/>
  <c r="CE29" i="2" s="1"/>
  <c r="Y18" i="19"/>
  <c r="CE18" i="19" s="1" a="1"/>
  <c r="CE18" i="19" s="1"/>
  <c r="Y24" i="16"/>
  <c r="CE24" i="16" s="1" a="1"/>
  <c r="CE24" i="16" s="1"/>
  <c r="Y26" i="3"/>
  <c r="CE26" i="3" s="1" a="1"/>
  <c r="CE26" i="3" s="1"/>
  <c r="Z41" i="19"/>
  <c r="CF41" i="19" s="1" a="1"/>
  <c r="CF41" i="19" s="1"/>
  <c r="Y21" i="17"/>
  <c r="CE21" i="17" s="1" a="1"/>
  <c r="CE21" i="17" s="1"/>
  <c r="Y20" i="3"/>
  <c r="CE20" i="3" s="1" a="1"/>
  <c r="CE20" i="3" s="1"/>
  <c r="Z31" i="10"/>
  <c r="CF31" i="10" s="1" a="1"/>
  <c r="CF31" i="10" s="1"/>
  <c r="Y39" i="8"/>
  <c r="CE39" i="8" s="1" a="1"/>
  <c r="CE39" i="8" s="1"/>
  <c r="Y41" i="17"/>
  <c r="CE41" i="17" s="1" a="1"/>
  <c r="CE41" i="17" s="1"/>
  <c r="Y41" i="8"/>
  <c r="CE41" i="8" s="1" a="1"/>
  <c r="CE41" i="8" s="1"/>
  <c r="Y44" i="8"/>
  <c r="CE44" i="8" s="1" a="1"/>
  <c r="CE44" i="8" s="1"/>
  <c r="Y42" i="14"/>
  <c r="CE42" i="14" s="1" a="1"/>
  <c r="CE42" i="14" s="1"/>
  <c r="Y28" i="16"/>
  <c r="CE28" i="16" s="1" a="1"/>
  <c r="CE28" i="16" s="1"/>
  <c r="Y33" i="19"/>
  <c r="CE33" i="19" s="1" a="1"/>
  <c r="CE33" i="19" s="1"/>
  <c r="Y44" i="1"/>
  <c r="CE44" i="1" s="1" a="1"/>
  <c r="CE44" i="1" s="1"/>
  <c r="Y20" i="8"/>
  <c r="CE20" i="8" s="1" a="1"/>
  <c r="CE20" i="8" s="1"/>
  <c r="Y31" i="7"/>
  <c r="CE31" i="7" s="1" a="1"/>
  <c r="CE31" i="7" s="1"/>
  <c r="Y27" i="18"/>
  <c r="CE27" i="18" s="1" a="1"/>
  <c r="CE27" i="18" s="1"/>
  <c r="Y20" i="1"/>
  <c r="CE20" i="1" s="1" a="1"/>
  <c r="CE20" i="1" s="1"/>
  <c r="Y44" i="14"/>
  <c r="CE44" i="14" s="1" a="1"/>
  <c r="CE44" i="14" s="1"/>
  <c r="Y25" i="1"/>
  <c r="CE25" i="1" s="1" a="1"/>
  <c r="CE25" i="1" s="1"/>
  <c r="Y43" i="3"/>
  <c r="CE43" i="3" s="1" a="1"/>
  <c r="CE43" i="3" s="1"/>
  <c r="Y20" i="16"/>
  <c r="CE20" i="16" s="1" a="1"/>
  <c r="CE20" i="16" s="1"/>
  <c r="Y28" i="12"/>
  <c r="CE28" i="12" s="1" a="1"/>
  <c r="CE28" i="12" s="1"/>
  <c r="Y16" i="10"/>
  <c r="CE16" i="10" s="1" a="1"/>
  <c r="CE16" i="10" s="1"/>
  <c r="Y38" i="19"/>
  <c r="CE38" i="19" s="1" a="1"/>
  <c r="CE38" i="19" s="1"/>
  <c r="Y41" i="18"/>
  <c r="CE41" i="18" s="1" a="1"/>
  <c r="CE41" i="18" s="1"/>
  <c r="Y36" i="11"/>
  <c r="CE36" i="11" s="1" a="1"/>
  <c r="CE36" i="11" s="1"/>
  <c r="Y39" i="2"/>
  <c r="CE39" i="2" s="1" a="1"/>
  <c r="CE39" i="2" s="1"/>
  <c r="Z20" i="5"/>
  <c r="CF20" i="5" s="1" a="1"/>
  <c r="CF20" i="5" s="1"/>
  <c r="Y40" i="20"/>
  <c r="CE40" i="20" s="1" a="1"/>
  <c r="CE40" i="20" s="1"/>
  <c r="Y33" i="16"/>
  <c r="CE33" i="16" s="1" a="1"/>
  <c r="CE33" i="16" s="1"/>
  <c r="Y35" i="20"/>
  <c r="CE35" i="20" s="1" a="1"/>
  <c r="CE35" i="20" s="1"/>
  <c r="Y26" i="21"/>
  <c r="CE26" i="21" s="1" a="1"/>
  <c r="CE26" i="21" s="1"/>
  <c r="Y41" i="3"/>
  <c r="CE41" i="3" s="1" a="1"/>
  <c r="CE41" i="3" s="1"/>
  <c r="Y29" i="17"/>
  <c r="CE29" i="17" s="1" a="1"/>
  <c r="CE29" i="17" s="1"/>
  <c r="Y23" i="1"/>
  <c r="CE23" i="1" s="1" a="1"/>
  <c r="CE23" i="1" s="1"/>
  <c r="Y37" i="18"/>
  <c r="CE37" i="18" s="1" a="1"/>
  <c r="CE37" i="18" s="1"/>
  <c r="Y35" i="18"/>
  <c r="CE35" i="18" s="1" a="1"/>
  <c r="CE35" i="18" s="1"/>
  <c r="Y28" i="7"/>
  <c r="CE28" i="7" s="1" a="1"/>
  <c r="CE28" i="7" s="1"/>
  <c r="Y16" i="9"/>
  <c r="CE16" i="9" s="1" a="1"/>
  <c r="CE16" i="9" s="1"/>
  <c r="Y33" i="6"/>
  <c r="CE33" i="6" s="1" a="1"/>
  <c r="CE33" i="6" s="1"/>
  <c r="Y22" i="1"/>
  <c r="CE22" i="1" s="1" a="1"/>
  <c r="CE22" i="1" s="1"/>
  <c r="Y24" i="18"/>
  <c r="CE24" i="18" s="1" a="1"/>
  <c r="CE24" i="18" s="1"/>
  <c r="Y44" i="12"/>
  <c r="CE44" i="12" s="1" a="1"/>
  <c r="CE44" i="12" s="1"/>
  <c r="Y23" i="20"/>
  <c r="CE23" i="20" s="1" a="1"/>
  <c r="CE23" i="20" s="1"/>
  <c r="Y22" i="16"/>
  <c r="CE22" i="16" s="1" a="1"/>
  <c r="CE22" i="16" s="1"/>
  <c r="Y23" i="6"/>
  <c r="CE23" i="6" s="1" a="1"/>
  <c r="CE23" i="6" s="1"/>
  <c r="Y41" i="5"/>
  <c r="CE41" i="5" s="1" a="1"/>
  <c r="CE41" i="5" s="1"/>
  <c r="Y27" i="7"/>
  <c r="CE27" i="7" s="1" a="1"/>
  <c r="CE27" i="7" s="1"/>
  <c r="Y17" i="8"/>
  <c r="CE17" i="8" s="1" a="1"/>
  <c r="CE17" i="8" s="1"/>
  <c r="Y36" i="9"/>
  <c r="CE36" i="9" s="1" a="1"/>
  <c r="CE36" i="9" s="1"/>
  <c r="Y18" i="10"/>
  <c r="CE18" i="10" s="1" a="1"/>
  <c r="CE18" i="10" s="1"/>
  <c r="Y40" i="11"/>
  <c r="CE40" i="11" s="1" a="1"/>
  <c r="CE40" i="11" s="1"/>
  <c r="Y18" i="14"/>
  <c r="CE18" i="14" s="1" a="1"/>
  <c r="CE18" i="14" s="1"/>
  <c r="Y35" i="17"/>
  <c r="CE35" i="17" s="1" a="1"/>
  <c r="CE35" i="17" s="1"/>
  <c r="Y25" i="10"/>
  <c r="CE25" i="10" s="1" a="1"/>
  <c r="CE25" i="10" s="1"/>
  <c r="Y32" i="20"/>
  <c r="CE32" i="20" s="1" a="1"/>
  <c r="CE32" i="20" s="1"/>
  <c r="Y34" i="16"/>
  <c r="CE34" i="16" s="1" a="1"/>
  <c r="CE34" i="16" s="1"/>
  <c r="Y28" i="9"/>
  <c r="CE28" i="9" s="1" a="1"/>
  <c r="CE28" i="9" s="1"/>
  <c r="Y17" i="9"/>
  <c r="CE17" i="9" s="1" a="1"/>
  <c r="CE17" i="9" s="1"/>
  <c r="Y43" i="13"/>
  <c r="CE43" i="13" s="1" a="1"/>
  <c r="CE43" i="13" s="1"/>
  <c r="Y22" i="17"/>
  <c r="CE22" i="17" s="1" a="1"/>
  <c r="CE22" i="17" s="1"/>
  <c r="Y31" i="12"/>
  <c r="CE31" i="12" s="1" a="1"/>
  <c r="CE31" i="12" s="1"/>
  <c r="Y40" i="18"/>
  <c r="CE40" i="18" s="1" a="1"/>
  <c r="CE40" i="18" s="1"/>
  <c r="Y34" i="12"/>
  <c r="CE34" i="12" s="1" a="1"/>
  <c r="CE34" i="12" s="1"/>
  <c r="Y26" i="12"/>
  <c r="CE26" i="12" s="1" a="1"/>
  <c r="CE26" i="12" s="1"/>
  <c r="Y17" i="10"/>
  <c r="CE17" i="10" s="1" a="1"/>
  <c r="CE17" i="10" s="1"/>
  <c r="Y17" i="14"/>
  <c r="CE17" i="14" s="1" a="1"/>
  <c r="CE17" i="14" s="1"/>
  <c r="Y29" i="19"/>
  <c r="CE29" i="19" s="1" a="1"/>
  <c r="CE29" i="19" s="1"/>
  <c r="Y16" i="8"/>
  <c r="CE16" i="8" s="1" a="1"/>
  <c r="CE16" i="8" s="1"/>
  <c r="Y27" i="20"/>
  <c r="CE27" i="20" s="1" a="1"/>
  <c r="CE27" i="20" s="1"/>
  <c r="Y28" i="11"/>
  <c r="CE28" i="11" s="1" a="1"/>
  <c r="CE28" i="11" s="1"/>
  <c r="Z37" i="17"/>
  <c r="CF37" i="17" s="1" a="1"/>
  <c r="CF37" i="17" s="1"/>
  <c r="Y16" i="14"/>
  <c r="CE16" i="14" s="1" a="1"/>
  <c r="CE16" i="14" s="1"/>
  <c r="Y35" i="5"/>
  <c r="CE35" i="5" s="1" a="1"/>
  <c r="CE35" i="5" s="1"/>
  <c r="Y35" i="6"/>
  <c r="CE35" i="6" s="1" a="1"/>
  <c r="CE35" i="6" s="1"/>
  <c r="Y25" i="11"/>
  <c r="CE25" i="11" s="1" a="1"/>
  <c r="CE25" i="11" s="1"/>
  <c r="Y17" i="18"/>
  <c r="CE17" i="18" s="1" a="1"/>
  <c r="CE17" i="18" s="1"/>
  <c r="Y39" i="5"/>
  <c r="CE39" i="5" s="1" a="1"/>
  <c r="CE39" i="5" s="1"/>
  <c r="Y31" i="16"/>
  <c r="CE31" i="16" s="1" a="1"/>
  <c r="CE31" i="16" s="1"/>
  <c r="Y24" i="13"/>
  <c r="CE24" i="13" s="1" a="1"/>
  <c r="CE24" i="13" s="1"/>
  <c r="Y25" i="9"/>
  <c r="CE25" i="9" s="1" a="1"/>
  <c r="CE25" i="9" s="1"/>
  <c r="Y33" i="15"/>
  <c r="CE33" i="15" s="1" a="1"/>
  <c r="CE33" i="15" s="1"/>
  <c r="Y22" i="10"/>
  <c r="CE22" i="10" s="1" a="1"/>
  <c r="CE22" i="10" s="1"/>
  <c r="Y42" i="11"/>
  <c r="CE42" i="11" s="1" a="1"/>
  <c r="CE42" i="11" s="1"/>
  <c r="Y36" i="20"/>
  <c r="CE36" i="20" s="1" a="1"/>
  <c r="CE36" i="20" s="1"/>
  <c r="Y31" i="19"/>
  <c r="CE31" i="19" s="1" a="1"/>
  <c r="CE31" i="19" s="1"/>
  <c r="Y16" i="6"/>
  <c r="CE16" i="6" s="1" a="1"/>
  <c r="CE16" i="6" s="1"/>
  <c r="Z31" i="5"/>
  <c r="CF31" i="5" s="1" a="1"/>
  <c r="CF31" i="5" s="1"/>
  <c r="Y37" i="16"/>
  <c r="CE37" i="16" s="1" a="1"/>
  <c r="CE37" i="16" s="1"/>
  <c r="Y41" i="14"/>
  <c r="CE41" i="14" s="1" a="1"/>
  <c r="CE41" i="14" s="1"/>
  <c r="Z21" i="8"/>
  <c r="CF21" i="8" s="1" a="1"/>
  <c r="CF21" i="8" s="1"/>
  <c r="Y43" i="7"/>
  <c r="CE43" i="7" s="1" a="1"/>
  <c r="CE43" i="7" s="1"/>
  <c r="Y27" i="9"/>
  <c r="CE27" i="9" s="1" a="1"/>
  <c r="CE27" i="9" s="1"/>
  <c r="Y43" i="6"/>
  <c r="CE43" i="6" s="1" a="1"/>
  <c r="CE43" i="6" s="1"/>
  <c r="Y25" i="18"/>
  <c r="CE25" i="18" s="1" a="1"/>
  <c r="CE25" i="18" s="1"/>
  <c r="Y38" i="5"/>
  <c r="CE38" i="5" s="1" a="1"/>
  <c r="CE38" i="5" s="1"/>
  <c r="Y20" i="19"/>
  <c r="CE20" i="19" s="1" a="1"/>
  <c r="CE20" i="19" s="1"/>
  <c r="Y22" i="19"/>
  <c r="CE22" i="19" s="1" a="1"/>
  <c r="CE22" i="19" s="1"/>
  <c r="Y24" i="4"/>
  <c r="CE24" i="4" s="1" a="1"/>
  <c r="CE24" i="4" s="1"/>
  <c r="Y40" i="1"/>
  <c r="CE40" i="1" s="1" a="1"/>
  <c r="CE40" i="1" s="1"/>
  <c r="Y21" i="12"/>
  <c r="CE21" i="12" s="1" a="1"/>
  <c r="CE21" i="12" s="1"/>
  <c r="Y27" i="4"/>
  <c r="CE27" i="4" s="1" a="1"/>
  <c r="CE27" i="4" s="1"/>
  <c r="Y34" i="15"/>
  <c r="CE34" i="15" s="1" a="1"/>
  <c r="CE34" i="15" s="1"/>
  <c r="Y40" i="19"/>
  <c r="CE40" i="19" s="1" a="1"/>
  <c r="CE40" i="19" s="1"/>
  <c r="Y30" i="3"/>
  <c r="CE30" i="3" s="1" a="1"/>
  <c r="CE30" i="3" s="1"/>
  <c r="Y32" i="17"/>
  <c r="CE32" i="17" s="1" a="1"/>
  <c r="CE32" i="17" s="1"/>
  <c r="Y37" i="11"/>
  <c r="CE37" i="11" s="1" a="1"/>
  <c r="CE37" i="11" s="1"/>
  <c r="Y18" i="3"/>
  <c r="CE18" i="3" s="1" a="1"/>
  <c r="CE18" i="3" s="1"/>
  <c r="Y42" i="4"/>
  <c r="CE42" i="4" s="1" a="1"/>
  <c r="CE42" i="4" s="1"/>
  <c r="Y39" i="12"/>
  <c r="CE39" i="12" s="1" a="1"/>
  <c r="CE39" i="12" s="1"/>
  <c r="Y29" i="5"/>
  <c r="CE29" i="5" s="1" a="1"/>
  <c r="CE29" i="5" s="1"/>
  <c r="Y22" i="20"/>
  <c r="CE22" i="20" s="1" a="1"/>
  <c r="CE22" i="20" s="1"/>
  <c r="Y30" i="16"/>
  <c r="CE30" i="16" s="1" a="1"/>
  <c r="CE30" i="16" s="1"/>
  <c r="Y29" i="10"/>
  <c r="CE29" i="10" s="1" a="1"/>
  <c r="CE29" i="10" s="1"/>
  <c r="Y27" i="21"/>
  <c r="CE27" i="21" s="1" a="1"/>
  <c r="CE27" i="21" s="1"/>
  <c r="Y34" i="14"/>
  <c r="CE34" i="14" s="1" a="1"/>
  <c r="CE34" i="14" s="1"/>
  <c r="Y31" i="2"/>
  <c r="CE31" i="2" s="1" a="1"/>
  <c r="CE31" i="2" s="1"/>
  <c r="Y17" i="11"/>
  <c r="CE17" i="11" s="1" a="1"/>
  <c r="CE17" i="11" s="1"/>
  <c r="Y34" i="7"/>
  <c r="CE34" i="7" s="1" a="1"/>
  <c r="CE34" i="7" s="1"/>
  <c r="Y39" i="14"/>
  <c r="CE39" i="14" s="1" a="1"/>
  <c r="CE39" i="14" s="1"/>
  <c r="Y18" i="8"/>
  <c r="CE18" i="8" s="1" a="1"/>
  <c r="CE18" i="8" s="1"/>
  <c r="Y39" i="21"/>
  <c r="CE39" i="21" s="1" a="1"/>
  <c r="CE39" i="21" s="1"/>
  <c r="Y27" i="12"/>
  <c r="CE27" i="12" s="1" a="1"/>
  <c r="CE27" i="12" s="1"/>
  <c r="Y31" i="17"/>
  <c r="CE31" i="17" s="1" a="1"/>
  <c r="CE31" i="17" s="1"/>
  <c r="Y18" i="17"/>
  <c r="CE18" i="17" s="1" a="1"/>
  <c r="CE18" i="17" s="1"/>
  <c r="Y22" i="2"/>
  <c r="CE22" i="2" s="1" a="1"/>
  <c r="CE22" i="2" s="1"/>
  <c r="Y25" i="12"/>
  <c r="CE25" i="12" s="1" a="1"/>
  <c r="CE25" i="12" s="1"/>
  <c r="Y41" i="7"/>
  <c r="CE41" i="7" s="1" a="1"/>
  <c r="CE41" i="7" s="1"/>
  <c r="Y19" i="3"/>
  <c r="CE19" i="3" s="1" a="1"/>
  <c r="CE19" i="3" s="1"/>
  <c r="Y35" i="4"/>
  <c r="CE35" i="4" s="1" a="1"/>
  <c r="CE35" i="4" s="1"/>
  <c r="Y16" i="11"/>
  <c r="CE16" i="11" s="1" a="1"/>
  <c r="CE16" i="11" s="1"/>
  <c r="Y35" i="8"/>
  <c r="CE35" i="8" s="1" a="1"/>
  <c r="CE35" i="8" s="1"/>
  <c r="Y23" i="2"/>
  <c r="CE23" i="2" s="1" a="1"/>
  <c r="CE23" i="2" s="1"/>
  <c r="Y33" i="18"/>
  <c r="CE33" i="18" s="1" a="1"/>
  <c r="CE33" i="18" s="1"/>
  <c r="Y38" i="13"/>
  <c r="CE38" i="13" s="1" a="1"/>
  <c r="CE38" i="13" s="1"/>
  <c r="Y21" i="4"/>
  <c r="CE21" i="4" s="1" a="1"/>
  <c r="CE21" i="4" s="1"/>
  <c r="Z42" i="3"/>
  <c r="CF42" i="3" s="1" a="1"/>
  <c r="CF42" i="3" s="1"/>
  <c r="Y40" i="7"/>
  <c r="CE40" i="7" s="1" a="1"/>
  <c r="CE40" i="7" s="1"/>
  <c r="Y22" i="8"/>
  <c r="CE22" i="8" s="1" a="1"/>
  <c r="CE22" i="8" s="1"/>
  <c r="Z42" i="16"/>
  <c r="CF42" i="16" s="1" a="1"/>
  <c r="CF42" i="16" s="1"/>
  <c r="Y18" i="16"/>
  <c r="CE18" i="16" s="1" a="1"/>
  <c r="CE18" i="16" s="1"/>
  <c r="Y43" i="5"/>
  <c r="CE43" i="5" s="1" a="1"/>
  <c r="CE43" i="5" s="1"/>
  <c r="Y35" i="10"/>
  <c r="CE35" i="10" s="1" a="1"/>
  <c r="CE35" i="10" s="1"/>
  <c r="Y19" i="8"/>
  <c r="CE19" i="8" s="1" a="1"/>
  <c r="CE19" i="8" s="1"/>
  <c r="Y30" i="13"/>
  <c r="CE30" i="13" s="1" a="1"/>
  <c r="CE30" i="13" s="1"/>
  <c r="Y32" i="13"/>
  <c r="CE32" i="13" s="1" a="1"/>
  <c r="CE32" i="13" s="1"/>
  <c r="Y39" i="11"/>
  <c r="CE39" i="11" s="1" a="1"/>
  <c r="CE39" i="11" s="1"/>
  <c r="Y21" i="16"/>
  <c r="CE21" i="16" s="1" a="1"/>
  <c r="CE21" i="16" s="1"/>
  <c r="Y37" i="3"/>
  <c r="CE37" i="3" s="1" a="1"/>
  <c r="CE37" i="3" s="1"/>
  <c r="Y42" i="19"/>
  <c r="CE42" i="19" s="1" a="1"/>
  <c r="CE42" i="19" s="1"/>
  <c r="Y30" i="19"/>
  <c r="CE30" i="19" s="1" a="1"/>
  <c r="CE30" i="19" s="1"/>
  <c r="Y41" i="21"/>
  <c r="CE41" i="21" s="1" a="1"/>
  <c r="CE41" i="21" s="1"/>
  <c r="Y28" i="14"/>
  <c r="CE28" i="14" s="1" a="1"/>
  <c r="CE28" i="14" s="1"/>
  <c r="Y27" i="8"/>
  <c r="CE27" i="8" s="1" a="1"/>
  <c r="CE27" i="8" s="1"/>
  <c r="Y42" i="18"/>
  <c r="CE42" i="18" s="1" a="1"/>
  <c r="CE42" i="18" s="1"/>
  <c r="Y27" i="2"/>
  <c r="CE27" i="2" s="1" a="1"/>
  <c r="CE27" i="2" s="1"/>
  <c r="Y44" i="6"/>
  <c r="CE44" i="6" s="1" a="1"/>
  <c r="CE44" i="6" s="1"/>
  <c r="Y33" i="8"/>
  <c r="CE33" i="8" s="1" a="1"/>
  <c r="CE33" i="8" s="1"/>
  <c r="Y39" i="18"/>
  <c r="CE39" i="18" s="1" a="1"/>
  <c r="CE39" i="18" s="1"/>
  <c r="Y26" i="4"/>
  <c r="CE26" i="4" s="1" a="1"/>
  <c r="CE26" i="4" s="1"/>
  <c r="Z32" i="2"/>
  <c r="CF32" i="2" s="1" a="1"/>
  <c r="CF32" i="2" s="1"/>
  <c r="Y32" i="14"/>
  <c r="CE32" i="14" s="1" a="1"/>
  <c r="CE32" i="14" s="1"/>
  <c r="Y29" i="15"/>
  <c r="CE29" i="15" s="1" a="1"/>
  <c r="CE29" i="15" s="1"/>
  <c r="Y42" i="6"/>
  <c r="CE42" i="6" s="1" a="1"/>
  <c r="CE42" i="6" s="1"/>
  <c r="Y43" i="4"/>
  <c r="CE43" i="4" s="1" a="1"/>
  <c r="CE43" i="4" s="1"/>
  <c r="Y16" i="19"/>
  <c r="CE16" i="19" s="1" a="1"/>
  <c r="CE16" i="19" s="1"/>
  <c r="Y39" i="6"/>
  <c r="CE39" i="6" s="1" a="1"/>
  <c r="CE39" i="6" s="1"/>
  <c r="Y31" i="1"/>
  <c r="CE31" i="1" s="1" a="1"/>
  <c r="CE31" i="1" s="1"/>
  <c r="Y23" i="14"/>
  <c r="CE23" i="14" s="1" a="1"/>
  <c r="CE23" i="14" s="1"/>
  <c r="Y29" i="6"/>
  <c r="CE29" i="6" s="1" a="1"/>
  <c r="CE29" i="6" s="1"/>
  <c r="Y26" i="1"/>
  <c r="CE26" i="1" s="1" a="1"/>
  <c r="CE26" i="1" s="1"/>
  <c r="Y41" i="1"/>
  <c r="CE41" i="1" s="1" a="1"/>
  <c r="CE41" i="1" s="1"/>
  <c r="Y36" i="15"/>
  <c r="CE36" i="15" s="1" a="1"/>
  <c r="CE36" i="15" s="1"/>
  <c r="Y44" i="19"/>
  <c r="CE44" i="19" s="1" a="1"/>
  <c r="CE44" i="19" s="1"/>
  <c r="Y32" i="9"/>
  <c r="CE32" i="9" s="1" a="1"/>
  <c r="CE32" i="9" s="1"/>
  <c r="Y41" i="20"/>
  <c r="CE41" i="20" s="1" a="1"/>
  <c r="CE41" i="20" s="1"/>
  <c r="Z27" i="6"/>
  <c r="CF27" i="6" s="1" a="1"/>
  <c r="CF27" i="6" s="1"/>
  <c r="Y43" i="12"/>
  <c r="CE43" i="12" s="1" a="1"/>
  <c r="CE43" i="12" s="1"/>
  <c r="Y37" i="21"/>
  <c r="CE37" i="21" s="1" a="1"/>
  <c r="CE37" i="21" s="1"/>
  <c r="Y25" i="5"/>
  <c r="CE25" i="5" s="1" a="1"/>
  <c r="CE25" i="5" s="1"/>
  <c r="Y32" i="7"/>
  <c r="CE32" i="7" s="1" a="1"/>
  <c r="CE32" i="7" s="1"/>
  <c r="Y38" i="18"/>
  <c r="CE38" i="18" s="1" a="1"/>
  <c r="CE38" i="18" s="1"/>
  <c r="Y18" i="9"/>
  <c r="CE18" i="9" s="1" a="1"/>
  <c r="CE18" i="9" s="1"/>
  <c r="Y33" i="12"/>
  <c r="CE33" i="12" s="1" a="1"/>
  <c r="CE33" i="12" s="1"/>
  <c r="Y28" i="10"/>
  <c r="CE28" i="10" s="1" a="1"/>
  <c r="CE28" i="10" s="1"/>
  <c r="Y15" i="1"/>
  <c r="CE15" i="1" s="1" a="1"/>
  <c r="CE15" i="1" s="1"/>
  <c r="Y34" i="6"/>
  <c r="CE34" i="6" s="1" a="1"/>
  <c r="CE34" i="6" s="1"/>
  <c r="Y40" i="21"/>
  <c r="CE40" i="21" s="1" a="1"/>
  <c r="CE40" i="21" s="1"/>
  <c r="Y30" i="18"/>
  <c r="CE30" i="18" s="1" a="1"/>
  <c r="CE30" i="18" s="1"/>
  <c r="Y39" i="7"/>
  <c r="CE39" i="7" s="1" a="1"/>
  <c r="CE39" i="7" s="1"/>
  <c r="Y34" i="2"/>
  <c r="CE34" i="2" s="1" a="1"/>
  <c r="CE34" i="2" s="1"/>
  <c r="Y34" i="21"/>
  <c r="CE34" i="21" s="1" a="1"/>
  <c r="CE34" i="21" s="1"/>
  <c r="Y32" i="16"/>
  <c r="CE32" i="16" s="1" a="1"/>
  <c r="CE32" i="16" s="1"/>
  <c r="Y33" i="14"/>
  <c r="CE33" i="14" s="1" a="1"/>
  <c r="CE33" i="14" s="1"/>
  <c r="Y30" i="10"/>
  <c r="CE30" i="10" s="1" a="1"/>
  <c r="CE30" i="10" s="1"/>
  <c r="Y35" i="7"/>
  <c r="CE35" i="7" s="1" a="1"/>
  <c r="CE35" i="7" s="1"/>
  <c r="Y23" i="13"/>
  <c r="CE23" i="13" s="1" a="1"/>
  <c r="CE23" i="13" s="1"/>
  <c r="Y19" i="5"/>
  <c r="CE19" i="5" s="1" a="1"/>
  <c r="CE19" i="5" s="1"/>
  <c r="Y33" i="5"/>
  <c r="CE33" i="5" s="1" a="1"/>
  <c r="CE33" i="5" s="1"/>
  <c r="Y42" i="17"/>
  <c r="CE42" i="17" s="1" a="1"/>
  <c r="CE42" i="17" s="1"/>
  <c r="Y37" i="8"/>
  <c r="CE37" i="8" s="1" a="1"/>
  <c r="CE37" i="8" s="1"/>
  <c r="Z37" i="7"/>
  <c r="CF37" i="7" s="1" a="1"/>
  <c r="CF37" i="7" s="1"/>
  <c r="Y21" i="9"/>
  <c r="CE21" i="9" s="1" a="1"/>
  <c r="CE21" i="9" s="1"/>
  <c r="Y22" i="5"/>
  <c r="CE22" i="5" s="1" a="1"/>
  <c r="CE22" i="5" s="1"/>
  <c r="Y36" i="10"/>
  <c r="CE36" i="10" s="1" a="1"/>
  <c r="CE36" i="10" s="1"/>
  <c r="Y44" i="9"/>
  <c r="CE44" i="9" s="1" a="1"/>
  <c r="CE44" i="9" s="1"/>
  <c r="Y31" i="9"/>
  <c r="CE31" i="9" s="1" a="1"/>
  <c r="CE31" i="9" s="1"/>
  <c r="Y28" i="1"/>
  <c r="CE28" i="1" s="1" a="1"/>
  <c r="CE28" i="1" s="1"/>
  <c r="Y26" i="7"/>
  <c r="CE26" i="7" s="1" a="1"/>
  <c r="CE26" i="7" s="1"/>
  <c r="Y39" i="1"/>
  <c r="CE39" i="1" s="1" a="1"/>
  <c r="CE39" i="1" s="1"/>
  <c r="Y32" i="11"/>
  <c r="CE32" i="11" s="1" a="1"/>
  <c r="CE32" i="11" s="1"/>
  <c r="Y22" i="15"/>
  <c r="CE22" i="15" s="1" a="1"/>
  <c r="CE22" i="15" s="1"/>
  <c r="Y43" i="11"/>
  <c r="CE43" i="11" s="1" a="1"/>
  <c r="CE43" i="11" s="1"/>
  <c r="Y44" i="21"/>
  <c r="CE44" i="21" s="1" a="1"/>
  <c r="CE44" i="21" s="1"/>
  <c r="Y40" i="9"/>
  <c r="CE40" i="9" s="1" a="1"/>
  <c r="CE40" i="9" s="1"/>
  <c r="Y17" i="15"/>
  <c r="CE17" i="15" s="1" a="1"/>
  <c r="CE17" i="15" s="1"/>
  <c r="Y19" i="16"/>
  <c r="CE19" i="16" s="1" a="1"/>
  <c r="CE19" i="16" s="1"/>
  <c r="Y22" i="14"/>
  <c r="CE22" i="14" s="1" a="1"/>
  <c r="CE22" i="14" s="1"/>
  <c r="Y37" i="6"/>
  <c r="CE37" i="6" s="1" a="1"/>
  <c r="CE37" i="6" s="1"/>
  <c r="Z16" i="7"/>
  <c r="CF16" i="7" s="1" a="1"/>
  <c r="CF16" i="7" s="1"/>
  <c r="Y19" i="15"/>
  <c r="CE19" i="15" s="1" a="1"/>
  <c r="CE19" i="15" s="1"/>
  <c r="Y41" i="16"/>
  <c r="CE41" i="16" s="1" a="1"/>
  <c r="CE41" i="16" s="1"/>
  <c r="Y39" i="15"/>
  <c r="CE39" i="15" s="1" a="1"/>
  <c r="CE39" i="15" s="1"/>
  <c r="Y28" i="2"/>
  <c r="CE28" i="2" s="1" a="1"/>
  <c r="CE28" i="2" s="1"/>
  <c r="Y30" i="21"/>
  <c r="CE30" i="21" s="1" a="1"/>
  <c r="CE30" i="21" s="1"/>
  <c r="Y16" i="13"/>
  <c r="CE16" i="13" s="1" a="1"/>
  <c r="CE16" i="13" s="1"/>
  <c r="Y34" i="13"/>
  <c r="CE34" i="13" s="1" a="1"/>
  <c r="CE34" i="13" s="1"/>
  <c r="Y39" i="17"/>
  <c r="CE39" i="17" s="1" a="1"/>
  <c r="CE39" i="17" s="1"/>
  <c r="Y18" i="21"/>
  <c r="CE18" i="21" s="1" a="1"/>
  <c r="CE18" i="21" s="1"/>
  <c r="Y43" i="2"/>
  <c r="CE43" i="2" s="1" a="1"/>
  <c r="CE43" i="2" s="1"/>
  <c r="Y30" i="7"/>
  <c r="CE30" i="7" s="1" a="1"/>
  <c r="CE30" i="7" s="1"/>
  <c r="Y25" i="16"/>
  <c r="CE25" i="16" s="1" a="1"/>
  <c r="CE25" i="16" s="1"/>
  <c r="Y26" i="20"/>
  <c r="CE26" i="20" s="1" a="1"/>
  <c r="CE26" i="20" s="1"/>
  <c r="Y17" i="21"/>
  <c r="CE17" i="21" s="1" a="1"/>
  <c r="CE17" i="21" s="1"/>
  <c r="Y31" i="20"/>
  <c r="CE31" i="20" s="1" a="1"/>
  <c r="CE31" i="20" s="1"/>
  <c r="Y17" i="2"/>
  <c r="CE17" i="2" s="1" a="1"/>
  <c r="CE17" i="2" s="1"/>
  <c r="Y31" i="6"/>
  <c r="CE31" i="6" s="1" a="1"/>
  <c r="CE31" i="6" s="1"/>
  <c r="Y23" i="7"/>
  <c r="CE23" i="7" s="1" a="1"/>
  <c r="CE23" i="7" s="1"/>
  <c r="Y41" i="6"/>
  <c r="CE41" i="6" s="1" a="1"/>
  <c r="CE41" i="6" s="1"/>
  <c r="Z24" i="7"/>
  <c r="CF24" i="7" s="1" a="1"/>
  <c r="CF24" i="7" s="1"/>
  <c r="Y36" i="17"/>
  <c r="CE36" i="17" s="1" a="1"/>
  <c r="CE36" i="17" s="1"/>
  <c r="Y37" i="2"/>
  <c r="CE37" i="2" s="1" a="1"/>
  <c r="CE37" i="2" s="1"/>
  <c r="Y16" i="3"/>
  <c r="CE16" i="3" s="1" a="1"/>
  <c r="CE16" i="3" s="1"/>
  <c r="Y39" i="16"/>
  <c r="CE39" i="16" s="1" a="1"/>
  <c r="CE39" i="16" s="1"/>
  <c r="Y21" i="1"/>
  <c r="CE21" i="1" s="1" a="1"/>
  <c r="CE21" i="1" s="1"/>
  <c r="Y26" i="2"/>
  <c r="CE26" i="2" s="1" a="1"/>
  <c r="CE26" i="2" s="1"/>
  <c r="Y32" i="4"/>
  <c r="CE32" i="4" s="1" a="1"/>
  <c r="CE32" i="4" s="1"/>
  <c r="Y20" i="17"/>
  <c r="CE20" i="17" s="1" a="1"/>
  <c r="CE20" i="17" s="1"/>
  <c r="Y42" i="13"/>
  <c r="CE42" i="13" s="1" a="1"/>
  <c r="CE42" i="13" s="1"/>
  <c r="Y27" i="15"/>
  <c r="CE27" i="15" s="1" a="1"/>
  <c r="CE27" i="15" s="1"/>
  <c r="Y32" i="19"/>
  <c r="CE32" i="19" s="1" a="1"/>
  <c r="CE32" i="19" s="1"/>
  <c r="Y23" i="15"/>
  <c r="CE23" i="15" s="1" a="1"/>
  <c r="CE23" i="15" s="1"/>
  <c r="Y33" i="17"/>
  <c r="CE33" i="17" s="1" a="1"/>
  <c r="CE33" i="17" s="1"/>
  <c r="Y29" i="20"/>
  <c r="CE29" i="20" s="1" a="1"/>
  <c r="CE29" i="20" s="1"/>
  <c r="Y44" i="13"/>
  <c r="CE44" i="13" s="1" a="1"/>
  <c r="CE44" i="13" s="1"/>
  <c r="Y18" i="13"/>
  <c r="CE18" i="13" s="1" a="1"/>
  <c r="CE18" i="13" s="1"/>
  <c r="Y29" i="13"/>
  <c r="CE29" i="13" s="1" a="1"/>
  <c r="CE29" i="13" s="1"/>
  <c r="Y19" i="2"/>
  <c r="CE19" i="2" s="1" a="1"/>
  <c r="CE19" i="2" s="1"/>
  <c r="Y28" i="5"/>
  <c r="CE28" i="5" s="1" a="1"/>
  <c r="CE28" i="5" s="1"/>
  <c r="Y28" i="20"/>
  <c r="CE28" i="20" s="1" a="1"/>
  <c r="CE28" i="20" s="1"/>
  <c r="Y29" i="11"/>
  <c r="CE29" i="11" s="1" a="1"/>
  <c r="CE29" i="11" s="1"/>
  <c r="Y46" i="17"/>
  <c r="CE46" i="17" s="1" a="1"/>
  <c r="CE46" i="17" s="1"/>
  <c r="Y45" i="18"/>
  <c r="CE45" i="18" s="1" a="1"/>
  <c r="CE45" i="18" s="1"/>
  <c r="Y46" i="9"/>
  <c r="CE46" i="9" s="1" a="1"/>
  <c r="CE46" i="9" s="1"/>
  <c r="Y45" i="11"/>
  <c r="CE45" i="11" s="1" a="1"/>
  <c r="CE45" i="11" s="1"/>
  <c r="Y46" i="21"/>
  <c r="CE46" i="21" s="1" a="1"/>
  <c r="CE46" i="21" s="1"/>
  <c r="Y45" i="9"/>
  <c r="CE45" i="9" s="1" a="1"/>
  <c r="CE45" i="9" s="1"/>
  <c r="Y46" i="14"/>
  <c r="CE46" i="14" s="1" a="1"/>
  <c r="CE46" i="14" s="1"/>
  <c r="Y46" i="16"/>
  <c r="CE46" i="16" s="1" a="1"/>
  <c r="CE46" i="16" s="1"/>
  <c r="AA46" i="15"/>
  <c r="CG46" i="15" s="1" a="1"/>
  <c r="CG46" i="15" s="1"/>
  <c r="Y45" i="4"/>
  <c r="CE45" i="4" s="1" a="1"/>
  <c r="CE45" i="4" s="1"/>
  <c r="Y46" i="13"/>
  <c r="CE46" i="13" s="1" a="1"/>
  <c r="CE46" i="13" s="1"/>
  <c r="Y45" i="17"/>
  <c r="CE45" i="17" s="1" a="1"/>
  <c r="CE45" i="17" s="1"/>
  <c r="Y46" i="4"/>
  <c r="CE46" i="4" s="1" a="1"/>
  <c r="CE46" i="4" s="1"/>
  <c r="Y45" i="21"/>
  <c r="CE45" i="21" s="1" a="1"/>
  <c r="CE45" i="21" s="1"/>
  <c r="Y46" i="2"/>
  <c r="CE46" i="2" s="1" a="1"/>
  <c r="CE46" i="2" s="1"/>
  <c r="Y46" i="12"/>
  <c r="CE46" i="12" s="1" a="1"/>
  <c r="CE46" i="12" s="1"/>
  <c r="Y45" i="1"/>
  <c r="CE45" i="1" s="1" a="1"/>
  <c r="CE45" i="1" s="1"/>
  <c r="Y46" i="3"/>
  <c r="CE46" i="3" s="1" a="1"/>
  <c r="CE46" i="3" s="1"/>
  <c r="Y45" i="3"/>
  <c r="CE45" i="3" s="1" a="1"/>
  <c r="CE45" i="3" s="1"/>
  <c r="Y45" i="13"/>
  <c r="CE45" i="13" s="1" a="1"/>
  <c r="CE45" i="13" s="1"/>
  <c r="Y46" i="7"/>
  <c r="CE46" i="7" s="1" a="1"/>
  <c r="CE46" i="7" s="1"/>
  <c r="Y45" i="6"/>
  <c r="CE45" i="6" s="1" a="1"/>
  <c r="CE45" i="6" s="1"/>
  <c r="Y46" i="18"/>
  <c r="CE46" i="18" s="1" a="1"/>
  <c r="CE46" i="18" s="1"/>
  <c r="Y45" i="5"/>
  <c r="CE45" i="5" s="1" a="1"/>
  <c r="CE45" i="5" s="1"/>
  <c r="Y45" i="20"/>
  <c r="CE45" i="20" s="1" a="1"/>
  <c r="CE45" i="20" s="1"/>
  <c r="Y45" i="14"/>
  <c r="CE45" i="14" s="1" a="1"/>
  <c r="CE45" i="14" s="1"/>
  <c r="Y46" i="5"/>
  <c r="CE46" i="5" s="1" a="1"/>
  <c r="CE46" i="5" s="1"/>
  <c r="Y45" i="12"/>
  <c r="CE45" i="12" s="1" a="1"/>
  <c r="CE45" i="12" s="1"/>
  <c r="Y45" i="2"/>
  <c r="CE45" i="2" s="1" a="1"/>
  <c r="CE45" i="2" s="1"/>
  <c r="Y45" i="19"/>
  <c r="CE45" i="19" s="1" a="1"/>
  <c r="CE45" i="19" s="1"/>
  <c r="Y46" i="1"/>
  <c r="CE46" i="1" s="1" a="1"/>
  <c r="CE46" i="1" s="1"/>
  <c r="Y45" i="8"/>
  <c r="CE45" i="8" s="1" a="1"/>
  <c r="CE45" i="8" s="1"/>
  <c r="Y45" i="15"/>
  <c r="CE45" i="15" s="1" a="1"/>
  <c r="CE45" i="15" s="1"/>
  <c r="Y45" i="10"/>
  <c r="CE45" i="10" s="1" a="1"/>
  <c r="CE45" i="10" s="1"/>
  <c r="Y46" i="6"/>
  <c r="CE46" i="6" s="1" a="1"/>
  <c r="CE46" i="6" s="1"/>
  <c r="Y46" i="11"/>
  <c r="CE46" i="11" s="1" a="1"/>
  <c r="CE46" i="11" s="1"/>
  <c r="Y46" i="10"/>
  <c r="CE46" i="10" s="1" a="1"/>
  <c r="CE46" i="10" s="1"/>
  <c r="Y46" i="20"/>
  <c r="CE46" i="20" s="1" a="1"/>
  <c r="CE46" i="20" s="1"/>
  <c r="Y46" i="8"/>
  <c r="CE46" i="8" s="1" a="1"/>
  <c r="CE46" i="8" s="1"/>
  <c r="Y45" i="7"/>
  <c r="CE45" i="7" s="1" a="1"/>
  <c r="CE45" i="7" s="1"/>
  <c r="Y45" i="16"/>
  <c r="CE45" i="16" s="1" a="1"/>
  <c r="CE45" i="16" s="1"/>
  <c r="Y46" i="19"/>
  <c r="CE46" i="19" s="1" a="1"/>
  <c r="CE46" i="19" s="1"/>
  <c r="CE112" i="1" l="1"/>
  <c r="CE80" i="1"/>
  <c r="AA37" i="1"/>
  <c r="CG37" i="1" s="1" a="1"/>
  <c r="CG37" i="1" s="1"/>
  <c r="CB90" i="5"/>
  <c r="CB58" i="5"/>
  <c r="X15" i="10"/>
  <c r="CD15" i="10" s="1" a="1"/>
  <c r="CD15" i="10" s="1"/>
  <c r="W47" i="10"/>
  <c r="CB90" i="13"/>
  <c r="CB58" i="13"/>
  <c r="CB90" i="10"/>
  <c r="CB58" i="10"/>
  <c r="X15" i="13"/>
  <c r="CD15" i="13" s="1" a="1"/>
  <c r="CD15" i="13" s="1"/>
  <c r="W47" i="13"/>
  <c r="CB90" i="14"/>
  <c r="CB58" i="14"/>
  <c r="X15" i="11"/>
  <c r="CD15" i="11" s="1" a="1"/>
  <c r="CD15" i="11" s="1"/>
  <c r="W47" i="11"/>
  <c r="W47" i="14"/>
  <c r="X15" i="14"/>
  <c r="CD15" i="14" s="1" a="1"/>
  <c r="CD15" i="14" s="1"/>
  <c r="X15" i="5"/>
  <c r="CD15" i="5" s="1" a="1"/>
  <c r="CD15" i="5" s="1"/>
  <c r="W47" i="5"/>
  <c r="CB90" i="11"/>
  <c r="CB58" i="11"/>
  <c r="W47" i="6"/>
  <c r="X15" i="6"/>
  <c r="CD15" i="6" s="1" a="1"/>
  <c r="CD15" i="6" s="1"/>
  <c r="CD124" i="16"/>
  <c r="CD127" i="16" s="1"/>
  <c r="CD120" i="16" s="1"/>
  <c r="CD88" i="16"/>
  <c r="CD124" i="15"/>
  <c r="CD127" i="15" s="1"/>
  <c r="CD120" i="15" s="1"/>
  <c r="CD88" i="15"/>
  <c r="CD124" i="20"/>
  <c r="CD127" i="20" s="1"/>
  <c r="CD120" i="20" s="1"/>
  <c r="CD88" i="20"/>
  <c r="CD121" i="4"/>
  <c r="CD89" i="4"/>
  <c r="CD121" i="21"/>
  <c r="CD89" i="21"/>
  <c r="CD95" i="17"/>
  <c r="CD63" i="17"/>
  <c r="CE99" i="7"/>
  <c r="CE67" i="7"/>
  <c r="CD101" i="20"/>
  <c r="CD69" i="20"/>
  <c r="CD105" i="21"/>
  <c r="CD73" i="21"/>
  <c r="CD112" i="6"/>
  <c r="CD80" i="6"/>
  <c r="CD97" i="5"/>
  <c r="CD65" i="5"/>
  <c r="CD110" i="7"/>
  <c r="CD78" i="7"/>
  <c r="CD115" i="21"/>
  <c r="CD83" i="21"/>
  <c r="CD104" i="6"/>
  <c r="CD72" i="6"/>
  <c r="CD104" i="15"/>
  <c r="CD72" i="15"/>
  <c r="CD103" i="14"/>
  <c r="CD71" i="14"/>
  <c r="CD105" i="13"/>
  <c r="CD73" i="13"/>
  <c r="CD97" i="8"/>
  <c r="CD65" i="8"/>
  <c r="CD91" i="11"/>
  <c r="CD59" i="11"/>
  <c r="CD114" i="14"/>
  <c r="CD82" i="14"/>
  <c r="CD97" i="20"/>
  <c r="CD65" i="20"/>
  <c r="CD102" i="4"/>
  <c r="CD70" i="4"/>
  <c r="CE96" i="8"/>
  <c r="CE64" i="8"/>
  <c r="CD108" i="15"/>
  <c r="CD76" i="15"/>
  <c r="CD110" i="6"/>
  <c r="CD78" i="6"/>
  <c r="CD104" i="19"/>
  <c r="CD72" i="19"/>
  <c r="CD118" i="13"/>
  <c r="CD86" i="13"/>
  <c r="CD102" i="7"/>
  <c r="CD70" i="7"/>
  <c r="CD108" i="6"/>
  <c r="CD76" i="6"/>
  <c r="CD116" i="18"/>
  <c r="CD84" i="18"/>
  <c r="CD119" i="1"/>
  <c r="CD87" i="1"/>
  <c r="CE106" i="10"/>
  <c r="CE74" i="10"/>
  <c r="CD96" i="19"/>
  <c r="CD64" i="19"/>
  <c r="CD110" i="13"/>
  <c r="CD78" i="13"/>
  <c r="CD111" i="19"/>
  <c r="CD79" i="19"/>
  <c r="CD112" i="14"/>
  <c r="CD80" i="14"/>
  <c r="CD93" i="11"/>
  <c r="CD61" i="11"/>
  <c r="CD106" i="8"/>
  <c r="CD74" i="8"/>
  <c r="CD117" i="20"/>
  <c r="CD85" i="20"/>
  <c r="CD98" i="17"/>
  <c r="CD66" i="17"/>
  <c r="CE99" i="2"/>
  <c r="CE67" i="2"/>
  <c r="CD97" i="4"/>
  <c r="CD65" i="4"/>
  <c r="CD114" i="20"/>
  <c r="CD82" i="20"/>
  <c r="CD99" i="15"/>
  <c r="CD67" i="15"/>
  <c r="CD93" i="2"/>
  <c r="CD61" i="2"/>
  <c r="CD99" i="10"/>
  <c r="CD67" i="10"/>
  <c r="CD115" i="15"/>
  <c r="CD83" i="15"/>
  <c r="CD117" i="12"/>
  <c r="CD85" i="12"/>
  <c r="CD94" i="14"/>
  <c r="CD62" i="14"/>
  <c r="CD108" i="21"/>
  <c r="CD76" i="21"/>
  <c r="CD100" i="17"/>
  <c r="CD68" i="17"/>
  <c r="CD111" i="16"/>
  <c r="CD79" i="16"/>
  <c r="CD107" i="1"/>
  <c r="CD75" i="1"/>
  <c r="CD95" i="4"/>
  <c r="CD63" i="4"/>
  <c r="CD115" i="3"/>
  <c r="CD83" i="3"/>
  <c r="CD96" i="6"/>
  <c r="CD64" i="6"/>
  <c r="CD99" i="21"/>
  <c r="CD67" i="21"/>
  <c r="CD92" i="19"/>
  <c r="CD60" i="19"/>
  <c r="CD104" i="21"/>
  <c r="CD72" i="21"/>
  <c r="CD117" i="2"/>
  <c r="CD85" i="2"/>
  <c r="CD114" i="4"/>
  <c r="CD82" i="4"/>
  <c r="CD105" i="17"/>
  <c r="CD73" i="17"/>
  <c r="CD100" i="20"/>
  <c r="CD68" i="20"/>
  <c r="CD117" i="9"/>
  <c r="CD85" i="9"/>
  <c r="CD109" i="3"/>
  <c r="CD77" i="3"/>
  <c r="CD98" i="21"/>
  <c r="CD66" i="21"/>
  <c r="CD106" i="14"/>
  <c r="CD74" i="14"/>
  <c r="CD112" i="15"/>
  <c r="CD80" i="15"/>
  <c r="CE94" i="9"/>
  <c r="CE62" i="9"/>
  <c r="CD101" i="14"/>
  <c r="CD69" i="14"/>
  <c r="CD119" i="11"/>
  <c r="CD87" i="11"/>
  <c r="CD92" i="1"/>
  <c r="CD60" i="1"/>
  <c r="CD109" i="19"/>
  <c r="CD77" i="19"/>
  <c r="CD117" i="21"/>
  <c r="CD85" i="21"/>
  <c r="CD118" i="20"/>
  <c r="CD86" i="20"/>
  <c r="CD96" i="10"/>
  <c r="CD64" i="10"/>
  <c r="CD115" i="5"/>
  <c r="CD83" i="5"/>
  <c r="CD115" i="4"/>
  <c r="CD83" i="4"/>
  <c r="CD101" i="8"/>
  <c r="CD69" i="8"/>
  <c r="CD116" i="11"/>
  <c r="CD84" i="11"/>
  <c r="CE92" i="20"/>
  <c r="CE60" i="20"/>
  <c r="CD100" i="6"/>
  <c r="CD68" i="6"/>
  <c r="CD104" i="12"/>
  <c r="CD72" i="12"/>
  <c r="CD107" i="15"/>
  <c r="CD75" i="15"/>
  <c r="CD113" i="12"/>
  <c r="CD81" i="12"/>
  <c r="CD92" i="12"/>
  <c r="CD60" i="12"/>
  <c r="CD102" i="14"/>
  <c r="CD70" i="14"/>
  <c r="CD105" i="6"/>
  <c r="CD73" i="6"/>
  <c r="CD108" i="3"/>
  <c r="CD76" i="3"/>
  <c r="CD117" i="1"/>
  <c r="CD85" i="1"/>
  <c r="CE113" i="7"/>
  <c r="CE81" i="7"/>
  <c r="CD100" i="14"/>
  <c r="CD68" i="14"/>
  <c r="CD111" i="1"/>
  <c r="CD79" i="1"/>
  <c r="CD100" i="19"/>
  <c r="CD68" i="19"/>
  <c r="CD97" i="6"/>
  <c r="CD65" i="6"/>
  <c r="CD99" i="6"/>
  <c r="CD67" i="6"/>
  <c r="CD108" i="1"/>
  <c r="CD76" i="1"/>
  <c r="CD94" i="10"/>
  <c r="CD62" i="10"/>
  <c r="CD101" i="17"/>
  <c r="CD69" i="17"/>
  <c r="CD116" i="4"/>
  <c r="CD84" i="4"/>
  <c r="CD109" i="17"/>
  <c r="CD77" i="17"/>
  <c r="CD111" i="14"/>
  <c r="CD79" i="14"/>
  <c r="CD104" i="16"/>
  <c r="CD72" i="16"/>
  <c r="CD103" i="3"/>
  <c r="CD71" i="3"/>
  <c r="CD112" i="9"/>
  <c r="CD80" i="9"/>
  <c r="CD118" i="1"/>
  <c r="CD86" i="1"/>
  <c r="CD93" i="6"/>
  <c r="CD61" i="6"/>
  <c r="CD98" i="8"/>
  <c r="CD66" i="8"/>
  <c r="CD98" i="3"/>
  <c r="CD66" i="3"/>
  <c r="CD94" i="21"/>
  <c r="CD62" i="21"/>
  <c r="CE99" i="8"/>
  <c r="CE67" i="8"/>
  <c r="CB90" i="2"/>
  <c r="CB58" i="2"/>
  <c r="CB90" i="6"/>
  <c r="CB58" i="6"/>
  <c r="CD121" i="10"/>
  <c r="CD89" i="10"/>
  <c r="CD124" i="2"/>
  <c r="CD127" i="2" s="1"/>
  <c r="CD120" i="2" s="1"/>
  <c r="CD88" i="2"/>
  <c r="CD121" i="7"/>
  <c r="CD89" i="7"/>
  <c r="CD124" i="1"/>
  <c r="CD127" i="1" s="1"/>
  <c r="CD120" i="1" s="1"/>
  <c r="CD88" i="1"/>
  <c r="CF121" i="15"/>
  <c r="CF89" i="15"/>
  <c r="CD121" i="17"/>
  <c r="CD89" i="17"/>
  <c r="CD93" i="13"/>
  <c r="CD61" i="13"/>
  <c r="CD98" i="15"/>
  <c r="CD66" i="15"/>
  <c r="CD114" i="16"/>
  <c r="CD82" i="16"/>
  <c r="CD106" i="6"/>
  <c r="CD74" i="6"/>
  <c r="CD93" i="21"/>
  <c r="CD61" i="21"/>
  <c r="CD92" i="15"/>
  <c r="CD60" i="15"/>
  <c r="CD114" i="1"/>
  <c r="CD82" i="1"/>
  <c r="CD119" i="9"/>
  <c r="CD87" i="9"/>
  <c r="CD117" i="17"/>
  <c r="CD85" i="17"/>
  <c r="CD109" i="21"/>
  <c r="CD77" i="21"/>
  <c r="CD113" i="18"/>
  <c r="CD81" i="18"/>
  <c r="CD118" i="12"/>
  <c r="CD86" i="12"/>
  <c r="CD91" i="19"/>
  <c r="CD59" i="19"/>
  <c r="CE107" i="2"/>
  <c r="CE75" i="2"/>
  <c r="CD119" i="6"/>
  <c r="CD87" i="6"/>
  <c r="CD112" i="3"/>
  <c r="CD80" i="3"/>
  <c r="CD110" i="10"/>
  <c r="CD78" i="10"/>
  <c r="CD113" i="13"/>
  <c r="CD81" i="13"/>
  <c r="CD100" i="12"/>
  <c r="CD68" i="12"/>
  <c r="CD106" i="17"/>
  <c r="CD74" i="17"/>
  <c r="CD109" i="14"/>
  <c r="CD77" i="14"/>
  <c r="CD107" i="17"/>
  <c r="CD75" i="17"/>
  <c r="CD97" i="19"/>
  <c r="CD65" i="19"/>
  <c r="CD91" i="6"/>
  <c r="CD59" i="6"/>
  <c r="CD106" i="16"/>
  <c r="CD74" i="16"/>
  <c r="CD103" i="11"/>
  <c r="CD71" i="11"/>
  <c r="CD109" i="12"/>
  <c r="CD77" i="12"/>
  <c r="CD107" i="20"/>
  <c r="CD75" i="20"/>
  <c r="CD115" i="11"/>
  <c r="CD83" i="11"/>
  <c r="CD98" i="20"/>
  <c r="CD66" i="20"/>
  <c r="CD116" i="3"/>
  <c r="CD84" i="3"/>
  <c r="CD115" i="20"/>
  <c r="CD83" i="20"/>
  <c r="CD95" i="1"/>
  <c r="CD63" i="1"/>
  <c r="CD119" i="8"/>
  <c r="CD87" i="8"/>
  <c r="CD101" i="3"/>
  <c r="CD69" i="3"/>
  <c r="CD101" i="9"/>
  <c r="CD69" i="9"/>
  <c r="CD95" i="13"/>
  <c r="CD63" i="13"/>
  <c r="CD92" i="17"/>
  <c r="CD60" i="17"/>
  <c r="CE117" i="7"/>
  <c r="CE85" i="7"/>
  <c r="CD100" i="8"/>
  <c r="CD68" i="8"/>
  <c r="Y47" i="3"/>
  <c r="W47" i="18"/>
  <c r="X15" i="18"/>
  <c r="CD15" i="18" s="1" a="1"/>
  <c r="CD15" i="18" s="1"/>
  <c r="W47" i="15"/>
  <c r="X15" i="15"/>
  <c r="CD15" i="15" s="1" a="1"/>
  <c r="CD15" i="15" s="1"/>
  <c r="CD121" i="11"/>
  <c r="CD89" i="11"/>
  <c r="CD124" i="13"/>
  <c r="CD127" i="13" s="1"/>
  <c r="CD120" i="13" s="1"/>
  <c r="CD88" i="13"/>
  <c r="CD124" i="17"/>
  <c r="CD127" i="17" s="1"/>
  <c r="CD120" i="17" s="1"/>
  <c r="CD88" i="17"/>
  <c r="CD124" i="11"/>
  <c r="CD127" i="11" s="1"/>
  <c r="CD120" i="11" s="1"/>
  <c r="CD88" i="11"/>
  <c r="CD103" i="5"/>
  <c r="CD71" i="5"/>
  <c r="CD119" i="13"/>
  <c r="CD87" i="13"/>
  <c r="CD107" i="4"/>
  <c r="CD75" i="4"/>
  <c r="CD92" i="2"/>
  <c r="CD60" i="2"/>
  <c r="CD114" i="17"/>
  <c r="CD82" i="17"/>
  <c r="CD116" i="16"/>
  <c r="CD84" i="16"/>
  <c r="CD101" i="7"/>
  <c r="CD69" i="7"/>
  <c r="CD96" i="9"/>
  <c r="CD64" i="9"/>
  <c r="CD105" i="10"/>
  <c r="CD73" i="10"/>
  <c r="CD109" i="6"/>
  <c r="CD77" i="6"/>
  <c r="CD107" i="7"/>
  <c r="CD75" i="7"/>
  <c r="CD107" i="9"/>
  <c r="CD75" i="9"/>
  <c r="CD98" i="14"/>
  <c r="CD66" i="14"/>
  <c r="CD101" i="4"/>
  <c r="CD69" i="4"/>
  <c r="CD116" i="21"/>
  <c r="CD84" i="21"/>
  <c r="CD94" i="8"/>
  <c r="CD62" i="8"/>
  <c r="CD115" i="7"/>
  <c r="CD83" i="7"/>
  <c r="CD110" i="4"/>
  <c r="CD78" i="4"/>
  <c r="CD102" i="12"/>
  <c r="CD70" i="12"/>
  <c r="CD104" i="5"/>
  <c r="CD72" i="5"/>
  <c r="CD105" i="3"/>
  <c r="CD73" i="3"/>
  <c r="CD95" i="19"/>
  <c r="CD63" i="19"/>
  <c r="CD116" i="14"/>
  <c r="CD84" i="14"/>
  <c r="CD114" i="5"/>
  <c r="CD82" i="5"/>
  <c r="CD102" i="20"/>
  <c r="CD70" i="20"/>
  <c r="CD115" i="18"/>
  <c r="CD83" i="18"/>
  <c r="CD100" i="10"/>
  <c r="CD68" i="10"/>
  <c r="CD116" i="5"/>
  <c r="CD84" i="5"/>
  <c r="CD91" i="9"/>
  <c r="CD59" i="9"/>
  <c r="CD101" i="21"/>
  <c r="CD69" i="21"/>
  <c r="CD118" i="3"/>
  <c r="CD86" i="3"/>
  <c r="CD108" i="19"/>
  <c r="CD76" i="19"/>
  <c r="CD95" i="3"/>
  <c r="CD63" i="3"/>
  <c r="CD97" i="18"/>
  <c r="CD65" i="18"/>
  <c r="CE113" i="14"/>
  <c r="CE81" i="14"/>
  <c r="CD92" i="13"/>
  <c r="CD60" i="13"/>
  <c r="CD104" i="3"/>
  <c r="CD72" i="3"/>
  <c r="CD111" i="8"/>
  <c r="CD79" i="8"/>
  <c r="CE109" i="8"/>
  <c r="CE77" i="8"/>
  <c r="CD111" i="12"/>
  <c r="CD79" i="12"/>
  <c r="CD92" i="16"/>
  <c r="CD60" i="16"/>
  <c r="CE100" i="4"/>
  <c r="CE68" i="4"/>
  <c r="CD108" i="7"/>
  <c r="CD76" i="7"/>
  <c r="CD98" i="18"/>
  <c r="CD66" i="18"/>
  <c r="CD98" i="10"/>
  <c r="CD66" i="10"/>
  <c r="CD105" i="20"/>
  <c r="CD73" i="20"/>
  <c r="CD102" i="3"/>
  <c r="CD70" i="3"/>
  <c r="CD91" i="4"/>
  <c r="CD59" i="4"/>
  <c r="CD96" i="14"/>
  <c r="CD64" i="14"/>
  <c r="CD95" i="10"/>
  <c r="CD63" i="10"/>
  <c r="CD115" i="6"/>
  <c r="CD83" i="6"/>
  <c r="CD92" i="6"/>
  <c r="CD60" i="6"/>
  <c r="CD99" i="5"/>
  <c r="CD67" i="5"/>
  <c r="CD118" i="21"/>
  <c r="CD86" i="21"/>
  <c r="CD101" i="10"/>
  <c r="CD69" i="10"/>
  <c r="CD115" i="17"/>
  <c r="CD83" i="17"/>
  <c r="CD100" i="21"/>
  <c r="CD68" i="21"/>
  <c r="CD103" i="13"/>
  <c r="CD71" i="13"/>
  <c r="CD109" i="1"/>
  <c r="CD77" i="1"/>
  <c r="CD104" i="18"/>
  <c r="CD72" i="18"/>
  <c r="CD115" i="13"/>
  <c r="CD83" i="13"/>
  <c r="CD94" i="11"/>
  <c r="CD62" i="11"/>
  <c r="CD94" i="12"/>
  <c r="CD62" i="12"/>
  <c r="CD100" i="13"/>
  <c r="CD68" i="13"/>
  <c r="CD101" i="11"/>
  <c r="CD69" i="11"/>
  <c r="CD106" i="15"/>
  <c r="CD74" i="15"/>
  <c r="CD98" i="12"/>
  <c r="CD66" i="12"/>
  <c r="CD116" i="2"/>
  <c r="CD84" i="2"/>
  <c r="CE99" i="17"/>
  <c r="CE67" i="17"/>
  <c r="CD108" i="2"/>
  <c r="CD76" i="2"/>
  <c r="CD93" i="12"/>
  <c r="CD61" i="12"/>
  <c r="CD112" i="5"/>
  <c r="CD80" i="5"/>
  <c r="CD96" i="20"/>
  <c r="CD64" i="20"/>
  <c r="CD102" i="1"/>
  <c r="CD70" i="1"/>
  <c r="CD105" i="5"/>
  <c r="CD73" i="5"/>
  <c r="CD93" i="18"/>
  <c r="CD61" i="18"/>
  <c r="CD91" i="20"/>
  <c r="CD59" i="20"/>
  <c r="CD95" i="7"/>
  <c r="CD63" i="7"/>
  <c r="CD119" i="3"/>
  <c r="CD87" i="3"/>
  <c r="CD119" i="5"/>
  <c r="CD87" i="5"/>
  <c r="CD118" i="14"/>
  <c r="CD86" i="14"/>
  <c r="CD110" i="15"/>
  <c r="CD78" i="15"/>
  <c r="CD118" i="16"/>
  <c r="CD86" i="16"/>
  <c r="CD115" i="8"/>
  <c r="CD83" i="8"/>
  <c r="CD113" i="10"/>
  <c r="CD81" i="10"/>
  <c r="CD99" i="14"/>
  <c r="CD67" i="14"/>
  <c r="CE94" i="18"/>
  <c r="CE62" i="18"/>
  <c r="CD115" i="16"/>
  <c r="CD83" i="16"/>
  <c r="CD118" i="15"/>
  <c r="CD86" i="15"/>
  <c r="CD107" i="5"/>
  <c r="CD75" i="5"/>
  <c r="CD118" i="17"/>
  <c r="CD86" i="17"/>
  <c r="CD94" i="1"/>
  <c r="CD62" i="1"/>
  <c r="CD115" i="2"/>
  <c r="CD83" i="2"/>
  <c r="CD107" i="10"/>
  <c r="CD75" i="10"/>
  <c r="CD110" i="9"/>
  <c r="CD78" i="9"/>
  <c r="CD113" i="17"/>
  <c r="CD81" i="17"/>
  <c r="CD113" i="20"/>
  <c r="CD81" i="20"/>
  <c r="CD106" i="3"/>
  <c r="CD74" i="3"/>
  <c r="CD98" i="5"/>
  <c r="CD66" i="5"/>
  <c r="CD110" i="14"/>
  <c r="CD78" i="14"/>
  <c r="CD109" i="18"/>
  <c r="CD77" i="18"/>
  <c r="CD92" i="4"/>
  <c r="CD60" i="4"/>
  <c r="CD101" i="6"/>
  <c r="CD69" i="6"/>
  <c r="CD97" i="12"/>
  <c r="CD65" i="12"/>
  <c r="CD102" i="16"/>
  <c r="CD70" i="16"/>
  <c r="CD100" i="7"/>
  <c r="CD68" i="7"/>
  <c r="CD99" i="9"/>
  <c r="CD67" i="9"/>
  <c r="CD93" i="7"/>
  <c r="CD61" i="7"/>
  <c r="CD116" i="15"/>
  <c r="CD84" i="15"/>
  <c r="CD91" i="21"/>
  <c r="CD59" i="21"/>
  <c r="CD99" i="3"/>
  <c r="CD67" i="3"/>
  <c r="CB90" i="18"/>
  <c r="CB58" i="18"/>
  <c r="CB58" i="12"/>
  <c r="CB90" i="12"/>
  <c r="CB58" i="15"/>
  <c r="CB90" i="15"/>
  <c r="W47" i="2"/>
  <c r="X15" i="2"/>
  <c r="CD15" i="2" s="1" a="1"/>
  <c r="CD15" i="2" s="1"/>
  <c r="W47" i="20"/>
  <c r="X15" i="20"/>
  <c r="CD15" i="20" s="1" a="1"/>
  <c r="CD15" i="20" s="1"/>
  <c r="CD124" i="12"/>
  <c r="CD127" i="12" s="1"/>
  <c r="CD120" i="12" s="1"/>
  <c r="CD88" i="12"/>
  <c r="CD121" i="12"/>
  <c r="CD89" i="12"/>
  <c r="CD121" i="16"/>
  <c r="CD89" i="16"/>
  <c r="CD107" i="19"/>
  <c r="CD75" i="19"/>
  <c r="CD91" i="3"/>
  <c r="CD59" i="3"/>
  <c r="CD116" i="6"/>
  <c r="CD84" i="6"/>
  <c r="CD100" i="16"/>
  <c r="CD68" i="16"/>
  <c r="CD103" i="2"/>
  <c r="CD71" i="2"/>
  <c r="CD97" i="14"/>
  <c r="CD65" i="14"/>
  <c r="CD118" i="11"/>
  <c r="CD86" i="11"/>
  <c r="CD111" i="10"/>
  <c r="CD79" i="10"/>
  <c r="CD108" i="5"/>
  <c r="CD76" i="5"/>
  <c r="CD109" i="2"/>
  <c r="CD77" i="2"/>
  <c r="CD103" i="10"/>
  <c r="CD71" i="10"/>
  <c r="CE102" i="6"/>
  <c r="CE70" i="6"/>
  <c r="CD116" i="1"/>
  <c r="CD84" i="1"/>
  <c r="CD102" i="2"/>
  <c r="CD70" i="2"/>
  <c r="CD96" i="16"/>
  <c r="CD64" i="16"/>
  <c r="CD118" i="5"/>
  <c r="CD86" i="5"/>
  <c r="CD108" i="18"/>
  <c r="CD76" i="18"/>
  <c r="CD97" i="2"/>
  <c r="CD65" i="2"/>
  <c r="CD109" i="7"/>
  <c r="CD77" i="7"/>
  <c r="CD102" i="21"/>
  <c r="CD70" i="21"/>
  <c r="CD93" i="3"/>
  <c r="CD61" i="3"/>
  <c r="CD96" i="12"/>
  <c r="CD64" i="12"/>
  <c r="CD118" i="6"/>
  <c r="CD86" i="6"/>
  <c r="CD106" i="19"/>
  <c r="CD74" i="19"/>
  <c r="CD110" i="5"/>
  <c r="CD78" i="5"/>
  <c r="CD92" i="14"/>
  <c r="CD60" i="14"/>
  <c r="CD92" i="9"/>
  <c r="CD60" i="9"/>
  <c r="CD93" i="10"/>
  <c r="CD61" i="10"/>
  <c r="CD119" i="12"/>
  <c r="CD87" i="12"/>
  <c r="CD112" i="18"/>
  <c r="CD80" i="18"/>
  <c r="CE95" i="5"/>
  <c r="CE63" i="5"/>
  <c r="CD91" i="10"/>
  <c r="CD59" i="10"/>
  <c r="CD102" i="18"/>
  <c r="CD70" i="18"/>
  <c r="CD116" i="8"/>
  <c r="CD84" i="8"/>
  <c r="CD99" i="16"/>
  <c r="CD67" i="16"/>
  <c r="CD96" i="3"/>
  <c r="CD64" i="3"/>
  <c r="CD109" i="10"/>
  <c r="CD77" i="10"/>
  <c r="CD119" i="4"/>
  <c r="CD87" i="4"/>
  <c r="CD105" i="12"/>
  <c r="CD73" i="12"/>
  <c r="CD95" i="2"/>
  <c r="CD63" i="2"/>
  <c r="CD110" i="3"/>
  <c r="CD78" i="3"/>
  <c r="CD103" i="19"/>
  <c r="CD71" i="19"/>
  <c r="CD105" i="8"/>
  <c r="CD73" i="8"/>
  <c r="CD118" i="10"/>
  <c r="CD86" i="10"/>
  <c r="CD109" i="5"/>
  <c r="CD77" i="5"/>
  <c r="CD116" i="12"/>
  <c r="CD84" i="12"/>
  <c r="Y47" i="16"/>
  <c r="CB90" i="4"/>
  <c r="CB58" i="4"/>
  <c r="W47" i="12"/>
  <c r="X15" i="12"/>
  <c r="CD15" i="12" s="1" a="1"/>
  <c r="CD15" i="12" s="1"/>
  <c r="CD124" i="8"/>
  <c r="CD127" i="8" s="1"/>
  <c r="CD120" i="8" s="1"/>
  <c r="CD88" i="8"/>
  <c r="CD121" i="6"/>
  <c r="CD89" i="6"/>
  <c r="CD121" i="5"/>
  <c r="CD89" i="5"/>
  <c r="CD124" i="3"/>
  <c r="CD127" i="3" s="1"/>
  <c r="CD120" i="3" s="1"/>
  <c r="CD88" i="3"/>
  <c r="CD121" i="2"/>
  <c r="CD89" i="2"/>
  <c r="CD121" i="14"/>
  <c r="CD89" i="14"/>
  <c r="CD104" i="11"/>
  <c r="CD72" i="11"/>
  <c r="CD104" i="20"/>
  <c r="CD72" i="20"/>
  <c r="CD101" i="2"/>
  <c r="CD69" i="2"/>
  <c r="CD105" i="7"/>
  <c r="CD73" i="7"/>
  <c r="CD114" i="15"/>
  <c r="CD82" i="15"/>
  <c r="CD94" i="16"/>
  <c r="CD62" i="16"/>
  <c r="CD97" i="15"/>
  <c r="CD65" i="15"/>
  <c r="CD108" i="14"/>
  <c r="CD76" i="14"/>
  <c r="CD108" i="12"/>
  <c r="CD76" i="12"/>
  <c r="CD101" i="1"/>
  <c r="CD69" i="1"/>
  <c r="CD118" i="4"/>
  <c r="CD86" i="4"/>
  <c r="CD117" i="18"/>
  <c r="CD85" i="18"/>
  <c r="CD114" i="11"/>
  <c r="CD82" i="11"/>
  <c r="CD93" i="16"/>
  <c r="CD61" i="16"/>
  <c r="CE117" i="3"/>
  <c r="CE85" i="3"/>
  <c r="CD94" i="3"/>
  <c r="CD62" i="3"/>
  <c r="CD114" i="21"/>
  <c r="CD82" i="21"/>
  <c r="CD114" i="12"/>
  <c r="CD82" i="12"/>
  <c r="CD115" i="19"/>
  <c r="CD83" i="19"/>
  <c r="CD113" i="5"/>
  <c r="CD81" i="5"/>
  <c r="CD102" i="9"/>
  <c r="CD70" i="9"/>
  <c r="CD111" i="20"/>
  <c r="CD79" i="20"/>
  <c r="CD100" i="9"/>
  <c r="CD68" i="9"/>
  <c r="CD91" i="14"/>
  <c r="CD59" i="14"/>
  <c r="CD92" i="10"/>
  <c r="CD60" i="10"/>
  <c r="CD103" i="9"/>
  <c r="CD71" i="9"/>
  <c r="CD111" i="9"/>
  <c r="CD79" i="9"/>
  <c r="CD99" i="18"/>
  <c r="CD67" i="18"/>
  <c r="CD98" i="1"/>
  <c r="CD66" i="1"/>
  <c r="CD114" i="2"/>
  <c r="CD82" i="2"/>
  <c r="CD103" i="12"/>
  <c r="CD71" i="12"/>
  <c r="CD103" i="16"/>
  <c r="CD71" i="16"/>
  <c r="CD96" i="17"/>
  <c r="CD64" i="17"/>
  <c r="CD106" i="21"/>
  <c r="CD74" i="21"/>
  <c r="CD97" i="3"/>
  <c r="CD65" i="3"/>
  <c r="CD111" i="3"/>
  <c r="CD79" i="3"/>
  <c r="CD102" i="17"/>
  <c r="CD70" i="17"/>
  <c r="CD107" i="6"/>
  <c r="CD75" i="6"/>
  <c r="CD107" i="8"/>
  <c r="CD75" i="8"/>
  <c r="CD113" i="21"/>
  <c r="CD81" i="21"/>
  <c r="CD109" i="11"/>
  <c r="CD77" i="11"/>
  <c r="CD108" i="20"/>
  <c r="CD76" i="20"/>
  <c r="CD98" i="19"/>
  <c r="CD66" i="19"/>
  <c r="CD104" i="14"/>
  <c r="CD72" i="14"/>
  <c r="CD119" i="17"/>
  <c r="CD87" i="17"/>
  <c r="CE92" i="3"/>
  <c r="CE60" i="3"/>
  <c r="CD95" i="14"/>
  <c r="CD63" i="14"/>
  <c r="CD96" i="5"/>
  <c r="CD64" i="5"/>
  <c r="CD108" i="9"/>
  <c r="CD76" i="9"/>
  <c r="CD102" i="5"/>
  <c r="CD70" i="5"/>
  <c r="CD93" i="1"/>
  <c r="CD61" i="1"/>
  <c r="CD102" i="10"/>
  <c r="CD70" i="10"/>
  <c r="CD95" i="12"/>
  <c r="CD63" i="12"/>
  <c r="CD96" i="11"/>
  <c r="CD64" i="11"/>
  <c r="CD100" i="2"/>
  <c r="CD68" i="2"/>
  <c r="CD102" i="11"/>
  <c r="CD70" i="11"/>
  <c r="CD118" i="19"/>
  <c r="CD86" i="19"/>
  <c r="CD117" i="15"/>
  <c r="CD85" i="15"/>
  <c r="CD103" i="21"/>
  <c r="CD71" i="21"/>
  <c r="CD107" i="21"/>
  <c r="CD75" i="21"/>
  <c r="CD105" i="15"/>
  <c r="CD73" i="15"/>
  <c r="CD97" i="11"/>
  <c r="CD65" i="11"/>
  <c r="CD112" i="19"/>
  <c r="CD80" i="19"/>
  <c r="CD117" i="5"/>
  <c r="CD85" i="5"/>
  <c r="CD100" i="3"/>
  <c r="CD68" i="3"/>
  <c r="CD93" i="20"/>
  <c r="CD61" i="20"/>
  <c r="CD105" i="9"/>
  <c r="CD73" i="9"/>
  <c r="CD96" i="7"/>
  <c r="CD64" i="7"/>
  <c r="CD119" i="7"/>
  <c r="CD87" i="7"/>
  <c r="CD118" i="8"/>
  <c r="CD86" i="8"/>
  <c r="CD105" i="14"/>
  <c r="CD73" i="14"/>
  <c r="CD107" i="12"/>
  <c r="CD75" i="12"/>
  <c r="CD106" i="18"/>
  <c r="CD74" i="18"/>
  <c r="CD111" i="2"/>
  <c r="CD79" i="2"/>
  <c r="CD110" i="19"/>
  <c r="CD78" i="19"/>
  <c r="CD95" i="21"/>
  <c r="CD63" i="21"/>
  <c r="CD112" i="13"/>
  <c r="CD80" i="13"/>
  <c r="CD112" i="4"/>
  <c r="CD80" i="4"/>
  <c r="CD91" i="5"/>
  <c r="CD59" i="5"/>
  <c r="CD110" i="12"/>
  <c r="CD78" i="12"/>
  <c r="CD114" i="3"/>
  <c r="CD82" i="3"/>
  <c r="CD106" i="4"/>
  <c r="CD74" i="4"/>
  <c r="CD110" i="11"/>
  <c r="CD78" i="11"/>
  <c r="CD98" i="9"/>
  <c r="CD66" i="9"/>
  <c r="CD111" i="7"/>
  <c r="CD79" i="7"/>
  <c r="CD98" i="11"/>
  <c r="CD66" i="11"/>
  <c r="CD107" i="3"/>
  <c r="CD75" i="3"/>
  <c r="CD91" i="15"/>
  <c r="CD59" i="15"/>
  <c r="CD119" i="15"/>
  <c r="CD87" i="15"/>
  <c r="CD111" i="13"/>
  <c r="CD79" i="13"/>
  <c r="CD105" i="1"/>
  <c r="CD73" i="1"/>
  <c r="CD113" i="1"/>
  <c r="CD81" i="1"/>
  <c r="CD113" i="16"/>
  <c r="CD81" i="16"/>
  <c r="CD105" i="2"/>
  <c r="CD73" i="2"/>
  <c r="CD98" i="16"/>
  <c r="CD66" i="16"/>
  <c r="CD99" i="1"/>
  <c r="CD67" i="1"/>
  <c r="CE95" i="6"/>
  <c r="CE63" i="6"/>
  <c r="CD94" i="4"/>
  <c r="CD62" i="4"/>
  <c r="CD103" i="8"/>
  <c r="CD71" i="8"/>
  <c r="CD105" i="11"/>
  <c r="CD73" i="11"/>
  <c r="CE113" i="6"/>
  <c r="CE81" i="6"/>
  <c r="CD92" i="5"/>
  <c r="CD60" i="5"/>
  <c r="CD91" i="18"/>
  <c r="CD59" i="18"/>
  <c r="CD103" i="15"/>
  <c r="CD71" i="15"/>
  <c r="CD115" i="14"/>
  <c r="CD83" i="14"/>
  <c r="CD93" i="5"/>
  <c r="CD61" i="5"/>
  <c r="CD106" i="13"/>
  <c r="CD74" i="13"/>
  <c r="W47" i="4"/>
  <c r="X15" i="4"/>
  <c r="CD15" i="4" s="1" a="1"/>
  <c r="CD15" i="4" s="1"/>
  <c r="CB90" i="8"/>
  <c r="CB58" i="8"/>
  <c r="CB90" i="7"/>
  <c r="CB58" i="7"/>
  <c r="CB90" i="21"/>
  <c r="CB58" i="21"/>
  <c r="W47" i="17"/>
  <c r="X15" i="17"/>
  <c r="CD15" i="17" s="1" a="1"/>
  <c r="CD15" i="17" s="1"/>
  <c r="CD124" i="7"/>
  <c r="CD127" i="7" s="1"/>
  <c r="CD120" i="7" s="1"/>
  <c r="CD88" i="7"/>
  <c r="CD124" i="5"/>
  <c r="CD127" i="5" s="1"/>
  <c r="CD120" i="5" s="1"/>
  <c r="CD88" i="5"/>
  <c r="CD121" i="8"/>
  <c r="CD89" i="8"/>
  <c r="CD121" i="1"/>
  <c r="CD89" i="1"/>
  <c r="CD121" i="18"/>
  <c r="CD89" i="18"/>
  <c r="CD121" i="13"/>
  <c r="CD89" i="13"/>
  <c r="CD121" i="9"/>
  <c r="CD89" i="9"/>
  <c r="CD94" i="2"/>
  <c r="CD62" i="2"/>
  <c r="CD102" i="15"/>
  <c r="CD70" i="15"/>
  <c r="CD112" i="2"/>
  <c r="CD80" i="2"/>
  <c r="CD106" i="20"/>
  <c r="CD74" i="20"/>
  <c r="CD109" i="13"/>
  <c r="CD77" i="13"/>
  <c r="CD94" i="15"/>
  <c r="CD62" i="15"/>
  <c r="CD115" i="9"/>
  <c r="CD83" i="9"/>
  <c r="CD103" i="1"/>
  <c r="CD71" i="1"/>
  <c r="CE112" i="7"/>
  <c r="CE80" i="7"/>
  <c r="CD94" i="5"/>
  <c r="CD62" i="5"/>
  <c r="CD114" i="7"/>
  <c r="CD82" i="7"/>
  <c r="CD100" i="5"/>
  <c r="CD68" i="5"/>
  <c r="CD119" i="19"/>
  <c r="CD87" i="19"/>
  <c r="CD106" i="1"/>
  <c r="CD74" i="1"/>
  <c r="CD114" i="18"/>
  <c r="CD82" i="18"/>
  <c r="CD105" i="19"/>
  <c r="CD73" i="19"/>
  <c r="CD98" i="2"/>
  <c r="CD66" i="2"/>
  <c r="CD92" i="11"/>
  <c r="CD60" i="11"/>
  <c r="CD104" i="10"/>
  <c r="CD72" i="10"/>
  <c r="CD112" i="11"/>
  <c r="CD80" i="11"/>
  <c r="CD115" i="1"/>
  <c r="CD83" i="1"/>
  <c r="CD112" i="16"/>
  <c r="CD80" i="16"/>
  <c r="CD117" i="11"/>
  <c r="CD85" i="11"/>
  <c r="CD92" i="18"/>
  <c r="CD60" i="18"/>
  <c r="CD106" i="12"/>
  <c r="CD74" i="12"/>
  <c r="CD110" i="17"/>
  <c r="CD78" i="17"/>
  <c r="CD98" i="6"/>
  <c r="CD66" i="6"/>
  <c r="CD103" i="7"/>
  <c r="CD71" i="7"/>
  <c r="CD110" i="20"/>
  <c r="CD78" i="20"/>
  <c r="CD100" i="1"/>
  <c r="CD68" i="1"/>
  <c r="CD106" i="7"/>
  <c r="CD74" i="7"/>
  <c r="CD116" i="17"/>
  <c r="CD84" i="17"/>
  <c r="CD93" i="19"/>
  <c r="CD61" i="19"/>
  <c r="CD110" i="2"/>
  <c r="CD78" i="2"/>
  <c r="CD108" i="10"/>
  <c r="CD76" i="10"/>
  <c r="CD96" i="2"/>
  <c r="CD64" i="2"/>
  <c r="CD116" i="9"/>
  <c r="CD84" i="9"/>
  <c r="CD103" i="18"/>
  <c r="CD71" i="18"/>
  <c r="CD91" i="2"/>
  <c r="CD59" i="2"/>
  <c r="CD97" i="13"/>
  <c r="CD65" i="13"/>
  <c r="CD91" i="17"/>
  <c r="CD59" i="17"/>
  <c r="CD119" i="20"/>
  <c r="CD87" i="20"/>
  <c r="CD100" i="15"/>
  <c r="CD68" i="15"/>
  <c r="Y47" i="1"/>
  <c r="Y47" i="19"/>
  <c r="Y47" i="9"/>
  <c r="W47" i="8"/>
  <c r="X15" i="8"/>
  <c r="CD15" i="8" s="1" a="1"/>
  <c r="CD15" i="8" s="1"/>
  <c r="W47" i="7"/>
  <c r="X15" i="7"/>
  <c r="CD15" i="7" s="1" a="1"/>
  <c r="CD15" i="7" s="1"/>
  <c r="W47" i="21"/>
  <c r="X15" i="21"/>
  <c r="CD15" i="21" s="1" a="1"/>
  <c r="CD15" i="21" s="1"/>
  <c r="CD121" i="19"/>
  <c r="CD89" i="19"/>
  <c r="CD121" i="20"/>
  <c r="CD89" i="20"/>
  <c r="CD124" i="10"/>
  <c r="CD127" i="10" s="1"/>
  <c r="CD120" i="10" s="1"/>
  <c r="CD88" i="10"/>
  <c r="CD124" i="19"/>
  <c r="CD127" i="19" s="1"/>
  <c r="CD120" i="19" s="1"/>
  <c r="CD88" i="19"/>
  <c r="CD124" i="14"/>
  <c r="CD127" i="14" s="1"/>
  <c r="CD120" i="14" s="1"/>
  <c r="CD88" i="14"/>
  <c r="CD124" i="6"/>
  <c r="CD127" i="6" s="1"/>
  <c r="CD120" i="6" s="1"/>
  <c r="CD88" i="6"/>
  <c r="CD121" i="3"/>
  <c r="CD89" i="3"/>
  <c r="CD124" i="21"/>
  <c r="CD127" i="21" s="1"/>
  <c r="CD120" i="21" s="1"/>
  <c r="CD88" i="21"/>
  <c r="CD124" i="4"/>
  <c r="CD127" i="4" s="1"/>
  <c r="CD120" i="4" s="1"/>
  <c r="CD88" i="4"/>
  <c r="CD124" i="9"/>
  <c r="CD127" i="9" s="1"/>
  <c r="CD120" i="9" s="1"/>
  <c r="CD88" i="9"/>
  <c r="CD124" i="18"/>
  <c r="CD127" i="18" s="1"/>
  <c r="CD120" i="18" s="1"/>
  <c r="CD88" i="18"/>
  <c r="CD103" i="20"/>
  <c r="CD71" i="20"/>
  <c r="CD104" i="13"/>
  <c r="CD72" i="13"/>
  <c r="CD108" i="17"/>
  <c r="CD76" i="17"/>
  <c r="CD117" i="13"/>
  <c r="CD85" i="13"/>
  <c r="CD96" i="1"/>
  <c r="CD64" i="1"/>
  <c r="CD111" i="17"/>
  <c r="CD79" i="17"/>
  <c r="CD98" i="7"/>
  <c r="CD66" i="7"/>
  <c r="CD92" i="21"/>
  <c r="CD60" i="21"/>
  <c r="CD118" i="2"/>
  <c r="CD86" i="2"/>
  <c r="CD91" i="13"/>
  <c r="CD59" i="13"/>
  <c r="CE91" i="7"/>
  <c r="CE59" i="7"/>
  <c r="CD119" i="21"/>
  <c r="CD87" i="21"/>
  <c r="CD107" i="11"/>
  <c r="CD75" i="11"/>
  <c r="CD106" i="9"/>
  <c r="CD74" i="9"/>
  <c r="CD112" i="8"/>
  <c r="CD80" i="8"/>
  <c r="CD98" i="13"/>
  <c r="CD66" i="13"/>
  <c r="CD107" i="16"/>
  <c r="CD75" i="16"/>
  <c r="CD105" i="18"/>
  <c r="CD73" i="18"/>
  <c r="CD93" i="9"/>
  <c r="CD61" i="9"/>
  <c r="CD112" i="21"/>
  <c r="CD80" i="21"/>
  <c r="CD116" i="20"/>
  <c r="CD84" i="20"/>
  <c r="CD111" i="15"/>
  <c r="CD79" i="15"/>
  <c r="CD114" i="6"/>
  <c r="CD82" i="6"/>
  <c r="CD117" i="6"/>
  <c r="CD85" i="6"/>
  <c r="CD107" i="14"/>
  <c r="CD75" i="14"/>
  <c r="CD108" i="8"/>
  <c r="CD76" i="8"/>
  <c r="CD102" i="8"/>
  <c r="CD70" i="8"/>
  <c r="CD117" i="19"/>
  <c r="CD85" i="19"/>
  <c r="CD107" i="13"/>
  <c r="CD75" i="13"/>
  <c r="CE117" i="16"/>
  <c r="CE85" i="16"/>
  <c r="CD96" i="4"/>
  <c r="CD64" i="4"/>
  <c r="CD110" i="8"/>
  <c r="CD78" i="8"/>
  <c r="CD116" i="7"/>
  <c r="CD84" i="7"/>
  <c r="CD93" i="17"/>
  <c r="CD61" i="17"/>
  <c r="CD93" i="8"/>
  <c r="CD61" i="8"/>
  <c r="CD106" i="2"/>
  <c r="CD74" i="2"/>
  <c r="CD105" i="16"/>
  <c r="CD73" i="16"/>
  <c r="CD117" i="4"/>
  <c r="CD85" i="4"/>
  <c r="CD109" i="15"/>
  <c r="CD77" i="15"/>
  <c r="CD99" i="4"/>
  <c r="CD67" i="4"/>
  <c r="CD100" i="18"/>
  <c r="CD68" i="18"/>
  <c r="CD118" i="7"/>
  <c r="CD86" i="7"/>
  <c r="CE106" i="5"/>
  <c r="CE74" i="5"/>
  <c r="CD97" i="10"/>
  <c r="CD65" i="10"/>
  <c r="CD99" i="13"/>
  <c r="CD67" i="13"/>
  <c r="CD100" i="11"/>
  <c r="CD68" i="11"/>
  <c r="CE112" i="17"/>
  <c r="CE80" i="17"/>
  <c r="CD91" i="8"/>
  <c r="CD59" i="8"/>
  <c r="CD101" i="12"/>
  <c r="CD69" i="12"/>
  <c r="CD97" i="17"/>
  <c r="CD65" i="17"/>
  <c r="CD109" i="16"/>
  <c r="CD77" i="16"/>
  <c r="CD93" i="14"/>
  <c r="CD61" i="14"/>
  <c r="CD92" i="8"/>
  <c r="CD60" i="8"/>
  <c r="CD97" i="16"/>
  <c r="CD65" i="16"/>
  <c r="CD97" i="1"/>
  <c r="CD65" i="1"/>
  <c r="CD110" i="18"/>
  <c r="CD78" i="18"/>
  <c r="CD104" i="17"/>
  <c r="CD72" i="17"/>
  <c r="CD108" i="16"/>
  <c r="CD76" i="16"/>
  <c r="CD111" i="11"/>
  <c r="CD79" i="11"/>
  <c r="CD113" i="19"/>
  <c r="CD81" i="19"/>
  <c r="CD95" i="16"/>
  <c r="CD63" i="16"/>
  <c r="CD119" i="14"/>
  <c r="CD87" i="14"/>
  <c r="CD95" i="8"/>
  <c r="CD63" i="8"/>
  <c r="CD117" i="14"/>
  <c r="CD85" i="14"/>
  <c r="CD114" i="8"/>
  <c r="CD82" i="8"/>
  <c r="CE116" i="19"/>
  <c r="CE84" i="19"/>
  <c r="CD104" i="2"/>
  <c r="CD72" i="2"/>
  <c r="CD113" i="2"/>
  <c r="CD81" i="2"/>
  <c r="CD101" i="13"/>
  <c r="CD69" i="13"/>
  <c r="CD113" i="11"/>
  <c r="CD81" i="11"/>
  <c r="CE97" i="7"/>
  <c r="CE65" i="7"/>
  <c r="CD106" i="11"/>
  <c r="CD74" i="11"/>
  <c r="CD113" i="15"/>
  <c r="CD81" i="15"/>
  <c r="CD101" i="18"/>
  <c r="CD69" i="18"/>
  <c r="CD99" i="20"/>
  <c r="CD67" i="20"/>
  <c r="CD109" i="9"/>
  <c r="CD77" i="9"/>
  <c r="CD108" i="11"/>
  <c r="CD76" i="11"/>
  <c r="CD103" i="4"/>
  <c r="CD71" i="4"/>
  <c r="CD110" i="1"/>
  <c r="CD78" i="1"/>
  <c r="CD94" i="19"/>
  <c r="CD62" i="19"/>
  <c r="CD97" i="9"/>
  <c r="CD65" i="9"/>
  <c r="CD113" i="9"/>
  <c r="CD81" i="9"/>
  <c r="CD95" i="9"/>
  <c r="CD63" i="9"/>
  <c r="CD101" i="16"/>
  <c r="CD69" i="16"/>
  <c r="CD119" i="10"/>
  <c r="CD87" i="10"/>
  <c r="CD117" i="10"/>
  <c r="CD85" i="10"/>
  <c r="CD111" i="21"/>
  <c r="CD79" i="21"/>
  <c r="CD101" i="15"/>
  <c r="CD69" i="15"/>
  <c r="CD102" i="13"/>
  <c r="CD70" i="13"/>
  <c r="CE94" i="7"/>
  <c r="CE62" i="7"/>
  <c r="CD111" i="6"/>
  <c r="CD79" i="6"/>
  <c r="CD112" i="10"/>
  <c r="CD80" i="10"/>
  <c r="CD118" i="9"/>
  <c r="CD86" i="9"/>
  <c r="CD119" i="18"/>
  <c r="CD87" i="18"/>
  <c r="CD96" i="13"/>
  <c r="CD64" i="13"/>
  <c r="CD113" i="4"/>
  <c r="CD81" i="4"/>
  <c r="CD92" i="7"/>
  <c r="CD60" i="7"/>
  <c r="CD113" i="8"/>
  <c r="CD81" i="8"/>
  <c r="CD118" i="18"/>
  <c r="CD86" i="18"/>
  <c r="CD114" i="19"/>
  <c r="CD82" i="19"/>
  <c r="CD94" i="20"/>
  <c r="CD62" i="20"/>
  <c r="CD108" i="13"/>
  <c r="CD76" i="13"/>
  <c r="CD104" i="9"/>
  <c r="CD72" i="9"/>
  <c r="CD112" i="12"/>
  <c r="CD80" i="12"/>
  <c r="CD93" i="15"/>
  <c r="CD61" i="15"/>
  <c r="CD94" i="13"/>
  <c r="CD62" i="13"/>
  <c r="CE114" i="9"/>
  <c r="CE82" i="9"/>
  <c r="CD107" i="18"/>
  <c r="CD75" i="18"/>
  <c r="CD99" i="19"/>
  <c r="CD67" i="19"/>
  <c r="CD111" i="18"/>
  <c r="CD79" i="18"/>
  <c r="CE97" i="21"/>
  <c r="CE65" i="21"/>
  <c r="CD105" i="4"/>
  <c r="CD73" i="4"/>
  <c r="CD103" i="6"/>
  <c r="CD71" i="6"/>
  <c r="CD109" i="4"/>
  <c r="CD77" i="4"/>
  <c r="CD112" i="20"/>
  <c r="CD80" i="20"/>
  <c r="CD99" i="11"/>
  <c r="CD67" i="11"/>
  <c r="CD119" i="2"/>
  <c r="CD87" i="2"/>
  <c r="CD91" i="16"/>
  <c r="CD59" i="16"/>
  <c r="CD91" i="1"/>
  <c r="CD59" i="1"/>
  <c r="CD102" i="19"/>
  <c r="CD70" i="19"/>
  <c r="CD104" i="7"/>
  <c r="CD72" i="7"/>
  <c r="CD99" i="12"/>
  <c r="CD67" i="12"/>
  <c r="CD119" i="16"/>
  <c r="CD87" i="16"/>
  <c r="CD116" i="10"/>
  <c r="CD84" i="10"/>
  <c r="CE94" i="6"/>
  <c r="CE62" i="6"/>
  <c r="CD111" i="4"/>
  <c r="CD79" i="4"/>
  <c r="CD95" i="15"/>
  <c r="CD63" i="15"/>
  <c r="CE101" i="19"/>
  <c r="CE69" i="19"/>
  <c r="CD104" i="4"/>
  <c r="CD72" i="4"/>
  <c r="CD111" i="5"/>
  <c r="CD79" i="5"/>
  <c r="CD95" i="20"/>
  <c r="CD63" i="20"/>
  <c r="CD98" i="4"/>
  <c r="CD66" i="4"/>
  <c r="CD93" i="4"/>
  <c r="CD61" i="4"/>
  <c r="CD114" i="10"/>
  <c r="CD82" i="10"/>
  <c r="CD101" i="5"/>
  <c r="CD69" i="5"/>
  <c r="CD96" i="21"/>
  <c r="CD64" i="21"/>
  <c r="CD109" i="20"/>
  <c r="CD77" i="20"/>
  <c r="CD91" i="12"/>
  <c r="CD59" i="12"/>
  <c r="CD115" i="12"/>
  <c r="CD83" i="12"/>
  <c r="CD95" i="18"/>
  <c r="CD63" i="18"/>
  <c r="CD94" i="17"/>
  <c r="CD62" i="17"/>
  <c r="CD116" i="13"/>
  <c r="CD84" i="13"/>
  <c r="CD103" i="17"/>
  <c r="CD71" i="17"/>
  <c r="CD96" i="15"/>
  <c r="CD64" i="15"/>
  <c r="CE104" i="8"/>
  <c r="CE72" i="8"/>
  <c r="CD113" i="3"/>
  <c r="CD81" i="3"/>
  <c r="CD114" i="13"/>
  <c r="CD82" i="13"/>
  <c r="CD110" i="21"/>
  <c r="CD78" i="21"/>
  <c r="CD108" i="4"/>
  <c r="CD76" i="4"/>
  <c r="CD117" i="8"/>
  <c r="CD85" i="8"/>
  <c r="CD110" i="16"/>
  <c r="CD78" i="16"/>
  <c r="CD115" i="10"/>
  <c r="CD83" i="10"/>
  <c r="CD95" i="11"/>
  <c r="CD63" i="11"/>
  <c r="CD104" i="1"/>
  <c r="CD72" i="1"/>
  <c r="CD96" i="18"/>
  <c r="CD64" i="18"/>
  <c r="CB58" i="17"/>
  <c r="CB90" i="17"/>
  <c r="CB90" i="20"/>
  <c r="CB58" i="20"/>
  <c r="CD90" i="1"/>
  <c r="CD58" i="1"/>
  <c r="CD90" i="19"/>
  <c r="CD58" i="19"/>
  <c r="CD90" i="9"/>
  <c r="CD58" i="9"/>
  <c r="CD90" i="3"/>
  <c r="CD58" i="3"/>
  <c r="CD90" i="16"/>
  <c r="CD58" i="16"/>
  <c r="Z28" i="5"/>
  <c r="CF28" i="5" s="1" a="1"/>
  <c r="CF28" i="5" s="1"/>
  <c r="Z44" i="13"/>
  <c r="CF44" i="13" s="1" a="1"/>
  <c r="CF44" i="13" s="1"/>
  <c r="Z32" i="19"/>
  <c r="CF32" i="19" s="1" a="1"/>
  <c r="CF32" i="19" s="1"/>
  <c r="Z32" i="4"/>
  <c r="CF32" i="4" s="1" a="1"/>
  <c r="CF32" i="4" s="1"/>
  <c r="Z16" i="3"/>
  <c r="CF16" i="3" s="1" a="1"/>
  <c r="CF16" i="3" s="1"/>
  <c r="Z41" i="6"/>
  <c r="CF41" i="6" s="1" a="1"/>
  <c r="CF41" i="6" s="1"/>
  <c r="Z17" i="2"/>
  <c r="CF17" i="2" s="1" a="1"/>
  <c r="CF17" i="2" s="1"/>
  <c r="Z25" i="16"/>
  <c r="CF25" i="16" s="1" a="1"/>
  <c r="CF25" i="16" s="1"/>
  <c r="Z39" i="17"/>
  <c r="CF39" i="17" s="1" a="1"/>
  <c r="CF39" i="17" s="1"/>
  <c r="Z28" i="2"/>
  <c r="CF28" i="2" s="1" a="1"/>
  <c r="CF28" i="2" s="1"/>
  <c r="Z41" i="16"/>
  <c r="CF41" i="16" s="1" a="1"/>
  <c r="CF41" i="16" s="1"/>
  <c r="Z22" i="14"/>
  <c r="CF22" i="14" s="1" a="1"/>
  <c r="CF22" i="14" s="1"/>
  <c r="Z43" i="11"/>
  <c r="CF43" i="11" s="1" a="1"/>
  <c r="CF43" i="11" s="1"/>
  <c r="Z26" i="7"/>
  <c r="CF26" i="7" s="1" a="1"/>
  <c r="CF26" i="7" s="1"/>
  <c r="Z36" i="10"/>
  <c r="CF36" i="10" s="1" a="1"/>
  <c r="CF36" i="10" s="1"/>
  <c r="Z21" i="9"/>
  <c r="CF21" i="9" s="1" a="1"/>
  <c r="CF21" i="9" s="1"/>
  <c r="Z33" i="5"/>
  <c r="CF33" i="5" s="1" a="1"/>
  <c r="CF33" i="5" s="1"/>
  <c r="Z30" i="10"/>
  <c r="CF30" i="10" s="1" a="1"/>
  <c r="CF30" i="10" s="1"/>
  <c r="Z34" i="2"/>
  <c r="CF34" i="2" s="1" a="1"/>
  <c r="CF34" i="2" s="1"/>
  <c r="Z34" i="6"/>
  <c r="CF34" i="6" s="1" a="1"/>
  <c r="CF34" i="6" s="1"/>
  <c r="Z28" i="10"/>
  <c r="CF28" i="10" s="1" a="1"/>
  <c r="CF28" i="10" s="1"/>
  <c r="Z32" i="7"/>
  <c r="CF32" i="7" s="1" a="1"/>
  <c r="CF32" i="7" s="1"/>
  <c r="AA27" i="6"/>
  <c r="CG27" i="6" s="1" a="1"/>
  <c r="CG27" i="6" s="1"/>
  <c r="Z32" i="9"/>
  <c r="CF32" i="9" s="1" a="1"/>
  <c r="CF32" i="9" s="1"/>
  <c r="Z41" i="1"/>
  <c r="CF41" i="1" s="1" a="1"/>
  <c r="CF41" i="1" s="1"/>
  <c r="Z23" i="14"/>
  <c r="CF23" i="14" s="1" a="1"/>
  <c r="CF23" i="14" s="1"/>
  <c r="Z26" i="4"/>
  <c r="CF26" i="4" s="1" a="1"/>
  <c r="CF26" i="4" s="1"/>
  <c r="Z27" i="2"/>
  <c r="CF27" i="2" s="1" a="1"/>
  <c r="CF27" i="2" s="1"/>
  <c r="Z41" i="21"/>
  <c r="CF41" i="21" s="1" a="1"/>
  <c r="CF41" i="21" s="1"/>
  <c r="Z21" i="16"/>
  <c r="CF21" i="16" s="1" a="1"/>
  <c r="CF21" i="16" s="1"/>
  <c r="Z19" i="8"/>
  <c r="CF19" i="8" s="1" a="1"/>
  <c r="CF19" i="8" s="1"/>
  <c r="Z43" i="5"/>
  <c r="CF43" i="5" s="1" a="1"/>
  <c r="CF43" i="5" s="1"/>
  <c r="Z40" i="7"/>
  <c r="CF40" i="7" s="1" a="1"/>
  <c r="CF40" i="7" s="1"/>
  <c r="Z33" i="18"/>
  <c r="CF33" i="18" s="1" a="1"/>
  <c r="CF33" i="18" s="1"/>
  <c r="Z35" i="4"/>
  <c r="CF35" i="4" s="1" a="1"/>
  <c r="CF35" i="4" s="1"/>
  <c r="Z22" i="2"/>
  <c r="CF22" i="2" s="1" a="1"/>
  <c r="CF22" i="2" s="1"/>
  <c r="Z27" i="12"/>
  <c r="CF27" i="12" s="1" a="1"/>
  <c r="CF27" i="12" s="1"/>
  <c r="Z34" i="7"/>
  <c r="CF34" i="7" s="1" a="1"/>
  <c r="CF34" i="7" s="1"/>
  <c r="Z27" i="21"/>
  <c r="CF27" i="21" s="1" a="1"/>
  <c r="CF27" i="21" s="1"/>
  <c r="Z29" i="5"/>
  <c r="CF29" i="5" s="1" a="1"/>
  <c r="CF29" i="5" s="1"/>
  <c r="Z18" i="3"/>
  <c r="CF18" i="3" s="1" a="1"/>
  <c r="CF18" i="3" s="1"/>
  <c r="Z30" i="3"/>
  <c r="CF30" i="3" s="1" a="1"/>
  <c r="CF30" i="3" s="1"/>
  <c r="Z21" i="12"/>
  <c r="CF21" i="12" s="1" a="1"/>
  <c r="CF21" i="12" s="1"/>
  <c r="Z20" i="19"/>
  <c r="CF20" i="19" s="1" a="1"/>
  <c r="CF20" i="19" s="1"/>
  <c r="Z43" i="6"/>
  <c r="CF43" i="6" s="1" a="1"/>
  <c r="CF43" i="6" s="1"/>
  <c r="Z41" i="14"/>
  <c r="CF41" i="14" s="1" a="1"/>
  <c r="CF41" i="14" s="1"/>
  <c r="Z31" i="19"/>
  <c r="CF31" i="19" s="1" a="1"/>
  <c r="CF31" i="19" s="1"/>
  <c r="Z39" i="5"/>
  <c r="CF39" i="5" s="1" a="1"/>
  <c r="CF39" i="5" s="1"/>
  <c r="Z35" i="5"/>
  <c r="CF35" i="5" s="1" a="1"/>
  <c r="CF35" i="5" s="1"/>
  <c r="Z27" i="20"/>
  <c r="CF27" i="20" s="1" a="1"/>
  <c r="CF27" i="20" s="1"/>
  <c r="Z17" i="14"/>
  <c r="CF17" i="14" s="1" a="1"/>
  <c r="CF17" i="14" s="1"/>
  <c r="Z40" i="18"/>
  <c r="CF40" i="18" s="1" a="1"/>
  <c r="CF40" i="18" s="1"/>
  <c r="Z17" i="9"/>
  <c r="CF17" i="9" s="1" a="1"/>
  <c r="CF17" i="9" s="1"/>
  <c r="Z25" i="10"/>
  <c r="CF25" i="10" s="1" a="1"/>
  <c r="CF25" i="10" s="1"/>
  <c r="Z18" i="10"/>
  <c r="CF18" i="10" s="1" a="1"/>
  <c r="CF18" i="10" s="1"/>
  <c r="Z41" i="5"/>
  <c r="CF41" i="5" s="1" a="1"/>
  <c r="CF41" i="5" s="1"/>
  <c r="Z44" i="12"/>
  <c r="CF44" i="12" s="1" a="1"/>
  <c r="CF44" i="12" s="1"/>
  <c r="Z16" i="9"/>
  <c r="CF16" i="9" s="1" a="1"/>
  <c r="CF16" i="9" s="1"/>
  <c r="Z37" i="18"/>
  <c r="CF37" i="18" s="1" a="1"/>
  <c r="CF37" i="18" s="1"/>
  <c r="Z26" i="21"/>
  <c r="CF26" i="21" s="1" a="1"/>
  <c r="CF26" i="21" s="1"/>
  <c r="AA20" i="5"/>
  <c r="CG20" i="5" s="1" a="1"/>
  <c r="CG20" i="5" s="1"/>
  <c r="Z16" i="10"/>
  <c r="CF16" i="10" s="1" a="1"/>
  <c r="CF16" i="10" s="1"/>
  <c r="Z43" i="3"/>
  <c r="CF43" i="3" s="1" a="1"/>
  <c r="CF43" i="3" s="1"/>
  <c r="Z27" i="18"/>
  <c r="CF27" i="18" s="1" a="1"/>
  <c r="CF27" i="18" s="1"/>
  <c r="Z33" i="19"/>
  <c r="CF33" i="19" s="1" a="1"/>
  <c r="CF33" i="19" s="1"/>
  <c r="Z41" i="8"/>
  <c r="CF41" i="8" s="1" a="1"/>
  <c r="CF41" i="8" s="1"/>
  <c r="Z20" i="3"/>
  <c r="CF20" i="3" s="1" a="1"/>
  <c r="CF20" i="3" s="1"/>
  <c r="Z24" i="16"/>
  <c r="CF24" i="16" s="1" a="1"/>
  <c r="CF24" i="16" s="1"/>
  <c r="Z22" i="18"/>
  <c r="CF22" i="18" s="1" a="1"/>
  <c r="CF22" i="18" s="1"/>
  <c r="AA38" i="14"/>
  <c r="CG38" i="14" s="1" a="1"/>
  <c r="CG38" i="14" s="1"/>
  <c r="Z21" i="3"/>
  <c r="CF21" i="3" s="1" a="1"/>
  <c r="CF21" i="3" s="1"/>
  <c r="Z17" i="13"/>
  <c r="CF17" i="13" s="1" a="1"/>
  <c r="CF17" i="13" s="1"/>
  <c r="Z34" i="10"/>
  <c r="CF34" i="10" s="1" a="1"/>
  <c r="CF34" i="10" s="1"/>
  <c r="Z29" i="3"/>
  <c r="CF29" i="3" s="1" a="1"/>
  <c r="CF29" i="3" s="1"/>
  <c r="Z44" i="4"/>
  <c r="CF44" i="4" s="1" a="1"/>
  <c r="CF44" i="4" s="1"/>
  <c r="Z36" i="8"/>
  <c r="CF36" i="8" s="1" a="1"/>
  <c r="CF36" i="8" s="1"/>
  <c r="Z30" i="12"/>
  <c r="CF30" i="12" s="1" a="1"/>
  <c r="CF30" i="12" s="1"/>
  <c r="AA34" i="8"/>
  <c r="CG34" i="8" s="1" a="1"/>
  <c r="CG34" i="8" s="1"/>
  <c r="Z20" i="2"/>
  <c r="CF20" i="2" s="1" a="1"/>
  <c r="CF20" i="2" s="1"/>
  <c r="Z36" i="12"/>
  <c r="CF36" i="12" s="1" a="1"/>
  <c r="CF36" i="12" s="1"/>
  <c r="Z35" i="3"/>
  <c r="CF35" i="3" s="1" a="1"/>
  <c r="CF35" i="3" s="1"/>
  <c r="Z17" i="16"/>
  <c r="CF17" i="16" s="1" a="1"/>
  <c r="CF17" i="16" s="1"/>
  <c r="Z28" i="19"/>
  <c r="CF28" i="19" s="1" a="1"/>
  <c r="CF28" i="19" s="1"/>
  <c r="AA25" i="4"/>
  <c r="CG25" i="4" s="1" a="1"/>
  <c r="CG25" i="4" s="1"/>
  <c r="Z30" i="8"/>
  <c r="CF30" i="8" s="1" a="1"/>
  <c r="CF30" i="8" s="1"/>
  <c r="Z33" i="7"/>
  <c r="CF33" i="7" s="1" a="1"/>
  <c r="CF33" i="7" s="1"/>
  <c r="Z43" i="10"/>
  <c r="CF43" i="10" s="1" a="1"/>
  <c r="CF43" i="10" s="1"/>
  <c r="Z23" i="18"/>
  <c r="CF23" i="18" s="1" a="1"/>
  <c r="CF23" i="18" s="1"/>
  <c r="Z34" i="5"/>
  <c r="CF34" i="5" s="1" a="1"/>
  <c r="CF34" i="5" s="1"/>
  <c r="Z23" i="10"/>
  <c r="CF23" i="10" s="1" a="1"/>
  <c r="CF23" i="10" s="1"/>
  <c r="Z41" i="12"/>
  <c r="CF41" i="12" s="1" a="1"/>
  <c r="CF41" i="12" s="1"/>
  <c r="Z30" i="20"/>
  <c r="CF30" i="20" s="1" a="1"/>
  <c r="CF30" i="20" s="1"/>
  <c r="Z27" i="3"/>
  <c r="CF27" i="3" s="1" a="1"/>
  <c r="CF27" i="3" s="1"/>
  <c r="Z16" i="4"/>
  <c r="CF16" i="4" s="1" a="1"/>
  <c r="CF16" i="4" s="1"/>
  <c r="Z21" i="14"/>
  <c r="CF21" i="14" s="1" a="1"/>
  <c r="CF21" i="14" s="1"/>
  <c r="Z20" i="10"/>
  <c r="CF20" i="10" s="1" a="1"/>
  <c r="CF20" i="10" s="1"/>
  <c r="Z40" i="6"/>
  <c r="CF40" i="6" s="1" a="1"/>
  <c r="CF40" i="6" s="1"/>
  <c r="Z17" i="6"/>
  <c r="CF17" i="6" s="1" a="1"/>
  <c r="CF17" i="6" s="1"/>
  <c r="Z24" i="5"/>
  <c r="CF24" i="5" s="1" a="1"/>
  <c r="CF24" i="5" s="1"/>
  <c r="Z43" i="21"/>
  <c r="CF43" i="21" s="1" a="1"/>
  <c r="CF43" i="21" s="1"/>
  <c r="Z26" i="10"/>
  <c r="CF26" i="10" s="1" a="1"/>
  <c r="CF26" i="10" s="1"/>
  <c r="Z40" i="17"/>
  <c r="CF40" i="17" s="1" a="1"/>
  <c r="CF40" i="17" s="1"/>
  <c r="Z25" i="21"/>
  <c r="CF25" i="21" s="1" a="1"/>
  <c r="CF25" i="21" s="1"/>
  <c r="Z28" i="13"/>
  <c r="CF28" i="13" s="1" a="1"/>
  <c r="CF28" i="13" s="1"/>
  <c r="Z34" i="1"/>
  <c r="CF34" i="1" s="1" a="1"/>
  <c r="CF34" i="1" s="1"/>
  <c r="Z29" i="18"/>
  <c r="CF29" i="18" s="1" a="1"/>
  <c r="CF29" i="18" s="1"/>
  <c r="Z40" i="13"/>
  <c r="CF40" i="13" s="1" a="1"/>
  <c r="CF40" i="13" s="1"/>
  <c r="Z19" i="11"/>
  <c r="CF19" i="11" s="1" a="1"/>
  <c r="CF19" i="11" s="1"/>
  <c r="Z19" i="12"/>
  <c r="CF19" i="12" s="1" a="1"/>
  <c r="CF19" i="12" s="1"/>
  <c r="Z25" i="13"/>
  <c r="CF25" i="13" s="1" a="1"/>
  <c r="CF25" i="13" s="1"/>
  <c r="Z26" i="11"/>
  <c r="CF26" i="11" s="1" a="1"/>
  <c r="CF26" i="11" s="1"/>
  <c r="Z31" i="15"/>
  <c r="CF31" i="15" s="1" a="1"/>
  <c r="CF31" i="15" s="1"/>
  <c r="Z23" i="12"/>
  <c r="CF23" i="12" s="1" a="1"/>
  <c r="CF23" i="12" s="1"/>
  <c r="Z41" i="2"/>
  <c r="CF41" i="2" s="1" a="1"/>
  <c r="CF41" i="2" s="1"/>
  <c r="AA24" i="17"/>
  <c r="CG24" i="17" s="1" a="1"/>
  <c r="CG24" i="17" s="1"/>
  <c r="Z33" i="2"/>
  <c r="CF33" i="2" s="1" a="1"/>
  <c r="CF33" i="2" s="1"/>
  <c r="Z18" i="12"/>
  <c r="CF18" i="12" s="1" a="1"/>
  <c r="CF18" i="12" s="1"/>
  <c r="Z37" i="5"/>
  <c r="CF37" i="5" s="1" a="1"/>
  <c r="CF37" i="5" s="1"/>
  <c r="Z21" i="20"/>
  <c r="CF21" i="20" s="1" a="1"/>
  <c r="CF21" i="20" s="1"/>
  <c r="Z27" i="1"/>
  <c r="CF27" i="1" s="1" a="1"/>
  <c r="CF27" i="1" s="1"/>
  <c r="Z30" i="5"/>
  <c r="CF30" i="5" s="1" a="1"/>
  <c r="CF30" i="5" s="1"/>
  <c r="Z18" i="18"/>
  <c r="CF18" i="18" s="1" a="1"/>
  <c r="CF18" i="18" s="1"/>
  <c r="Z16" i="20"/>
  <c r="CF16" i="20" s="1" a="1"/>
  <c r="CF16" i="20" s="1"/>
  <c r="Z20" i="7"/>
  <c r="CF20" i="7" s="1" a="1"/>
  <c r="CF20" i="7" s="1"/>
  <c r="Z44" i="3"/>
  <c r="CF44" i="3" s="1" a="1"/>
  <c r="CF44" i="3" s="1"/>
  <c r="Z44" i="5"/>
  <c r="CF44" i="5" s="1" a="1"/>
  <c r="CF44" i="5" s="1"/>
  <c r="Z43" i="14"/>
  <c r="CF43" i="14" s="1" a="1"/>
  <c r="CF43" i="14" s="1"/>
  <c r="Z35" i="15"/>
  <c r="CF35" i="15" s="1" a="1"/>
  <c r="CF35" i="15" s="1"/>
  <c r="Z43" i="16"/>
  <c r="CF43" i="16" s="1" a="1"/>
  <c r="CF43" i="16" s="1"/>
  <c r="Z40" i="8"/>
  <c r="CF40" i="8" s="1" a="1"/>
  <c r="CF40" i="8" s="1"/>
  <c r="Z38" i="10"/>
  <c r="CF38" i="10" s="1" a="1"/>
  <c r="CF38" i="10" s="1"/>
  <c r="Z24" i="14"/>
  <c r="CF24" i="14" s="1" a="1"/>
  <c r="CF24" i="14" s="1"/>
  <c r="AA19" i="18"/>
  <c r="CG19" i="18" s="1" a="1"/>
  <c r="CG19" i="18" s="1"/>
  <c r="Z40" i="16"/>
  <c r="CF40" i="16" s="1" a="1"/>
  <c r="CF40" i="16" s="1"/>
  <c r="Z43" i="15"/>
  <c r="CF43" i="15" s="1" a="1"/>
  <c r="CF43" i="15" s="1"/>
  <c r="Z32" i="5"/>
  <c r="CF32" i="5" s="1" a="1"/>
  <c r="CF32" i="5" s="1"/>
  <c r="Z43" i="17"/>
  <c r="CF43" i="17" s="1" a="1"/>
  <c r="CF43" i="17" s="1"/>
  <c r="Z19" i="1"/>
  <c r="CF19" i="1" s="1" a="1"/>
  <c r="CF19" i="1" s="1"/>
  <c r="Z40" i="2"/>
  <c r="CF40" i="2" s="1" a="1"/>
  <c r="CF40" i="2" s="1"/>
  <c r="Z32" i="10"/>
  <c r="CF32" i="10" s="1" a="1"/>
  <c r="CF32" i="10" s="1"/>
  <c r="Z35" i="9"/>
  <c r="CF35" i="9" s="1" a="1"/>
  <c r="CF35" i="9" s="1"/>
  <c r="Z38" i="17"/>
  <c r="CF38" i="17" s="1" a="1"/>
  <c r="CF38" i="17" s="1"/>
  <c r="Z38" i="20"/>
  <c r="CF38" i="20" s="1" a="1"/>
  <c r="CF38" i="20" s="1"/>
  <c r="Z31" i="3"/>
  <c r="CF31" i="3" s="1" a="1"/>
  <c r="CF31" i="3" s="1"/>
  <c r="Z23" i="5"/>
  <c r="CF23" i="5" s="1" a="1"/>
  <c r="CF23" i="5" s="1"/>
  <c r="Z35" i="14"/>
  <c r="CF35" i="14" s="1" a="1"/>
  <c r="CF35" i="14" s="1"/>
  <c r="Z34" i="18"/>
  <c r="CF34" i="18" s="1" a="1"/>
  <c r="CF34" i="18" s="1"/>
  <c r="Z17" i="4"/>
  <c r="CF17" i="4" s="1" a="1"/>
  <c r="CF17" i="4" s="1"/>
  <c r="Z26" i="6"/>
  <c r="CF26" i="6" s="1" a="1"/>
  <c r="CF26" i="6" s="1"/>
  <c r="Z15" i="16"/>
  <c r="CF15" i="16" s="1" a="1"/>
  <c r="CF15" i="16" s="1"/>
  <c r="Z22" i="12"/>
  <c r="CF22" i="12" s="1" a="1"/>
  <c r="CF22" i="12" s="1"/>
  <c r="Z27" i="16"/>
  <c r="CF27" i="16" s="1" a="1"/>
  <c r="CF27" i="16" s="1"/>
  <c r="Z25" i="7"/>
  <c r="CF25" i="7" s="1" a="1"/>
  <c r="CF25" i="7" s="1"/>
  <c r="Z24" i="9"/>
  <c r="CF24" i="9" s="1" a="1"/>
  <c r="CF24" i="9" s="1"/>
  <c r="Z18" i="7"/>
  <c r="CF18" i="7" s="1" a="1"/>
  <c r="CF18" i="7" s="1"/>
  <c r="Z41" i="15"/>
  <c r="CF41" i="15" s="1" a="1"/>
  <c r="CF41" i="15" s="1"/>
  <c r="Z16" i="21"/>
  <c r="CF16" i="21" s="1" a="1"/>
  <c r="CF16" i="21" s="1"/>
  <c r="Z24" i="3"/>
  <c r="CF24" i="3" s="1" a="1"/>
  <c r="CF24" i="3" s="1"/>
  <c r="Z29" i="11"/>
  <c r="CF29" i="11" s="1" a="1"/>
  <c r="CF29" i="11" s="1"/>
  <c r="Z19" i="2"/>
  <c r="CF19" i="2" s="1" a="1"/>
  <c r="CF19" i="2" s="1"/>
  <c r="Z29" i="20"/>
  <c r="CF29" i="20" s="1" a="1"/>
  <c r="CF29" i="20" s="1"/>
  <c r="Z27" i="15"/>
  <c r="CF27" i="15" s="1" a="1"/>
  <c r="CF27" i="15" s="1"/>
  <c r="Z26" i="2"/>
  <c r="CF26" i="2" s="1" a="1"/>
  <c r="CF26" i="2" s="1"/>
  <c r="Z37" i="2"/>
  <c r="CF37" i="2" s="1" a="1"/>
  <c r="CF37" i="2" s="1"/>
  <c r="Z31" i="20"/>
  <c r="CF31" i="20" s="1" a="1"/>
  <c r="CF31" i="20" s="1"/>
  <c r="Z30" i="7"/>
  <c r="CF30" i="7" s="1" a="1"/>
  <c r="CF30" i="7" s="1"/>
  <c r="Z34" i="13"/>
  <c r="CF34" i="13" s="1" a="1"/>
  <c r="CF34" i="13" s="1"/>
  <c r="Z39" i="15"/>
  <c r="CF39" i="15" s="1" a="1"/>
  <c r="CF39" i="15" s="1"/>
  <c r="Z19" i="15"/>
  <c r="CF19" i="15" s="1" a="1"/>
  <c r="CF19" i="15" s="1"/>
  <c r="Z19" i="16"/>
  <c r="CF19" i="16" s="1" a="1"/>
  <c r="CF19" i="16" s="1"/>
  <c r="Z40" i="9"/>
  <c r="CF40" i="9" s="1" a="1"/>
  <c r="CF40" i="9" s="1"/>
  <c r="Z22" i="15"/>
  <c r="CF22" i="15" s="1" a="1"/>
  <c r="CF22" i="15" s="1"/>
  <c r="Z28" i="1"/>
  <c r="CF28" i="1" s="1" a="1"/>
  <c r="CF28" i="1" s="1"/>
  <c r="AA37" i="7"/>
  <c r="CG37" i="7" s="1" a="1"/>
  <c r="CG37" i="7" s="1"/>
  <c r="Z19" i="5"/>
  <c r="CF19" i="5" s="1" a="1"/>
  <c r="CF19" i="5" s="1"/>
  <c r="Z33" i="14"/>
  <c r="CF33" i="14" s="1" a="1"/>
  <c r="CF33" i="14" s="1"/>
  <c r="Z39" i="7"/>
  <c r="CF39" i="7" s="1" a="1"/>
  <c r="CF39" i="7" s="1"/>
  <c r="Z15" i="1"/>
  <c r="CF15" i="1" s="1" a="1"/>
  <c r="CF15" i="1" s="1"/>
  <c r="Z33" i="12"/>
  <c r="CF33" i="12" s="1" a="1"/>
  <c r="CF33" i="12" s="1"/>
  <c r="Z25" i="5"/>
  <c r="CF25" i="5" s="1" a="1"/>
  <c r="CF25" i="5" s="1"/>
  <c r="Z44" i="19"/>
  <c r="CF44" i="19" s="1" a="1"/>
  <c r="CF44" i="19" s="1"/>
  <c r="Z26" i="1"/>
  <c r="CF26" i="1" s="1" a="1"/>
  <c r="CF26" i="1" s="1"/>
  <c r="Z31" i="1"/>
  <c r="CF31" i="1" s="1" a="1"/>
  <c r="CF31" i="1" s="1"/>
  <c r="Z43" i="4"/>
  <c r="CF43" i="4" s="1" a="1"/>
  <c r="CF43" i="4" s="1"/>
  <c r="Z39" i="18"/>
  <c r="CF39" i="18" s="1" a="1"/>
  <c r="CF39" i="18" s="1"/>
  <c r="Z42" i="18"/>
  <c r="CF42" i="18" s="1" a="1"/>
  <c r="CF42" i="18" s="1"/>
  <c r="Z30" i="19"/>
  <c r="CF30" i="19" s="1" a="1"/>
  <c r="CF30" i="19" s="1"/>
  <c r="Z39" i="11"/>
  <c r="CF39" i="11" s="1" a="1"/>
  <c r="CF39" i="11" s="1"/>
  <c r="Z18" i="16"/>
  <c r="CF18" i="16" s="1" a="1"/>
  <c r="CF18" i="16" s="1"/>
  <c r="AA42" i="3"/>
  <c r="CG42" i="3" s="1" a="1"/>
  <c r="CG42" i="3" s="1"/>
  <c r="Z23" i="2"/>
  <c r="CF23" i="2" s="1" a="1"/>
  <c r="CF23" i="2" s="1"/>
  <c r="Z19" i="3"/>
  <c r="CF19" i="3" s="1" a="1"/>
  <c r="CF19" i="3" s="1"/>
  <c r="Z39" i="21"/>
  <c r="CF39" i="21" s="1" a="1"/>
  <c r="CF39" i="21" s="1"/>
  <c r="Z17" i="11"/>
  <c r="CF17" i="11" s="1" a="1"/>
  <c r="CF17" i="11" s="1"/>
  <c r="Z29" i="10"/>
  <c r="CF29" i="10" s="1" a="1"/>
  <c r="CF29" i="10" s="1"/>
  <c r="Z39" i="12"/>
  <c r="CF39" i="12" s="1" a="1"/>
  <c r="CF39" i="12" s="1"/>
  <c r="Z37" i="11"/>
  <c r="CF37" i="11" s="1" a="1"/>
  <c r="CF37" i="11" s="1"/>
  <c r="Z40" i="19"/>
  <c r="CF40" i="19" s="1" a="1"/>
  <c r="CF40" i="19" s="1"/>
  <c r="Z40" i="1"/>
  <c r="CF40" i="1" s="1" a="1"/>
  <c r="CF40" i="1" s="1"/>
  <c r="Z38" i="5"/>
  <c r="CF38" i="5" s="1" a="1"/>
  <c r="CF38" i="5" s="1"/>
  <c r="Z27" i="9"/>
  <c r="CF27" i="9" s="1" a="1"/>
  <c r="CF27" i="9" s="1"/>
  <c r="Z37" i="16"/>
  <c r="CF37" i="16" s="1" a="1"/>
  <c r="CF37" i="16" s="1"/>
  <c r="Z36" i="20"/>
  <c r="CF36" i="20" s="1" a="1"/>
  <c r="CF36" i="20" s="1"/>
  <c r="Z42" i="11"/>
  <c r="CF42" i="11" s="1" a="1"/>
  <c r="CF42" i="11" s="1"/>
  <c r="Z25" i="9"/>
  <c r="CF25" i="9" s="1" a="1"/>
  <c r="CF25" i="9" s="1"/>
  <c r="Z17" i="18"/>
  <c r="CF17" i="18" s="1" a="1"/>
  <c r="CF17" i="18" s="1"/>
  <c r="Z16" i="14"/>
  <c r="CF16" i="14" s="1" a="1"/>
  <c r="CF16" i="14" s="1"/>
  <c r="Z17" i="10"/>
  <c r="CF17" i="10" s="1" a="1"/>
  <c r="CF17" i="10" s="1"/>
  <c r="Z31" i="12"/>
  <c r="CF31" i="12" s="1" a="1"/>
  <c r="CF31" i="12" s="1"/>
  <c r="Z28" i="9"/>
  <c r="CF28" i="9" s="1" a="1"/>
  <c r="CF28" i="9" s="1"/>
  <c r="Z35" i="17"/>
  <c r="CF35" i="17" s="1" a="1"/>
  <c r="CF35" i="17" s="1"/>
  <c r="Z36" i="9"/>
  <c r="CF36" i="9" s="1" a="1"/>
  <c r="CF36" i="9" s="1"/>
  <c r="Z23" i="6"/>
  <c r="CF23" i="6" s="1" a="1"/>
  <c r="CF23" i="6" s="1"/>
  <c r="Z24" i="18"/>
  <c r="CF24" i="18" s="1" a="1"/>
  <c r="CF24" i="18" s="1"/>
  <c r="Z28" i="7"/>
  <c r="CF28" i="7" s="1" a="1"/>
  <c r="CF28" i="7" s="1"/>
  <c r="Z23" i="1"/>
  <c r="CF23" i="1" s="1" a="1"/>
  <c r="CF23" i="1" s="1"/>
  <c r="Z35" i="20"/>
  <c r="CF35" i="20" s="1" a="1"/>
  <c r="CF35" i="20" s="1"/>
  <c r="Z39" i="2"/>
  <c r="CF39" i="2" s="1" a="1"/>
  <c r="CF39" i="2" s="1"/>
  <c r="Z28" i="12"/>
  <c r="CF28" i="12" s="1" a="1"/>
  <c r="CF28" i="12" s="1"/>
  <c r="Z25" i="1"/>
  <c r="CF25" i="1" s="1" a="1"/>
  <c r="CF25" i="1" s="1"/>
  <c r="Z31" i="7"/>
  <c r="CF31" i="7" s="1" a="1"/>
  <c r="CF31" i="7" s="1"/>
  <c r="Z28" i="16"/>
  <c r="CF28" i="16" s="1" a="1"/>
  <c r="CF28" i="16" s="1"/>
  <c r="Z41" i="17"/>
  <c r="CF41" i="17" s="1" a="1"/>
  <c r="CF41" i="17" s="1"/>
  <c r="Z21" i="17"/>
  <c r="CF21" i="17" s="1" a="1"/>
  <c r="CF21" i="17" s="1"/>
  <c r="Z18" i="19"/>
  <c r="CF18" i="19" s="1" a="1"/>
  <c r="CF18" i="19" s="1"/>
  <c r="Z31" i="21"/>
  <c r="CF31" i="21" s="1" a="1"/>
  <c r="CF31" i="21" s="1"/>
  <c r="Z35" i="2"/>
  <c r="CF35" i="2" s="1" a="1"/>
  <c r="CF35" i="2" s="1"/>
  <c r="Z22" i="3"/>
  <c r="CF22" i="3" s="1" a="1"/>
  <c r="CF22" i="3" s="1"/>
  <c r="Z33" i="10"/>
  <c r="CF33" i="10" s="1" a="1"/>
  <c r="CF33" i="10" s="1"/>
  <c r="Z36" i="3"/>
  <c r="CF36" i="3" s="1" a="1"/>
  <c r="CF36" i="3" s="1"/>
  <c r="Z21" i="2"/>
  <c r="CF21" i="2" s="1" a="1"/>
  <c r="CF21" i="2" s="1"/>
  <c r="Z27" i="17"/>
  <c r="CF27" i="17" s="1" a="1"/>
  <c r="CF27" i="17" s="1"/>
  <c r="Z41" i="9"/>
  <c r="CF41" i="9" s="1" a="1"/>
  <c r="CF41" i="9" s="1"/>
  <c r="Z32" i="6"/>
  <c r="CF32" i="6" s="1" a="1"/>
  <c r="CF32" i="6" s="1"/>
  <c r="Z28" i="18"/>
  <c r="CF28" i="18" s="1" a="1"/>
  <c r="CF28" i="18" s="1"/>
  <c r="Z32" i="8"/>
  <c r="CF32" i="8" s="1" a="1"/>
  <c r="CF32" i="8" s="1"/>
  <c r="Z16" i="2"/>
  <c r="CF16" i="2" s="1" a="1"/>
  <c r="CF16" i="2" s="1"/>
  <c r="Z38" i="21"/>
  <c r="CF38" i="21" s="1" a="1"/>
  <c r="CF38" i="21" s="1"/>
  <c r="Z22" i="13"/>
  <c r="CF22" i="13" s="1" a="1"/>
  <c r="CF22" i="13" s="1"/>
  <c r="Z16" i="17"/>
  <c r="CF16" i="17" s="1" a="1"/>
  <c r="CF16" i="17" s="1"/>
  <c r="Z34" i="11"/>
  <c r="CF34" i="11" s="1" a="1"/>
  <c r="CF34" i="11" s="1"/>
  <c r="Z33" i="20"/>
  <c r="CF33" i="20" s="1" a="1"/>
  <c r="CF33" i="20" s="1"/>
  <c r="Z44" i="20"/>
  <c r="CF44" i="20" s="1" a="1"/>
  <c r="CF44" i="20" s="1"/>
  <c r="Z23" i="19"/>
  <c r="CF23" i="19" s="1" a="1"/>
  <c r="CF23" i="19" s="1"/>
  <c r="Z29" i="14"/>
  <c r="CF29" i="14" s="1" a="1"/>
  <c r="CF29" i="14" s="1"/>
  <c r="Z44" i="17"/>
  <c r="CF44" i="17" s="1" a="1"/>
  <c r="CF44" i="17" s="1"/>
  <c r="AA17" i="3"/>
  <c r="CG17" i="3" s="1" a="1"/>
  <c r="CG17" i="3" s="1"/>
  <c r="Z20" i="14"/>
  <c r="CF20" i="14" s="1" a="1"/>
  <c r="CF20" i="14" s="1"/>
  <c r="Z21" i="5"/>
  <c r="CF21" i="5" s="1" a="1"/>
  <c r="CF21" i="5" s="1"/>
  <c r="Z33" i="9"/>
  <c r="CF33" i="9" s="1" a="1"/>
  <c r="CF33" i="9" s="1"/>
  <c r="Z27" i="5"/>
  <c r="CF27" i="5" s="1" a="1"/>
  <c r="CF27" i="5" s="1"/>
  <c r="Z25" i="15"/>
  <c r="CF25" i="15" s="1" a="1"/>
  <c r="CF25" i="15" s="1"/>
  <c r="Z18" i="1"/>
  <c r="CF18" i="1" s="1" a="1"/>
  <c r="CF18" i="1" s="1"/>
  <c r="Z27" i="10"/>
  <c r="CF27" i="10" s="1" a="1"/>
  <c r="CF27" i="10" s="1"/>
  <c r="Z20" i="12"/>
  <c r="CF20" i="12" s="1" a="1"/>
  <c r="CF20" i="12" s="1"/>
  <c r="Z21" i="11"/>
  <c r="CF21" i="11" s="1" a="1"/>
  <c r="CF21" i="11" s="1"/>
  <c r="Z25" i="2"/>
  <c r="CF25" i="2" s="1" a="1"/>
  <c r="CF25" i="2" s="1"/>
  <c r="Z27" i="11"/>
  <c r="CF27" i="11" s="1" a="1"/>
  <c r="CF27" i="11" s="1"/>
  <c r="Z43" i="19"/>
  <c r="CF43" i="19" s="1" a="1"/>
  <c r="CF43" i="19" s="1"/>
  <c r="Z42" i="15"/>
  <c r="CF42" i="15" s="1" a="1"/>
  <c r="CF42" i="15" s="1"/>
  <c r="Z28" i="21"/>
  <c r="CF28" i="21" s="1" a="1"/>
  <c r="CF28" i="21" s="1"/>
  <c r="Z32" i="21"/>
  <c r="CF32" i="21" s="1" a="1"/>
  <c r="CF32" i="21" s="1"/>
  <c r="Z30" i="15"/>
  <c r="CF30" i="15" s="1" a="1"/>
  <c r="CF30" i="15" s="1"/>
  <c r="Z22" i="11"/>
  <c r="CF22" i="11" s="1" a="1"/>
  <c r="CF22" i="11" s="1"/>
  <c r="Z37" i="19"/>
  <c r="CF37" i="19" s="1" a="1"/>
  <c r="CF37" i="19" s="1"/>
  <c r="Z42" i="5"/>
  <c r="CF42" i="5" s="1" a="1"/>
  <c r="CF42" i="5" s="1"/>
  <c r="Z25" i="3"/>
  <c r="CF25" i="3" s="1" a="1"/>
  <c r="CF25" i="3" s="1"/>
  <c r="Z18" i="20"/>
  <c r="CF18" i="20" s="1" a="1"/>
  <c r="CF18" i="20" s="1"/>
  <c r="Z30" i="9"/>
  <c r="CF30" i="9" s="1" a="1"/>
  <c r="CF30" i="9" s="1"/>
  <c r="Z21" i="7"/>
  <c r="CF21" i="7" s="1" a="1"/>
  <c r="CF21" i="7" s="1"/>
  <c r="Z44" i="7"/>
  <c r="CF44" i="7" s="1" a="1"/>
  <c r="CF44" i="7" s="1"/>
  <c r="Z43" i="8"/>
  <c r="CF43" i="8" s="1" a="1"/>
  <c r="CF43" i="8" s="1"/>
  <c r="Z30" i="14"/>
  <c r="CF30" i="14" s="1" a="1"/>
  <c r="CF30" i="14" s="1"/>
  <c r="Z32" i="12"/>
  <c r="CF32" i="12" s="1" a="1"/>
  <c r="CF32" i="12" s="1"/>
  <c r="Z31" i="18"/>
  <c r="CF31" i="18" s="1" a="1"/>
  <c r="CF31" i="18" s="1"/>
  <c r="Z36" i="2"/>
  <c r="CF36" i="2" s="1" a="1"/>
  <c r="CF36" i="2" s="1"/>
  <c r="Z35" i="19"/>
  <c r="CF35" i="19" s="1" a="1"/>
  <c r="CF35" i="19" s="1"/>
  <c r="Z15" i="19"/>
  <c r="CF15" i="19" s="1" a="1"/>
  <c r="CF15" i="19" s="1"/>
  <c r="Z20" i="21"/>
  <c r="CF20" i="21" s="1" a="1"/>
  <c r="CF20" i="21" s="1"/>
  <c r="Z37" i="13"/>
  <c r="CF37" i="13" s="1" a="1"/>
  <c r="CF37" i="13" s="1"/>
  <c r="Z37" i="4"/>
  <c r="CF37" i="4" s="1" a="1"/>
  <c r="CF37" i="4" s="1"/>
  <c r="Z16" i="5"/>
  <c r="CF16" i="5" s="1" a="1"/>
  <c r="CF16" i="5" s="1"/>
  <c r="Z35" i="12"/>
  <c r="CF35" i="12" s="1" a="1"/>
  <c r="CF35" i="12" s="1"/>
  <c r="Z39" i="3"/>
  <c r="CF39" i="3" s="1" a="1"/>
  <c r="CF39" i="3" s="1"/>
  <c r="Z31" i="4"/>
  <c r="CF31" i="4" s="1" a="1"/>
  <c r="CF31" i="4" s="1"/>
  <c r="Z35" i="11"/>
  <c r="CF35" i="11" s="1" a="1"/>
  <c r="CF35" i="11" s="1"/>
  <c r="Z23" i="9"/>
  <c r="CF23" i="9" s="1" a="1"/>
  <c r="CF23" i="9" s="1"/>
  <c r="Z36" i="7"/>
  <c r="CF36" i="7" s="1" a="1"/>
  <c r="CF36" i="7" s="1"/>
  <c r="Z23" i="11"/>
  <c r="CF23" i="11" s="1" a="1"/>
  <c r="CF23" i="11" s="1"/>
  <c r="Z32" i="3"/>
  <c r="CF32" i="3" s="1" a="1"/>
  <c r="CF32" i="3" s="1"/>
  <c r="Z16" i="15"/>
  <c r="CF16" i="15" s="1" a="1"/>
  <c r="CF16" i="15" s="1"/>
  <c r="Z44" i="15"/>
  <c r="CF44" i="15" s="1" a="1"/>
  <c r="CF44" i="15" s="1"/>
  <c r="Z36" i="13"/>
  <c r="CF36" i="13" s="1" a="1"/>
  <c r="CF36" i="13" s="1"/>
  <c r="Z30" i="1"/>
  <c r="CF30" i="1" s="1" a="1"/>
  <c r="CF30" i="1" s="1"/>
  <c r="Z38" i="1"/>
  <c r="CF38" i="1" s="1" a="1"/>
  <c r="CF38" i="1" s="1"/>
  <c r="Z38" i="16"/>
  <c r="CF38" i="16" s="1" a="1"/>
  <c r="CF38" i="16" s="1"/>
  <c r="Z30" i="2"/>
  <c r="CF30" i="2" s="1" a="1"/>
  <c r="CF30" i="2" s="1"/>
  <c r="Z23" i="16"/>
  <c r="CF23" i="16" s="1" a="1"/>
  <c r="CF23" i="16" s="1"/>
  <c r="Z24" i="1"/>
  <c r="CF24" i="1" s="1" a="1"/>
  <c r="CF24" i="1" s="1"/>
  <c r="AA20" i="6"/>
  <c r="CG20" i="6" s="1" a="1"/>
  <c r="CG20" i="6" s="1"/>
  <c r="Z19" i="4"/>
  <c r="CF19" i="4" s="1" a="1"/>
  <c r="CF19" i="4" s="1"/>
  <c r="Z28" i="8"/>
  <c r="CF28" i="8" s="1" a="1"/>
  <c r="CF28" i="8" s="1"/>
  <c r="Z30" i="11"/>
  <c r="CF30" i="11" s="1" a="1"/>
  <c r="CF30" i="11" s="1"/>
  <c r="Z15" i="9"/>
  <c r="CF15" i="9" s="1" a="1"/>
  <c r="CF15" i="9" s="1"/>
  <c r="AA38" i="6"/>
  <c r="CG38" i="6" s="1" a="1"/>
  <c r="CG38" i="6" s="1"/>
  <c r="Z17" i="5"/>
  <c r="CF17" i="5" s="1" a="1"/>
  <c r="CF17" i="5" s="1"/>
  <c r="Z16" i="18"/>
  <c r="CF16" i="18" s="1" a="1"/>
  <c r="CF16" i="18" s="1"/>
  <c r="Z28" i="15"/>
  <c r="CF28" i="15" s="1" a="1"/>
  <c r="CF28" i="15" s="1"/>
  <c r="Z40" i="14"/>
  <c r="CF40" i="14" s="1" a="1"/>
  <c r="CF40" i="14" s="1"/>
  <c r="Z18" i="5"/>
  <c r="CF18" i="5" s="1" a="1"/>
  <c r="CF18" i="5" s="1"/>
  <c r="Z31" i="13"/>
  <c r="CF31" i="13" s="1" a="1"/>
  <c r="CF31" i="13" s="1"/>
  <c r="Z28" i="20"/>
  <c r="CF28" i="20" s="1" a="1"/>
  <c r="CF28" i="20" s="1"/>
  <c r="Z29" i="13"/>
  <c r="CF29" i="13" s="1" a="1"/>
  <c r="CF29" i="13" s="1"/>
  <c r="Z33" i="17"/>
  <c r="CF33" i="17" s="1" a="1"/>
  <c r="CF33" i="17" s="1"/>
  <c r="Z42" i="13"/>
  <c r="CF42" i="13" s="1" a="1"/>
  <c r="CF42" i="13" s="1"/>
  <c r="Z21" i="1"/>
  <c r="CF21" i="1" s="1" a="1"/>
  <c r="CF21" i="1" s="1"/>
  <c r="Z36" i="17"/>
  <c r="CF36" i="17" s="1" a="1"/>
  <c r="CF36" i="17" s="1"/>
  <c r="Z23" i="7"/>
  <c r="CF23" i="7" s="1" a="1"/>
  <c r="CF23" i="7" s="1"/>
  <c r="Z17" i="21"/>
  <c r="CF17" i="21" s="1" a="1"/>
  <c r="CF17" i="21" s="1"/>
  <c r="Z43" i="2"/>
  <c r="CF43" i="2" s="1" a="1"/>
  <c r="CF43" i="2" s="1"/>
  <c r="Z16" i="13"/>
  <c r="CF16" i="13" s="1" a="1"/>
  <c r="CF16" i="13" s="1"/>
  <c r="AA16" i="7"/>
  <c r="CG16" i="7" s="1" a="1"/>
  <c r="CG16" i="7" s="1"/>
  <c r="Z44" i="21"/>
  <c r="CF44" i="21" s="1" a="1"/>
  <c r="CF44" i="21" s="1"/>
  <c r="Z32" i="11"/>
  <c r="CF32" i="11" s="1" a="1"/>
  <c r="CF32" i="11" s="1"/>
  <c r="Z31" i="9"/>
  <c r="CF31" i="9" s="1" a="1"/>
  <c r="CF31" i="9" s="1"/>
  <c r="Z37" i="8"/>
  <c r="CF37" i="8" s="1" a="1"/>
  <c r="CF37" i="8" s="1"/>
  <c r="Z23" i="13"/>
  <c r="CF23" i="13" s="1" a="1"/>
  <c r="CF23" i="13" s="1"/>
  <c r="Z32" i="16"/>
  <c r="CF32" i="16" s="1" a="1"/>
  <c r="CF32" i="16" s="1"/>
  <c r="Z30" i="18"/>
  <c r="CF30" i="18" s="1" a="1"/>
  <c r="CF30" i="18" s="1"/>
  <c r="Z18" i="9"/>
  <c r="CF18" i="9" s="1" a="1"/>
  <c r="CF18" i="9" s="1"/>
  <c r="Z37" i="21"/>
  <c r="CF37" i="21" s="1" a="1"/>
  <c r="CF37" i="21" s="1"/>
  <c r="Z41" i="20"/>
  <c r="CF41" i="20" s="1" a="1"/>
  <c r="CF41" i="20" s="1"/>
  <c r="Z36" i="15"/>
  <c r="CF36" i="15" s="1" a="1"/>
  <c r="CF36" i="15" s="1"/>
  <c r="Z39" i="6"/>
  <c r="CF39" i="6" s="1" a="1"/>
  <c r="CF39" i="6" s="1"/>
  <c r="Z42" i="6"/>
  <c r="CF42" i="6" s="1" a="1"/>
  <c r="CF42" i="6" s="1"/>
  <c r="Z32" i="14"/>
  <c r="CF32" i="14" s="1" a="1"/>
  <c r="CF32" i="14" s="1"/>
  <c r="Z33" i="8"/>
  <c r="CF33" i="8" s="1" a="1"/>
  <c r="CF33" i="8" s="1"/>
  <c r="Z27" i="8"/>
  <c r="CF27" i="8" s="1" a="1"/>
  <c r="CF27" i="8" s="1"/>
  <c r="Z42" i="19"/>
  <c r="CF42" i="19" s="1" a="1"/>
  <c r="CF42" i="19" s="1"/>
  <c r="Z32" i="13"/>
  <c r="CF32" i="13" s="1" a="1"/>
  <c r="CF32" i="13" s="1"/>
  <c r="AA42" i="16"/>
  <c r="CG42" i="16" s="1" a="1"/>
  <c r="CG42" i="16" s="1"/>
  <c r="Z21" i="4"/>
  <c r="CF21" i="4" s="1" a="1"/>
  <c r="CF21" i="4" s="1"/>
  <c r="Z35" i="8"/>
  <c r="CF35" i="8" s="1" a="1"/>
  <c r="CF35" i="8" s="1"/>
  <c r="Z41" i="7"/>
  <c r="CF41" i="7" s="1" a="1"/>
  <c r="CF41" i="7" s="1"/>
  <c r="Z18" i="17"/>
  <c r="CF18" i="17" s="1" a="1"/>
  <c r="CF18" i="17" s="1"/>
  <c r="Z18" i="8"/>
  <c r="CF18" i="8" s="1" a="1"/>
  <c r="CF18" i="8" s="1"/>
  <c r="Z31" i="2"/>
  <c r="CF31" i="2" s="1" a="1"/>
  <c r="CF31" i="2" s="1"/>
  <c r="Z30" i="16"/>
  <c r="CF30" i="16" s="1" a="1"/>
  <c r="CF30" i="16" s="1"/>
  <c r="Z42" i="4"/>
  <c r="CF42" i="4" s="1" a="1"/>
  <c r="CF42" i="4" s="1"/>
  <c r="Z34" i="15"/>
  <c r="CF34" i="15" s="1" a="1"/>
  <c r="CF34" i="15" s="1"/>
  <c r="Z24" i="4"/>
  <c r="CF24" i="4" s="1" a="1"/>
  <c r="CF24" i="4" s="1"/>
  <c r="Z25" i="18"/>
  <c r="CF25" i="18" s="1" a="1"/>
  <c r="CF25" i="18" s="1"/>
  <c r="Z43" i="7"/>
  <c r="CF43" i="7" s="1" a="1"/>
  <c r="CF43" i="7" s="1"/>
  <c r="AA31" i="5"/>
  <c r="CG31" i="5" s="1" a="1"/>
  <c r="CG31" i="5" s="1"/>
  <c r="Z22" i="10"/>
  <c r="CF22" i="10" s="1" a="1"/>
  <c r="CF22" i="10" s="1"/>
  <c r="Z24" i="13"/>
  <c r="CF24" i="13" s="1" a="1"/>
  <c r="CF24" i="13" s="1"/>
  <c r="Z25" i="11"/>
  <c r="CF25" i="11" s="1" a="1"/>
  <c r="CF25" i="11" s="1"/>
  <c r="AA37" i="17"/>
  <c r="CG37" i="17" s="1" a="1"/>
  <c r="CG37" i="17" s="1"/>
  <c r="Z16" i="8"/>
  <c r="CF16" i="8" s="1" a="1"/>
  <c r="CF16" i="8" s="1"/>
  <c r="Z26" i="12"/>
  <c r="CF26" i="12" s="1" a="1"/>
  <c r="CF26" i="12" s="1"/>
  <c r="Z22" i="17"/>
  <c r="CF22" i="17" s="1" a="1"/>
  <c r="CF22" i="17" s="1"/>
  <c r="Z34" i="16"/>
  <c r="CF34" i="16" s="1" a="1"/>
  <c r="CF34" i="16" s="1"/>
  <c r="Z18" i="14"/>
  <c r="CF18" i="14" s="1" a="1"/>
  <c r="CF18" i="14" s="1"/>
  <c r="Z17" i="8"/>
  <c r="CF17" i="8" s="1" a="1"/>
  <c r="CF17" i="8" s="1"/>
  <c r="Z22" i="16"/>
  <c r="CF22" i="16" s="1" a="1"/>
  <c r="CF22" i="16" s="1"/>
  <c r="Z22" i="1"/>
  <c r="CF22" i="1" s="1" a="1"/>
  <c r="CF22" i="1" s="1"/>
  <c r="Z35" i="18"/>
  <c r="CF35" i="18" s="1" a="1"/>
  <c r="CF35" i="18" s="1"/>
  <c r="Z29" i="17"/>
  <c r="CF29" i="17" s="1" a="1"/>
  <c r="CF29" i="17" s="1"/>
  <c r="Z33" i="16"/>
  <c r="CF33" i="16" s="1" a="1"/>
  <c r="CF33" i="16" s="1"/>
  <c r="Z36" i="11"/>
  <c r="CF36" i="11" s="1" a="1"/>
  <c r="CF36" i="11" s="1"/>
  <c r="Z38" i="19"/>
  <c r="CF38" i="19" s="1" a="1"/>
  <c r="CF38" i="19" s="1"/>
  <c r="Z20" i="16"/>
  <c r="CF20" i="16" s="1" a="1"/>
  <c r="CF20" i="16" s="1"/>
  <c r="Z44" i="14"/>
  <c r="CF44" i="14" s="1" a="1"/>
  <c r="CF44" i="14" s="1"/>
  <c r="Z20" i="8"/>
  <c r="CF20" i="8" s="1" a="1"/>
  <c r="CF20" i="8" s="1"/>
  <c r="Z42" i="14"/>
  <c r="CF42" i="14" s="1" a="1"/>
  <c r="CF42" i="14" s="1"/>
  <c r="Z39" i="8"/>
  <c r="CF39" i="8" s="1" a="1"/>
  <c r="CF39" i="8" s="1"/>
  <c r="AA41" i="19"/>
  <c r="CG41" i="19" s="1" a="1"/>
  <c r="CG41" i="19" s="1"/>
  <c r="Z29" i="2"/>
  <c r="CF29" i="2" s="1" a="1"/>
  <c r="CF29" i="2" s="1"/>
  <c r="Z38" i="2"/>
  <c r="CF38" i="2" s="1" a="1"/>
  <c r="CF38" i="2" s="1"/>
  <c r="Z26" i="13"/>
  <c r="CF26" i="13" s="1" a="1"/>
  <c r="CF26" i="13" s="1"/>
  <c r="Z38" i="11"/>
  <c r="CF38" i="11" s="1" a="1"/>
  <c r="CF38" i="11" s="1"/>
  <c r="AA22" i="7"/>
  <c r="CG22" i="7" s="1" a="1"/>
  <c r="CG22" i="7" s="1"/>
  <c r="Z31" i="11"/>
  <c r="CF31" i="11" s="1" a="1"/>
  <c r="CF31" i="11" s="1"/>
  <c r="Z38" i="15"/>
  <c r="CF38" i="15" s="1" a="1"/>
  <c r="CF38" i="15" s="1"/>
  <c r="Z26" i="18"/>
  <c r="CF26" i="18" s="1" a="1"/>
  <c r="CF26" i="18" s="1"/>
  <c r="Z24" i="20"/>
  <c r="CF24" i="20" s="1" a="1"/>
  <c r="CF24" i="20" s="1"/>
  <c r="Z34" i="9"/>
  <c r="CF34" i="9" s="1" a="1"/>
  <c r="CF34" i="9" s="1"/>
  <c r="Z33" i="11"/>
  <c r="CF33" i="11" s="1" a="1"/>
  <c r="CF33" i="11" s="1"/>
  <c r="Z28" i="4"/>
  <c r="CF28" i="4" s="1" a="1"/>
  <c r="CF28" i="4" s="1"/>
  <c r="Z35" i="1"/>
  <c r="CF35" i="1" s="1" a="1"/>
  <c r="CF35" i="1" s="1"/>
  <c r="Z19" i="19"/>
  <c r="CF19" i="19" s="1" a="1"/>
  <c r="CF19" i="19" s="1"/>
  <c r="Z22" i="9"/>
  <c r="CF22" i="9" s="1" a="1"/>
  <c r="CF22" i="9" s="1"/>
  <c r="Z38" i="9"/>
  <c r="CF38" i="9" s="1" a="1"/>
  <c r="CF38" i="9" s="1"/>
  <c r="Z20" i="9"/>
  <c r="CF20" i="9" s="1" a="1"/>
  <c r="CF20" i="9" s="1"/>
  <c r="Z26" i="16"/>
  <c r="CF26" i="16" s="1" a="1"/>
  <c r="CF26" i="16" s="1"/>
  <c r="Z44" i="10"/>
  <c r="CF44" i="10" s="1" a="1"/>
  <c r="CF44" i="10" s="1"/>
  <c r="Z42" i="10"/>
  <c r="CF42" i="10" s="1" a="1"/>
  <c r="CF42" i="10" s="1"/>
  <c r="Z36" i="21"/>
  <c r="CF36" i="21" s="1" a="1"/>
  <c r="CF36" i="21" s="1"/>
  <c r="Z26" i="15"/>
  <c r="CF26" i="15" s="1" a="1"/>
  <c r="CF26" i="15" s="1"/>
  <c r="Z27" i="13"/>
  <c r="CF27" i="13" s="1" a="1"/>
  <c r="CF27" i="13" s="1"/>
  <c r="AA19" i="7"/>
  <c r="CG19" i="7" s="1" a="1"/>
  <c r="CG19" i="7" s="1"/>
  <c r="Z36" i="6"/>
  <c r="CF36" i="6" s="1" a="1"/>
  <c r="CF36" i="6" s="1"/>
  <c r="Z37" i="10"/>
  <c r="CF37" i="10" s="1" a="1"/>
  <c r="CF37" i="10" s="1"/>
  <c r="Z43" i="9"/>
  <c r="CF43" i="9" s="1" a="1"/>
  <c r="CF43" i="9" s="1"/>
  <c r="Z44" i="18"/>
  <c r="CF44" i="18" s="1" a="1"/>
  <c r="CF44" i="18" s="1"/>
  <c r="Z21" i="13"/>
  <c r="CF21" i="13" s="1" a="1"/>
  <c r="CF21" i="13" s="1"/>
  <c r="Z38" i="4"/>
  <c r="CF38" i="4" s="1" a="1"/>
  <c r="CF38" i="4" s="1"/>
  <c r="Z17" i="7"/>
  <c r="CF17" i="7" s="1" a="1"/>
  <c r="CF17" i="7" s="1"/>
  <c r="Z38" i="8"/>
  <c r="CF38" i="8" s="1" a="1"/>
  <c r="CF38" i="8" s="1"/>
  <c r="Z43" i="18"/>
  <c r="CF43" i="18" s="1" a="1"/>
  <c r="CF43" i="18" s="1"/>
  <c r="Z39" i="19"/>
  <c r="CF39" i="19" s="1" a="1"/>
  <c r="CF39" i="19" s="1"/>
  <c r="Z19" i="20"/>
  <c r="CF19" i="20" s="1" a="1"/>
  <c r="CF19" i="20" s="1"/>
  <c r="Z33" i="13"/>
  <c r="CF33" i="13" s="1" a="1"/>
  <c r="CF33" i="13" s="1"/>
  <c r="Z29" i="9"/>
  <c r="CF29" i="9" s="1" a="1"/>
  <c r="CF29" i="9" s="1"/>
  <c r="Z37" i="12"/>
  <c r="CF37" i="12" s="1" a="1"/>
  <c r="CF37" i="12" s="1"/>
  <c r="Z18" i="15"/>
  <c r="CF18" i="15" s="1" a="1"/>
  <c r="CF18" i="15" s="1"/>
  <c r="Z19" i="13"/>
  <c r="CF19" i="13" s="1" a="1"/>
  <c r="CF19" i="13" s="1"/>
  <c r="AA39" i="9"/>
  <c r="CG39" i="9" s="1" a="1"/>
  <c r="CG39" i="9" s="1"/>
  <c r="Z32" i="18"/>
  <c r="CF32" i="18" s="1" a="1"/>
  <c r="CF32" i="18" s="1"/>
  <c r="Z24" i="19"/>
  <c r="CF24" i="19" s="1" a="1"/>
  <c r="CF24" i="19" s="1"/>
  <c r="Z36" i="18"/>
  <c r="CF36" i="18" s="1" a="1"/>
  <c r="CF36" i="18" s="1"/>
  <c r="AA22" i="21"/>
  <c r="CG22" i="21" s="1" a="1"/>
  <c r="CG22" i="21" s="1"/>
  <c r="Z30" i="4"/>
  <c r="CF30" i="4" s="1" a="1"/>
  <c r="CF30" i="4" s="1"/>
  <c r="Z28" i="6"/>
  <c r="CF28" i="6" s="1" a="1"/>
  <c r="CF28" i="6" s="1"/>
  <c r="Z34" i="4"/>
  <c r="CF34" i="4" s="1" a="1"/>
  <c r="CF34" i="4" s="1"/>
  <c r="Z37" i="20"/>
  <c r="CF37" i="20" s="1" a="1"/>
  <c r="CF37" i="20" s="1"/>
  <c r="Z24" i="11"/>
  <c r="CF24" i="11" s="1" a="1"/>
  <c r="CF24" i="11" s="1"/>
  <c r="Z44" i="2"/>
  <c r="CF44" i="2" s="1" a="1"/>
  <c r="CF44" i="2" s="1"/>
  <c r="Z16" i="16"/>
  <c r="CF16" i="16" s="1" a="1"/>
  <c r="CF16" i="16" s="1"/>
  <c r="Z16" i="1"/>
  <c r="CF16" i="1" s="1" a="1"/>
  <c r="CF16" i="1" s="1"/>
  <c r="Z27" i="19"/>
  <c r="CF27" i="19" s="1" a="1"/>
  <c r="CF27" i="19" s="1"/>
  <c r="Z29" i="7"/>
  <c r="CF29" i="7" s="1" a="1"/>
  <c r="CF29" i="7" s="1"/>
  <c r="Z24" i="12"/>
  <c r="CF24" i="12" s="1" a="1"/>
  <c r="CF24" i="12" s="1"/>
  <c r="Z44" i="16"/>
  <c r="CF44" i="16" s="1" a="1"/>
  <c r="CF44" i="16" s="1"/>
  <c r="Z41" i="10"/>
  <c r="CF41" i="10" s="1" a="1"/>
  <c r="CF41" i="10" s="1"/>
  <c r="AA19" i="6"/>
  <c r="CG19" i="6" s="1" a="1"/>
  <c r="CG19" i="6" s="1"/>
  <c r="Z36" i="4"/>
  <c r="CF36" i="4" s="1" a="1"/>
  <c r="CF36" i="4" s="1"/>
  <c r="Z20" i="15"/>
  <c r="CF20" i="15" s="1" a="1"/>
  <c r="CF20" i="15" s="1"/>
  <c r="AA26" i="19"/>
  <c r="CG26" i="19" s="1" a="1"/>
  <c r="CG26" i="19" s="1"/>
  <c r="Z29" i="4"/>
  <c r="CF29" i="4" s="1" a="1"/>
  <c r="CF29" i="4" s="1"/>
  <c r="Z36" i="5"/>
  <c r="CF36" i="5" s="1" a="1"/>
  <c r="CF36" i="5" s="1"/>
  <c r="Z20" i="20"/>
  <c r="CF20" i="20" s="1" a="1"/>
  <c r="CF20" i="20" s="1"/>
  <c r="Z23" i="4"/>
  <c r="CF23" i="4" s="1" a="1"/>
  <c r="CF23" i="4" s="1"/>
  <c r="Z18" i="4"/>
  <c r="CF18" i="4" s="1" a="1"/>
  <c r="CF18" i="4" s="1"/>
  <c r="Z39" i="10"/>
  <c r="CF39" i="10" s="1" a="1"/>
  <c r="CF39" i="10" s="1"/>
  <c r="Z26" i="5"/>
  <c r="CF26" i="5" s="1" a="1"/>
  <c r="CF26" i="5" s="1"/>
  <c r="Z21" i="21"/>
  <c r="CF21" i="21" s="1" a="1"/>
  <c r="CF21" i="21" s="1"/>
  <c r="Z34" i="20"/>
  <c r="CF34" i="20" s="1" a="1"/>
  <c r="CF34" i="20" s="1"/>
  <c r="Z16" i="12"/>
  <c r="CF16" i="12" s="1" a="1"/>
  <c r="CF16" i="12" s="1"/>
  <c r="Z40" i="12"/>
  <c r="CF40" i="12" s="1" a="1"/>
  <c r="CF40" i="12" s="1"/>
  <c r="Z20" i="18"/>
  <c r="CF20" i="18" s="1" a="1"/>
  <c r="CF20" i="18" s="1"/>
  <c r="Z19" i="17"/>
  <c r="CF19" i="17" s="1" a="1"/>
  <c r="CF19" i="17" s="1"/>
  <c r="Z41" i="13"/>
  <c r="CF41" i="13" s="1" a="1"/>
  <c r="CF41" i="13" s="1"/>
  <c r="Z28" i="17"/>
  <c r="CF28" i="17" s="1" a="1"/>
  <c r="CF28" i="17" s="1"/>
  <c r="Z21" i="15"/>
  <c r="CF21" i="15" s="1" a="1"/>
  <c r="CF21" i="15" s="1"/>
  <c r="AA29" i="8"/>
  <c r="CG29" i="8" s="1" a="1"/>
  <c r="CG29" i="8" s="1"/>
  <c r="Z38" i="3"/>
  <c r="CF38" i="3" s="1" a="1"/>
  <c r="CF38" i="3" s="1"/>
  <c r="Z39" i="13"/>
  <c r="CF39" i="13" s="1" a="1"/>
  <c r="CF39" i="13" s="1"/>
  <c r="Z35" i="21"/>
  <c r="CF35" i="21" s="1" a="1"/>
  <c r="CF35" i="21" s="1"/>
  <c r="Z33" i="4"/>
  <c r="CF33" i="4" s="1" a="1"/>
  <c r="CF33" i="4" s="1"/>
  <c r="Z42" i="8"/>
  <c r="CF42" i="8" s="1" a="1"/>
  <c r="CF42" i="8" s="1"/>
  <c r="Z35" i="16"/>
  <c r="CF35" i="16" s="1" a="1"/>
  <c r="CF35" i="16" s="1"/>
  <c r="Z40" i="10"/>
  <c r="CF40" i="10" s="1" a="1"/>
  <c r="CF40" i="10" s="1"/>
  <c r="Z20" i="11"/>
  <c r="CF20" i="11" s="1" a="1"/>
  <c r="CF20" i="11" s="1"/>
  <c r="Z29" i="1"/>
  <c r="CF29" i="1" s="1" a="1"/>
  <c r="CF29" i="1" s="1"/>
  <c r="Z21" i="18"/>
  <c r="CF21" i="18" s="1" a="1"/>
  <c r="CF21" i="18" s="1"/>
  <c r="Z18" i="13"/>
  <c r="CF18" i="13" s="1" a="1"/>
  <c r="CF18" i="13" s="1"/>
  <c r="Z23" i="15"/>
  <c r="CF23" i="15" s="1" a="1"/>
  <c r="CF23" i="15" s="1"/>
  <c r="Z20" i="17"/>
  <c r="CF20" i="17" s="1" a="1"/>
  <c r="CF20" i="17" s="1"/>
  <c r="Z39" i="16"/>
  <c r="CF39" i="16" s="1" a="1"/>
  <c r="CF39" i="16" s="1"/>
  <c r="AA24" i="7"/>
  <c r="CG24" i="7" s="1" a="1"/>
  <c r="CG24" i="7" s="1"/>
  <c r="Z31" i="6"/>
  <c r="CF31" i="6" s="1" a="1"/>
  <c r="CF31" i="6" s="1"/>
  <c r="Z26" i="20"/>
  <c r="CF26" i="20" s="1" a="1"/>
  <c r="CF26" i="20" s="1"/>
  <c r="Z18" i="21"/>
  <c r="CF18" i="21" s="1" a="1"/>
  <c r="CF18" i="21" s="1"/>
  <c r="Z30" i="21"/>
  <c r="CF30" i="21" s="1" a="1"/>
  <c r="CF30" i="21" s="1"/>
  <c r="Z37" i="6"/>
  <c r="CF37" i="6" s="1" a="1"/>
  <c r="CF37" i="6" s="1"/>
  <c r="Z17" i="15"/>
  <c r="CF17" i="15" s="1" a="1"/>
  <c r="CF17" i="15" s="1"/>
  <c r="Z39" i="1"/>
  <c r="CF39" i="1" s="1" a="1"/>
  <c r="CF39" i="1" s="1"/>
  <c r="Z44" i="9"/>
  <c r="CF44" i="9" s="1" a="1"/>
  <c r="CF44" i="9" s="1"/>
  <c r="Z22" i="5"/>
  <c r="CF22" i="5" s="1" a="1"/>
  <c r="CF22" i="5" s="1"/>
  <c r="Z42" i="17"/>
  <c r="CF42" i="17" s="1" a="1"/>
  <c r="CF42" i="17" s="1"/>
  <c r="Z35" i="7"/>
  <c r="CF35" i="7" s="1" a="1"/>
  <c r="CF35" i="7" s="1"/>
  <c r="Z34" i="21"/>
  <c r="CF34" i="21" s="1" a="1"/>
  <c r="CF34" i="21" s="1"/>
  <c r="Z40" i="21"/>
  <c r="CF40" i="21" s="1" a="1"/>
  <c r="CF40" i="21" s="1"/>
  <c r="Z38" i="18"/>
  <c r="CF38" i="18" s="1" a="1"/>
  <c r="CF38" i="18" s="1"/>
  <c r="Z43" i="12"/>
  <c r="CF43" i="12" s="1" a="1"/>
  <c r="CF43" i="12" s="1"/>
  <c r="Z29" i="6"/>
  <c r="CF29" i="6" s="1" a="1"/>
  <c r="CF29" i="6" s="1"/>
  <c r="Z16" i="19"/>
  <c r="CF16" i="19" s="1" a="1"/>
  <c r="CF16" i="19" s="1"/>
  <c r="Z29" i="15"/>
  <c r="CF29" i="15" s="1" a="1"/>
  <c r="CF29" i="15" s="1"/>
  <c r="AA32" i="2"/>
  <c r="CG32" i="2" s="1" a="1"/>
  <c r="CG32" i="2" s="1"/>
  <c r="Z44" i="6"/>
  <c r="CF44" i="6" s="1" a="1"/>
  <c r="CF44" i="6" s="1"/>
  <c r="Z28" i="14"/>
  <c r="CF28" i="14" s="1" a="1"/>
  <c r="CF28" i="14" s="1"/>
  <c r="Z37" i="3"/>
  <c r="CF37" i="3" s="1" a="1"/>
  <c r="CF37" i="3" s="1"/>
  <c r="Z30" i="13"/>
  <c r="CF30" i="13" s="1" a="1"/>
  <c r="CF30" i="13" s="1"/>
  <c r="Z35" i="10"/>
  <c r="CF35" i="10" s="1" a="1"/>
  <c r="CF35" i="10" s="1"/>
  <c r="Z22" i="8"/>
  <c r="CF22" i="8" s="1" a="1"/>
  <c r="CF22" i="8" s="1"/>
  <c r="Z38" i="13"/>
  <c r="CF38" i="13" s="1" a="1"/>
  <c r="CF38" i="13" s="1"/>
  <c r="Z16" i="11"/>
  <c r="CF16" i="11" s="1" a="1"/>
  <c r="CF16" i="11" s="1"/>
  <c r="Z25" i="12"/>
  <c r="CF25" i="12" s="1" a="1"/>
  <c r="CF25" i="12" s="1"/>
  <c r="Z31" i="17"/>
  <c r="CF31" i="17" s="1" a="1"/>
  <c r="CF31" i="17" s="1"/>
  <c r="Z39" i="14"/>
  <c r="CF39" i="14" s="1" a="1"/>
  <c r="CF39" i="14" s="1"/>
  <c r="Z34" i="14"/>
  <c r="CF34" i="14" s="1" a="1"/>
  <c r="CF34" i="14" s="1"/>
  <c r="Z22" i="20"/>
  <c r="CF22" i="20" s="1" a="1"/>
  <c r="CF22" i="20" s="1"/>
  <c r="Z32" i="17"/>
  <c r="CF32" i="17" s="1" a="1"/>
  <c r="CF32" i="17" s="1"/>
  <c r="Z27" i="4"/>
  <c r="CF27" i="4" s="1" a="1"/>
  <c r="CF27" i="4" s="1"/>
  <c r="Z22" i="19"/>
  <c r="CF22" i="19" s="1" a="1"/>
  <c r="CF22" i="19" s="1"/>
  <c r="AA21" i="8"/>
  <c r="CG21" i="8" s="1" a="1"/>
  <c r="CG21" i="8" s="1"/>
  <c r="Z16" i="6"/>
  <c r="CF16" i="6" s="1" a="1"/>
  <c r="CF16" i="6" s="1"/>
  <c r="Z33" i="15"/>
  <c r="CF33" i="15" s="1" a="1"/>
  <c r="CF33" i="15" s="1"/>
  <c r="Z31" i="16"/>
  <c r="CF31" i="16" s="1" a="1"/>
  <c r="CF31" i="16" s="1"/>
  <c r="Z35" i="6"/>
  <c r="CF35" i="6" s="1" a="1"/>
  <c r="CF35" i="6" s="1"/>
  <c r="Z28" i="11"/>
  <c r="CF28" i="11" s="1" a="1"/>
  <c r="CF28" i="11" s="1"/>
  <c r="Z29" i="19"/>
  <c r="CF29" i="19" s="1" a="1"/>
  <c r="CF29" i="19" s="1"/>
  <c r="Z34" i="12"/>
  <c r="CF34" i="12" s="1" a="1"/>
  <c r="CF34" i="12" s="1"/>
  <c r="Z43" i="13"/>
  <c r="CF43" i="13" s="1" a="1"/>
  <c r="CF43" i="13" s="1"/>
  <c r="Z32" i="20"/>
  <c r="CF32" i="20" s="1" a="1"/>
  <c r="CF32" i="20" s="1"/>
  <c r="Z40" i="11"/>
  <c r="CF40" i="11" s="1" a="1"/>
  <c r="CF40" i="11" s="1"/>
  <c r="Z27" i="7"/>
  <c r="CF27" i="7" s="1" a="1"/>
  <c r="CF27" i="7" s="1"/>
  <c r="Z23" i="20"/>
  <c r="CF23" i="20" s="1" a="1"/>
  <c r="CF23" i="20" s="1"/>
  <c r="Z33" i="6"/>
  <c r="CF33" i="6" s="1" a="1"/>
  <c r="CF33" i="6" s="1"/>
  <c r="Z41" i="3"/>
  <c r="CF41" i="3" s="1" a="1"/>
  <c r="CF41" i="3" s="1"/>
  <c r="Z40" i="20"/>
  <c r="CF40" i="20" s="1" a="1"/>
  <c r="CF40" i="20" s="1"/>
  <c r="Z41" i="18"/>
  <c r="CF41" i="18" s="1" a="1"/>
  <c r="CF41" i="18" s="1"/>
  <c r="Z20" i="1"/>
  <c r="CF20" i="1" s="1" a="1"/>
  <c r="CF20" i="1" s="1"/>
  <c r="Z44" i="1"/>
  <c r="CF44" i="1" s="1" a="1"/>
  <c r="CF44" i="1" s="1"/>
  <c r="Z44" i="8"/>
  <c r="CF44" i="8" s="1" a="1"/>
  <c r="CF44" i="8" s="1"/>
  <c r="AA31" i="10"/>
  <c r="CG31" i="10" s="1" a="1"/>
  <c r="CG31" i="10" s="1"/>
  <c r="Z26" i="3"/>
  <c r="CF26" i="3" s="1" a="1"/>
  <c r="CF26" i="3" s="1"/>
  <c r="Z21" i="19"/>
  <c r="CF21" i="19" s="1" a="1"/>
  <c r="CF21" i="19" s="1"/>
  <c r="Z35" i="13"/>
  <c r="CF35" i="13" s="1" a="1"/>
  <c r="CF35" i="13" s="1"/>
  <c r="Z26" i="9"/>
  <c r="CF26" i="9" s="1" a="1"/>
  <c r="CF26" i="9" s="1"/>
  <c r="Z36" i="19"/>
  <c r="CF36" i="19" s="1" a="1"/>
  <c r="CF36" i="19" s="1"/>
  <c r="Z20" i="13"/>
  <c r="CF20" i="13" s="1" a="1"/>
  <c r="CF20" i="13" s="1"/>
  <c r="Z17" i="17"/>
  <c r="CF17" i="17" s="1" a="1"/>
  <c r="CF17" i="17" s="1"/>
  <c r="Z37" i="14"/>
  <c r="CF37" i="14" s="1" a="1"/>
  <c r="CF37" i="14" s="1"/>
  <c r="AA42" i="7"/>
  <c r="CG42" i="7" s="1" a="1"/>
  <c r="CG42" i="7" s="1"/>
  <c r="Z18" i="11"/>
  <c r="CF18" i="11" s="1" a="1"/>
  <c r="CF18" i="11" s="1"/>
  <c r="Z31" i="8"/>
  <c r="CF31" i="8" s="1" a="1"/>
  <c r="CF31" i="8" s="1"/>
  <c r="Z42" i="20"/>
  <c r="CF42" i="20" s="1" a="1"/>
  <c r="CF42" i="20" s="1"/>
  <c r="Z23" i="17"/>
  <c r="CF23" i="17" s="1" a="1"/>
  <c r="CF23" i="17" s="1"/>
  <c r="AA24" i="2"/>
  <c r="CG24" i="2" s="1" a="1"/>
  <c r="CG24" i="2" s="1"/>
  <c r="Z22" i="4"/>
  <c r="CF22" i="4" s="1" a="1"/>
  <c r="CF22" i="4" s="1"/>
  <c r="Z39" i="20"/>
  <c r="CF39" i="20" s="1" a="1"/>
  <c r="CF39" i="20" s="1"/>
  <c r="Z25" i="8"/>
  <c r="CF25" i="8" s="1" a="1"/>
  <c r="CF25" i="8" s="1"/>
  <c r="Z24" i="15"/>
  <c r="CF24" i="15" s="1" a="1"/>
  <c r="CF24" i="15" s="1"/>
  <c r="Z18" i="2"/>
  <c r="CF18" i="2" s="1" a="1"/>
  <c r="CF18" i="2" s="1"/>
  <c r="Z24" i="10"/>
  <c r="CF24" i="10" s="1" a="1"/>
  <c r="CF24" i="10" s="1"/>
  <c r="Z40" i="15"/>
  <c r="CF40" i="15" s="1" a="1"/>
  <c r="CF40" i="15" s="1"/>
  <c r="Z42" i="12"/>
  <c r="CF42" i="12" s="1" a="1"/>
  <c r="CF42" i="12" s="1"/>
  <c r="Z19" i="14"/>
  <c r="CF19" i="14" s="1" a="1"/>
  <c r="CF19" i="14" s="1"/>
  <c r="Z33" i="21"/>
  <c r="CF33" i="21" s="1" a="1"/>
  <c r="CF33" i="21" s="1"/>
  <c r="Z25" i="17"/>
  <c r="CF25" i="17" s="1" a="1"/>
  <c r="CF25" i="17" s="1"/>
  <c r="Z36" i="16"/>
  <c r="CF36" i="16" s="1" a="1"/>
  <c r="CF36" i="16" s="1"/>
  <c r="Z32" i="1"/>
  <c r="CF32" i="1" s="1" a="1"/>
  <c r="CF32" i="1" s="1"/>
  <c r="Z20" i="4"/>
  <c r="CF20" i="4" s="1" a="1"/>
  <c r="CF20" i="4" s="1"/>
  <c r="Z40" i="3"/>
  <c r="CF40" i="3" s="1" a="1"/>
  <c r="CF40" i="3" s="1"/>
  <c r="Z21" i="6"/>
  <c r="CF21" i="6" s="1" a="1"/>
  <c r="CF21" i="6" s="1"/>
  <c r="Z24" i="21"/>
  <c r="CF24" i="21" s="1" a="1"/>
  <c r="CF24" i="21" s="1"/>
  <c r="Z17" i="19"/>
  <c r="CF17" i="19" s="1" a="1"/>
  <c r="CF17" i="19" s="1"/>
  <c r="Z29" i="21"/>
  <c r="CF29" i="21" s="1" a="1"/>
  <c r="CF29" i="21" s="1"/>
  <c r="Z42" i="2"/>
  <c r="CF42" i="2" s="1" a="1"/>
  <c r="CF42" i="2" s="1"/>
  <c r="Z39" i="4"/>
  <c r="CF39" i="4" s="1" a="1"/>
  <c r="CF39" i="4" s="1"/>
  <c r="Z30" i="17"/>
  <c r="CF30" i="17" s="1" a="1"/>
  <c r="CF30" i="17" s="1"/>
  <c r="Z25" i="20"/>
  <c r="CF25" i="20" s="1" a="1"/>
  <c r="CF25" i="20" s="1"/>
  <c r="Z42" i="9"/>
  <c r="CF42" i="9" s="1" a="1"/>
  <c r="CF42" i="9" s="1"/>
  <c r="Z34" i="3"/>
  <c r="CF34" i="3" s="1" a="1"/>
  <c r="CF34" i="3" s="1"/>
  <c r="Z23" i="21"/>
  <c r="CF23" i="21" s="1" a="1"/>
  <c r="CF23" i="21" s="1"/>
  <c r="Z31" i="14"/>
  <c r="CF31" i="14" s="1" a="1"/>
  <c r="CF31" i="14" s="1"/>
  <c r="Z37" i="15"/>
  <c r="CF37" i="15" s="1" a="1"/>
  <c r="CF37" i="15" s="1"/>
  <c r="AA19" i="9"/>
  <c r="CG19" i="9" s="1" a="1"/>
  <c r="CG19" i="9" s="1"/>
  <c r="Z26" i="14"/>
  <c r="CF26" i="14" s="1" a="1"/>
  <c r="CF26" i="14" s="1"/>
  <c r="Z44" i="11"/>
  <c r="CF44" i="11" s="1" a="1"/>
  <c r="CF44" i="11" s="1"/>
  <c r="Z17" i="1"/>
  <c r="CF17" i="1" s="1" a="1"/>
  <c r="CF17" i="1" s="1"/>
  <c r="Z34" i="19"/>
  <c r="CF34" i="19" s="1" a="1"/>
  <c r="CF34" i="19" s="1"/>
  <c r="Z42" i="21"/>
  <c r="CF42" i="21" s="1" a="1"/>
  <c r="CF42" i="21" s="1"/>
  <c r="Z15" i="3"/>
  <c r="CF15" i="3" s="1" a="1"/>
  <c r="CF15" i="3" s="1"/>
  <c r="Z43" i="20"/>
  <c r="CF43" i="20" s="1" a="1"/>
  <c r="CF43" i="20" s="1"/>
  <c r="Z21" i="10"/>
  <c r="CF21" i="10" s="1" a="1"/>
  <c r="CF21" i="10" s="1"/>
  <c r="Z40" i="5"/>
  <c r="CF40" i="5" s="1" a="1"/>
  <c r="CF40" i="5" s="1"/>
  <c r="Z40" i="4"/>
  <c r="CF40" i="4" s="1" a="1"/>
  <c r="CF40" i="4" s="1"/>
  <c r="Z26" i="8"/>
  <c r="CF26" i="8" s="1" a="1"/>
  <c r="CF26" i="8" s="1"/>
  <c r="Z41" i="11"/>
  <c r="CF41" i="11" s="1" a="1"/>
  <c r="CF41" i="11" s="1"/>
  <c r="AA17" i="20"/>
  <c r="CG17" i="20" s="1" a="1"/>
  <c r="CG17" i="20" s="1"/>
  <c r="Z25" i="6"/>
  <c r="CF25" i="6" s="1" a="1"/>
  <c r="CF25" i="6" s="1"/>
  <c r="Z29" i="12"/>
  <c r="CF29" i="12" s="1" a="1"/>
  <c r="CF29" i="12" s="1"/>
  <c r="Z32" i="15"/>
  <c r="CF32" i="15" s="1" a="1"/>
  <c r="CF32" i="15" s="1"/>
  <c r="Z38" i="12"/>
  <c r="CF38" i="12" s="1" a="1"/>
  <c r="CF38" i="12" s="1"/>
  <c r="Z17" i="12"/>
  <c r="CF17" i="12" s="1" a="1"/>
  <c r="CF17" i="12" s="1"/>
  <c r="Z27" i="14"/>
  <c r="CF27" i="14" s="1" a="1"/>
  <c r="CF27" i="14" s="1"/>
  <c r="Z30" i="6"/>
  <c r="CF30" i="6" s="1" a="1"/>
  <c r="CF30" i="6" s="1"/>
  <c r="Z33" i="3"/>
  <c r="CF33" i="3" s="1" a="1"/>
  <c r="CF33" i="3" s="1"/>
  <c r="Z42" i="1"/>
  <c r="CF42" i="1" s="1" a="1"/>
  <c r="CF42" i="1" s="1"/>
  <c r="AA38" i="7"/>
  <c r="CG38" i="7" s="1" a="1"/>
  <c r="CG38" i="7" s="1"/>
  <c r="Z25" i="14"/>
  <c r="CF25" i="14" s="1" a="1"/>
  <c r="CF25" i="14" s="1"/>
  <c r="Z36" i="1"/>
  <c r="CF36" i="1" s="1" a="1"/>
  <c r="CF36" i="1" s="1"/>
  <c r="Z25" i="19"/>
  <c r="CF25" i="19" s="1" a="1"/>
  <c r="CF25" i="19" s="1"/>
  <c r="Z22" i="6"/>
  <c r="CF22" i="6" s="1" a="1"/>
  <c r="CF22" i="6" s="1"/>
  <c r="Z24" i="6"/>
  <c r="CF24" i="6" s="1" a="1"/>
  <c r="CF24" i="6" s="1"/>
  <c r="Z33" i="1"/>
  <c r="CF33" i="1" s="1" a="1"/>
  <c r="CF33" i="1" s="1"/>
  <c r="Z19" i="10"/>
  <c r="CF19" i="10" s="1" a="1"/>
  <c r="CF19" i="10" s="1"/>
  <c r="Z26" i="17"/>
  <c r="CF26" i="17" s="1" a="1"/>
  <c r="CF26" i="17" s="1"/>
  <c r="Z41" i="4"/>
  <c r="CF41" i="4" s="1" a="1"/>
  <c r="CF41" i="4" s="1"/>
  <c r="Z34" i="17"/>
  <c r="CF34" i="17" s="1" a="1"/>
  <c r="CF34" i="17" s="1"/>
  <c r="Z36" i="14"/>
  <c r="CF36" i="14" s="1" a="1"/>
  <c r="CF36" i="14" s="1"/>
  <c r="Z29" i="16"/>
  <c r="CF29" i="16" s="1" a="1"/>
  <c r="CF29" i="16" s="1"/>
  <c r="Z28" i="3"/>
  <c r="CF28" i="3" s="1" a="1"/>
  <c r="CF28" i="3" s="1"/>
  <c r="Z37" i="9"/>
  <c r="CF37" i="9" s="1" a="1"/>
  <c r="CF37" i="9" s="1"/>
  <c r="Z43" i="1"/>
  <c r="CF43" i="1" s="1" a="1"/>
  <c r="CF43" i="1" s="1"/>
  <c r="Z18" i="6"/>
  <c r="CF18" i="6" s="1" a="1"/>
  <c r="CF18" i="6" s="1"/>
  <c r="Z23" i="8"/>
  <c r="CF23" i="8" s="1" a="1"/>
  <c r="CF23" i="8" s="1"/>
  <c r="Z23" i="3"/>
  <c r="CF23" i="3" s="1" a="1"/>
  <c r="CF23" i="3" s="1"/>
  <c r="Z19" i="21"/>
  <c r="CF19" i="21" s="1" a="1"/>
  <c r="CF19" i="21" s="1"/>
  <c r="AA24" i="8"/>
  <c r="CG24" i="8" s="1" a="1"/>
  <c r="CG24" i="8" s="1"/>
  <c r="Z46" i="20"/>
  <c r="CF46" i="20" s="1" a="1"/>
  <c r="CF46" i="20" s="1"/>
  <c r="Z45" i="14"/>
  <c r="CF45" i="14" s="1" a="1"/>
  <c r="CF45" i="14" s="1"/>
  <c r="Z45" i="16"/>
  <c r="CF45" i="16" s="1" a="1"/>
  <c r="CF45" i="16" s="1"/>
  <c r="Z45" i="2"/>
  <c r="CF45" i="2" s="1" a="1"/>
  <c r="CF45" i="2" s="1"/>
  <c r="Z46" i="7"/>
  <c r="CF46" i="7" s="1" a="1"/>
  <c r="CF46" i="7" s="1"/>
  <c r="AB46" i="15"/>
  <c r="CH46" i="15" s="1" a="1"/>
  <c r="CH46" i="15" s="1"/>
  <c r="Z46" i="21"/>
  <c r="CF46" i="21" s="1" a="1"/>
  <c r="CF46" i="21" s="1"/>
  <c r="Z45" i="7"/>
  <c r="CF45" i="7" s="1" a="1"/>
  <c r="CF45" i="7" s="1"/>
  <c r="Z46" i="11"/>
  <c r="CF46" i="11" s="1" a="1"/>
  <c r="CF46" i="11" s="1"/>
  <c r="Z45" i="8"/>
  <c r="CF45" i="8" s="1" a="1"/>
  <c r="CF45" i="8" s="1"/>
  <c r="Z45" i="12"/>
  <c r="CF45" i="12" s="1" a="1"/>
  <c r="CF45" i="12" s="1"/>
  <c r="Z45" i="5"/>
  <c r="CF45" i="5" s="1" a="1"/>
  <c r="CF45" i="5" s="1"/>
  <c r="Z45" i="13"/>
  <c r="CF45" i="13" s="1" a="1"/>
  <c r="CF45" i="13" s="1"/>
  <c r="Z46" i="12"/>
  <c r="CF46" i="12" s="1" a="1"/>
  <c r="CF46" i="12" s="1"/>
  <c r="Z45" i="17"/>
  <c r="CF45" i="17" s="1" a="1"/>
  <c r="CF45" i="17" s="1"/>
  <c r="Z46" i="16"/>
  <c r="CF46" i="16" s="1" a="1"/>
  <c r="CF46" i="16" s="1"/>
  <c r="Z45" i="11"/>
  <c r="CF45" i="11" s="1" a="1"/>
  <c r="CF45" i="11" s="1"/>
  <c r="Z45" i="10"/>
  <c r="CF45" i="10" s="1" a="1"/>
  <c r="CF45" i="10" s="1"/>
  <c r="Z46" i="3"/>
  <c r="CF46" i="3" s="1" a="1"/>
  <c r="CF46" i="3" s="1"/>
  <c r="Z46" i="10"/>
  <c r="CF46" i="10" s="1" a="1"/>
  <c r="CF46" i="10" s="1"/>
  <c r="Z45" i="1"/>
  <c r="CF45" i="1" s="1" a="1"/>
  <c r="CF45" i="1" s="1"/>
  <c r="Z46" i="19"/>
  <c r="CF46" i="19" s="1" a="1"/>
  <c r="CF46" i="19" s="1"/>
  <c r="Z45" i="19"/>
  <c r="CF45" i="19" s="1" a="1"/>
  <c r="CF45" i="19" s="1"/>
  <c r="Z45" i="21"/>
  <c r="CF45" i="21" s="1" a="1"/>
  <c r="CF45" i="21" s="1"/>
  <c r="Z45" i="4"/>
  <c r="CF45" i="4" s="1" a="1"/>
  <c r="CF45" i="4" s="1"/>
  <c r="Z45" i="9"/>
  <c r="CF45" i="9" s="1" a="1"/>
  <c r="CF45" i="9" s="1"/>
  <c r="Z45" i="18"/>
  <c r="CF45" i="18" s="1" a="1"/>
  <c r="CF45" i="18" s="1"/>
  <c r="Z45" i="15"/>
  <c r="CF45" i="15" s="1" a="1"/>
  <c r="CF45" i="15" s="1"/>
  <c r="Z45" i="20"/>
  <c r="CF45" i="20" s="1" a="1"/>
  <c r="CF45" i="20" s="1"/>
  <c r="Z46" i="4"/>
  <c r="CF46" i="4" s="1" a="1"/>
  <c r="CF46" i="4" s="1"/>
  <c r="Z46" i="17"/>
  <c r="CF46" i="17" s="1" a="1"/>
  <c r="CF46" i="17" s="1"/>
  <c r="Z46" i="8"/>
  <c r="CF46" i="8" s="1" a="1"/>
  <c r="CF46" i="8" s="1"/>
  <c r="Z46" i="6"/>
  <c r="CF46" i="6" s="1" a="1"/>
  <c r="CF46" i="6" s="1"/>
  <c r="Z46" i="1"/>
  <c r="CF46" i="1" s="1" a="1"/>
  <c r="CF46" i="1" s="1"/>
  <c r="Z46" i="5"/>
  <c r="CF46" i="5" s="1" a="1"/>
  <c r="CF46" i="5" s="1"/>
  <c r="Z46" i="18"/>
  <c r="CF46" i="18" s="1" a="1"/>
  <c r="CF46" i="18" s="1"/>
  <c r="Z45" i="3"/>
  <c r="CF45" i="3" s="1" a="1"/>
  <c r="CF45" i="3" s="1"/>
  <c r="Z46" i="2"/>
  <c r="CF46" i="2" s="1" a="1"/>
  <c r="CF46" i="2" s="1"/>
  <c r="Z46" i="13"/>
  <c r="CF46" i="13" s="1" a="1"/>
  <c r="CF46" i="13" s="1"/>
  <c r="Z46" i="14"/>
  <c r="CF46" i="14" s="1" a="1"/>
  <c r="CF46" i="14" s="1"/>
  <c r="Z46" i="9"/>
  <c r="CF46" i="9" s="1" a="1"/>
  <c r="CF46" i="9" s="1"/>
  <c r="Z45" i="6"/>
  <c r="CF45" i="6" s="1" a="1"/>
  <c r="CF45" i="6" s="1"/>
  <c r="CF112" i="1" l="1"/>
  <c r="CF80" i="1"/>
  <c r="AB37" i="1"/>
  <c r="CH37" i="1" s="1" a="1"/>
  <c r="CH37" i="1" s="1"/>
  <c r="CC58" i="11"/>
  <c r="CC90" i="11"/>
  <c r="X47" i="11"/>
  <c r="Y15" i="11"/>
  <c r="CE15" i="11" s="1" a="1"/>
  <c r="CE15" i="11" s="1"/>
  <c r="CC90" i="5"/>
  <c r="CC58" i="5"/>
  <c r="Y15" i="5"/>
  <c r="CE15" i="5" s="1" a="1"/>
  <c r="CE15" i="5" s="1"/>
  <c r="X47" i="5"/>
  <c r="Y15" i="14"/>
  <c r="CE15" i="14" s="1" a="1"/>
  <c r="CE15" i="14" s="1"/>
  <c r="X47" i="14"/>
  <c r="CC90" i="10"/>
  <c r="CC58" i="10"/>
  <c r="CC90" i="14"/>
  <c r="CC58" i="14"/>
  <c r="CC90" i="13"/>
  <c r="CC58" i="13"/>
  <c r="Y15" i="10"/>
  <c r="CE15" i="10" s="1" a="1"/>
  <c r="CE15" i="10" s="1"/>
  <c r="X47" i="10"/>
  <c r="Y15" i="13"/>
  <c r="CE15" i="13" s="1" a="1"/>
  <c r="CE15" i="13" s="1"/>
  <c r="X47" i="13"/>
  <c r="CC90" i="4"/>
  <c r="CC58" i="4"/>
  <c r="CE124" i="3"/>
  <c r="CE127" i="3" s="1"/>
  <c r="CE120" i="3" s="1"/>
  <c r="CE88" i="3"/>
  <c r="CE124" i="20"/>
  <c r="CE127" i="20" s="1"/>
  <c r="CE120" i="20" s="1"/>
  <c r="CE88" i="20"/>
  <c r="CE124" i="1"/>
  <c r="CE127" i="1" s="1"/>
  <c r="CE120" i="1" s="1"/>
  <c r="CE88" i="1"/>
  <c r="CE124" i="13"/>
  <c r="CE127" i="13" s="1"/>
  <c r="CE120" i="13" s="1"/>
  <c r="CE88" i="13"/>
  <c r="CE121" i="7"/>
  <c r="CE89" i="7"/>
  <c r="CE98" i="8"/>
  <c r="CE66" i="8"/>
  <c r="CE111" i="14"/>
  <c r="CE79" i="14"/>
  <c r="CE97" i="6"/>
  <c r="CE65" i="6"/>
  <c r="CE108" i="3"/>
  <c r="CE76" i="3"/>
  <c r="CE104" i="12"/>
  <c r="CE72" i="12"/>
  <c r="CE96" i="10"/>
  <c r="CE64" i="10"/>
  <c r="CE101" i="14"/>
  <c r="CE69" i="14"/>
  <c r="CE105" i="17"/>
  <c r="CE73" i="17"/>
  <c r="CE95" i="4"/>
  <c r="CE63" i="4"/>
  <c r="CE99" i="10"/>
  <c r="CE67" i="10"/>
  <c r="CE117" i="20"/>
  <c r="CE85" i="20"/>
  <c r="CE101" i="3"/>
  <c r="CE69" i="3"/>
  <c r="CE115" i="20"/>
  <c r="CE83" i="20"/>
  <c r="CE118" i="13"/>
  <c r="CE86" i="13"/>
  <c r="CE91" i="6"/>
  <c r="CE59" i="6"/>
  <c r="CE109" i="14"/>
  <c r="CE77" i="14"/>
  <c r="CE105" i="13"/>
  <c r="CE73" i="13"/>
  <c r="CF99" i="7"/>
  <c r="CF67" i="7"/>
  <c r="CE114" i="13"/>
  <c r="CE82" i="13"/>
  <c r="CE94" i="17"/>
  <c r="CE62" i="17"/>
  <c r="CE93" i="4"/>
  <c r="CE61" i="4"/>
  <c r="CE95" i="15"/>
  <c r="CE63" i="15"/>
  <c r="CE102" i="19"/>
  <c r="CE70" i="19"/>
  <c r="CE105" i="4"/>
  <c r="CE73" i="4"/>
  <c r="CE93" i="15"/>
  <c r="CE61" i="15"/>
  <c r="CE118" i="18"/>
  <c r="CE86" i="18"/>
  <c r="CE111" i="6"/>
  <c r="CE79" i="6"/>
  <c r="CE95" i="9"/>
  <c r="CE63" i="9"/>
  <c r="CE99" i="20"/>
  <c r="CE67" i="20"/>
  <c r="CE104" i="2"/>
  <c r="CE72" i="2"/>
  <c r="CE111" i="11"/>
  <c r="CE79" i="11"/>
  <c r="CE109" i="16"/>
  <c r="CE77" i="16"/>
  <c r="CE105" i="16"/>
  <c r="CE73" i="16"/>
  <c r="CE98" i="13"/>
  <c r="CE66" i="13"/>
  <c r="CE98" i="7"/>
  <c r="CE66" i="7"/>
  <c r="CE93" i="5"/>
  <c r="CE61" i="5"/>
  <c r="CE105" i="11"/>
  <c r="CE73" i="11"/>
  <c r="CE99" i="1"/>
  <c r="CE67" i="1"/>
  <c r="CE98" i="11"/>
  <c r="CE66" i="11"/>
  <c r="CE91" i="5"/>
  <c r="CE59" i="5"/>
  <c r="CE107" i="12"/>
  <c r="CE75" i="12"/>
  <c r="CE119" i="7"/>
  <c r="CE87" i="7"/>
  <c r="CE100" i="3"/>
  <c r="CE68" i="3"/>
  <c r="CE105" i="15"/>
  <c r="CE73" i="15"/>
  <c r="CE93" i="1"/>
  <c r="CE61" i="1"/>
  <c r="CE95" i="14"/>
  <c r="CE63" i="14"/>
  <c r="CE109" i="11"/>
  <c r="CE77" i="11"/>
  <c r="CE113" i="21"/>
  <c r="CE81" i="21"/>
  <c r="CE107" i="6"/>
  <c r="CE75" i="6"/>
  <c r="CE111" i="3"/>
  <c r="CE79" i="3"/>
  <c r="CE106" i="21"/>
  <c r="CE74" i="21"/>
  <c r="CE103" i="16"/>
  <c r="CE71" i="16"/>
  <c r="CE103" i="7"/>
  <c r="CE71" i="7"/>
  <c r="CE110" i="17"/>
  <c r="CE78" i="17"/>
  <c r="CE117" i="11"/>
  <c r="CE85" i="11"/>
  <c r="CE113" i="5"/>
  <c r="CE81" i="5"/>
  <c r="CE114" i="12"/>
  <c r="CE82" i="12"/>
  <c r="CE93" i="16"/>
  <c r="CE61" i="16"/>
  <c r="CE117" i="18"/>
  <c r="CE85" i="18"/>
  <c r="CE106" i="1"/>
  <c r="CE74" i="1"/>
  <c r="CE100" i="5"/>
  <c r="CE68" i="5"/>
  <c r="CE108" i="14"/>
  <c r="CE76" i="14"/>
  <c r="CE103" i="1"/>
  <c r="CE71" i="1"/>
  <c r="CE94" i="15"/>
  <c r="CE62" i="15"/>
  <c r="CE106" i="20"/>
  <c r="CE74" i="20"/>
  <c r="CE102" i="15"/>
  <c r="CE70" i="15"/>
  <c r="CE99" i="3"/>
  <c r="CE67" i="3"/>
  <c r="CE99" i="9"/>
  <c r="CE67" i="9"/>
  <c r="CE110" i="14"/>
  <c r="CE78" i="14"/>
  <c r="CE113" i="17"/>
  <c r="CE81" i="17"/>
  <c r="CE94" i="1"/>
  <c r="CE62" i="1"/>
  <c r="CE115" i="16"/>
  <c r="CE83" i="16"/>
  <c r="CE115" i="8"/>
  <c r="CE83" i="8"/>
  <c r="CE119" i="5"/>
  <c r="CE87" i="5"/>
  <c r="CE93" i="18"/>
  <c r="CE61" i="18"/>
  <c r="CE96" i="20"/>
  <c r="CE64" i="20"/>
  <c r="CF99" i="17"/>
  <c r="CF67" i="17"/>
  <c r="CE106" i="15"/>
  <c r="CE74" i="15"/>
  <c r="CE94" i="11"/>
  <c r="CE62" i="11"/>
  <c r="CE100" i="21"/>
  <c r="CE68" i="21"/>
  <c r="CE102" i="3"/>
  <c r="CE70" i="3"/>
  <c r="CE109" i="5"/>
  <c r="CE77" i="5"/>
  <c r="CE105" i="8"/>
  <c r="CE73" i="8"/>
  <c r="CE110" i="3"/>
  <c r="CE78" i="3"/>
  <c r="CE105" i="12"/>
  <c r="CE73" i="12"/>
  <c r="CE109" i="10"/>
  <c r="CE77" i="10"/>
  <c r="CE116" i="8"/>
  <c r="CE84" i="8"/>
  <c r="CE91" i="10"/>
  <c r="CE59" i="10"/>
  <c r="CE112" i="18"/>
  <c r="CE80" i="18"/>
  <c r="CE93" i="10"/>
  <c r="CE61" i="10"/>
  <c r="CE92" i="14"/>
  <c r="CE60" i="14"/>
  <c r="CE118" i="6"/>
  <c r="CE86" i="6"/>
  <c r="CE93" i="3"/>
  <c r="CE61" i="3"/>
  <c r="CE102" i="12"/>
  <c r="CE70" i="12"/>
  <c r="CE115" i="7"/>
  <c r="CE83" i="7"/>
  <c r="CE116" i="21"/>
  <c r="CE84" i="21"/>
  <c r="CF102" i="6"/>
  <c r="CF70" i="6"/>
  <c r="CE109" i="2"/>
  <c r="CE77" i="2"/>
  <c r="CE111" i="10"/>
  <c r="CE79" i="10"/>
  <c r="CE97" i="14"/>
  <c r="CE65" i="14"/>
  <c r="CE100" i="16"/>
  <c r="CE68" i="16"/>
  <c r="CE107" i="4"/>
  <c r="CE75" i="4"/>
  <c r="X47" i="8"/>
  <c r="Y15" i="8"/>
  <c r="CE15" i="8" s="1" a="1"/>
  <c r="CE15" i="8" s="1"/>
  <c r="X47" i="4"/>
  <c r="Y15" i="4"/>
  <c r="CE15" i="4" s="1" a="1"/>
  <c r="CE15" i="4" s="1"/>
  <c r="CC58" i="20"/>
  <c r="CC90" i="20"/>
  <c r="CE121" i="9"/>
  <c r="CE89" i="9"/>
  <c r="CE121" i="6"/>
  <c r="CE89" i="6"/>
  <c r="CE124" i="4"/>
  <c r="CE127" i="4" s="1"/>
  <c r="CE120" i="4" s="1"/>
  <c r="CE88" i="4"/>
  <c r="CE124" i="11"/>
  <c r="CE127" i="11" s="1"/>
  <c r="CE120" i="11" s="1"/>
  <c r="CE88" i="11"/>
  <c r="CE121" i="11"/>
  <c r="CE89" i="11"/>
  <c r="CE121" i="20"/>
  <c r="CE89" i="20"/>
  <c r="CE101" i="17"/>
  <c r="CE69" i="17"/>
  <c r="CE100" i="14"/>
  <c r="CE68" i="14"/>
  <c r="CE116" i="11"/>
  <c r="CE84" i="11"/>
  <c r="CE117" i="21"/>
  <c r="CE85" i="21"/>
  <c r="CE98" i="21"/>
  <c r="CE66" i="21"/>
  <c r="CE92" i="19"/>
  <c r="CE60" i="19"/>
  <c r="CE108" i="21"/>
  <c r="CE76" i="21"/>
  <c r="CE114" i="20"/>
  <c r="CE82" i="20"/>
  <c r="CE112" i="14"/>
  <c r="CE80" i="14"/>
  <c r="CE95" i="1"/>
  <c r="CE63" i="1"/>
  <c r="CE98" i="20"/>
  <c r="CE66" i="20"/>
  <c r="CE110" i="6"/>
  <c r="CE78" i="6"/>
  <c r="CE102" i="4"/>
  <c r="CE70" i="4"/>
  <c r="CE91" i="11"/>
  <c r="CE59" i="11"/>
  <c r="CF107" i="2"/>
  <c r="CF75" i="2"/>
  <c r="CE117" i="17"/>
  <c r="CE85" i="17"/>
  <c r="CE105" i="21"/>
  <c r="CE73" i="21"/>
  <c r="CE93" i="13"/>
  <c r="CE61" i="13"/>
  <c r="CE110" i="16"/>
  <c r="CE78" i="16"/>
  <c r="CE96" i="15"/>
  <c r="CE64" i="15"/>
  <c r="CE109" i="20"/>
  <c r="CE77" i="20"/>
  <c r="CE111" i="5"/>
  <c r="CE79" i="5"/>
  <c r="CE116" i="10"/>
  <c r="CE84" i="10"/>
  <c r="CE99" i="11"/>
  <c r="CE67" i="11"/>
  <c r="CE107" i="18"/>
  <c r="CE75" i="18"/>
  <c r="CE108" i="13"/>
  <c r="CE76" i="13"/>
  <c r="CE96" i="13"/>
  <c r="CE64" i="13"/>
  <c r="CE111" i="21"/>
  <c r="CE79" i="21"/>
  <c r="CE110" i="1"/>
  <c r="CE78" i="1"/>
  <c r="CF97" i="7"/>
  <c r="CF65" i="7"/>
  <c r="CE95" i="8"/>
  <c r="CE63" i="8"/>
  <c r="CE97" i="1"/>
  <c r="CE65" i="1"/>
  <c r="CF112" i="17"/>
  <c r="CF80" i="17"/>
  <c r="CE99" i="4"/>
  <c r="CE67" i="4"/>
  <c r="CE116" i="7"/>
  <c r="CE84" i="7"/>
  <c r="CE108" i="8"/>
  <c r="CE76" i="8"/>
  <c r="CE93" i="9"/>
  <c r="CE61" i="9"/>
  <c r="CE107" i="11"/>
  <c r="CE75" i="11"/>
  <c r="CE108" i="17"/>
  <c r="CE76" i="17"/>
  <c r="CE91" i="18"/>
  <c r="CE59" i="18"/>
  <c r="CE113" i="1"/>
  <c r="CE81" i="1"/>
  <c r="CE118" i="19"/>
  <c r="CE86" i="19"/>
  <c r="Z47" i="19"/>
  <c r="Z47" i="16"/>
  <c r="CC90" i="8"/>
  <c r="CC58" i="8"/>
  <c r="X47" i="20"/>
  <c r="Y15" i="20"/>
  <c r="CE15" i="20" s="1" a="1"/>
  <c r="CE15" i="20" s="1"/>
  <c r="CC90" i="15"/>
  <c r="CC58" i="15"/>
  <c r="CE121" i="8"/>
  <c r="CE89" i="8"/>
  <c r="CE124" i="5"/>
  <c r="CE127" i="5" s="1"/>
  <c r="CE120" i="5" s="1"/>
  <c r="CE88" i="5"/>
  <c r="CE93" i="6"/>
  <c r="CE61" i="6"/>
  <c r="CE94" i="10"/>
  <c r="CE62" i="10"/>
  <c r="CF113" i="7"/>
  <c r="CF81" i="7"/>
  <c r="CE92" i="12"/>
  <c r="CE60" i="12"/>
  <c r="CE118" i="20"/>
  <c r="CE86" i="20"/>
  <c r="CF94" i="9"/>
  <c r="CF62" i="9"/>
  <c r="CE114" i="4"/>
  <c r="CE82" i="4"/>
  <c r="CE107" i="1"/>
  <c r="CE75" i="1"/>
  <c r="CE93" i="2"/>
  <c r="CE61" i="2"/>
  <c r="CE106" i="8"/>
  <c r="CE74" i="8"/>
  <c r="CE110" i="13"/>
  <c r="CE78" i="13"/>
  <c r="CE102" i="7"/>
  <c r="CE70" i="7"/>
  <c r="CE106" i="16"/>
  <c r="CE74" i="16"/>
  <c r="CE107" i="17"/>
  <c r="CE75" i="17"/>
  <c r="CE113" i="13"/>
  <c r="CE81" i="13"/>
  <c r="CE104" i="15"/>
  <c r="CE72" i="15"/>
  <c r="CE115" i="21"/>
  <c r="CE83" i="21"/>
  <c r="CE92" i="15"/>
  <c r="CE60" i="15"/>
  <c r="CE114" i="16"/>
  <c r="CE82" i="16"/>
  <c r="CE95" i="18"/>
  <c r="CE63" i="18"/>
  <c r="CE98" i="4"/>
  <c r="CE66" i="4"/>
  <c r="CE91" i="1"/>
  <c r="CE59" i="1"/>
  <c r="CF97" i="21"/>
  <c r="CF65" i="21"/>
  <c r="CE112" i="12"/>
  <c r="CE80" i="12"/>
  <c r="CE113" i="8"/>
  <c r="CE81" i="8"/>
  <c r="CF94" i="7"/>
  <c r="CF62" i="7"/>
  <c r="CE113" i="9"/>
  <c r="CE81" i="9"/>
  <c r="CE101" i="18"/>
  <c r="CE69" i="18"/>
  <c r="CF116" i="19"/>
  <c r="CF84" i="19"/>
  <c r="CE97" i="16"/>
  <c r="CE65" i="16"/>
  <c r="CE100" i="11"/>
  <c r="CE68" i="11"/>
  <c r="CE109" i="15"/>
  <c r="CE77" i="15"/>
  <c r="CE110" i="8"/>
  <c r="CE78" i="8"/>
  <c r="CE107" i="14"/>
  <c r="CE75" i="14"/>
  <c r="CE112" i="8"/>
  <c r="CE80" i="8"/>
  <c r="CE91" i="13"/>
  <c r="CE59" i="13"/>
  <c r="CE104" i="13"/>
  <c r="CE72" i="13"/>
  <c r="CE92" i="5"/>
  <c r="CE60" i="5"/>
  <c r="CE98" i="16"/>
  <c r="CE66" i="16"/>
  <c r="CE91" i="15"/>
  <c r="CE59" i="15"/>
  <c r="CE106" i="4"/>
  <c r="CE74" i="4"/>
  <c r="CE110" i="19"/>
  <c r="CE78" i="19"/>
  <c r="CE96" i="7"/>
  <c r="CE64" i="7"/>
  <c r="CE107" i="21"/>
  <c r="CE75" i="21"/>
  <c r="CE102" i="11"/>
  <c r="CE70" i="11"/>
  <c r="CE96" i="11"/>
  <c r="CE64" i="11"/>
  <c r="CE102" i="5"/>
  <c r="CE70" i="5"/>
  <c r="CF92" i="3"/>
  <c r="CF60" i="3"/>
  <c r="CE98" i="19"/>
  <c r="CE66" i="19"/>
  <c r="CE91" i="17"/>
  <c r="CE59" i="17"/>
  <c r="CE91" i="2"/>
  <c r="CE59" i="2"/>
  <c r="CE108" i="10"/>
  <c r="CE76" i="10"/>
  <c r="CE93" i="19"/>
  <c r="CE61" i="19"/>
  <c r="CE106" i="7"/>
  <c r="CE74" i="7"/>
  <c r="CE114" i="2"/>
  <c r="CE82" i="2"/>
  <c r="CE99" i="18"/>
  <c r="CE67" i="18"/>
  <c r="CE103" i="9"/>
  <c r="CE71" i="9"/>
  <c r="CE91" i="14"/>
  <c r="CE59" i="14"/>
  <c r="CE111" i="20"/>
  <c r="CE79" i="20"/>
  <c r="CE115" i="1"/>
  <c r="CE83" i="1"/>
  <c r="CE104" i="10"/>
  <c r="CE72" i="10"/>
  <c r="CE94" i="3"/>
  <c r="CE62" i="3"/>
  <c r="CE114" i="18"/>
  <c r="CE82" i="18"/>
  <c r="CE101" i="1"/>
  <c r="CE69" i="1"/>
  <c r="CE108" i="12"/>
  <c r="CE76" i="12"/>
  <c r="CE94" i="5"/>
  <c r="CE62" i="5"/>
  <c r="CE97" i="15"/>
  <c r="CE65" i="15"/>
  <c r="CE114" i="15"/>
  <c r="CE82" i="15"/>
  <c r="CE104" i="20"/>
  <c r="CE72" i="20"/>
  <c r="CE91" i="21"/>
  <c r="CE59" i="21"/>
  <c r="CE100" i="7"/>
  <c r="CE68" i="7"/>
  <c r="CE101" i="6"/>
  <c r="CE69" i="6"/>
  <c r="CE98" i="5"/>
  <c r="CE66" i="5"/>
  <c r="CE110" i="9"/>
  <c r="CE78" i="9"/>
  <c r="CE118" i="17"/>
  <c r="CE86" i="17"/>
  <c r="CF94" i="18"/>
  <c r="CF62" i="18"/>
  <c r="CE118" i="16"/>
  <c r="CE86" i="16"/>
  <c r="CE119" i="3"/>
  <c r="CE87" i="3"/>
  <c r="CE105" i="5"/>
  <c r="CE73" i="5"/>
  <c r="CE112" i="5"/>
  <c r="CE80" i="5"/>
  <c r="CE116" i="2"/>
  <c r="CE84" i="2"/>
  <c r="CE101" i="11"/>
  <c r="CE69" i="11"/>
  <c r="CE115" i="13"/>
  <c r="CE83" i="13"/>
  <c r="CE103" i="13"/>
  <c r="CE71" i="13"/>
  <c r="CE115" i="17"/>
  <c r="CE83" i="17"/>
  <c r="CE99" i="5"/>
  <c r="CE67" i="5"/>
  <c r="CE95" i="10"/>
  <c r="CE63" i="10"/>
  <c r="CE105" i="20"/>
  <c r="CE73" i="20"/>
  <c r="CE98" i="18"/>
  <c r="CE66" i="18"/>
  <c r="CF100" i="4"/>
  <c r="CF68" i="4"/>
  <c r="CE111" i="12"/>
  <c r="CE79" i="12"/>
  <c r="CE111" i="8"/>
  <c r="CE79" i="8"/>
  <c r="CE92" i="13"/>
  <c r="CE60" i="13"/>
  <c r="CE97" i="18"/>
  <c r="CE65" i="18"/>
  <c r="CE108" i="19"/>
  <c r="CE76" i="19"/>
  <c r="CE91" i="9"/>
  <c r="CE59" i="9"/>
  <c r="CE100" i="10"/>
  <c r="CE68" i="10"/>
  <c r="CE102" i="20"/>
  <c r="CE70" i="20"/>
  <c r="CE95" i="19"/>
  <c r="CE63" i="19"/>
  <c r="CE104" i="5"/>
  <c r="CE72" i="5"/>
  <c r="CE97" i="2"/>
  <c r="CE65" i="2"/>
  <c r="CE118" i="5"/>
  <c r="CE86" i="5"/>
  <c r="CE102" i="2"/>
  <c r="CE70" i="2"/>
  <c r="CE98" i="14"/>
  <c r="CE66" i="14"/>
  <c r="CE107" i="7"/>
  <c r="CE75" i="7"/>
  <c r="CE105" i="10"/>
  <c r="CE73" i="10"/>
  <c r="CE101" i="7"/>
  <c r="CE69" i="7"/>
  <c r="CE116" i="16"/>
  <c r="CE84" i="16"/>
  <c r="CE92" i="2"/>
  <c r="CE60" i="2"/>
  <c r="CE107" i="19"/>
  <c r="CE75" i="19"/>
  <c r="CC90" i="21"/>
  <c r="CC58" i="21"/>
  <c r="X47" i="15"/>
  <c r="Y15" i="15"/>
  <c r="CE15" i="15" s="1" a="1"/>
  <c r="CE15" i="15" s="1"/>
  <c r="CE121" i="14"/>
  <c r="CE89" i="14"/>
  <c r="CE124" i="21"/>
  <c r="CE127" i="21" s="1"/>
  <c r="CE120" i="21" s="1"/>
  <c r="CE88" i="21"/>
  <c r="CE124" i="7"/>
  <c r="CE127" i="7" s="1"/>
  <c r="CE120" i="7" s="1"/>
  <c r="CE88" i="7"/>
  <c r="CE103" i="3"/>
  <c r="CE71" i="3"/>
  <c r="CE109" i="17"/>
  <c r="CE77" i="17"/>
  <c r="CE100" i="19"/>
  <c r="CE68" i="19"/>
  <c r="CE105" i="6"/>
  <c r="CE73" i="6"/>
  <c r="CE101" i="8"/>
  <c r="CE69" i="8"/>
  <c r="CE109" i="19"/>
  <c r="CE77" i="19"/>
  <c r="CE109" i="3"/>
  <c r="CE77" i="3"/>
  <c r="CE99" i="21"/>
  <c r="CE67" i="21"/>
  <c r="CE94" i="14"/>
  <c r="CE62" i="14"/>
  <c r="CE97" i="4"/>
  <c r="CE65" i="4"/>
  <c r="CE95" i="13"/>
  <c r="CE63" i="13"/>
  <c r="CF106" i="10"/>
  <c r="CF74" i="10"/>
  <c r="CE116" i="3"/>
  <c r="CE84" i="3"/>
  <c r="CE109" i="12"/>
  <c r="CE77" i="12"/>
  <c r="CF96" i="8"/>
  <c r="CF64" i="8"/>
  <c r="CE114" i="14"/>
  <c r="CE82" i="14"/>
  <c r="CE112" i="3"/>
  <c r="CE80" i="3"/>
  <c r="CE97" i="5"/>
  <c r="CE65" i="5"/>
  <c r="CE93" i="21"/>
  <c r="CE61" i="21"/>
  <c r="CE117" i="8"/>
  <c r="CE85" i="8"/>
  <c r="CE103" i="17"/>
  <c r="CE71" i="17"/>
  <c r="CE96" i="21"/>
  <c r="CE64" i="21"/>
  <c r="CE104" i="4"/>
  <c r="CE72" i="4"/>
  <c r="CE119" i="16"/>
  <c r="CE87" i="16"/>
  <c r="CE112" i="20"/>
  <c r="CE80" i="20"/>
  <c r="CE94" i="20"/>
  <c r="CE62" i="20"/>
  <c r="CE119" i="18"/>
  <c r="CE87" i="18"/>
  <c r="CE117" i="10"/>
  <c r="CE85" i="10"/>
  <c r="CE103" i="4"/>
  <c r="CE71" i="4"/>
  <c r="CE113" i="11"/>
  <c r="CE81" i="11"/>
  <c r="CE119" i="14"/>
  <c r="CE87" i="14"/>
  <c r="CE108" i="16"/>
  <c r="CE76" i="16"/>
  <c r="CE97" i="17"/>
  <c r="CE65" i="17"/>
  <c r="CF106" i="5"/>
  <c r="CF74" i="5"/>
  <c r="CE106" i="2"/>
  <c r="CE74" i="2"/>
  <c r="CE107" i="13"/>
  <c r="CE75" i="13"/>
  <c r="CE111" i="15"/>
  <c r="CE79" i="15"/>
  <c r="CE119" i="21"/>
  <c r="CE87" i="21"/>
  <c r="CE111" i="17"/>
  <c r="CE79" i="17"/>
  <c r="CE103" i="8"/>
  <c r="CE71" i="8"/>
  <c r="CE105" i="1"/>
  <c r="CE73" i="1"/>
  <c r="CE111" i="7"/>
  <c r="CE79" i="7"/>
  <c r="CE112" i="4"/>
  <c r="CE80" i="4"/>
  <c r="CE105" i="14"/>
  <c r="CE73" i="14"/>
  <c r="CE117" i="5"/>
  <c r="CE85" i="5"/>
  <c r="CE116" i="9"/>
  <c r="CE84" i="9"/>
  <c r="X47" i="21"/>
  <c r="Y15" i="21"/>
  <c r="CE15" i="21" s="1" a="1"/>
  <c r="CE15" i="21" s="1"/>
  <c r="CC58" i="2"/>
  <c r="CC90" i="2"/>
  <c r="CC90" i="12"/>
  <c r="CC58" i="12"/>
  <c r="CE121" i="18"/>
  <c r="CE89" i="18"/>
  <c r="CE121" i="10"/>
  <c r="CE89" i="10"/>
  <c r="CF99" i="8"/>
  <c r="CF67" i="8"/>
  <c r="CE121" i="5"/>
  <c r="CE89" i="5"/>
  <c r="CE124" i="18"/>
  <c r="CE127" i="18" s="1"/>
  <c r="CE120" i="18" s="1"/>
  <c r="CE88" i="18"/>
  <c r="CE121" i="3"/>
  <c r="CE89" i="3"/>
  <c r="CE124" i="12"/>
  <c r="CE127" i="12" s="1"/>
  <c r="CE120" i="12" s="1"/>
  <c r="CE88" i="12"/>
  <c r="CE124" i="16"/>
  <c r="CE127" i="16" s="1"/>
  <c r="CE120" i="16" s="1"/>
  <c r="CE88" i="16"/>
  <c r="CE118" i="1"/>
  <c r="CE86" i="1"/>
  <c r="CE111" i="1"/>
  <c r="CE79" i="1"/>
  <c r="CE102" i="14"/>
  <c r="CE70" i="14"/>
  <c r="CE100" i="6"/>
  <c r="CE68" i="6"/>
  <c r="CE112" i="15"/>
  <c r="CE80" i="15"/>
  <c r="CE117" i="2"/>
  <c r="CE85" i="2"/>
  <c r="CE111" i="16"/>
  <c r="CE79" i="16"/>
  <c r="CE117" i="12"/>
  <c r="CE85" i="12"/>
  <c r="CF99" i="2"/>
  <c r="CF67" i="2"/>
  <c r="CE104" i="19"/>
  <c r="CE72" i="19"/>
  <c r="CE97" i="8"/>
  <c r="CE65" i="8"/>
  <c r="CE91" i="19"/>
  <c r="CE59" i="19"/>
  <c r="CE109" i="21"/>
  <c r="CE77" i="21"/>
  <c r="CE112" i="6"/>
  <c r="CE80" i="6"/>
  <c r="CE95" i="17"/>
  <c r="CE63" i="17"/>
  <c r="CE95" i="11"/>
  <c r="CE63" i="11"/>
  <c r="CE113" i="3"/>
  <c r="CE81" i="3"/>
  <c r="CE115" i="12"/>
  <c r="CE83" i="12"/>
  <c r="CE111" i="4"/>
  <c r="CE79" i="4"/>
  <c r="CE91" i="16"/>
  <c r="CE59" i="16"/>
  <c r="CE111" i="18"/>
  <c r="CE79" i="18"/>
  <c r="CE92" i="7"/>
  <c r="CE60" i="7"/>
  <c r="CE102" i="13"/>
  <c r="CE70" i="13"/>
  <c r="CE97" i="9"/>
  <c r="CE65" i="9"/>
  <c r="CE113" i="15"/>
  <c r="CE81" i="15"/>
  <c r="CE114" i="8"/>
  <c r="CE82" i="8"/>
  <c r="CE104" i="17"/>
  <c r="CE72" i="17"/>
  <c r="CE101" i="12"/>
  <c r="CE69" i="12"/>
  <c r="CE118" i="7"/>
  <c r="CE86" i="7"/>
  <c r="CE93" i="8"/>
  <c r="CE61" i="8"/>
  <c r="CE117" i="19"/>
  <c r="CE85" i="19"/>
  <c r="CE105" i="18"/>
  <c r="CE73" i="18"/>
  <c r="CE96" i="1"/>
  <c r="CE64" i="1"/>
  <c r="CE115" i="14"/>
  <c r="CE83" i="14"/>
  <c r="CE94" i="4"/>
  <c r="CE62" i="4"/>
  <c r="CE105" i="2"/>
  <c r="CE73" i="2"/>
  <c r="CE107" i="3"/>
  <c r="CE75" i="3"/>
  <c r="CE98" i="9"/>
  <c r="CE66" i="9"/>
  <c r="CE114" i="3"/>
  <c r="CE82" i="3"/>
  <c r="CE112" i="13"/>
  <c r="CE80" i="13"/>
  <c r="CE111" i="2"/>
  <c r="CE79" i="2"/>
  <c r="CE118" i="8"/>
  <c r="CE86" i="8"/>
  <c r="CE105" i="9"/>
  <c r="CE73" i="9"/>
  <c r="CE112" i="19"/>
  <c r="CE80" i="19"/>
  <c r="CE100" i="2"/>
  <c r="CE68" i="2"/>
  <c r="CE95" i="12"/>
  <c r="CE63" i="12"/>
  <c r="CE100" i="15"/>
  <c r="CE68" i="15"/>
  <c r="CE108" i="9"/>
  <c r="CE76" i="9"/>
  <c r="CE119" i="17"/>
  <c r="CE87" i="17"/>
  <c r="CE119" i="20"/>
  <c r="CE87" i="20"/>
  <c r="CE107" i="8"/>
  <c r="CE75" i="8"/>
  <c r="CE102" i="17"/>
  <c r="CE70" i="17"/>
  <c r="CE97" i="3"/>
  <c r="CE65" i="3"/>
  <c r="CE96" i="17"/>
  <c r="CE64" i="17"/>
  <c r="CE100" i="1"/>
  <c r="CE68" i="1"/>
  <c r="CE110" i="20"/>
  <c r="CE78" i="20"/>
  <c r="CE98" i="6"/>
  <c r="CE66" i="6"/>
  <c r="CE106" i="12"/>
  <c r="CE74" i="12"/>
  <c r="CE92" i="18"/>
  <c r="CE60" i="18"/>
  <c r="CE112" i="16"/>
  <c r="CE80" i="16"/>
  <c r="CE115" i="19"/>
  <c r="CE83" i="19"/>
  <c r="CE92" i="11"/>
  <c r="CE60" i="11"/>
  <c r="CE98" i="2"/>
  <c r="CE66" i="2"/>
  <c r="CE114" i="11"/>
  <c r="CE82" i="11"/>
  <c r="CE119" i="19"/>
  <c r="CE87" i="19"/>
  <c r="CF112" i="7"/>
  <c r="CF80" i="7"/>
  <c r="CE115" i="9"/>
  <c r="CE83" i="9"/>
  <c r="CE109" i="13"/>
  <c r="CE77" i="13"/>
  <c r="CE112" i="2"/>
  <c r="CE80" i="2"/>
  <c r="CE94" i="2"/>
  <c r="CE62" i="2"/>
  <c r="CE116" i="15"/>
  <c r="CE84" i="15"/>
  <c r="CE102" i="16"/>
  <c r="CE70" i="16"/>
  <c r="CE92" i="4"/>
  <c r="CE60" i="4"/>
  <c r="CE106" i="3"/>
  <c r="CE74" i="3"/>
  <c r="CE107" i="10"/>
  <c r="CE75" i="10"/>
  <c r="CE107" i="5"/>
  <c r="CE75" i="5"/>
  <c r="CE99" i="14"/>
  <c r="CE67" i="14"/>
  <c r="CE110" i="15"/>
  <c r="CE78" i="15"/>
  <c r="CE95" i="7"/>
  <c r="CE63" i="7"/>
  <c r="CE93" i="12"/>
  <c r="CE61" i="12"/>
  <c r="CE100" i="13"/>
  <c r="CE68" i="13"/>
  <c r="CE104" i="18"/>
  <c r="CE72" i="18"/>
  <c r="CE101" i="10"/>
  <c r="CE69" i="10"/>
  <c r="CE92" i="6"/>
  <c r="CE60" i="6"/>
  <c r="CE96" i="14"/>
  <c r="CE64" i="14"/>
  <c r="CE116" i="12"/>
  <c r="CE84" i="12"/>
  <c r="CE118" i="10"/>
  <c r="CE86" i="10"/>
  <c r="CE103" i="19"/>
  <c r="CE71" i="19"/>
  <c r="CE95" i="2"/>
  <c r="CE63" i="2"/>
  <c r="CE119" i="4"/>
  <c r="CE87" i="4"/>
  <c r="CE96" i="3"/>
  <c r="CE64" i="3"/>
  <c r="CE99" i="16"/>
  <c r="CE67" i="16"/>
  <c r="CE102" i="18"/>
  <c r="CE70" i="18"/>
  <c r="CF95" i="5"/>
  <c r="CF63" i="5"/>
  <c r="CE119" i="12"/>
  <c r="CE87" i="12"/>
  <c r="CE92" i="9"/>
  <c r="CE60" i="9"/>
  <c r="CE110" i="5"/>
  <c r="CE78" i="5"/>
  <c r="CE106" i="19"/>
  <c r="CE74" i="19"/>
  <c r="CE96" i="12"/>
  <c r="CE64" i="12"/>
  <c r="CE102" i="21"/>
  <c r="CE70" i="21"/>
  <c r="CE110" i="4"/>
  <c r="CE78" i="4"/>
  <c r="CE94" i="8"/>
  <c r="CE62" i="8"/>
  <c r="CE101" i="4"/>
  <c r="CE69" i="4"/>
  <c r="CE116" i="1"/>
  <c r="CE84" i="1"/>
  <c r="CE103" i="10"/>
  <c r="CE71" i="10"/>
  <c r="CE108" i="5"/>
  <c r="CE76" i="5"/>
  <c r="CE118" i="11"/>
  <c r="CE86" i="11"/>
  <c r="CE103" i="2"/>
  <c r="CE71" i="2"/>
  <c r="CE116" i="6"/>
  <c r="CE84" i="6"/>
  <c r="CE119" i="13"/>
  <c r="CE87" i="13"/>
  <c r="X47" i="2"/>
  <c r="Y15" i="2"/>
  <c r="CE15" i="2" s="1" a="1"/>
  <c r="CE15" i="2" s="1"/>
  <c r="CC90" i="18"/>
  <c r="CC58" i="18"/>
  <c r="X47" i="6"/>
  <c r="Y15" i="6"/>
  <c r="CE15" i="6" s="1" a="1"/>
  <c r="CE15" i="6" s="1"/>
  <c r="Z47" i="9"/>
  <c r="CE124" i="15"/>
  <c r="CE127" i="15" s="1"/>
  <c r="CE120" i="15" s="1"/>
  <c r="CE88" i="15"/>
  <c r="CE121" i="16"/>
  <c r="CE89" i="16"/>
  <c r="CE124" i="2"/>
  <c r="CE127" i="2" s="1"/>
  <c r="CE120" i="2" s="1"/>
  <c r="CE88" i="2"/>
  <c r="CE121" i="13"/>
  <c r="CE89" i="13"/>
  <c r="CE121" i="17"/>
  <c r="CE89" i="17"/>
  <c r="CE124" i="19"/>
  <c r="CE127" i="19" s="1"/>
  <c r="CE120" i="19" s="1"/>
  <c r="CE88" i="19"/>
  <c r="CE124" i="17"/>
  <c r="CE127" i="17" s="1"/>
  <c r="CE120" i="17" s="1"/>
  <c r="CE88" i="17"/>
  <c r="CE121" i="21"/>
  <c r="CE89" i="21"/>
  <c r="CE94" i="21"/>
  <c r="CE62" i="21"/>
  <c r="CE104" i="16"/>
  <c r="CE72" i="16"/>
  <c r="CE108" i="1"/>
  <c r="CE76" i="1"/>
  <c r="CE113" i="12"/>
  <c r="CE81" i="12"/>
  <c r="CE115" i="4"/>
  <c r="CE83" i="4"/>
  <c r="CE92" i="1"/>
  <c r="CE60" i="1"/>
  <c r="CE117" i="9"/>
  <c r="CE85" i="9"/>
  <c r="CE96" i="6"/>
  <c r="CE64" i="6"/>
  <c r="CE99" i="15"/>
  <c r="CE67" i="15"/>
  <c r="CE93" i="11"/>
  <c r="CE61" i="11"/>
  <c r="CE111" i="19"/>
  <c r="CE79" i="19"/>
  <c r="CE119" i="8"/>
  <c r="CE87" i="8"/>
  <c r="CE115" i="11"/>
  <c r="CE83" i="11"/>
  <c r="CE108" i="15"/>
  <c r="CE76" i="15"/>
  <c r="CE106" i="17"/>
  <c r="CE74" i="17"/>
  <c r="CE103" i="14"/>
  <c r="CE71" i="14"/>
  <c r="CE118" i="12"/>
  <c r="CE86" i="12"/>
  <c r="CE119" i="9"/>
  <c r="CE87" i="9"/>
  <c r="CE101" i="20"/>
  <c r="CE69" i="20"/>
  <c r="CE96" i="18"/>
  <c r="CE64" i="18"/>
  <c r="CE108" i="4"/>
  <c r="CE76" i="4"/>
  <c r="CE101" i="5"/>
  <c r="CE69" i="5"/>
  <c r="CF101" i="19"/>
  <c r="CF69" i="19"/>
  <c r="CE99" i="12"/>
  <c r="CE67" i="12"/>
  <c r="CE109" i="4"/>
  <c r="CE77" i="4"/>
  <c r="CF114" i="9"/>
  <c r="CF82" i="9"/>
  <c r="CE118" i="9"/>
  <c r="CE86" i="9"/>
  <c r="CE119" i="10"/>
  <c r="CE87" i="10"/>
  <c r="CE108" i="11"/>
  <c r="CE76" i="11"/>
  <c r="CE101" i="13"/>
  <c r="CE69" i="13"/>
  <c r="CE95" i="16"/>
  <c r="CE63" i="16"/>
  <c r="CE92" i="8"/>
  <c r="CE60" i="8"/>
  <c r="CE99" i="13"/>
  <c r="CE67" i="13"/>
  <c r="CE96" i="4"/>
  <c r="CE64" i="4"/>
  <c r="CE117" i="6"/>
  <c r="CE85" i="6"/>
  <c r="CE116" i="20"/>
  <c r="CE84" i="20"/>
  <c r="CE118" i="2"/>
  <c r="CE86" i="2"/>
  <c r="CE103" i="20"/>
  <c r="CE71" i="20"/>
  <c r="CF113" i="6"/>
  <c r="CF81" i="6"/>
  <c r="CE111" i="13"/>
  <c r="CE79" i="13"/>
  <c r="CE103" i="21"/>
  <c r="CE71" i="21"/>
  <c r="Z47" i="3"/>
  <c r="Z47" i="1"/>
  <c r="CC90" i="7"/>
  <c r="CC58" i="7"/>
  <c r="X47" i="17"/>
  <c r="Y15" i="17"/>
  <c r="CE15" i="17" s="1" a="1"/>
  <c r="CE15" i="17" s="1"/>
  <c r="X47" i="18"/>
  <c r="Y15" i="18"/>
  <c r="CE15" i="18" s="1" a="1"/>
  <c r="CE15" i="18" s="1"/>
  <c r="CC58" i="6"/>
  <c r="CC90" i="6"/>
  <c r="CE124" i="6"/>
  <c r="CE127" i="6" s="1"/>
  <c r="CE120" i="6" s="1"/>
  <c r="CE88" i="6"/>
  <c r="CE121" i="2"/>
  <c r="CE89" i="2"/>
  <c r="CE121" i="1"/>
  <c r="CE89" i="1"/>
  <c r="CE121" i="4"/>
  <c r="CE89" i="4"/>
  <c r="CE124" i="9"/>
  <c r="CE127" i="9" s="1"/>
  <c r="CE120" i="9" s="1"/>
  <c r="CE88" i="9"/>
  <c r="CE121" i="19"/>
  <c r="CE89" i="19"/>
  <c r="CE124" i="10"/>
  <c r="CE127" i="10" s="1"/>
  <c r="CE120" i="10" s="1"/>
  <c r="CE88" i="10"/>
  <c r="CE121" i="12"/>
  <c r="CE89" i="12"/>
  <c r="CE124" i="8"/>
  <c r="CE127" i="8" s="1"/>
  <c r="CE120" i="8" s="1"/>
  <c r="CE88" i="8"/>
  <c r="CG121" i="15"/>
  <c r="CG89" i="15"/>
  <c r="CE124" i="14"/>
  <c r="CE127" i="14" s="1"/>
  <c r="CE120" i="14" s="1"/>
  <c r="CE88" i="14"/>
  <c r="CE98" i="3"/>
  <c r="CE66" i="3"/>
  <c r="CE112" i="9"/>
  <c r="CE80" i="9"/>
  <c r="CE116" i="4"/>
  <c r="CE84" i="4"/>
  <c r="CE99" i="6"/>
  <c r="CE67" i="6"/>
  <c r="CE117" i="1"/>
  <c r="CE85" i="1"/>
  <c r="CE107" i="15"/>
  <c r="CE75" i="15"/>
  <c r="CF92" i="20"/>
  <c r="CF60" i="20"/>
  <c r="CE115" i="5"/>
  <c r="CE83" i="5"/>
  <c r="CE119" i="11"/>
  <c r="CE87" i="11"/>
  <c r="CE106" i="14"/>
  <c r="CE74" i="14"/>
  <c r="CE100" i="20"/>
  <c r="CE68" i="20"/>
  <c r="CE104" i="21"/>
  <c r="CE72" i="21"/>
  <c r="CE115" i="3"/>
  <c r="CE83" i="3"/>
  <c r="CE100" i="17"/>
  <c r="CE68" i="17"/>
  <c r="CE115" i="15"/>
  <c r="CE83" i="15"/>
  <c r="CE100" i="8"/>
  <c r="CE68" i="8"/>
  <c r="CE98" i="17"/>
  <c r="CE66" i="17"/>
  <c r="CF117" i="7"/>
  <c r="CF85" i="7"/>
  <c r="CE92" i="17"/>
  <c r="CE60" i="17"/>
  <c r="CE101" i="9"/>
  <c r="CE69" i="9"/>
  <c r="CE96" i="19"/>
  <c r="CE64" i="19"/>
  <c r="CE119" i="1"/>
  <c r="CE87" i="1"/>
  <c r="CE116" i="18"/>
  <c r="CE84" i="18"/>
  <c r="CE108" i="6"/>
  <c r="CE76" i="6"/>
  <c r="CE107" i="20"/>
  <c r="CE75" i="20"/>
  <c r="CE103" i="11"/>
  <c r="CE71" i="11"/>
  <c r="CE97" i="19"/>
  <c r="CE65" i="19"/>
  <c r="CE97" i="20"/>
  <c r="CE65" i="20"/>
  <c r="CE100" i="12"/>
  <c r="CE68" i="12"/>
  <c r="CE110" i="10"/>
  <c r="CE78" i="10"/>
  <c r="CE119" i="6"/>
  <c r="CE87" i="6"/>
  <c r="CE104" i="6"/>
  <c r="CE72" i="6"/>
  <c r="CE113" i="18"/>
  <c r="CE81" i="18"/>
  <c r="CE110" i="7"/>
  <c r="CE78" i="7"/>
  <c r="CE114" i="1"/>
  <c r="CE82" i="1"/>
  <c r="CE106" i="6"/>
  <c r="CE74" i="6"/>
  <c r="CE98" i="15"/>
  <c r="CE66" i="15"/>
  <c r="CE104" i="1"/>
  <c r="CE72" i="1"/>
  <c r="CE115" i="10"/>
  <c r="CE83" i="10"/>
  <c r="CE110" i="21"/>
  <c r="CE78" i="21"/>
  <c r="CF104" i="8"/>
  <c r="CF72" i="8"/>
  <c r="CE116" i="13"/>
  <c r="CE84" i="13"/>
  <c r="CE91" i="12"/>
  <c r="CE59" i="12"/>
  <c r="CE114" i="10"/>
  <c r="CE82" i="10"/>
  <c r="CE95" i="20"/>
  <c r="CE63" i="20"/>
  <c r="CF94" i="6"/>
  <c r="CF62" i="6"/>
  <c r="CE104" i="7"/>
  <c r="CE72" i="7"/>
  <c r="CE119" i="2"/>
  <c r="CE87" i="2"/>
  <c r="CE103" i="6"/>
  <c r="CE71" i="6"/>
  <c r="CE99" i="19"/>
  <c r="CE67" i="19"/>
  <c r="CE94" i="13"/>
  <c r="CE62" i="13"/>
  <c r="CE104" i="9"/>
  <c r="CE72" i="9"/>
  <c r="CE114" i="19"/>
  <c r="CE82" i="19"/>
  <c r="CE113" i="4"/>
  <c r="CE81" i="4"/>
  <c r="CE112" i="10"/>
  <c r="CE80" i="10"/>
  <c r="CE101" i="15"/>
  <c r="CE69" i="15"/>
  <c r="CE101" i="16"/>
  <c r="CE69" i="16"/>
  <c r="CE94" i="19"/>
  <c r="CE62" i="19"/>
  <c r="CE109" i="9"/>
  <c r="CE77" i="9"/>
  <c r="CE106" i="11"/>
  <c r="CE74" i="11"/>
  <c r="CE113" i="2"/>
  <c r="CE81" i="2"/>
  <c r="CE117" i="14"/>
  <c r="CE85" i="14"/>
  <c r="CE113" i="19"/>
  <c r="CE81" i="19"/>
  <c r="CE110" i="18"/>
  <c r="CE78" i="18"/>
  <c r="CE93" i="14"/>
  <c r="CE61" i="14"/>
  <c r="CE91" i="8"/>
  <c r="CE59" i="8"/>
  <c r="CE97" i="10"/>
  <c r="CE65" i="10"/>
  <c r="CE100" i="18"/>
  <c r="CE68" i="18"/>
  <c r="CE117" i="4"/>
  <c r="CE85" i="4"/>
  <c r="CE93" i="17"/>
  <c r="CE61" i="17"/>
  <c r="CF117" i="16"/>
  <c r="CF85" i="16"/>
  <c r="CE102" i="8"/>
  <c r="CE70" i="8"/>
  <c r="CE114" i="6"/>
  <c r="CE82" i="6"/>
  <c r="CE112" i="21"/>
  <c r="CE80" i="21"/>
  <c r="CE107" i="16"/>
  <c r="CE75" i="16"/>
  <c r="CE106" i="9"/>
  <c r="CE74" i="9"/>
  <c r="CF91" i="7"/>
  <c r="CF59" i="7"/>
  <c r="CE92" i="21"/>
  <c r="CE60" i="21"/>
  <c r="CE117" i="13"/>
  <c r="CE85" i="13"/>
  <c r="CE106" i="13"/>
  <c r="CE74" i="13"/>
  <c r="CE103" i="15"/>
  <c r="CE71" i="15"/>
  <c r="CF95" i="6"/>
  <c r="CF63" i="6"/>
  <c r="CE113" i="16"/>
  <c r="CE81" i="16"/>
  <c r="CE119" i="15"/>
  <c r="CE87" i="15"/>
  <c r="CE110" i="11"/>
  <c r="CE78" i="11"/>
  <c r="CE110" i="12"/>
  <c r="CE78" i="12"/>
  <c r="CE95" i="21"/>
  <c r="CE63" i="21"/>
  <c r="CE106" i="18"/>
  <c r="CE74" i="18"/>
  <c r="CE93" i="20"/>
  <c r="CE61" i="20"/>
  <c r="CE97" i="11"/>
  <c r="CE65" i="11"/>
  <c r="CE117" i="15"/>
  <c r="CE85" i="15"/>
  <c r="CE102" i="10"/>
  <c r="CE70" i="10"/>
  <c r="CE96" i="5"/>
  <c r="CE64" i="5"/>
  <c r="CE104" i="14"/>
  <c r="CE72" i="14"/>
  <c r="CE108" i="20"/>
  <c r="CE76" i="20"/>
  <c r="CE97" i="13"/>
  <c r="CE65" i="13"/>
  <c r="CE103" i="18"/>
  <c r="CE71" i="18"/>
  <c r="CE96" i="2"/>
  <c r="CE64" i="2"/>
  <c r="CE110" i="2"/>
  <c r="CE78" i="2"/>
  <c r="CE116" i="17"/>
  <c r="CE84" i="17"/>
  <c r="CE103" i="12"/>
  <c r="CE71" i="12"/>
  <c r="CE98" i="1"/>
  <c r="CE66" i="1"/>
  <c r="CE111" i="9"/>
  <c r="CE79" i="9"/>
  <c r="CE92" i="10"/>
  <c r="CE60" i="10"/>
  <c r="CE100" i="9"/>
  <c r="CE68" i="9"/>
  <c r="CE102" i="9"/>
  <c r="CE70" i="9"/>
  <c r="CE112" i="11"/>
  <c r="CE80" i="11"/>
  <c r="CE114" i="21"/>
  <c r="CE82" i="21"/>
  <c r="CF117" i="3"/>
  <c r="CF85" i="3"/>
  <c r="CE105" i="19"/>
  <c r="CE73" i="19"/>
  <c r="CE118" i="4"/>
  <c r="CE86" i="4"/>
  <c r="CE114" i="7"/>
  <c r="CE82" i="7"/>
  <c r="CE94" i="16"/>
  <c r="CE62" i="16"/>
  <c r="CE105" i="7"/>
  <c r="CE73" i="7"/>
  <c r="CE101" i="2"/>
  <c r="CE69" i="2"/>
  <c r="CE104" i="11"/>
  <c r="CE72" i="11"/>
  <c r="CE93" i="7"/>
  <c r="CE61" i="7"/>
  <c r="CE97" i="12"/>
  <c r="CE65" i="12"/>
  <c r="CE109" i="18"/>
  <c r="CE77" i="18"/>
  <c r="CE113" i="20"/>
  <c r="CE81" i="20"/>
  <c r="CE115" i="2"/>
  <c r="CE83" i="2"/>
  <c r="CE118" i="15"/>
  <c r="CE86" i="15"/>
  <c r="CE113" i="10"/>
  <c r="CE81" i="10"/>
  <c r="CE118" i="14"/>
  <c r="CE86" i="14"/>
  <c r="CE91" i="20"/>
  <c r="CE59" i="20"/>
  <c r="CE102" i="1"/>
  <c r="CE70" i="1"/>
  <c r="CE108" i="2"/>
  <c r="CE76" i="2"/>
  <c r="CE98" i="12"/>
  <c r="CE66" i="12"/>
  <c r="CE94" i="12"/>
  <c r="CE62" i="12"/>
  <c r="CE109" i="1"/>
  <c r="CE77" i="1"/>
  <c r="CE118" i="21"/>
  <c r="CE86" i="21"/>
  <c r="CE115" i="6"/>
  <c r="CE83" i="6"/>
  <c r="CE91" i="4"/>
  <c r="CE59" i="4"/>
  <c r="CE98" i="10"/>
  <c r="CE66" i="10"/>
  <c r="CE108" i="7"/>
  <c r="CE76" i="7"/>
  <c r="CE92" i="16"/>
  <c r="CE60" i="16"/>
  <c r="CF109" i="8"/>
  <c r="CF77" i="8"/>
  <c r="CE104" i="3"/>
  <c r="CE72" i="3"/>
  <c r="CF113" i="14"/>
  <c r="CF81" i="14"/>
  <c r="CE95" i="3"/>
  <c r="CE63" i="3"/>
  <c r="CE118" i="3"/>
  <c r="CE86" i="3"/>
  <c r="CE101" i="21"/>
  <c r="CE69" i="21"/>
  <c r="CE116" i="5"/>
  <c r="CE84" i="5"/>
  <c r="CE115" i="18"/>
  <c r="CE83" i="18"/>
  <c r="CE114" i="5"/>
  <c r="CE82" i="5"/>
  <c r="CE116" i="14"/>
  <c r="CE84" i="14"/>
  <c r="CE105" i="3"/>
  <c r="CE73" i="3"/>
  <c r="CE109" i="7"/>
  <c r="CE77" i="7"/>
  <c r="CE108" i="18"/>
  <c r="CE76" i="18"/>
  <c r="CE96" i="16"/>
  <c r="CE64" i="16"/>
  <c r="CE107" i="9"/>
  <c r="CE75" i="9"/>
  <c r="CE109" i="6"/>
  <c r="CE77" i="6"/>
  <c r="CE96" i="9"/>
  <c r="CE64" i="9"/>
  <c r="CE114" i="17"/>
  <c r="CE82" i="17"/>
  <c r="CE91" i="3"/>
  <c r="CE59" i="3"/>
  <c r="CE103" i="5"/>
  <c r="CE71" i="5"/>
  <c r="X47" i="7"/>
  <c r="Y15" i="7"/>
  <c r="CE15" i="7" s="1" a="1"/>
  <c r="CE15" i="7" s="1"/>
  <c r="CC90" i="17"/>
  <c r="CC58" i="17"/>
  <c r="X47" i="12"/>
  <c r="Y15" i="12"/>
  <c r="CE15" i="12" s="1" a="1"/>
  <c r="CE15" i="12" s="1"/>
  <c r="CE90" i="3"/>
  <c r="CE58" i="3"/>
  <c r="CE90" i="1"/>
  <c r="CE58" i="1"/>
  <c r="CE90" i="9"/>
  <c r="CE58" i="9"/>
  <c r="CE90" i="19"/>
  <c r="CE58" i="19"/>
  <c r="CE90" i="16"/>
  <c r="CE58" i="16"/>
  <c r="AB24" i="8"/>
  <c r="CH24" i="8" s="1" a="1"/>
  <c r="CH24" i="8" s="1"/>
  <c r="AA18" i="6"/>
  <c r="CG18" i="6" s="1" a="1"/>
  <c r="CG18" i="6" s="1"/>
  <c r="AA28" i="3"/>
  <c r="CG28" i="3" s="1" a="1"/>
  <c r="CG28" i="3" s="1"/>
  <c r="AA34" i="17"/>
  <c r="CG34" i="17" s="1" a="1"/>
  <c r="CG34" i="17" s="1"/>
  <c r="AA19" i="10"/>
  <c r="CG19" i="10" s="1" a="1"/>
  <c r="CG19" i="10" s="1"/>
  <c r="AA25" i="19"/>
  <c r="CG25" i="19" s="1" a="1"/>
  <c r="CG25" i="19" s="1"/>
  <c r="AB38" i="7"/>
  <c r="CH38" i="7" s="1" a="1"/>
  <c r="CH38" i="7" s="1"/>
  <c r="AA30" i="6"/>
  <c r="CG30" i="6" s="1" a="1"/>
  <c r="CG30" i="6" s="1"/>
  <c r="AA17" i="12"/>
  <c r="CG17" i="12" s="1" a="1"/>
  <c r="CG17" i="12" s="1"/>
  <c r="AA26" i="8"/>
  <c r="CG26" i="8" s="1" a="1"/>
  <c r="CG26" i="8" s="1"/>
  <c r="AA43" i="20"/>
  <c r="CG43" i="20" s="1" a="1"/>
  <c r="CG43" i="20" s="1"/>
  <c r="AA34" i="19"/>
  <c r="CG34" i="19" s="1" a="1"/>
  <c r="CG34" i="19" s="1"/>
  <c r="AB19" i="9"/>
  <c r="CH19" i="9" s="1" a="1"/>
  <c r="CH19" i="9" s="1"/>
  <c r="AA34" i="3"/>
  <c r="CG34" i="3" s="1" a="1"/>
  <c r="CG34" i="3" s="1"/>
  <c r="AA39" i="4"/>
  <c r="CG39" i="4" s="1" a="1"/>
  <c r="CG39" i="4" s="1"/>
  <c r="AA24" i="21"/>
  <c r="CG24" i="21" s="1" a="1"/>
  <c r="CG24" i="21" s="1"/>
  <c r="AA32" i="1"/>
  <c r="CG32" i="1" s="1" a="1"/>
  <c r="CG32" i="1" s="1"/>
  <c r="AA19" i="14"/>
  <c r="CG19" i="14" s="1" a="1"/>
  <c r="CG19" i="14" s="1"/>
  <c r="AA18" i="2"/>
  <c r="CG18" i="2" s="1" a="1"/>
  <c r="CG18" i="2" s="1"/>
  <c r="AA22" i="4"/>
  <c r="CG22" i="4" s="1" a="1"/>
  <c r="CG22" i="4" s="1"/>
  <c r="AA31" i="8"/>
  <c r="CG31" i="8" s="1" a="1"/>
  <c r="CG31" i="8" s="1"/>
  <c r="AA20" i="13"/>
  <c r="CG20" i="13" s="1" a="1"/>
  <c r="CG20" i="13" s="1"/>
  <c r="AA35" i="13"/>
  <c r="CG35" i="13" s="1" a="1"/>
  <c r="CG35" i="13" s="1"/>
  <c r="AB31" i="10"/>
  <c r="CH31" i="10" s="1" a="1"/>
  <c r="CH31" i="10" s="1"/>
  <c r="AA41" i="3"/>
  <c r="CG41" i="3" s="1" a="1"/>
  <c r="CG41" i="3" s="1"/>
  <c r="AA27" i="7"/>
  <c r="CG27" i="7" s="1" a="1"/>
  <c r="CG27" i="7" s="1"/>
  <c r="AA34" i="12"/>
  <c r="CG34" i="12" s="1" a="1"/>
  <c r="CG34" i="12" s="1"/>
  <c r="AA31" i="16"/>
  <c r="CG31" i="16" s="1" a="1"/>
  <c r="CG31" i="16" s="1"/>
  <c r="AB21" i="8"/>
  <c r="CH21" i="8" s="1" a="1"/>
  <c r="CH21" i="8" s="1"/>
  <c r="AA32" i="17"/>
  <c r="CG32" i="17" s="1" a="1"/>
  <c r="CG32" i="17" s="1"/>
  <c r="AA39" i="14"/>
  <c r="CG39" i="14" s="1" a="1"/>
  <c r="CG39" i="14" s="1"/>
  <c r="AA38" i="13"/>
  <c r="CG38" i="13" s="1" a="1"/>
  <c r="CG38" i="13" s="1"/>
  <c r="AA37" i="3"/>
  <c r="CG37" i="3" s="1" a="1"/>
  <c r="CG37" i="3" s="1"/>
  <c r="AA29" i="15"/>
  <c r="CG29" i="15" s="1" a="1"/>
  <c r="CG29" i="15" s="1"/>
  <c r="AA40" i="21"/>
  <c r="CG40" i="21" s="1" a="1"/>
  <c r="CG40" i="21" s="1"/>
  <c r="AA22" i="5"/>
  <c r="CG22" i="5" s="1" a="1"/>
  <c r="CG22" i="5" s="1"/>
  <c r="AA17" i="15"/>
  <c r="CG17" i="15" s="1" a="1"/>
  <c r="CG17" i="15" s="1"/>
  <c r="AA18" i="21"/>
  <c r="CG18" i="21" s="1" a="1"/>
  <c r="CG18" i="21" s="1"/>
  <c r="AA39" i="16"/>
  <c r="CG39" i="16" s="1" a="1"/>
  <c r="CG39" i="16" s="1"/>
  <c r="AA42" i="8"/>
  <c r="CG42" i="8" s="1" a="1"/>
  <c r="CG42" i="8" s="1"/>
  <c r="AA28" i="17"/>
  <c r="CG28" i="17" s="1" a="1"/>
  <c r="CG28" i="17" s="1"/>
  <c r="AA20" i="18"/>
  <c r="CG20" i="18" s="1" a="1"/>
  <c r="CG20" i="18" s="1"/>
  <c r="AA21" i="21"/>
  <c r="CG21" i="21" s="1" a="1"/>
  <c r="CG21" i="21" s="1"/>
  <c r="AA23" i="4"/>
  <c r="CG23" i="4" s="1" a="1"/>
  <c r="CG23" i="4" s="1"/>
  <c r="AA29" i="4"/>
  <c r="CG29" i="4" s="1" a="1"/>
  <c r="CG29" i="4" s="1"/>
  <c r="AA44" i="16"/>
  <c r="CG44" i="16" s="1" a="1"/>
  <c r="CG44" i="16" s="1"/>
  <c r="AA16" i="1"/>
  <c r="CG16" i="1" s="1" a="1"/>
  <c r="CG16" i="1" s="1"/>
  <c r="AA37" i="20"/>
  <c r="CG37" i="20" s="1" a="1"/>
  <c r="CG37" i="20" s="1"/>
  <c r="AB22" i="21"/>
  <c r="CH22" i="21" s="1" a="1"/>
  <c r="CH22" i="21" s="1"/>
  <c r="AA37" i="12"/>
  <c r="CG37" i="12" s="1" a="1"/>
  <c r="CG37" i="12" s="1"/>
  <c r="AA19" i="20"/>
  <c r="CG19" i="20" s="1" a="1"/>
  <c r="CG19" i="20" s="1"/>
  <c r="AA38" i="8"/>
  <c r="CG38" i="8" s="1" a="1"/>
  <c r="CG38" i="8" s="1"/>
  <c r="AA44" i="18"/>
  <c r="CG44" i="18" s="1" a="1"/>
  <c r="CG44" i="18" s="1"/>
  <c r="AB19" i="7"/>
  <c r="CH19" i="7" s="1" a="1"/>
  <c r="CH19" i="7" s="1"/>
  <c r="AA42" i="10"/>
  <c r="CG42" i="10" s="1" a="1"/>
  <c r="CG42" i="10" s="1"/>
  <c r="AA38" i="9"/>
  <c r="CG38" i="9" s="1" a="1"/>
  <c r="CG38" i="9" s="1"/>
  <c r="AA28" i="4"/>
  <c r="CG28" i="4" s="1" a="1"/>
  <c r="CG28" i="4" s="1"/>
  <c r="AA26" i="18"/>
  <c r="CG26" i="18" s="1" a="1"/>
  <c r="CG26" i="18" s="1"/>
  <c r="AA38" i="11"/>
  <c r="CG38" i="11" s="1" a="1"/>
  <c r="CG38" i="11" s="1"/>
  <c r="AB41" i="19"/>
  <c r="CH41" i="19" s="1" a="1"/>
  <c r="CH41" i="19" s="1"/>
  <c r="AA44" i="14"/>
  <c r="CG44" i="14" s="1" a="1"/>
  <c r="CG44" i="14" s="1"/>
  <c r="AA33" i="16"/>
  <c r="CG33" i="16" s="1" a="1"/>
  <c r="CG33" i="16" s="1"/>
  <c r="AA22" i="16"/>
  <c r="CG22" i="16" s="1" a="1"/>
  <c r="CG22" i="16" s="1"/>
  <c r="AA22" i="17"/>
  <c r="CG22" i="17" s="1" a="1"/>
  <c r="CG22" i="17" s="1"/>
  <c r="AA25" i="11"/>
  <c r="CG25" i="11" s="1" a="1"/>
  <c r="CG25" i="11" s="1"/>
  <c r="AB31" i="5"/>
  <c r="CH31" i="5" s="1" a="1"/>
  <c r="CH31" i="5" s="1"/>
  <c r="AA34" i="15"/>
  <c r="CG34" i="15" s="1" a="1"/>
  <c r="CG34" i="15" s="1"/>
  <c r="AA31" i="2"/>
  <c r="CG31" i="2" s="1" a="1"/>
  <c r="CG31" i="2" s="1"/>
  <c r="AA35" i="8"/>
  <c r="CG35" i="8" s="1" a="1"/>
  <c r="CG35" i="8" s="1"/>
  <c r="AA32" i="13"/>
  <c r="CG32" i="13" s="1" a="1"/>
  <c r="CG32" i="13" s="1"/>
  <c r="AA32" i="14"/>
  <c r="CG32" i="14" s="1" a="1"/>
  <c r="CG32" i="14" s="1"/>
  <c r="AA36" i="15"/>
  <c r="CG36" i="15" s="1" a="1"/>
  <c r="CG36" i="15" s="1"/>
  <c r="AA37" i="8"/>
  <c r="CG37" i="8" s="1" a="1"/>
  <c r="CG37" i="8" s="1"/>
  <c r="AA44" i="21"/>
  <c r="CG44" i="21" s="1" a="1"/>
  <c r="CG44" i="21" s="1"/>
  <c r="AA16" i="13"/>
  <c r="CG16" i="13" s="1" a="1"/>
  <c r="CG16" i="13" s="1"/>
  <c r="AA36" i="17"/>
  <c r="CG36" i="17" s="1" a="1"/>
  <c r="CG36" i="17" s="1"/>
  <c r="AA29" i="13"/>
  <c r="CG29" i="13" s="1" a="1"/>
  <c r="CG29" i="13" s="1"/>
  <c r="AA17" i="5"/>
  <c r="CG17" i="5" s="1" a="1"/>
  <c r="CG17" i="5" s="1"/>
  <c r="AA28" i="8"/>
  <c r="CG28" i="8" s="1" a="1"/>
  <c r="CG28" i="8" s="1"/>
  <c r="AA23" i="16"/>
  <c r="CG23" i="16" s="1" a="1"/>
  <c r="CG23" i="16" s="1"/>
  <c r="AA30" i="1"/>
  <c r="CG30" i="1" s="1" a="1"/>
  <c r="CG30" i="1" s="1"/>
  <c r="AA16" i="15"/>
  <c r="CG16" i="15" s="1" a="1"/>
  <c r="CG16" i="15" s="1"/>
  <c r="AA36" i="7"/>
  <c r="CG36" i="7" s="1" a="1"/>
  <c r="CG36" i="7" s="1"/>
  <c r="AA31" i="4"/>
  <c r="CG31" i="4" s="1" a="1"/>
  <c r="CG31" i="4" s="1"/>
  <c r="AA37" i="4"/>
  <c r="CG37" i="4" s="1" a="1"/>
  <c r="CG37" i="4" s="1"/>
  <c r="AA35" i="19"/>
  <c r="CG35" i="19" s="1" a="1"/>
  <c r="CG35" i="19" s="1"/>
  <c r="AA30" i="14"/>
  <c r="CG30" i="14" s="1" a="1"/>
  <c r="CG30" i="14" s="1"/>
  <c r="AA21" i="7"/>
  <c r="CG21" i="7" s="1" a="1"/>
  <c r="CG21" i="7" s="1"/>
  <c r="AA42" i="5"/>
  <c r="CG42" i="5" s="1" a="1"/>
  <c r="CG42" i="5" s="1"/>
  <c r="AA32" i="21"/>
  <c r="CG32" i="21" s="1" a="1"/>
  <c r="CG32" i="21" s="1"/>
  <c r="AA27" i="11"/>
  <c r="CG27" i="11" s="1" a="1"/>
  <c r="CG27" i="11" s="1"/>
  <c r="AA21" i="11"/>
  <c r="CG21" i="11" s="1" a="1"/>
  <c r="CG21" i="11" s="1"/>
  <c r="AA27" i="5"/>
  <c r="CG27" i="5" s="1" a="1"/>
  <c r="CG27" i="5" s="1"/>
  <c r="AB17" i="3"/>
  <c r="CH17" i="3" s="1" a="1"/>
  <c r="CH17" i="3" s="1"/>
  <c r="AA23" i="19"/>
  <c r="CG23" i="19" s="1" a="1"/>
  <c r="CG23" i="19" s="1"/>
  <c r="AA16" i="17"/>
  <c r="CG16" i="17" s="1" a="1"/>
  <c r="CG16" i="17" s="1"/>
  <c r="AA16" i="2"/>
  <c r="CG16" i="2" s="1" a="1"/>
  <c r="CG16" i="2" s="1"/>
  <c r="AA41" i="9"/>
  <c r="CG41" i="9" s="1" a="1"/>
  <c r="CG41" i="9" s="1"/>
  <c r="AA33" i="10"/>
  <c r="CG33" i="10" s="1" a="1"/>
  <c r="CG33" i="10" s="1"/>
  <c r="AA18" i="19"/>
  <c r="CG18" i="19" s="1" a="1"/>
  <c r="CG18" i="19" s="1"/>
  <c r="AA31" i="7"/>
  <c r="CG31" i="7" s="1" a="1"/>
  <c r="CG31" i="7" s="1"/>
  <c r="AA39" i="2"/>
  <c r="CG39" i="2" s="1" a="1"/>
  <c r="CG39" i="2" s="1"/>
  <c r="AA24" i="18"/>
  <c r="CG24" i="18" s="1" a="1"/>
  <c r="CG24" i="18" s="1"/>
  <c r="AA28" i="9"/>
  <c r="CG28" i="9" s="1" a="1"/>
  <c r="CG28" i="9" s="1"/>
  <c r="AA16" i="14"/>
  <c r="CG16" i="14" s="1" a="1"/>
  <c r="CG16" i="14" s="1"/>
  <c r="AA36" i="20"/>
  <c r="CG36" i="20" s="1" a="1"/>
  <c r="CG36" i="20" s="1"/>
  <c r="AA40" i="1"/>
  <c r="CG40" i="1" s="1" a="1"/>
  <c r="CG40" i="1" s="1"/>
  <c r="AA29" i="10"/>
  <c r="CG29" i="10" s="1" a="1"/>
  <c r="CG29" i="10" s="1"/>
  <c r="AA19" i="3"/>
  <c r="CG19" i="3" s="1" a="1"/>
  <c r="CG19" i="3" s="1"/>
  <c r="AA39" i="18"/>
  <c r="CG39" i="18" s="1" a="1"/>
  <c r="CG39" i="18" s="1"/>
  <c r="AA26" i="1"/>
  <c r="CG26" i="1" s="1" a="1"/>
  <c r="CG26" i="1" s="1"/>
  <c r="AA33" i="12"/>
  <c r="CG33" i="12" s="1" a="1"/>
  <c r="CG33" i="12" s="1"/>
  <c r="AA19" i="5"/>
  <c r="CG19" i="5" s="1" a="1"/>
  <c r="CG19" i="5" s="1"/>
  <c r="AA22" i="15"/>
  <c r="CG22" i="15" s="1" a="1"/>
  <c r="CG22" i="15" s="1"/>
  <c r="AA39" i="15"/>
  <c r="CG39" i="15" s="1" a="1"/>
  <c r="CG39" i="15" s="1"/>
  <c r="AA29" i="20"/>
  <c r="CG29" i="20" s="1" a="1"/>
  <c r="CG29" i="20" s="1"/>
  <c r="AA16" i="21"/>
  <c r="CG16" i="21" s="1" a="1"/>
  <c r="CG16" i="21" s="1"/>
  <c r="AA25" i="7"/>
  <c r="CG25" i="7" s="1" a="1"/>
  <c r="CG25" i="7" s="1"/>
  <c r="AA26" i="6"/>
  <c r="CG26" i="6" s="1" a="1"/>
  <c r="CG26" i="6" s="1"/>
  <c r="AA23" i="5"/>
  <c r="CG23" i="5" s="1" a="1"/>
  <c r="CG23" i="5" s="1"/>
  <c r="AA35" i="9"/>
  <c r="CG35" i="9" s="1" a="1"/>
  <c r="CG35" i="9" s="1"/>
  <c r="AA43" i="17"/>
  <c r="CG43" i="17" s="1" a="1"/>
  <c r="CG43" i="17" s="1"/>
  <c r="AB19" i="18"/>
  <c r="CH19" i="18" s="1" a="1"/>
  <c r="CH19" i="18" s="1"/>
  <c r="AA43" i="16"/>
  <c r="CG43" i="16" s="1" a="1"/>
  <c r="CG43" i="16" s="1"/>
  <c r="AA44" i="3"/>
  <c r="CG44" i="3" s="1" a="1"/>
  <c r="CG44" i="3" s="1"/>
  <c r="AA30" i="5"/>
  <c r="CG30" i="5" s="1" a="1"/>
  <c r="CG30" i="5" s="1"/>
  <c r="AA37" i="5"/>
  <c r="CG37" i="5" s="1" a="1"/>
  <c r="CG37" i="5" s="1"/>
  <c r="AA41" i="2"/>
  <c r="CG41" i="2" s="1" a="1"/>
  <c r="CG41" i="2" s="1"/>
  <c r="AA26" i="11"/>
  <c r="CG26" i="11" s="1" a="1"/>
  <c r="CG26" i="11" s="1"/>
  <c r="AA40" i="13"/>
  <c r="CG40" i="13" s="1" a="1"/>
  <c r="CG40" i="13" s="1"/>
  <c r="AA28" i="13"/>
  <c r="CG28" i="13" s="1" a="1"/>
  <c r="CG28" i="13" s="1"/>
  <c r="AA40" i="17"/>
  <c r="CG40" i="17" s="1" a="1"/>
  <c r="CG40" i="17" s="1"/>
  <c r="AA24" i="5"/>
  <c r="CG24" i="5" s="1" a="1"/>
  <c r="CG24" i="5" s="1"/>
  <c r="AA20" i="10"/>
  <c r="CG20" i="10" s="1" a="1"/>
  <c r="CG20" i="10" s="1"/>
  <c r="AA30" i="20"/>
  <c r="CG30" i="20" s="1" a="1"/>
  <c r="CG30" i="20" s="1"/>
  <c r="AA23" i="18"/>
  <c r="CG23" i="18" s="1" a="1"/>
  <c r="CG23" i="18" s="1"/>
  <c r="AB25" i="4"/>
  <c r="CH25" i="4" s="1" a="1"/>
  <c r="CH25" i="4" s="1"/>
  <c r="AA36" i="12"/>
  <c r="CG36" i="12" s="1" a="1"/>
  <c r="CG36" i="12" s="1"/>
  <c r="AA36" i="8"/>
  <c r="CG36" i="8" s="1" a="1"/>
  <c r="CG36" i="8" s="1"/>
  <c r="AA17" i="13"/>
  <c r="CG17" i="13" s="1" a="1"/>
  <c r="CG17" i="13" s="1"/>
  <c r="AA22" i="18"/>
  <c r="CG22" i="18" s="1" a="1"/>
  <c r="CG22" i="18" s="1"/>
  <c r="AA33" i="19"/>
  <c r="CG33" i="19" s="1" a="1"/>
  <c r="CG33" i="19" s="1"/>
  <c r="AA16" i="9"/>
  <c r="CG16" i="9" s="1" a="1"/>
  <c r="CG16" i="9" s="1"/>
  <c r="AA25" i="10"/>
  <c r="CG25" i="10" s="1" a="1"/>
  <c r="CG25" i="10" s="1"/>
  <c r="AA27" i="20"/>
  <c r="CG27" i="20" s="1" a="1"/>
  <c r="CG27" i="20" s="1"/>
  <c r="AA20" i="19"/>
  <c r="CG20" i="19" s="1" a="1"/>
  <c r="CG20" i="19" s="1"/>
  <c r="AA29" i="5"/>
  <c r="CG29" i="5" s="1" a="1"/>
  <c r="CG29" i="5" s="1"/>
  <c r="AA22" i="2"/>
  <c r="CG22" i="2" s="1" a="1"/>
  <c r="CG22" i="2" s="1"/>
  <c r="AA43" i="5"/>
  <c r="CG43" i="5" s="1" a="1"/>
  <c r="CG43" i="5" s="1"/>
  <c r="AA27" i="2"/>
  <c r="CG27" i="2" s="1" a="1"/>
  <c r="CG27" i="2" s="1"/>
  <c r="AA23" i="14"/>
  <c r="CG23" i="14" s="1" a="1"/>
  <c r="CG23" i="14" s="1"/>
  <c r="AA32" i="7"/>
  <c r="CG32" i="7" s="1" a="1"/>
  <c r="CG32" i="7" s="1"/>
  <c r="AA30" i="10"/>
  <c r="CG30" i="10" s="1" a="1"/>
  <c r="CG30" i="10" s="1"/>
  <c r="AA26" i="7"/>
  <c r="CG26" i="7" s="1" a="1"/>
  <c r="CG26" i="7" s="1"/>
  <c r="AA41" i="16"/>
  <c r="CG41" i="16" s="1" a="1"/>
  <c r="CG41" i="16" s="1"/>
  <c r="AA17" i="2"/>
  <c r="CG17" i="2" s="1" a="1"/>
  <c r="CG17" i="2" s="1"/>
  <c r="AA32" i="19"/>
  <c r="CG32" i="19" s="1" a="1"/>
  <c r="CG32" i="19" s="1"/>
  <c r="AA19" i="21"/>
  <c r="CG19" i="21" s="1" a="1"/>
  <c r="CG19" i="21" s="1"/>
  <c r="AA43" i="1"/>
  <c r="CG43" i="1" s="1" a="1"/>
  <c r="CG43" i="1" s="1"/>
  <c r="AA29" i="16"/>
  <c r="CG29" i="16" s="1" a="1"/>
  <c r="CG29" i="16" s="1"/>
  <c r="AA33" i="1"/>
  <c r="CG33" i="1" s="1" a="1"/>
  <c r="CG33" i="1" s="1"/>
  <c r="AA36" i="1"/>
  <c r="CG36" i="1" s="1" a="1"/>
  <c r="CG36" i="1" s="1"/>
  <c r="AA27" i="14"/>
  <c r="CG27" i="14" s="1" a="1"/>
  <c r="CG27" i="14" s="1"/>
  <c r="AA38" i="12"/>
  <c r="CG38" i="12" s="1" a="1"/>
  <c r="CG38" i="12" s="1"/>
  <c r="AA25" i="6"/>
  <c r="CG25" i="6" s="1" a="1"/>
  <c r="CG25" i="6" s="1"/>
  <c r="AA40" i="4"/>
  <c r="CG40" i="4" s="1" a="1"/>
  <c r="CG40" i="4" s="1"/>
  <c r="AA15" i="3"/>
  <c r="CG15" i="3" s="1" a="1"/>
  <c r="CG15" i="3" s="1"/>
  <c r="AA17" i="1"/>
  <c r="CG17" i="1" s="1" a="1"/>
  <c r="CG17" i="1" s="1"/>
  <c r="AA37" i="15"/>
  <c r="CG37" i="15" s="1" a="1"/>
  <c r="CG37" i="15" s="1"/>
  <c r="AA42" i="9"/>
  <c r="CG42" i="9" s="1" a="1"/>
  <c r="CG42" i="9" s="1"/>
  <c r="AA42" i="2"/>
  <c r="CG42" i="2" s="1" a="1"/>
  <c r="CG42" i="2" s="1"/>
  <c r="AA21" i="6"/>
  <c r="CG21" i="6" s="1" a="1"/>
  <c r="CG21" i="6" s="1"/>
  <c r="AA36" i="16"/>
  <c r="CG36" i="16" s="1" a="1"/>
  <c r="CG36" i="16" s="1"/>
  <c r="AA42" i="12"/>
  <c r="CG42" i="12" s="1" a="1"/>
  <c r="CG42" i="12" s="1"/>
  <c r="AA24" i="15"/>
  <c r="CG24" i="15" s="1" a="1"/>
  <c r="CG24" i="15" s="1"/>
  <c r="AB24" i="2"/>
  <c r="CH24" i="2" s="1" a="1"/>
  <c r="CH24" i="2" s="1"/>
  <c r="AA18" i="11"/>
  <c r="CG18" i="11" s="1" a="1"/>
  <c r="CG18" i="11" s="1"/>
  <c r="AA36" i="19"/>
  <c r="CG36" i="19" s="1" a="1"/>
  <c r="CG36" i="19" s="1"/>
  <c r="AA44" i="8"/>
  <c r="CG44" i="8" s="1" a="1"/>
  <c r="CG44" i="8" s="1"/>
  <c r="AA40" i="11"/>
  <c r="CG40" i="11" s="1" a="1"/>
  <c r="CG40" i="11" s="1"/>
  <c r="AA29" i="19"/>
  <c r="CG29" i="19" s="1" a="1"/>
  <c r="CG29" i="19" s="1"/>
  <c r="AA33" i="15"/>
  <c r="CG33" i="15" s="1" a="1"/>
  <c r="CG33" i="15" s="1"/>
  <c r="AA31" i="17"/>
  <c r="CG31" i="17" s="1" a="1"/>
  <c r="CG31" i="17" s="1"/>
  <c r="AA22" i="8"/>
  <c r="CG22" i="8" s="1" a="1"/>
  <c r="CG22" i="8" s="1"/>
  <c r="AA28" i="14"/>
  <c r="CG28" i="14" s="1" a="1"/>
  <c r="CG28" i="14" s="1"/>
  <c r="AA16" i="19"/>
  <c r="CG16" i="19" s="1" a="1"/>
  <c r="CG16" i="19" s="1"/>
  <c r="AA43" i="12"/>
  <c r="CG43" i="12" s="1" a="1"/>
  <c r="CG43" i="12" s="1"/>
  <c r="AA34" i="21"/>
  <c r="CG34" i="21" s="1" a="1"/>
  <c r="CG34" i="21" s="1"/>
  <c r="AA44" i="9"/>
  <c r="CG44" i="9" s="1" a="1"/>
  <c r="CG44" i="9" s="1"/>
  <c r="AA37" i="6"/>
  <c r="CG37" i="6" s="1" a="1"/>
  <c r="CG37" i="6" s="1"/>
  <c r="AA26" i="20"/>
  <c r="CG26" i="20" s="1" a="1"/>
  <c r="CG26" i="20" s="1"/>
  <c r="AA20" i="17"/>
  <c r="CG20" i="17" s="1" a="1"/>
  <c r="CG20" i="17" s="1"/>
  <c r="AA21" i="18"/>
  <c r="CG21" i="18" s="1" a="1"/>
  <c r="CG21" i="18" s="1"/>
  <c r="AA20" i="11"/>
  <c r="CG20" i="11" s="1" a="1"/>
  <c r="CG20" i="11" s="1"/>
  <c r="AA33" i="4"/>
  <c r="CG33" i="4" s="1" a="1"/>
  <c r="CG33" i="4" s="1"/>
  <c r="AA38" i="3"/>
  <c r="CG38" i="3" s="1" a="1"/>
  <c r="CG38" i="3" s="1"/>
  <c r="AA40" i="12"/>
  <c r="CG40" i="12" s="1" a="1"/>
  <c r="CG40" i="12" s="1"/>
  <c r="AA26" i="5"/>
  <c r="CG26" i="5" s="1" a="1"/>
  <c r="CG26" i="5" s="1"/>
  <c r="AB26" i="19"/>
  <c r="CH26" i="19" s="1" a="1"/>
  <c r="CH26" i="19" s="1"/>
  <c r="AA36" i="4"/>
  <c r="CG36" i="4" s="1" a="1"/>
  <c r="CG36" i="4" s="1"/>
  <c r="AA24" i="12"/>
  <c r="CG24" i="12" s="1" a="1"/>
  <c r="CG24" i="12" s="1"/>
  <c r="AA16" i="16"/>
  <c r="CG16" i="16" s="1" a="1"/>
  <c r="CG16" i="16" s="1"/>
  <c r="AA34" i="4"/>
  <c r="CG34" i="4" s="1" a="1"/>
  <c r="CG34" i="4" s="1"/>
  <c r="AA36" i="18"/>
  <c r="CG36" i="18" s="1" a="1"/>
  <c r="CG36" i="18" s="1"/>
  <c r="AB39" i="9"/>
  <c r="CH39" i="9" s="1" a="1"/>
  <c r="CH39" i="9" s="1"/>
  <c r="AA17" i="7"/>
  <c r="CG17" i="7" s="1" a="1"/>
  <c r="CG17" i="7" s="1"/>
  <c r="AA43" i="9"/>
  <c r="CG43" i="9" s="1" a="1"/>
  <c r="CG43" i="9" s="1"/>
  <c r="AA27" i="13"/>
  <c r="CG27" i="13" s="1" a="1"/>
  <c r="CG27" i="13" s="1"/>
  <c r="AA44" i="10"/>
  <c r="CG44" i="10" s="1" a="1"/>
  <c r="CG44" i="10" s="1"/>
  <c r="AA22" i="9"/>
  <c r="CG22" i="9" s="1" a="1"/>
  <c r="CG22" i="9" s="1"/>
  <c r="AA33" i="11"/>
  <c r="CG33" i="11" s="1" a="1"/>
  <c r="CG33" i="11" s="1"/>
  <c r="AA38" i="15"/>
  <c r="CG38" i="15" s="1" a="1"/>
  <c r="CG38" i="15" s="1"/>
  <c r="AA26" i="13"/>
  <c r="CG26" i="13" s="1" a="1"/>
  <c r="CG26" i="13" s="1"/>
  <c r="AA39" i="8"/>
  <c r="CG39" i="8" s="1" a="1"/>
  <c r="CG39" i="8" s="1"/>
  <c r="AA20" i="16"/>
  <c r="CG20" i="16" s="1" a="1"/>
  <c r="CG20" i="16" s="1"/>
  <c r="AA29" i="17"/>
  <c r="CG29" i="17" s="1" a="1"/>
  <c r="CG29" i="17" s="1"/>
  <c r="AA17" i="8"/>
  <c r="CG17" i="8" s="1" a="1"/>
  <c r="CG17" i="8" s="1"/>
  <c r="AA26" i="12"/>
  <c r="CG26" i="12" s="1" a="1"/>
  <c r="CG26" i="12" s="1"/>
  <c r="AA24" i="13"/>
  <c r="CG24" i="13" s="1" a="1"/>
  <c r="CG24" i="13" s="1"/>
  <c r="AA43" i="7"/>
  <c r="CG43" i="7" s="1" a="1"/>
  <c r="CG43" i="7" s="1"/>
  <c r="AA18" i="8"/>
  <c r="CG18" i="8" s="1" a="1"/>
  <c r="CG18" i="8" s="1"/>
  <c r="AA21" i="4"/>
  <c r="CG21" i="4" s="1" a="1"/>
  <c r="CG21" i="4" s="1"/>
  <c r="AA42" i="19"/>
  <c r="CG42" i="19" s="1" a="1"/>
  <c r="CG42" i="19" s="1"/>
  <c r="AA42" i="6"/>
  <c r="CG42" i="6" s="1" a="1"/>
  <c r="CG42" i="6" s="1"/>
  <c r="AA41" i="20"/>
  <c r="CG41" i="20" s="1" a="1"/>
  <c r="CG41" i="20" s="1"/>
  <c r="AA30" i="18"/>
  <c r="CG30" i="18" s="1" a="1"/>
  <c r="CG30" i="18" s="1"/>
  <c r="AA43" i="2"/>
  <c r="CG43" i="2" s="1" a="1"/>
  <c r="CG43" i="2" s="1"/>
  <c r="AA21" i="1"/>
  <c r="CG21" i="1" s="1" a="1"/>
  <c r="CG21" i="1" s="1"/>
  <c r="AA28" i="20"/>
  <c r="CG28" i="20" s="1" a="1"/>
  <c r="CG28" i="20" s="1"/>
  <c r="AA40" i="14"/>
  <c r="CG40" i="14" s="1" a="1"/>
  <c r="CG40" i="14" s="1"/>
  <c r="AB38" i="6"/>
  <c r="CH38" i="6" s="1" a="1"/>
  <c r="CH38" i="6" s="1"/>
  <c r="AA19" i="4"/>
  <c r="CG19" i="4" s="1" a="1"/>
  <c r="CG19" i="4" s="1"/>
  <c r="AA30" i="2"/>
  <c r="CG30" i="2" s="1" a="1"/>
  <c r="CG30" i="2" s="1"/>
  <c r="AA36" i="13"/>
  <c r="CG36" i="13" s="1" a="1"/>
  <c r="CG36" i="13" s="1"/>
  <c r="AA32" i="3"/>
  <c r="CG32" i="3" s="1" a="1"/>
  <c r="CG32" i="3" s="1"/>
  <c r="AA23" i="9"/>
  <c r="CG23" i="9" s="1" a="1"/>
  <c r="CG23" i="9" s="1"/>
  <c r="AA39" i="3"/>
  <c r="CG39" i="3" s="1" a="1"/>
  <c r="CG39" i="3" s="1"/>
  <c r="AA37" i="13"/>
  <c r="CG37" i="13" s="1" a="1"/>
  <c r="CG37" i="13" s="1"/>
  <c r="AA36" i="2"/>
  <c r="CG36" i="2" s="1" a="1"/>
  <c r="CG36" i="2" s="1"/>
  <c r="AA43" i="8"/>
  <c r="CG43" i="8" s="1" a="1"/>
  <c r="CG43" i="8" s="1"/>
  <c r="AA30" i="9"/>
  <c r="CG30" i="9" s="1" a="1"/>
  <c r="CG30" i="9" s="1"/>
  <c r="AA37" i="19"/>
  <c r="CG37" i="19" s="1" a="1"/>
  <c r="CG37" i="19" s="1"/>
  <c r="AA28" i="21"/>
  <c r="CG28" i="21" s="1" a="1"/>
  <c r="CG28" i="21" s="1"/>
  <c r="AA25" i="2"/>
  <c r="CG25" i="2" s="1" a="1"/>
  <c r="CG25" i="2" s="1"/>
  <c r="AA20" i="12"/>
  <c r="CG20" i="12" s="1" a="1"/>
  <c r="CG20" i="12" s="1"/>
  <c r="AA25" i="15"/>
  <c r="CG25" i="15" s="1" a="1"/>
  <c r="CG25" i="15" s="1"/>
  <c r="AA33" i="9"/>
  <c r="CG33" i="9" s="1" a="1"/>
  <c r="CG33" i="9" s="1"/>
  <c r="AA44" i="17"/>
  <c r="CG44" i="17" s="1" a="1"/>
  <c r="CG44" i="17" s="1"/>
  <c r="AA44" i="20"/>
  <c r="CG44" i="20" s="1" a="1"/>
  <c r="CG44" i="20" s="1"/>
  <c r="AA32" i="8"/>
  <c r="CG32" i="8" s="1" a="1"/>
  <c r="CG32" i="8" s="1"/>
  <c r="AA27" i="17"/>
  <c r="CG27" i="17" s="1" a="1"/>
  <c r="CG27" i="17" s="1"/>
  <c r="AA22" i="3"/>
  <c r="CG22" i="3" s="1" a="1"/>
  <c r="CG22" i="3" s="1"/>
  <c r="AA21" i="17"/>
  <c r="CG21" i="17" s="1" a="1"/>
  <c r="CG21" i="17" s="1"/>
  <c r="AA25" i="1"/>
  <c r="CG25" i="1" s="1" a="1"/>
  <c r="CG25" i="1" s="1"/>
  <c r="AA35" i="20"/>
  <c r="CG35" i="20" s="1" a="1"/>
  <c r="CG35" i="20" s="1"/>
  <c r="AA23" i="6"/>
  <c r="CG23" i="6" s="1" a="1"/>
  <c r="CG23" i="6" s="1"/>
  <c r="AA31" i="12"/>
  <c r="CG31" i="12" s="1" a="1"/>
  <c r="CG31" i="12" s="1"/>
  <c r="AA17" i="18"/>
  <c r="CG17" i="18" s="1" a="1"/>
  <c r="CG17" i="18" s="1"/>
  <c r="AA37" i="16"/>
  <c r="CG37" i="16" s="1" a="1"/>
  <c r="CG37" i="16" s="1"/>
  <c r="AA40" i="19"/>
  <c r="CG40" i="19" s="1" a="1"/>
  <c r="CG40" i="19" s="1"/>
  <c r="AA17" i="11"/>
  <c r="CG17" i="11" s="1" a="1"/>
  <c r="CG17" i="11" s="1"/>
  <c r="AA23" i="2"/>
  <c r="CG23" i="2" s="1" a="1"/>
  <c r="CG23" i="2" s="1"/>
  <c r="AA39" i="11"/>
  <c r="CG39" i="11" s="1" a="1"/>
  <c r="CG39" i="11" s="1"/>
  <c r="AA44" i="19"/>
  <c r="CG44" i="19" s="1" a="1"/>
  <c r="CG44" i="19" s="1"/>
  <c r="AA15" i="1"/>
  <c r="CG15" i="1" s="1" a="1"/>
  <c r="CG15" i="1" s="1"/>
  <c r="AB37" i="7"/>
  <c r="CH37" i="7" s="1" a="1"/>
  <c r="CH37" i="7" s="1"/>
  <c r="AA40" i="9"/>
  <c r="CG40" i="9" s="1" a="1"/>
  <c r="CG40" i="9" s="1"/>
  <c r="AA34" i="13"/>
  <c r="CG34" i="13" s="1" a="1"/>
  <c r="CG34" i="13" s="1"/>
  <c r="AA37" i="2"/>
  <c r="CG37" i="2" s="1" a="1"/>
  <c r="CG37" i="2" s="1"/>
  <c r="AA19" i="2"/>
  <c r="CG19" i="2" s="1" a="1"/>
  <c r="CG19" i="2" s="1"/>
  <c r="AA41" i="15"/>
  <c r="CG41" i="15" s="1" a="1"/>
  <c r="CG41" i="15" s="1"/>
  <c r="AA27" i="16"/>
  <c r="CG27" i="16" s="1" a="1"/>
  <c r="CG27" i="16" s="1"/>
  <c r="AA17" i="4"/>
  <c r="CG17" i="4" s="1" a="1"/>
  <c r="CG17" i="4" s="1"/>
  <c r="AA31" i="3"/>
  <c r="CG31" i="3" s="1" a="1"/>
  <c r="CG31" i="3" s="1"/>
  <c r="AA32" i="10"/>
  <c r="CG32" i="10" s="1" a="1"/>
  <c r="CG32" i="10" s="1"/>
  <c r="AA32" i="5"/>
  <c r="CG32" i="5" s="1" a="1"/>
  <c r="CG32" i="5" s="1"/>
  <c r="AA24" i="14"/>
  <c r="CG24" i="14" s="1" a="1"/>
  <c r="CG24" i="14" s="1"/>
  <c r="AA35" i="15"/>
  <c r="CG35" i="15" s="1" a="1"/>
  <c r="CG35" i="15" s="1"/>
  <c r="AA20" i="7"/>
  <c r="CG20" i="7" s="1" a="1"/>
  <c r="CG20" i="7" s="1"/>
  <c r="AA18" i="12"/>
  <c r="CG18" i="12" s="1" a="1"/>
  <c r="CG18" i="12" s="1"/>
  <c r="AA25" i="13"/>
  <c r="CG25" i="13" s="1" a="1"/>
  <c r="CG25" i="13" s="1"/>
  <c r="AA29" i="18"/>
  <c r="CG29" i="18" s="1" a="1"/>
  <c r="CG29" i="18" s="1"/>
  <c r="AA26" i="10"/>
  <c r="CG26" i="10" s="1" a="1"/>
  <c r="CG26" i="10" s="1"/>
  <c r="AA17" i="6"/>
  <c r="CG17" i="6" s="1" a="1"/>
  <c r="CG17" i="6" s="1"/>
  <c r="AA21" i="14"/>
  <c r="CG21" i="14" s="1" a="1"/>
  <c r="CG21" i="14" s="1"/>
  <c r="AA41" i="12"/>
  <c r="CG41" i="12" s="1" a="1"/>
  <c r="CG41" i="12" s="1"/>
  <c r="AA43" i="10"/>
  <c r="CG43" i="10" s="1" a="1"/>
  <c r="CG43" i="10" s="1"/>
  <c r="AA28" i="19"/>
  <c r="CG28" i="19" s="1" a="1"/>
  <c r="CG28" i="19" s="1"/>
  <c r="AA20" i="2"/>
  <c r="CG20" i="2" s="1" a="1"/>
  <c r="CG20" i="2" s="1"/>
  <c r="AA44" i="4"/>
  <c r="CG44" i="4" s="1" a="1"/>
  <c r="CG44" i="4" s="1"/>
  <c r="AA21" i="3"/>
  <c r="CG21" i="3" s="1" a="1"/>
  <c r="CG21" i="3" s="1"/>
  <c r="AA24" i="16"/>
  <c r="CG24" i="16" s="1" a="1"/>
  <c r="CG24" i="16" s="1"/>
  <c r="AA27" i="18"/>
  <c r="CG27" i="18" s="1" a="1"/>
  <c r="CG27" i="18" s="1"/>
  <c r="AB20" i="5"/>
  <c r="CH20" i="5" s="1" a="1"/>
  <c r="CH20" i="5" s="1"/>
  <c r="AA44" i="12"/>
  <c r="CG44" i="12" s="1" a="1"/>
  <c r="CG44" i="12" s="1"/>
  <c r="AA17" i="9"/>
  <c r="CG17" i="9" s="1" a="1"/>
  <c r="CG17" i="9" s="1"/>
  <c r="AA35" i="5"/>
  <c r="CG35" i="5" s="1" a="1"/>
  <c r="CG35" i="5" s="1"/>
  <c r="AA31" i="19"/>
  <c r="CG31" i="19" s="1" a="1"/>
  <c r="CG31" i="19" s="1"/>
  <c r="AA21" i="12"/>
  <c r="CG21" i="12" s="1" a="1"/>
  <c r="CG21" i="12" s="1"/>
  <c r="AA27" i="21"/>
  <c r="CG27" i="21" s="1" a="1"/>
  <c r="CG27" i="21" s="1"/>
  <c r="AA35" i="4"/>
  <c r="CG35" i="4" s="1" a="1"/>
  <c r="CG35" i="4" s="1"/>
  <c r="AA19" i="8"/>
  <c r="CG19" i="8" s="1" a="1"/>
  <c r="CG19" i="8" s="1"/>
  <c r="AA26" i="4"/>
  <c r="CG26" i="4" s="1" a="1"/>
  <c r="CG26" i="4" s="1"/>
  <c r="AA41" i="1"/>
  <c r="CG41" i="1" s="1" a="1"/>
  <c r="CG41" i="1" s="1"/>
  <c r="AA28" i="10"/>
  <c r="CG28" i="10" s="1" a="1"/>
  <c r="CG28" i="10" s="1"/>
  <c r="AA33" i="5"/>
  <c r="CG33" i="5" s="1" a="1"/>
  <c r="CG33" i="5" s="1"/>
  <c r="AA43" i="11"/>
  <c r="CG43" i="11" s="1" a="1"/>
  <c r="CG43" i="11" s="1"/>
  <c r="AA28" i="2"/>
  <c r="CG28" i="2" s="1" a="1"/>
  <c r="CG28" i="2" s="1"/>
  <c r="AA41" i="6"/>
  <c r="CG41" i="6" s="1" a="1"/>
  <c r="CG41" i="6" s="1"/>
  <c r="AA44" i="13"/>
  <c r="CG44" i="13" s="1" a="1"/>
  <c r="CG44" i="13" s="1"/>
  <c r="AA23" i="3"/>
  <c r="CG23" i="3" s="1" a="1"/>
  <c r="CG23" i="3" s="1"/>
  <c r="AA37" i="9"/>
  <c r="CG37" i="9" s="1" a="1"/>
  <c r="CG37" i="9" s="1"/>
  <c r="AA41" i="4"/>
  <c r="CG41" i="4" s="1" a="1"/>
  <c r="CG41" i="4" s="1"/>
  <c r="AA24" i="6"/>
  <c r="CG24" i="6" s="1" a="1"/>
  <c r="CG24" i="6" s="1"/>
  <c r="AA42" i="1"/>
  <c r="CG42" i="1" s="1" a="1"/>
  <c r="CG42" i="1" s="1"/>
  <c r="AA32" i="15"/>
  <c r="CG32" i="15" s="1" a="1"/>
  <c r="CG32" i="15" s="1"/>
  <c r="AB17" i="20"/>
  <c r="CH17" i="20" s="1" a="1"/>
  <c r="CH17" i="20" s="1"/>
  <c r="AA40" i="5"/>
  <c r="CG40" i="5" s="1" a="1"/>
  <c r="CG40" i="5" s="1"/>
  <c r="AA44" i="11"/>
  <c r="CG44" i="11" s="1" a="1"/>
  <c r="CG44" i="11" s="1"/>
  <c r="AA31" i="14"/>
  <c r="CG31" i="14" s="1" a="1"/>
  <c r="CG31" i="14" s="1"/>
  <c r="AA25" i="20"/>
  <c r="CG25" i="20" s="1" a="1"/>
  <c r="CG25" i="20" s="1"/>
  <c r="AA29" i="21"/>
  <c r="CG29" i="21" s="1" a="1"/>
  <c r="CG29" i="21" s="1"/>
  <c r="AA40" i="3"/>
  <c r="CG40" i="3" s="1" a="1"/>
  <c r="CG40" i="3" s="1"/>
  <c r="AA25" i="17"/>
  <c r="CG25" i="17" s="1" a="1"/>
  <c r="CG25" i="17" s="1"/>
  <c r="AA40" i="15"/>
  <c r="CG40" i="15" s="1" a="1"/>
  <c r="CG40" i="15" s="1"/>
  <c r="AA25" i="8"/>
  <c r="CG25" i="8" s="1" a="1"/>
  <c r="CG25" i="8" s="1"/>
  <c r="AA23" i="17"/>
  <c r="CG23" i="17" s="1" a="1"/>
  <c r="CG23" i="17" s="1"/>
  <c r="AB42" i="7"/>
  <c r="CH42" i="7" s="1" a="1"/>
  <c r="CH42" i="7" s="1"/>
  <c r="AA17" i="17"/>
  <c r="CG17" i="17" s="1" a="1"/>
  <c r="CG17" i="17" s="1"/>
  <c r="AA26" i="9"/>
  <c r="CG26" i="9" s="1" a="1"/>
  <c r="CG26" i="9" s="1"/>
  <c r="AA21" i="19"/>
  <c r="CG21" i="19" s="1" a="1"/>
  <c r="CG21" i="19" s="1"/>
  <c r="AA44" i="1"/>
  <c r="CG44" i="1" s="1" a="1"/>
  <c r="CG44" i="1" s="1"/>
  <c r="AA41" i="18"/>
  <c r="CG41" i="18" s="1" a="1"/>
  <c r="CG41" i="18" s="1"/>
  <c r="AA33" i="6"/>
  <c r="CG33" i="6" s="1" a="1"/>
  <c r="CG33" i="6" s="1"/>
  <c r="AA32" i="20"/>
  <c r="CG32" i="20" s="1" a="1"/>
  <c r="CG32" i="20" s="1"/>
  <c r="AA28" i="11"/>
  <c r="CG28" i="11" s="1" a="1"/>
  <c r="CG28" i="11" s="1"/>
  <c r="AA22" i="19"/>
  <c r="CG22" i="19" s="1" a="1"/>
  <c r="CG22" i="19" s="1"/>
  <c r="AA22" i="20"/>
  <c r="CG22" i="20" s="1" a="1"/>
  <c r="CG22" i="20" s="1"/>
  <c r="AA25" i="12"/>
  <c r="CG25" i="12" s="1" a="1"/>
  <c r="CG25" i="12" s="1"/>
  <c r="AA35" i="10"/>
  <c r="CG35" i="10" s="1" a="1"/>
  <c r="CG35" i="10" s="1"/>
  <c r="AA44" i="6"/>
  <c r="CG44" i="6" s="1" a="1"/>
  <c r="CG44" i="6" s="1"/>
  <c r="AA29" i="6"/>
  <c r="CG29" i="6" s="1" a="1"/>
  <c r="CG29" i="6" s="1"/>
  <c r="AA38" i="18"/>
  <c r="CG38" i="18" s="1" a="1"/>
  <c r="CG38" i="18" s="1"/>
  <c r="AA35" i="7"/>
  <c r="CG35" i="7" s="1" a="1"/>
  <c r="CG35" i="7" s="1"/>
  <c r="AA39" i="1"/>
  <c r="CG39" i="1" s="1" a="1"/>
  <c r="CG39" i="1" s="1"/>
  <c r="AA31" i="6"/>
  <c r="CG31" i="6" s="1" a="1"/>
  <c r="CG31" i="6" s="1"/>
  <c r="AA23" i="15"/>
  <c r="CG23" i="15" s="1" a="1"/>
  <c r="CG23" i="15" s="1"/>
  <c r="AA29" i="1"/>
  <c r="CG29" i="1" s="1" a="1"/>
  <c r="CG29" i="1" s="1"/>
  <c r="AA40" i="10"/>
  <c r="CG40" i="10" s="1" a="1"/>
  <c r="CG40" i="10" s="1"/>
  <c r="AA35" i="21"/>
  <c r="CG35" i="21" s="1" a="1"/>
  <c r="CG35" i="21" s="1"/>
  <c r="AB29" i="8"/>
  <c r="CH29" i="8" s="1" a="1"/>
  <c r="CH29" i="8" s="1"/>
  <c r="AA41" i="13"/>
  <c r="CG41" i="13" s="1" a="1"/>
  <c r="CG41" i="13" s="1"/>
  <c r="AA16" i="12"/>
  <c r="CG16" i="12" s="1" a="1"/>
  <c r="CG16" i="12" s="1"/>
  <c r="AA39" i="10"/>
  <c r="CG39" i="10" s="1" a="1"/>
  <c r="CG39" i="10" s="1"/>
  <c r="AA20" i="20"/>
  <c r="CG20" i="20" s="1" a="1"/>
  <c r="CG20" i="20" s="1"/>
  <c r="AB19" i="6"/>
  <c r="CH19" i="6" s="1" a="1"/>
  <c r="CH19" i="6" s="1"/>
  <c r="AA29" i="7"/>
  <c r="CG29" i="7" s="1" a="1"/>
  <c r="CG29" i="7" s="1"/>
  <c r="AA44" i="2"/>
  <c r="CG44" i="2" s="1" a="1"/>
  <c r="CG44" i="2" s="1"/>
  <c r="AA28" i="6"/>
  <c r="CG28" i="6" s="1" a="1"/>
  <c r="CG28" i="6" s="1"/>
  <c r="AA24" i="19"/>
  <c r="CG24" i="19" s="1" a="1"/>
  <c r="CG24" i="19" s="1"/>
  <c r="AA19" i="13"/>
  <c r="CG19" i="13" s="1" a="1"/>
  <c r="CG19" i="13" s="1"/>
  <c r="AA29" i="9"/>
  <c r="CG29" i="9" s="1" a="1"/>
  <c r="CG29" i="9" s="1"/>
  <c r="AA39" i="19"/>
  <c r="CG39" i="19" s="1" a="1"/>
  <c r="CG39" i="19" s="1"/>
  <c r="AA38" i="4"/>
  <c r="CG38" i="4" s="1" a="1"/>
  <c r="CG38" i="4" s="1"/>
  <c r="AA37" i="10"/>
  <c r="CG37" i="10" s="1" a="1"/>
  <c r="CG37" i="10" s="1"/>
  <c r="AA26" i="15"/>
  <c r="CG26" i="15" s="1" a="1"/>
  <c r="CG26" i="15" s="1"/>
  <c r="AA26" i="16"/>
  <c r="CG26" i="16" s="1" a="1"/>
  <c r="CG26" i="16" s="1"/>
  <c r="AA19" i="19"/>
  <c r="CG19" i="19" s="1" a="1"/>
  <c r="CG19" i="19" s="1"/>
  <c r="AA34" i="9"/>
  <c r="CG34" i="9" s="1" a="1"/>
  <c r="CG34" i="9" s="1"/>
  <c r="AA31" i="11"/>
  <c r="CG31" i="11" s="1" a="1"/>
  <c r="CG31" i="11" s="1"/>
  <c r="AA38" i="2"/>
  <c r="CG38" i="2" s="1" a="1"/>
  <c r="CG38" i="2" s="1"/>
  <c r="AA42" i="14"/>
  <c r="CG42" i="14" s="1" a="1"/>
  <c r="CG42" i="14" s="1"/>
  <c r="AA38" i="19"/>
  <c r="CG38" i="19" s="1" a="1"/>
  <c r="CG38" i="19" s="1"/>
  <c r="AA35" i="18"/>
  <c r="CG35" i="18" s="1" a="1"/>
  <c r="CG35" i="18" s="1"/>
  <c r="AA18" i="14"/>
  <c r="CG18" i="14" s="1" a="1"/>
  <c r="CG18" i="14" s="1"/>
  <c r="AA16" i="8"/>
  <c r="CG16" i="8" s="1" a="1"/>
  <c r="CG16" i="8" s="1"/>
  <c r="AA22" i="10"/>
  <c r="CG22" i="10" s="1" a="1"/>
  <c r="CG22" i="10" s="1"/>
  <c r="AA25" i="18"/>
  <c r="CG25" i="18" s="1" a="1"/>
  <c r="CG25" i="18" s="1"/>
  <c r="AA42" i="4"/>
  <c r="CG42" i="4" s="1" a="1"/>
  <c r="CG42" i="4" s="1"/>
  <c r="AA18" i="17"/>
  <c r="CG18" i="17" s="1" a="1"/>
  <c r="CG18" i="17" s="1"/>
  <c r="AB42" i="16"/>
  <c r="CH42" i="16" s="1" a="1"/>
  <c r="CH42" i="16" s="1"/>
  <c r="AA27" i="8"/>
  <c r="CG27" i="8" s="1" a="1"/>
  <c r="CG27" i="8" s="1"/>
  <c r="AA39" i="6"/>
  <c r="CG39" i="6" s="1" a="1"/>
  <c r="CG39" i="6" s="1"/>
  <c r="AA37" i="21"/>
  <c r="CG37" i="21" s="1" a="1"/>
  <c r="CG37" i="21" s="1"/>
  <c r="AA32" i="16"/>
  <c r="CG32" i="16" s="1" a="1"/>
  <c r="CG32" i="16" s="1"/>
  <c r="AA31" i="9"/>
  <c r="CG31" i="9" s="1" a="1"/>
  <c r="CG31" i="9" s="1"/>
  <c r="AB16" i="7"/>
  <c r="CH16" i="7" s="1" a="1"/>
  <c r="CH16" i="7" s="1"/>
  <c r="AA17" i="21"/>
  <c r="CG17" i="21" s="1" a="1"/>
  <c r="CG17" i="21" s="1"/>
  <c r="AA42" i="13"/>
  <c r="CG42" i="13" s="1" a="1"/>
  <c r="CG42" i="13" s="1"/>
  <c r="AA31" i="13"/>
  <c r="CG31" i="13" s="1" a="1"/>
  <c r="CG31" i="13" s="1"/>
  <c r="AA28" i="15"/>
  <c r="CG28" i="15" s="1" a="1"/>
  <c r="CG28" i="15" s="1"/>
  <c r="AA15" i="9"/>
  <c r="CG15" i="9" s="1" a="1"/>
  <c r="CG15" i="9" s="1"/>
  <c r="AB20" i="6"/>
  <c r="CH20" i="6" s="1" a="1"/>
  <c r="CH20" i="6" s="1"/>
  <c r="AA38" i="16"/>
  <c r="CG38" i="16" s="1" a="1"/>
  <c r="CG38" i="16" s="1"/>
  <c r="AA44" i="15"/>
  <c r="CG44" i="15" s="1" a="1"/>
  <c r="CG44" i="15" s="1"/>
  <c r="AA35" i="11"/>
  <c r="CG35" i="11" s="1" a="1"/>
  <c r="CG35" i="11" s="1"/>
  <c r="AA35" i="12"/>
  <c r="CG35" i="12" s="1" a="1"/>
  <c r="CG35" i="12" s="1"/>
  <c r="AA20" i="21"/>
  <c r="CG20" i="21" s="1" a="1"/>
  <c r="CG20" i="21" s="1"/>
  <c r="AA31" i="18"/>
  <c r="CG31" i="18" s="1" a="1"/>
  <c r="CG31" i="18" s="1"/>
  <c r="AA18" i="20"/>
  <c r="CG18" i="20" s="1" a="1"/>
  <c r="CG18" i="20" s="1"/>
  <c r="AA22" i="11"/>
  <c r="CG22" i="11" s="1" a="1"/>
  <c r="CG22" i="11" s="1"/>
  <c r="AA42" i="15"/>
  <c r="CG42" i="15" s="1" a="1"/>
  <c r="CG42" i="15" s="1"/>
  <c r="AA27" i="10"/>
  <c r="CG27" i="10" s="1" a="1"/>
  <c r="CG27" i="10" s="1"/>
  <c r="AA21" i="5"/>
  <c r="CG21" i="5" s="1" a="1"/>
  <c r="CG21" i="5" s="1"/>
  <c r="AA29" i="14"/>
  <c r="CG29" i="14" s="1" a="1"/>
  <c r="CG29" i="14" s="1"/>
  <c r="AA33" i="20"/>
  <c r="CG33" i="20" s="1" a="1"/>
  <c r="CG33" i="20" s="1"/>
  <c r="AA22" i="13"/>
  <c r="CG22" i="13" s="1" a="1"/>
  <c r="CG22" i="13" s="1"/>
  <c r="AA28" i="18"/>
  <c r="CG28" i="18" s="1" a="1"/>
  <c r="CG28" i="18" s="1"/>
  <c r="AA21" i="2"/>
  <c r="CG21" i="2" s="1" a="1"/>
  <c r="CG21" i="2" s="1"/>
  <c r="AA35" i="2"/>
  <c r="CG35" i="2" s="1" a="1"/>
  <c r="CG35" i="2" s="1"/>
  <c r="AA41" i="17"/>
  <c r="CG41" i="17" s="1" a="1"/>
  <c r="CG41" i="17" s="1"/>
  <c r="AA28" i="12"/>
  <c r="CG28" i="12" s="1" a="1"/>
  <c r="CG28" i="12" s="1"/>
  <c r="AA23" i="1"/>
  <c r="CG23" i="1" s="1" a="1"/>
  <c r="CG23" i="1" s="1"/>
  <c r="AA36" i="9"/>
  <c r="CG36" i="9" s="1" a="1"/>
  <c r="CG36" i="9" s="1"/>
  <c r="AA17" i="10"/>
  <c r="CG17" i="10" s="1" a="1"/>
  <c r="CG17" i="10" s="1"/>
  <c r="AA25" i="9"/>
  <c r="CG25" i="9" s="1" a="1"/>
  <c r="CG25" i="9" s="1"/>
  <c r="AA27" i="9"/>
  <c r="CG27" i="9" s="1" a="1"/>
  <c r="CG27" i="9" s="1"/>
  <c r="AA37" i="11"/>
  <c r="CG37" i="11" s="1" a="1"/>
  <c r="CG37" i="11" s="1"/>
  <c r="AA39" i="21"/>
  <c r="CG39" i="21" s="1" a="1"/>
  <c r="CG39" i="21" s="1"/>
  <c r="AB42" i="3"/>
  <c r="CH42" i="3" s="1" a="1"/>
  <c r="CH42" i="3" s="1"/>
  <c r="AA30" i="19"/>
  <c r="CG30" i="19" s="1" a="1"/>
  <c r="CG30" i="19" s="1"/>
  <c r="AA43" i="4"/>
  <c r="CG43" i="4" s="1" a="1"/>
  <c r="CG43" i="4" s="1"/>
  <c r="AA39" i="7"/>
  <c r="CG39" i="7" s="1" a="1"/>
  <c r="CG39" i="7" s="1"/>
  <c r="AA19" i="16"/>
  <c r="CG19" i="16" s="1" a="1"/>
  <c r="CG19" i="16" s="1"/>
  <c r="AA30" i="7"/>
  <c r="CG30" i="7" s="1" a="1"/>
  <c r="CG30" i="7" s="1"/>
  <c r="AA26" i="2"/>
  <c r="CG26" i="2" s="1" a="1"/>
  <c r="CG26" i="2" s="1"/>
  <c r="AA29" i="11"/>
  <c r="CG29" i="11" s="1" a="1"/>
  <c r="CG29" i="11" s="1"/>
  <c r="AA18" i="7"/>
  <c r="CG18" i="7" s="1" a="1"/>
  <c r="CG18" i="7" s="1"/>
  <c r="AA22" i="12"/>
  <c r="CG22" i="12" s="1" a="1"/>
  <c r="CG22" i="12" s="1"/>
  <c r="AA34" i="18"/>
  <c r="CG34" i="18" s="1" a="1"/>
  <c r="CG34" i="18" s="1"/>
  <c r="AA38" i="20"/>
  <c r="CG38" i="20" s="1" a="1"/>
  <c r="CG38" i="20" s="1"/>
  <c r="AA40" i="2"/>
  <c r="CG40" i="2" s="1" a="1"/>
  <c r="CG40" i="2" s="1"/>
  <c r="AA43" i="15"/>
  <c r="CG43" i="15" s="1" a="1"/>
  <c r="CG43" i="15" s="1"/>
  <c r="AA38" i="10"/>
  <c r="CG38" i="10" s="1" a="1"/>
  <c r="CG38" i="10" s="1"/>
  <c r="AA43" i="14"/>
  <c r="CG43" i="14" s="1" a="1"/>
  <c r="CG43" i="14" s="1"/>
  <c r="AA16" i="20"/>
  <c r="CG16" i="20" s="1" a="1"/>
  <c r="CG16" i="20" s="1"/>
  <c r="AA27" i="1"/>
  <c r="CG27" i="1" s="1" a="1"/>
  <c r="CG27" i="1" s="1"/>
  <c r="AA33" i="2"/>
  <c r="CG33" i="2" s="1" a="1"/>
  <c r="CG33" i="2" s="1"/>
  <c r="AA23" i="12"/>
  <c r="CG23" i="12" s="1" a="1"/>
  <c r="CG23" i="12" s="1"/>
  <c r="AA19" i="12"/>
  <c r="CG19" i="12" s="1" a="1"/>
  <c r="CG19" i="12" s="1"/>
  <c r="AA34" i="1"/>
  <c r="CG34" i="1" s="1" a="1"/>
  <c r="CG34" i="1" s="1"/>
  <c r="AA43" i="21"/>
  <c r="CG43" i="21" s="1" a="1"/>
  <c r="CG43" i="21" s="1"/>
  <c r="AA40" i="6"/>
  <c r="CG40" i="6" s="1" a="1"/>
  <c r="CG40" i="6" s="1"/>
  <c r="AA16" i="4"/>
  <c r="CG16" i="4" s="1" a="1"/>
  <c r="CG16" i="4" s="1"/>
  <c r="AA23" i="10"/>
  <c r="CG23" i="10" s="1" a="1"/>
  <c r="CG23" i="10" s="1"/>
  <c r="AA33" i="7"/>
  <c r="CG33" i="7" s="1" a="1"/>
  <c r="CG33" i="7" s="1"/>
  <c r="AA17" i="16"/>
  <c r="CG17" i="16" s="1" a="1"/>
  <c r="CG17" i="16" s="1"/>
  <c r="AB34" i="8"/>
  <c r="CH34" i="8" s="1" a="1"/>
  <c r="CH34" i="8" s="1"/>
  <c r="AA29" i="3"/>
  <c r="CG29" i="3" s="1" a="1"/>
  <c r="CG29" i="3" s="1"/>
  <c r="AB38" i="14"/>
  <c r="CH38" i="14" s="1" a="1"/>
  <c r="CH38" i="14" s="1"/>
  <c r="AA20" i="3"/>
  <c r="CG20" i="3" s="1" a="1"/>
  <c r="CG20" i="3" s="1"/>
  <c r="AA43" i="3"/>
  <c r="CG43" i="3" s="1" a="1"/>
  <c r="CG43" i="3" s="1"/>
  <c r="AA26" i="21"/>
  <c r="CG26" i="21" s="1" a="1"/>
  <c r="CG26" i="21" s="1"/>
  <c r="AA41" i="5"/>
  <c r="CG41" i="5" s="1" a="1"/>
  <c r="CG41" i="5" s="1"/>
  <c r="AA40" i="18"/>
  <c r="CG40" i="18" s="1" a="1"/>
  <c r="CG40" i="18" s="1"/>
  <c r="AA39" i="5"/>
  <c r="CG39" i="5" s="1" a="1"/>
  <c r="CG39" i="5" s="1"/>
  <c r="AA41" i="14"/>
  <c r="CG41" i="14" s="1" a="1"/>
  <c r="CG41" i="14" s="1"/>
  <c r="AA30" i="3"/>
  <c r="CG30" i="3" s="1" a="1"/>
  <c r="CG30" i="3" s="1"/>
  <c r="AA34" i="7"/>
  <c r="CG34" i="7" s="1" a="1"/>
  <c r="CG34" i="7" s="1"/>
  <c r="AA33" i="18"/>
  <c r="CG33" i="18" s="1" a="1"/>
  <c r="CG33" i="18" s="1"/>
  <c r="AA21" i="16"/>
  <c r="CG21" i="16" s="1" a="1"/>
  <c r="CG21" i="16" s="1"/>
  <c r="AA32" i="9"/>
  <c r="CG32" i="9" s="1" a="1"/>
  <c r="CG32" i="9" s="1"/>
  <c r="AA34" i="6"/>
  <c r="CG34" i="6" s="1" a="1"/>
  <c r="CG34" i="6" s="1"/>
  <c r="AA21" i="9"/>
  <c r="CG21" i="9" s="1" a="1"/>
  <c r="CG21" i="9" s="1"/>
  <c r="AA39" i="17"/>
  <c r="CG39" i="17" s="1" a="1"/>
  <c r="CG39" i="17" s="1"/>
  <c r="AA16" i="3"/>
  <c r="CG16" i="3" s="1" a="1"/>
  <c r="CG16" i="3" s="1"/>
  <c r="AA28" i="5"/>
  <c r="CG28" i="5" s="1" a="1"/>
  <c r="CG28" i="5" s="1"/>
  <c r="AA23" i="8"/>
  <c r="CG23" i="8" s="1" a="1"/>
  <c r="CG23" i="8" s="1"/>
  <c r="AA36" i="14"/>
  <c r="CG36" i="14" s="1" a="1"/>
  <c r="CG36" i="14" s="1"/>
  <c r="AA26" i="17"/>
  <c r="CG26" i="17" s="1" a="1"/>
  <c r="CG26" i="17" s="1"/>
  <c r="AA22" i="6"/>
  <c r="CG22" i="6" s="1" a="1"/>
  <c r="CG22" i="6" s="1"/>
  <c r="AA25" i="14"/>
  <c r="CG25" i="14" s="1" a="1"/>
  <c r="CG25" i="14" s="1"/>
  <c r="AA33" i="3"/>
  <c r="CG33" i="3" s="1" a="1"/>
  <c r="CG33" i="3" s="1"/>
  <c r="AA29" i="12"/>
  <c r="CG29" i="12" s="1" a="1"/>
  <c r="CG29" i="12" s="1"/>
  <c r="AA41" i="11"/>
  <c r="CG41" i="11" s="1" a="1"/>
  <c r="CG41" i="11" s="1"/>
  <c r="AA21" i="10"/>
  <c r="CG21" i="10" s="1" a="1"/>
  <c r="CG21" i="10" s="1"/>
  <c r="AA42" i="21"/>
  <c r="CG42" i="21" s="1" a="1"/>
  <c r="CG42" i="21" s="1"/>
  <c r="AA26" i="14"/>
  <c r="CG26" i="14" s="1" a="1"/>
  <c r="CG26" i="14" s="1"/>
  <c r="AA23" i="21"/>
  <c r="CG23" i="21" s="1" a="1"/>
  <c r="CG23" i="21" s="1"/>
  <c r="AA30" i="17"/>
  <c r="CG30" i="17" s="1" a="1"/>
  <c r="CG30" i="17" s="1"/>
  <c r="AA17" i="19"/>
  <c r="CG17" i="19" s="1" a="1"/>
  <c r="CG17" i="19" s="1"/>
  <c r="AA20" i="4"/>
  <c r="CG20" i="4" s="1" a="1"/>
  <c r="CG20" i="4" s="1"/>
  <c r="AA33" i="21"/>
  <c r="CG33" i="21" s="1" a="1"/>
  <c r="CG33" i="21" s="1"/>
  <c r="AA24" i="10"/>
  <c r="CG24" i="10" s="1" a="1"/>
  <c r="CG24" i="10" s="1"/>
  <c r="AA39" i="20"/>
  <c r="CG39" i="20" s="1" a="1"/>
  <c r="CG39" i="20" s="1"/>
  <c r="AA42" i="20"/>
  <c r="CG42" i="20" s="1" a="1"/>
  <c r="CG42" i="20" s="1"/>
  <c r="AA37" i="14"/>
  <c r="CG37" i="14" s="1" a="1"/>
  <c r="CG37" i="14" s="1"/>
  <c r="AA26" i="3"/>
  <c r="CG26" i="3" s="1" a="1"/>
  <c r="CG26" i="3" s="1"/>
  <c r="AA20" i="1"/>
  <c r="CG20" i="1" s="1" a="1"/>
  <c r="CG20" i="1" s="1"/>
  <c r="AA40" i="20"/>
  <c r="CG40" i="20" s="1" a="1"/>
  <c r="CG40" i="20" s="1"/>
  <c r="AA23" i="20"/>
  <c r="CG23" i="20" s="1" a="1"/>
  <c r="CG23" i="20" s="1"/>
  <c r="AA43" i="13"/>
  <c r="CG43" i="13" s="1" a="1"/>
  <c r="CG43" i="13" s="1"/>
  <c r="AA35" i="6"/>
  <c r="CG35" i="6" s="1" a="1"/>
  <c r="CG35" i="6" s="1"/>
  <c r="AA16" i="6"/>
  <c r="CG16" i="6" s="1" a="1"/>
  <c r="CG16" i="6" s="1"/>
  <c r="AA27" i="4"/>
  <c r="CG27" i="4" s="1" a="1"/>
  <c r="CG27" i="4" s="1"/>
  <c r="AA34" i="14"/>
  <c r="CG34" i="14" s="1" a="1"/>
  <c r="CG34" i="14" s="1"/>
  <c r="AA16" i="11"/>
  <c r="CG16" i="11" s="1" a="1"/>
  <c r="CG16" i="11" s="1"/>
  <c r="AA30" i="13"/>
  <c r="CG30" i="13" s="1" a="1"/>
  <c r="CG30" i="13" s="1"/>
  <c r="AB32" i="2"/>
  <c r="CH32" i="2" s="1" a="1"/>
  <c r="CH32" i="2" s="1"/>
  <c r="AA42" i="17"/>
  <c r="CG42" i="17" s="1" a="1"/>
  <c r="CG42" i="17" s="1"/>
  <c r="AA30" i="21"/>
  <c r="CG30" i="21" s="1" a="1"/>
  <c r="CG30" i="21" s="1"/>
  <c r="AB24" i="7"/>
  <c r="CH24" i="7" s="1" a="1"/>
  <c r="CH24" i="7" s="1"/>
  <c r="AA18" i="13"/>
  <c r="CG18" i="13" s="1" a="1"/>
  <c r="CG18" i="13" s="1"/>
  <c r="AA35" i="16"/>
  <c r="CG35" i="16" s="1" a="1"/>
  <c r="CG35" i="16" s="1"/>
  <c r="AA39" i="13"/>
  <c r="CG39" i="13" s="1" a="1"/>
  <c r="CG39" i="13" s="1"/>
  <c r="AA21" i="15"/>
  <c r="CG21" i="15" s="1" a="1"/>
  <c r="CG21" i="15" s="1"/>
  <c r="AA19" i="17"/>
  <c r="CG19" i="17" s="1" a="1"/>
  <c r="CG19" i="17" s="1"/>
  <c r="AA34" i="20"/>
  <c r="CG34" i="20" s="1" a="1"/>
  <c r="CG34" i="20" s="1"/>
  <c r="AA18" i="4"/>
  <c r="CG18" i="4" s="1" a="1"/>
  <c r="CG18" i="4" s="1"/>
  <c r="AA36" i="5"/>
  <c r="CG36" i="5" s="1" a="1"/>
  <c r="CG36" i="5" s="1"/>
  <c r="AA20" i="15"/>
  <c r="CG20" i="15" s="1" a="1"/>
  <c r="CG20" i="15" s="1"/>
  <c r="AA41" i="10"/>
  <c r="CG41" i="10" s="1" a="1"/>
  <c r="CG41" i="10" s="1"/>
  <c r="AA27" i="19"/>
  <c r="CG27" i="19" s="1" a="1"/>
  <c r="CG27" i="19" s="1"/>
  <c r="AA24" i="11"/>
  <c r="CG24" i="11" s="1" a="1"/>
  <c r="CG24" i="11" s="1"/>
  <c r="AA30" i="4"/>
  <c r="CG30" i="4" s="1" a="1"/>
  <c r="CG30" i="4" s="1"/>
  <c r="AA32" i="18"/>
  <c r="CG32" i="18" s="1" a="1"/>
  <c r="CG32" i="18" s="1"/>
  <c r="AA18" i="15"/>
  <c r="CG18" i="15" s="1" a="1"/>
  <c r="CG18" i="15" s="1"/>
  <c r="AA33" i="13"/>
  <c r="CG33" i="13" s="1" a="1"/>
  <c r="CG33" i="13" s="1"/>
  <c r="AA43" i="18"/>
  <c r="CG43" i="18" s="1" a="1"/>
  <c r="CG43" i="18" s="1"/>
  <c r="AA21" i="13"/>
  <c r="CG21" i="13" s="1" a="1"/>
  <c r="CG21" i="13" s="1"/>
  <c r="AA36" i="6"/>
  <c r="CG36" i="6" s="1" a="1"/>
  <c r="CG36" i="6" s="1"/>
  <c r="AA36" i="21"/>
  <c r="CG36" i="21" s="1" a="1"/>
  <c r="CG36" i="21" s="1"/>
  <c r="AA20" i="9"/>
  <c r="CG20" i="9" s="1" a="1"/>
  <c r="CG20" i="9" s="1"/>
  <c r="AA35" i="1"/>
  <c r="CG35" i="1" s="1" a="1"/>
  <c r="CG35" i="1" s="1"/>
  <c r="AA24" i="20"/>
  <c r="CG24" i="20" s="1" a="1"/>
  <c r="CG24" i="20" s="1"/>
  <c r="AB22" i="7"/>
  <c r="CH22" i="7" s="1" a="1"/>
  <c r="CH22" i="7" s="1"/>
  <c r="AA29" i="2"/>
  <c r="CG29" i="2" s="1" a="1"/>
  <c r="CG29" i="2" s="1"/>
  <c r="AA20" i="8"/>
  <c r="CG20" i="8" s="1" a="1"/>
  <c r="CG20" i="8" s="1"/>
  <c r="AA36" i="11"/>
  <c r="CG36" i="11" s="1" a="1"/>
  <c r="CG36" i="11" s="1"/>
  <c r="AA22" i="1"/>
  <c r="CG22" i="1" s="1" a="1"/>
  <c r="CG22" i="1" s="1"/>
  <c r="AA34" i="16"/>
  <c r="CG34" i="16" s="1" a="1"/>
  <c r="CG34" i="16" s="1"/>
  <c r="AB37" i="17"/>
  <c r="CH37" i="17" s="1" a="1"/>
  <c r="CH37" i="17" s="1"/>
  <c r="AA24" i="4"/>
  <c r="CG24" i="4" s="1" a="1"/>
  <c r="CG24" i="4" s="1"/>
  <c r="AA30" i="16"/>
  <c r="CG30" i="16" s="1" a="1"/>
  <c r="CG30" i="16" s="1"/>
  <c r="AA41" i="7"/>
  <c r="CG41" i="7" s="1" a="1"/>
  <c r="CG41" i="7" s="1"/>
  <c r="AA33" i="8"/>
  <c r="CG33" i="8" s="1" a="1"/>
  <c r="CG33" i="8" s="1"/>
  <c r="AA18" i="9"/>
  <c r="CG18" i="9" s="1" a="1"/>
  <c r="CG18" i="9" s="1"/>
  <c r="AA23" i="13"/>
  <c r="CG23" i="13" s="1" a="1"/>
  <c r="CG23" i="13" s="1"/>
  <c r="AA32" i="11"/>
  <c r="CG32" i="11" s="1" a="1"/>
  <c r="CG32" i="11" s="1"/>
  <c r="AA23" i="7"/>
  <c r="CG23" i="7" s="1" a="1"/>
  <c r="CG23" i="7" s="1"/>
  <c r="AA33" i="17"/>
  <c r="CG33" i="17" s="1" a="1"/>
  <c r="CG33" i="17" s="1"/>
  <c r="AA18" i="5"/>
  <c r="CG18" i="5" s="1" a="1"/>
  <c r="CG18" i="5" s="1"/>
  <c r="AA16" i="18"/>
  <c r="CG16" i="18" s="1" a="1"/>
  <c r="CG16" i="18" s="1"/>
  <c r="AA30" i="11"/>
  <c r="CG30" i="11" s="1" a="1"/>
  <c r="CG30" i="11" s="1"/>
  <c r="AA24" i="1"/>
  <c r="CG24" i="1" s="1" a="1"/>
  <c r="CG24" i="1" s="1"/>
  <c r="AA38" i="1"/>
  <c r="CG38" i="1" s="1" a="1"/>
  <c r="CG38" i="1" s="1"/>
  <c r="AA23" i="11"/>
  <c r="CG23" i="11" s="1" a="1"/>
  <c r="CG23" i="11" s="1"/>
  <c r="AA16" i="5"/>
  <c r="CG16" i="5" s="1" a="1"/>
  <c r="CG16" i="5" s="1"/>
  <c r="AA15" i="19"/>
  <c r="CG15" i="19" s="1" a="1"/>
  <c r="CG15" i="19" s="1"/>
  <c r="AA32" i="12"/>
  <c r="CG32" i="12" s="1" a="1"/>
  <c r="CG32" i="12" s="1"/>
  <c r="AA44" i="7"/>
  <c r="CG44" i="7" s="1" a="1"/>
  <c r="CG44" i="7" s="1"/>
  <c r="AA25" i="3"/>
  <c r="CG25" i="3" s="1" a="1"/>
  <c r="CG25" i="3" s="1"/>
  <c r="AA30" i="15"/>
  <c r="CG30" i="15" s="1" a="1"/>
  <c r="CG30" i="15" s="1"/>
  <c r="AA43" i="19"/>
  <c r="CG43" i="19" s="1" a="1"/>
  <c r="CG43" i="19" s="1"/>
  <c r="AA18" i="1"/>
  <c r="CG18" i="1" s="1" a="1"/>
  <c r="CG18" i="1" s="1"/>
  <c r="AA20" i="14"/>
  <c r="CG20" i="14" s="1" a="1"/>
  <c r="CG20" i="14" s="1"/>
  <c r="AA34" i="11"/>
  <c r="CG34" i="11" s="1" a="1"/>
  <c r="CG34" i="11" s="1"/>
  <c r="AA38" i="21"/>
  <c r="CG38" i="21" s="1" a="1"/>
  <c r="CG38" i="21" s="1"/>
  <c r="AA32" i="6"/>
  <c r="CG32" i="6" s="1" a="1"/>
  <c r="CG32" i="6" s="1"/>
  <c r="AA36" i="3"/>
  <c r="CG36" i="3" s="1" a="1"/>
  <c r="CG36" i="3" s="1"/>
  <c r="AA31" i="21"/>
  <c r="CG31" i="21" s="1" a="1"/>
  <c r="CG31" i="21" s="1"/>
  <c r="AA28" i="16"/>
  <c r="CG28" i="16" s="1" a="1"/>
  <c r="CG28" i="16" s="1"/>
  <c r="AA28" i="7"/>
  <c r="CG28" i="7" s="1" a="1"/>
  <c r="CG28" i="7" s="1"/>
  <c r="AA35" i="17"/>
  <c r="CG35" i="17" s="1" a="1"/>
  <c r="CG35" i="17" s="1"/>
  <c r="AA42" i="11"/>
  <c r="CG42" i="11" s="1" a="1"/>
  <c r="CG42" i="11" s="1"/>
  <c r="AA38" i="5"/>
  <c r="CG38" i="5" s="1" a="1"/>
  <c r="CG38" i="5" s="1"/>
  <c r="AA39" i="12"/>
  <c r="CG39" i="12" s="1" a="1"/>
  <c r="CG39" i="12" s="1"/>
  <c r="AA18" i="16"/>
  <c r="CG18" i="16" s="1" a="1"/>
  <c r="CG18" i="16" s="1"/>
  <c r="AA42" i="18"/>
  <c r="CG42" i="18" s="1" a="1"/>
  <c r="CG42" i="18" s="1"/>
  <c r="AA31" i="1"/>
  <c r="CG31" i="1" s="1" a="1"/>
  <c r="CG31" i="1" s="1"/>
  <c r="AA25" i="5"/>
  <c r="CG25" i="5" s="1" a="1"/>
  <c r="CG25" i="5" s="1"/>
  <c r="AA33" i="14"/>
  <c r="CG33" i="14" s="1" a="1"/>
  <c r="CG33" i="14" s="1"/>
  <c r="AA28" i="1"/>
  <c r="CG28" i="1" s="1" a="1"/>
  <c r="CG28" i="1" s="1"/>
  <c r="AA19" i="15"/>
  <c r="CG19" i="15" s="1" a="1"/>
  <c r="CG19" i="15" s="1"/>
  <c r="AA31" i="20"/>
  <c r="CG31" i="20" s="1" a="1"/>
  <c r="CG31" i="20" s="1"/>
  <c r="AA27" i="15"/>
  <c r="CG27" i="15" s="1" a="1"/>
  <c r="CG27" i="15" s="1"/>
  <c r="AA24" i="3"/>
  <c r="CG24" i="3" s="1" a="1"/>
  <c r="CG24" i="3" s="1"/>
  <c r="AA24" i="9"/>
  <c r="CG24" i="9" s="1" a="1"/>
  <c r="CG24" i="9" s="1"/>
  <c r="AA15" i="16"/>
  <c r="CG15" i="16" s="1" a="1"/>
  <c r="CG15" i="16" s="1"/>
  <c r="AA35" i="14"/>
  <c r="CG35" i="14" s="1" a="1"/>
  <c r="CG35" i="14" s="1"/>
  <c r="AA38" i="17"/>
  <c r="CG38" i="17" s="1" a="1"/>
  <c r="CG38" i="17" s="1"/>
  <c r="AA19" i="1"/>
  <c r="CG19" i="1" s="1" a="1"/>
  <c r="CG19" i="1" s="1"/>
  <c r="AA40" i="16"/>
  <c r="CG40" i="16" s="1" a="1"/>
  <c r="CG40" i="16" s="1"/>
  <c r="AA40" i="8"/>
  <c r="CG40" i="8" s="1" a="1"/>
  <c r="CG40" i="8" s="1"/>
  <c r="AA44" i="5"/>
  <c r="CG44" i="5" s="1" a="1"/>
  <c r="CG44" i="5" s="1"/>
  <c r="AA18" i="18"/>
  <c r="CG18" i="18" s="1" a="1"/>
  <c r="CG18" i="18" s="1"/>
  <c r="AA21" i="20"/>
  <c r="CG21" i="20" s="1" a="1"/>
  <c r="CG21" i="20" s="1"/>
  <c r="AB24" i="17"/>
  <c r="CH24" i="17" s="1" a="1"/>
  <c r="CH24" i="17" s="1"/>
  <c r="AA31" i="15"/>
  <c r="CG31" i="15" s="1" a="1"/>
  <c r="CG31" i="15" s="1"/>
  <c r="AA19" i="11"/>
  <c r="CG19" i="11" s="1" a="1"/>
  <c r="CG19" i="11" s="1"/>
  <c r="AA25" i="21"/>
  <c r="CG25" i="21" s="1" a="1"/>
  <c r="CG25" i="21" s="1"/>
  <c r="AA27" i="3"/>
  <c r="CG27" i="3" s="1" a="1"/>
  <c r="CG27" i="3" s="1"/>
  <c r="AA34" i="5"/>
  <c r="CG34" i="5" s="1" a="1"/>
  <c r="CG34" i="5" s="1"/>
  <c r="AA30" i="8"/>
  <c r="CG30" i="8" s="1" a="1"/>
  <c r="CG30" i="8" s="1"/>
  <c r="AA35" i="3"/>
  <c r="CG35" i="3" s="1" a="1"/>
  <c r="CG35" i="3" s="1"/>
  <c r="AA30" i="12"/>
  <c r="CG30" i="12" s="1" a="1"/>
  <c r="CG30" i="12" s="1"/>
  <c r="AA34" i="10"/>
  <c r="CG34" i="10" s="1" a="1"/>
  <c r="CG34" i="10" s="1"/>
  <c r="AA41" i="8"/>
  <c r="CG41" i="8" s="1" a="1"/>
  <c r="CG41" i="8" s="1"/>
  <c r="AA16" i="10"/>
  <c r="CG16" i="10" s="1" a="1"/>
  <c r="CG16" i="10" s="1"/>
  <c r="AA37" i="18"/>
  <c r="CG37" i="18" s="1" a="1"/>
  <c r="CG37" i="18" s="1"/>
  <c r="AA18" i="10"/>
  <c r="CG18" i="10" s="1" a="1"/>
  <c r="CG18" i="10" s="1"/>
  <c r="AA17" i="14"/>
  <c r="CG17" i="14" s="1" a="1"/>
  <c r="CG17" i="14" s="1"/>
  <c r="AA43" i="6"/>
  <c r="CG43" i="6" s="1" a="1"/>
  <c r="CG43" i="6" s="1"/>
  <c r="AA18" i="3"/>
  <c r="CG18" i="3" s="1" a="1"/>
  <c r="CG18" i="3" s="1"/>
  <c r="AA27" i="12"/>
  <c r="CG27" i="12" s="1" a="1"/>
  <c r="CG27" i="12" s="1"/>
  <c r="AA40" i="7"/>
  <c r="CG40" i="7" s="1" a="1"/>
  <c r="CG40" i="7" s="1"/>
  <c r="AA41" i="21"/>
  <c r="CG41" i="21" s="1" a="1"/>
  <c r="CG41" i="21" s="1"/>
  <c r="AB27" i="6"/>
  <c r="CH27" i="6" s="1" a="1"/>
  <c r="CH27" i="6" s="1"/>
  <c r="AA34" i="2"/>
  <c r="CG34" i="2" s="1" a="1"/>
  <c r="CG34" i="2" s="1"/>
  <c r="AA36" i="10"/>
  <c r="CG36" i="10" s="1" a="1"/>
  <c r="CG36" i="10" s="1"/>
  <c r="AA22" i="14"/>
  <c r="CG22" i="14" s="1" a="1"/>
  <c r="CG22" i="14" s="1"/>
  <c r="AA25" i="16"/>
  <c r="CG25" i="16" s="1" a="1"/>
  <c r="CG25" i="16" s="1"/>
  <c r="AA32" i="4"/>
  <c r="CG32" i="4" s="1" a="1"/>
  <c r="CG32" i="4" s="1"/>
  <c r="AA46" i="1"/>
  <c r="CG46" i="1" s="1" a="1"/>
  <c r="CG46" i="1" s="1"/>
  <c r="AA46" i="19"/>
  <c r="CG46" i="19" s="1" a="1"/>
  <c r="CG46" i="19" s="1"/>
  <c r="AA46" i="12"/>
  <c r="CG46" i="12" s="1" a="1"/>
  <c r="CG46" i="12" s="1"/>
  <c r="AA46" i="9"/>
  <c r="CG46" i="9" s="1" a="1"/>
  <c r="CG46" i="9" s="1"/>
  <c r="AA45" i="20"/>
  <c r="CG45" i="20" s="1" a="1"/>
  <c r="CG45" i="20" s="1"/>
  <c r="AA45" i="11"/>
  <c r="CG45" i="11" s="1" a="1"/>
  <c r="CG45" i="11" s="1"/>
  <c r="AA46" i="7"/>
  <c r="CG46" i="7" s="1" a="1"/>
  <c r="CG46" i="7" s="1"/>
  <c r="AA46" i="14"/>
  <c r="CG46" i="14" s="1" a="1"/>
  <c r="CG46" i="14" s="1"/>
  <c r="AA46" i="18"/>
  <c r="CG46" i="18" s="1" a="1"/>
  <c r="CG46" i="18" s="1"/>
  <c r="AA46" i="8"/>
  <c r="CG46" i="8" s="1" a="1"/>
  <c r="CG46" i="8" s="1"/>
  <c r="AA45" i="15"/>
  <c r="CG45" i="15" s="1" a="1"/>
  <c r="CG45" i="15" s="1"/>
  <c r="AA45" i="21"/>
  <c r="CG45" i="21" s="1" a="1"/>
  <c r="CG45" i="21" s="1"/>
  <c r="AA46" i="10"/>
  <c r="CG46" i="10" s="1" a="1"/>
  <c r="CG46" i="10" s="1"/>
  <c r="AA46" i="16"/>
  <c r="CG46" i="16" s="1" a="1"/>
  <c r="CG46" i="16" s="1"/>
  <c r="AA45" i="5"/>
  <c r="CG45" i="5" s="1" a="1"/>
  <c r="CG45" i="5" s="1"/>
  <c r="AA45" i="7"/>
  <c r="CG45" i="7" s="1" a="1"/>
  <c r="CG45" i="7" s="1"/>
  <c r="AA45" i="2"/>
  <c r="CG45" i="2" s="1" a="1"/>
  <c r="CG45" i="2" s="1"/>
  <c r="AA46" i="2"/>
  <c r="CG46" i="2" s="1" a="1"/>
  <c r="CG46" i="2" s="1"/>
  <c r="AA45" i="9"/>
  <c r="CG45" i="9" s="1" a="1"/>
  <c r="CG45" i="9" s="1"/>
  <c r="AA45" i="8"/>
  <c r="CG45" i="8" s="1" a="1"/>
  <c r="CG45" i="8" s="1"/>
  <c r="AA45" i="3"/>
  <c r="CG45" i="3" s="1" a="1"/>
  <c r="CG45" i="3" s="1"/>
  <c r="AA45" i="4"/>
  <c r="CG45" i="4" s="1" a="1"/>
  <c r="CG45" i="4" s="1"/>
  <c r="AA45" i="13"/>
  <c r="CG45" i="13" s="1" a="1"/>
  <c r="CG45" i="13" s="1"/>
  <c r="AA45" i="6"/>
  <c r="CG45" i="6" s="1" a="1"/>
  <c r="CG45" i="6" s="1"/>
  <c r="AA46" i="4"/>
  <c r="CG46" i="4" s="1" a="1"/>
  <c r="CG46" i="4" s="1"/>
  <c r="AA45" i="10"/>
  <c r="CG45" i="10" s="1" a="1"/>
  <c r="CG45" i="10" s="1"/>
  <c r="AC46" i="15"/>
  <c r="CI46" i="15" s="1" a="1"/>
  <c r="CI46" i="15" s="1"/>
  <c r="AA45" i="14"/>
  <c r="CG45" i="14" s="1" a="1"/>
  <c r="CG45" i="14" s="1"/>
  <c r="AA46" i="6"/>
  <c r="CG46" i="6" s="1" a="1"/>
  <c r="CG46" i="6" s="1"/>
  <c r="AA45" i="1"/>
  <c r="CG45" i="1" s="1" a="1"/>
  <c r="CG45" i="1" s="1"/>
  <c r="AA46" i="11"/>
  <c r="CG46" i="11" s="1" a="1"/>
  <c r="CG46" i="11" s="1"/>
  <c r="AA46" i="20"/>
  <c r="CG46" i="20" s="1" a="1"/>
  <c r="CG46" i="20" s="1"/>
  <c r="AA46" i="13"/>
  <c r="CG46" i="13" s="1" a="1"/>
  <c r="CG46" i="13" s="1"/>
  <c r="AA46" i="5"/>
  <c r="CG46" i="5" s="1" a="1"/>
  <c r="CG46" i="5" s="1"/>
  <c r="AA46" i="17"/>
  <c r="CG46" i="17" s="1" a="1"/>
  <c r="CG46" i="17" s="1"/>
  <c r="AA45" i="18"/>
  <c r="CG45" i="18" s="1" a="1"/>
  <c r="CG45" i="18" s="1"/>
  <c r="AA45" i="19"/>
  <c r="CG45" i="19" s="1" a="1"/>
  <c r="CG45" i="19" s="1"/>
  <c r="AA46" i="3"/>
  <c r="CG46" i="3" s="1" a="1"/>
  <c r="CG46" i="3" s="1"/>
  <c r="AA45" i="17"/>
  <c r="CG45" i="17" s="1" a="1"/>
  <c r="CG45" i="17" s="1"/>
  <c r="AA45" i="12"/>
  <c r="CG45" i="12" s="1" a="1"/>
  <c r="CG45" i="12" s="1"/>
  <c r="AA46" i="21"/>
  <c r="CG46" i="21" s="1" a="1"/>
  <c r="CG46" i="21" s="1"/>
  <c r="AA45" i="16"/>
  <c r="CG45" i="16" s="1" a="1"/>
  <c r="CG45" i="16" s="1"/>
  <c r="CG112" i="1" l="1"/>
  <c r="CG80" i="1"/>
  <c r="AC37" i="1"/>
  <c r="CI37" i="1" s="1" a="1"/>
  <c r="CI37" i="1" s="1"/>
  <c r="CD90" i="13"/>
  <c r="CD58" i="13"/>
  <c r="Y47" i="5"/>
  <c r="Z15" i="5"/>
  <c r="CF15" i="5" s="1" a="1"/>
  <c r="CF15" i="5" s="1"/>
  <c r="Z15" i="13"/>
  <c r="CF15" i="13" s="1" a="1"/>
  <c r="CF15" i="13" s="1"/>
  <c r="Y47" i="13"/>
  <c r="CD90" i="10"/>
  <c r="CD58" i="10"/>
  <c r="CD90" i="11"/>
  <c r="CD58" i="11"/>
  <c r="Y47" i="10"/>
  <c r="Z15" i="10"/>
  <c r="CF15" i="10" s="1" a="1"/>
  <c r="CF15" i="10" s="1"/>
  <c r="CD90" i="14"/>
  <c r="CD58" i="14"/>
  <c r="Z15" i="11"/>
  <c r="CF15" i="11" s="1" a="1"/>
  <c r="CF15" i="11" s="1"/>
  <c r="Y47" i="11"/>
  <c r="Y47" i="14"/>
  <c r="Z15" i="14"/>
  <c r="CF15" i="14" s="1" a="1"/>
  <c r="CF15" i="14" s="1"/>
  <c r="CD90" i="5"/>
  <c r="CD58" i="5"/>
  <c r="Y47" i="8"/>
  <c r="Z15" i="8"/>
  <c r="CF15" i="8" s="1" a="1"/>
  <c r="CF15" i="8" s="1"/>
  <c r="CF124" i="12"/>
  <c r="CF127" i="12" s="1"/>
  <c r="CF120" i="12" s="1"/>
  <c r="CF88" i="12"/>
  <c r="CF124" i="7"/>
  <c r="CF127" i="7" s="1"/>
  <c r="CF120" i="7" s="1"/>
  <c r="CF88" i="7"/>
  <c r="CF124" i="16"/>
  <c r="CF127" i="16" s="1"/>
  <c r="CF120" i="16" s="1"/>
  <c r="CF88" i="16"/>
  <c r="CF121" i="5"/>
  <c r="CF89" i="5"/>
  <c r="CF124" i="10"/>
  <c r="CF127" i="10" s="1"/>
  <c r="CF120" i="10" s="1"/>
  <c r="CF88" i="10"/>
  <c r="CF121" i="2"/>
  <c r="CF89" i="2"/>
  <c r="CF121" i="8"/>
  <c r="CF89" i="8"/>
  <c r="CF121" i="19"/>
  <c r="CF89" i="19"/>
  <c r="CG102" i="6"/>
  <c r="CG70" i="6"/>
  <c r="CF92" i="14"/>
  <c r="CF60" i="14"/>
  <c r="CF110" i="3"/>
  <c r="CF78" i="3"/>
  <c r="CF94" i="11"/>
  <c r="CF62" i="11"/>
  <c r="CF94" i="1"/>
  <c r="CF62" i="1"/>
  <c r="CF94" i="15"/>
  <c r="CF62" i="15"/>
  <c r="CF114" i="12"/>
  <c r="CF82" i="12"/>
  <c r="CF106" i="21"/>
  <c r="CF74" i="21"/>
  <c r="CF93" i="1"/>
  <c r="CF61" i="1"/>
  <c r="CF91" i="5"/>
  <c r="CF59" i="5"/>
  <c r="CF93" i="5"/>
  <c r="CF61" i="5"/>
  <c r="CF108" i="8"/>
  <c r="CF76" i="8"/>
  <c r="CF97" i="1"/>
  <c r="CF65" i="1"/>
  <c r="CF111" i="21"/>
  <c r="CF79" i="21"/>
  <c r="CF99" i="11"/>
  <c r="CF67" i="11"/>
  <c r="CF96" i="15"/>
  <c r="CF64" i="15"/>
  <c r="CF117" i="17"/>
  <c r="CF85" i="17"/>
  <c r="CF91" i="6"/>
  <c r="CF59" i="6"/>
  <c r="CF105" i="17"/>
  <c r="CF73" i="17"/>
  <c r="CF108" i="3"/>
  <c r="CF76" i="3"/>
  <c r="CF91" i="3"/>
  <c r="CF59" i="3"/>
  <c r="CF108" i="18"/>
  <c r="CF76" i="18"/>
  <c r="CF118" i="3"/>
  <c r="CF86" i="3"/>
  <c r="CF91" i="4"/>
  <c r="CF59" i="4"/>
  <c r="CF102" i="1"/>
  <c r="CF70" i="1"/>
  <c r="CF97" i="12"/>
  <c r="CF65" i="12"/>
  <c r="CF92" i="10"/>
  <c r="CF60" i="10"/>
  <c r="CF97" i="13"/>
  <c r="CF65" i="13"/>
  <c r="CF97" i="11"/>
  <c r="CF65" i="11"/>
  <c r="CF119" i="15"/>
  <c r="CF87" i="15"/>
  <c r="CG91" i="7"/>
  <c r="CG59" i="7"/>
  <c r="CF117" i="4"/>
  <c r="CF85" i="4"/>
  <c r="CF93" i="14"/>
  <c r="CF61" i="14"/>
  <c r="CF101" i="16"/>
  <c r="CF69" i="16"/>
  <c r="CF103" i="6"/>
  <c r="CF71" i="6"/>
  <c r="CF116" i="13"/>
  <c r="CF84" i="13"/>
  <c r="CF114" i="1"/>
  <c r="CF82" i="1"/>
  <c r="CF97" i="19"/>
  <c r="CF65" i="19"/>
  <c r="CF101" i="9"/>
  <c r="CF69" i="9"/>
  <c r="CF104" i="21"/>
  <c r="CF72" i="21"/>
  <c r="CF119" i="13"/>
  <c r="CF87" i="13"/>
  <c r="CF94" i="8"/>
  <c r="CF62" i="8"/>
  <c r="CF106" i="19"/>
  <c r="CF74" i="19"/>
  <c r="CF119" i="4"/>
  <c r="CF87" i="4"/>
  <c r="CF99" i="14"/>
  <c r="CF67" i="14"/>
  <c r="CF118" i="2"/>
  <c r="CF86" i="2"/>
  <c r="AA47" i="1"/>
  <c r="Y47" i="18"/>
  <c r="Z15" i="18"/>
  <c r="CF15" i="18" s="1" a="1"/>
  <c r="CF15" i="18" s="1"/>
  <c r="CF121" i="21"/>
  <c r="CF89" i="21"/>
  <c r="CF124" i="19"/>
  <c r="CF127" i="19" s="1"/>
  <c r="CF120" i="19" s="1"/>
  <c r="CF88" i="19"/>
  <c r="CF121" i="13"/>
  <c r="CF89" i="13"/>
  <c r="CF121" i="6"/>
  <c r="CF89" i="6"/>
  <c r="CF121" i="4"/>
  <c r="CF89" i="4"/>
  <c r="CF124" i="3"/>
  <c r="CF127" i="3" s="1"/>
  <c r="CF120" i="3" s="1"/>
  <c r="CF88" i="3"/>
  <c r="CF124" i="2"/>
  <c r="CF127" i="2" s="1"/>
  <c r="CF120" i="2" s="1"/>
  <c r="CF88" i="2"/>
  <c r="CF121" i="10"/>
  <c r="CF89" i="10"/>
  <c r="CF121" i="18"/>
  <c r="CF89" i="18"/>
  <c r="CF124" i="20"/>
  <c r="CF127" i="20" s="1"/>
  <c r="CF120" i="20" s="1"/>
  <c r="CF88" i="20"/>
  <c r="CF121" i="1"/>
  <c r="CF89" i="1"/>
  <c r="CF97" i="14"/>
  <c r="CF65" i="14"/>
  <c r="CF93" i="3"/>
  <c r="CF61" i="3"/>
  <c r="CF93" i="10"/>
  <c r="CF61" i="10"/>
  <c r="CF105" i="8"/>
  <c r="CF73" i="8"/>
  <c r="CF106" i="15"/>
  <c r="CF74" i="15"/>
  <c r="CF119" i="5"/>
  <c r="CF87" i="5"/>
  <c r="CF113" i="17"/>
  <c r="CF81" i="17"/>
  <c r="CF99" i="3"/>
  <c r="CF67" i="3"/>
  <c r="CF103" i="1"/>
  <c r="CF71" i="1"/>
  <c r="CF117" i="18"/>
  <c r="CF85" i="18"/>
  <c r="CF113" i="5"/>
  <c r="CF81" i="5"/>
  <c r="CF103" i="7"/>
  <c r="CF71" i="7"/>
  <c r="CF111" i="3"/>
  <c r="CF79" i="3"/>
  <c r="CF119" i="7"/>
  <c r="CF87" i="7"/>
  <c r="CF99" i="1"/>
  <c r="CF67" i="1"/>
  <c r="CF108" i="17"/>
  <c r="CF76" i="17"/>
  <c r="CF98" i="13"/>
  <c r="CF66" i="13"/>
  <c r="CF111" i="11"/>
  <c r="CF79" i="11"/>
  <c r="CF99" i="20"/>
  <c r="CF67" i="20"/>
  <c r="CF111" i="6"/>
  <c r="CF79" i="6"/>
  <c r="CF93" i="15"/>
  <c r="CF61" i="15"/>
  <c r="CF102" i="19"/>
  <c r="CF70" i="19"/>
  <c r="CF93" i="4"/>
  <c r="CF61" i="4"/>
  <c r="CF114" i="13"/>
  <c r="CF82" i="13"/>
  <c r="CG99" i="7"/>
  <c r="CG67" i="7"/>
  <c r="CF91" i="11"/>
  <c r="CF59" i="11"/>
  <c r="CF110" i="6"/>
  <c r="CF78" i="6"/>
  <c r="CF95" i="1"/>
  <c r="CF63" i="1"/>
  <c r="CF112" i="14"/>
  <c r="CF80" i="14"/>
  <c r="CF108" i="21"/>
  <c r="CF76" i="21"/>
  <c r="CF98" i="21"/>
  <c r="CF66" i="21"/>
  <c r="CF116" i="11"/>
  <c r="CF84" i="11"/>
  <c r="CF100" i="14"/>
  <c r="CF68" i="14"/>
  <c r="CF114" i="17"/>
  <c r="CF82" i="17"/>
  <c r="CF107" i="9"/>
  <c r="CF75" i="9"/>
  <c r="CF109" i="7"/>
  <c r="CF77" i="7"/>
  <c r="CF115" i="18"/>
  <c r="CF83" i="18"/>
  <c r="CF95" i="3"/>
  <c r="CF63" i="3"/>
  <c r="CF92" i="16"/>
  <c r="CF60" i="16"/>
  <c r="CF115" i="6"/>
  <c r="CF83" i="6"/>
  <c r="CF94" i="12"/>
  <c r="CF62" i="12"/>
  <c r="CF91" i="20"/>
  <c r="CF59" i="20"/>
  <c r="CF115" i="2"/>
  <c r="CF83" i="2"/>
  <c r="CF93" i="7"/>
  <c r="CF61" i="7"/>
  <c r="CF94" i="16"/>
  <c r="CF62" i="16"/>
  <c r="CF118" i="4"/>
  <c r="CF86" i="4"/>
  <c r="CF112" i="11"/>
  <c r="CF80" i="11"/>
  <c r="CF111" i="9"/>
  <c r="CF79" i="9"/>
  <c r="CF110" i="2"/>
  <c r="CF78" i="2"/>
  <c r="CF108" i="20"/>
  <c r="CF76" i="20"/>
  <c r="CF102" i="10"/>
  <c r="CF70" i="10"/>
  <c r="CF93" i="20"/>
  <c r="CF61" i="20"/>
  <c r="CF110" i="12"/>
  <c r="CF78" i="12"/>
  <c r="CF113" i="16"/>
  <c r="CF81" i="16"/>
  <c r="CF106" i="13"/>
  <c r="CF74" i="13"/>
  <c r="CF106" i="9"/>
  <c r="CF74" i="9"/>
  <c r="CF102" i="8"/>
  <c r="CF70" i="8"/>
  <c r="CF100" i="18"/>
  <c r="CF68" i="18"/>
  <c r="CF110" i="18"/>
  <c r="CF78" i="18"/>
  <c r="CF106" i="11"/>
  <c r="CF74" i="11"/>
  <c r="CF101" i="15"/>
  <c r="CF69" i="15"/>
  <c r="CF104" i="9"/>
  <c r="CF72" i="9"/>
  <c r="CF119" i="2"/>
  <c r="CF87" i="2"/>
  <c r="CF95" i="20"/>
  <c r="CF63" i="20"/>
  <c r="CG104" i="8"/>
  <c r="CG72" i="8"/>
  <c r="CF98" i="15"/>
  <c r="CF66" i="15"/>
  <c r="CF110" i="7"/>
  <c r="CF78" i="7"/>
  <c r="CF110" i="10"/>
  <c r="CF78" i="10"/>
  <c r="CF116" i="18"/>
  <c r="CF84" i="18"/>
  <c r="CF92" i="17"/>
  <c r="CF60" i="17"/>
  <c r="CF115" i="15"/>
  <c r="CF83" i="15"/>
  <c r="CF100" i="20"/>
  <c r="CF68" i="20"/>
  <c r="CF115" i="5"/>
  <c r="CF83" i="5"/>
  <c r="CF117" i="1"/>
  <c r="CF85" i="1"/>
  <c r="CF116" i="6"/>
  <c r="CF84" i="6"/>
  <c r="CF103" i="10"/>
  <c r="CF71" i="10"/>
  <c r="CF110" i="4"/>
  <c r="CF78" i="4"/>
  <c r="CF110" i="5"/>
  <c r="CF78" i="5"/>
  <c r="CF102" i="18"/>
  <c r="CF70" i="18"/>
  <c r="CF95" i="2"/>
  <c r="CF63" i="2"/>
  <c r="CF96" i="14"/>
  <c r="CF64" i="14"/>
  <c r="CF104" i="18"/>
  <c r="CF72" i="18"/>
  <c r="CF107" i="5"/>
  <c r="CF75" i="5"/>
  <c r="CF102" i="16"/>
  <c r="CF70" i="16"/>
  <c r="CF109" i="13"/>
  <c r="CF77" i="13"/>
  <c r="CF119" i="19"/>
  <c r="CF87" i="19"/>
  <c r="CF92" i="11"/>
  <c r="CF60" i="11"/>
  <c r="CF106" i="12"/>
  <c r="CF74" i="12"/>
  <c r="CF96" i="17"/>
  <c r="CF64" i="17"/>
  <c r="CF100" i="15"/>
  <c r="CF68" i="15"/>
  <c r="CF112" i="19"/>
  <c r="CF80" i="19"/>
  <c r="CF112" i="13"/>
  <c r="CF80" i="13"/>
  <c r="CF111" i="13"/>
  <c r="CF79" i="13"/>
  <c r="CF115" i="14"/>
  <c r="CF83" i="14"/>
  <c r="CF117" i="6"/>
  <c r="CF85" i="6"/>
  <c r="CF92" i="8"/>
  <c r="CF60" i="8"/>
  <c r="CF101" i="13"/>
  <c r="CF69" i="13"/>
  <c r="CF119" i="10"/>
  <c r="CF87" i="10"/>
  <c r="CF109" i="4"/>
  <c r="CF77" i="4"/>
  <c r="CG101" i="19"/>
  <c r="CG69" i="19"/>
  <c r="CF96" i="18"/>
  <c r="CF64" i="18"/>
  <c r="CF119" i="9"/>
  <c r="CF87" i="9"/>
  <c r="CF103" i="14"/>
  <c r="CF71" i="14"/>
  <c r="CF111" i="19"/>
  <c r="CF79" i="19"/>
  <c r="CF99" i="15"/>
  <c r="CF67" i="15"/>
  <c r="CF117" i="2"/>
  <c r="CF85" i="2"/>
  <c r="CF102" i="14"/>
  <c r="CF70" i="14"/>
  <c r="CF107" i="19"/>
  <c r="CF75" i="19"/>
  <c r="CF105" i="10"/>
  <c r="CF73" i="10"/>
  <c r="CF118" i="5"/>
  <c r="CF86" i="5"/>
  <c r="CF111" i="8"/>
  <c r="CF79" i="8"/>
  <c r="CF105" i="20"/>
  <c r="CF73" i="20"/>
  <c r="CF103" i="13"/>
  <c r="CF71" i="13"/>
  <c r="CF112" i="5"/>
  <c r="CF80" i="5"/>
  <c r="CG94" i="18"/>
  <c r="CG62" i="18"/>
  <c r="CF101" i="6"/>
  <c r="CF69" i="6"/>
  <c r="CF108" i="12"/>
  <c r="CF76" i="12"/>
  <c r="CF94" i="3"/>
  <c r="CF62" i="3"/>
  <c r="CF91" i="14"/>
  <c r="CF59" i="14"/>
  <c r="CF106" i="7"/>
  <c r="CF74" i="7"/>
  <c r="CF91" i="2"/>
  <c r="CF59" i="2"/>
  <c r="CF102" i="5"/>
  <c r="CF70" i="5"/>
  <c r="CF107" i="21"/>
  <c r="CF75" i="21"/>
  <c r="CF110" i="19"/>
  <c r="CF78" i="19"/>
  <c r="CF91" i="15"/>
  <c r="CF59" i="15"/>
  <c r="CF92" i="5"/>
  <c r="CF60" i="5"/>
  <c r="CF91" i="13"/>
  <c r="CF59" i="13"/>
  <c r="CF111" i="15"/>
  <c r="CF79" i="15"/>
  <c r="CF106" i="2"/>
  <c r="CF74" i="2"/>
  <c r="CF97" i="17"/>
  <c r="CF65" i="17"/>
  <c r="CG116" i="19"/>
  <c r="CG84" i="19"/>
  <c r="CF113" i="9"/>
  <c r="CF81" i="9"/>
  <c r="CF113" i="8"/>
  <c r="CF81" i="8"/>
  <c r="CG97" i="21"/>
  <c r="CG65" i="21"/>
  <c r="CF95" i="18"/>
  <c r="CF63" i="18"/>
  <c r="CF92" i="15"/>
  <c r="CF60" i="15"/>
  <c r="CF104" i="15"/>
  <c r="CF72" i="15"/>
  <c r="CF107" i="17"/>
  <c r="CF75" i="17"/>
  <c r="CF102" i="7"/>
  <c r="CF70" i="7"/>
  <c r="CF110" i="13"/>
  <c r="CF78" i="13"/>
  <c r="CF97" i="4"/>
  <c r="CF65" i="4"/>
  <c r="CF99" i="21"/>
  <c r="CF67" i="21"/>
  <c r="CF109" i="19"/>
  <c r="CF77" i="19"/>
  <c r="CF92" i="12"/>
  <c r="CF60" i="12"/>
  <c r="CF94" i="10"/>
  <c r="CF62" i="10"/>
  <c r="CG99" i="8"/>
  <c r="CG67" i="8"/>
  <c r="CD90" i="8"/>
  <c r="CD58" i="8"/>
  <c r="CD90" i="17"/>
  <c r="CD58" i="17"/>
  <c r="CD90" i="20"/>
  <c r="CD58" i="20"/>
  <c r="CF124" i="18"/>
  <c r="CF127" i="18" s="1"/>
  <c r="CF120" i="18" s="1"/>
  <c r="CF88" i="18"/>
  <c r="CF124" i="21"/>
  <c r="CF127" i="21" s="1"/>
  <c r="CF120" i="21" s="1"/>
  <c r="CF88" i="21"/>
  <c r="CF116" i="21"/>
  <c r="CF84" i="21"/>
  <c r="CF109" i="5"/>
  <c r="CF77" i="5"/>
  <c r="CF110" i="14"/>
  <c r="CF78" i="14"/>
  <c r="CF107" i="12"/>
  <c r="CF75" i="12"/>
  <c r="CF93" i="9"/>
  <c r="CF61" i="9"/>
  <c r="CF95" i="8"/>
  <c r="CF63" i="8"/>
  <c r="CF107" i="18"/>
  <c r="CF75" i="18"/>
  <c r="CF110" i="16"/>
  <c r="CF78" i="16"/>
  <c r="CF118" i="13"/>
  <c r="CF86" i="13"/>
  <c r="CF117" i="20"/>
  <c r="CF85" i="20"/>
  <c r="CF101" i="14"/>
  <c r="CF69" i="14"/>
  <c r="CF97" i="6"/>
  <c r="CF65" i="6"/>
  <c r="CF105" i="3"/>
  <c r="CF73" i="3"/>
  <c r="CG113" i="14"/>
  <c r="CG81" i="14"/>
  <c r="CF98" i="12"/>
  <c r="CF66" i="12"/>
  <c r="CF113" i="20"/>
  <c r="CF81" i="20"/>
  <c r="CF102" i="9"/>
  <c r="CF70" i="9"/>
  <c r="CF96" i="2"/>
  <c r="CF64" i="2"/>
  <c r="CF110" i="11"/>
  <c r="CF78" i="11"/>
  <c r="CF107" i="16"/>
  <c r="CF75" i="16"/>
  <c r="CF97" i="10"/>
  <c r="CF65" i="10"/>
  <c r="CF109" i="9"/>
  <c r="CF77" i="9"/>
  <c r="CF94" i="13"/>
  <c r="CF62" i="13"/>
  <c r="CF114" i="10"/>
  <c r="CF82" i="10"/>
  <c r="CF113" i="18"/>
  <c r="CF81" i="18"/>
  <c r="CF103" i="11"/>
  <c r="CF71" i="11"/>
  <c r="CG117" i="7"/>
  <c r="CG85" i="7"/>
  <c r="CF106" i="14"/>
  <c r="CF74" i="14"/>
  <c r="CF103" i="2"/>
  <c r="CF71" i="2"/>
  <c r="CF102" i="21"/>
  <c r="CF70" i="21"/>
  <c r="CF99" i="16"/>
  <c r="CF67" i="16"/>
  <c r="CF92" i="6"/>
  <c r="CF60" i="6"/>
  <c r="CF95" i="7"/>
  <c r="CF63" i="7"/>
  <c r="CF116" i="15"/>
  <c r="CF84" i="15"/>
  <c r="CF115" i="19"/>
  <c r="CF83" i="19"/>
  <c r="CF97" i="3"/>
  <c r="CF65" i="3"/>
  <c r="CF95" i="12"/>
  <c r="CF63" i="12"/>
  <c r="CF114" i="3"/>
  <c r="CF82" i="3"/>
  <c r="CF103" i="20"/>
  <c r="CF71" i="20"/>
  <c r="CF117" i="19"/>
  <c r="CF85" i="19"/>
  <c r="CF104" i="17"/>
  <c r="CF72" i="17"/>
  <c r="CF102" i="13"/>
  <c r="CF70" i="13"/>
  <c r="CF91" i="16"/>
  <c r="CF59" i="16"/>
  <c r="CF113" i="3"/>
  <c r="CF81" i="3"/>
  <c r="CF109" i="21"/>
  <c r="CF77" i="21"/>
  <c r="CF97" i="8"/>
  <c r="CF65" i="8"/>
  <c r="CF108" i="15"/>
  <c r="CF76" i="15"/>
  <c r="CF117" i="12"/>
  <c r="CF85" i="12"/>
  <c r="CF117" i="9"/>
  <c r="CF85" i="9"/>
  <c r="CF115" i="4"/>
  <c r="CF83" i="4"/>
  <c r="CF104" i="16"/>
  <c r="CF72" i="16"/>
  <c r="CF92" i="2"/>
  <c r="CF60" i="2"/>
  <c r="CF97" i="2"/>
  <c r="CF65" i="2"/>
  <c r="CF102" i="20"/>
  <c r="CF70" i="20"/>
  <c r="CF108" i="19"/>
  <c r="CF76" i="19"/>
  <c r="CF111" i="12"/>
  <c r="CF79" i="12"/>
  <c r="CF95" i="10"/>
  <c r="CF63" i="10"/>
  <c r="CF115" i="13"/>
  <c r="CF83" i="13"/>
  <c r="CF105" i="5"/>
  <c r="CF73" i="5"/>
  <c r="CF118" i="17"/>
  <c r="CF86" i="17"/>
  <c r="CF100" i="7"/>
  <c r="CF68" i="7"/>
  <c r="CF114" i="15"/>
  <c r="CF82" i="15"/>
  <c r="CF101" i="1"/>
  <c r="CF69" i="1"/>
  <c r="CF104" i="10"/>
  <c r="CF72" i="10"/>
  <c r="CF103" i="9"/>
  <c r="CF71" i="9"/>
  <c r="CF93" i="19"/>
  <c r="CF61" i="19"/>
  <c r="CF91" i="17"/>
  <c r="CF59" i="17"/>
  <c r="CF117" i="5"/>
  <c r="CF85" i="5"/>
  <c r="CF112" i="4"/>
  <c r="CF80" i="4"/>
  <c r="CF105" i="1"/>
  <c r="CF73" i="1"/>
  <c r="CF119" i="21"/>
  <c r="CF87" i="21"/>
  <c r="CF107" i="14"/>
  <c r="CF75" i="14"/>
  <c r="CF109" i="15"/>
  <c r="CF77" i="15"/>
  <c r="CF97" i="16"/>
  <c r="CF65" i="16"/>
  <c r="CF113" i="11"/>
  <c r="CF81" i="11"/>
  <c r="CF117" i="10"/>
  <c r="CF85" i="10"/>
  <c r="CF94" i="20"/>
  <c r="CF62" i="20"/>
  <c r="CF112" i="20"/>
  <c r="CF80" i="20"/>
  <c r="CF104" i="4"/>
  <c r="CF72" i="4"/>
  <c r="CF103" i="17"/>
  <c r="CF71" i="17"/>
  <c r="CF97" i="5"/>
  <c r="CF65" i="5"/>
  <c r="CF112" i="3"/>
  <c r="CF80" i="3"/>
  <c r="CG96" i="8"/>
  <c r="CG64" i="8"/>
  <c r="CF116" i="3"/>
  <c r="CF84" i="3"/>
  <c r="CF95" i="13"/>
  <c r="CF63" i="13"/>
  <c r="CF93" i="2"/>
  <c r="CF61" i="2"/>
  <c r="CF114" i="4"/>
  <c r="CF82" i="4"/>
  <c r="CF118" i="20"/>
  <c r="CF86" i="20"/>
  <c r="CF105" i="6"/>
  <c r="CF73" i="6"/>
  <c r="CF109" i="17"/>
  <c r="CF77" i="17"/>
  <c r="Y47" i="7"/>
  <c r="Z15" i="7"/>
  <c r="CF15" i="7" s="1" a="1"/>
  <c r="CF15" i="7" s="1"/>
  <c r="Y47" i="17"/>
  <c r="Z15" i="17"/>
  <c r="CF15" i="17" s="1" a="1"/>
  <c r="CF15" i="17" s="1"/>
  <c r="CD90" i="2"/>
  <c r="CD58" i="2"/>
  <c r="Y47" i="20"/>
  <c r="Z15" i="20"/>
  <c r="CF15" i="20" s="1" a="1"/>
  <c r="CF15" i="20" s="1"/>
  <c r="CF124" i="14"/>
  <c r="CF127" i="14" s="1"/>
  <c r="CF120" i="14" s="1"/>
  <c r="CF88" i="14"/>
  <c r="CF109" i="10"/>
  <c r="CF77" i="10"/>
  <c r="CF115" i="8"/>
  <c r="CF83" i="8"/>
  <c r="CF93" i="16"/>
  <c r="CF61" i="16"/>
  <c r="CF118" i="19"/>
  <c r="CF86" i="19"/>
  <c r="CF98" i="7"/>
  <c r="CF66" i="7"/>
  <c r="CG112" i="17"/>
  <c r="CG80" i="17"/>
  <c r="CF96" i="13"/>
  <c r="CF64" i="13"/>
  <c r="CF109" i="20"/>
  <c r="CF77" i="20"/>
  <c r="CF105" i="21"/>
  <c r="CF73" i="21"/>
  <c r="CF109" i="14"/>
  <c r="CF77" i="14"/>
  <c r="CF101" i="3"/>
  <c r="CF69" i="3"/>
  <c r="CF95" i="4"/>
  <c r="CF63" i="4"/>
  <c r="CF104" i="12"/>
  <c r="CF72" i="12"/>
  <c r="CF98" i="8"/>
  <c r="CF66" i="8"/>
  <c r="CF116" i="5"/>
  <c r="CF84" i="5"/>
  <c r="CF108" i="7"/>
  <c r="CF76" i="7"/>
  <c r="CF118" i="21"/>
  <c r="CF86" i="21"/>
  <c r="CF118" i="14"/>
  <c r="CF86" i="14"/>
  <c r="CF104" i="11"/>
  <c r="CF72" i="11"/>
  <c r="CF105" i="19"/>
  <c r="CF73" i="19"/>
  <c r="CF98" i="1"/>
  <c r="CF66" i="1"/>
  <c r="CF104" i="14"/>
  <c r="CF72" i="14"/>
  <c r="CG95" i="6"/>
  <c r="CG63" i="6"/>
  <c r="CF117" i="13"/>
  <c r="CF85" i="13"/>
  <c r="CG117" i="16"/>
  <c r="CG85" i="16"/>
  <c r="CF113" i="19"/>
  <c r="CF81" i="19"/>
  <c r="CF112" i="10"/>
  <c r="CF80" i="10"/>
  <c r="CF104" i="7"/>
  <c r="CF72" i="7"/>
  <c r="CF110" i="21"/>
  <c r="CF78" i="21"/>
  <c r="CF106" i="6"/>
  <c r="CF74" i="6"/>
  <c r="CF100" i="12"/>
  <c r="CF68" i="12"/>
  <c r="CF119" i="1"/>
  <c r="CF87" i="1"/>
  <c r="CF100" i="17"/>
  <c r="CF68" i="17"/>
  <c r="CG92" i="20"/>
  <c r="CG60" i="20"/>
  <c r="CF112" i="9"/>
  <c r="CF80" i="9"/>
  <c r="CF116" i="1"/>
  <c r="CF84" i="1"/>
  <c r="CF92" i="9"/>
  <c r="CF60" i="9"/>
  <c r="CF103" i="19"/>
  <c r="CF71" i="19"/>
  <c r="CF100" i="13"/>
  <c r="CF68" i="13"/>
  <c r="CF107" i="10"/>
  <c r="CF75" i="10"/>
  <c r="CF115" i="9"/>
  <c r="CF83" i="9"/>
  <c r="CF98" i="6"/>
  <c r="CF66" i="6"/>
  <c r="CF119" i="20"/>
  <c r="CF87" i="20"/>
  <c r="CF105" i="9"/>
  <c r="CF73" i="9"/>
  <c r="CF105" i="2"/>
  <c r="CF73" i="2"/>
  <c r="CF118" i="7"/>
  <c r="CF86" i="7"/>
  <c r="CF113" i="15"/>
  <c r="CF81" i="15"/>
  <c r="CF95" i="17"/>
  <c r="CF63" i="17"/>
  <c r="CF107" i="7"/>
  <c r="CF75" i="7"/>
  <c r="Y47" i="2"/>
  <c r="Z15" i="2"/>
  <c r="CF15" i="2" s="1" a="1"/>
  <c r="CF15" i="2" s="1"/>
  <c r="AA47" i="3"/>
  <c r="CD58" i="7"/>
  <c r="CD90" i="7"/>
  <c r="CF124" i="6"/>
  <c r="CF127" i="6" s="1"/>
  <c r="CF120" i="6" s="1"/>
  <c r="CF88" i="6"/>
  <c r="CF121" i="9"/>
  <c r="CF89" i="9"/>
  <c r="CF118" i="6"/>
  <c r="CF86" i="6"/>
  <c r="CF100" i="21"/>
  <c r="CF68" i="21"/>
  <c r="CF102" i="15"/>
  <c r="CF70" i="15"/>
  <c r="CF117" i="11"/>
  <c r="CF85" i="11"/>
  <c r="CF95" i="14"/>
  <c r="CF63" i="14"/>
  <c r="CF105" i="11"/>
  <c r="CF73" i="11"/>
  <c r="CF110" i="1"/>
  <c r="CF78" i="1"/>
  <c r="CF124" i="17"/>
  <c r="CF127" i="17" s="1"/>
  <c r="CF120" i="17" s="1"/>
  <c r="CF88" i="17"/>
  <c r="CF121" i="11"/>
  <c r="CF89" i="11"/>
  <c r="CF124" i="13"/>
  <c r="CF127" i="13" s="1"/>
  <c r="CF120" i="13" s="1"/>
  <c r="CF88" i="13"/>
  <c r="CF124" i="5"/>
  <c r="CF127" i="5" s="1"/>
  <c r="CF120" i="5" s="1"/>
  <c r="CF88" i="5"/>
  <c r="CF121" i="7"/>
  <c r="CF89" i="7"/>
  <c r="CF107" i="4"/>
  <c r="CF75" i="4"/>
  <c r="CF109" i="2"/>
  <c r="CF77" i="2"/>
  <c r="CF105" i="12"/>
  <c r="CF73" i="12"/>
  <c r="CF115" i="16"/>
  <c r="CF83" i="16"/>
  <c r="CF106" i="20"/>
  <c r="CF74" i="20"/>
  <c r="CF103" i="16"/>
  <c r="CF71" i="16"/>
  <c r="CF91" i="18"/>
  <c r="CF59" i="18"/>
  <c r="CF109" i="16"/>
  <c r="CF77" i="16"/>
  <c r="CF95" i="9"/>
  <c r="CF63" i="9"/>
  <c r="CF105" i="4"/>
  <c r="CF73" i="4"/>
  <c r="CF94" i="17"/>
  <c r="CF62" i="17"/>
  <c r="CF102" i="4"/>
  <c r="CF70" i="4"/>
  <c r="CF92" i="19"/>
  <c r="CF60" i="19"/>
  <c r="CF103" i="5"/>
  <c r="CF71" i="5"/>
  <c r="CF96" i="16"/>
  <c r="CF64" i="16"/>
  <c r="CF101" i="21"/>
  <c r="CF69" i="21"/>
  <c r="CF98" i="10"/>
  <c r="CF66" i="10"/>
  <c r="CF108" i="2"/>
  <c r="CF76" i="2"/>
  <c r="CF109" i="18"/>
  <c r="CF77" i="18"/>
  <c r="CF114" i="7"/>
  <c r="CF82" i="7"/>
  <c r="CF100" i="9"/>
  <c r="CF68" i="9"/>
  <c r="CF103" i="18"/>
  <c r="CF71" i="18"/>
  <c r="CF117" i="15"/>
  <c r="CF85" i="15"/>
  <c r="CF92" i="21"/>
  <c r="CF60" i="21"/>
  <c r="CF93" i="17"/>
  <c r="CF61" i="17"/>
  <c r="CF117" i="14"/>
  <c r="CF85" i="14"/>
  <c r="CF113" i="4"/>
  <c r="CF81" i="4"/>
  <c r="CG94" i="6"/>
  <c r="CG62" i="6"/>
  <c r="CF115" i="10"/>
  <c r="CF83" i="10"/>
  <c r="CF104" i="6"/>
  <c r="CF72" i="6"/>
  <c r="CF107" i="20"/>
  <c r="CF75" i="20"/>
  <c r="CF98" i="17"/>
  <c r="CF66" i="17"/>
  <c r="CF119" i="11"/>
  <c r="CF87" i="11"/>
  <c r="CF99" i="6"/>
  <c r="CF67" i="6"/>
  <c r="CF118" i="11"/>
  <c r="CF86" i="11"/>
  <c r="CF101" i="4"/>
  <c r="CF69" i="4"/>
  <c r="CF96" i="12"/>
  <c r="CF64" i="12"/>
  <c r="CF119" i="12"/>
  <c r="CF87" i="12"/>
  <c r="CF96" i="3"/>
  <c r="CF64" i="3"/>
  <c r="CF118" i="10"/>
  <c r="CF86" i="10"/>
  <c r="CF101" i="10"/>
  <c r="CF69" i="10"/>
  <c r="CF110" i="15"/>
  <c r="CF78" i="15"/>
  <c r="CF106" i="3"/>
  <c r="CF74" i="3"/>
  <c r="CF94" i="2"/>
  <c r="CF62" i="2"/>
  <c r="CG112" i="7"/>
  <c r="CG80" i="7"/>
  <c r="CF114" i="11"/>
  <c r="CF82" i="11"/>
  <c r="CF112" i="16"/>
  <c r="CF80" i="16"/>
  <c r="CF110" i="20"/>
  <c r="CF78" i="20"/>
  <c r="CF102" i="17"/>
  <c r="CF70" i="17"/>
  <c r="CF119" i="17"/>
  <c r="CF87" i="17"/>
  <c r="CF100" i="2"/>
  <c r="CF68" i="2"/>
  <c r="CF118" i="8"/>
  <c r="CF86" i="8"/>
  <c r="CF98" i="9"/>
  <c r="CF66" i="9"/>
  <c r="CF94" i="4"/>
  <c r="CF62" i="4"/>
  <c r="CF96" i="1"/>
  <c r="CF64" i="1"/>
  <c r="CF105" i="18"/>
  <c r="CF73" i="18"/>
  <c r="CF96" i="4"/>
  <c r="CF64" i="4"/>
  <c r="CF99" i="13"/>
  <c r="CF67" i="13"/>
  <c r="CF95" i="16"/>
  <c r="CF63" i="16"/>
  <c r="CF108" i="11"/>
  <c r="CF76" i="11"/>
  <c r="CF118" i="9"/>
  <c r="CF86" i="9"/>
  <c r="CG114" i="9"/>
  <c r="CG82" i="9"/>
  <c r="CF99" i="12"/>
  <c r="CF67" i="12"/>
  <c r="CF101" i="5"/>
  <c r="CF69" i="5"/>
  <c r="CF108" i="4"/>
  <c r="CF76" i="4"/>
  <c r="CF101" i="20"/>
  <c r="CF69" i="20"/>
  <c r="CF118" i="12"/>
  <c r="CF86" i="12"/>
  <c r="CF106" i="17"/>
  <c r="CF74" i="17"/>
  <c r="CF104" i="19"/>
  <c r="CF72" i="19"/>
  <c r="CF119" i="8"/>
  <c r="CF87" i="8"/>
  <c r="CF93" i="11"/>
  <c r="CF61" i="11"/>
  <c r="CF111" i="16"/>
  <c r="CF79" i="16"/>
  <c r="CF112" i="15"/>
  <c r="CF80" i="15"/>
  <c r="CF100" i="6"/>
  <c r="CF68" i="6"/>
  <c r="CF111" i="1"/>
  <c r="CF79" i="1"/>
  <c r="CF118" i="1"/>
  <c r="CF86" i="1"/>
  <c r="CF116" i="16"/>
  <c r="CF84" i="16"/>
  <c r="CF98" i="14"/>
  <c r="CF66" i="14"/>
  <c r="CF104" i="5"/>
  <c r="CF72" i="5"/>
  <c r="CF100" i="10"/>
  <c r="CF68" i="10"/>
  <c r="CF97" i="18"/>
  <c r="CF65" i="18"/>
  <c r="CG100" i="4"/>
  <c r="CG68" i="4"/>
  <c r="CF99" i="5"/>
  <c r="CF67" i="5"/>
  <c r="CF101" i="11"/>
  <c r="CF69" i="11"/>
  <c r="CF119" i="3"/>
  <c r="CF87" i="3"/>
  <c r="CF110" i="9"/>
  <c r="CF78" i="9"/>
  <c r="CF91" i="21"/>
  <c r="CF59" i="21"/>
  <c r="CF97" i="15"/>
  <c r="CF65" i="15"/>
  <c r="CF114" i="18"/>
  <c r="CF82" i="18"/>
  <c r="CF115" i="1"/>
  <c r="CF83" i="1"/>
  <c r="CF99" i="18"/>
  <c r="CF67" i="18"/>
  <c r="CF108" i="10"/>
  <c r="CF76" i="10"/>
  <c r="CF98" i="19"/>
  <c r="CF66" i="19"/>
  <c r="CF96" i="11"/>
  <c r="CF64" i="11"/>
  <c r="CF96" i="7"/>
  <c r="CF64" i="7"/>
  <c r="CF106" i="4"/>
  <c r="CF74" i="4"/>
  <c r="CF98" i="16"/>
  <c r="CF66" i="16"/>
  <c r="CF104" i="13"/>
  <c r="CF72" i="13"/>
  <c r="CF112" i="8"/>
  <c r="CF80" i="8"/>
  <c r="CF107" i="13"/>
  <c r="CF75" i="13"/>
  <c r="CG106" i="5"/>
  <c r="CG74" i="5"/>
  <c r="CF108" i="16"/>
  <c r="CF76" i="16"/>
  <c r="CF101" i="18"/>
  <c r="CF69" i="18"/>
  <c r="CG94" i="7"/>
  <c r="CG62" i="7"/>
  <c r="CF112" i="12"/>
  <c r="CF80" i="12"/>
  <c r="CF91" i="1"/>
  <c r="CF59" i="1"/>
  <c r="CF98" i="4"/>
  <c r="CF66" i="4"/>
  <c r="CF114" i="16"/>
  <c r="CF82" i="16"/>
  <c r="CF115" i="21"/>
  <c r="CF83" i="21"/>
  <c r="CF113" i="13"/>
  <c r="CF81" i="13"/>
  <c r="CF106" i="16"/>
  <c r="CF74" i="16"/>
  <c r="CF94" i="14"/>
  <c r="CF62" i="14"/>
  <c r="CF109" i="3"/>
  <c r="CF77" i="3"/>
  <c r="CF101" i="8"/>
  <c r="CF69" i="8"/>
  <c r="CG113" i="7"/>
  <c r="CG81" i="7"/>
  <c r="CF103" i="3"/>
  <c r="CF71" i="3"/>
  <c r="CD58" i="12"/>
  <c r="CD90" i="12"/>
  <c r="CD90" i="15"/>
  <c r="CD58" i="15"/>
  <c r="CF124" i="8"/>
  <c r="CF127" i="8" s="1"/>
  <c r="CF120" i="8" s="1"/>
  <c r="CF88" i="8"/>
  <c r="CF111" i="10"/>
  <c r="CF79" i="10"/>
  <c r="CF112" i="18"/>
  <c r="CF80" i="18"/>
  <c r="CG99" i="17"/>
  <c r="CG67" i="17"/>
  <c r="CF108" i="14"/>
  <c r="CF76" i="14"/>
  <c r="CF107" i="6"/>
  <c r="CF75" i="6"/>
  <c r="CF98" i="11"/>
  <c r="CF66" i="11"/>
  <c r="CF116" i="7"/>
  <c r="CF84" i="7"/>
  <c r="CF116" i="10"/>
  <c r="CF84" i="10"/>
  <c r="CF121" i="17"/>
  <c r="CF89" i="17"/>
  <c r="CH121" i="15"/>
  <c r="CH89" i="15"/>
  <c r="CF124" i="9"/>
  <c r="CF127" i="9" s="1"/>
  <c r="CF120" i="9" s="1"/>
  <c r="CF88" i="9"/>
  <c r="CF124" i="15"/>
  <c r="CF127" i="15" s="1"/>
  <c r="CF120" i="15" s="1"/>
  <c r="CF88" i="15"/>
  <c r="CF121" i="12"/>
  <c r="CF89" i="12"/>
  <c r="CF115" i="7"/>
  <c r="CF83" i="7"/>
  <c r="CF91" i="10"/>
  <c r="CF59" i="10"/>
  <c r="CF102" i="3"/>
  <c r="CF70" i="3"/>
  <c r="CF96" i="20"/>
  <c r="CF64" i="20"/>
  <c r="CF100" i="5"/>
  <c r="CF68" i="5"/>
  <c r="CF113" i="21"/>
  <c r="CF81" i="21"/>
  <c r="CF105" i="15"/>
  <c r="CF73" i="15"/>
  <c r="CF105" i="16"/>
  <c r="CF73" i="16"/>
  <c r="CF104" i="2"/>
  <c r="CF72" i="2"/>
  <c r="CF118" i="18"/>
  <c r="CF86" i="18"/>
  <c r="CF95" i="15"/>
  <c r="CF63" i="15"/>
  <c r="CG107" i="2"/>
  <c r="CG75" i="2"/>
  <c r="CF98" i="20"/>
  <c r="CF66" i="20"/>
  <c r="CF114" i="20"/>
  <c r="CF82" i="20"/>
  <c r="CF117" i="21"/>
  <c r="CF85" i="21"/>
  <c r="CF101" i="17"/>
  <c r="CF69" i="17"/>
  <c r="CF96" i="9"/>
  <c r="CF64" i="9"/>
  <c r="CF116" i="14"/>
  <c r="CF84" i="14"/>
  <c r="CF104" i="3"/>
  <c r="CF72" i="3"/>
  <c r="CF113" i="10"/>
  <c r="CF81" i="10"/>
  <c r="CF101" i="2"/>
  <c r="CF69" i="2"/>
  <c r="CG117" i="3"/>
  <c r="CG85" i="3"/>
  <c r="CF103" i="12"/>
  <c r="CF71" i="12"/>
  <c r="CF96" i="5"/>
  <c r="CF64" i="5"/>
  <c r="CF106" i="18"/>
  <c r="CF74" i="18"/>
  <c r="CF112" i="21"/>
  <c r="CF80" i="21"/>
  <c r="CF91" i="8"/>
  <c r="CF59" i="8"/>
  <c r="CF94" i="19"/>
  <c r="CF62" i="19"/>
  <c r="CF99" i="19"/>
  <c r="CF67" i="19"/>
  <c r="CF91" i="12"/>
  <c r="CF59" i="12"/>
  <c r="CF97" i="20"/>
  <c r="CF65" i="20"/>
  <c r="CF96" i="19"/>
  <c r="CF64" i="19"/>
  <c r="CF115" i="3"/>
  <c r="CF83" i="3"/>
  <c r="CF107" i="15"/>
  <c r="CF75" i="15"/>
  <c r="CF98" i="3"/>
  <c r="CF66" i="3"/>
  <c r="AA47" i="16"/>
  <c r="AA47" i="19"/>
  <c r="AA47" i="9"/>
  <c r="Y47" i="12"/>
  <c r="Z15" i="12"/>
  <c r="CF15" i="12" s="1" a="1"/>
  <c r="CF15" i="12" s="1"/>
  <c r="CD90" i="6"/>
  <c r="CD58" i="6"/>
  <c r="CD90" i="21"/>
  <c r="CD58" i="21"/>
  <c r="Y47" i="15"/>
  <c r="Z15" i="15"/>
  <c r="CF15" i="15" s="1" a="1"/>
  <c r="CF15" i="15" s="1"/>
  <c r="CD90" i="4"/>
  <c r="CD58" i="4"/>
  <c r="CF121" i="20"/>
  <c r="CF89" i="20"/>
  <c r="CF121" i="14"/>
  <c r="CF89" i="14"/>
  <c r="CF121" i="3"/>
  <c r="CF89" i="3"/>
  <c r="CF124" i="1"/>
  <c r="CF127" i="1" s="1"/>
  <c r="CF120" i="1" s="1"/>
  <c r="CF88" i="1"/>
  <c r="CF124" i="4"/>
  <c r="CF127" i="4" s="1"/>
  <c r="CF120" i="4" s="1"/>
  <c r="CF88" i="4"/>
  <c r="CF121" i="16"/>
  <c r="CF89" i="16"/>
  <c r="CF124" i="11"/>
  <c r="CF127" i="11" s="1"/>
  <c r="CF120" i="11" s="1"/>
  <c r="CF88" i="11"/>
  <c r="CF100" i="16"/>
  <c r="CF68" i="16"/>
  <c r="CF102" i="12"/>
  <c r="CF70" i="12"/>
  <c r="CF116" i="8"/>
  <c r="CF84" i="8"/>
  <c r="CF93" i="18"/>
  <c r="CF61" i="18"/>
  <c r="CF99" i="9"/>
  <c r="CF67" i="9"/>
  <c r="CF106" i="1"/>
  <c r="CF74" i="1"/>
  <c r="CF110" i="17"/>
  <c r="CF78" i="17"/>
  <c r="CF109" i="11"/>
  <c r="CF77" i="11"/>
  <c r="CF100" i="3"/>
  <c r="CF68" i="3"/>
  <c r="CF113" i="1"/>
  <c r="CF81" i="1"/>
  <c r="CF107" i="11"/>
  <c r="CF75" i="11"/>
  <c r="CF99" i="4"/>
  <c r="CF67" i="4"/>
  <c r="CG97" i="7"/>
  <c r="CG65" i="7"/>
  <c r="CF108" i="13"/>
  <c r="CF76" i="13"/>
  <c r="CF111" i="5"/>
  <c r="CF79" i="5"/>
  <c r="CF93" i="13"/>
  <c r="CF61" i="13"/>
  <c r="CF105" i="13"/>
  <c r="CF73" i="13"/>
  <c r="CF115" i="20"/>
  <c r="CF83" i="20"/>
  <c r="CF99" i="10"/>
  <c r="CF67" i="10"/>
  <c r="CF96" i="10"/>
  <c r="CF64" i="10"/>
  <c r="CF111" i="14"/>
  <c r="CF79" i="14"/>
  <c r="CF109" i="6"/>
  <c r="CF77" i="6"/>
  <c r="CF114" i="5"/>
  <c r="CF82" i="5"/>
  <c r="CG109" i="8"/>
  <c r="CG77" i="8"/>
  <c r="CF109" i="1"/>
  <c r="CF77" i="1"/>
  <c r="CF118" i="15"/>
  <c r="CF86" i="15"/>
  <c r="CF105" i="7"/>
  <c r="CF73" i="7"/>
  <c r="CF114" i="21"/>
  <c r="CF82" i="21"/>
  <c r="CF116" i="17"/>
  <c r="CF84" i="17"/>
  <c r="CF95" i="21"/>
  <c r="CF63" i="21"/>
  <c r="CF103" i="15"/>
  <c r="CF71" i="15"/>
  <c r="CF114" i="6"/>
  <c r="CF82" i="6"/>
  <c r="CF113" i="2"/>
  <c r="CF81" i="2"/>
  <c r="CF114" i="19"/>
  <c r="CF82" i="19"/>
  <c r="CF104" i="1"/>
  <c r="CF72" i="1"/>
  <c r="CF119" i="6"/>
  <c r="CF87" i="6"/>
  <c r="CF108" i="6"/>
  <c r="CF76" i="6"/>
  <c r="CF100" i="8"/>
  <c r="CF68" i="8"/>
  <c r="CF116" i="4"/>
  <c r="CF84" i="4"/>
  <c r="CF108" i="5"/>
  <c r="CF76" i="5"/>
  <c r="CG95" i="5"/>
  <c r="CG63" i="5"/>
  <c r="CF116" i="12"/>
  <c r="CF84" i="12"/>
  <c r="CF93" i="12"/>
  <c r="CF61" i="12"/>
  <c r="CF92" i="4"/>
  <c r="CF60" i="4"/>
  <c r="CF112" i="2"/>
  <c r="CF80" i="2"/>
  <c r="CF98" i="2"/>
  <c r="CF66" i="2"/>
  <c r="CF92" i="18"/>
  <c r="CF60" i="18"/>
  <c r="CF100" i="1"/>
  <c r="CF68" i="1"/>
  <c r="CF107" i="8"/>
  <c r="CF75" i="8"/>
  <c r="CF108" i="9"/>
  <c r="CF76" i="9"/>
  <c r="CF103" i="21"/>
  <c r="CF71" i="21"/>
  <c r="CF111" i="2"/>
  <c r="CF79" i="2"/>
  <c r="CF107" i="3"/>
  <c r="CF75" i="3"/>
  <c r="CG113" i="6"/>
  <c r="CG81" i="6"/>
  <c r="CF116" i="20"/>
  <c r="CF84" i="20"/>
  <c r="CF93" i="8"/>
  <c r="CF61" i="8"/>
  <c r="CF101" i="12"/>
  <c r="CF69" i="12"/>
  <c r="CF114" i="8"/>
  <c r="CF82" i="8"/>
  <c r="CF97" i="9"/>
  <c r="CF65" i="9"/>
  <c r="CF92" i="7"/>
  <c r="CF60" i="7"/>
  <c r="CF111" i="18"/>
  <c r="CF79" i="18"/>
  <c r="CF111" i="4"/>
  <c r="CF79" i="4"/>
  <c r="CF115" i="12"/>
  <c r="CF83" i="12"/>
  <c r="CF95" i="11"/>
  <c r="CF63" i="11"/>
  <c r="CF112" i="6"/>
  <c r="CF80" i="6"/>
  <c r="CF91" i="19"/>
  <c r="CF59" i="19"/>
  <c r="CF115" i="11"/>
  <c r="CF83" i="11"/>
  <c r="CG99" i="2"/>
  <c r="CG67" i="2"/>
  <c r="CF96" i="6"/>
  <c r="CF64" i="6"/>
  <c r="CF92" i="1"/>
  <c r="CF60" i="1"/>
  <c r="CF113" i="12"/>
  <c r="CF81" i="12"/>
  <c r="CF108" i="1"/>
  <c r="CF76" i="1"/>
  <c r="CF94" i="21"/>
  <c r="CF62" i="21"/>
  <c r="CF101" i="7"/>
  <c r="CF69" i="7"/>
  <c r="CF102" i="2"/>
  <c r="CF70" i="2"/>
  <c r="CF95" i="19"/>
  <c r="CF63" i="19"/>
  <c r="CF91" i="9"/>
  <c r="CF59" i="9"/>
  <c r="CF92" i="13"/>
  <c r="CF60" i="13"/>
  <c r="CF98" i="18"/>
  <c r="CF66" i="18"/>
  <c r="CF115" i="17"/>
  <c r="CF83" i="17"/>
  <c r="CF116" i="2"/>
  <c r="CF84" i="2"/>
  <c r="CF118" i="16"/>
  <c r="CF86" i="16"/>
  <c r="CF98" i="5"/>
  <c r="CF66" i="5"/>
  <c r="CF104" i="20"/>
  <c r="CF72" i="20"/>
  <c r="CF94" i="5"/>
  <c r="CF62" i="5"/>
  <c r="CF111" i="20"/>
  <c r="CF79" i="20"/>
  <c r="CF114" i="2"/>
  <c r="CF82" i="2"/>
  <c r="CF116" i="9"/>
  <c r="CF84" i="9"/>
  <c r="CG92" i="3"/>
  <c r="CG60" i="3"/>
  <c r="CF102" i="11"/>
  <c r="CF70" i="11"/>
  <c r="CF105" i="14"/>
  <c r="CF73" i="14"/>
  <c r="CF111" i="7"/>
  <c r="CF79" i="7"/>
  <c r="CF103" i="8"/>
  <c r="CF71" i="8"/>
  <c r="CF111" i="17"/>
  <c r="CF79" i="17"/>
  <c r="CF110" i="8"/>
  <c r="CF78" i="8"/>
  <c r="CF100" i="11"/>
  <c r="CF68" i="11"/>
  <c r="CF119" i="14"/>
  <c r="CF87" i="14"/>
  <c r="CF103" i="4"/>
  <c r="CF71" i="4"/>
  <c r="CF119" i="18"/>
  <c r="CF87" i="18"/>
  <c r="CF119" i="16"/>
  <c r="CF87" i="16"/>
  <c r="CF96" i="21"/>
  <c r="CF64" i="21"/>
  <c r="CF117" i="8"/>
  <c r="CF85" i="8"/>
  <c r="CF93" i="21"/>
  <c r="CF61" i="21"/>
  <c r="CF114" i="14"/>
  <c r="CF82" i="14"/>
  <c r="CF109" i="12"/>
  <c r="CF77" i="12"/>
  <c r="CG106" i="10"/>
  <c r="CG74" i="10"/>
  <c r="CF106" i="8"/>
  <c r="CF74" i="8"/>
  <c r="CF107" i="1"/>
  <c r="CF75" i="1"/>
  <c r="CG94" i="9"/>
  <c r="CG62" i="9"/>
  <c r="CF100" i="19"/>
  <c r="CF68" i="19"/>
  <c r="CF93" i="6"/>
  <c r="CF61" i="6"/>
  <c r="CD58" i="18"/>
  <c r="CD90" i="18"/>
  <c r="Y47" i="6"/>
  <c r="Z15" i="6"/>
  <c r="CF15" i="6" s="1" a="1"/>
  <c r="CF15" i="6" s="1"/>
  <c r="Y47" i="21"/>
  <c r="Z15" i="21"/>
  <c r="CF15" i="21" s="1" a="1"/>
  <c r="CF15" i="21" s="1"/>
  <c r="Y47" i="4"/>
  <c r="Z15" i="4"/>
  <c r="CF15" i="4" s="1" a="1"/>
  <c r="CF15" i="4" s="1"/>
  <c r="CF90" i="16"/>
  <c r="CF58" i="16"/>
  <c r="CF90" i="19"/>
  <c r="CF58" i="19"/>
  <c r="CF90" i="9"/>
  <c r="CF58" i="9"/>
  <c r="CF90" i="1"/>
  <c r="CF58" i="1"/>
  <c r="CF90" i="3"/>
  <c r="CF58" i="3"/>
  <c r="AB36" i="10"/>
  <c r="CH36" i="10" s="1" a="1"/>
  <c r="CH36" i="10" s="1"/>
  <c r="AB41" i="21"/>
  <c r="CH41" i="21" s="1" a="1"/>
  <c r="CH41" i="21" s="1"/>
  <c r="AB43" i="6"/>
  <c r="CH43" i="6" s="1" a="1"/>
  <c r="CH43" i="6" s="1"/>
  <c r="AB37" i="18"/>
  <c r="CH37" i="18" s="1" a="1"/>
  <c r="CH37" i="18" s="1"/>
  <c r="AB34" i="10"/>
  <c r="CH34" i="10" s="1" a="1"/>
  <c r="CH34" i="10" s="1"/>
  <c r="AB34" i="5"/>
  <c r="CH34" i="5" s="1" a="1"/>
  <c r="CH34" i="5" s="1"/>
  <c r="AB25" i="21"/>
  <c r="CH25" i="21" s="1" a="1"/>
  <c r="CH25" i="21" s="1"/>
  <c r="AC24" i="17"/>
  <c r="CI24" i="17" s="1" a="1"/>
  <c r="CI24" i="17" s="1"/>
  <c r="AB40" i="8"/>
  <c r="CH40" i="8" s="1" a="1"/>
  <c r="CH40" i="8" s="1"/>
  <c r="AB35" i="14"/>
  <c r="CH35" i="14" s="1" a="1"/>
  <c r="CH35" i="14" s="1"/>
  <c r="AB27" i="15"/>
  <c r="CH27" i="15" s="1" a="1"/>
  <c r="CH27" i="15" s="1"/>
  <c r="AB33" i="14"/>
  <c r="CH33" i="14" s="1" a="1"/>
  <c r="CH33" i="14" s="1"/>
  <c r="AB18" i="16"/>
  <c r="CH18" i="16" s="1" a="1"/>
  <c r="CH18" i="16" s="1"/>
  <c r="AB42" i="11"/>
  <c r="CH42" i="11" s="1" a="1"/>
  <c r="CH42" i="11" s="1"/>
  <c r="AB32" i="6"/>
  <c r="CH32" i="6" s="1" a="1"/>
  <c r="CH32" i="6" s="1"/>
  <c r="AB20" i="14"/>
  <c r="CH20" i="14" s="1" a="1"/>
  <c r="CH20" i="14" s="1"/>
  <c r="AB43" i="19"/>
  <c r="CH43" i="19" s="1" a="1"/>
  <c r="CH43" i="19" s="1"/>
  <c r="AB32" i="12"/>
  <c r="CH32" i="12" s="1" a="1"/>
  <c r="CH32" i="12" s="1"/>
  <c r="AB23" i="11"/>
  <c r="CH23" i="11" s="1" a="1"/>
  <c r="CH23" i="11" s="1"/>
  <c r="AB30" i="11"/>
  <c r="CH30" i="11" s="1" a="1"/>
  <c r="CH30" i="11" s="1"/>
  <c r="AB23" i="7"/>
  <c r="CH23" i="7" s="1" a="1"/>
  <c r="CH23" i="7" s="1"/>
  <c r="AB18" i="9"/>
  <c r="CH18" i="9" s="1" a="1"/>
  <c r="CH18" i="9" s="1"/>
  <c r="AB41" i="7"/>
  <c r="CH41" i="7" s="1" a="1"/>
  <c r="CH41" i="7" s="1"/>
  <c r="AC37" i="17"/>
  <c r="CI37" i="17" s="1" a="1"/>
  <c r="CI37" i="17" s="1"/>
  <c r="AB20" i="8"/>
  <c r="CH20" i="8" s="1" a="1"/>
  <c r="CH20" i="8" s="1"/>
  <c r="AB35" i="1"/>
  <c r="CH35" i="1" s="1" a="1"/>
  <c r="CH35" i="1" s="1"/>
  <c r="AB21" i="13"/>
  <c r="CH21" i="13" s="1" a="1"/>
  <c r="CH21" i="13" s="1"/>
  <c r="AB32" i="18"/>
  <c r="CH32" i="18" s="1" a="1"/>
  <c r="CH32" i="18" s="1"/>
  <c r="AB41" i="10"/>
  <c r="CH41" i="10" s="1" a="1"/>
  <c r="CH41" i="10" s="1"/>
  <c r="AB34" i="20"/>
  <c r="CH34" i="20" s="1" a="1"/>
  <c r="CH34" i="20" s="1"/>
  <c r="AB35" i="16"/>
  <c r="CH35" i="16" s="1" a="1"/>
  <c r="CH35" i="16" s="1"/>
  <c r="AB30" i="21"/>
  <c r="CH30" i="21" s="1" a="1"/>
  <c r="CH30" i="21" s="1"/>
  <c r="AB34" i="14"/>
  <c r="CH34" i="14" s="1" a="1"/>
  <c r="CH34" i="14" s="1"/>
  <c r="AB43" i="13"/>
  <c r="CH43" i="13" s="1" a="1"/>
  <c r="CH43" i="13" s="1"/>
  <c r="AB26" i="3"/>
  <c r="CH26" i="3" s="1" a="1"/>
  <c r="CH26" i="3" s="1"/>
  <c r="AB42" i="20"/>
  <c r="CH42" i="20" s="1" a="1"/>
  <c r="CH42" i="20" s="1"/>
  <c r="AB20" i="4"/>
  <c r="CH20" i="4" s="1" a="1"/>
  <c r="CH20" i="4" s="1"/>
  <c r="AB26" i="14"/>
  <c r="CH26" i="14" s="1" a="1"/>
  <c r="CH26" i="14" s="1"/>
  <c r="AB29" i="12"/>
  <c r="CH29" i="12" s="1" a="1"/>
  <c r="CH29" i="12" s="1"/>
  <c r="AB22" i="6"/>
  <c r="CH22" i="6" s="1" a="1"/>
  <c r="CH22" i="6" s="1"/>
  <c r="AB23" i="8"/>
  <c r="CH23" i="8" s="1" a="1"/>
  <c r="CH23" i="8" s="1"/>
  <c r="AB30" i="3"/>
  <c r="CH30" i="3" s="1" a="1"/>
  <c r="CH30" i="3" s="1"/>
  <c r="AB41" i="5"/>
  <c r="CH41" i="5" s="1" a="1"/>
  <c r="CH41" i="5" s="1"/>
  <c r="AC38" i="14"/>
  <c r="CI38" i="14" s="1" a="1"/>
  <c r="CI38" i="14" s="1"/>
  <c r="AB33" i="7"/>
  <c r="CH33" i="7" s="1" a="1"/>
  <c r="CH33" i="7" s="1"/>
  <c r="AB43" i="21"/>
  <c r="CH43" i="21" s="1" a="1"/>
  <c r="CH43" i="21" s="1"/>
  <c r="AB23" i="12"/>
  <c r="CH23" i="12" s="1" a="1"/>
  <c r="CH23" i="12" s="1"/>
  <c r="AB43" i="14"/>
  <c r="CH43" i="14" s="1" a="1"/>
  <c r="CH43" i="14" s="1"/>
  <c r="AB38" i="20"/>
  <c r="CH38" i="20" s="1" a="1"/>
  <c r="CH38" i="20" s="1"/>
  <c r="AB29" i="11"/>
  <c r="CH29" i="11" s="1" a="1"/>
  <c r="CH29" i="11" s="1"/>
  <c r="AB30" i="19"/>
  <c r="CH30" i="19" s="1" a="1"/>
  <c r="CH30" i="19" s="1"/>
  <c r="AB27" i="9"/>
  <c r="CH27" i="9" s="1" a="1"/>
  <c r="CH27" i="9" s="1"/>
  <c r="AB23" i="1"/>
  <c r="CH23" i="1" s="1" a="1"/>
  <c r="CH23" i="1" s="1"/>
  <c r="AB21" i="2"/>
  <c r="CH21" i="2" s="1" a="1"/>
  <c r="CH21" i="2" s="1"/>
  <c r="AB29" i="14"/>
  <c r="CH29" i="14" s="1" a="1"/>
  <c r="CH29" i="14" s="1"/>
  <c r="AB35" i="11"/>
  <c r="CH35" i="11" s="1" a="1"/>
  <c r="CH35" i="11" s="1"/>
  <c r="AC20" i="6"/>
  <c r="CI20" i="6" s="1" a="1"/>
  <c r="CI20" i="6" s="1"/>
  <c r="AB42" i="13"/>
  <c r="CH42" i="13" s="1" a="1"/>
  <c r="CH42" i="13" s="1"/>
  <c r="AB32" i="16"/>
  <c r="CH32" i="16" s="1" a="1"/>
  <c r="CH32" i="16" s="1"/>
  <c r="AC42" i="16"/>
  <c r="CI42" i="16" s="1" a="1"/>
  <c r="CI42" i="16" s="1"/>
  <c r="AB22" i="10"/>
  <c r="CH22" i="10" s="1" a="1"/>
  <c r="CH22" i="10" s="1"/>
  <c r="AB38" i="19"/>
  <c r="CH38" i="19" s="1" a="1"/>
  <c r="CH38" i="19" s="1"/>
  <c r="AB34" i="9"/>
  <c r="CH34" i="9" s="1" a="1"/>
  <c r="CH34" i="9" s="1"/>
  <c r="AB37" i="10"/>
  <c r="CH37" i="10" s="1" a="1"/>
  <c r="CH37" i="10" s="1"/>
  <c r="AB19" i="13"/>
  <c r="CH19" i="13" s="1" a="1"/>
  <c r="CH19" i="13" s="1"/>
  <c r="AB29" i="7"/>
  <c r="CH29" i="7" s="1" a="1"/>
  <c r="CH29" i="7" s="1"/>
  <c r="AB39" i="10"/>
  <c r="CH39" i="10" s="1" a="1"/>
  <c r="CH39" i="10" s="1"/>
  <c r="AB35" i="21"/>
  <c r="CH35" i="21" s="1" a="1"/>
  <c r="CH35" i="21" s="1"/>
  <c r="AB31" i="6"/>
  <c r="CH31" i="6" s="1" a="1"/>
  <c r="CH31" i="6" s="1"/>
  <c r="AB38" i="18"/>
  <c r="CH38" i="18" s="1" a="1"/>
  <c r="CH38" i="18" s="1"/>
  <c r="AB25" i="12"/>
  <c r="CH25" i="12" s="1" a="1"/>
  <c r="CH25" i="12" s="1"/>
  <c r="AB28" i="11"/>
  <c r="CH28" i="11" s="1" a="1"/>
  <c r="CH28" i="11" s="1"/>
  <c r="AB44" i="1"/>
  <c r="CH44" i="1" s="1" a="1"/>
  <c r="CH44" i="1" s="1"/>
  <c r="AC42" i="7"/>
  <c r="CI42" i="7" s="1" a="1"/>
  <c r="CI42" i="7" s="1"/>
  <c r="AB25" i="17"/>
  <c r="CH25" i="17" s="1" a="1"/>
  <c r="CH25" i="17" s="1"/>
  <c r="AB31" i="14"/>
  <c r="CH31" i="14" s="1" a="1"/>
  <c r="CH31" i="14" s="1"/>
  <c r="AC17" i="20"/>
  <c r="CI17" i="20" s="1" a="1"/>
  <c r="CI17" i="20" s="1"/>
  <c r="AB37" i="9"/>
  <c r="CH37" i="9" s="1" a="1"/>
  <c r="CH37" i="9" s="1"/>
  <c r="AB28" i="2"/>
  <c r="CH28" i="2" s="1" a="1"/>
  <c r="CH28" i="2" s="1"/>
  <c r="AB41" i="1"/>
  <c r="CH41" i="1" s="1" a="1"/>
  <c r="CH41" i="1" s="1"/>
  <c r="AB27" i="21"/>
  <c r="CH27" i="21" s="1" a="1"/>
  <c r="CH27" i="21" s="1"/>
  <c r="AB17" i="9"/>
  <c r="CH17" i="9" s="1" a="1"/>
  <c r="CH17" i="9" s="1"/>
  <c r="AB24" i="16"/>
  <c r="CH24" i="16" s="1" a="1"/>
  <c r="CH24" i="16" s="1"/>
  <c r="AB28" i="19"/>
  <c r="CH28" i="19" s="1" a="1"/>
  <c r="CH28" i="19" s="1"/>
  <c r="AB17" i="6"/>
  <c r="CH17" i="6" s="1" a="1"/>
  <c r="CH17" i="6" s="1"/>
  <c r="AB25" i="13"/>
  <c r="CH25" i="13" s="1" a="1"/>
  <c r="CH25" i="13" s="1"/>
  <c r="AB20" i="7"/>
  <c r="CH20" i="7" s="1" a="1"/>
  <c r="CH20" i="7" s="1"/>
  <c r="AB32" i="10"/>
  <c r="CH32" i="10" s="1" a="1"/>
  <c r="CH32" i="10" s="1"/>
  <c r="AB41" i="15"/>
  <c r="CH41" i="15" s="1" a="1"/>
  <c r="CH41" i="15" s="1"/>
  <c r="AB40" i="9"/>
  <c r="CH40" i="9" s="1" a="1"/>
  <c r="CH40" i="9" s="1"/>
  <c r="AB40" i="19"/>
  <c r="CH40" i="19" s="1" a="1"/>
  <c r="CH40" i="19" s="1"/>
  <c r="AB23" i="6"/>
  <c r="CH23" i="6" s="1" a="1"/>
  <c r="CH23" i="6" s="1"/>
  <c r="AB22" i="3"/>
  <c r="CH22" i="3" s="1" a="1"/>
  <c r="CH22" i="3" s="1"/>
  <c r="AB44" i="20"/>
  <c r="CH44" i="20" s="1" a="1"/>
  <c r="CH44" i="20" s="1"/>
  <c r="AB20" i="12"/>
  <c r="CH20" i="12" s="1" a="1"/>
  <c r="CH20" i="12" s="1"/>
  <c r="AB30" i="9"/>
  <c r="CH30" i="9" s="1" a="1"/>
  <c r="CH30" i="9" s="1"/>
  <c r="AB39" i="3"/>
  <c r="CH39" i="3" s="1" a="1"/>
  <c r="CH39" i="3" s="1"/>
  <c r="AB30" i="2"/>
  <c r="CH30" i="2" s="1" a="1"/>
  <c r="CH30" i="2" s="1"/>
  <c r="AB28" i="20"/>
  <c r="CH28" i="20" s="1" a="1"/>
  <c r="CH28" i="20" s="1"/>
  <c r="AB42" i="19"/>
  <c r="CH42" i="19" s="1" a="1"/>
  <c r="CH42" i="19" s="1"/>
  <c r="AB43" i="7"/>
  <c r="CH43" i="7" s="1" a="1"/>
  <c r="CH43" i="7" s="1"/>
  <c r="AB29" i="17"/>
  <c r="CH29" i="17" s="1" a="1"/>
  <c r="CH29" i="17" s="1"/>
  <c r="AB38" i="15"/>
  <c r="CH38" i="15" s="1" a="1"/>
  <c r="CH38" i="15" s="1"/>
  <c r="AB27" i="13"/>
  <c r="CH27" i="13" s="1" a="1"/>
  <c r="CH27" i="13" s="1"/>
  <c r="AB16" i="16"/>
  <c r="CH16" i="16" s="1" a="1"/>
  <c r="CH16" i="16" s="1"/>
  <c r="AB38" i="3"/>
  <c r="CH38" i="3" s="1" a="1"/>
  <c r="CH38" i="3" s="1"/>
  <c r="AB20" i="17"/>
  <c r="CH20" i="17" s="1" a="1"/>
  <c r="CH20" i="17" s="1"/>
  <c r="AB34" i="21"/>
  <c r="CH34" i="21" s="1" a="1"/>
  <c r="CH34" i="21" s="1"/>
  <c r="AB22" i="8"/>
  <c r="CH22" i="8" s="1" a="1"/>
  <c r="CH22" i="8" s="1"/>
  <c r="AB33" i="15"/>
  <c r="CH33" i="15" s="1" a="1"/>
  <c r="CH33" i="15" s="1"/>
  <c r="AB42" i="12"/>
  <c r="CH42" i="12" s="1" a="1"/>
  <c r="CH42" i="12" s="1"/>
  <c r="AB42" i="9"/>
  <c r="CH42" i="9" s="1" a="1"/>
  <c r="CH42" i="9" s="1"/>
  <c r="AB40" i="4"/>
  <c r="CH40" i="4" s="1" a="1"/>
  <c r="CH40" i="4" s="1"/>
  <c r="AB29" i="16"/>
  <c r="CH29" i="16" s="1" a="1"/>
  <c r="CH29" i="16" s="1"/>
  <c r="AB17" i="2"/>
  <c r="CH17" i="2" s="1" a="1"/>
  <c r="CH17" i="2" s="1"/>
  <c r="AB32" i="7"/>
  <c r="CH32" i="7" s="1" a="1"/>
  <c r="CH32" i="7" s="1"/>
  <c r="AB22" i="2"/>
  <c r="CH22" i="2" s="1" a="1"/>
  <c r="CH22" i="2" s="1"/>
  <c r="AB27" i="20"/>
  <c r="CH27" i="20" s="1" a="1"/>
  <c r="CH27" i="20" s="1"/>
  <c r="AB33" i="19"/>
  <c r="CH33" i="19" s="1" a="1"/>
  <c r="CH33" i="19" s="1"/>
  <c r="AB36" i="12"/>
  <c r="CH36" i="12" s="1" a="1"/>
  <c r="CH36" i="12" s="1"/>
  <c r="AB20" i="10"/>
  <c r="CH20" i="10" s="1" a="1"/>
  <c r="CH20" i="10" s="1"/>
  <c r="AB40" i="13"/>
  <c r="CH40" i="13" s="1" a="1"/>
  <c r="CH40" i="13" s="1"/>
  <c r="AB30" i="5"/>
  <c r="CH30" i="5" s="1" a="1"/>
  <c r="CH30" i="5" s="1"/>
  <c r="AB43" i="17"/>
  <c r="CH43" i="17" s="1" a="1"/>
  <c r="CH43" i="17" s="1"/>
  <c r="AB25" i="7"/>
  <c r="CH25" i="7" s="1" a="1"/>
  <c r="CH25" i="7" s="1"/>
  <c r="AB39" i="15"/>
  <c r="CH39" i="15" s="1" a="1"/>
  <c r="CH39" i="15" s="1"/>
  <c r="AB26" i="1"/>
  <c r="CH26" i="1" s="1" a="1"/>
  <c r="CH26" i="1" s="1"/>
  <c r="AB29" i="10"/>
  <c r="CH29" i="10" s="1" a="1"/>
  <c r="CH29" i="10" s="1"/>
  <c r="AB28" i="9"/>
  <c r="CH28" i="9" s="1" a="1"/>
  <c r="CH28" i="9" s="1"/>
  <c r="AB18" i="19"/>
  <c r="CH18" i="19" s="1" a="1"/>
  <c r="CH18" i="19" s="1"/>
  <c r="AB16" i="17"/>
  <c r="CH16" i="17" s="1" a="1"/>
  <c r="CH16" i="17" s="1"/>
  <c r="AB42" i="5"/>
  <c r="CH42" i="5" s="1" a="1"/>
  <c r="CH42" i="5" s="1"/>
  <c r="AB37" i="4"/>
  <c r="CH37" i="4" s="1" a="1"/>
  <c r="CH37" i="4" s="1"/>
  <c r="AB30" i="1"/>
  <c r="CH30" i="1" s="1" a="1"/>
  <c r="CH30" i="1" s="1"/>
  <c r="AB44" i="21"/>
  <c r="CH44" i="21" s="1" a="1"/>
  <c r="CH44" i="21" s="1"/>
  <c r="AB32" i="14"/>
  <c r="CH32" i="14" s="1" a="1"/>
  <c r="CH32" i="14" s="1"/>
  <c r="AB34" i="15"/>
  <c r="CH34" i="15" s="1" a="1"/>
  <c r="CH34" i="15" s="1"/>
  <c r="AB22" i="16"/>
  <c r="CH22" i="16" s="1" a="1"/>
  <c r="CH22" i="16" s="1"/>
  <c r="AB38" i="11"/>
  <c r="CH38" i="11" s="1" a="1"/>
  <c r="CH38" i="11" s="1"/>
  <c r="AB42" i="10"/>
  <c r="CH42" i="10" s="1" a="1"/>
  <c r="CH42" i="10" s="1"/>
  <c r="AB19" i="20"/>
  <c r="CH19" i="20" s="1" a="1"/>
  <c r="CH19" i="20" s="1"/>
  <c r="AB37" i="20"/>
  <c r="CH37" i="20" s="1" a="1"/>
  <c r="CH37" i="20" s="1"/>
  <c r="AB29" i="4"/>
  <c r="CH29" i="4" s="1" a="1"/>
  <c r="CH29" i="4" s="1"/>
  <c r="AB28" i="17"/>
  <c r="CH28" i="17" s="1" a="1"/>
  <c r="CH28" i="17" s="1"/>
  <c r="AB22" i="5"/>
  <c r="CH22" i="5" s="1" a="1"/>
  <c r="CH22" i="5" s="1"/>
  <c r="AB37" i="3"/>
  <c r="CH37" i="3" s="1" a="1"/>
  <c r="CH37" i="3" s="1"/>
  <c r="AC21" i="8"/>
  <c r="CI21" i="8" s="1" a="1"/>
  <c r="CI21" i="8" s="1"/>
  <c r="AB41" i="3"/>
  <c r="CH41" i="3" s="1" a="1"/>
  <c r="CH41" i="3" s="1"/>
  <c r="AB20" i="13"/>
  <c r="CH20" i="13" s="1" a="1"/>
  <c r="CH20" i="13" s="1"/>
  <c r="AB18" i="2"/>
  <c r="CH18" i="2" s="1" a="1"/>
  <c r="CH18" i="2" s="1"/>
  <c r="AB39" i="4"/>
  <c r="CH39" i="4" s="1" a="1"/>
  <c r="CH39" i="4" s="1"/>
  <c r="AB43" i="20"/>
  <c r="CH43" i="20" s="1" a="1"/>
  <c r="CH43" i="20" s="1"/>
  <c r="AB30" i="6"/>
  <c r="CH30" i="6" s="1" a="1"/>
  <c r="CH30" i="6" s="1"/>
  <c r="AB34" i="17"/>
  <c r="CH34" i="17" s="1" a="1"/>
  <c r="CH34" i="17" s="1"/>
  <c r="AB32" i="4"/>
  <c r="CH32" i="4" s="1" a="1"/>
  <c r="CH32" i="4" s="1"/>
  <c r="AB34" i="2"/>
  <c r="CH34" i="2" s="1" a="1"/>
  <c r="CH34" i="2" s="1"/>
  <c r="AB40" i="7"/>
  <c r="CH40" i="7" s="1" a="1"/>
  <c r="CH40" i="7" s="1"/>
  <c r="AB16" i="10"/>
  <c r="CH16" i="10" s="1" a="1"/>
  <c r="CH16" i="10" s="1"/>
  <c r="AB30" i="12"/>
  <c r="CH30" i="12" s="1" a="1"/>
  <c r="CH30" i="12" s="1"/>
  <c r="AB27" i="3"/>
  <c r="CH27" i="3" s="1" a="1"/>
  <c r="CH27" i="3" s="1"/>
  <c r="AB21" i="20"/>
  <c r="CH21" i="20" s="1" a="1"/>
  <c r="CH21" i="20" s="1"/>
  <c r="AB40" i="16"/>
  <c r="CH40" i="16" s="1" a="1"/>
  <c r="CH40" i="16" s="1"/>
  <c r="AB15" i="16"/>
  <c r="CH15" i="16" s="1" a="1"/>
  <c r="CH15" i="16" s="1"/>
  <c r="AB31" i="20"/>
  <c r="CH31" i="20" s="1" a="1"/>
  <c r="CH31" i="20" s="1"/>
  <c r="AB25" i="5"/>
  <c r="CH25" i="5" s="1" a="1"/>
  <c r="CH25" i="5" s="1"/>
  <c r="AB28" i="16"/>
  <c r="CH28" i="16" s="1" a="1"/>
  <c r="CH28" i="16" s="1"/>
  <c r="AB38" i="21"/>
  <c r="CH38" i="21" s="1" a="1"/>
  <c r="CH38" i="21" s="1"/>
  <c r="AB30" i="15"/>
  <c r="CH30" i="15" s="1" a="1"/>
  <c r="CH30" i="15" s="1"/>
  <c r="AB15" i="19"/>
  <c r="CH15" i="19" s="1" a="1"/>
  <c r="CH15" i="19" s="1"/>
  <c r="AB16" i="18"/>
  <c r="CH16" i="18" s="1" a="1"/>
  <c r="CH16" i="18" s="1"/>
  <c r="AB30" i="16"/>
  <c r="CH30" i="16" s="1" a="1"/>
  <c r="CH30" i="16" s="1"/>
  <c r="AB34" i="16"/>
  <c r="CH34" i="16" s="1" a="1"/>
  <c r="CH34" i="16" s="1"/>
  <c r="AB29" i="2"/>
  <c r="CH29" i="2" s="1" a="1"/>
  <c r="CH29" i="2" s="1"/>
  <c r="AB20" i="9"/>
  <c r="CH20" i="9" s="1" a="1"/>
  <c r="CH20" i="9" s="1"/>
  <c r="AB43" i="18"/>
  <c r="CH43" i="18" s="1" a="1"/>
  <c r="CH43" i="18" s="1"/>
  <c r="AB30" i="4"/>
  <c r="CH30" i="4" s="1" a="1"/>
  <c r="CH30" i="4" s="1"/>
  <c r="AB20" i="15"/>
  <c r="CH20" i="15" s="1" a="1"/>
  <c r="CH20" i="15" s="1"/>
  <c r="AB19" i="17"/>
  <c r="CH19" i="17" s="1" a="1"/>
  <c r="CH19" i="17" s="1"/>
  <c r="AC32" i="2"/>
  <c r="CI32" i="2" s="1" a="1"/>
  <c r="CI32" i="2" s="1"/>
  <c r="AB27" i="4"/>
  <c r="CH27" i="4" s="1" a="1"/>
  <c r="CH27" i="4" s="1"/>
  <c r="AB23" i="20"/>
  <c r="CH23" i="20" s="1" a="1"/>
  <c r="CH23" i="20" s="1"/>
  <c r="AB39" i="20"/>
  <c r="CH39" i="20" s="1" a="1"/>
  <c r="CH39" i="20" s="1"/>
  <c r="AB17" i="19"/>
  <c r="CH17" i="19" s="1" a="1"/>
  <c r="CH17" i="19" s="1"/>
  <c r="AB42" i="21"/>
  <c r="CH42" i="21" s="1" a="1"/>
  <c r="CH42" i="21" s="1"/>
  <c r="AB26" i="17"/>
  <c r="CH26" i="17" s="1" a="1"/>
  <c r="CH26" i="17" s="1"/>
  <c r="AB28" i="5"/>
  <c r="CH28" i="5" s="1" a="1"/>
  <c r="CH28" i="5" s="1"/>
  <c r="AB21" i="9"/>
  <c r="CH21" i="9" s="1" a="1"/>
  <c r="CH21" i="9" s="1"/>
  <c r="AB21" i="16"/>
  <c r="CH21" i="16" s="1" a="1"/>
  <c r="CH21" i="16" s="1"/>
  <c r="AB41" i="14"/>
  <c r="CH41" i="14" s="1" a="1"/>
  <c r="CH41" i="14" s="1"/>
  <c r="AB26" i="21"/>
  <c r="CH26" i="21" s="1" a="1"/>
  <c r="CH26" i="21" s="1"/>
  <c r="AB29" i="3"/>
  <c r="CH29" i="3" s="1" a="1"/>
  <c r="CH29" i="3" s="1"/>
  <c r="AB23" i="10"/>
  <c r="CH23" i="10" s="1" a="1"/>
  <c r="CH23" i="10" s="1"/>
  <c r="AB33" i="2"/>
  <c r="CH33" i="2" s="1" a="1"/>
  <c r="CH33" i="2" s="1"/>
  <c r="AB38" i="10"/>
  <c r="CH38" i="10" s="1" a="1"/>
  <c r="CH38" i="10" s="1"/>
  <c r="AB34" i="18"/>
  <c r="CH34" i="18" s="1" a="1"/>
  <c r="CH34" i="18" s="1"/>
  <c r="AB26" i="2"/>
  <c r="CH26" i="2" s="1" a="1"/>
  <c r="CH26" i="2" s="1"/>
  <c r="AB39" i="7"/>
  <c r="CH39" i="7" s="1" a="1"/>
  <c r="CH39" i="7" s="1"/>
  <c r="AC42" i="3"/>
  <c r="CI42" i="3" s="1" a="1"/>
  <c r="CI42" i="3" s="1"/>
  <c r="AB25" i="9"/>
  <c r="CH25" i="9" s="1" a="1"/>
  <c r="CH25" i="9" s="1"/>
  <c r="AB28" i="12"/>
  <c r="CH28" i="12" s="1" a="1"/>
  <c r="CH28" i="12" s="1"/>
  <c r="AB28" i="18"/>
  <c r="CH28" i="18" s="1" a="1"/>
  <c r="CH28" i="18" s="1"/>
  <c r="AB21" i="5"/>
  <c r="CH21" i="5" s="1" a="1"/>
  <c r="CH21" i="5" s="1"/>
  <c r="AB42" i="15"/>
  <c r="CH42" i="15" s="1" a="1"/>
  <c r="CH42" i="15" s="1"/>
  <c r="AB31" i="18"/>
  <c r="CH31" i="18" s="1" a="1"/>
  <c r="CH31" i="18" s="1"/>
  <c r="AB15" i="9"/>
  <c r="CH15" i="9" s="1" a="1"/>
  <c r="CH15" i="9" s="1"/>
  <c r="AB17" i="21"/>
  <c r="CH17" i="21" s="1" a="1"/>
  <c r="CH17" i="21" s="1"/>
  <c r="AB37" i="21"/>
  <c r="CH37" i="21" s="1" a="1"/>
  <c r="CH37" i="21" s="1"/>
  <c r="AB18" i="17"/>
  <c r="CH18" i="17" s="1" a="1"/>
  <c r="CH18" i="17" s="1"/>
  <c r="AB16" i="8"/>
  <c r="CH16" i="8" s="1" a="1"/>
  <c r="CH16" i="8" s="1"/>
  <c r="AB42" i="14"/>
  <c r="CH42" i="14" s="1" a="1"/>
  <c r="CH42" i="14" s="1"/>
  <c r="AB19" i="19"/>
  <c r="CH19" i="19" s="1" a="1"/>
  <c r="CH19" i="19" s="1"/>
  <c r="AB38" i="4"/>
  <c r="CH38" i="4" s="1" a="1"/>
  <c r="CH38" i="4" s="1"/>
  <c r="AB24" i="19"/>
  <c r="CH24" i="19" s="1" a="1"/>
  <c r="CH24" i="19" s="1"/>
  <c r="AC19" i="6"/>
  <c r="CI19" i="6" s="1" a="1"/>
  <c r="CI19" i="6" s="1"/>
  <c r="AB16" i="12"/>
  <c r="CH16" i="12" s="1" a="1"/>
  <c r="CH16" i="12" s="1"/>
  <c r="AB40" i="10"/>
  <c r="CH40" i="10" s="1" a="1"/>
  <c r="CH40" i="10" s="1"/>
  <c r="AB29" i="6"/>
  <c r="CH29" i="6" s="1" a="1"/>
  <c r="CH29" i="6" s="1"/>
  <c r="AB22" i="20"/>
  <c r="CH22" i="20" s="1" a="1"/>
  <c r="CH22" i="20" s="1"/>
  <c r="AB32" i="20"/>
  <c r="CH32" i="20" s="1" a="1"/>
  <c r="CH32" i="20" s="1"/>
  <c r="AB21" i="19"/>
  <c r="CH21" i="19" s="1" a="1"/>
  <c r="CH21" i="19" s="1"/>
  <c r="AB23" i="17"/>
  <c r="CH23" i="17" s="1" a="1"/>
  <c r="CH23" i="17" s="1"/>
  <c r="AB40" i="3"/>
  <c r="CH40" i="3" s="1" a="1"/>
  <c r="CH40" i="3" s="1"/>
  <c r="AB44" i="11"/>
  <c r="CH44" i="11" s="1" a="1"/>
  <c r="CH44" i="11" s="1"/>
  <c r="AB32" i="15"/>
  <c r="CH32" i="15" s="1" a="1"/>
  <c r="CH32" i="15" s="1"/>
  <c r="AB24" i="6"/>
  <c r="CH24" i="6" s="1" a="1"/>
  <c r="CH24" i="6" s="1"/>
  <c r="AB23" i="3"/>
  <c r="CH23" i="3" s="1" a="1"/>
  <c r="CH23" i="3" s="1"/>
  <c r="AB43" i="11"/>
  <c r="CH43" i="11" s="1" a="1"/>
  <c r="CH43" i="11" s="1"/>
  <c r="AB26" i="4"/>
  <c r="CH26" i="4" s="1" a="1"/>
  <c r="CH26" i="4" s="1"/>
  <c r="AB21" i="12"/>
  <c r="CH21" i="12" s="1" a="1"/>
  <c r="CH21" i="12" s="1"/>
  <c r="AB44" i="12"/>
  <c r="CH44" i="12" s="1" a="1"/>
  <c r="CH44" i="12" s="1"/>
  <c r="AB21" i="3"/>
  <c r="CH21" i="3" s="1" a="1"/>
  <c r="CH21" i="3" s="1"/>
  <c r="AB43" i="10"/>
  <c r="CH43" i="10" s="1" a="1"/>
  <c r="CH43" i="10" s="1"/>
  <c r="AB26" i="10"/>
  <c r="CH26" i="10" s="1" a="1"/>
  <c r="CH26" i="10" s="1"/>
  <c r="AB35" i="15"/>
  <c r="CH35" i="15" s="1" a="1"/>
  <c r="CH35" i="15" s="1"/>
  <c r="AB31" i="3"/>
  <c r="CH31" i="3" s="1" a="1"/>
  <c r="CH31" i="3" s="1"/>
  <c r="AB19" i="2"/>
  <c r="CH19" i="2" s="1" a="1"/>
  <c r="CH19" i="2" s="1"/>
  <c r="AC37" i="7"/>
  <c r="CI37" i="7" s="1" a="1"/>
  <c r="CI37" i="7" s="1"/>
  <c r="AB39" i="11"/>
  <c r="CH39" i="11" s="1" a="1"/>
  <c r="CH39" i="11" s="1"/>
  <c r="AB37" i="16"/>
  <c r="CH37" i="16" s="1" a="1"/>
  <c r="CH37" i="16" s="1"/>
  <c r="AB35" i="20"/>
  <c r="CH35" i="20" s="1" a="1"/>
  <c r="CH35" i="20" s="1"/>
  <c r="AB27" i="17"/>
  <c r="CH27" i="17" s="1" a="1"/>
  <c r="CH27" i="17" s="1"/>
  <c r="AB44" i="17"/>
  <c r="CH44" i="17" s="1" a="1"/>
  <c r="CH44" i="17" s="1"/>
  <c r="AB25" i="2"/>
  <c r="CH25" i="2" s="1" a="1"/>
  <c r="CH25" i="2" s="1"/>
  <c r="AB43" i="8"/>
  <c r="CH43" i="8" s="1" a="1"/>
  <c r="CH43" i="8" s="1"/>
  <c r="AB23" i="9"/>
  <c r="CH23" i="9" s="1" a="1"/>
  <c r="CH23" i="9" s="1"/>
  <c r="AB19" i="4"/>
  <c r="CH19" i="4" s="1" a="1"/>
  <c r="CH19" i="4" s="1"/>
  <c r="AB21" i="1"/>
  <c r="CH21" i="1" s="1" a="1"/>
  <c r="CH21" i="1" s="1"/>
  <c r="AB30" i="18"/>
  <c r="CH30" i="18" s="1" a="1"/>
  <c r="CH30" i="18" s="1"/>
  <c r="AB21" i="4"/>
  <c r="CH21" i="4" s="1" a="1"/>
  <c r="CH21" i="4" s="1"/>
  <c r="AB24" i="13"/>
  <c r="CH24" i="13" s="1" a="1"/>
  <c r="CH24" i="13" s="1"/>
  <c r="AB20" i="16"/>
  <c r="CH20" i="16" s="1" a="1"/>
  <c r="CH20" i="16" s="1"/>
  <c r="AB33" i="11"/>
  <c r="CH33" i="11" s="1" a="1"/>
  <c r="CH33" i="11" s="1"/>
  <c r="AB43" i="9"/>
  <c r="CH43" i="9" s="1" a="1"/>
  <c r="CH43" i="9" s="1"/>
  <c r="AC39" i="9"/>
  <c r="CI39" i="9" s="1" a="1"/>
  <c r="CI39" i="9" s="1"/>
  <c r="AB24" i="12"/>
  <c r="CH24" i="12" s="1" a="1"/>
  <c r="CH24" i="12" s="1"/>
  <c r="AB26" i="5"/>
  <c r="CH26" i="5" s="1" a="1"/>
  <c r="CH26" i="5" s="1"/>
  <c r="AB33" i="4"/>
  <c r="CH33" i="4" s="1" a="1"/>
  <c r="CH33" i="4" s="1"/>
  <c r="AB26" i="20"/>
  <c r="CH26" i="20" s="1" a="1"/>
  <c r="CH26" i="20" s="1"/>
  <c r="AB43" i="12"/>
  <c r="CH43" i="12" s="1" a="1"/>
  <c r="CH43" i="12" s="1"/>
  <c r="AB31" i="17"/>
  <c r="CH31" i="17" s="1" a="1"/>
  <c r="CH31" i="17" s="1"/>
  <c r="AB29" i="19"/>
  <c r="CH29" i="19" s="1" a="1"/>
  <c r="CH29" i="19" s="1"/>
  <c r="AB44" i="8"/>
  <c r="CH44" i="8" s="1" a="1"/>
  <c r="CH44" i="8" s="1"/>
  <c r="AB18" i="11"/>
  <c r="CH18" i="11" s="1" a="1"/>
  <c r="CH18" i="11" s="1"/>
  <c r="AB36" i="16"/>
  <c r="CH36" i="16" s="1" a="1"/>
  <c r="CH36" i="16" s="1"/>
  <c r="AB37" i="15"/>
  <c r="CH37" i="15" s="1" a="1"/>
  <c r="CH37" i="15" s="1"/>
  <c r="AB25" i="6"/>
  <c r="CH25" i="6" s="1" a="1"/>
  <c r="CH25" i="6" s="1"/>
  <c r="AB36" i="1"/>
  <c r="CH36" i="1" s="1" a="1"/>
  <c r="CH36" i="1" s="1"/>
  <c r="AB43" i="1"/>
  <c r="CH43" i="1" s="1" a="1"/>
  <c r="CH43" i="1" s="1"/>
  <c r="AB41" i="16"/>
  <c r="CH41" i="16" s="1" a="1"/>
  <c r="CH41" i="16" s="1"/>
  <c r="AB23" i="14"/>
  <c r="CH23" i="14" s="1" a="1"/>
  <c r="CH23" i="14" s="1"/>
  <c r="AB29" i="5"/>
  <c r="CH29" i="5" s="1" a="1"/>
  <c r="CH29" i="5" s="1"/>
  <c r="AB25" i="10"/>
  <c r="CH25" i="10" s="1" a="1"/>
  <c r="CH25" i="10" s="1"/>
  <c r="AB22" i="18"/>
  <c r="CH22" i="18" s="1" a="1"/>
  <c r="CH22" i="18" s="1"/>
  <c r="AC25" i="4"/>
  <c r="CI25" i="4" s="1" a="1"/>
  <c r="CI25" i="4" s="1"/>
  <c r="AB24" i="5"/>
  <c r="CH24" i="5" s="1" a="1"/>
  <c r="CH24" i="5" s="1"/>
  <c r="AB26" i="11"/>
  <c r="CH26" i="11" s="1" a="1"/>
  <c r="CH26" i="11" s="1"/>
  <c r="AB44" i="3"/>
  <c r="CH44" i="3" s="1" a="1"/>
  <c r="CH44" i="3" s="1"/>
  <c r="AB35" i="9"/>
  <c r="CH35" i="9" s="1" a="1"/>
  <c r="CH35" i="9" s="1"/>
  <c r="AB16" i="21"/>
  <c r="CH16" i="21" s="1" a="1"/>
  <c r="CH16" i="21" s="1"/>
  <c r="AB22" i="15"/>
  <c r="CH22" i="15" s="1" a="1"/>
  <c r="CH22" i="15" s="1"/>
  <c r="AB39" i="18"/>
  <c r="CH39" i="18" s="1" a="1"/>
  <c r="CH39" i="18" s="1"/>
  <c r="AB40" i="1"/>
  <c r="CH40" i="1" s="1" a="1"/>
  <c r="CH40" i="1" s="1"/>
  <c r="AB24" i="18"/>
  <c r="CH24" i="18" s="1" a="1"/>
  <c r="CH24" i="18" s="1"/>
  <c r="AB33" i="10"/>
  <c r="CH33" i="10" s="1" a="1"/>
  <c r="CH33" i="10" s="1"/>
  <c r="AB23" i="19"/>
  <c r="CH23" i="19" s="1" a="1"/>
  <c r="CH23" i="19" s="1"/>
  <c r="AB21" i="11"/>
  <c r="CH21" i="11" s="1" a="1"/>
  <c r="CH21" i="11" s="1"/>
  <c r="AB21" i="7"/>
  <c r="CH21" i="7" s="1" a="1"/>
  <c r="CH21" i="7" s="1"/>
  <c r="AB31" i="4"/>
  <c r="CH31" i="4" s="1" a="1"/>
  <c r="CH31" i="4" s="1"/>
  <c r="AB23" i="16"/>
  <c r="CH23" i="16" s="1" a="1"/>
  <c r="CH23" i="16" s="1"/>
  <c r="AB29" i="13"/>
  <c r="CH29" i="13" s="1" a="1"/>
  <c r="CH29" i="13" s="1"/>
  <c r="AB37" i="8"/>
  <c r="CH37" i="8" s="1" a="1"/>
  <c r="CH37" i="8" s="1"/>
  <c r="AB32" i="13"/>
  <c r="CH32" i="13" s="1" a="1"/>
  <c r="CH32" i="13" s="1"/>
  <c r="AC31" i="5"/>
  <c r="CI31" i="5" s="1" a="1"/>
  <c r="CI31" i="5" s="1"/>
  <c r="AB33" i="16"/>
  <c r="CH33" i="16" s="1" a="1"/>
  <c r="CH33" i="16" s="1"/>
  <c r="AB26" i="18"/>
  <c r="CH26" i="18" s="1" a="1"/>
  <c r="CH26" i="18" s="1"/>
  <c r="AC19" i="7"/>
  <c r="CI19" i="7" s="1" a="1"/>
  <c r="CI19" i="7" s="1"/>
  <c r="AB37" i="12"/>
  <c r="CH37" i="12" s="1" a="1"/>
  <c r="CH37" i="12" s="1"/>
  <c r="AB16" i="1"/>
  <c r="CH16" i="1" s="1" a="1"/>
  <c r="CH16" i="1" s="1"/>
  <c r="AB23" i="4"/>
  <c r="CH23" i="4" s="1" a="1"/>
  <c r="CH23" i="4" s="1"/>
  <c r="AB39" i="16"/>
  <c r="CH39" i="16" s="1" a="1"/>
  <c r="CH39" i="16" s="1"/>
  <c r="AB40" i="21"/>
  <c r="CH40" i="21" s="1" a="1"/>
  <c r="CH40" i="21" s="1"/>
  <c r="AB38" i="13"/>
  <c r="CH38" i="13" s="1" a="1"/>
  <c r="CH38" i="13" s="1"/>
  <c r="AB31" i="16"/>
  <c r="CH31" i="16" s="1" a="1"/>
  <c r="CH31" i="16" s="1"/>
  <c r="AB19" i="14"/>
  <c r="CH19" i="14" s="1" a="1"/>
  <c r="CH19" i="14" s="1"/>
  <c r="AB34" i="3"/>
  <c r="CH34" i="3" s="1" a="1"/>
  <c r="CH34" i="3" s="1"/>
  <c r="AB26" i="8"/>
  <c r="CH26" i="8" s="1" a="1"/>
  <c r="CH26" i="8" s="1"/>
  <c r="AC38" i="7"/>
  <c r="CI38" i="7" s="1" a="1"/>
  <c r="CI38" i="7" s="1"/>
  <c r="AB28" i="3"/>
  <c r="CH28" i="3" s="1" a="1"/>
  <c r="CH28" i="3" s="1"/>
  <c r="AB25" i="16"/>
  <c r="CH25" i="16" s="1" a="1"/>
  <c r="CH25" i="16" s="1"/>
  <c r="AC27" i="6"/>
  <c r="CI27" i="6" s="1" a="1"/>
  <c r="CI27" i="6" s="1"/>
  <c r="AB27" i="12"/>
  <c r="CH27" i="12" s="1" a="1"/>
  <c r="CH27" i="12" s="1"/>
  <c r="AB17" i="14"/>
  <c r="CH17" i="14" s="1" a="1"/>
  <c r="CH17" i="14" s="1"/>
  <c r="AB41" i="8"/>
  <c r="CH41" i="8" s="1" a="1"/>
  <c r="CH41" i="8" s="1"/>
  <c r="AB35" i="3"/>
  <c r="CH35" i="3" s="1" a="1"/>
  <c r="CH35" i="3" s="1"/>
  <c r="AB19" i="11"/>
  <c r="CH19" i="11" s="1" a="1"/>
  <c r="CH19" i="11" s="1"/>
  <c r="AB18" i="18"/>
  <c r="CH18" i="18" s="1" a="1"/>
  <c r="CH18" i="18" s="1"/>
  <c r="AB19" i="1"/>
  <c r="CH19" i="1" s="1" a="1"/>
  <c r="CH19" i="1" s="1"/>
  <c r="AB24" i="9"/>
  <c r="CH24" i="9" s="1" a="1"/>
  <c r="CH24" i="9" s="1"/>
  <c r="AB19" i="15"/>
  <c r="CH19" i="15" s="1" a="1"/>
  <c r="CH19" i="15" s="1"/>
  <c r="AB31" i="1"/>
  <c r="CH31" i="1" s="1" a="1"/>
  <c r="CH31" i="1" s="1"/>
  <c r="AB39" i="12"/>
  <c r="CH39" i="12" s="1" a="1"/>
  <c r="CH39" i="12" s="1"/>
  <c r="AB35" i="17"/>
  <c r="CH35" i="17" s="1" a="1"/>
  <c r="CH35" i="17" s="1"/>
  <c r="AB31" i="21"/>
  <c r="CH31" i="21" s="1" a="1"/>
  <c r="CH31" i="21" s="1"/>
  <c r="AB34" i="11"/>
  <c r="CH34" i="11" s="1" a="1"/>
  <c r="CH34" i="11" s="1"/>
  <c r="AB18" i="1"/>
  <c r="CH18" i="1" s="1" a="1"/>
  <c r="CH18" i="1" s="1"/>
  <c r="AB25" i="3"/>
  <c r="CH25" i="3" s="1" a="1"/>
  <c r="CH25" i="3" s="1"/>
  <c r="AB16" i="5"/>
  <c r="CH16" i="5" s="1" a="1"/>
  <c r="CH16" i="5" s="1"/>
  <c r="AB38" i="1"/>
  <c r="CH38" i="1" s="1" a="1"/>
  <c r="CH38" i="1" s="1"/>
  <c r="AB18" i="5"/>
  <c r="CH18" i="5" s="1" a="1"/>
  <c r="CH18" i="5" s="1"/>
  <c r="AB32" i="11"/>
  <c r="CH32" i="11" s="1" a="1"/>
  <c r="CH32" i="11" s="1"/>
  <c r="AB33" i="8"/>
  <c r="CH33" i="8" s="1" a="1"/>
  <c r="CH33" i="8" s="1"/>
  <c r="AB24" i="4"/>
  <c r="CH24" i="4" s="1" a="1"/>
  <c r="CH24" i="4" s="1"/>
  <c r="AB22" i="1"/>
  <c r="CH22" i="1" s="1" a="1"/>
  <c r="CH22" i="1" s="1"/>
  <c r="AC22" i="7"/>
  <c r="CI22" i="7" s="1" a="1"/>
  <c r="CI22" i="7" s="1"/>
  <c r="AB36" i="21"/>
  <c r="CH36" i="21" s="1" a="1"/>
  <c r="CH36" i="21" s="1"/>
  <c r="AB33" i="13"/>
  <c r="CH33" i="13" s="1" a="1"/>
  <c r="CH33" i="13" s="1"/>
  <c r="AB24" i="11"/>
  <c r="CH24" i="11" s="1" a="1"/>
  <c r="CH24" i="11" s="1"/>
  <c r="AB36" i="5"/>
  <c r="CH36" i="5" s="1" a="1"/>
  <c r="CH36" i="5" s="1"/>
  <c r="AB21" i="15"/>
  <c r="CH21" i="15" s="1" a="1"/>
  <c r="CH21" i="15" s="1"/>
  <c r="AB18" i="13"/>
  <c r="CH18" i="13" s="1" a="1"/>
  <c r="CH18" i="13" s="1"/>
  <c r="AB42" i="17"/>
  <c r="CH42" i="17" s="1" a="1"/>
  <c r="CH42" i="17" s="1"/>
  <c r="AB30" i="13"/>
  <c r="CH30" i="13" s="1" a="1"/>
  <c r="CH30" i="13" s="1"/>
  <c r="AB16" i="6"/>
  <c r="CH16" i="6" s="1" a="1"/>
  <c r="CH16" i="6" s="1"/>
  <c r="AB40" i="20"/>
  <c r="CH40" i="20" s="1" a="1"/>
  <c r="CH40" i="20" s="1"/>
  <c r="AB24" i="10"/>
  <c r="CH24" i="10" s="1" a="1"/>
  <c r="CH24" i="10" s="1"/>
  <c r="AB30" i="17"/>
  <c r="CH30" i="17" s="1" a="1"/>
  <c r="CH30" i="17" s="1"/>
  <c r="AB21" i="10"/>
  <c r="CH21" i="10" s="1" a="1"/>
  <c r="CH21" i="10" s="1"/>
  <c r="AB33" i="3"/>
  <c r="CH33" i="3" s="1" a="1"/>
  <c r="CH33" i="3" s="1"/>
  <c r="AB36" i="14"/>
  <c r="CH36" i="14" s="1" a="1"/>
  <c r="CH36" i="14" s="1"/>
  <c r="AB16" i="3"/>
  <c r="CH16" i="3" s="1" a="1"/>
  <c r="CH16" i="3" s="1"/>
  <c r="AB34" i="6"/>
  <c r="CH34" i="6" s="1" a="1"/>
  <c r="CH34" i="6" s="1"/>
  <c r="AB33" i="18"/>
  <c r="CH33" i="18" s="1" a="1"/>
  <c r="CH33" i="18" s="1"/>
  <c r="AB39" i="5"/>
  <c r="CH39" i="5" s="1" a="1"/>
  <c r="CH39" i="5" s="1"/>
  <c r="AB43" i="3"/>
  <c r="CH43" i="3" s="1" a="1"/>
  <c r="CH43" i="3" s="1"/>
  <c r="AC34" i="8"/>
  <c r="CI34" i="8" s="1" a="1"/>
  <c r="CI34" i="8" s="1"/>
  <c r="AB16" i="4"/>
  <c r="CH16" i="4" s="1" a="1"/>
  <c r="CH16" i="4" s="1"/>
  <c r="AB34" i="1"/>
  <c r="CH34" i="1" s="1" a="1"/>
  <c r="CH34" i="1" s="1"/>
  <c r="AB27" i="1"/>
  <c r="CH27" i="1" s="1" a="1"/>
  <c r="CH27" i="1" s="1"/>
  <c r="AB43" i="15"/>
  <c r="CH43" i="15" s="1" a="1"/>
  <c r="CH43" i="15" s="1"/>
  <c r="AB22" i="12"/>
  <c r="CH22" i="12" s="1" a="1"/>
  <c r="CH22" i="12" s="1"/>
  <c r="AB30" i="7"/>
  <c r="CH30" i="7" s="1" a="1"/>
  <c r="CH30" i="7" s="1"/>
  <c r="AB39" i="21"/>
  <c r="CH39" i="21" s="1" a="1"/>
  <c r="CH39" i="21" s="1"/>
  <c r="AB17" i="10"/>
  <c r="CH17" i="10" s="1" a="1"/>
  <c r="CH17" i="10" s="1"/>
  <c r="AB41" i="17"/>
  <c r="CH41" i="17" s="1" a="1"/>
  <c r="CH41" i="17" s="1"/>
  <c r="AB22" i="13"/>
  <c r="CH22" i="13" s="1" a="1"/>
  <c r="CH22" i="13" s="1"/>
  <c r="AB22" i="11"/>
  <c r="CH22" i="11" s="1" a="1"/>
  <c r="CH22" i="11" s="1"/>
  <c r="AB20" i="21"/>
  <c r="CH20" i="21" s="1" a="1"/>
  <c r="CH20" i="21" s="1"/>
  <c r="AB44" i="15"/>
  <c r="CH44" i="15" s="1" a="1"/>
  <c r="CH44" i="15" s="1"/>
  <c r="AB28" i="15"/>
  <c r="CH28" i="15" s="1" a="1"/>
  <c r="CH28" i="15" s="1"/>
  <c r="AC16" i="7"/>
  <c r="CI16" i="7" s="1" a="1"/>
  <c r="CI16" i="7" s="1"/>
  <c r="AB39" i="6"/>
  <c r="CH39" i="6" s="1" a="1"/>
  <c r="CH39" i="6" s="1"/>
  <c r="AB42" i="4"/>
  <c r="CH42" i="4" s="1" a="1"/>
  <c r="CH42" i="4" s="1"/>
  <c r="AB18" i="14"/>
  <c r="CH18" i="14" s="1" a="1"/>
  <c r="CH18" i="14" s="1"/>
  <c r="AB38" i="2"/>
  <c r="CH38" i="2" s="1" a="1"/>
  <c r="CH38" i="2" s="1"/>
  <c r="AB26" i="16"/>
  <c r="CH26" i="16" s="1" a="1"/>
  <c r="CH26" i="16" s="1"/>
  <c r="AB39" i="19"/>
  <c r="CH39" i="19" s="1" a="1"/>
  <c r="CH39" i="19" s="1"/>
  <c r="AB28" i="6"/>
  <c r="CH28" i="6" s="1" a="1"/>
  <c r="CH28" i="6" s="1"/>
  <c r="AB41" i="13"/>
  <c r="CH41" i="13" s="1" a="1"/>
  <c r="CH41" i="13" s="1"/>
  <c r="AB29" i="1"/>
  <c r="CH29" i="1" s="1" a="1"/>
  <c r="CH29" i="1" s="1"/>
  <c r="AB39" i="1"/>
  <c r="CH39" i="1" s="1" a="1"/>
  <c r="CH39" i="1" s="1"/>
  <c r="AB44" i="6"/>
  <c r="CH44" i="6" s="1" a="1"/>
  <c r="CH44" i="6" s="1"/>
  <c r="AB22" i="19"/>
  <c r="CH22" i="19" s="1" a="1"/>
  <c r="CH22" i="19" s="1"/>
  <c r="AB33" i="6"/>
  <c r="CH33" i="6" s="1" a="1"/>
  <c r="CH33" i="6" s="1"/>
  <c r="AB26" i="9"/>
  <c r="CH26" i="9" s="1" a="1"/>
  <c r="CH26" i="9" s="1"/>
  <c r="AB25" i="8"/>
  <c r="CH25" i="8" s="1" a="1"/>
  <c r="CH25" i="8" s="1"/>
  <c r="AB29" i="21"/>
  <c r="CH29" i="21" s="1" a="1"/>
  <c r="CH29" i="21" s="1"/>
  <c r="AB41" i="4"/>
  <c r="CH41" i="4" s="1" a="1"/>
  <c r="CH41" i="4" s="1"/>
  <c r="AB44" i="13"/>
  <c r="CH44" i="13" s="1" a="1"/>
  <c r="CH44" i="13" s="1"/>
  <c r="AB33" i="5"/>
  <c r="CH33" i="5" s="1" a="1"/>
  <c r="CH33" i="5" s="1"/>
  <c r="AB19" i="8"/>
  <c r="CH19" i="8" s="1" a="1"/>
  <c r="CH19" i="8" s="1"/>
  <c r="AB31" i="19"/>
  <c r="CH31" i="19" s="1" a="1"/>
  <c r="CH31" i="19" s="1"/>
  <c r="AC20" i="5"/>
  <c r="CI20" i="5" s="1" a="1"/>
  <c r="CI20" i="5" s="1"/>
  <c r="AB44" i="4"/>
  <c r="CH44" i="4" s="1" a="1"/>
  <c r="CH44" i="4" s="1"/>
  <c r="AB41" i="12"/>
  <c r="CH41" i="12" s="1" a="1"/>
  <c r="CH41" i="12" s="1"/>
  <c r="AB18" i="12"/>
  <c r="CH18" i="12" s="1" a="1"/>
  <c r="CH18" i="12" s="1"/>
  <c r="AB24" i="14"/>
  <c r="CH24" i="14" s="1" a="1"/>
  <c r="CH24" i="14" s="1"/>
  <c r="AB17" i="4"/>
  <c r="CH17" i="4" s="1" a="1"/>
  <c r="CH17" i="4" s="1"/>
  <c r="AB37" i="2"/>
  <c r="CH37" i="2" s="1" a="1"/>
  <c r="CH37" i="2" s="1"/>
  <c r="AB15" i="1"/>
  <c r="CH15" i="1" s="1" a="1"/>
  <c r="CH15" i="1" s="1"/>
  <c r="AB23" i="2"/>
  <c r="CH23" i="2" s="1" a="1"/>
  <c r="CH23" i="2" s="1"/>
  <c r="AB17" i="18"/>
  <c r="CH17" i="18" s="1" a="1"/>
  <c r="CH17" i="18" s="1"/>
  <c r="AB25" i="1"/>
  <c r="CH25" i="1" s="1" a="1"/>
  <c r="CH25" i="1" s="1"/>
  <c r="AB32" i="8"/>
  <c r="CH32" i="8" s="1" a="1"/>
  <c r="CH32" i="8" s="1"/>
  <c r="AB33" i="9"/>
  <c r="CH33" i="9" s="1" a="1"/>
  <c r="CH33" i="9" s="1"/>
  <c r="AB28" i="21"/>
  <c r="CH28" i="21" s="1" a="1"/>
  <c r="CH28" i="21" s="1"/>
  <c r="AB36" i="2"/>
  <c r="CH36" i="2" s="1" a="1"/>
  <c r="CH36" i="2" s="1"/>
  <c r="AB32" i="3"/>
  <c r="CH32" i="3" s="1" a="1"/>
  <c r="CH32" i="3" s="1"/>
  <c r="AC38" i="6"/>
  <c r="CI38" i="6" s="1" a="1"/>
  <c r="CI38" i="6" s="1"/>
  <c r="AB43" i="2"/>
  <c r="CH43" i="2" s="1" a="1"/>
  <c r="CH43" i="2" s="1"/>
  <c r="AB41" i="20"/>
  <c r="CH41" i="20" s="1" a="1"/>
  <c r="CH41" i="20" s="1"/>
  <c r="AB18" i="8"/>
  <c r="CH18" i="8" s="1" a="1"/>
  <c r="CH18" i="8" s="1"/>
  <c r="AB26" i="12"/>
  <c r="CH26" i="12" s="1" a="1"/>
  <c r="CH26" i="12" s="1"/>
  <c r="AB39" i="8"/>
  <c r="CH39" i="8" s="1" a="1"/>
  <c r="CH39" i="8" s="1"/>
  <c r="AB22" i="9"/>
  <c r="CH22" i="9" s="1" a="1"/>
  <c r="CH22" i="9" s="1"/>
  <c r="AB17" i="7"/>
  <c r="CH17" i="7" s="1" a="1"/>
  <c r="CH17" i="7" s="1"/>
  <c r="AB36" i="18"/>
  <c r="CH36" i="18" s="1" a="1"/>
  <c r="CH36" i="18" s="1"/>
  <c r="AB36" i="4"/>
  <c r="CH36" i="4" s="1" a="1"/>
  <c r="CH36" i="4" s="1"/>
  <c r="AB40" i="12"/>
  <c r="CH40" i="12" s="1" a="1"/>
  <c r="CH40" i="12" s="1"/>
  <c r="AB20" i="11"/>
  <c r="CH20" i="11" s="1" a="1"/>
  <c r="CH20" i="11" s="1"/>
  <c r="AB37" i="6"/>
  <c r="CH37" i="6" s="1" a="1"/>
  <c r="CH37" i="6" s="1"/>
  <c r="AB16" i="19"/>
  <c r="CH16" i="19" s="1" a="1"/>
  <c r="CH16" i="19" s="1"/>
  <c r="AB40" i="11"/>
  <c r="CH40" i="11" s="1" a="1"/>
  <c r="CH40" i="11" s="1"/>
  <c r="AC24" i="2"/>
  <c r="CI24" i="2" s="1" a="1"/>
  <c r="CI24" i="2" s="1"/>
  <c r="AB21" i="6"/>
  <c r="CH21" i="6" s="1" a="1"/>
  <c r="CH21" i="6" s="1"/>
  <c r="AB17" i="1"/>
  <c r="CH17" i="1" s="1" a="1"/>
  <c r="CH17" i="1" s="1"/>
  <c r="AB38" i="12"/>
  <c r="CH38" i="12" s="1" a="1"/>
  <c r="CH38" i="12" s="1"/>
  <c r="AB33" i="1"/>
  <c r="CH33" i="1" s="1" a="1"/>
  <c r="CH33" i="1" s="1"/>
  <c r="AB19" i="21"/>
  <c r="CH19" i="21" s="1" a="1"/>
  <c r="CH19" i="21" s="1"/>
  <c r="AB26" i="7"/>
  <c r="CH26" i="7" s="1" a="1"/>
  <c r="CH26" i="7" s="1"/>
  <c r="AB27" i="2"/>
  <c r="CH27" i="2" s="1" a="1"/>
  <c r="CH27" i="2" s="1"/>
  <c r="AB20" i="19"/>
  <c r="CH20" i="19" s="1" a="1"/>
  <c r="CH20" i="19" s="1"/>
  <c r="AB16" i="9"/>
  <c r="CH16" i="9" s="1" a="1"/>
  <c r="CH16" i="9" s="1"/>
  <c r="AB17" i="13"/>
  <c r="CH17" i="13" s="1" a="1"/>
  <c r="CH17" i="13" s="1"/>
  <c r="AB23" i="18"/>
  <c r="CH23" i="18" s="1" a="1"/>
  <c r="CH23" i="18" s="1"/>
  <c r="AB40" i="17"/>
  <c r="CH40" i="17" s="1" a="1"/>
  <c r="CH40" i="17" s="1"/>
  <c r="AB41" i="2"/>
  <c r="CH41" i="2" s="1" a="1"/>
  <c r="CH41" i="2" s="1"/>
  <c r="AB43" i="16"/>
  <c r="CH43" i="16" s="1" a="1"/>
  <c r="CH43" i="16" s="1"/>
  <c r="AB23" i="5"/>
  <c r="CH23" i="5" s="1" a="1"/>
  <c r="CH23" i="5" s="1"/>
  <c r="AB29" i="20"/>
  <c r="CH29" i="20" s="1" a="1"/>
  <c r="CH29" i="20" s="1"/>
  <c r="AB19" i="5"/>
  <c r="CH19" i="5" s="1" a="1"/>
  <c r="CH19" i="5" s="1"/>
  <c r="AB36" i="20"/>
  <c r="CH36" i="20" s="1" a="1"/>
  <c r="CH36" i="20" s="1"/>
  <c r="AB39" i="2"/>
  <c r="CH39" i="2" s="1" a="1"/>
  <c r="CH39" i="2" s="1"/>
  <c r="AB41" i="9"/>
  <c r="CH41" i="9" s="1" a="1"/>
  <c r="CH41" i="9" s="1"/>
  <c r="AC17" i="3"/>
  <c r="CI17" i="3" s="1" a="1"/>
  <c r="CI17" i="3" s="1"/>
  <c r="AB27" i="11"/>
  <c r="CH27" i="11" s="1" a="1"/>
  <c r="CH27" i="11" s="1"/>
  <c r="AB30" i="14"/>
  <c r="CH30" i="14" s="1" a="1"/>
  <c r="CH30" i="14" s="1"/>
  <c r="AB36" i="7"/>
  <c r="CH36" i="7" s="1" a="1"/>
  <c r="CH36" i="7" s="1"/>
  <c r="AB28" i="8"/>
  <c r="CH28" i="8" s="1" a="1"/>
  <c r="CH28" i="8" s="1"/>
  <c r="AB36" i="17"/>
  <c r="CH36" i="17" s="1" a="1"/>
  <c r="CH36" i="17" s="1"/>
  <c r="AB35" i="8"/>
  <c r="CH35" i="8" s="1" a="1"/>
  <c r="CH35" i="8" s="1"/>
  <c r="AB25" i="11"/>
  <c r="CH25" i="11" s="1" a="1"/>
  <c r="CH25" i="11" s="1"/>
  <c r="AB44" i="14"/>
  <c r="CH44" i="14" s="1" a="1"/>
  <c r="CH44" i="14" s="1"/>
  <c r="AB28" i="4"/>
  <c r="CH28" i="4" s="1" a="1"/>
  <c r="CH28" i="4" s="1"/>
  <c r="AB44" i="18"/>
  <c r="CH44" i="18" s="1" a="1"/>
  <c r="CH44" i="18" s="1"/>
  <c r="AB44" i="16"/>
  <c r="CH44" i="16" s="1" a="1"/>
  <c r="CH44" i="16" s="1"/>
  <c r="AB21" i="21"/>
  <c r="CH21" i="21" s="1" a="1"/>
  <c r="CH21" i="21" s="1"/>
  <c r="AB42" i="8"/>
  <c r="CH42" i="8" s="1" a="1"/>
  <c r="CH42" i="8" s="1"/>
  <c r="AB18" i="21"/>
  <c r="CH18" i="21" s="1" a="1"/>
  <c r="CH18" i="21" s="1"/>
  <c r="AB39" i="14"/>
  <c r="CH39" i="14" s="1" a="1"/>
  <c r="CH39" i="14" s="1"/>
  <c r="AB34" i="12"/>
  <c r="CH34" i="12" s="1" a="1"/>
  <c r="CH34" i="12" s="1"/>
  <c r="AC31" i="10"/>
  <c r="CI31" i="10" s="1" a="1"/>
  <c r="CI31" i="10" s="1"/>
  <c r="AB31" i="8"/>
  <c r="CH31" i="8" s="1" a="1"/>
  <c r="CH31" i="8" s="1"/>
  <c r="AB32" i="1"/>
  <c r="CH32" i="1" s="1" a="1"/>
  <c r="CH32" i="1" s="1"/>
  <c r="AC19" i="9"/>
  <c r="CI19" i="9" s="1" a="1"/>
  <c r="CI19" i="9" s="1"/>
  <c r="AB25" i="19"/>
  <c r="CH25" i="19" s="1" a="1"/>
  <c r="CH25" i="19" s="1"/>
  <c r="AB18" i="6"/>
  <c r="CH18" i="6" s="1" a="1"/>
  <c r="CH18" i="6" s="1"/>
  <c r="AB22" i="14"/>
  <c r="CH22" i="14" s="1" a="1"/>
  <c r="CH22" i="14" s="1"/>
  <c r="AB18" i="3"/>
  <c r="CH18" i="3" s="1" a="1"/>
  <c r="CH18" i="3" s="1"/>
  <c r="AB18" i="10"/>
  <c r="CH18" i="10" s="1" a="1"/>
  <c r="CH18" i="10" s="1"/>
  <c r="AB30" i="8"/>
  <c r="CH30" i="8" s="1" a="1"/>
  <c r="CH30" i="8" s="1"/>
  <c r="AB31" i="15"/>
  <c r="CH31" i="15" s="1" a="1"/>
  <c r="CH31" i="15" s="1"/>
  <c r="AB44" i="5"/>
  <c r="CH44" i="5" s="1" a="1"/>
  <c r="CH44" i="5" s="1"/>
  <c r="AB38" i="17"/>
  <c r="CH38" i="17" s="1" a="1"/>
  <c r="CH38" i="17" s="1"/>
  <c r="AB24" i="3"/>
  <c r="CH24" i="3" s="1" a="1"/>
  <c r="CH24" i="3" s="1"/>
  <c r="AB28" i="1"/>
  <c r="CH28" i="1" s="1" a="1"/>
  <c r="CH28" i="1" s="1"/>
  <c r="AB42" i="18"/>
  <c r="CH42" i="18" s="1" a="1"/>
  <c r="CH42" i="18" s="1"/>
  <c r="AB38" i="5"/>
  <c r="CH38" i="5" s="1" a="1"/>
  <c r="CH38" i="5" s="1"/>
  <c r="AB28" i="7"/>
  <c r="CH28" i="7" s="1" a="1"/>
  <c r="CH28" i="7" s="1"/>
  <c r="AB36" i="3"/>
  <c r="CH36" i="3" s="1" a="1"/>
  <c r="CH36" i="3" s="1"/>
  <c r="AB44" i="7"/>
  <c r="CH44" i="7" s="1" a="1"/>
  <c r="CH44" i="7" s="1"/>
  <c r="AB24" i="1"/>
  <c r="CH24" i="1" s="1" a="1"/>
  <c r="CH24" i="1" s="1"/>
  <c r="AB33" i="17"/>
  <c r="CH33" i="17" s="1" a="1"/>
  <c r="CH33" i="17" s="1"/>
  <c r="AB23" i="13"/>
  <c r="CH23" i="13" s="1" a="1"/>
  <c r="CH23" i="13" s="1"/>
  <c r="AB36" i="11"/>
  <c r="CH36" i="11" s="1" a="1"/>
  <c r="CH36" i="11" s="1"/>
  <c r="AB24" i="20"/>
  <c r="CH24" i="20" s="1" a="1"/>
  <c r="CH24" i="20" s="1"/>
  <c r="AB36" i="6"/>
  <c r="CH36" i="6" s="1" a="1"/>
  <c r="CH36" i="6" s="1"/>
  <c r="AB18" i="15"/>
  <c r="CH18" i="15" s="1" a="1"/>
  <c r="CH18" i="15" s="1"/>
  <c r="AB27" i="19"/>
  <c r="CH27" i="19" s="1" a="1"/>
  <c r="CH27" i="19" s="1"/>
  <c r="AB18" i="4"/>
  <c r="CH18" i="4" s="1" a="1"/>
  <c r="CH18" i="4" s="1"/>
  <c r="AB39" i="13"/>
  <c r="CH39" i="13" s="1" a="1"/>
  <c r="CH39" i="13" s="1"/>
  <c r="AC24" i="7"/>
  <c r="CI24" i="7" s="1" a="1"/>
  <c r="CI24" i="7" s="1"/>
  <c r="AB16" i="11"/>
  <c r="CH16" i="11" s="1" a="1"/>
  <c r="CH16" i="11" s="1"/>
  <c r="AB35" i="6"/>
  <c r="CH35" i="6" s="1" a="1"/>
  <c r="CH35" i="6" s="1"/>
  <c r="AB20" i="1"/>
  <c r="CH20" i="1" s="1" a="1"/>
  <c r="CH20" i="1" s="1"/>
  <c r="AB37" i="14"/>
  <c r="CH37" i="14" s="1" a="1"/>
  <c r="CH37" i="14" s="1"/>
  <c r="AB33" i="21"/>
  <c r="CH33" i="21" s="1" a="1"/>
  <c r="CH33" i="21" s="1"/>
  <c r="AB23" i="21"/>
  <c r="CH23" i="21" s="1" a="1"/>
  <c r="CH23" i="21" s="1"/>
  <c r="AB41" i="11"/>
  <c r="CH41" i="11" s="1" a="1"/>
  <c r="CH41" i="11" s="1"/>
  <c r="AB25" i="14"/>
  <c r="CH25" i="14" s="1" a="1"/>
  <c r="CH25" i="14" s="1"/>
  <c r="AB39" i="17"/>
  <c r="CH39" i="17" s="1" a="1"/>
  <c r="CH39" i="17" s="1"/>
  <c r="AB32" i="9"/>
  <c r="CH32" i="9" s="1" a="1"/>
  <c r="CH32" i="9" s="1"/>
  <c r="AB34" i="7"/>
  <c r="CH34" i="7" s="1" a="1"/>
  <c r="CH34" i="7" s="1"/>
  <c r="AB40" i="18"/>
  <c r="CH40" i="18" s="1" a="1"/>
  <c r="CH40" i="18" s="1"/>
  <c r="AB20" i="3"/>
  <c r="CH20" i="3" s="1" a="1"/>
  <c r="CH20" i="3" s="1"/>
  <c r="AB17" i="16"/>
  <c r="CH17" i="16" s="1" a="1"/>
  <c r="CH17" i="16" s="1"/>
  <c r="AB40" i="6"/>
  <c r="CH40" i="6" s="1" a="1"/>
  <c r="CH40" i="6" s="1"/>
  <c r="AB19" i="12"/>
  <c r="CH19" i="12" s="1" a="1"/>
  <c r="CH19" i="12" s="1"/>
  <c r="AB16" i="20"/>
  <c r="CH16" i="20" s="1" a="1"/>
  <c r="CH16" i="20" s="1"/>
  <c r="AB40" i="2"/>
  <c r="CH40" i="2" s="1" a="1"/>
  <c r="CH40" i="2" s="1"/>
  <c r="AB18" i="7"/>
  <c r="CH18" i="7" s="1" a="1"/>
  <c r="CH18" i="7" s="1"/>
  <c r="AB19" i="16"/>
  <c r="CH19" i="16" s="1" a="1"/>
  <c r="CH19" i="16" s="1"/>
  <c r="AB43" i="4"/>
  <c r="CH43" i="4" s="1" a="1"/>
  <c r="CH43" i="4" s="1"/>
  <c r="AB37" i="11"/>
  <c r="CH37" i="11" s="1" a="1"/>
  <c r="CH37" i="11" s="1"/>
  <c r="AB36" i="9"/>
  <c r="CH36" i="9" s="1" a="1"/>
  <c r="CH36" i="9" s="1"/>
  <c r="AB35" i="2"/>
  <c r="CH35" i="2" s="1" a="1"/>
  <c r="CH35" i="2" s="1"/>
  <c r="AB33" i="20"/>
  <c r="CH33" i="20" s="1" a="1"/>
  <c r="CH33" i="20" s="1"/>
  <c r="AB27" i="10"/>
  <c r="CH27" i="10" s="1" a="1"/>
  <c r="CH27" i="10" s="1"/>
  <c r="AB18" i="20"/>
  <c r="CH18" i="20" s="1" a="1"/>
  <c r="CH18" i="20" s="1"/>
  <c r="AB35" i="12"/>
  <c r="CH35" i="12" s="1" a="1"/>
  <c r="CH35" i="12" s="1"/>
  <c r="AB38" i="16"/>
  <c r="CH38" i="16" s="1" a="1"/>
  <c r="CH38" i="16" s="1"/>
  <c r="AB31" i="13"/>
  <c r="CH31" i="13" s="1" a="1"/>
  <c r="CH31" i="13" s="1"/>
  <c r="AB31" i="9"/>
  <c r="CH31" i="9" s="1" a="1"/>
  <c r="CH31" i="9" s="1"/>
  <c r="AB27" i="8"/>
  <c r="CH27" i="8" s="1" a="1"/>
  <c r="CH27" i="8" s="1"/>
  <c r="AB25" i="18"/>
  <c r="CH25" i="18" s="1" a="1"/>
  <c r="CH25" i="18" s="1"/>
  <c r="AB35" i="18"/>
  <c r="CH35" i="18" s="1" a="1"/>
  <c r="CH35" i="18" s="1"/>
  <c r="AB31" i="11"/>
  <c r="CH31" i="11" s="1" a="1"/>
  <c r="CH31" i="11" s="1"/>
  <c r="AB26" i="15"/>
  <c r="CH26" i="15" s="1" a="1"/>
  <c r="CH26" i="15" s="1"/>
  <c r="AB29" i="9"/>
  <c r="CH29" i="9" s="1" a="1"/>
  <c r="CH29" i="9" s="1"/>
  <c r="AB44" i="2"/>
  <c r="CH44" i="2" s="1" a="1"/>
  <c r="CH44" i="2" s="1"/>
  <c r="AB20" i="20"/>
  <c r="CH20" i="20" s="1" a="1"/>
  <c r="CH20" i="20" s="1"/>
  <c r="AC29" i="8"/>
  <c r="CI29" i="8" s="1" a="1"/>
  <c r="CI29" i="8" s="1"/>
  <c r="AB23" i="15"/>
  <c r="CH23" i="15" s="1" a="1"/>
  <c r="CH23" i="15" s="1"/>
  <c r="AB35" i="7"/>
  <c r="CH35" i="7" s="1" a="1"/>
  <c r="CH35" i="7" s="1"/>
  <c r="AB35" i="10"/>
  <c r="CH35" i="10" s="1" a="1"/>
  <c r="CH35" i="10" s="1"/>
  <c r="AB41" i="18"/>
  <c r="CH41" i="18" s="1" a="1"/>
  <c r="CH41" i="18" s="1"/>
  <c r="AB17" i="17"/>
  <c r="CH17" i="17" s="1" a="1"/>
  <c r="CH17" i="17" s="1"/>
  <c r="AB40" i="15"/>
  <c r="CH40" i="15" s="1" a="1"/>
  <c r="CH40" i="15" s="1"/>
  <c r="AB25" i="20"/>
  <c r="CH25" i="20" s="1" a="1"/>
  <c r="CH25" i="20" s="1"/>
  <c r="AB40" i="5"/>
  <c r="CH40" i="5" s="1" a="1"/>
  <c r="CH40" i="5" s="1"/>
  <c r="AB42" i="1"/>
  <c r="CH42" i="1" s="1" a="1"/>
  <c r="CH42" i="1" s="1"/>
  <c r="AB41" i="6"/>
  <c r="CH41" i="6" s="1" a="1"/>
  <c r="CH41" i="6" s="1"/>
  <c r="AB28" i="10"/>
  <c r="CH28" i="10" s="1" a="1"/>
  <c r="CH28" i="10" s="1"/>
  <c r="AB35" i="4"/>
  <c r="CH35" i="4" s="1" a="1"/>
  <c r="CH35" i="4" s="1"/>
  <c r="AB35" i="5"/>
  <c r="CH35" i="5" s="1" a="1"/>
  <c r="CH35" i="5" s="1"/>
  <c r="AB27" i="18"/>
  <c r="CH27" i="18" s="1" a="1"/>
  <c r="CH27" i="18" s="1"/>
  <c r="AB20" i="2"/>
  <c r="CH20" i="2" s="1" a="1"/>
  <c r="CH20" i="2" s="1"/>
  <c r="AB21" i="14"/>
  <c r="CH21" i="14" s="1" a="1"/>
  <c r="CH21" i="14" s="1"/>
  <c r="AB29" i="18"/>
  <c r="CH29" i="18" s="1" a="1"/>
  <c r="CH29" i="18" s="1"/>
  <c r="AB32" i="5"/>
  <c r="CH32" i="5" s="1" a="1"/>
  <c r="CH32" i="5" s="1"/>
  <c r="AB27" i="16"/>
  <c r="CH27" i="16" s="1" a="1"/>
  <c r="CH27" i="16" s="1"/>
  <c r="AB34" i="13"/>
  <c r="CH34" i="13" s="1" a="1"/>
  <c r="CH34" i="13" s="1"/>
  <c r="AB44" i="19"/>
  <c r="CH44" i="19" s="1" a="1"/>
  <c r="CH44" i="19" s="1"/>
  <c r="AB17" i="11"/>
  <c r="CH17" i="11" s="1" a="1"/>
  <c r="CH17" i="11" s="1"/>
  <c r="AB31" i="12"/>
  <c r="CH31" i="12" s="1" a="1"/>
  <c r="CH31" i="12" s="1"/>
  <c r="AB21" i="17"/>
  <c r="CH21" i="17" s="1" a="1"/>
  <c r="CH21" i="17" s="1"/>
  <c r="AB25" i="15"/>
  <c r="CH25" i="15" s="1" a="1"/>
  <c r="CH25" i="15" s="1"/>
  <c r="AB37" i="19"/>
  <c r="CH37" i="19" s="1" a="1"/>
  <c r="CH37" i="19" s="1"/>
  <c r="AB37" i="13"/>
  <c r="CH37" i="13" s="1" a="1"/>
  <c r="CH37" i="13" s="1"/>
  <c r="AB36" i="13"/>
  <c r="CH36" i="13" s="1" a="1"/>
  <c r="CH36" i="13" s="1"/>
  <c r="AB40" i="14"/>
  <c r="CH40" i="14" s="1" a="1"/>
  <c r="CH40" i="14" s="1"/>
  <c r="AB42" i="6"/>
  <c r="CH42" i="6" s="1" a="1"/>
  <c r="CH42" i="6" s="1"/>
  <c r="AB17" i="8"/>
  <c r="CH17" i="8" s="1" a="1"/>
  <c r="CH17" i="8" s="1"/>
  <c r="AB26" i="13"/>
  <c r="CH26" i="13" s="1" a="1"/>
  <c r="CH26" i="13" s="1"/>
  <c r="AB44" i="10"/>
  <c r="CH44" i="10" s="1" a="1"/>
  <c r="CH44" i="10" s="1"/>
  <c r="AB34" i="4"/>
  <c r="CH34" i="4" s="1" a="1"/>
  <c r="CH34" i="4" s="1"/>
  <c r="AC26" i="19"/>
  <c r="CI26" i="19" s="1" a="1"/>
  <c r="CI26" i="19" s="1"/>
  <c r="AB21" i="18"/>
  <c r="CH21" i="18" s="1" a="1"/>
  <c r="CH21" i="18" s="1"/>
  <c r="AB44" i="9"/>
  <c r="CH44" i="9" s="1" a="1"/>
  <c r="CH44" i="9" s="1"/>
  <c r="AB28" i="14"/>
  <c r="CH28" i="14" s="1" a="1"/>
  <c r="CH28" i="14" s="1"/>
  <c r="AB36" i="19"/>
  <c r="CH36" i="19" s="1" a="1"/>
  <c r="CH36" i="19" s="1"/>
  <c r="AB24" i="15"/>
  <c r="CH24" i="15" s="1" a="1"/>
  <c r="CH24" i="15" s="1"/>
  <c r="AB42" i="2"/>
  <c r="CH42" i="2" s="1" a="1"/>
  <c r="CH42" i="2" s="1"/>
  <c r="AB15" i="3"/>
  <c r="CH15" i="3" s="1" a="1"/>
  <c r="CH15" i="3" s="1"/>
  <c r="AB27" i="14"/>
  <c r="CH27" i="14" s="1" a="1"/>
  <c r="CH27" i="14" s="1"/>
  <c r="AB32" i="19"/>
  <c r="CH32" i="19" s="1" a="1"/>
  <c r="CH32" i="19" s="1"/>
  <c r="AB30" i="10"/>
  <c r="CH30" i="10" s="1" a="1"/>
  <c r="CH30" i="10" s="1"/>
  <c r="AB43" i="5"/>
  <c r="CH43" i="5" s="1" a="1"/>
  <c r="CH43" i="5" s="1"/>
  <c r="AB36" i="8"/>
  <c r="CH36" i="8" s="1" a="1"/>
  <c r="CH36" i="8" s="1"/>
  <c r="AB30" i="20"/>
  <c r="CH30" i="20" s="1" a="1"/>
  <c r="CH30" i="20" s="1"/>
  <c r="AB28" i="13"/>
  <c r="CH28" i="13" s="1" a="1"/>
  <c r="CH28" i="13" s="1"/>
  <c r="AB37" i="5"/>
  <c r="CH37" i="5" s="1" a="1"/>
  <c r="CH37" i="5" s="1"/>
  <c r="AC19" i="18"/>
  <c r="CI19" i="18" s="1" a="1"/>
  <c r="CI19" i="18" s="1"/>
  <c r="AB26" i="6"/>
  <c r="CH26" i="6" s="1" a="1"/>
  <c r="CH26" i="6" s="1"/>
  <c r="AB33" i="12"/>
  <c r="CH33" i="12" s="1" a="1"/>
  <c r="CH33" i="12" s="1"/>
  <c r="AB19" i="3"/>
  <c r="CH19" i="3" s="1" a="1"/>
  <c r="CH19" i="3" s="1"/>
  <c r="AB16" i="14"/>
  <c r="CH16" i="14" s="1" a="1"/>
  <c r="CH16" i="14" s="1"/>
  <c r="AB31" i="7"/>
  <c r="CH31" i="7" s="1" a="1"/>
  <c r="CH31" i="7" s="1"/>
  <c r="AB16" i="2"/>
  <c r="CH16" i="2" s="1" a="1"/>
  <c r="CH16" i="2" s="1"/>
  <c r="AB27" i="5"/>
  <c r="CH27" i="5" s="1" a="1"/>
  <c r="CH27" i="5" s="1"/>
  <c r="AB32" i="21"/>
  <c r="CH32" i="21" s="1" a="1"/>
  <c r="CH32" i="21" s="1"/>
  <c r="AB35" i="19"/>
  <c r="CH35" i="19" s="1" a="1"/>
  <c r="CH35" i="19" s="1"/>
  <c r="AB16" i="15"/>
  <c r="CH16" i="15" s="1" a="1"/>
  <c r="CH16" i="15" s="1"/>
  <c r="AB17" i="5"/>
  <c r="CH17" i="5" s="1" a="1"/>
  <c r="CH17" i="5" s="1"/>
  <c r="AB16" i="13"/>
  <c r="CH16" i="13" s="1" a="1"/>
  <c r="CH16" i="13" s="1"/>
  <c r="AB36" i="15"/>
  <c r="CH36" i="15" s="1" a="1"/>
  <c r="CH36" i="15" s="1"/>
  <c r="AB31" i="2"/>
  <c r="CH31" i="2" s="1" a="1"/>
  <c r="CH31" i="2" s="1"/>
  <c r="AB22" i="17"/>
  <c r="CH22" i="17" s="1" a="1"/>
  <c r="CH22" i="17" s="1"/>
  <c r="AC41" i="19"/>
  <c r="CI41" i="19" s="1" a="1"/>
  <c r="CI41" i="19" s="1"/>
  <c r="AB38" i="9"/>
  <c r="CH38" i="9" s="1" a="1"/>
  <c r="CH38" i="9" s="1"/>
  <c r="AB38" i="8"/>
  <c r="CH38" i="8" s="1" a="1"/>
  <c r="CH38" i="8" s="1"/>
  <c r="AC22" i="21"/>
  <c r="CI22" i="21" s="1" a="1"/>
  <c r="CI22" i="21" s="1"/>
  <c r="AB20" i="18"/>
  <c r="CH20" i="18" s="1" a="1"/>
  <c r="CH20" i="18" s="1"/>
  <c r="AB17" i="15"/>
  <c r="CH17" i="15" s="1" a="1"/>
  <c r="CH17" i="15" s="1"/>
  <c r="AB29" i="15"/>
  <c r="CH29" i="15" s="1" a="1"/>
  <c r="CH29" i="15" s="1"/>
  <c r="AB32" i="17"/>
  <c r="CH32" i="17" s="1" a="1"/>
  <c r="CH32" i="17" s="1"/>
  <c r="AB27" i="7"/>
  <c r="CH27" i="7" s="1" a="1"/>
  <c r="CH27" i="7" s="1"/>
  <c r="AB35" i="13"/>
  <c r="CH35" i="13" s="1" a="1"/>
  <c r="CH35" i="13" s="1"/>
  <c r="AB22" i="4"/>
  <c r="CH22" i="4" s="1" a="1"/>
  <c r="CH22" i="4" s="1"/>
  <c r="AB24" i="21"/>
  <c r="CH24" i="21" s="1" a="1"/>
  <c r="CH24" i="21" s="1"/>
  <c r="AB34" i="19"/>
  <c r="CH34" i="19" s="1" a="1"/>
  <c r="CH34" i="19" s="1"/>
  <c r="AB17" i="12"/>
  <c r="CH17" i="12" s="1" a="1"/>
  <c r="CH17" i="12" s="1"/>
  <c r="AB19" i="10"/>
  <c r="CH19" i="10" s="1" a="1"/>
  <c r="CH19" i="10" s="1"/>
  <c r="AC24" i="8"/>
  <c r="CI24" i="8" s="1" a="1"/>
  <c r="CI24" i="8" s="1"/>
  <c r="AB45" i="12"/>
  <c r="CH45" i="12" s="1" a="1"/>
  <c r="CH45" i="12" s="1"/>
  <c r="AB45" i="18"/>
  <c r="CH45" i="18" s="1" a="1"/>
  <c r="CH45" i="18" s="1"/>
  <c r="AB46" i="20"/>
  <c r="CH46" i="20" s="1" a="1"/>
  <c r="CH46" i="20" s="1"/>
  <c r="AB45" i="14"/>
  <c r="CH45" i="14" s="1" a="1"/>
  <c r="CH45" i="14" s="1"/>
  <c r="AB45" i="6"/>
  <c r="CH45" i="6" s="1" a="1"/>
  <c r="CH45" i="6" s="1"/>
  <c r="AB45" i="8"/>
  <c r="CH45" i="8" s="1" a="1"/>
  <c r="CH45" i="8" s="1"/>
  <c r="AB45" i="7"/>
  <c r="CH45" i="7" s="1" a="1"/>
  <c r="CH45" i="7" s="1"/>
  <c r="AB45" i="21"/>
  <c r="CH45" i="21" s="1" a="1"/>
  <c r="CH45" i="21" s="1"/>
  <c r="AB46" i="14"/>
  <c r="CH46" i="14" s="1" a="1"/>
  <c r="CH46" i="14" s="1"/>
  <c r="AB46" i="9"/>
  <c r="CH46" i="9" s="1" a="1"/>
  <c r="CH46" i="9" s="1"/>
  <c r="AB45" i="17"/>
  <c r="CH45" i="17" s="1" a="1"/>
  <c r="CH45" i="17" s="1"/>
  <c r="AB46" i="17"/>
  <c r="CH46" i="17" s="1" a="1"/>
  <c r="CH46" i="17" s="1"/>
  <c r="AB46" i="11"/>
  <c r="CH46" i="11" s="1" a="1"/>
  <c r="CH46" i="11" s="1"/>
  <c r="AD46" i="15"/>
  <c r="CJ46" i="15" s="1" a="1"/>
  <c r="CJ46" i="15" s="1"/>
  <c r="AB45" i="13"/>
  <c r="CH45" i="13" s="1" a="1"/>
  <c r="CH45" i="13" s="1"/>
  <c r="AB45" i="9"/>
  <c r="CH45" i="9" s="1" a="1"/>
  <c r="CH45" i="9" s="1"/>
  <c r="AB45" i="5"/>
  <c r="CH45" i="5" s="1" a="1"/>
  <c r="CH45" i="5" s="1"/>
  <c r="AB45" i="15"/>
  <c r="CH45" i="15" s="1" a="1"/>
  <c r="CH45" i="15" s="1"/>
  <c r="AB46" i="7"/>
  <c r="CH46" i="7" s="1" a="1"/>
  <c r="CH46" i="7" s="1"/>
  <c r="AB46" i="12"/>
  <c r="CH46" i="12" s="1" a="1"/>
  <c r="CH46" i="12" s="1"/>
  <c r="AB45" i="16"/>
  <c r="CH45" i="16" s="1" a="1"/>
  <c r="CH45" i="16" s="1"/>
  <c r="AB46" i="3"/>
  <c r="CH46" i="3" s="1" a="1"/>
  <c r="CH46" i="3" s="1"/>
  <c r="AB46" i="5"/>
  <c r="CH46" i="5" s="1" a="1"/>
  <c r="CH46" i="5" s="1"/>
  <c r="AB45" i="1"/>
  <c r="CH45" i="1" s="1" a="1"/>
  <c r="CH45" i="1" s="1"/>
  <c r="AB45" i="10"/>
  <c r="CH45" i="10" s="1" a="1"/>
  <c r="CH45" i="10" s="1"/>
  <c r="AB45" i="4"/>
  <c r="CH45" i="4" s="1" a="1"/>
  <c r="CH45" i="4" s="1"/>
  <c r="AB46" i="2"/>
  <c r="CH46" i="2" s="1" a="1"/>
  <c r="CH46" i="2" s="1"/>
  <c r="AB46" i="16"/>
  <c r="CH46" i="16" s="1" a="1"/>
  <c r="CH46" i="16" s="1"/>
  <c r="AB46" i="8"/>
  <c r="CH46" i="8" s="1" a="1"/>
  <c r="CH46" i="8" s="1"/>
  <c r="AB45" i="11"/>
  <c r="CH45" i="11" s="1" a="1"/>
  <c r="CH45" i="11" s="1"/>
  <c r="AB46" i="19"/>
  <c r="CH46" i="19" s="1" a="1"/>
  <c r="CH46" i="19" s="1"/>
  <c r="AB46" i="21"/>
  <c r="CH46" i="21" s="1" a="1"/>
  <c r="CH46" i="21" s="1"/>
  <c r="AB45" i="19"/>
  <c r="CH45" i="19" s="1" a="1"/>
  <c r="CH45" i="19" s="1"/>
  <c r="AB46" i="13"/>
  <c r="CH46" i="13" s="1" a="1"/>
  <c r="CH46" i="13" s="1"/>
  <c r="AB46" i="6"/>
  <c r="CH46" i="6" s="1" a="1"/>
  <c r="CH46" i="6" s="1"/>
  <c r="AB46" i="4"/>
  <c r="CH46" i="4" s="1" a="1"/>
  <c r="CH46" i="4" s="1"/>
  <c r="AB45" i="3"/>
  <c r="CH45" i="3" s="1" a="1"/>
  <c r="CH45" i="3" s="1"/>
  <c r="AB45" i="2"/>
  <c r="CH45" i="2" s="1" a="1"/>
  <c r="CH45" i="2" s="1"/>
  <c r="AB46" i="10"/>
  <c r="CH46" i="10" s="1" a="1"/>
  <c r="CH46" i="10" s="1"/>
  <c r="AB46" i="18"/>
  <c r="CH46" i="18" s="1" a="1"/>
  <c r="CH46" i="18" s="1"/>
  <c r="AB45" i="20"/>
  <c r="CH45" i="20" s="1" a="1"/>
  <c r="CH45" i="20" s="1"/>
  <c r="AB46" i="1"/>
  <c r="CH46" i="1" s="1" a="1"/>
  <c r="CH46" i="1" s="1"/>
  <c r="CH112" i="1" l="1"/>
  <c r="CH80" i="1"/>
  <c r="AD37" i="1"/>
  <c r="CJ37" i="1" s="1" a="1"/>
  <c r="CJ37" i="1" s="1"/>
  <c r="CE90" i="14"/>
  <c r="CE58" i="14"/>
  <c r="CE90" i="10"/>
  <c r="CE58" i="10"/>
  <c r="AA15" i="13"/>
  <c r="CG15" i="13" s="1" a="1"/>
  <c r="CG15" i="13" s="1"/>
  <c r="Z47" i="13"/>
  <c r="Z47" i="14"/>
  <c r="AA15" i="14"/>
  <c r="CG15" i="14" s="1" a="1"/>
  <c r="CG15" i="14" s="1"/>
  <c r="Z47" i="10"/>
  <c r="AA15" i="10"/>
  <c r="CG15" i="10" s="1" a="1"/>
  <c r="CG15" i="10" s="1"/>
  <c r="CE90" i="13"/>
  <c r="CE58" i="13"/>
  <c r="CE90" i="5"/>
  <c r="CE58" i="5"/>
  <c r="AA15" i="5"/>
  <c r="CG15" i="5" s="1" a="1"/>
  <c r="CG15" i="5" s="1"/>
  <c r="Z47" i="5"/>
  <c r="AA15" i="11"/>
  <c r="CG15" i="11" s="1" a="1"/>
  <c r="CG15" i="11" s="1"/>
  <c r="Z47" i="11"/>
  <c r="CE90" i="11"/>
  <c r="CE58" i="11"/>
  <c r="CG124" i="3"/>
  <c r="CG127" i="3" s="1"/>
  <c r="CG120" i="3" s="1"/>
  <c r="CG88" i="3"/>
  <c r="CG121" i="8"/>
  <c r="CG89" i="8"/>
  <c r="CG124" i="16"/>
  <c r="CG127" i="16" s="1"/>
  <c r="CG120" i="16" s="1"/>
  <c r="CG88" i="16"/>
  <c r="CG121" i="14"/>
  <c r="CG89" i="14"/>
  <c r="CG124" i="12"/>
  <c r="CG127" i="12" s="1"/>
  <c r="CG120" i="12" s="1"/>
  <c r="CG88" i="12"/>
  <c r="CG102" i="7"/>
  <c r="CG70" i="7"/>
  <c r="CG113" i="8"/>
  <c r="CG81" i="8"/>
  <c r="CG91" i="15"/>
  <c r="CG59" i="15"/>
  <c r="CG108" i="12"/>
  <c r="CG76" i="12"/>
  <c r="CG107" i="19"/>
  <c r="CG75" i="19"/>
  <c r="CG117" i="6"/>
  <c r="CG85" i="6"/>
  <c r="CG96" i="17"/>
  <c r="CG64" i="17"/>
  <c r="CG104" i="18"/>
  <c r="CG72" i="18"/>
  <c r="CG110" i="10"/>
  <c r="CG78" i="10"/>
  <c r="CG106" i="11"/>
  <c r="CG74" i="11"/>
  <c r="CG93" i="20"/>
  <c r="CG61" i="20"/>
  <c r="CG93" i="7"/>
  <c r="CG61" i="7"/>
  <c r="CG109" i="7"/>
  <c r="CG77" i="7"/>
  <c r="CG112" i="14"/>
  <c r="CG80" i="14"/>
  <c r="CG102" i="19"/>
  <c r="CG70" i="19"/>
  <c r="CG108" i="17"/>
  <c r="CG76" i="17"/>
  <c r="CG113" i="5"/>
  <c r="CG81" i="5"/>
  <c r="CG105" i="8"/>
  <c r="CG73" i="8"/>
  <c r="CG93" i="21"/>
  <c r="CG61" i="21"/>
  <c r="CG100" i="11"/>
  <c r="CG68" i="11"/>
  <c r="CH92" i="3"/>
  <c r="CH60" i="3"/>
  <c r="CG118" i="16"/>
  <c r="CG86" i="16"/>
  <c r="CG101" i="7"/>
  <c r="CG69" i="7"/>
  <c r="CG115" i="11"/>
  <c r="CG83" i="11"/>
  <c r="CG92" i="7"/>
  <c r="CG60" i="7"/>
  <c r="CG107" i="3"/>
  <c r="CG75" i="3"/>
  <c r="CH95" i="5"/>
  <c r="CH63" i="5"/>
  <c r="CG104" i="21"/>
  <c r="CG72" i="21"/>
  <c r="CG116" i="13"/>
  <c r="CG84" i="13"/>
  <c r="CG114" i="6"/>
  <c r="CG82" i="6"/>
  <c r="CG105" i="7"/>
  <c r="CG73" i="7"/>
  <c r="CG114" i="5"/>
  <c r="CG82" i="5"/>
  <c r="CG99" i="10"/>
  <c r="CG67" i="10"/>
  <c r="CG111" i="5"/>
  <c r="CG79" i="5"/>
  <c r="CG107" i="11"/>
  <c r="CG75" i="11"/>
  <c r="CG110" i="17"/>
  <c r="CG78" i="17"/>
  <c r="CH113" i="7"/>
  <c r="CH81" i="7"/>
  <c r="CG115" i="21"/>
  <c r="CG83" i="21"/>
  <c r="CG108" i="16"/>
  <c r="CG76" i="16"/>
  <c r="CG96" i="11"/>
  <c r="CG64" i="11"/>
  <c r="CG115" i="1"/>
  <c r="CG83" i="1"/>
  <c r="CG110" i="9"/>
  <c r="CG78" i="9"/>
  <c r="CH100" i="4"/>
  <c r="CH68" i="4"/>
  <c r="CG98" i="14"/>
  <c r="CG66" i="14"/>
  <c r="CG100" i="6"/>
  <c r="CG68" i="6"/>
  <c r="CG119" i="8"/>
  <c r="CG87" i="8"/>
  <c r="CG101" i="20"/>
  <c r="CG69" i="20"/>
  <c r="CG99" i="13"/>
  <c r="CG67" i="13"/>
  <c r="CG94" i="4"/>
  <c r="CG62" i="4"/>
  <c r="CG119" i="17"/>
  <c r="CG87" i="17"/>
  <c r="CG114" i="11"/>
  <c r="CG82" i="11"/>
  <c r="CG110" i="15"/>
  <c r="CG78" i="15"/>
  <c r="CG96" i="3"/>
  <c r="CG64" i="3"/>
  <c r="CG118" i="11"/>
  <c r="CG86" i="11"/>
  <c r="CG119" i="11"/>
  <c r="CG87" i="11"/>
  <c r="CG107" i="20"/>
  <c r="CG75" i="20"/>
  <c r="CG115" i="10"/>
  <c r="CG83" i="10"/>
  <c r="CG113" i="4"/>
  <c r="CG81" i="4"/>
  <c r="CG93" i="17"/>
  <c r="CG61" i="17"/>
  <c r="CG103" i="18"/>
  <c r="CG71" i="18"/>
  <c r="CG114" i="7"/>
  <c r="CG82" i="7"/>
  <c r="CG108" i="2"/>
  <c r="CG76" i="2"/>
  <c r="CG101" i="21"/>
  <c r="CG69" i="21"/>
  <c r="CG103" i="5"/>
  <c r="CG71" i="5"/>
  <c r="CG92" i="19"/>
  <c r="CG60" i="19"/>
  <c r="CG102" i="4"/>
  <c r="CG70" i="4"/>
  <c r="CG94" i="17"/>
  <c r="CG62" i="17"/>
  <c r="CG95" i="9"/>
  <c r="CG63" i="9"/>
  <c r="CG103" i="16"/>
  <c r="CG71" i="16"/>
  <c r="CG106" i="20"/>
  <c r="CG74" i="20"/>
  <c r="CG109" i="17"/>
  <c r="CG77" i="17"/>
  <c r="CG93" i="2"/>
  <c r="CG61" i="2"/>
  <c r="CG112" i="3"/>
  <c r="CG80" i="3"/>
  <c r="CG104" i="4"/>
  <c r="CG72" i="4"/>
  <c r="CG113" i="11"/>
  <c r="CG81" i="11"/>
  <c r="CG119" i="21"/>
  <c r="CG87" i="21"/>
  <c r="CG117" i="5"/>
  <c r="CG85" i="5"/>
  <c r="CG103" i="9"/>
  <c r="CG71" i="9"/>
  <c r="CG100" i="7"/>
  <c r="CG68" i="7"/>
  <c r="CG95" i="10"/>
  <c r="CG63" i="10"/>
  <c r="CG97" i="2"/>
  <c r="CG65" i="2"/>
  <c r="CG109" i="21"/>
  <c r="CG77" i="21"/>
  <c r="CG91" i="16"/>
  <c r="CG59" i="16"/>
  <c r="CG104" i="17"/>
  <c r="CG72" i="17"/>
  <c r="CG103" i="20"/>
  <c r="CG71" i="20"/>
  <c r="CG95" i="12"/>
  <c r="CG63" i="12"/>
  <c r="CG115" i="19"/>
  <c r="CG83" i="19"/>
  <c r="CG107" i="10"/>
  <c r="CG75" i="10"/>
  <c r="CG103" i="19"/>
  <c r="CG71" i="19"/>
  <c r="CG116" i="1"/>
  <c r="CG84" i="1"/>
  <c r="CH92" i="20"/>
  <c r="CH60" i="20"/>
  <c r="CG119" i="1"/>
  <c r="CG87" i="1"/>
  <c r="CG106" i="6"/>
  <c r="CG74" i="6"/>
  <c r="CG94" i="13"/>
  <c r="CG62" i="13"/>
  <c r="CG97" i="10"/>
  <c r="CG65" i="10"/>
  <c r="CH95" i="6"/>
  <c r="CH63" i="6"/>
  <c r="CG104" i="14"/>
  <c r="CG72" i="14"/>
  <c r="CG105" i="19"/>
  <c r="CG73" i="19"/>
  <c r="CG118" i="14"/>
  <c r="CG86" i="14"/>
  <c r="CH113" i="14"/>
  <c r="CH81" i="14"/>
  <c r="CG101" i="14"/>
  <c r="CG69" i="14"/>
  <c r="CG118" i="13"/>
  <c r="CG86" i="13"/>
  <c r="CG110" i="16"/>
  <c r="CG78" i="16"/>
  <c r="CG96" i="13"/>
  <c r="CG64" i="13"/>
  <c r="CG116" i="7"/>
  <c r="CG84" i="7"/>
  <c r="CG98" i="11"/>
  <c r="CG66" i="11"/>
  <c r="CG107" i="6"/>
  <c r="CG75" i="6"/>
  <c r="CG108" i="14"/>
  <c r="CG76" i="14"/>
  <c r="CH99" i="17"/>
  <c r="CH67" i="17"/>
  <c r="CG112" i="18"/>
  <c r="CG80" i="18"/>
  <c r="Z47" i="21"/>
  <c r="AA15" i="21"/>
  <c r="CG15" i="21" s="1" a="1"/>
  <c r="CG15" i="21" s="1"/>
  <c r="Z47" i="2"/>
  <c r="AA15" i="2"/>
  <c r="CG15" i="2" s="1" a="1"/>
  <c r="CG15" i="2" s="1"/>
  <c r="CG124" i="20"/>
  <c r="CG127" i="20" s="1"/>
  <c r="CG120" i="20" s="1"/>
  <c r="CG88" i="20"/>
  <c r="CG124" i="19"/>
  <c r="CG127" i="19" s="1"/>
  <c r="CG120" i="19" s="1"/>
  <c r="CG88" i="19"/>
  <c r="CG124" i="10"/>
  <c r="CG127" i="10" s="1"/>
  <c r="CG120" i="10" s="1"/>
  <c r="CG88" i="10"/>
  <c r="CG124" i="5"/>
  <c r="CG127" i="5" s="1"/>
  <c r="CG120" i="5" s="1"/>
  <c r="CG88" i="5"/>
  <c r="CG121" i="11"/>
  <c r="CG89" i="11"/>
  <c r="CG124" i="6"/>
  <c r="CG127" i="6" s="1"/>
  <c r="CG120" i="6" s="1"/>
  <c r="CG88" i="6"/>
  <c r="CG109" i="19"/>
  <c r="CG77" i="19"/>
  <c r="CG106" i="2"/>
  <c r="CG74" i="2"/>
  <c r="CG91" i="2"/>
  <c r="CG59" i="2"/>
  <c r="CG112" i="5"/>
  <c r="CG80" i="5"/>
  <c r="CG117" i="2"/>
  <c r="CG85" i="2"/>
  <c r="CG119" i="10"/>
  <c r="CG87" i="10"/>
  <c r="CG112" i="13"/>
  <c r="CG80" i="13"/>
  <c r="CG109" i="13"/>
  <c r="CG77" i="13"/>
  <c r="CG110" i="5"/>
  <c r="CG78" i="5"/>
  <c r="CG115" i="15"/>
  <c r="CG83" i="15"/>
  <c r="CG95" i="20"/>
  <c r="CG63" i="20"/>
  <c r="CG106" i="9"/>
  <c r="CG74" i="9"/>
  <c r="CG111" i="9"/>
  <c r="CG79" i="9"/>
  <c r="CG115" i="6"/>
  <c r="CG83" i="6"/>
  <c r="CG100" i="14"/>
  <c r="CG68" i="14"/>
  <c r="CG111" i="11"/>
  <c r="CG79" i="11"/>
  <c r="CG113" i="17"/>
  <c r="CG81" i="17"/>
  <c r="CH106" i="10"/>
  <c r="CH74" i="10"/>
  <c r="CG103" i="8"/>
  <c r="CG71" i="8"/>
  <c r="CG92" i="13"/>
  <c r="CG60" i="13"/>
  <c r="CG92" i="1"/>
  <c r="CG60" i="1"/>
  <c r="CG95" i="11"/>
  <c r="CG63" i="11"/>
  <c r="CG93" i="8"/>
  <c r="CG61" i="8"/>
  <c r="CG107" i="8"/>
  <c r="CG75" i="8"/>
  <c r="CG93" i="12"/>
  <c r="CG61" i="12"/>
  <c r="CG119" i="13"/>
  <c r="CG87" i="13"/>
  <c r="CG97" i="19"/>
  <c r="CG65" i="19"/>
  <c r="CG101" i="16"/>
  <c r="CG69" i="16"/>
  <c r="CG95" i="21"/>
  <c r="CG63" i="21"/>
  <c r="CG116" i="17"/>
  <c r="CG84" i="17"/>
  <c r="CG109" i="1"/>
  <c r="CG77" i="1"/>
  <c r="CG111" i="14"/>
  <c r="CG79" i="14"/>
  <c r="CG105" i="13"/>
  <c r="CG73" i="13"/>
  <c r="CH97" i="7"/>
  <c r="CH65" i="7"/>
  <c r="CG100" i="3"/>
  <c r="CG68" i="3"/>
  <c r="CG99" i="9"/>
  <c r="CG67" i="9"/>
  <c r="CG102" i="12"/>
  <c r="CG70" i="12"/>
  <c r="CG91" i="1"/>
  <c r="CG59" i="1"/>
  <c r="CG104" i="13"/>
  <c r="CG72" i="13"/>
  <c r="CH114" i="9"/>
  <c r="CH82" i="9"/>
  <c r="AB47" i="1"/>
  <c r="AB47" i="19"/>
  <c r="CE90" i="2"/>
  <c r="CE58" i="2"/>
  <c r="CE58" i="17"/>
  <c r="CE90" i="17"/>
  <c r="AB47" i="3"/>
  <c r="CG121" i="16"/>
  <c r="CG89" i="16"/>
  <c r="CG121" i="17"/>
  <c r="CG89" i="17"/>
  <c r="CG124" i="14"/>
  <c r="CG127" i="14" s="1"/>
  <c r="CG120" i="14" s="1"/>
  <c r="CG88" i="14"/>
  <c r="CG99" i="21"/>
  <c r="CG67" i="21"/>
  <c r="CG95" i="18"/>
  <c r="CG63" i="18"/>
  <c r="CG111" i="15"/>
  <c r="CG79" i="15"/>
  <c r="CG106" i="7"/>
  <c r="CG74" i="7"/>
  <c r="CG99" i="15"/>
  <c r="CG67" i="15"/>
  <c r="CH101" i="19"/>
  <c r="CH69" i="19"/>
  <c r="CG106" i="12"/>
  <c r="CG74" i="12"/>
  <c r="CG96" i="14"/>
  <c r="CG64" i="14"/>
  <c r="CG117" i="1"/>
  <c r="CG85" i="1"/>
  <c r="CG110" i="7"/>
  <c r="CG78" i="7"/>
  <c r="CG110" i="18"/>
  <c r="CG78" i="18"/>
  <c r="CG102" i="10"/>
  <c r="CG70" i="10"/>
  <c r="CG92" i="16"/>
  <c r="CG60" i="16"/>
  <c r="CG116" i="11"/>
  <c r="CG84" i="11"/>
  <c r="CH99" i="7"/>
  <c r="CH67" i="7"/>
  <c r="CH94" i="9"/>
  <c r="CH62" i="9"/>
  <c r="CG117" i="8"/>
  <c r="CG85" i="8"/>
  <c r="CG110" i="8"/>
  <c r="CG78" i="8"/>
  <c r="CG116" i="9"/>
  <c r="CG84" i="9"/>
  <c r="CG116" i="2"/>
  <c r="CG84" i="2"/>
  <c r="CG94" i="21"/>
  <c r="CG62" i="21"/>
  <c r="CG115" i="12"/>
  <c r="CG83" i="12"/>
  <c r="CG116" i="20"/>
  <c r="CG84" i="20"/>
  <c r="CG100" i="1"/>
  <c r="CG68" i="1"/>
  <c r="CG116" i="4"/>
  <c r="CG84" i="4"/>
  <c r="CG119" i="6"/>
  <c r="CG87" i="6"/>
  <c r="CH91" i="7"/>
  <c r="CH59" i="7"/>
  <c r="CG92" i="10"/>
  <c r="CG60" i="10"/>
  <c r="CG91" i="4"/>
  <c r="CG59" i="4"/>
  <c r="CG108" i="3"/>
  <c r="CG76" i="3"/>
  <c r="CG117" i="17"/>
  <c r="CG85" i="17"/>
  <c r="CG97" i="1"/>
  <c r="CG65" i="1"/>
  <c r="CG93" i="1"/>
  <c r="CG61" i="1"/>
  <c r="CG94" i="1"/>
  <c r="CG62" i="1"/>
  <c r="CH102" i="6"/>
  <c r="CH70" i="6"/>
  <c r="CG112" i="12"/>
  <c r="CG80" i="12"/>
  <c r="CG98" i="16"/>
  <c r="CG66" i="16"/>
  <c r="CG114" i="18"/>
  <c r="CG82" i="18"/>
  <c r="CG97" i="18"/>
  <c r="CG65" i="18"/>
  <c r="CG116" i="16"/>
  <c r="CG84" i="16"/>
  <c r="CG112" i="15"/>
  <c r="CG80" i="15"/>
  <c r="CG104" i="19"/>
  <c r="CG72" i="19"/>
  <c r="CG108" i="4"/>
  <c r="CG76" i="4"/>
  <c r="CG118" i="9"/>
  <c r="CG86" i="9"/>
  <c r="CG96" i="4"/>
  <c r="CG64" i="4"/>
  <c r="CG98" i="9"/>
  <c r="CG66" i="9"/>
  <c r="CH112" i="7"/>
  <c r="CH80" i="7"/>
  <c r="CG119" i="12"/>
  <c r="CG87" i="12"/>
  <c r="CG98" i="3"/>
  <c r="CG66" i="3"/>
  <c r="CG115" i="3"/>
  <c r="CG83" i="3"/>
  <c r="CG97" i="20"/>
  <c r="CG65" i="20"/>
  <c r="CG91" i="12"/>
  <c r="CG59" i="12"/>
  <c r="CG94" i="19"/>
  <c r="CG62" i="19"/>
  <c r="CG112" i="21"/>
  <c r="CG80" i="21"/>
  <c r="CG106" i="18"/>
  <c r="CG74" i="18"/>
  <c r="CG103" i="12"/>
  <c r="CG71" i="12"/>
  <c r="CG101" i="2"/>
  <c r="CG69" i="2"/>
  <c r="CG116" i="14"/>
  <c r="CG84" i="14"/>
  <c r="CG101" i="17"/>
  <c r="CG69" i="17"/>
  <c r="CG114" i="20"/>
  <c r="CG82" i="20"/>
  <c r="CH107" i="2"/>
  <c r="CH75" i="2"/>
  <c r="CG95" i="15"/>
  <c r="CG63" i="15"/>
  <c r="CG104" i="2"/>
  <c r="CG72" i="2"/>
  <c r="CG105" i="15"/>
  <c r="CG73" i="15"/>
  <c r="CG102" i="3"/>
  <c r="CG70" i="3"/>
  <c r="CG115" i="7"/>
  <c r="CG83" i="7"/>
  <c r="CG105" i="6"/>
  <c r="CG73" i="6"/>
  <c r="CG95" i="13"/>
  <c r="CG63" i="13"/>
  <c r="CG97" i="5"/>
  <c r="CG65" i="5"/>
  <c r="CG112" i="20"/>
  <c r="CG80" i="20"/>
  <c r="CG97" i="16"/>
  <c r="CG65" i="16"/>
  <c r="CG104" i="10"/>
  <c r="CG72" i="10"/>
  <c r="CG118" i="17"/>
  <c r="CG86" i="17"/>
  <c r="CG111" i="12"/>
  <c r="CG79" i="12"/>
  <c r="CG107" i="7"/>
  <c r="CG75" i="7"/>
  <c r="CG115" i="4"/>
  <c r="CG83" i="4"/>
  <c r="CG95" i="17"/>
  <c r="CG63" i="17"/>
  <c r="CG118" i="7"/>
  <c r="CG86" i="7"/>
  <c r="CG105" i="2"/>
  <c r="CG73" i="2"/>
  <c r="CG119" i="20"/>
  <c r="CG87" i="20"/>
  <c r="CG95" i="7"/>
  <c r="CG63" i="7"/>
  <c r="CG99" i="16"/>
  <c r="CG67" i="16"/>
  <c r="CG103" i="2"/>
  <c r="CG71" i="2"/>
  <c r="CG106" i="14"/>
  <c r="CG74" i="14"/>
  <c r="CG103" i="11"/>
  <c r="CG71" i="11"/>
  <c r="CG110" i="21"/>
  <c r="CG78" i="21"/>
  <c r="CG112" i="10"/>
  <c r="CG80" i="10"/>
  <c r="CH117" i="16"/>
  <c r="CH85" i="16"/>
  <c r="CG110" i="11"/>
  <c r="CG78" i="11"/>
  <c r="CG96" i="2"/>
  <c r="CG64" i="2"/>
  <c r="CG98" i="12"/>
  <c r="CG66" i="12"/>
  <c r="CG116" i="5"/>
  <c r="CG84" i="5"/>
  <c r="CG98" i="8"/>
  <c r="CG66" i="8"/>
  <c r="CG95" i="4"/>
  <c r="CG63" i="4"/>
  <c r="CG109" i="14"/>
  <c r="CG77" i="14"/>
  <c r="CG109" i="20"/>
  <c r="CG77" i="20"/>
  <c r="CG110" i="1"/>
  <c r="CG78" i="1"/>
  <c r="CG93" i="9"/>
  <c r="CG61" i="9"/>
  <c r="CG107" i="12"/>
  <c r="CG75" i="12"/>
  <c r="CG102" i="15"/>
  <c r="CG70" i="15"/>
  <c r="CG100" i="21"/>
  <c r="CG68" i="21"/>
  <c r="CG118" i="6"/>
  <c r="CG86" i="6"/>
  <c r="CE90" i="6"/>
  <c r="CE58" i="6"/>
  <c r="CE90" i="12"/>
  <c r="CE58" i="12"/>
  <c r="Z47" i="17"/>
  <c r="AA15" i="17"/>
  <c r="CG15" i="17" s="1" a="1"/>
  <c r="CG15" i="17" s="1"/>
  <c r="AB47" i="9"/>
  <c r="CE58" i="21"/>
  <c r="CE90" i="21"/>
  <c r="CG121" i="4"/>
  <c r="CG89" i="4"/>
  <c r="CG121" i="12"/>
  <c r="CG89" i="12"/>
  <c r="CG124" i="21"/>
  <c r="CG127" i="21" s="1"/>
  <c r="CG120" i="21" s="1"/>
  <c r="CG88" i="21"/>
  <c r="CH99" i="8"/>
  <c r="CH67" i="8"/>
  <c r="CG107" i="17"/>
  <c r="CG75" i="17"/>
  <c r="CG113" i="9"/>
  <c r="CG81" i="9"/>
  <c r="CG110" i="19"/>
  <c r="CG78" i="19"/>
  <c r="CG103" i="13"/>
  <c r="CG71" i="13"/>
  <c r="CG103" i="14"/>
  <c r="CG71" i="14"/>
  <c r="CG101" i="13"/>
  <c r="CG69" i="13"/>
  <c r="CG112" i="19"/>
  <c r="CG80" i="19"/>
  <c r="CG102" i="16"/>
  <c r="CG70" i="16"/>
  <c r="CG110" i="4"/>
  <c r="CG78" i="4"/>
  <c r="CG92" i="17"/>
  <c r="CG60" i="17"/>
  <c r="CG119" i="2"/>
  <c r="CG87" i="2"/>
  <c r="CG106" i="13"/>
  <c r="CG74" i="13"/>
  <c r="CG112" i="11"/>
  <c r="CG80" i="11"/>
  <c r="CG115" i="2"/>
  <c r="CG83" i="2"/>
  <c r="CG107" i="9"/>
  <c r="CG75" i="9"/>
  <c r="CG95" i="1"/>
  <c r="CG63" i="1"/>
  <c r="CG93" i="15"/>
  <c r="CG61" i="15"/>
  <c r="CG99" i="1"/>
  <c r="CG67" i="1"/>
  <c r="CG117" i="18"/>
  <c r="CG85" i="18"/>
  <c r="CG119" i="5"/>
  <c r="CG87" i="5"/>
  <c r="CG97" i="14"/>
  <c r="CG65" i="14"/>
  <c r="CG109" i="12"/>
  <c r="CG77" i="12"/>
  <c r="CG119" i="18"/>
  <c r="CG87" i="18"/>
  <c r="CG111" i="7"/>
  <c r="CG79" i="7"/>
  <c r="CG94" i="5"/>
  <c r="CG62" i="5"/>
  <c r="CG91" i="9"/>
  <c r="CG59" i="9"/>
  <c r="CG96" i="6"/>
  <c r="CG64" i="6"/>
  <c r="CG97" i="9"/>
  <c r="CG65" i="9"/>
  <c r="CG111" i="2"/>
  <c r="CG79" i="2"/>
  <c r="CG112" i="2"/>
  <c r="CG80" i="2"/>
  <c r="CG106" i="19"/>
  <c r="CG74" i="19"/>
  <c r="CG100" i="8"/>
  <c r="CG68" i="8"/>
  <c r="CG113" i="2"/>
  <c r="CG81" i="2"/>
  <c r="CG97" i="11"/>
  <c r="CG65" i="11"/>
  <c r="CG97" i="12"/>
  <c r="CG65" i="12"/>
  <c r="CG108" i="18"/>
  <c r="CG76" i="18"/>
  <c r="CG99" i="11"/>
  <c r="CG67" i="11"/>
  <c r="CG93" i="5"/>
  <c r="CG61" i="5"/>
  <c r="CG114" i="12"/>
  <c r="CG82" i="12"/>
  <c r="CG110" i="3"/>
  <c r="CG78" i="3"/>
  <c r="CG101" i="8"/>
  <c r="CG69" i="8"/>
  <c r="CG114" i="16"/>
  <c r="CG82" i="16"/>
  <c r="CH106" i="5"/>
  <c r="CH74" i="5"/>
  <c r="CG98" i="19"/>
  <c r="CG66" i="19"/>
  <c r="CG119" i="3"/>
  <c r="CG87" i="3"/>
  <c r="CG102" i="17"/>
  <c r="CG70" i="17"/>
  <c r="AB47" i="16"/>
  <c r="Z47" i="6"/>
  <c r="AA15" i="6"/>
  <c r="CG15" i="6" s="1" a="1"/>
  <c r="CG15" i="6" s="1"/>
  <c r="CE90" i="15"/>
  <c r="CE58" i="15"/>
  <c r="Z47" i="12"/>
  <c r="AA15" i="12"/>
  <c r="CG15" i="12" s="1" a="1"/>
  <c r="CG15" i="12" s="1"/>
  <c r="CG121" i="18"/>
  <c r="CG89" i="18"/>
  <c r="CG124" i="1"/>
  <c r="CG127" i="1" s="1"/>
  <c r="CG120" i="1" s="1"/>
  <c r="CG88" i="1"/>
  <c r="CG121" i="10"/>
  <c r="CG89" i="10"/>
  <c r="CG121" i="19"/>
  <c r="CG89" i="19"/>
  <c r="CG121" i="5"/>
  <c r="CG89" i="5"/>
  <c r="CG124" i="13"/>
  <c r="CG127" i="13" s="1"/>
  <c r="CG120" i="13" s="1"/>
  <c r="CG88" i="13"/>
  <c r="CG124" i="17"/>
  <c r="CG127" i="17" s="1"/>
  <c r="CG120" i="17" s="1"/>
  <c r="CG88" i="17"/>
  <c r="CG121" i="20"/>
  <c r="CG89" i="20"/>
  <c r="CG97" i="4"/>
  <c r="CG65" i="4"/>
  <c r="CG91" i="13"/>
  <c r="CG59" i="13"/>
  <c r="CG91" i="14"/>
  <c r="CG59" i="14"/>
  <c r="CG105" i="20"/>
  <c r="CG73" i="20"/>
  <c r="CG102" i="14"/>
  <c r="CG70" i="14"/>
  <c r="CG119" i="9"/>
  <c r="CG87" i="9"/>
  <c r="CG109" i="4"/>
  <c r="CG77" i="4"/>
  <c r="CG115" i="14"/>
  <c r="CG83" i="14"/>
  <c r="CG92" i="11"/>
  <c r="CG60" i="11"/>
  <c r="CG95" i="2"/>
  <c r="CG63" i="2"/>
  <c r="CG115" i="5"/>
  <c r="CG83" i="5"/>
  <c r="CG98" i="15"/>
  <c r="CG66" i="15"/>
  <c r="CG100" i="18"/>
  <c r="CG68" i="18"/>
  <c r="CG108" i="20"/>
  <c r="CG76" i="20"/>
  <c r="CG91" i="20"/>
  <c r="CG59" i="20"/>
  <c r="CG114" i="17"/>
  <c r="CG82" i="17"/>
  <c r="CG110" i="6"/>
  <c r="CG78" i="6"/>
  <c r="CG111" i="6"/>
  <c r="CG79" i="6"/>
  <c r="CG103" i="1"/>
  <c r="CG71" i="1"/>
  <c r="CG93" i="10"/>
  <c r="CG61" i="10"/>
  <c r="CG107" i="1"/>
  <c r="CG75" i="1"/>
  <c r="CG96" i="21"/>
  <c r="CG64" i="21"/>
  <c r="CG105" i="14"/>
  <c r="CG73" i="14"/>
  <c r="CG104" i="20"/>
  <c r="CG72" i="20"/>
  <c r="CG95" i="19"/>
  <c r="CG63" i="19"/>
  <c r="CH99" i="2"/>
  <c r="CH67" i="2"/>
  <c r="CG111" i="4"/>
  <c r="CG79" i="4"/>
  <c r="CG118" i="2"/>
  <c r="CG86" i="2"/>
  <c r="CG92" i="18"/>
  <c r="CG60" i="18"/>
  <c r="CG116" i="12"/>
  <c r="CG84" i="12"/>
  <c r="CG101" i="9"/>
  <c r="CG69" i="9"/>
  <c r="CG103" i="6"/>
  <c r="CG71" i="6"/>
  <c r="CG103" i="15"/>
  <c r="CG71" i="15"/>
  <c r="CG114" i="21"/>
  <c r="CG82" i="21"/>
  <c r="CH109" i="8"/>
  <c r="CH77" i="8"/>
  <c r="CG96" i="10"/>
  <c r="CG64" i="10"/>
  <c r="CG93" i="13"/>
  <c r="CG61" i="13"/>
  <c r="CG99" i="4"/>
  <c r="CG67" i="4"/>
  <c r="CG109" i="11"/>
  <c r="CG77" i="11"/>
  <c r="CG93" i="18"/>
  <c r="CG61" i="18"/>
  <c r="CG100" i="16"/>
  <c r="CG68" i="16"/>
  <c r="CG106" i="16"/>
  <c r="CG74" i="16"/>
  <c r="CH94" i="7"/>
  <c r="CH62" i="7"/>
  <c r="CG106" i="4"/>
  <c r="CG74" i="4"/>
  <c r="CG108" i="10"/>
  <c r="CG76" i="10"/>
  <c r="CG97" i="15"/>
  <c r="CG65" i="15"/>
  <c r="CG101" i="11"/>
  <c r="CG69" i="11"/>
  <c r="CG100" i="10"/>
  <c r="CG68" i="10"/>
  <c r="CG118" i="1"/>
  <c r="CG86" i="1"/>
  <c r="CG111" i="16"/>
  <c r="CG79" i="16"/>
  <c r="CG106" i="17"/>
  <c r="CG74" i="17"/>
  <c r="CG108" i="11"/>
  <c r="CG76" i="11"/>
  <c r="CG105" i="18"/>
  <c r="CG73" i="18"/>
  <c r="CG118" i="8"/>
  <c r="CG86" i="8"/>
  <c r="CG110" i="20"/>
  <c r="CG78" i="20"/>
  <c r="CG94" i="2"/>
  <c r="CG62" i="2"/>
  <c r="CG101" i="10"/>
  <c r="CG69" i="10"/>
  <c r="CG96" i="12"/>
  <c r="CG64" i="12"/>
  <c r="CG99" i="6"/>
  <c r="CG67" i="6"/>
  <c r="CG98" i="17"/>
  <c r="CG66" i="17"/>
  <c r="CG104" i="6"/>
  <c r="CG72" i="6"/>
  <c r="CH94" i="6"/>
  <c r="CH62" i="6"/>
  <c r="CG117" i="14"/>
  <c r="CG85" i="14"/>
  <c r="CG92" i="21"/>
  <c r="CG60" i="21"/>
  <c r="CG117" i="15"/>
  <c r="CG85" i="15"/>
  <c r="CG100" i="9"/>
  <c r="CG68" i="9"/>
  <c r="CG109" i="18"/>
  <c r="CG77" i="18"/>
  <c r="CG98" i="10"/>
  <c r="CG66" i="10"/>
  <c r="CG96" i="16"/>
  <c r="CG64" i="16"/>
  <c r="CG105" i="4"/>
  <c r="CG73" i="4"/>
  <c r="CG109" i="16"/>
  <c r="CG77" i="16"/>
  <c r="CG91" i="18"/>
  <c r="CG59" i="18"/>
  <c r="CG115" i="16"/>
  <c r="CG83" i="16"/>
  <c r="CG105" i="12"/>
  <c r="CG73" i="12"/>
  <c r="CG109" i="2"/>
  <c r="CG77" i="2"/>
  <c r="CG118" i="20"/>
  <c r="CG86" i="20"/>
  <c r="CG116" i="3"/>
  <c r="CG84" i="3"/>
  <c r="CG94" i="20"/>
  <c r="CG62" i="20"/>
  <c r="CG109" i="15"/>
  <c r="CG77" i="15"/>
  <c r="CG105" i="1"/>
  <c r="CG73" i="1"/>
  <c r="CG91" i="17"/>
  <c r="CG59" i="17"/>
  <c r="CG101" i="1"/>
  <c r="CG69" i="1"/>
  <c r="CG105" i="5"/>
  <c r="CG73" i="5"/>
  <c r="CG108" i="19"/>
  <c r="CG76" i="19"/>
  <c r="CG92" i="2"/>
  <c r="CG60" i="2"/>
  <c r="CG117" i="9"/>
  <c r="CG85" i="9"/>
  <c r="CG108" i="15"/>
  <c r="CG76" i="15"/>
  <c r="CG113" i="3"/>
  <c r="CG81" i="3"/>
  <c r="CG102" i="13"/>
  <c r="CG70" i="13"/>
  <c r="CG117" i="19"/>
  <c r="CG85" i="19"/>
  <c r="CG114" i="3"/>
  <c r="CG82" i="3"/>
  <c r="CG97" i="3"/>
  <c r="CG65" i="3"/>
  <c r="CG115" i="9"/>
  <c r="CG83" i="9"/>
  <c r="CG100" i="13"/>
  <c r="CG68" i="13"/>
  <c r="CG92" i="9"/>
  <c r="CG60" i="9"/>
  <c r="CG112" i="9"/>
  <c r="CG80" i="9"/>
  <c r="CG100" i="17"/>
  <c r="CG68" i="17"/>
  <c r="CG100" i="12"/>
  <c r="CG68" i="12"/>
  <c r="CG114" i="10"/>
  <c r="CG82" i="10"/>
  <c r="CG109" i="9"/>
  <c r="CG77" i="9"/>
  <c r="CG107" i="16"/>
  <c r="CG75" i="16"/>
  <c r="CG98" i="1"/>
  <c r="CG66" i="1"/>
  <c r="CG104" i="11"/>
  <c r="CG72" i="11"/>
  <c r="CG118" i="21"/>
  <c r="CG86" i="21"/>
  <c r="CG105" i="3"/>
  <c r="CG73" i="3"/>
  <c r="CG97" i="6"/>
  <c r="CG65" i="6"/>
  <c r="CG117" i="20"/>
  <c r="CG85" i="20"/>
  <c r="CG116" i="10"/>
  <c r="CG84" i="10"/>
  <c r="CG95" i="8"/>
  <c r="CG63" i="8"/>
  <c r="CG98" i="7"/>
  <c r="CG66" i="7"/>
  <c r="CG118" i="19"/>
  <c r="CG86" i="19"/>
  <c r="CG117" i="11"/>
  <c r="CG85" i="11"/>
  <c r="CG110" i="14"/>
  <c r="CG78" i="14"/>
  <c r="CG109" i="5"/>
  <c r="CG77" i="5"/>
  <c r="CG116" i="21"/>
  <c r="CG84" i="21"/>
  <c r="Z47" i="4"/>
  <c r="AA15" i="4"/>
  <c r="CG15" i="4" s="1" a="1"/>
  <c r="CG15" i="4" s="1"/>
  <c r="Z47" i="15"/>
  <c r="AA15" i="15"/>
  <c r="CG15" i="15" s="1" a="1"/>
  <c r="CG15" i="15" s="1"/>
  <c r="Z47" i="20"/>
  <c r="AA15" i="20"/>
  <c r="CG15" i="20" s="1" a="1"/>
  <c r="CG15" i="20" s="1"/>
  <c r="CE58" i="7"/>
  <c r="CE90" i="7"/>
  <c r="CE90" i="8"/>
  <c r="CE58" i="8"/>
  <c r="CG121" i="21"/>
  <c r="CG89" i="21"/>
  <c r="CG124" i="9"/>
  <c r="CG127" i="9" s="1"/>
  <c r="CG120" i="9" s="1"/>
  <c r="CG88" i="9"/>
  <c r="CG121" i="6"/>
  <c r="CG89" i="6"/>
  <c r="CG121" i="2"/>
  <c r="CG89" i="2"/>
  <c r="CG121" i="7"/>
  <c r="CG89" i="7"/>
  <c r="CG124" i="7"/>
  <c r="CG127" i="7" s="1"/>
  <c r="CG120" i="7" s="1"/>
  <c r="CG88" i="7"/>
  <c r="CG94" i="10"/>
  <c r="CG62" i="10"/>
  <c r="CG104" i="15"/>
  <c r="CG72" i="15"/>
  <c r="CH116" i="19"/>
  <c r="CH84" i="19"/>
  <c r="CG107" i="21"/>
  <c r="CG75" i="21"/>
  <c r="CG101" i="6"/>
  <c r="CG69" i="6"/>
  <c r="CG118" i="5"/>
  <c r="CG86" i="5"/>
  <c r="CG111" i="19"/>
  <c r="CG79" i="19"/>
  <c r="CG92" i="8"/>
  <c r="CG60" i="8"/>
  <c r="CG100" i="15"/>
  <c r="CG68" i="15"/>
  <c r="CG107" i="5"/>
  <c r="CG75" i="5"/>
  <c r="CG103" i="10"/>
  <c r="CG71" i="10"/>
  <c r="CG116" i="18"/>
  <c r="CG84" i="18"/>
  <c r="CG104" i="9"/>
  <c r="CG72" i="9"/>
  <c r="CG113" i="16"/>
  <c r="CG81" i="16"/>
  <c r="CG118" i="4"/>
  <c r="CG86" i="4"/>
  <c r="CG95" i="3"/>
  <c r="CG63" i="3"/>
  <c r="CG98" i="21"/>
  <c r="CG66" i="21"/>
  <c r="CG114" i="13"/>
  <c r="CG82" i="13"/>
  <c r="CG111" i="3"/>
  <c r="CG79" i="3"/>
  <c r="CG106" i="15"/>
  <c r="CG74" i="15"/>
  <c r="CG93" i="6"/>
  <c r="CG61" i="6"/>
  <c r="CG114" i="14"/>
  <c r="CG82" i="14"/>
  <c r="CG103" i="4"/>
  <c r="CG71" i="4"/>
  <c r="CG114" i="2"/>
  <c r="CG82" i="2"/>
  <c r="CG115" i="17"/>
  <c r="CG83" i="17"/>
  <c r="CG108" i="1"/>
  <c r="CG76" i="1"/>
  <c r="CG91" i="19"/>
  <c r="CG59" i="19"/>
  <c r="CG114" i="8"/>
  <c r="CG82" i="8"/>
  <c r="CG103" i="21"/>
  <c r="CG71" i="21"/>
  <c r="CG92" i="4"/>
  <c r="CG60" i="4"/>
  <c r="CG94" i="8"/>
  <c r="CG62" i="8"/>
  <c r="CG114" i="1"/>
  <c r="CG82" i="1"/>
  <c r="CG93" i="14"/>
  <c r="CG61" i="14"/>
  <c r="CG118" i="15"/>
  <c r="CG86" i="15"/>
  <c r="CG109" i="6"/>
  <c r="CG77" i="6"/>
  <c r="CG115" i="20"/>
  <c r="CG83" i="20"/>
  <c r="CG108" i="13"/>
  <c r="CG76" i="13"/>
  <c r="CG113" i="1"/>
  <c r="CG81" i="1"/>
  <c r="CG106" i="1"/>
  <c r="CG74" i="1"/>
  <c r="CG116" i="8"/>
  <c r="CG84" i="8"/>
  <c r="CG109" i="3"/>
  <c r="CG77" i="3"/>
  <c r="CG107" i="13"/>
  <c r="CG75" i="13"/>
  <c r="CG101" i="5"/>
  <c r="CG69" i="5"/>
  <c r="CE90" i="4"/>
  <c r="CE58" i="4"/>
  <c r="CE58" i="20"/>
  <c r="CE90" i="20"/>
  <c r="Z47" i="7"/>
  <c r="AA15" i="7"/>
  <c r="CG15" i="7" s="1" a="1"/>
  <c r="CG15" i="7" s="1"/>
  <c r="Z47" i="18"/>
  <c r="AA15" i="18"/>
  <c r="CG15" i="18" s="1" a="1"/>
  <c r="CG15" i="18" s="1"/>
  <c r="Z47" i="8"/>
  <c r="AA15" i="8"/>
  <c r="CG15" i="8" s="1" a="1"/>
  <c r="CG15" i="8" s="1"/>
  <c r="CG121" i="1"/>
  <c r="CG89" i="1"/>
  <c r="CG124" i="2"/>
  <c r="CG127" i="2" s="1"/>
  <c r="CG120" i="2" s="1"/>
  <c r="CG88" i="2"/>
  <c r="CG121" i="13"/>
  <c r="CG89" i="13"/>
  <c r="CG124" i="11"/>
  <c r="CG127" i="11" s="1"/>
  <c r="CG120" i="11" s="1"/>
  <c r="CG88" i="11"/>
  <c r="CG124" i="4"/>
  <c r="CG127" i="4" s="1"/>
  <c r="CG120" i="4" s="1"/>
  <c r="CG88" i="4"/>
  <c r="CG121" i="3"/>
  <c r="CG89" i="3"/>
  <c r="CG124" i="15"/>
  <c r="CG127" i="15" s="1"/>
  <c r="CG120" i="15" s="1"/>
  <c r="CG88" i="15"/>
  <c r="CI121" i="15"/>
  <c r="CI89" i="15"/>
  <c r="CG121" i="9"/>
  <c r="CG89" i="9"/>
  <c r="CG124" i="8"/>
  <c r="CG127" i="8" s="1"/>
  <c r="CG120" i="8" s="1"/>
  <c r="CG88" i="8"/>
  <c r="CG124" i="18"/>
  <c r="CG127" i="18" s="1"/>
  <c r="CG120" i="18" s="1"/>
  <c r="CG88" i="18"/>
  <c r="CG92" i="12"/>
  <c r="CG60" i="12"/>
  <c r="CG110" i="13"/>
  <c r="CG78" i="13"/>
  <c r="CG92" i="15"/>
  <c r="CG60" i="15"/>
  <c r="CH97" i="21"/>
  <c r="CH65" i="21"/>
  <c r="CG97" i="17"/>
  <c r="CG65" i="17"/>
  <c r="CG92" i="5"/>
  <c r="CG60" i="5"/>
  <c r="CG102" i="5"/>
  <c r="CG70" i="5"/>
  <c r="CG94" i="3"/>
  <c r="CG62" i="3"/>
  <c r="CH94" i="18"/>
  <c r="CH62" i="18"/>
  <c r="CG111" i="8"/>
  <c r="CG79" i="8"/>
  <c r="CG105" i="10"/>
  <c r="CG73" i="10"/>
  <c r="CG96" i="18"/>
  <c r="CG64" i="18"/>
  <c r="CG111" i="13"/>
  <c r="CG79" i="13"/>
  <c r="CG119" i="19"/>
  <c r="CG87" i="19"/>
  <c r="CG102" i="18"/>
  <c r="CG70" i="18"/>
  <c r="CG116" i="6"/>
  <c r="CG84" i="6"/>
  <c r="CG100" i="20"/>
  <c r="CG68" i="20"/>
  <c r="CH104" i="8"/>
  <c r="CH72" i="8"/>
  <c r="CG101" i="15"/>
  <c r="CG69" i="15"/>
  <c r="CG102" i="8"/>
  <c r="CG70" i="8"/>
  <c r="CG110" i="12"/>
  <c r="CG78" i="12"/>
  <c r="CG110" i="2"/>
  <c r="CG78" i="2"/>
  <c r="CG94" i="16"/>
  <c r="CG62" i="16"/>
  <c r="CG94" i="12"/>
  <c r="CG62" i="12"/>
  <c r="CG115" i="18"/>
  <c r="CG83" i="18"/>
  <c r="CG108" i="21"/>
  <c r="CG76" i="21"/>
  <c r="CG91" i="11"/>
  <c r="CG59" i="11"/>
  <c r="CG93" i="4"/>
  <c r="CG61" i="4"/>
  <c r="CG99" i="20"/>
  <c r="CG67" i="20"/>
  <c r="CG98" i="13"/>
  <c r="CG66" i="13"/>
  <c r="CG119" i="7"/>
  <c r="CG87" i="7"/>
  <c r="CG103" i="7"/>
  <c r="CG71" i="7"/>
  <c r="CG99" i="3"/>
  <c r="CG67" i="3"/>
  <c r="CG93" i="3"/>
  <c r="CG61" i="3"/>
  <c r="CG100" i="19"/>
  <c r="CG68" i="19"/>
  <c r="CG106" i="8"/>
  <c r="CG74" i="8"/>
  <c r="CG119" i="16"/>
  <c r="CG87" i="16"/>
  <c r="CG119" i="14"/>
  <c r="CG87" i="14"/>
  <c r="CG111" i="17"/>
  <c r="CG79" i="17"/>
  <c r="CG102" i="11"/>
  <c r="CG70" i="11"/>
  <c r="CG111" i="20"/>
  <c r="CG79" i="20"/>
  <c r="CG98" i="5"/>
  <c r="CG66" i="5"/>
  <c r="CG98" i="18"/>
  <c r="CG66" i="18"/>
  <c r="CG102" i="2"/>
  <c r="CG70" i="2"/>
  <c r="CG113" i="12"/>
  <c r="CG81" i="12"/>
  <c r="CG112" i="6"/>
  <c r="CG80" i="6"/>
  <c r="CG111" i="18"/>
  <c r="CG79" i="18"/>
  <c r="CG101" i="12"/>
  <c r="CG69" i="12"/>
  <c r="CH113" i="6"/>
  <c r="CH81" i="6"/>
  <c r="CG108" i="9"/>
  <c r="CG76" i="9"/>
  <c r="CG98" i="2"/>
  <c r="CG66" i="2"/>
  <c r="CG99" i="14"/>
  <c r="CG67" i="14"/>
  <c r="CG119" i="4"/>
  <c r="CG87" i="4"/>
  <c r="CG108" i="5"/>
  <c r="CG76" i="5"/>
  <c r="CG108" i="6"/>
  <c r="CG76" i="6"/>
  <c r="CG104" i="1"/>
  <c r="CG72" i="1"/>
  <c r="CG114" i="19"/>
  <c r="CG82" i="19"/>
  <c r="CG117" i="4"/>
  <c r="CG85" i="4"/>
  <c r="CG119" i="15"/>
  <c r="CG87" i="15"/>
  <c r="CG97" i="13"/>
  <c r="CG65" i="13"/>
  <c r="CG102" i="1"/>
  <c r="CG70" i="1"/>
  <c r="CG118" i="3"/>
  <c r="CG86" i="3"/>
  <c r="CG91" i="3"/>
  <c r="CG59" i="3"/>
  <c r="CG105" i="17"/>
  <c r="CG73" i="17"/>
  <c r="CG91" i="6"/>
  <c r="CG59" i="6"/>
  <c r="CG96" i="15"/>
  <c r="CG64" i="15"/>
  <c r="CG111" i="21"/>
  <c r="CG79" i="21"/>
  <c r="CG108" i="8"/>
  <c r="CG76" i="8"/>
  <c r="CG91" i="5"/>
  <c r="CG59" i="5"/>
  <c r="CG106" i="21"/>
  <c r="CG74" i="21"/>
  <c r="CG94" i="15"/>
  <c r="CG62" i="15"/>
  <c r="CG94" i="11"/>
  <c r="CG62" i="11"/>
  <c r="CG92" i="14"/>
  <c r="CG60" i="14"/>
  <c r="CG103" i="3"/>
  <c r="CG71" i="3"/>
  <c r="CG94" i="14"/>
  <c r="CG62" i="14"/>
  <c r="CG113" i="13"/>
  <c r="CG81" i="13"/>
  <c r="CG98" i="4"/>
  <c r="CG66" i="4"/>
  <c r="CG101" i="18"/>
  <c r="CG69" i="18"/>
  <c r="CG112" i="8"/>
  <c r="CG80" i="8"/>
  <c r="CG96" i="7"/>
  <c r="CG64" i="7"/>
  <c r="CG99" i="18"/>
  <c r="CG67" i="18"/>
  <c r="CG91" i="21"/>
  <c r="CG59" i="21"/>
  <c r="CG99" i="5"/>
  <c r="CG67" i="5"/>
  <c r="CG104" i="5"/>
  <c r="CG72" i="5"/>
  <c r="CG111" i="1"/>
  <c r="CG79" i="1"/>
  <c r="CG93" i="11"/>
  <c r="CG61" i="11"/>
  <c r="CG118" i="12"/>
  <c r="CG86" i="12"/>
  <c r="CG99" i="12"/>
  <c r="CG67" i="12"/>
  <c r="CG95" i="16"/>
  <c r="CG63" i="16"/>
  <c r="CG96" i="1"/>
  <c r="CG64" i="1"/>
  <c r="CG100" i="2"/>
  <c r="CG68" i="2"/>
  <c r="CG112" i="16"/>
  <c r="CG80" i="16"/>
  <c r="CG106" i="3"/>
  <c r="CG74" i="3"/>
  <c r="CG118" i="10"/>
  <c r="CG86" i="10"/>
  <c r="CG101" i="4"/>
  <c r="CG69" i="4"/>
  <c r="CG107" i="15"/>
  <c r="CG75" i="15"/>
  <c r="CG96" i="19"/>
  <c r="CG64" i="19"/>
  <c r="CG99" i="19"/>
  <c r="CG67" i="19"/>
  <c r="CG91" i="8"/>
  <c r="CG59" i="8"/>
  <c r="CG96" i="5"/>
  <c r="CG64" i="5"/>
  <c r="CH117" i="3"/>
  <c r="CH85" i="3"/>
  <c r="CG113" i="10"/>
  <c r="CG81" i="10"/>
  <c r="CG104" i="3"/>
  <c r="CG72" i="3"/>
  <c r="CG96" i="9"/>
  <c r="CG64" i="9"/>
  <c r="CG117" i="21"/>
  <c r="CG85" i="21"/>
  <c r="CG98" i="20"/>
  <c r="CG66" i="20"/>
  <c r="CG118" i="18"/>
  <c r="CG86" i="18"/>
  <c r="CG105" i="16"/>
  <c r="CG73" i="16"/>
  <c r="CG113" i="21"/>
  <c r="CG81" i="21"/>
  <c r="CG100" i="5"/>
  <c r="CG68" i="5"/>
  <c r="CG96" i="20"/>
  <c r="CG64" i="20"/>
  <c r="CG91" i="10"/>
  <c r="CG59" i="10"/>
  <c r="CG107" i="4"/>
  <c r="CG75" i="4"/>
  <c r="CG114" i="4"/>
  <c r="CG82" i="4"/>
  <c r="CH96" i="8"/>
  <c r="CH64" i="8"/>
  <c r="CG103" i="17"/>
  <c r="CG71" i="17"/>
  <c r="CG117" i="10"/>
  <c r="CG85" i="10"/>
  <c r="CG107" i="14"/>
  <c r="CG75" i="14"/>
  <c r="CG112" i="4"/>
  <c r="CG80" i="4"/>
  <c r="CG93" i="19"/>
  <c r="CG61" i="19"/>
  <c r="CG114" i="15"/>
  <c r="CG82" i="15"/>
  <c r="CG115" i="13"/>
  <c r="CG83" i="13"/>
  <c r="CG102" i="20"/>
  <c r="CG70" i="20"/>
  <c r="CG104" i="16"/>
  <c r="CG72" i="16"/>
  <c r="CG117" i="12"/>
  <c r="CG85" i="12"/>
  <c r="CG97" i="8"/>
  <c r="CG65" i="8"/>
  <c r="CG113" i="15"/>
  <c r="CG81" i="15"/>
  <c r="CG105" i="9"/>
  <c r="CG73" i="9"/>
  <c r="CG98" i="6"/>
  <c r="CG66" i="6"/>
  <c r="CG116" i="15"/>
  <c r="CG84" i="15"/>
  <c r="CG92" i="6"/>
  <c r="CG60" i="6"/>
  <c r="CG102" i="21"/>
  <c r="CG70" i="21"/>
  <c r="CH117" i="7"/>
  <c r="CH85" i="7"/>
  <c r="CG113" i="18"/>
  <c r="CG81" i="18"/>
  <c r="CG104" i="7"/>
  <c r="CG72" i="7"/>
  <c r="CG113" i="19"/>
  <c r="CG81" i="19"/>
  <c r="CG117" i="13"/>
  <c r="CG85" i="13"/>
  <c r="CG102" i="9"/>
  <c r="CG70" i="9"/>
  <c r="CG113" i="20"/>
  <c r="CG81" i="20"/>
  <c r="CG108" i="7"/>
  <c r="CG76" i="7"/>
  <c r="CG104" i="12"/>
  <c r="CG72" i="12"/>
  <c r="CG101" i="3"/>
  <c r="CG69" i="3"/>
  <c r="CG105" i="21"/>
  <c r="CG73" i="21"/>
  <c r="CG107" i="18"/>
  <c r="CG75" i="18"/>
  <c r="CH112" i="17"/>
  <c r="CH80" i="17"/>
  <c r="CG105" i="11"/>
  <c r="CG73" i="11"/>
  <c r="CG95" i="14"/>
  <c r="CG63" i="14"/>
  <c r="CG93" i="16"/>
  <c r="CG61" i="16"/>
  <c r="CG115" i="8"/>
  <c r="CG83" i="8"/>
  <c r="CG109" i="10"/>
  <c r="CG77" i="10"/>
  <c r="CG111" i="10"/>
  <c r="CG79" i="10"/>
  <c r="CE90" i="18"/>
  <c r="CE58" i="18"/>
  <c r="CG90" i="3"/>
  <c r="CG58" i="3"/>
  <c r="CG90" i="9"/>
  <c r="CG58" i="9"/>
  <c r="CG90" i="1"/>
  <c r="CG58" i="1"/>
  <c r="CG90" i="19"/>
  <c r="CG58" i="19"/>
  <c r="CG90" i="16"/>
  <c r="CG58" i="16"/>
  <c r="AD24" i="8"/>
  <c r="CJ24" i="8" s="1" a="1"/>
  <c r="CJ24" i="8" s="1"/>
  <c r="AC24" i="21"/>
  <c r="CI24" i="21" s="1" a="1"/>
  <c r="CI24" i="21" s="1"/>
  <c r="AC32" i="17"/>
  <c r="CI32" i="17" s="1" a="1"/>
  <c r="CI32" i="17" s="1"/>
  <c r="AC20" i="18"/>
  <c r="CI20" i="18" s="1" a="1"/>
  <c r="CI20" i="18" s="1"/>
  <c r="AC38" i="9"/>
  <c r="CI38" i="9" s="1" a="1"/>
  <c r="CI38" i="9" s="1"/>
  <c r="AC36" i="15"/>
  <c r="CI36" i="15" s="1" a="1"/>
  <c r="CI36" i="15" s="1"/>
  <c r="AC35" i="19"/>
  <c r="CI35" i="19" s="1" a="1"/>
  <c r="CI35" i="19" s="1"/>
  <c r="AC31" i="7"/>
  <c r="CI31" i="7" s="1" a="1"/>
  <c r="CI31" i="7" s="1"/>
  <c r="AC28" i="13"/>
  <c r="CI28" i="13" s="1" a="1"/>
  <c r="CI28" i="13" s="1"/>
  <c r="AC24" i="15"/>
  <c r="CI24" i="15" s="1" a="1"/>
  <c r="CI24" i="15" s="1"/>
  <c r="AC28" i="14"/>
  <c r="CI28" i="14" s="1" a="1"/>
  <c r="CI28" i="14" s="1"/>
  <c r="AD26" i="19"/>
  <c r="CJ26" i="19" s="1" a="1"/>
  <c r="CJ26" i="19" s="1"/>
  <c r="AC26" i="13"/>
  <c r="CI26" i="13" s="1" a="1"/>
  <c r="CI26" i="13" s="1"/>
  <c r="AC37" i="19"/>
  <c r="CI37" i="19" s="1" a="1"/>
  <c r="CI37" i="19" s="1"/>
  <c r="AC31" i="12"/>
  <c r="CI31" i="12" s="1" a="1"/>
  <c r="CI31" i="12" s="1"/>
  <c r="AC27" i="16"/>
  <c r="CI27" i="16" s="1" a="1"/>
  <c r="CI27" i="16" s="1"/>
  <c r="AC21" i="14"/>
  <c r="CI21" i="14" s="1" a="1"/>
  <c r="CI21" i="14" s="1"/>
  <c r="AC35" i="4"/>
  <c r="CI35" i="4" s="1" a="1"/>
  <c r="CI35" i="4" s="1"/>
  <c r="AC42" i="1"/>
  <c r="CI42" i="1" s="1" a="1"/>
  <c r="CI42" i="1" s="1"/>
  <c r="AC17" i="17"/>
  <c r="CI17" i="17" s="1" a="1"/>
  <c r="CI17" i="17" s="1"/>
  <c r="AC35" i="7"/>
  <c r="CI35" i="7" s="1" a="1"/>
  <c r="CI35" i="7" s="1"/>
  <c r="AC44" i="2"/>
  <c r="CI44" i="2" s="1" a="1"/>
  <c r="CI44" i="2" s="1"/>
  <c r="AC35" i="18"/>
  <c r="CI35" i="18" s="1" a="1"/>
  <c r="CI35" i="18" s="1"/>
  <c r="AC31" i="13"/>
  <c r="CI31" i="13" s="1" a="1"/>
  <c r="CI31" i="13" s="1"/>
  <c r="AC27" i="10"/>
  <c r="CI27" i="10" s="1" a="1"/>
  <c r="CI27" i="10" s="1"/>
  <c r="AC37" i="11"/>
  <c r="CI37" i="11" s="1" a="1"/>
  <c r="CI37" i="11" s="1"/>
  <c r="AC40" i="2"/>
  <c r="CI40" i="2" s="1" a="1"/>
  <c r="CI40" i="2" s="1"/>
  <c r="AC17" i="16"/>
  <c r="CI17" i="16" s="1" a="1"/>
  <c r="CI17" i="16" s="1"/>
  <c r="AC32" i="9"/>
  <c r="CI32" i="9" s="1" a="1"/>
  <c r="CI32" i="9" s="1"/>
  <c r="AC41" i="11"/>
  <c r="CI41" i="11" s="1" a="1"/>
  <c r="CI41" i="11" s="1"/>
  <c r="AC20" i="1"/>
  <c r="CI20" i="1" s="1" a="1"/>
  <c r="CI20" i="1" s="1"/>
  <c r="AD24" i="7"/>
  <c r="CJ24" i="7" s="1" a="1"/>
  <c r="CJ24" i="7" s="1"/>
  <c r="AC18" i="15"/>
  <c r="CI18" i="15" s="1" a="1"/>
  <c r="CI18" i="15" s="1"/>
  <c r="AC24" i="1"/>
  <c r="CI24" i="1" s="1" a="1"/>
  <c r="CI24" i="1" s="1"/>
  <c r="AC42" i="18"/>
  <c r="CI42" i="18" s="1" a="1"/>
  <c r="CI42" i="18" s="1"/>
  <c r="AC44" i="5"/>
  <c r="CI44" i="5" s="1" a="1"/>
  <c r="CI44" i="5" s="1"/>
  <c r="AC22" i="14"/>
  <c r="CI22" i="14" s="1" a="1"/>
  <c r="CI22" i="14" s="1"/>
  <c r="AD19" i="9"/>
  <c r="CJ19" i="9" s="1" a="1"/>
  <c r="CJ19" i="9" s="1"/>
  <c r="AC34" i="12"/>
  <c r="CI34" i="12" s="1" a="1"/>
  <c r="CI34" i="12" s="1"/>
  <c r="AC42" i="8"/>
  <c r="CI42" i="8" s="1" a="1"/>
  <c r="CI42" i="8" s="1"/>
  <c r="AC44" i="18"/>
  <c r="CI44" i="18" s="1" a="1"/>
  <c r="CI44" i="18" s="1"/>
  <c r="AC35" i="8"/>
  <c r="CI35" i="8" s="1" a="1"/>
  <c r="CI35" i="8" s="1"/>
  <c r="AC36" i="7"/>
  <c r="CI36" i="7" s="1" a="1"/>
  <c r="CI36" i="7" s="1"/>
  <c r="AC41" i="9"/>
  <c r="CI41" i="9" s="1" a="1"/>
  <c r="CI41" i="9" s="1"/>
  <c r="AC19" i="5"/>
  <c r="CI19" i="5" s="1" a="1"/>
  <c r="CI19" i="5" s="1"/>
  <c r="AC41" i="2"/>
  <c r="CI41" i="2" s="1" a="1"/>
  <c r="CI41" i="2" s="1"/>
  <c r="AC16" i="9"/>
  <c r="CI16" i="9" s="1" a="1"/>
  <c r="CI16" i="9" s="1"/>
  <c r="AC19" i="21"/>
  <c r="CI19" i="21" s="1" a="1"/>
  <c r="CI19" i="21" s="1"/>
  <c r="AC21" i="6"/>
  <c r="CI21" i="6" s="1" a="1"/>
  <c r="CI21" i="6" s="1"/>
  <c r="AC40" i="12"/>
  <c r="CI40" i="12" s="1" a="1"/>
  <c r="CI40" i="12" s="1"/>
  <c r="AC22" i="9"/>
  <c r="CI22" i="9" s="1" a="1"/>
  <c r="CI22" i="9" s="1"/>
  <c r="AC41" i="20"/>
  <c r="CI41" i="20" s="1" a="1"/>
  <c r="CI41" i="20" s="1"/>
  <c r="AC36" i="2"/>
  <c r="CI36" i="2" s="1" a="1"/>
  <c r="CI36" i="2" s="1"/>
  <c r="AC25" i="1"/>
  <c r="CI25" i="1" s="1" a="1"/>
  <c r="CI25" i="1" s="1"/>
  <c r="AC37" i="2"/>
  <c r="CI37" i="2" s="1" a="1"/>
  <c r="CI37" i="2" s="1"/>
  <c r="AC31" i="19"/>
  <c r="CI31" i="19" s="1" a="1"/>
  <c r="CI31" i="19" s="1"/>
  <c r="AC41" i="4"/>
  <c r="CI41" i="4" s="1" a="1"/>
  <c r="CI41" i="4" s="1"/>
  <c r="AC25" i="8"/>
  <c r="CI25" i="8" s="1" a="1"/>
  <c r="CI25" i="8" s="1"/>
  <c r="AC44" i="6"/>
  <c r="CI44" i="6" s="1" a="1"/>
  <c r="CI44" i="6" s="1"/>
  <c r="AC38" i="2"/>
  <c r="CI38" i="2" s="1" a="1"/>
  <c r="CI38" i="2" s="1"/>
  <c r="AD16" i="7"/>
  <c r="CJ16" i="7" s="1" a="1"/>
  <c r="CJ16" i="7" s="1"/>
  <c r="AC22" i="11"/>
  <c r="CI22" i="11" s="1" a="1"/>
  <c r="CI22" i="11" s="1"/>
  <c r="AC17" i="10"/>
  <c r="CI17" i="10" s="1" a="1"/>
  <c r="CI17" i="10" s="1"/>
  <c r="AC22" i="12"/>
  <c r="CI22" i="12" s="1" a="1"/>
  <c r="CI22" i="12" s="1"/>
  <c r="AC16" i="4"/>
  <c r="CI16" i="4" s="1" a="1"/>
  <c r="CI16" i="4" s="1"/>
  <c r="AC33" i="18"/>
  <c r="CI33" i="18" s="1" a="1"/>
  <c r="CI33" i="18" s="1"/>
  <c r="AC33" i="3"/>
  <c r="CI33" i="3" s="1" a="1"/>
  <c r="CI33" i="3" s="1"/>
  <c r="AC42" i="17"/>
  <c r="CI42" i="17" s="1" a="1"/>
  <c r="CI42" i="17" s="1"/>
  <c r="AC24" i="11"/>
  <c r="CI24" i="11" s="1" a="1"/>
  <c r="CI24" i="11" s="1"/>
  <c r="AC22" i="1"/>
  <c r="CI22" i="1" s="1" a="1"/>
  <c r="CI22" i="1" s="1"/>
  <c r="AC18" i="5"/>
  <c r="CI18" i="5" s="1" a="1"/>
  <c r="CI18" i="5" s="1"/>
  <c r="AC18" i="1"/>
  <c r="CI18" i="1" s="1" a="1"/>
  <c r="CI18" i="1" s="1"/>
  <c r="AC39" i="12"/>
  <c r="CI39" i="12" s="1" a="1"/>
  <c r="CI39" i="12" s="1"/>
  <c r="AC19" i="1"/>
  <c r="CI19" i="1" s="1" a="1"/>
  <c r="CI19" i="1" s="1"/>
  <c r="AC35" i="3"/>
  <c r="CI35" i="3" s="1" a="1"/>
  <c r="CI35" i="3" s="1"/>
  <c r="AD27" i="6"/>
  <c r="CJ27" i="6" s="1" a="1"/>
  <c r="CJ27" i="6" s="1"/>
  <c r="AC26" i="8"/>
  <c r="CI26" i="8" s="1" a="1"/>
  <c r="CI26" i="8" s="1"/>
  <c r="AC39" i="16"/>
  <c r="CI39" i="16" s="1" a="1"/>
  <c r="CI39" i="16" s="1"/>
  <c r="AC37" i="12"/>
  <c r="CI37" i="12" s="1" a="1"/>
  <c r="CI37" i="12" s="1"/>
  <c r="AD31" i="5"/>
  <c r="CJ31" i="5" s="1" a="1"/>
  <c r="CJ31" i="5" s="1"/>
  <c r="AC23" i="16"/>
  <c r="CI23" i="16" s="1" a="1"/>
  <c r="CI23" i="16" s="1"/>
  <c r="AC23" i="19"/>
  <c r="CI23" i="19" s="1" a="1"/>
  <c r="CI23" i="19" s="1"/>
  <c r="AC39" i="18"/>
  <c r="CI39" i="18" s="1" a="1"/>
  <c r="CI39" i="18" s="1"/>
  <c r="AC44" i="3"/>
  <c r="CI44" i="3" s="1" a="1"/>
  <c r="CI44" i="3" s="1"/>
  <c r="AC22" i="18"/>
  <c r="CI22" i="18" s="1" a="1"/>
  <c r="CI22" i="18" s="1"/>
  <c r="AC41" i="16"/>
  <c r="CI41" i="16" s="1" a="1"/>
  <c r="CI41" i="16" s="1"/>
  <c r="AC37" i="15"/>
  <c r="CI37" i="15" s="1" a="1"/>
  <c r="CI37" i="15" s="1"/>
  <c r="AC29" i="19"/>
  <c r="CI29" i="19" s="1" a="1"/>
  <c r="CI29" i="19" s="1"/>
  <c r="AC33" i="4"/>
  <c r="CI33" i="4" s="1" a="1"/>
  <c r="CI33" i="4" s="1"/>
  <c r="AC43" i="9"/>
  <c r="CI43" i="9" s="1" a="1"/>
  <c r="CI43" i="9" s="1"/>
  <c r="AC21" i="4"/>
  <c r="CI21" i="4" s="1" a="1"/>
  <c r="CI21" i="4" s="1"/>
  <c r="AC23" i="9"/>
  <c r="CI23" i="9" s="1" a="1"/>
  <c r="CI23" i="9" s="1"/>
  <c r="AC27" i="17"/>
  <c r="CI27" i="17" s="1" a="1"/>
  <c r="CI27" i="17" s="1"/>
  <c r="AD37" i="7"/>
  <c r="CJ37" i="7" s="1" a="1"/>
  <c r="CJ37" i="7" s="1"/>
  <c r="AC44" i="12"/>
  <c r="CI44" i="12" s="1" a="1"/>
  <c r="CI44" i="12" s="1"/>
  <c r="AC23" i="3"/>
  <c r="CI23" i="3" s="1" a="1"/>
  <c r="CI23" i="3" s="1"/>
  <c r="AC40" i="3"/>
  <c r="CI40" i="3" s="1" a="1"/>
  <c r="CI40" i="3" s="1"/>
  <c r="AC22" i="20"/>
  <c r="CI22" i="20" s="1" a="1"/>
  <c r="CI22" i="20" s="1"/>
  <c r="AC16" i="12"/>
  <c r="CI16" i="12" s="1" a="1"/>
  <c r="CI16" i="12" s="1"/>
  <c r="AC19" i="19"/>
  <c r="CI19" i="19" s="1" a="1"/>
  <c r="CI19" i="19" s="1"/>
  <c r="AC37" i="21"/>
  <c r="CI37" i="21" s="1" a="1"/>
  <c r="CI37" i="21" s="1"/>
  <c r="AC31" i="18"/>
  <c r="CI31" i="18" s="1" a="1"/>
  <c r="CI31" i="18" s="1"/>
  <c r="AC28" i="12"/>
  <c r="CI28" i="12" s="1" a="1"/>
  <c r="CI28" i="12" s="1"/>
  <c r="AC26" i="2"/>
  <c r="CI26" i="2" s="1" a="1"/>
  <c r="CI26" i="2" s="1"/>
  <c r="AC41" i="14"/>
  <c r="CI41" i="14" s="1" a="1"/>
  <c r="CI41" i="14" s="1"/>
  <c r="AC26" i="17"/>
  <c r="CI26" i="17" s="1" a="1"/>
  <c r="CI26" i="17" s="1"/>
  <c r="AC39" i="20"/>
  <c r="CI39" i="20" s="1" a="1"/>
  <c r="CI39" i="20" s="1"/>
  <c r="AD32" i="2"/>
  <c r="CJ32" i="2" s="1" a="1"/>
  <c r="CJ32" i="2" s="1"/>
  <c r="AC20" i="15"/>
  <c r="CI20" i="15" s="1" a="1"/>
  <c r="CI20" i="15" s="1"/>
  <c r="AC29" i="2"/>
  <c r="CI29" i="2" s="1" a="1"/>
  <c r="CI29" i="2" s="1"/>
  <c r="AC30" i="15"/>
  <c r="CI30" i="15" s="1" a="1"/>
  <c r="CI30" i="15" s="1"/>
  <c r="AC15" i="16"/>
  <c r="CI15" i="16" s="1" a="1"/>
  <c r="CI15" i="16" s="1"/>
  <c r="AC27" i="3"/>
  <c r="CI27" i="3" s="1" a="1"/>
  <c r="CI27" i="3" s="1"/>
  <c r="AC40" i="7"/>
  <c r="CI40" i="7" s="1" a="1"/>
  <c r="CI40" i="7" s="1"/>
  <c r="AC30" i="6"/>
  <c r="CI30" i="6" s="1" a="1"/>
  <c r="CI30" i="6" s="1"/>
  <c r="AC20" i="13"/>
  <c r="CI20" i="13" s="1" a="1"/>
  <c r="CI20" i="13" s="1"/>
  <c r="AC22" i="5"/>
  <c r="CI22" i="5" s="1" a="1"/>
  <c r="CI22" i="5" s="1"/>
  <c r="AC37" i="20"/>
  <c r="CI37" i="20" s="1" a="1"/>
  <c r="CI37" i="20" s="1"/>
  <c r="AC22" i="16"/>
  <c r="CI22" i="16" s="1" a="1"/>
  <c r="CI22" i="16" s="1"/>
  <c r="AC29" i="10"/>
  <c r="CI29" i="10" s="1" a="1"/>
  <c r="CI29" i="10" s="1"/>
  <c r="AC43" i="17"/>
  <c r="CI43" i="17" s="1" a="1"/>
  <c r="CI43" i="17" s="1"/>
  <c r="AC36" i="12"/>
  <c r="CI36" i="12" s="1" a="1"/>
  <c r="CI36" i="12" s="1"/>
  <c r="AC32" i="7"/>
  <c r="CI32" i="7" s="1" a="1"/>
  <c r="CI32" i="7" s="1"/>
  <c r="AC40" i="4"/>
  <c r="CI40" i="4" s="1" a="1"/>
  <c r="CI40" i="4" s="1"/>
  <c r="AC20" i="17"/>
  <c r="CI20" i="17" s="1" a="1"/>
  <c r="CI20" i="17" s="1"/>
  <c r="AC43" i="7"/>
  <c r="CI43" i="7" s="1" a="1"/>
  <c r="CI43" i="7" s="1"/>
  <c r="AC30" i="2"/>
  <c r="CI30" i="2" s="1" a="1"/>
  <c r="CI30" i="2" s="1"/>
  <c r="AC44" i="20"/>
  <c r="CI44" i="20" s="1" a="1"/>
  <c r="CI44" i="20" s="1"/>
  <c r="AC20" i="7"/>
  <c r="CI20" i="7" s="1" a="1"/>
  <c r="CI20" i="7" s="1"/>
  <c r="AC24" i="16"/>
  <c r="CI24" i="16" s="1" a="1"/>
  <c r="CI24" i="16" s="1"/>
  <c r="AC28" i="2"/>
  <c r="CI28" i="2" s="1" a="1"/>
  <c r="CI28" i="2" s="1"/>
  <c r="AC31" i="14"/>
  <c r="CI31" i="14" s="1" a="1"/>
  <c r="CI31" i="14" s="1"/>
  <c r="AC28" i="11"/>
  <c r="CI28" i="11" s="1" a="1"/>
  <c r="CI28" i="11" s="1"/>
  <c r="AC35" i="21"/>
  <c r="CI35" i="21" s="1" a="1"/>
  <c r="CI35" i="21" s="1"/>
  <c r="AC37" i="10"/>
  <c r="CI37" i="10" s="1" a="1"/>
  <c r="CI37" i="10" s="1"/>
  <c r="AD42" i="16"/>
  <c r="CJ42" i="16" s="1" a="1"/>
  <c r="CJ42" i="16" s="1"/>
  <c r="AC35" i="11"/>
  <c r="CI35" i="11" s="1" a="1"/>
  <c r="CI35" i="11" s="1"/>
  <c r="AC21" i="2"/>
  <c r="CI21" i="2" s="1" a="1"/>
  <c r="CI21" i="2" s="1"/>
  <c r="AC23" i="12"/>
  <c r="CI23" i="12" s="1" a="1"/>
  <c r="CI23" i="12" s="1"/>
  <c r="AC41" i="5"/>
  <c r="CI41" i="5" s="1" a="1"/>
  <c r="CI41" i="5" s="1"/>
  <c r="AC23" i="8"/>
  <c r="CI23" i="8" s="1" a="1"/>
  <c r="CI23" i="8" s="1"/>
  <c r="AC20" i="4"/>
  <c r="CI20" i="4" s="1" a="1"/>
  <c r="CI20" i="4" s="1"/>
  <c r="AC34" i="14"/>
  <c r="CI34" i="14" s="1" a="1"/>
  <c r="CI34" i="14" s="1"/>
  <c r="AC34" i="20"/>
  <c r="CI34" i="20" s="1" a="1"/>
  <c r="CI34" i="20" s="1"/>
  <c r="AC35" i="1"/>
  <c r="CI35" i="1" s="1" a="1"/>
  <c r="CI35" i="1" s="1"/>
  <c r="AC18" i="9"/>
  <c r="CI18" i="9" s="1" a="1"/>
  <c r="CI18" i="9" s="1"/>
  <c r="AC32" i="12"/>
  <c r="CI32" i="12" s="1" a="1"/>
  <c r="CI32" i="12" s="1"/>
  <c r="AC27" i="15"/>
  <c r="CI27" i="15" s="1" a="1"/>
  <c r="CI27" i="15" s="1"/>
  <c r="AC25" i="21"/>
  <c r="CI25" i="21" s="1" a="1"/>
  <c r="CI25" i="21" s="1"/>
  <c r="AC43" i="6"/>
  <c r="CI43" i="6" s="1" a="1"/>
  <c r="CI43" i="6" s="1"/>
  <c r="AC19" i="10"/>
  <c r="CI19" i="10" s="1" a="1"/>
  <c r="CI19" i="10" s="1"/>
  <c r="AC22" i="4"/>
  <c r="CI22" i="4" s="1" a="1"/>
  <c r="CI22" i="4" s="1"/>
  <c r="AC29" i="15"/>
  <c r="CI29" i="15" s="1" a="1"/>
  <c r="CI29" i="15" s="1"/>
  <c r="AD41" i="19"/>
  <c r="CJ41" i="19" s="1" a="1"/>
  <c r="CJ41" i="19" s="1"/>
  <c r="AC16" i="13"/>
  <c r="CI16" i="13" s="1" a="1"/>
  <c r="CI16" i="13" s="1"/>
  <c r="AC32" i="21"/>
  <c r="CI32" i="21" s="1" a="1"/>
  <c r="CI32" i="21" s="1"/>
  <c r="AC16" i="14"/>
  <c r="CI16" i="14" s="1" a="1"/>
  <c r="CI16" i="14" s="1"/>
  <c r="AC26" i="6"/>
  <c r="CI26" i="6" s="1" a="1"/>
  <c r="CI26" i="6" s="1"/>
  <c r="AC30" i="20"/>
  <c r="CI30" i="20" s="1" a="1"/>
  <c r="CI30" i="20" s="1"/>
  <c r="AC43" i="5"/>
  <c r="CI43" i="5" s="1" a="1"/>
  <c r="CI43" i="5" s="1"/>
  <c r="AC27" i="14"/>
  <c r="CI27" i="14" s="1" a="1"/>
  <c r="CI27" i="14" s="1"/>
  <c r="AC36" i="19"/>
  <c r="CI36" i="19" s="1" a="1"/>
  <c r="CI36" i="19" s="1"/>
  <c r="AC44" i="9"/>
  <c r="CI44" i="9" s="1" a="1"/>
  <c r="CI44" i="9" s="1"/>
  <c r="AC34" i="4"/>
  <c r="CI34" i="4" s="1" a="1"/>
  <c r="CI34" i="4" s="1"/>
  <c r="AC17" i="8"/>
  <c r="CI17" i="8" s="1" a="1"/>
  <c r="CI17" i="8" s="1"/>
  <c r="AC40" i="14"/>
  <c r="CI40" i="14" s="1" a="1"/>
  <c r="CI40" i="14" s="1"/>
  <c r="AC25" i="15"/>
  <c r="CI25" i="15" s="1" a="1"/>
  <c r="CI25" i="15" s="1"/>
  <c r="AC17" i="11"/>
  <c r="CI17" i="11" s="1" a="1"/>
  <c r="CI17" i="11" s="1"/>
  <c r="AC32" i="5"/>
  <c r="CI32" i="5" s="1" a="1"/>
  <c r="CI32" i="5" s="1"/>
  <c r="AC20" i="2"/>
  <c r="CI20" i="2" s="1" a="1"/>
  <c r="CI20" i="2" s="1"/>
  <c r="AC28" i="10"/>
  <c r="CI28" i="10" s="1" a="1"/>
  <c r="CI28" i="10" s="1"/>
  <c r="AC40" i="5"/>
  <c r="CI40" i="5" s="1" a="1"/>
  <c r="CI40" i="5" s="1"/>
  <c r="AC41" i="18"/>
  <c r="CI41" i="18" s="1" a="1"/>
  <c r="CI41" i="18" s="1"/>
  <c r="AC23" i="15"/>
  <c r="CI23" i="15" s="1" a="1"/>
  <c r="CI23" i="15" s="1"/>
  <c r="AC29" i="9"/>
  <c r="CI29" i="9" s="1" a="1"/>
  <c r="CI29" i="9" s="1"/>
  <c r="AC25" i="18"/>
  <c r="CI25" i="18" s="1" a="1"/>
  <c r="CI25" i="18" s="1"/>
  <c r="AC38" i="16"/>
  <c r="CI38" i="16" s="1" a="1"/>
  <c r="CI38" i="16" s="1"/>
  <c r="AC33" i="20"/>
  <c r="CI33" i="20" s="1" a="1"/>
  <c r="CI33" i="20" s="1"/>
  <c r="AC43" i="4"/>
  <c r="CI43" i="4" s="1" a="1"/>
  <c r="CI43" i="4" s="1"/>
  <c r="AC16" i="20"/>
  <c r="CI16" i="20" s="1" a="1"/>
  <c r="CI16" i="20" s="1"/>
  <c r="AC20" i="3"/>
  <c r="CI20" i="3" s="1" a="1"/>
  <c r="CI20" i="3" s="1"/>
  <c r="AC39" i="17"/>
  <c r="CI39" i="17" s="1" a="1"/>
  <c r="CI39" i="17" s="1"/>
  <c r="AC23" i="21"/>
  <c r="CI23" i="21" s="1" a="1"/>
  <c r="CI23" i="21" s="1"/>
  <c r="AC35" i="6"/>
  <c r="CI35" i="6" s="1" a="1"/>
  <c r="CI35" i="6" s="1"/>
  <c r="AC39" i="13"/>
  <c r="CI39" i="13" s="1" a="1"/>
  <c r="CI39" i="13" s="1"/>
  <c r="AC36" i="6"/>
  <c r="CI36" i="6" s="1" a="1"/>
  <c r="CI36" i="6" s="1"/>
  <c r="AC36" i="3"/>
  <c r="CI36" i="3" s="1" a="1"/>
  <c r="CI36" i="3" s="1"/>
  <c r="AC28" i="1"/>
  <c r="CI28" i="1" s="1" a="1"/>
  <c r="CI28" i="1" s="1"/>
  <c r="AC31" i="15"/>
  <c r="CI31" i="15" s="1" a="1"/>
  <c r="CI31" i="15" s="1"/>
  <c r="AC18" i="10"/>
  <c r="CI18" i="10" s="1" a="1"/>
  <c r="CI18" i="10" s="1"/>
  <c r="AC18" i="6"/>
  <c r="CI18" i="6" s="1" a="1"/>
  <c r="CI18" i="6" s="1"/>
  <c r="AC32" i="1"/>
  <c r="CI32" i="1" s="1" a="1"/>
  <c r="CI32" i="1" s="1"/>
  <c r="AC39" i="14"/>
  <c r="CI39" i="14" s="1" a="1"/>
  <c r="CI39" i="14" s="1"/>
  <c r="AC21" i="21"/>
  <c r="CI21" i="21" s="1" a="1"/>
  <c r="CI21" i="21" s="1"/>
  <c r="AC28" i="4"/>
  <c r="CI28" i="4" s="1" a="1"/>
  <c r="CI28" i="4" s="1"/>
  <c r="AC30" i="14"/>
  <c r="CI30" i="14" s="1" a="1"/>
  <c r="CI30" i="14" s="1"/>
  <c r="AC39" i="2"/>
  <c r="CI39" i="2" s="1" a="1"/>
  <c r="CI39" i="2" s="1"/>
  <c r="AC29" i="20"/>
  <c r="CI29" i="20" s="1" a="1"/>
  <c r="CI29" i="20" s="1"/>
  <c r="AC40" i="17"/>
  <c r="CI40" i="17" s="1" a="1"/>
  <c r="CI40" i="17" s="1"/>
  <c r="AC20" i="19"/>
  <c r="CI20" i="19" s="1" a="1"/>
  <c r="CI20" i="19" s="1"/>
  <c r="AC33" i="1"/>
  <c r="CI33" i="1" s="1" a="1"/>
  <c r="CI33" i="1" s="1"/>
  <c r="AD24" i="2"/>
  <c r="CJ24" i="2" s="1" a="1"/>
  <c r="CJ24" i="2" s="1"/>
  <c r="AC16" i="19"/>
  <c r="CI16" i="19" s="1" a="1"/>
  <c r="CI16" i="19" s="1"/>
  <c r="AC36" i="4"/>
  <c r="CI36" i="4" s="1" a="1"/>
  <c r="CI36" i="4" s="1"/>
  <c r="AC39" i="8"/>
  <c r="CI39" i="8" s="1" a="1"/>
  <c r="CI39" i="8" s="1"/>
  <c r="AC43" i="2"/>
  <c r="CI43" i="2" s="1" a="1"/>
  <c r="CI43" i="2" s="1"/>
  <c r="AC28" i="21"/>
  <c r="CI28" i="21" s="1" a="1"/>
  <c r="CI28" i="21" s="1"/>
  <c r="AC17" i="18"/>
  <c r="CI17" i="18" s="1" a="1"/>
  <c r="CI17" i="18" s="1"/>
  <c r="AC17" i="4"/>
  <c r="CI17" i="4" s="1" a="1"/>
  <c r="CI17" i="4" s="1"/>
  <c r="AC41" i="12"/>
  <c r="CI41" i="12" s="1" a="1"/>
  <c r="CI41" i="12" s="1"/>
  <c r="AC19" i="8"/>
  <c r="CI19" i="8" s="1" a="1"/>
  <c r="CI19" i="8" s="1"/>
  <c r="AC26" i="9"/>
  <c r="CI26" i="9" s="1" a="1"/>
  <c r="CI26" i="9" s="1"/>
  <c r="AC39" i="1"/>
  <c r="CI39" i="1" s="1" a="1"/>
  <c r="CI39" i="1" s="1"/>
  <c r="AC28" i="6"/>
  <c r="CI28" i="6" s="1" a="1"/>
  <c r="CI28" i="6" s="1"/>
  <c r="AC18" i="14"/>
  <c r="CI18" i="14" s="1" a="1"/>
  <c r="CI18" i="14" s="1"/>
  <c r="AC28" i="15"/>
  <c r="CI28" i="15" s="1" a="1"/>
  <c r="CI28" i="15" s="1"/>
  <c r="AC39" i="21"/>
  <c r="CI39" i="21" s="1" a="1"/>
  <c r="CI39" i="21" s="1"/>
  <c r="AC43" i="15"/>
  <c r="CI43" i="15" s="1" a="1"/>
  <c r="CI43" i="15" s="1"/>
  <c r="AD34" i="8"/>
  <c r="CJ34" i="8" s="1" a="1"/>
  <c r="CJ34" i="8" s="1"/>
  <c r="AC34" i="6"/>
  <c r="CI34" i="6" s="1" a="1"/>
  <c r="CI34" i="6" s="1"/>
  <c r="AC21" i="10"/>
  <c r="CI21" i="10" s="1" a="1"/>
  <c r="CI21" i="10" s="1"/>
  <c r="AC40" i="20"/>
  <c r="CI40" i="20" s="1" a="1"/>
  <c r="CI40" i="20" s="1"/>
  <c r="AC18" i="13"/>
  <c r="CI18" i="13" s="1" a="1"/>
  <c r="CI18" i="13" s="1"/>
  <c r="AC33" i="13"/>
  <c r="CI33" i="13" s="1" a="1"/>
  <c r="CI33" i="13" s="1"/>
  <c r="AC24" i="4"/>
  <c r="CI24" i="4" s="1" a="1"/>
  <c r="CI24" i="4" s="1"/>
  <c r="AC38" i="1"/>
  <c r="CI38" i="1" s="1" a="1"/>
  <c r="CI38" i="1" s="1"/>
  <c r="AC34" i="11"/>
  <c r="CI34" i="11" s="1" a="1"/>
  <c r="CI34" i="11" s="1"/>
  <c r="AC31" i="1"/>
  <c r="CI31" i="1" s="1" a="1"/>
  <c r="CI31" i="1" s="1"/>
  <c r="AC18" i="18"/>
  <c r="CI18" i="18" s="1" a="1"/>
  <c r="CI18" i="18" s="1"/>
  <c r="AC41" i="8"/>
  <c r="CI41" i="8" s="1" a="1"/>
  <c r="CI41" i="8" s="1"/>
  <c r="AC25" i="16"/>
  <c r="CI25" i="16" s="1" a="1"/>
  <c r="CI25" i="16" s="1"/>
  <c r="AC34" i="3"/>
  <c r="CI34" i="3" s="1" a="1"/>
  <c r="CI34" i="3" s="1"/>
  <c r="AC31" i="16"/>
  <c r="CI31" i="16" s="1" a="1"/>
  <c r="CI31" i="16" s="1"/>
  <c r="AD19" i="7"/>
  <c r="CJ19" i="7" s="1" a="1"/>
  <c r="CJ19" i="7" s="1"/>
  <c r="AC32" i="13"/>
  <c r="CI32" i="13" s="1" a="1"/>
  <c r="CI32" i="13" s="1"/>
  <c r="AC31" i="4"/>
  <c r="CI31" i="4" s="1" a="1"/>
  <c r="CI31" i="4" s="1"/>
  <c r="AC33" i="10"/>
  <c r="CI33" i="10" s="1" a="1"/>
  <c r="CI33" i="10" s="1"/>
  <c r="AC22" i="15"/>
  <c r="CI22" i="15" s="1" a="1"/>
  <c r="CI22" i="15" s="1"/>
  <c r="AC26" i="11"/>
  <c r="CI26" i="11" s="1" a="1"/>
  <c r="CI26" i="11" s="1"/>
  <c r="AC25" i="10"/>
  <c r="CI25" i="10" s="1" a="1"/>
  <c r="CI25" i="10" s="1"/>
  <c r="AC43" i="1"/>
  <c r="CI43" i="1" s="1" a="1"/>
  <c r="CI43" i="1" s="1"/>
  <c r="AC36" i="16"/>
  <c r="CI36" i="16" s="1" a="1"/>
  <c r="CI36" i="16" s="1"/>
  <c r="AC31" i="17"/>
  <c r="CI31" i="17" s="1" a="1"/>
  <c r="CI31" i="17" s="1"/>
  <c r="AC26" i="5"/>
  <c r="CI26" i="5" s="1" a="1"/>
  <c r="CI26" i="5" s="1"/>
  <c r="AC33" i="11"/>
  <c r="CI33" i="11" s="1" a="1"/>
  <c r="CI33" i="11" s="1"/>
  <c r="AC30" i="18"/>
  <c r="CI30" i="18" s="1" a="1"/>
  <c r="CI30" i="18" s="1"/>
  <c r="AC43" i="8"/>
  <c r="CI43" i="8" s="1" a="1"/>
  <c r="CI43" i="8" s="1"/>
  <c r="AC35" i="20"/>
  <c r="CI35" i="20" s="1" a="1"/>
  <c r="CI35" i="20" s="1"/>
  <c r="AC19" i="2"/>
  <c r="CI19" i="2" s="1" a="1"/>
  <c r="CI19" i="2" s="1"/>
  <c r="AC26" i="10"/>
  <c r="CI26" i="10" s="1" a="1"/>
  <c r="CI26" i="10" s="1"/>
  <c r="AC21" i="12"/>
  <c r="CI21" i="12" s="1" a="1"/>
  <c r="CI21" i="12" s="1"/>
  <c r="AC24" i="6"/>
  <c r="CI24" i="6" s="1" a="1"/>
  <c r="CI24" i="6" s="1"/>
  <c r="AC23" i="17"/>
  <c r="CI23" i="17" s="1" a="1"/>
  <c r="CI23" i="17" s="1"/>
  <c r="AC29" i="6"/>
  <c r="CI29" i="6" s="1" a="1"/>
  <c r="CI29" i="6" s="1"/>
  <c r="AD19" i="6"/>
  <c r="CJ19" i="6" s="1" a="1"/>
  <c r="CJ19" i="6" s="1"/>
  <c r="AC42" i="14"/>
  <c r="CI42" i="14" s="1" a="1"/>
  <c r="CI42" i="14" s="1"/>
  <c r="AC17" i="21"/>
  <c r="CI17" i="21" s="1" a="1"/>
  <c r="CI17" i="21" s="1"/>
  <c r="AC42" i="15"/>
  <c r="CI42" i="15" s="1" a="1"/>
  <c r="CI42" i="15" s="1"/>
  <c r="AC25" i="9"/>
  <c r="CI25" i="9" s="1" a="1"/>
  <c r="CI25" i="9" s="1"/>
  <c r="AC34" i="18"/>
  <c r="CI34" i="18" s="1" a="1"/>
  <c r="CI34" i="18" s="1"/>
  <c r="AC23" i="10"/>
  <c r="CI23" i="10" s="1" a="1"/>
  <c r="CI23" i="10" s="1"/>
  <c r="AC21" i="16"/>
  <c r="CI21" i="16" s="1" a="1"/>
  <c r="CI21" i="16" s="1"/>
  <c r="AC30" i="4"/>
  <c r="CI30" i="4" s="1" a="1"/>
  <c r="CI30" i="4" s="1"/>
  <c r="AC34" i="16"/>
  <c r="CI34" i="16" s="1" a="1"/>
  <c r="CI34" i="16" s="1"/>
  <c r="AC16" i="18"/>
  <c r="CI16" i="18" s="1" a="1"/>
  <c r="CI16" i="18" s="1"/>
  <c r="AC40" i="16"/>
  <c r="CI40" i="16" s="1" a="1"/>
  <c r="CI40" i="16" s="1"/>
  <c r="AC30" i="12"/>
  <c r="CI30" i="12" s="1" a="1"/>
  <c r="CI30" i="12" s="1"/>
  <c r="AC34" i="2"/>
  <c r="CI34" i="2" s="1" a="1"/>
  <c r="CI34" i="2" s="1"/>
  <c r="AC43" i="20"/>
  <c r="CI43" i="20" s="1" a="1"/>
  <c r="CI43" i="20" s="1"/>
  <c r="AC41" i="3"/>
  <c r="CI41" i="3" s="1" a="1"/>
  <c r="CI41" i="3" s="1"/>
  <c r="AC19" i="20"/>
  <c r="CI19" i="20" s="1" a="1"/>
  <c r="CI19" i="20" s="1"/>
  <c r="AC34" i="15"/>
  <c r="CI34" i="15" s="1" a="1"/>
  <c r="CI34" i="15" s="1"/>
  <c r="AC30" i="1"/>
  <c r="CI30" i="1" s="1" a="1"/>
  <c r="CI30" i="1" s="1"/>
  <c r="AC16" i="17"/>
  <c r="CI16" i="17" s="1" a="1"/>
  <c r="CI16" i="17" s="1"/>
  <c r="AC26" i="1"/>
  <c r="CI26" i="1" s="1" a="1"/>
  <c r="CI26" i="1" s="1"/>
  <c r="AC30" i="5"/>
  <c r="CI30" i="5" s="1" a="1"/>
  <c r="CI30" i="5" s="1"/>
  <c r="AC33" i="19"/>
  <c r="CI33" i="19" s="1" a="1"/>
  <c r="CI33" i="19" s="1"/>
  <c r="AC17" i="2"/>
  <c r="CI17" i="2" s="1" a="1"/>
  <c r="CI17" i="2" s="1"/>
  <c r="AC42" i="9"/>
  <c r="CI42" i="9" s="1" a="1"/>
  <c r="CI42" i="9" s="1"/>
  <c r="AC33" i="15"/>
  <c r="CI33" i="15" s="1" a="1"/>
  <c r="CI33" i="15" s="1"/>
  <c r="AC38" i="3"/>
  <c r="CI38" i="3" s="1" a="1"/>
  <c r="CI38" i="3" s="1"/>
  <c r="AC27" i="13"/>
  <c r="CI27" i="13" s="1" a="1"/>
  <c r="CI27" i="13" s="1"/>
  <c r="AC42" i="19"/>
  <c r="CI42" i="19" s="1" a="1"/>
  <c r="CI42" i="19" s="1"/>
  <c r="AC39" i="3"/>
  <c r="CI39" i="3" s="1" a="1"/>
  <c r="CI39" i="3" s="1"/>
  <c r="AC22" i="3"/>
  <c r="CI22" i="3" s="1" a="1"/>
  <c r="CI22" i="3" s="1"/>
  <c r="AC40" i="9"/>
  <c r="CI40" i="9" s="1" a="1"/>
  <c r="CI40" i="9" s="1"/>
  <c r="AC25" i="13"/>
  <c r="CI25" i="13" s="1" a="1"/>
  <c r="CI25" i="13" s="1"/>
  <c r="AC17" i="9"/>
  <c r="CI17" i="9" s="1" a="1"/>
  <c r="CI17" i="9" s="1"/>
  <c r="AC37" i="9"/>
  <c r="CI37" i="9" s="1" a="1"/>
  <c r="CI37" i="9" s="1"/>
  <c r="AC25" i="17"/>
  <c r="CI25" i="17" s="1" a="1"/>
  <c r="CI25" i="17" s="1"/>
  <c r="AC25" i="12"/>
  <c r="CI25" i="12" s="1" a="1"/>
  <c r="CI25" i="12" s="1"/>
  <c r="AC39" i="10"/>
  <c r="CI39" i="10" s="1" a="1"/>
  <c r="CI39" i="10" s="1"/>
  <c r="AC34" i="9"/>
  <c r="CI34" i="9" s="1" a="1"/>
  <c r="CI34" i="9" s="1"/>
  <c r="AC32" i="16"/>
  <c r="CI32" i="16" s="1" a="1"/>
  <c r="CI32" i="16" s="1"/>
  <c r="AC23" i="1"/>
  <c r="CI23" i="1" s="1" a="1"/>
  <c r="CI23" i="1" s="1"/>
  <c r="AC29" i="11"/>
  <c r="CI29" i="11" s="1" a="1"/>
  <c r="CI29" i="11" s="1"/>
  <c r="AC43" i="21"/>
  <c r="CI43" i="21" s="1" a="1"/>
  <c r="CI43" i="21" s="1"/>
  <c r="AC30" i="3"/>
  <c r="CI30" i="3" s="1" a="1"/>
  <c r="CI30" i="3" s="1"/>
  <c r="AC22" i="6"/>
  <c r="CI22" i="6" s="1" a="1"/>
  <c r="CI22" i="6" s="1"/>
  <c r="AC42" i="20"/>
  <c r="CI42" i="20" s="1" a="1"/>
  <c r="CI42" i="20" s="1"/>
  <c r="AC41" i="10"/>
  <c r="CI41" i="10" s="1" a="1"/>
  <c r="CI41" i="10" s="1"/>
  <c r="AC20" i="8"/>
  <c r="CI20" i="8" s="1" a="1"/>
  <c r="CI20" i="8" s="1"/>
  <c r="AC23" i="7"/>
  <c r="CI23" i="7" s="1" a="1"/>
  <c r="CI23" i="7" s="1"/>
  <c r="AC43" i="19"/>
  <c r="CI43" i="19" s="1" a="1"/>
  <c r="CI43" i="19" s="1"/>
  <c r="AC42" i="11"/>
  <c r="CI42" i="11" s="1" a="1"/>
  <c r="CI42" i="11" s="1"/>
  <c r="AC35" i="14"/>
  <c r="CI35" i="14" s="1" a="1"/>
  <c r="CI35" i="14" s="1"/>
  <c r="AC34" i="5"/>
  <c r="CI34" i="5" s="1" a="1"/>
  <c r="CI34" i="5" s="1"/>
  <c r="AC41" i="21"/>
  <c r="CI41" i="21" s="1" a="1"/>
  <c r="CI41" i="21" s="1"/>
  <c r="AC17" i="12"/>
  <c r="CI17" i="12" s="1" a="1"/>
  <c r="CI17" i="12" s="1"/>
  <c r="AC35" i="13"/>
  <c r="CI35" i="13" s="1" a="1"/>
  <c r="CI35" i="13" s="1"/>
  <c r="AC17" i="15"/>
  <c r="CI17" i="15" s="1" a="1"/>
  <c r="CI17" i="15" s="1"/>
  <c r="AD22" i="21"/>
  <c r="CJ22" i="21" s="1" a="1"/>
  <c r="CJ22" i="21" s="1"/>
  <c r="AC22" i="17"/>
  <c r="CI22" i="17" s="1" a="1"/>
  <c r="CI22" i="17" s="1"/>
  <c r="AC17" i="5"/>
  <c r="CI17" i="5" s="1" a="1"/>
  <c r="CI17" i="5" s="1"/>
  <c r="AC27" i="5"/>
  <c r="CI27" i="5" s="1" a="1"/>
  <c r="CI27" i="5" s="1"/>
  <c r="AC19" i="3"/>
  <c r="CI19" i="3" s="1" a="1"/>
  <c r="CI19" i="3" s="1"/>
  <c r="AD19" i="18"/>
  <c r="CJ19" i="18" s="1" a="1"/>
  <c r="CJ19" i="18" s="1"/>
  <c r="AC36" i="8"/>
  <c r="CI36" i="8" s="1" a="1"/>
  <c r="CI36" i="8" s="1"/>
  <c r="AC30" i="10"/>
  <c r="CI30" i="10" s="1" a="1"/>
  <c r="CI30" i="10" s="1"/>
  <c r="AC15" i="3"/>
  <c r="CI15" i="3" s="1" a="1"/>
  <c r="CI15" i="3" s="1"/>
  <c r="AC21" i="18"/>
  <c r="CI21" i="18" s="1" a="1"/>
  <c r="CI21" i="18" s="1"/>
  <c r="AC36" i="13"/>
  <c r="CI36" i="13" s="1" a="1"/>
  <c r="CI36" i="13" s="1"/>
  <c r="AC44" i="19"/>
  <c r="CI44" i="19" s="1" a="1"/>
  <c r="CI44" i="19" s="1"/>
  <c r="AC27" i="18"/>
  <c r="CI27" i="18" s="1" a="1"/>
  <c r="CI27" i="18" s="1"/>
  <c r="AC41" i="6"/>
  <c r="CI41" i="6" s="1" a="1"/>
  <c r="CI41" i="6" s="1"/>
  <c r="AC25" i="20"/>
  <c r="CI25" i="20" s="1" a="1"/>
  <c r="CI25" i="20" s="1"/>
  <c r="AD29" i="8"/>
  <c r="CJ29" i="8" s="1" a="1"/>
  <c r="CJ29" i="8" s="1"/>
  <c r="AC26" i="15"/>
  <c r="CI26" i="15" s="1" a="1"/>
  <c r="CI26" i="15" s="1"/>
  <c r="AC27" i="8"/>
  <c r="CI27" i="8" s="1" a="1"/>
  <c r="CI27" i="8" s="1"/>
  <c r="AC35" i="12"/>
  <c r="CI35" i="12" s="1" a="1"/>
  <c r="CI35" i="12" s="1"/>
  <c r="AC35" i="2"/>
  <c r="CI35" i="2" s="1" a="1"/>
  <c r="CI35" i="2" s="1"/>
  <c r="AC19" i="16"/>
  <c r="CI19" i="16" s="1" a="1"/>
  <c r="CI19" i="16" s="1"/>
  <c r="AC19" i="12"/>
  <c r="CI19" i="12" s="1" a="1"/>
  <c r="CI19" i="12" s="1"/>
  <c r="AC40" i="18"/>
  <c r="CI40" i="18" s="1" a="1"/>
  <c r="CI40" i="18" s="1"/>
  <c r="AC33" i="21"/>
  <c r="CI33" i="21" s="1" a="1"/>
  <c r="CI33" i="21" s="1"/>
  <c r="AC16" i="11"/>
  <c r="CI16" i="11" s="1" a="1"/>
  <c r="CI16" i="11" s="1"/>
  <c r="AC18" i="4"/>
  <c r="CI18" i="4" s="1" a="1"/>
  <c r="CI18" i="4" s="1"/>
  <c r="AC24" i="20"/>
  <c r="CI24" i="20" s="1" a="1"/>
  <c r="CI24" i="20" s="1"/>
  <c r="AC23" i="13"/>
  <c r="CI23" i="13" s="1" a="1"/>
  <c r="CI23" i="13" s="1"/>
  <c r="AC44" i="7"/>
  <c r="CI44" i="7" s="1" a="1"/>
  <c r="CI44" i="7" s="1"/>
  <c r="AC28" i="7"/>
  <c r="CI28" i="7" s="1" a="1"/>
  <c r="CI28" i="7" s="1"/>
  <c r="AC24" i="3"/>
  <c r="CI24" i="3" s="1" a="1"/>
  <c r="CI24" i="3" s="1"/>
  <c r="AC18" i="3"/>
  <c r="CI18" i="3" s="1" a="1"/>
  <c r="CI18" i="3" s="1"/>
  <c r="AC25" i="19"/>
  <c r="CI25" i="19" s="1" a="1"/>
  <c r="CI25" i="19" s="1"/>
  <c r="AC31" i="8"/>
  <c r="CI31" i="8" s="1" a="1"/>
  <c r="CI31" i="8" s="1"/>
  <c r="AC44" i="16"/>
  <c r="CI44" i="16" s="1" a="1"/>
  <c r="CI44" i="16" s="1"/>
  <c r="AC44" i="14"/>
  <c r="CI44" i="14" s="1" a="1"/>
  <c r="CI44" i="14" s="1"/>
  <c r="AC36" i="17"/>
  <c r="CI36" i="17" s="1" a="1"/>
  <c r="CI36" i="17" s="1"/>
  <c r="AC27" i="11"/>
  <c r="CI27" i="11" s="1" a="1"/>
  <c r="CI27" i="11" s="1"/>
  <c r="AC36" i="20"/>
  <c r="CI36" i="20" s="1" a="1"/>
  <c r="CI36" i="20" s="1"/>
  <c r="AC23" i="5"/>
  <c r="CI23" i="5" s="1" a="1"/>
  <c r="CI23" i="5" s="1"/>
  <c r="AC23" i="18"/>
  <c r="CI23" i="18" s="1" a="1"/>
  <c r="CI23" i="18" s="1"/>
  <c r="AC27" i="2"/>
  <c r="CI27" i="2" s="1" a="1"/>
  <c r="CI27" i="2" s="1"/>
  <c r="AC38" i="12"/>
  <c r="CI38" i="12" s="1" a="1"/>
  <c r="CI38" i="12" s="1"/>
  <c r="AC37" i="6"/>
  <c r="CI37" i="6" s="1" a="1"/>
  <c r="CI37" i="6" s="1"/>
  <c r="AC36" i="18"/>
  <c r="CI36" i="18" s="1" a="1"/>
  <c r="CI36" i="18" s="1"/>
  <c r="AC26" i="12"/>
  <c r="CI26" i="12" s="1" a="1"/>
  <c r="CI26" i="12" s="1"/>
  <c r="AD38" i="6"/>
  <c r="CJ38" i="6" s="1" a="1"/>
  <c r="CJ38" i="6" s="1"/>
  <c r="AC33" i="9"/>
  <c r="CI33" i="9" s="1" a="1"/>
  <c r="CI33" i="9" s="1"/>
  <c r="AC23" i="2"/>
  <c r="CI23" i="2" s="1" a="1"/>
  <c r="CI23" i="2" s="1"/>
  <c r="AC24" i="14"/>
  <c r="CI24" i="14" s="1" a="1"/>
  <c r="CI24" i="14" s="1"/>
  <c r="AC44" i="4"/>
  <c r="CI44" i="4" s="1" a="1"/>
  <c r="CI44" i="4" s="1"/>
  <c r="AC33" i="5"/>
  <c r="CI33" i="5" s="1" a="1"/>
  <c r="CI33" i="5" s="1"/>
  <c r="AC33" i="6"/>
  <c r="CI33" i="6" s="1" a="1"/>
  <c r="CI33" i="6" s="1"/>
  <c r="AC29" i="1"/>
  <c r="CI29" i="1" s="1" a="1"/>
  <c r="CI29" i="1" s="1"/>
  <c r="AC39" i="19"/>
  <c r="CI39" i="19" s="1" a="1"/>
  <c r="CI39" i="19" s="1"/>
  <c r="AC42" i="4"/>
  <c r="CI42" i="4" s="1" a="1"/>
  <c r="CI42" i="4" s="1"/>
  <c r="AC44" i="15"/>
  <c r="CI44" i="15" s="1" a="1"/>
  <c r="CI44" i="15" s="1"/>
  <c r="AC22" i="13"/>
  <c r="CI22" i="13" s="1" a="1"/>
  <c r="CI22" i="13" s="1"/>
  <c r="AC27" i="1"/>
  <c r="CI27" i="1" s="1" a="1"/>
  <c r="CI27" i="1" s="1"/>
  <c r="AC43" i="3"/>
  <c r="CI43" i="3" s="1" a="1"/>
  <c r="CI43" i="3" s="1"/>
  <c r="AC16" i="3"/>
  <c r="CI16" i="3" s="1" a="1"/>
  <c r="CI16" i="3" s="1"/>
  <c r="AC30" i="17"/>
  <c r="CI30" i="17" s="1" a="1"/>
  <c r="CI30" i="17" s="1"/>
  <c r="AC16" i="6"/>
  <c r="CI16" i="6" s="1" a="1"/>
  <c r="CI16" i="6" s="1"/>
  <c r="AC21" i="15"/>
  <c r="CI21" i="15" s="1" a="1"/>
  <c r="CI21" i="15" s="1"/>
  <c r="AC36" i="21"/>
  <c r="CI36" i="21" s="1" a="1"/>
  <c r="CI36" i="21" s="1"/>
  <c r="AC33" i="8"/>
  <c r="CI33" i="8" s="1" a="1"/>
  <c r="CI33" i="8" s="1"/>
  <c r="AC16" i="5"/>
  <c r="CI16" i="5" s="1" a="1"/>
  <c r="CI16" i="5" s="1"/>
  <c r="AC31" i="21"/>
  <c r="CI31" i="21" s="1" a="1"/>
  <c r="CI31" i="21" s="1"/>
  <c r="AC19" i="15"/>
  <c r="CI19" i="15" s="1" a="1"/>
  <c r="CI19" i="15" s="1"/>
  <c r="AC19" i="11"/>
  <c r="CI19" i="11" s="1" a="1"/>
  <c r="CI19" i="11" s="1"/>
  <c r="AC17" i="14"/>
  <c r="CI17" i="14" s="1" a="1"/>
  <c r="CI17" i="14" s="1"/>
  <c r="AC28" i="3"/>
  <c r="CI28" i="3" s="1" a="1"/>
  <c r="CI28" i="3" s="1"/>
  <c r="AC19" i="14"/>
  <c r="CI19" i="14" s="1" a="1"/>
  <c r="CI19" i="14" s="1"/>
  <c r="AC38" i="13"/>
  <c r="CI38" i="13" s="1" a="1"/>
  <c r="CI38" i="13" s="1"/>
  <c r="AC23" i="4"/>
  <c r="CI23" i="4" s="1" a="1"/>
  <c r="CI23" i="4" s="1"/>
  <c r="AC26" i="18"/>
  <c r="CI26" i="18" s="1" a="1"/>
  <c r="CI26" i="18" s="1"/>
  <c r="AC37" i="8"/>
  <c r="CI37" i="8" s="1" a="1"/>
  <c r="CI37" i="8" s="1"/>
  <c r="AC21" i="7"/>
  <c r="CI21" i="7" s="1" a="1"/>
  <c r="CI21" i="7" s="1"/>
  <c r="AC24" i="18"/>
  <c r="CI24" i="18" s="1" a="1"/>
  <c r="CI24" i="18" s="1"/>
  <c r="AC16" i="21"/>
  <c r="CI16" i="21" s="1" a="1"/>
  <c r="CI16" i="21" s="1"/>
  <c r="AC24" i="5"/>
  <c r="CI24" i="5" s="1" a="1"/>
  <c r="CI24" i="5" s="1"/>
  <c r="AC29" i="5"/>
  <c r="CI29" i="5" s="1" a="1"/>
  <c r="CI29" i="5" s="1"/>
  <c r="AC36" i="1"/>
  <c r="CI36" i="1" s="1" a="1"/>
  <c r="CI36" i="1" s="1"/>
  <c r="AC18" i="11"/>
  <c r="CI18" i="11" s="1" a="1"/>
  <c r="CI18" i="11" s="1"/>
  <c r="AC43" i="12"/>
  <c r="CI43" i="12" s="1" a="1"/>
  <c r="CI43" i="12" s="1"/>
  <c r="AC24" i="12"/>
  <c r="CI24" i="12" s="1" a="1"/>
  <c r="CI24" i="12" s="1"/>
  <c r="AC20" i="16"/>
  <c r="CI20" i="16" s="1" a="1"/>
  <c r="CI20" i="16" s="1"/>
  <c r="AC21" i="1"/>
  <c r="CI21" i="1" s="1" a="1"/>
  <c r="CI21" i="1" s="1"/>
  <c r="AC25" i="2"/>
  <c r="CI25" i="2" s="1" a="1"/>
  <c r="CI25" i="2" s="1"/>
  <c r="AC37" i="16"/>
  <c r="CI37" i="16" s="1" a="1"/>
  <c r="CI37" i="16" s="1"/>
  <c r="AC31" i="3"/>
  <c r="CI31" i="3" s="1" a="1"/>
  <c r="CI31" i="3" s="1"/>
  <c r="AC43" i="10"/>
  <c r="CI43" i="10" s="1" a="1"/>
  <c r="CI43" i="10" s="1"/>
  <c r="AC26" i="4"/>
  <c r="CI26" i="4" s="1" a="1"/>
  <c r="CI26" i="4" s="1"/>
  <c r="AC32" i="15"/>
  <c r="CI32" i="15" s="1" a="1"/>
  <c r="CI32" i="15" s="1"/>
  <c r="AC21" i="19"/>
  <c r="CI21" i="19" s="1" a="1"/>
  <c r="CI21" i="19" s="1"/>
  <c r="AC24" i="19"/>
  <c r="CI24" i="19" s="1" a="1"/>
  <c r="CI24" i="19" s="1"/>
  <c r="AC16" i="8"/>
  <c r="CI16" i="8" s="1" a="1"/>
  <c r="CI16" i="8" s="1"/>
  <c r="AC15" i="9"/>
  <c r="CI15" i="9" s="1" a="1"/>
  <c r="CI15" i="9" s="1"/>
  <c r="AC21" i="5"/>
  <c r="CI21" i="5" s="1" a="1"/>
  <c r="CI21" i="5" s="1"/>
  <c r="AD42" i="3"/>
  <c r="CJ42" i="3" s="1" a="1"/>
  <c r="CJ42" i="3" s="1"/>
  <c r="AC38" i="10"/>
  <c r="CI38" i="10" s="1" a="1"/>
  <c r="CI38" i="10" s="1"/>
  <c r="AC29" i="3"/>
  <c r="CI29" i="3" s="1" a="1"/>
  <c r="CI29" i="3" s="1"/>
  <c r="AC21" i="9"/>
  <c r="CI21" i="9" s="1" a="1"/>
  <c r="CI21" i="9" s="1"/>
  <c r="AC42" i="21"/>
  <c r="CI42" i="21" s="1" a="1"/>
  <c r="CI42" i="21" s="1"/>
  <c r="AC23" i="20"/>
  <c r="CI23" i="20" s="1" a="1"/>
  <c r="CI23" i="20" s="1"/>
  <c r="AC43" i="18"/>
  <c r="CI43" i="18" s="1" a="1"/>
  <c r="CI43" i="18" s="1"/>
  <c r="AC30" i="16"/>
  <c r="CI30" i="16" s="1" a="1"/>
  <c r="CI30" i="16" s="1"/>
  <c r="AC38" i="21"/>
  <c r="CI38" i="21" s="1" a="1"/>
  <c r="CI38" i="21" s="1"/>
  <c r="AC25" i="5"/>
  <c r="CI25" i="5" s="1" a="1"/>
  <c r="CI25" i="5" s="1"/>
  <c r="AC21" i="20"/>
  <c r="CI21" i="20" s="1" a="1"/>
  <c r="CI21" i="20" s="1"/>
  <c r="AC16" i="10"/>
  <c r="CI16" i="10" s="1" a="1"/>
  <c r="CI16" i="10" s="1"/>
  <c r="AC32" i="4"/>
  <c r="CI32" i="4" s="1" a="1"/>
  <c r="CI32" i="4" s="1"/>
  <c r="AC39" i="4"/>
  <c r="CI39" i="4" s="1" a="1"/>
  <c r="CI39" i="4" s="1"/>
  <c r="AD21" i="8"/>
  <c r="CJ21" i="8" s="1" a="1"/>
  <c r="CJ21" i="8" s="1"/>
  <c r="AC28" i="17"/>
  <c r="CI28" i="17" s="1" a="1"/>
  <c r="CI28" i="17" s="1"/>
  <c r="AC42" i="10"/>
  <c r="CI42" i="10" s="1" a="1"/>
  <c r="CI42" i="10" s="1"/>
  <c r="AC32" i="14"/>
  <c r="CI32" i="14" s="1" a="1"/>
  <c r="CI32" i="14" s="1"/>
  <c r="AC37" i="4"/>
  <c r="CI37" i="4" s="1" a="1"/>
  <c r="CI37" i="4" s="1"/>
  <c r="AC18" i="19"/>
  <c r="CI18" i="19" s="1" a="1"/>
  <c r="CI18" i="19" s="1"/>
  <c r="AC39" i="15"/>
  <c r="CI39" i="15" s="1" a="1"/>
  <c r="CI39" i="15" s="1"/>
  <c r="AC40" i="13"/>
  <c r="CI40" i="13" s="1" a="1"/>
  <c r="CI40" i="13" s="1"/>
  <c r="AC27" i="20"/>
  <c r="CI27" i="20" s="1" a="1"/>
  <c r="CI27" i="20" s="1"/>
  <c r="AC29" i="16"/>
  <c r="CI29" i="16" s="1" a="1"/>
  <c r="CI29" i="16" s="1"/>
  <c r="AC42" i="12"/>
  <c r="CI42" i="12" s="1" a="1"/>
  <c r="CI42" i="12" s="1"/>
  <c r="AC22" i="8"/>
  <c r="CI22" i="8" s="1" a="1"/>
  <c r="CI22" i="8" s="1"/>
  <c r="AC38" i="15"/>
  <c r="CI38" i="15" s="1" a="1"/>
  <c r="CI38" i="15" s="1"/>
  <c r="AC30" i="9"/>
  <c r="CI30" i="9" s="1" a="1"/>
  <c r="CI30" i="9" s="1"/>
  <c r="AC23" i="6"/>
  <c r="CI23" i="6" s="1" a="1"/>
  <c r="CI23" i="6" s="1"/>
  <c r="AC41" i="15"/>
  <c r="CI41" i="15" s="1" a="1"/>
  <c r="CI41" i="15" s="1"/>
  <c r="AC17" i="6"/>
  <c r="CI17" i="6" s="1" a="1"/>
  <c r="CI17" i="6" s="1"/>
  <c r="AC27" i="21"/>
  <c r="CI27" i="21" s="1" a="1"/>
  <c r="CI27" i="21" s="1"/>
  <c r="AD42" i="7"/>
  <c r="CJ42" i="7" s="1" a="1"/>
  <c r="CJ42" i="7" s="1"/>
  <c r="AC38" i="18"/>
  <c r="CI38" i="18" s="1" a="1"/>
  <c r="CI38" i="18" s="1"/>
  <c r="AC29" i="7"/>
  <c r="CI29" i="7" s="1" a="1"/>
  <c r="CI29" i="7" s="1"/>
  <c r="AC38" i="19"/>
  <c r="CI38" i="19" s="1" a="1"/>
  <c r="CI38" i="19" s="1"/>
  <c r="AC42" i="13"/>
  <c r="CI42" i="13" s="1" a="1"/>
  <c r="CI42" i="13" s="1"/>
  <c r="AC27" i="9"/>
  <c r="CI27" i="9" s="1" a="1"/>
  <c r="CI27" i="9" s="1"/>
  <c r="AC38" i="20"/>
  <c r="CI38" i="20" s="1" a="1"/>
  <c r="CI38" i="20" s="1"/>
  <c r="AC33" i="7"/>
  <c r="CI33" i="7" s="1" a="1"/>
  <c r="CI33" i="7" s="1"/>
  <c r="AC29" i="12"/>
  <c r="CI29" i="12" s="1" a="1"/>
  <c r="CI29" i="12" s="1"/>
  <c r="AC26" i="3"/>
  <c r="CI26" i="3" s="1" a="1"/>
  <c r="CI26" i="3" s="1"/>
  <c r="AC30" i="21"/>
  <c r="CI30" i="21" s="1" a="1"/>
  <c r="CI30" i="21" s="1"/>
  <c r="AC32" i="18"/>
  <c r="CI32" i="18" s="1" a="1"/>
  <c r="CI32" i="18" s="1"/>
  <c r="AD37" i="17"/>
  <c r="CJ37" i="17" s="1" a="1"/>
  <c r="CJ37" i="17" s="1"/>
  <c r="AC30" i="11"/>
  <c r="CI30" i="11" s="1" a="1"/>
  <c r="CI30" i="11" s="1"/>
  <c r="AC20" i="14"/>
  <c r="CI20" i="14" s="1" a="1"/>
  <c r="CI20" i="14" s="1"/>
  <c r="AC18" i="16"/>
  <c r="CI18" i="16" s="1" a="1"/>
  <c r="CI18" i="16" s="1"/>
  <c r="AC40" i="8"/>
  <c r="CI40" i="8" s="1" a="1"/>
  <c r="CI40" i="8" s="1"/>
  <c r="AC34" i="10"/>
  <c r="CI34" i="10" s="1" a="1"/>
  <c r="CI34" i="10" s="1"/>
  <c r="AC36" i="10"/>
  <c r="CI36" i="10" s="1" a="1"/>
  <c r="CI36" i="10" s="1"/>
  <c r="AC34" i="19"/>
  <c r="CI34" i="19" s="1" a="1"/>
  <c r="CI34" i="19" s="1"/>
  <c r="AC27" i="7"/>
  <c r="CI27" i="7" s="1" a="1"/>
  <c r="CI27" i="7" s="1"/>
  <c r="AC38" i="8"/>
  <c r="CI38" i="8" s="1" a="1"/>
  <c r="CI38" i="8" s="1"/>
  <c r="AC31" i="2"/>
  <c r="CI31" i="2" s="1" a="1"/>
  <c r="CI31" i="2" s="1"/>
  <c r="AC16" i="15"/>
  <c r="CI16" i="15" s="1" a="1"/>
  <c r="CI16" i="15" s="1"/>
  <c r="AC16" i="2"/>
  <c r="CI16" i="2" s="1" a="1"/>
  <c r="CI16" i="2" s="1"/>
  <c r="AC33" i="12"/>
  <c r="CI33" i="12" s="1" a="1"/>
  <c r="CI33" i="12" s="1"/>
  <c r="AC37" i="5"/>
  <c r="CI37" i="5" s="1" a="1"/>
  <c r="CI37" i="5" s="1"/>
  <c r="AC32" i="19"/>
  <c r="CI32" i="19" s="1" a="1"/>
  <c r="CI32" i="19" s="1"/>
  <c r="AC42" i="2"/>
  <c r="CI42" i="2" s="1" a="1"/>
  <c r="CI42" i="2" s="1"/>
  <c r="AC44" i="10"/>
  <c r="CI44" i="10" s="1" a="1"/>
  <c r="CI44" i="10" s="1"/>
  <c r="AC42" i="6"/>
  <c r="CI42" i="6" s="1" a="1"/>
  <c r="CI42" i="6" s="1"/>
  <c r="AC37" i="13"/>
  <c r="CI37" i="13" s="1" a="1"/>
  <c r="CI37" i="13" s="1"/>
  <c r="AC21" i="17"/>
  <c r="CI21" i="17" s="1" a="1"/>
  <c r="CI21" i="17" s="1"/>
  <c r="AC34" i="13"/>
  <c r="CI34" i="13" s="1" a="1"/>
  <c r="CI34" i="13" s="1"/>
  <c r="AC29" i="18"/>
  <c r="CI29" i="18" s="1" a="1"/>
  <c r="CI29" i="18" s="1"/>
  <c r="AC35" i="5"/>
  <c r="CI35" i="5" s="1" a="1"/>
  <c r="CI35" i="5" s="1"/>
  <c r="AC40" i="15"/>
  <c r="CI40" i="15" s="1" a="1"/>
  <c r="CI40" i="15" s="1"/>
  <c r="AC35" i="10"/>
  <c r="CI35" i="10" s="1" a="1"/>
  <c r="CI35" i="10" s="1"/>
  <c r="AC20" i="20"/>
  <c r="CI20" i="20" s="1" a="1"/>
  <c r="CI20" i="20" s="1"/>
  <c r="AC31" i="11"/>
  <c r="CI31" i="11" s="1" a="1"/>
  <c r="CI31" i="11" s="1"/>
  <c r="AC31" i="9"/>
  <c r="CI31" i="9" s="1" a="1"/>
  <c r="CI31" i="9" s="1"/>
  <c r="AC18" i="20"/>
  <c r="CI18" i="20" s="1" a="1"/>
  <c r="CI18" i="20" s="1"/>
  <c r="AC36" i="9"/>
  <c r="CI36" i="9" s="1" a="1"/>
  <c r="CI36" i="9" s="1"/>
  <c r="AC18" i="7"/>
  <c r="CI18" i="7" s="1" a="1"/>
  <c r="CI18" i="7" s="1"/>
  <c r="AC40" i="6"/>
  <c r="CI40" i="6" s="1" a="1"/>
  <c r="CI40" i="6" s="1"/>
  <c r="AC34" i="7"/>
  <c r="CI34" i="7" s="1" a="1"/>
  <c r="CI34" i="7" s="1"/>
  <c r="AC25" i="14"/>
  <c r="CI25" i="14" s="1" a="1"/>
  <c r="CI25" i="14" s="1"/>
  <c r="AC37" i="14"/>
  <c r="CI37" i="14" s="1" a="1"/>
  <c r="CI37" i="14" s="1"/>
  <c r="AC27" i="19"/>
  <c r="CI27" i="19" s="1" a="1"/>
  <c r="CI27" i="19" s="1"/>
  <c r="AC36" i="11"/>
  <c r="CI36" i="11" s="1" a="1"/>
  <c r="CI36" i="11" s="1"/>
  <c r="AC33" i="17"/>
  <c r="CI33" i="17" s="1" a="1"/>
  <c r="CI33" i="17" s="1"/>
  <c r="AC38" i="5"/>
  <c r="CI38" i="5" s="1" a="1"/>
  <c r="CI38" i="5" s="1"/>
  <c r="AC38" i="17"/>
  <c r="CI38" i="17" s="1" a="1"/>
  <c r="CI38" i="17" s="1"/>
  <c r="AC30" i="8"/>
  <c r="CI30" i="8" s="1" a="1"/>
  <c r="CI30" i="8" s="1"/>
  <c r="AD31" i="10"/>
  <c r="CJ31" i="10" s="1" a="1"/>
  <c r="CJ31" i="10" s="1"/>
  <c r="AC18" i="21"/>
  <c r="CI18" i="21" s="1" a="1"/>
  <c r="CI18" i="21" s="1"/>
  <c r="AC25" i="11"/>
  <c r="CI25" i="11" s="1" a="1"/>
  <c r="CI25" i="11" s="1"/>
  <c r="AC28" i="8"/>
  <c r="CI28" i="8" s="1" a="1"/>
  <c r="CI28" i="8" s="1"/>
  <c r="AD17" i="3"/>
  <c r="CJ17" i="3" s="1" a="1"/>
  <c r="CJ17" i="3" s="1"/>
  <c r="AC43" i="16"/>
  <c r="CI43" i="16" s="1" a="1"/>
  <c r="CI43" i="16" s="1"/>
  <c r="AC17" i="13"/>
  <c r="CI17" i="13" s="1" a="1"/>
  <c r="CI17" i="13" s="1"/>
  <c r="AC26" i="7"/>
  <c r="CI26" i="7" s="1" a="1"/>
  <c r="CI26" i="7" s="1"/>
  <c r="AC17" i="1"/>
  <c r="CI17" i="1" s="1" a="1"/>
  <c r="CI17" i="1" s="1"/>
  <c r="AC40" i="11"/>
  <c r="CI40" i="11" s="1" a="1"/>
  <c r="CI40" i="11" s="1"/>
  <c r="AC20" i="11"/>
  <c r="CI20" i="11" s="1" a="1"/>
  <c r="CI20" i="11" s="1"/>
  <c r="AC17" i="7"/>
  <c r="CI17" i="7" s="1" a="1"/>
  <c r="CI17" i="7" s="1"/>
  <c r="AC18" i="8"/>
  <c r="CI18" i="8" s="1" a="1"/>
  <c r="CI18" i="8" s="1"/>
  <c r="AC32" i="3"/>
  <c r="CI32" i="3" s="1" a="1"/>
  <c r="CI32" i="3" s="1"/>
  <c r="AC32" i="8"/>
  <c r="CI32" i="8" s="1" a="1"/>
  <c r="CI32" i="8" s="1"/>
  <c r="AC15" i="1"/>
  <c r="CI15" i="1" s="1" a="1"/>
  <c r="CI15" i="1" s="1"/>
  <c r="AC18" i="12"/>
  <c r="CI18" i="12" s="1" a="1"/>
  <c r="CI18" i="12" s="1"/>
  <c r="AD20" i="5"/>
  <c r="CJ20" i="5" s="1" a="1"/>
  <c r="CJ20" i="5" s="1"/>
  <c r="AC44" i="13"/>
  <c r="CI44" i="13" s="1" a="1"/>
  <c r="CI44" i="13" s="1"/>
  <c r="AC29" i="21"/>
  <c r="CI29" i="21" s="1" a="1"/>
  <c r="CI29" i="21" s="1"/>
  <c r="AC22" i="19"/>
  <c r="CI22" i="19" s="1" a="1"/>
  <c r="CI22" i="19" s="1"/>
  <c r="AC41" i="13"/>
  <c r="CI41" i="13" s="1" a="1"/>
  <c r="CI41" i="13" s="1"/>
  <c r="AC26" i="16"/>
  <c r="CI26" i="16" s="1" a="1"/>
  <c r="CI26" i="16" s="1"/>
  <c r="AC39" i="6"/>
  <c r="CI39" i="6" s="1" a="1"/>
  <c r="CI39" i="6" s="1"/>
  <c r="AC20" i="21"/>
  <c r="CI20" i="21" s="1" a="1"/>
  <c r="CI20" i="21" s="1"/>
  <c r="AC41" i="17"/>
  <c r="CI41" i="17" s="1" a="1"/>
  <c r="CI41" i="17" s="1"/>
  <c r="AC30" i="7"/>
  <c r="CI30" i="7" s="1" a="1"/>
  <c r="CI30" i="7" s="1"/>
  <c r="AC34" i="1"/>
  <c r="CI34" i="1" s="1" a="1"/>
  <c r="CI34" i="1" s="1"/>
  <c r="AC39" i="5"/>
  <c r="CI39" i="5" s="1" a="1"/>
  <c r="CI39" i="5" s="1"/>
  <c r="AC36" i="14"/>
  <c r="CI36" i="14" s="1" a="1"/>
  <c r="CI36" i="14" s="1"/>
  <c r="AC24" i="10"/>
  <c r="CI24" i="10" s="1" a="1"/>
  <c r="CI24" i="10" s="1"/>
  <c r="AC30" i="13"/>
  <c r="CI30" i="13" s="1" a="1"/>
  <c r="CI30" i="13" s="1"/>
  <c r="AC36" i="5"/>
  <c r="CI36" i="5" s="1" a="1"/>
  <c r="CI36" i="5" s="1"/>
  <c r="AD22" i="7"/>
  <c r="CJ22" i="7" s="1" a="1"/>
  <c r="CJ22" i="7" s="1"/>
  <c r="AC32" i="11"/>
  <c r="CI32" i="11" s="1" a="1"/>
  <c r="CI32" i="11" s="1"/>
  <c r="AC25" i="3"/>
  <c r="CI25" i="3" s="1" a="1"/>
  <c r="CI25" i="3" s="1"/>
  <c r="AC35" i="17"/>
  <c r="CI35" i="17" s="1" a="1"/>
  <c r="CI35" i="17" s="1"/>
  <c r="AC24" i="9"/>
  <c r="CI24" i="9" s="1" a="1"/>
  <c r="CI24" i="9" s="1"/>
  <c r="AC27" i="12"/>
  <c r="CI27" i="12" s="1" a="1"/>
  <c r="CI27" i="12" s="1"/>
  <c r="AD38" i="7"/>
  <c r="CJ38" i="7" s="1" a="1"/>
  <c r="CJ38" i="7" s="1"/>
  <c r="AC40" i="21"/>
  <c r="CI40" i="21" s="1" a="1"/>
  <c r="CI40" i="21" s="1"/>
  <c r="AC16" i="1"/>
  <c r="CI16" i="1" s="1" a="1"/>
  <c r="CI16" i="1" s="1"/>
  <c r="AC33" i="16"/>
  <c r="CI33" i="16" s="1" a="1"/>
  <c r="CI33" i="16" s="1"/>
  <c r="AC29" i="13"/>
  <c r="CI29" i="13" s="1" a="1"/>
  <c r="CI29" i="13" s="1"/>
  <c r="AC21" i="11"/>
  <c r="CI21" i="11" s="1" a="1"/>
  <c r="CI21" i="11" s="1"/>
  <c r="AC40" i="1"/>
  <c r="CI40" i="1" s="1" a="1"/>
  <c r="CI40" i="1" s="1"/>
  <c r="AC35" i="9"/>
  <c r="CI35" i="9" s="1" a="1"/>
  <c r="CI35" i="9" s="1"/>
  <c r="AD25" i="4"/>
  <c r="CJ25" i="4" s="1" a="1"/>
  <c r="CJ25" i="4" s="1"/>
  <c r="AC23" i="14"/>
  <c r="CI23" i="14" s="1" a="1"/>
  <c r="CI23" i="14" s="1"/>
  <c r="AC25" i="6"/>
  <c r="CI25" i="6" s="1" a="1"/>
  <c r="CI25" i="6" s="1"/>
  <c r="AC44" i="8"/>
  <c r="CI44" i="8" s="1" a="1"/>
  <c r="CI44" i="8" s="1"/>
  <c r="AC26" i="20"/>
  <c r="CI26" i="20" s="1" a="1"/>
  <c r="CI26" i="20" s="1"/>
  <c r="AD39" i="9"/>
  <c r="CJ39" i="9" s="1" a="1"/>
  <c r="CJ39" i="9" s="1"/>
  <c r="AC24" i="13"/>
  <c r="CI24" i="13" s="1" a="1"/>
  <c r="CI24" i="13" s="1"/>
  <c r="AC19" i="4"/>
  <c r="CI19" i="4" s="1" a="1"/>
  <c r="CI19" i="4" s="1"/>
  <c r="AC44" i="17"/>
  <c r="CI44" i="17" s="1" a="1"/>
  <c r="CI44" i="17" s="1"/>
  <c r="AC39" i="11"/>
  <c r="CI39" i="11" s="1" a="1"/>
  <c r="CI39" i="11" s="1"/>
  <c r="AC35" i="15"/>
  <c r="CI35" i="15" s="1" a="1"/>
  <c r="CI35" i="15" s="1"/>
  <c r="AC21" i="3"/>
  <c r="CI21" i="3" s="1" a="1"/>
  <c r="CI21" i="3" s="1"/>
  <c r="AC43" i="11"/>
  <c r="CI43" i="11" s="1" a="1"/>
  <c r="CI43" i="11" s="1"/>
  <c r="AC44" i="11"/>
  <c r="CI44" i="11" s="1" a="1"/>
  <c r="CI44" i="11" s="1"/>
  <c r="AC32" i="20"/>
  <c r="CI32" i="20" s="1" a="1"/>
  <c r="CI32" i="20" s="1"/>
  <c r="AC40" i="10"/>
  <c r="CI40" i="10" s="1" a="1"/>
  <c r="CI40" i="10" s="1"/>
  <c r="AC38" i="4"/>
  <c r="CI38" i="4" s="1" a="1"/>
  <c r="CI38" i="4" s="1"/>
  <c r="AC18" i="17"/>
  <c r="CI18" i="17" s="1" a="1"/>
  <c r="CI18" i="17" s="1"/>
  <c r="AC28" i="18"/>
  <c r="CI28" i="18" s="1" a="1"/>
  <c r="CI28" i="18" s="1"/>
  <c r="AC39" i="7"/>
  <c r="CI39" i="7" s="1" a="1"/>
  <c r="CI39" i="7" s="1"/>
  <c r="AC33" i="2"/>
  <c r="CI33" i="2" s="1" a="1"/>
  <c r="CI33" i="2" s="1"/>
  <c r="AC26" i="21"/>
  <c r="CI26" i="21" s="1" a="1"/>
  <c r="CI26" i="21" s="1"/>
  <c r="AC28" i="5"/>
  <c r="CI28" i="5" s="1" a="1"/>
  <c r="CI28" i="5" s="1"/>
  <c r="AC17" i="19"/>
  <c r="CI17" i="19" s="1" a="1"/>
  <c r="CI17" i="19" s="1"/>
  <c r="AC27" i="4"/>
  <c r="CI27" i="4" s="1" a="1"/>
  <c r="CI27" i="4" s="1"/>
  <c r="AC19" i="17"/>
  <c r="CI19" i="17" s="1" a="1"/>
  <c r="CI19" i="17" s="1"/>
  <c r="AC20" i="9"/>
  <c r="CI20" i="9" s="1" a="1"/>
  <c r="CI20" i="9" s="1"/>
  <c r="AC15" i="19"/>
  <c r="CI15" i="19" s="1" a="1"/>
  <c r="CI15" i="19" s="1"/>
  <c r="AC28" i="16"/>
  <c r="CI28" i="16" s="1" a="1"/>
  <c r="CI28" i="16" s="1"/>
  <c r="AC31" i="20"/>
  <c r="CI31" i="20" s="1" a="1"/>
  <c r="CI31" i="20" s="1"/>
  <c r="AC34" i="17"/>
  <c r="CI34" i="17" s="1" a="1"/>
  <c r="CI34" i="17" s="1"/>
  <c r="AC18" i="2"/>
  <c r="CI18" i="2" s="1" a="1"/>
  <c r="CI18" i="2" s="1"/>
  <c r="AC37" i="3"/>
  <c r="CI37" i="3" s="1" a="1"/>
  <c r="CI37" i="3" s="1"/>
  <c r="AC29" i="4"/>
  <c r="CI29" i="4" s="1" a="1"/>
  <c r="CI29" i="4" s="1"/>
  <c r="AC38" i="11"/>
  <c r="CI38" i="11" s="1" a="1"/>
  <c r="CI38" i="11" s="1"/>
  <c r="AC44" i="21"/>
  <c r="CI44" i="21" s="1" a="1"/>
  <c r="CI44" i="21" s="1"/>
  <c r="AC42" i="5"/>
  <c r="CI42" i="5" s="1" a="1"/>
  <c r="CI42" i="5" s="1"/>
  <c r="AC28" i="9"/>
  <c r="CI28" i="9" s="1" a="1"/>
  <c r="CI28" i="9" s="1"/>
  <c r="AC25" i="7"/>
  <c r="CI25" i="7" s="1" a="1"/>
  <c r="CI25" i="7" s="1"/>
  <c r="AC20" i="10"/>
  <c r="CI20" i="10" s="1" a="1"/>
  <c r="CI20" i="10" s="1"/>
  <c r="AC22" i="2"/>
  <c r="CI22" i="2" s="1" a="1"/>
  <c r="CI22" i="2" s="1"/>
  <c r="AC34" i="21"/>
  <c r="CI34" i="21" s="1" a="1"/>
  <c r="CI34" i="21" s="1"/>
  <c r="AC16" i="16"/>
  <c r="CI16" i="16" s="1" a="1"/>
  <c r="CI16" i="16" s="1"/>
  <c r="AC29" i="17"/>
  <c r="CI29" i="17" s="1" a="1"/>
  <c r="CI29" i="17" s="1"/>
  <c r="AC28" i="20"/>
  <c r="CI28" i="20" s="1" a="1"/>
  <c r="CI28" i="20" s="1"/>
  <c r="AC20" i="12"/>
  <c r="CI20" i="12" s="1" a="1"/>
  <c r="CI20" i="12" s="1"/>
  <c r="AC40" i="19"/>
  <c r="CI40" i="19" s="1" a="1"/>
  <c r="CI40" i="19" s="1"/>
  <c r="AC32" i="10"/>
  <c r="CI32" i="10" s="1" a="1"/>
  <c r="CI32" i="10" s="1"/>
  <c r="AC28" i="19"/>
  <c r="CI28" i="19" s="1" a="1"/>
  <c r="CI28" i="19" s="1"/>
  <c r="AC41" i="1"/>
  <c r="CI41" i="1" s="1" a="1"/>
  <c r="CI41" i="1" s="1"/>
  <c r="AD17" i="20"/>
  <c r="CJ17" i="20" s="1" a="1"/>
  <c r="CJ17" i="20" s="1"/>
  <c r="AC44" i="1"/>
  <c r="CI44" i="1" s="1" a="1"/>
  <c r="CI44" i="1" s="1"/>
  <c r="AC31" i="6"/>
  <c r="CI31" i="6" s="1" a="1"/>
  <c r="CI31" i="6" s="1"/>
  <c r="AC19" i="13"/>
  <c r="CI19" i="13" s="1" a="1"/>
  <c r="CI19" i="13" s="1"/>
  <c r="AC22" i="10"/>
  <c r="CI22" i="10" s="1" a="1"/>
  <c r="CI22" i="10" s="1"/>
  <c r="AD20" i="6"/>
  <c r="CJ20" i="6" s="1" a="1"/>
  <c r="CJ20" i="6" s="1"/>
  <c r="AC29" i="14"/>
  <c r="CI29" i="14" s="1" a="1"/>
  <c r="CI29" i="14" s="1"/>
  <c r="AC30" i="19"/>
  <c r="CI30" i="19" s="1" a="1"/>
  <c r="CI30" i="19" s="1"/>
  <c r="AC43" i="14"/>
  <c r="CI43" i="14" s="1" a="1"/>
  <c r="CI43" i="14" s="1"/>
  <c r="AD38" i="14"/>
  <c r="CJ38" i="14" s="1" a="1"/>
  <c r="CJ38" i="14" s="1"/>
  <c r="AC26" i="14"/>
  <c r="CI26" i="14" s="1" a="1"/>
  <c r="CI26" i="14" s="1"/>
  <c r="AC43" i="13"/>
  <c r="CI43" i="13" s="1" a="1"/>
  <c r="CI43" i="13" s="1"/>
  <c r="AC35" i="16"/>
  <c r="CI35" i="16" s="1" a="1"/>
  <c r="CI35" i="16" s="1"/>
  <c r="AC21" i="13"/>
  <c r="CI21" i="13" s="1" a="1"/>
  <c r="CI21" i="13" s="1"/>
  <c r="AC41" i="7"/>
  <c r="CI41" i="7" s="1" a="1"/>
  <c r="CI41" i="7" s="1"/>
  <c r="AC23" i="11"/>
  <c r="CI23" i="11" s="1" a="1"/>
  <c r="CI23" i="11" s="1"/>
  <c r="AC32" i="6"/>
  <c r="CI32" i="6" s="1" a="1"/>
  <c r="CI32" i="6" s="1"/>
  <c r="AC33" i="14"/>
  <c r="CI33" i="14" s="1" a="1"/>
  <c r="CI33" i="14" s="1"/>
  <c r="AD24" i="17"/>
  <c r="CJ24" i="17" s="1" a="1"/>
  <c r="CJ24" i="17" s="1"/>
  <c r="AC37" i="18"/>
  <c r="CI37" i="18" s="1" a="1"/>
  <c r="CI37" i="18" s="1"/>
  <c r="AC45" i="3"/>
  <c r="CI45" i="3" s="1" a="1"/>
  <c r="CI45" i="3" s="1"/>
  <c r="AC45" i="16"/>
  <c r="CI45" i="16" s="1" a="1"/>
  <c r="CI45" i="16" s="1"/>
  <c r="AC45" i="6"/>
  <c r="CI45" i="6" s="1" a="1"/>
  <c r="CI45" i="6" s="1"/>
  <c r="AC46" i="18"/>
  <c r="CI46" i="18" s="1" a="1"/>
  <c r="CI46" i="18" s="1"/>
  <c r="AC46" i="4"/>
  <c r="CI46" i="4" s="1" a="1"/>
  <c r="CI46" i="4" s="1"/>
  <c r="AC46" i="21"/>
  <c r="CI46" i="21" s="1" a="1"/>
  <c r="CI46" i="21" s="1"/>
  <c r="AC46" i="16"/>
  <c r="CI46" i="16" s="1" a="1"/>
  <c r="CI46" i="16" s="1"/>
  <c r="AC45" i="1"/>
  <c r="CI45" i="1" s="1" a="1"/>
  <c r="CI45" i="1" s="1"/>
  <c r="AC46" i="12"/>
  <c r="CI46" i="12" s="1" a="1"/>
  <c r="CI46" i="12" s="1"/>
  <c r="AC45" i="9"/>
  <c r="CI45" i="9" s="1" a="1"/>
  <c r="CI45" i="9" s="1"/>
  <c r="AC46" i="17"/>
  <c r="CI46" i="17" s="1" a="1"/>
  <c r="CI46" i="17" s="1"/>
  <c r="AC45" i="21"/>
  <c r="CI45" i="21" s="1" a="1"/>
  <c r="CI45" i="21" s="1"/>
  <c r="AC45" i="14"/>
  <c r="CI45" i="14" s="1" a="1"/>
  <c r="CI45" i="14" s="1"/>
  <c r="AC45" i="19"/>
  <c r="CI45" i="19" s="1" a="1"/>
  <c r="CI45" i="19" s="1"/>
  <c r="AC45" i="10"/>
  <c r="CI45" i="10" s="1" a="1"/>
  <c r="CI45" i="10" s="1"/>
  <c r="AC45" i="5"/>
  <c r="CI45" i="5" s="1" a="1"/>
  <c r="CI45" i="5" s="1"/>
  <c r="AC46" i="14"/>
  <c r="CI46" i="14" s="1" a="1"/>
  <c r="CI46" i="14" s="1"/>
  <c r="AC45" i="12"/>
  <c r="CI45" i="12" s="1" a="1"/>
  <c r="CI45" i="12" s="1"/>
  <c r="AC45" i="20"/>
  <c r="CI45" i="20" s="1" a="1"/>
  <c r="CI45" i="20" s="1"/>
  <c r="AC46" i="8"/>
  <c r="CI46" i="8" s="1" a="1"/>
  <c r="CI46" i="8" s="1"/>
  <c r="AC46" i="11"/>
  <c r="CI46" i="11" s="1" a="1"/>
  <c r="CI46" i="11" s="1"/>
  <c r="AC46" i="10"/>
  <c r="CI46" i="10" s="1" a="1"/>
  <c r="CI46" i="10" s="1"/>
  <c r="AC46" i="6"/>
  <c r="CI46" i="6" s="1" a="1"/>
  <c r="CI46" i="6" s="1"/>
  <c r="AC46" i="19"/>
  <c r="CI46" i="19" s="1" a="1"/>
  <c r="CI46" i="19" s="1"/>
  <c r="AC46" i="2"/>
  <c r="CI46" i="2" s="1" a="1"/>
  <c r="CI46" i="2" s="1"/>
  <c r="AC46" i="5"/>
  <c r="CI46" i="5" s="1" a="1"/>
  <c r="CI46" i="5" s="1"/>
  <c r="AC46" i="7"/>
  <c r="CI46" i="7" s="1" a="1"/>
  <c r="CI46" i="7" s="1"/>
  <c r="AC45" i="13"/>
  <c r="CI45" i="13" s="1" a="1"/>
  <c r="CI45" i="13" s="1"/>
  <c r="AC45" i="17"/>
  <c r="CI45" i="17" s="1" a="1"/>
  <c r="CI45" i="17" s="1"/>
  <c r="AC45" i="7"/>
  <c r="CI45" i="7" s="1" a="1"/>
  <c r="CI45" i="7" s="1"/>
  <c r="AC46" i="20"/>
  <c r="CI46" i="20" s="1" a="1"/>
  <c r="CI46" i="20" s="1"/>
  <c r="AC46" i="1"/>
  <c r="CI46" i="1" s="1" a="1"/>
  <c r="CI46" i="1" s="1"/>
  <c r="AC45" i="2"/>
  <c r="CI45" i="2" s="1" a="1"/>
  <c r="CI45" i="2" s="1"/>
  <c r="AC46" i="13"/>
  <c r="CI46" i="13" s="1" a="1"/>
  <c r="CI46" i="13" s="1"/>
  <c r="AC45" i="11"/>
  <c r="CI45" i="11" s="1" a="1"/>
  <c r="CI45" i="11" s="1"/>
  <c r="AC45" i="4"/>
  <c r="CI45" i="4" s="1" a="1"/>
  <c r="CI45" i="4" s="1"/>
  <c r="AC46" i="3"/>
  <c r="CI46" i="3" s="1" a="1"/>
  <c r="CI46" i="3" s="1"/>
  <c r="AC45" i="15"/>
  <c r="CI45" i="15" s="1" a="1"/>
  <c r="CI45" i="15" s="1"/>
  <c r="AE46" i="15"/>
  <c r="CK46" i="15" s="1" a="1"/>
  <c r="CK46" i="15" s="1"/>
  <c r="AC46" i="9"/>
  <c r="CI46" i="9" s="1" a="1"/>
  <c r="CI46" i="9" s="1"/>
  <c r="AC45" i="8"/>
  <c r="CI45" i="8" s="1" a="1"/>
  <c r="CI45" i="8" s="1"/>
  <c r="AC45" i="18"/>
  <c r="CI45" i="18" s="1" a="1"/>
  <c r="CI45" i="18" s="1"/>
  <c r="CI112" i="1" l="1"/>
  <c r="CI80" i="1"/>
  <c r="AE37" i="1"/>
  <c r="CK37" i="1" s="1" a="1"/>
  <c r="CK37" i="1" s="1"/>
  <c r="CF90" i="11"/>
  <c r="CF58" i="11"/>
  <c r="CF90" i="13"/>
  <c r="CF58" i="13"/>
  <c r="AB15" i="11"/>
  <c r="CH15" i="11" s="1" a="1"/>
  <c r="CH15" i="11" s="1"/>
  <c r="AA47" i="11"/>
  <c r="AA47" i="10"/>
  <c r="AB15" i="10"/>
  <c r="CH15" i="10" s="1" a="1"/>
  <c r="CH15" i="10" s="1"/>
  <c r="AB15" i="13"/>
  <c r="CH15" i="13" s="1" a="1"/>
  <c r="CH15" i="13" s="1"/>
  <c r="AA47" i="13"/>
  <c r="CF90" i="10"/>
  <c r="CF58" i="10"/>
  <c r="CF90" i="5"/>
  <c r="CF58" i="5"/>
  <c r="AA47" i="5"/>
  <c r="AB15" i="5"/>
  <c r="CH15" i="5" s="1" a="1"/>
  <c r="CH15" i="5" s="1"/>
  <c r="CF90" i="14"/>
  <c r="CF58" i="14"/>
  <c r="AA47" i="14"/>
  <c r="AB15" i="14"/>
  <c r="CH15" i="14" s="1" a="1"/>
  <c r="CH15" i="14" s="1"/>
  <c r="CH121" i="5"/>
  <c r="CH89" i="5"/>
  <c r="CI99" i="17"/>
  <c r="CI67" i="17"/>
  <c r="CH101" i="14"/>
  <c r="CH69" i="14"/>
  <c r="CH94" i="13"/>
  <c r="CH62" i="13"/>
  <c r="CH95" i="12"/>
  <c r="CH63" i="12"/>
  <c r="CH95" i="10"/>
  <c r="CH63" i="10"/>
  <c r="CH93" i="2"/>
  <c r="CH61" i="2"/>
  <c r="CH95" i="9"/>
  <c r="CH63" i="9"/>
  <c r="CH103" i="18"/>
  <c r="CH71" i="18"/>
  <c r="CH96" i="3"/>
  <c r="CH64" i="3"/>
  <c r="CH119" i="8"/>
  <c r="CH87" i="8"/>
  <c r="CH108" i="16"/>
  <c r="CH76" i="16"/>
  <c r="CH110" i="17"/>
  <c r="CH78" i="17"/>
  <c r="CH114" i="5"/>
  <c r="CH82" i="5"/>
  <c r="CH97" i="19"/>
  <c r="CH65" i="19"/>
  <c r="CH93" i="8"/>
  <c r="CH61" i="8"/>
  <c r="CH115" i="6"/>
  <c r="CH83" i="6"/>
  <c r="CH115" i="15"/>
  <c r="CH83" i="15"/>
  <c r="CH119" i="10"/>
  <c r="CH87" i="10"/>
  <c r="CH91" i="2"/>
  <c r="CH59" i="2"/>
  <c r="CH109" i="10"/>
  <c r="CH77" i="10"/>
  <c r="CH101" i="3"/>
  <c r="CH69" i="3"/>
  <c r="CH113" i="19"/>
  <c r="CH81" i="19"/>
  <c r="CH98" i="6"/>
  <c r="CH66" i="6"/>
  <c r="CH102" i="20"/>
  <c r="CH70" i="20"/>
  <c r="CI96" i="8"/>
  <c r="CI64" i="8"/>
  <c r="CH105" i="16"/>
  <c r="CH73" i="16"/>
  <c r="CI117" i="3"/>
  <c r="CI85" i="3"/>
  <c r="CH101" i="4"/>
  <c r="CH69" i="4"/>
  <c r="CH118" i="12"/>
  <c r="CH86" i="12"/>
  <c r="CH112" i="8"/>
  <c r="CH80" i="8"/>
  <c r="CH94" i="15"/>
  <c r="CH62" i="15"/>
  <c r="CH91" i="3"/>
  <c r="CH59" i="3"/>
  <c r="CH104" i="1"/>
  <c r="CH72" i="1"/>
  <c r="CI113" i="6"/>
  <c r="CI81" i="6"/>
  <c r="CH98" i="5"/>
  <c r="CH66" i="5"/>
  <c r="CH100" i="19"/>
  <c r="CH68" i="19"/>
  <c r="CH93" i="4"/>
  <c r="CH61" i="4"/>
  <c r="CH110" i="12"/>
  <c r="CH78" i="12"/>
  <c r="CI97" i="21"/>
  <c r="CI65" i="21"/>
  <c r="CH118" i="19"/>
  <c r="CH86" i="19"/>
  <c r="CH118" i="21"/>
  <c r="CH86" i="21"/>
  <c r="CH100" i="17"/>
  <c r="CH68" i="17"/>
  <c r="CH102" i="13"/>
  <c r="CH70" i="13"/>
  <c r="CH91" i="17"/>
  <c r="CH59" i="17"/>
  <c r="CH105" i="12"/>
  <c r="CH73" i="12"/>
  <c r="CH91" i="18"/>
  <c r="CH59" i="18"/>
  <c r="CH109" i="18"/>
  <c r="CH77" i="18"/>
  <c r="CH99" i="6"/>
  <c r="CH67" i="6"/>
  <c r="CH101" i="5"/>
  <c r="CH69" i="5"/>
  <c r="CH106" i="4"/>
  <c r="CH74" i="4"/>
  <c r="CH99" i="4"/>
  <c r="CH67" i="4"/>
  <c r="CH111" i="6"/>
  <c r="CH79" i="6"/>
  <c r="AC47" i="3"/>
  <c r="CF58" i="18"/>
  <c r="CF90" i="18"/>
  <c r="AA47" i="15"/>
  <c r="AB15" i="15"/>
  <c r="CH15" i="15" s="1" a="1"/>
  <c r="CH15" i="15" s="1"/>
  <c r="AA47" i="12"/>
  <c r="AB15" i="12"/>
  <c r="CH15" i="12" s="1" a="1"/>
  <c r="CH15" i="12" s="1"/>
  <c r="AA47" i="17"/>
  <c r="AB15" i="17"/>
  <c r="CH15" i="17" s="1" a="1"/>
  <c r="CH15" i="17" s="1"/>
  <c r="CH121" i="13"/>
  <c r="CH89" i="13"/>
  <c r="CH124" i="8"/>
  <c r="CH127" i="8" s="1"/>
  <c r="CH120" i="8" s="1"/>
  <c r="CH88" i="8"/>
  <c r="CH121" i="14"/>
  <c r="CH89" i="14"/>
  <c r="CH96" i="13"/>
  <c r="CH64" i="13"/>
  <c r="CH104" i="14"/>
  <c r="CH72" i="14"/>
  <c r="CH103" i="19"/>
  <c r="CH71" i="19"/>
  <c r="CH113" i="11"/>
  <c r="CH81" i="11"/>
  <c r="CH103" i="16"/>
  <c r="CH71" i="16"/>
  <c r="CH101" i="21"/>
  <c r="CH69" i="21"/>
  <c r="CH107" i="20"/>
  <c r="CH75" i="20"/>
  <c r="CH99" i="13"/>
  <c r="CH67" i="13"/>
  <c r="CH115" i="1"/>
  <c r="CH83" i="1"/>
  <c r="CH102" i="12"/>
  <c r="CH70" i="12"/>
  <c r="CH105" i="13"/>
  <c r="CH73" i="13"/>
  <c r="CH114" i="6"/>
  <c r="CH82" i="6"/>
  <c r="CH101" i="7"/>
  <c r="CH69" i="7"/>
  <c r="CH93" i="21"/>
  <c r="CH61" i="21"/>
  <c r="CH108" i="17"/>
  <c r="CH76" i="17"/>
  <c r="CH93" i="7"/>
  <c r="CH61" i="7"/>
  <c r="CH102" i="7"/>
  <c r="CH70" i="7"/>
  <c r="CI112" i="17"/>
  <c r="CI80" i="17"/>
  <c r="CH102" i="9"/>
  <c r="CH70" i="9"/>
  <c r="CH102" i="21"/>
  <c r="CH70" i="21"/>
  <c r="CH97" i="8"/>
  <c r="CH65" i="8"/>
  <c r="CH107" i="14"/>
  <c r="CH75" i="14"/>
  <c r="CH100" i="5"/>
  <c r="CH68" i="5"/>
  <c r="CH96" i="9"/>
  <c r="CH64" i="9"/>
  <c r="CH96" i="1"/>
  <c r="CH64" i="1"/>
  <c r="CH91" i="21"/>
  <c r="CH59" i="21"/>
  <c r="CH103" i="3"/>
  <c r="CH71" i="3"/>
  <c r="CH96" i="15"/>
  <c r="CH64" i="15"/>
  <c r="CH118" i="3"/>
  <c r="CH86" i="3"/>
  <c r="CH119" i="15"/>
  <c r="CH87" i="15"/>
  <c r="CH108" i="6"/>
  <c r="CH76" i="6"/>
  <c r="CH99" i="14"/>
  <c r="CH67" i="14"/>
  <c r="CH113" i="12"/>
  <c r="CH81" i="12"/>
  <c r="CH111" i="20"/>
  <c r="CH79" i="20"/>
  <c r="CH119" i="16"/>
  <c r="CH87" i="16"/>
  <c r="CH93" i="3"/>
  <c r="CH61" i="3"/>
  <c r="CH119" i="7"/>
  <c r="CH87" i="7"/>
  <c r="CH91" i="11"/>
  <c r="CH59" i="11"/>
  <c r="CH94" i="12"/>
  <c r="CH62" i="12"/>
  <c r="CH102" i="8"/>
  <c r="CH70" i="8"/>
  <c r="CH100" i="20"/>
  <c r="CH68" i="20"/>
  <c r="CH119" i="19"/>
  <c r="CH87" i="19"/>
  <c r="CH105" i="10"/>
  <c r="CH73" i="10"/>
  <c r="CH102" i="5"/>
  <c r="CH70" i="5"/>
  <c r="CH92" i="15"/>
  <c r="CH60" i="15"/>
  <c r="CH109" i="5"/>
  <c r="CH77" i="5"/>
  <c r="CH98" i="7"/>
  <c r="CH66" i="7"/>
  <c r="CH117" i="20"/>
  <c r="CH85" i="20"/>
  <c r="CH104" i="11"/>
  <c r="CH72" i="11"/>
  <c r="CH109" i="9"/>
  <c r="CH77" i="9"/>
  <c r="CH112" i="9"/>
  <c r="CH80" i="9"/>
  <c r="CH97" i="3"/>
  <c r="CH65" i="3"/>
  <c r="CH113" i="3"/>
  <c r="CH81" i="3"/>
  <c r="CH108" i="19"/>
  <c r="CH76" i="19"/>
  <c r="CH105" i="1"/>
  <c r="CH73" i="1"/>
  <c r="CH116" i="3"/>
  <c r="CH84" i="3"/>
  <c r="CH115" i="16"/>
  <c r="CH83" i="16"/>
  <c r="CH109" i="16"/>
  <c r="CH77" i="16"/>
  <c r="CH100" i="9"/>
  <c r="CH68" i="9"/>
  <c r="CI94" i="6"/>
  <c r="CI62" i="6"/>
  <c r="CH96" i="12"/>
  <c r="CH64" i="12"/>
  <c r="CH118" i="8"/>
  <c r="CH86" i="8"/>
  <c r="CH106" i="17"/>
  <c r="CH74" i="17"/>
  <c r="CH101" i="11"/>
  <c r="CH69" i="11"/>
  <c r="CH107" i="13"/>
  <c r="CH75" i="13"/>
  <c r="CH109" i="3"/>
  <c r="CH77" i="3"/>
  <c r="CH106" i="1"/>
  <c r="CH74" i="1"/>
  <c r="CH108" i="13"/>
  <c r="CH76" i="13"/>
  <c r="CH109" i="6"/>
  <c r="CH77" i="6"/>
  <c r="CH114" i="1"/>
  <c r="CH82" i="1"/>
  <c r="CH116" i="12"/>
  <c r="CH84" i="12"/>
  <c r="CH118" i="2"/>
  <c r="CH86" i="2"/>
  <c r="CI99" i="2"/>
  <c r="CI67" i="2"/>
  <c r="CH104" i="20"/>
  <c r="CH72" i="20"/>
  <c r="CH103" i="4"/>
  <c r="CH71" i="4"/>
  <c r="CH93" i="6"/>
  <c r="CH61" i="6"/>
  <c r="CH111" i="3"/>
  <c r="CH79" i="3"/>
  <c r="CH114" i="13"/>
  <c r="CH82" i="13"/>
  <c r="CH95" i="3"/>
  <c r="CH63" i="3"/>
  <c r="CH113" i="16"/>
  <c r="CH81" i="16"/>
  <c r="CH116" i="18"/>
  <c r="CH84" i="18"/>
  <c r="CH107" i="5"/>
  <c r="CH75" i="5"/>
  <c r="CH92" i="8"/>
  <c r="CH60" i="8"/>
  <c r="CH102" i="14"/>
  <c r="CH70" i="14"/>
  <c r="CH91" i="14"/>
  <c r="CH59" i="14"/>
  <c r="CH118" i="6"/>
  <c r="CH86" i="6"/>
  <c r="CH107" i="12"/>
  <c r="CH75" i="12"/>
  <c r="CH109" i="14"/>
  <c r="CH77" i="14"/>
  <c r="CH98" i="12"/>
  <c r="CH66" i="12"/>
  <c r="CI117" i="16"/>
  <c r="CI85" i="16"/>
  <c r="CH106" i="14"/>
  <c r="CH74" i="14"/>
  <c r="CH107" i="7"/>
  <c r="CH75" i="7"/>
  <c r="CH97" i="5"/>
  <c r="CH65" i="5"/>
  <c r="CH102" i="3"/>
  <c r="CH70" i="3"/>
  <c r="CH114" i="20"/>
  <c r="CH82" i="20"/>
  <c r="CH101" i="2"/>
  <c r="CH69" i="2"/>
  <c r="CH94" i="19"/>
  <c r="CH62" i="19"/>
  <c r="CH98" i="3"/>
  <c r="CH66" i="3"/>
  <c r="CH102" i="17"/>
  <c r="CH70" i="17"/>
  <c r="CH108" i="4"/>
  <c r="CH76" i="4"/>
  <c r="CH97" i="18"/>
  <c r="CH65" i="18"/>
  <c r="CH98" i="16"/>
  <c r="CH66" i="16"/>
  <c r="CH94" i="1"/>
  <c r="CH62" i="1"/>
  <c r="CH97" i="1"/>
  <c r="CH65" i="1"/>
  <c r="CH108" i="3"/>
  <c r="CH76" i="3"/>
  <c r="CH92" i="10"/>
  <c r="CH60" i="10"/>
  <c r="CH106" i="19"/>
  <c r="CH74" i="19"/>
  <c r="CH111" i="2"/>
  <c r="CH79" i="2"/>
  <c r="CH116" i="2"/>
  <c r="CH84" i="2"/>
  <c r="CH110" i="8"/>
  <c r="CH78" i="8"/>
  <c r="CI94" i="9"/>
  <c r="CI62" i="9"/>
  <c r="CH117" i="18"/>
  <c r="CH85" i="18"/>
  <c r="CH93" i="15"/>
  <c r="CH61" i="15"/>
  <c r="CH107" i="9"/>
  <c r="CH75" i="9"/>
  <c r="CH102" i="10"/>
  <c r="CH70" i="10"/>
  <c r="CH110" i="7"/>
  <c r="CH78" i="7"/>
  <c r="CH96" i="14"/>
  <c r="CH64" i="14"/>
  <c r="CH99" i="15"/>
  <c r="CH67" i="15"/>
  <c r="CH113" i="9"/>
  <c r="CH81" i="9"/>
  <c r="CI99" i="8"/>
  <c r="CI67" i="8"/>
  <c r="AA47" i="18"/>
  <c r="AB15" i="18"/>
  <c r="CH15" i="18" s="1" a="1"/>
  <c r="CH15" i="18" s="1"/>
  <c r="CF90" i="15"/>
  <c r="CF58" i="15"/>
  <c r="CF90" i="17"/>
  <c r="CF58" i="17"/>
  <c r="CH124" i="18"/>
  <c r="CH127" i="18" s="1"/>
  <c r="CH120" i="18" s="1"/>
  <c r="CH88" i="18"/>
  <c r="CH124" i="9"/>
  <c r="CH127" i="9" s="1"/>
  <c r="CH120" i="9" s="1"/>
  <c r="CH88" i="9"/>
  <c r="CH121" i="11"/>
  <c r="CH89" i="11"/>
  <c r="CH108" i="14"/>
  <c r="CH76" i="14"/>
  <c r="CH106" i="6"/>
  <c r="CH74" i="6"/>
  <c r="CH103" i="20"/>
  <c r="CH71" i="20"/>
  <c r="CH100" i="7"/>
  <c r="CH68" i="7"/>
  <c r="CH109" i="17"/>
  <c r="CH77" i="17"/>
  <c r="CH94" i="17"/>
  <c r="CH62" i="17"/>
  <c r="CH110" i="15"/>
  <c r="CH78" i="15"/>
  <c r="CH100" i="6"/>
  <c r="CH68" i="6"/>
  <c r="CH91" i="1"/>
  <c r="CH59" i="1"/>
  <c r="CH100" i="3"/>
  <c r="CH68" i="3"/>
  <c r="CH109" i="1"/>
  <c r="CH77" i="1"/>
  <c r="CH104" i="21"/>
  <c r="CH72" i="21"/>
  <c r="CH92" i="7"/>
  <c r="CH60" i="7"/>
  <c r="CI92" i="3"/>
  <c r="CI60" i="3"/>
  <c r="CH105" i="8"/>
  <c r="CH73" i="8"/>
  <c r="CH112" i="14"/>
  <c r="CH80" i="14"/>
  <c r="CH106" i="11"/>
  <c r="CH74" i="11"/>
  <c r="CH96" i="17"/>
  <c r="CH64" i="17"/>
  <c r="CH91" i="15"/>
  <c r="CH59" i="15"/>
  <c r="CH115" i="8"/>
  <c r="CH83" i="8"/>
  <c r="CH104" i="12"/>
  <c r="CH72" i="12"/>
  <c r="CH104" i="7"/>
  <c r="CH72" i="7"/>
  <c r="CH105" i="9"/>
  <c r="CH73" i="9"/>
  <c r="CH115" i="13"/>
  <c r="CH83" i="13"/>
  <c r="CH114" i="4"/>
  <c r="CH82" i="4"/>
  <c r="CH118" i="18"/>
  <c r="CH86" i="18"/>
  <c r="CH96" i="5"/>
  <c r="CH64" i="5"/>
  <c r="CH118" i="10"/>
  <c r="CH86" i="10"/>
  <c r="CH93" i="11"/>
  <c r="CH61" i="11"/>
  <c r="CH101" i="18"/>
  <c r="CH69" i="18"/>
  <c r="CH106" i="21"/>
  <c r="CH74" i="21"/>
  <c r="CH101" i="12"/>
  <c r="CH69" i="12"/>
  <c r="AC47" i="1"/>
  <c r="CF90" i="2"/>
  <c r="CF58" i="2"/>
  <c r="CH121" i="10"/>
  <c r="CH89" i="10"/>
  <c r="CH121" i="3"/>
  <c r="CH89" i="3"/>
  <c r="CH124" i="14"/>
  <c r="CH127" i="14" s="1"/>
  <c r="CH120" i="14" s="1"/>
  <c r="CH88" i="14"/>
  <c r="CH124" i="13"/>
  <c r="CH127" i="13" s="1"/>
  <c r="CH120" i="13" s="1"/>
  <c r="CH88" i="13"/>
  <c r="CH124" i="21"/>
  <c r="CH127" i="21" s="1"/>
  <c r="CH120" i="21" s="1"/>
  <c r="CH88" i="21"/>
  <c r="CH110" i="16"/>
  <c r="CH78" i="16"/>
  <c r="CH104" i="17"/>
  <c r="CH72" i="17"/>
  <c r="CH93" i="17"/>
  <c r="CH61" i="17"/>
  <c r="CI114" i="9"/>
  <c r="CI82" i="9"/>
  <c r="CH115" i="21"/>
  <c r="CH83" i="21"/>
  <c r="CH99" i="10"/>
  <c r="CH67" i="10"/>
  <c r="CH101" i="16"/>
  <c r="CH69" i="16"/>
  <c r="CH107" i="8"/>
  <c r="CH75" i="8"/>
  <c r="CH103" i="8"/>
  <c r="CH71" i="8"/>
  <c r="CH113" i="17"/>
  <c r="CH81" i="17"/>
  <c r="CH100" i="14"/>
  <c r="CH68" i="14"/>
  <c r="CH95" i="20"/>
  <c r="CH63" i="20"/>
  <c r="CH112" i="13"/>
  <c r="CH80" i="13"/>
  <c r="CH106" i="2"/>
  <c r="CH74" i="2"/>
  <c r="CH93" i="16"/>
  <c r="CH61" i="16"/>
  <c r="CH113" i="18"/>
  <c r="CH81" i="18"/>
  <c r="CH114" i="15"/>
  <c r="CH82" i="15"/>
  <c r="CH107" i="4"/>
  <c r="CH75" i="4"/>
  <c r="CH106" i="3"/>
  <c r="CH74" i="3"/>
  <c r="CH111" i="1"/>
  <c r="CH79" i="1"/>
  <c r="CH98" i="4"/>
  <c r="CH66" i="4"/>
  <c r="CH91" i="5"/>
  <c r="CH59" i="5"/>
  <c r="CH102" i="1"/>
  <c r="CH70" i="1"/>
  <c r="CH111" i="18"/>
  <c r="CH79" i="18"/>
  <c r="CH102" i="11"/>
  <c r="CH70" i="11"/>
  <c r="CH98" i="13"/>
  <c r="CH66" i="13"/>
  <c r="CH94" i="16"/>
  <c r="CH62" i="16"/>
  <c r="CH116" i="6"/>
  <c r="CH84" i="6"/>
  <c r="CH96" i="18"/>
  <c r="CH64" i="18"/>
  <c r="CH92" i="5"/>
  <c r="CH60" i="5"/>
  <c r="CH110" i="14"/>
  <c r="CH78" i="14"/>
  <c r="CH97" i="6"/>
  <c r="CH65" i="6"/>
  <c r="CH114" i="10"/>
  <c r="CH82" i="10"/>
  <c r="CH114" i="3"/>
  <c r="CH82" i="3"/>
  <c r="CH109" i="15"/>
  <c r="CH77" i="15"/>
  <c r="CH96" i="16"/>
  <c r="CH64" i="16"/>
  <c r="CH104" i="6"/>
  <c r="CH72" i="6"/>
  <c r="CH105" i="18"/>
  <c r="CH73" i="18"/>
  <c r="CH97" i="15"/>
  <c r="CH65" i="15"/>
  <c r="CH100" i="16"/>
  <c r="CH68" i="16"/>
  <c r="CH109" i="11"/>
  <c r="CH77" i="11"/>
  <c r="CI109" i="8"/>
  <c r="CI77" i="8"/>
  <c r="CH103" i="15"/>
  <c r="CH71" i="15"/>
  <c r="CH101" i="9"/>
  <c r="CH69" i="9"/>
  <c r="CH92" i="4"/>
  <c r="CH60" i="4"/>
  <c r="CH114" i="8"/>
  <c r="CH82" i="8"/>
  <c r="CH108" i="1"/>
  <c r="CH76" i="1"/>
  <c r="CH114" i="2"/>
  <c r="CH82" i="2"/>
  <c r="CH96" i="21"/>
  <c r="CH64" i="21"/>
  <c r="CH93" i="10"/>
  <c r="CH61" i="10"/>
  <c r="CH110" i="6"/>
  <c r="CH78" i="6"/>
  <c r="CH91" i="20"/>
  <c r="CH59" i="20"/>
  <c r="CH100" i="18"/>
  <c r="CH68" i="18"/>
  <c r="CH115" i="5"/>
  <c r="CH83" i="5"/>
  <c r="CH92" i="11"/>
  <c r="CH60" i="11"/>
  <c r="CH109" i="4"/>
  <c r="CH77" i="4"/>
  <c r="CH118" i="5"/>
  <c r="CH86" i="5"/>
  <c r="CH107" i="21"/>
  <c r="CH75" i="21"/>
  <c r="CH104" i="15"/>
  <c r="CH72" i="15"/>
  <c r="CH100" i="21"/>
  <c r="CH68" i="21"/>
  <c r="CH93" i="9"/>
  <c r="CH61" i="9"/>
  <c r="CH95" i="4"/>
  <c r="CH63" i="4"/>
  <c r="CH112" i="10"/>
  <c r="CH80" i="10"/>
  <c r="CH103" i="2"/>
  <c r="CH71" i="2"/>
  <c r="CH119" i="20"/>
  <c r="CH87" i="20"/>
  <c r="CH95" i="17"/>
  <c r="CH63" i="17"/>
  <c r="CH111" i="12"/>
  <c r="CH79" i="12"/>
  <c r="CH95" i="13"/>
  <c r="CH63" i="13"/>
  <c r="CH104" i="2"/>
  <c r="CH72" i="2"/>
  <c r="CH101" i="17"/>
  <c r="CH69" i="17"/>
  <c r="CH103" i="12"/>
  <c r="CH71" i="12"/>
  <c r="CH91" i="12"/>
  <c r="CH59" i="12"/>
  <c r="CH119" i="12"/>
  <c r="CH87" i="12"/>
  <c r="CH98" i="9"/>
  <c r="CH66" i="9"/>
  <c r="CH104" i="19"/>
  <c r="CH72" i="19"/>
  <c r="CH119" i="3"/>
  <c r="CH87" i="3"/>
  <c r="CI106" i="5"/>
  <c r="CI74" i="5"/>
  <c r="CH101" i="8"/>
  <c r="CH69" i="8"/>
  <c r="CH114" i="12"/>
  <c r="CH82" i="12"/>
  <c r="CH99" i="11"/>
  <c r="CH67" i="11"/>
  <c r="CH108" i="18"/>
  <c r="CH76" i="18"/>
  <c r="CH97" i="11"/>
  <c r="CH65" i="11"/>
  <c r="CH119" i="6"/>
  <c r="CH87" i="6"/>
  <c r="CH116" i="20"/>
  <c r="CH84" i="20"/>
  <c r="CH96" i="6"/>
  <c r="CH64" i="6"/>
  <c r="CH94" i="5"/>
  <c r="CH62" i="5"/>
  <c r="CH119" i="18"/>
  <c r="CH87" i="18"/>
  <c r="CH97" i="14"/>
  <c r="CH65" i="14"/>
  <c r="CI99" i="7"/>
  <c r="CI67" i="7"/>
  <c r="CH92" i="16"/>
  <c r="CH60" i="16"/>
  <c r="CH106" i="13"/>
  <c r="CH74" i="13"/>
  <c r="CH92" i="17"/>
  <c r="CH60" i="17"/>
  <c r="CH102" i="16"/>
  <c r="CH70" i="16"/>
  <c r="CH101" i="13"/>
  <c r="CH69" i="13"/>
  <c r="CH106" i="7"/>
  <c r="CH74" i="7"/>
  <c r="CH95" i="18"/>
  <c r="CH63" i="18"/>
  <c r="CF58" i="7"/>
  <c r="CF90" i="7"/>
  <c r="CF90" i="4"/>
  <c r="CF58" i="4"/>
  <c r="AA47" i="2"/>
  <c r="AB15" i="2"/>
  <c r="CH15" i="2" s="1" a="1"/>
  <c r="CH15" i="2" s="1"/>
  <c r="CH124" i="12"/>
  <c r="CH127" i="12" s="1"/>
  <c r="CH120" i="12" s="1"/>
  <c r="CH88" i="12"/>
  <c r="CH124" i="2"/>
  <c r="CH127" i="2" s="1"/>
  <c r="CH120" i="2" s="1"/>
  <c r="CH88" i="2"/>
  <c r="CH121" i="12"/>
  <c r="CH89" i="12"/>
  <c r="CH121" i="1"/>
  <c r="CH89" i="1"/>
  <c r="CH124" i="5"/>
  <c r="CH127" i="5" s="1"/>
  <c r="CH120" i="5" s="1"/>
  <c r="CH88" i="5"/>
  <c r="CI95" i="6"/>
  <c r="CI63" i="6"/>
  <c r="CH104" i="4"/>
  <c r="CH72" i="4"/>
  <c r="CH108" i="2"/>
  <c r="CH76" i="2"/>
  <c r="CH114" i="11"/>
  <c r="CH82" i="11"/>
  <c r="CH96" i="11"/>
  <c r="CH64" i="11"/>
  <c r="CH107" i="11"/>
  <c r="CH75" i="11"/>
  <c r="CH105" i="7"/>
  <c r="CH73" i="7"/>
  <c r="CH119" i="13"/>
  <c r="CH87" i="13"/>
  <c r="CH95" i="11"/>
  <c r="CH63" i="11"/>
  <c r="CH92" i="13"/>
  <c r="CH60" i="13"/>
  <c r="CI106" i="10"/>
  <c r="CI74" i="10"/>
  <c r="CH111" i="11"/>
  <c r="CH79" i="11"/>
  <c r="CH111" i="9"/>
  <c r="CH79" i="9"/>
  <c r="CH110" i="5"/>
  <c r="CH78" i="5"/>
  <c r="CH112" i="5"/>
  <c r="CH80" i="5"/>
  <c r="CH109" i="19"/>
  <c r="CH77" i="19"/>
  <c r="CH107" i="18"/>
  <c r="CH75" i="18"/>
  <c r="CH92" i="6"/>
  <c r="CH60" i="6"/>
  <c r="CH117" i="12"/>
  <c r="CH85" i="12"/>
  <c r="CH117" i="10"/>
  <c r="CH85" i="10"/>
  <c r="CH113" i="21"/>
  <c r="CH81" i="21"/>
  <c r="CH104" i="3"/>
  <c r="CH72" i="3"/>
  <c r="CH96" i="19"/>
  <c r="CH64" i="19"/>
  <c r="CH95" i="16"/>
  <c r="CH63" i="16"/>
  <c r="CH99" i="18"/>
  <c r="CH67" i="18"/>
  <c r="CH92" i="14"/>
  <c r="CH60" i="14"/>
  <c r="CH91" i="6"/>
  <c r="CH59" i="6"/>
  <c r="CH117" i="4"/>
  <c r="CH85" i="4"/>
  <c r="CH98" i="2"/>
  <c r="CH66" i="2"/>
  <c r="CH102" i="2"/>
  <c r="CH70" i="2"/>
  <c r="CH108" i="21"/>
  <c r="CH76" i="21"/>
  <c r="CH101" i="15"/>
  <c r="CH69" i="15"/>
  <c r="CH111" i="8"/>
  <c r="CH79" i="8"/>
  <c r="CH110" i="13"/>
  <c r="CH78" i="13"/>
  <c r="CH95" i="8"/>
  <c r="CH63" i="8"/>
  <c r="CH98" i="1"/>
  <c r="CH66" i="1"/>
  <c r="CH92" i="9"/>
  <c r="CH60" i="9"/>
  <c r="CH108" i="15"/>
  <c r="CH76" i="15"/>
  <c r="CH105" i="5"/>
  <c r="CH73" i="5"/>
  <c r="CH118" i="20"/>
  <c r="CH86" i="20"/>
  <c r="CH105" i="4"/>
  <c r="CH73" i="4"/>
  <c r="CH117" i="15"/>
  <c r="CH85" i="15"/>
  <c r="CH101" i="10"/>
  <c r="CH69" i="10"/>
  <c r="CH111" i="16"/>
  <c r="CH79" i="16"/>
  <c r="CI94" i="7"/>
  <c r="CI62" i="7"/>
  <c r="CH93" i="13"/>
  <c r="CH61" i="13"/>
  <c r="AC47" i="19"/>
  <c r="AC47" i="9"/>
  <c r="AC47" i="16"/>
  <c r="AA47" i="7"/>
  <c r="AB15" i="7"/>
  <c r="CH15" i="7" s="1" a="1"/>
  <c r="CH15" i="7" s="1"/>
  <c r="AA47" i="4"/>
  <c r="AB15" i="4"/>
  <c r="CH15" i="4" s="1" a="1"/>
  <c r="CH15" i="4" s="1"/>
  <c r="CF58" i="6"/>
  <c r="CF90" i="6"/>
  <c r="CH121" i="21"/>
  <c r="CH89" i="21"/>
  <c r="CH121" i="2"/>
  <c r="CH89" i="2"/>
  <c r="CH121" i="4"/>
  <c r="CH89" i="4"/>
  <c r="CH124" i="4"/>
  <c r="CH127" i="4" s="1"/>
  <c r="CH120" i="4" s="1"/>
  <c r="CH88" i="4"/>
  <c r="CH121" i="8"/>
  <c r="CH89" i="8"/>
  <c r="CH121" i="18"/>
  <c r="CH89" i="18"/>
  <c r="CI113" i="14"/>
  <c r="CI81" i="14"/>
  <c r="CH107" i="10"/>
  <c r="CH75" i="10"/>
  <c r="CH119" i="11"/>
  <c r="CH87" i="11"/>
  <c r="CH124" i="11"/>
  <c r="CH127" i="11" s="1"/>
  <c r="CH120" i="11" s="1"/>
  <c r="CH88" i="11"/>
  <c r="CH121" i="6"/>
  <c r="CH89" i="6"/>
  <c r="CH124" i="10"/>
  <c r="CH127" i="10" s="1"/>
  <c r="CH120" i="10" s="1"/>
  <c r="CH88" i="10"/>
  <c r="CH121" i="16"/>
  <c r="CH89" i="16"/>
  <c r="CH112" i="18"/>
  <c r="CH80" i="18"/>
  <c r="CH118" i="13"/>
  <c r="CH86" i="13"/>
  <c r="CH97" i="10"/>
  <c r="CH65" i="10"/>
  <c r="CH115" i="19"/>
  <c r="CH83" i="19"/>
  <c r="CH97" i="2"/>
  <c r="CH65" i="2"/>
  <c r="CH112" i="3"/>
  <c r="CH80" i="3"/>
  <c r="CH114" i="7"/>
  <c r="CH82" i="7"/>
  <c r="CH118" i="11"/>
  <c r="CH86" i="11"/>
  <c r="CH101" i="20"/>
  <c r="CH69" i="20"/>
  <c r="CH104" i="13"/>
  <c r="CH72" i="13"/>
  <c r="CH99" i="9"/>
  <c r="CH67" i="9"/>
  <c r="CH111" i="14"/>
  <c r="CH79" i="14"/>
  <c r="CH116" i="13"/>
  <c r="CH84" i="13"/>
  <c r="CH107" i="3"/>
  <c r="CH75" i="3"/>
  <c r="CH118" i="16"/>
  <c r="CH86" i="16"/>
  <c r="CH102" i="19"/>
  <c r="CH70" i="19"/>
  <c r="CH93" i="20"/>
  <c r="CH61" i="20"/>
  <c r="CH104" i="18"/>
  <c r="CH72" i="18"/>
  <c r="CH117" i="2"/>
  <c r="CH85" i="2"/>
  <c r="CH113" i="8"/>
  <c r="CH81" i="8"/>
  <c r="CH95" i="14"/>
  <c r="CH63" i="14"/>
  <c r="CH108" i="7"/>
  <c r="CH76" i="7"/>
  <c r="CI117" i="7"/>
  <c r="CI85" i="7"/>
  <c r="CH113" i="15"/>
  <c r="CH81" i="15"/>
  <c r="CH93" i="19"/>
  <c r="CH61" i="19"/>
  <c r="CH91" i="10"/>
  <c r="CH59" i="10"/>
  <c r="CH98" i="20"/>
  <c r="CH66" i="20"/>
  <c r="CH107" i="15"/>
  <c r="CH75" i="15"/>
  <c r="CH99" i="12"/>
  <c r="CH67" i="12"/>
  <c r="CH96" i="7"/>
  <c r="CH64" i="7"/>
  <c r="CH94" i="11"/>
  <c r="CH62" i="11"/>
  <c r="CH105" i="17"/>
  <c r="CH73" i="17"/>
  <c r="CH114" i="19"/>
  <c r="CH82" i="19"/>
  <c r="CH108" i="9"/>
  <c r="CH76" i="9"/>
  <c r="CH98" i="18"/>
  <c r="CH66" i="18"/>
  <c r="CH106" i="8"/>
  <c r="CH74" i="8"/>
  <c r="CH99" i="20"/>
  <c r="CH67" i="20"/>
  <c r="CH110" i="2"/>
  <c r="CH78" i="2"/>
  <c r="CH102" i="18"/>
  <c r="CH70" i="18"/>
  <c r="CI94" i="18"/>
  <c r="CI62" i="18"/>
  <c r="CH97" i="17"/>
  <c r="CH65" i="17"/>
  <c r="CH92" i="12"/>
  <c r="CH60" i="12"/>
  <c r="CH117" i="11"/>
  <c r="CH85" i="11"/>
  <c r="CH116" i="10"/>
  <c r="CH84" i="10"/>
  <c r="CH105" i="3"/>
  <c r="CH73" i="3"/>
  <c r="CH100" i="13"/>
  <c r="CH68" i="13"/>
  <c r="CH117" i="19"/>
  <c r="CH85" i="19"/>
  <c r="CH117" i="9"/>
  <c r="CH85" i="9"/>
  <c r="CH101" i="1"/>
  <c r="CH69" i="1"/>
  <c r="CH94" i="20"/>
  <c r="CH62" i="20"/>
  <c r="CH109" i="2"/>
  <c r="CH77" i="2"/>
  <c r="CH98" i="10"/>
  <c r="CH66" i="10"/>
  <c r="CH92" i="21"/>
  <c r="CH60" i="21"/>
  <c r="CH98" i="17"/>
  <c r="CH66" i="17"/>
  <c r="CH94" i="2"/>
  <c r="CH62" i="2"/>
  <c r="CH108" i="11"/>
  <c r="CH76" i="11"/>
  <c r="CH118" i="1"/>
  <c r="CH86" i="1"/>
  <c r="CH108" i="10"/>
  <c r="CH76" i="10"/>
  <c r="CH116" i="8"/>
  <c r="CH84" i="8"/>
  <c r="CH113" i="1"/>
  <c r="CH81" i="1"/>
  <c r="CH115" i="20"/>
  <c r="CH83" i="20"/>
  <c r="CH118" i="15"/>
  <c r="CH86" i="15"/>
  <c r="CH93" i="14"/>
  <c r="CH61" i="14"/>
  <c r="CH92" i="18"/>
  <c r="CH60" i="18"/>
  <c r="CH111" i="4"/>
  <c r="CH79" i="4"/>
  <c r="CH95" i="19"/>
  <c r="CH63" i="19"/>
  <c r="CH105" i="14"/>
  <c r="CH73" i="14"/>
  <c r="CH114" i="14"/>
  <c r="CH82" i="14"/>
  <c r="CH106" i="15"/>
  <c r="CH74" i="15"/>
  <c r="CH98" i="21"/>
  <c r="CH66" i="21"/>
  <c r="CH118" i="4"/>
  <c r="CH86" i="4"/>
  <c r="CH104" i="9"/>
  <c r="CH72" i="9"/>
  <c r="CH103" i="10"/>
  <c r="CH71" i="10"/>
  <c r="CH100" i="15"/>
  <c r="CH68" i="15"/>
  <c r="CH119" i="9"/>
  <c r="CH87" i="9"/>
  <c r="CH105" i="20"/>
  <c r="CH73" i="20"/>
  <c r="CH91" i="13"/>
  <c r="CH59" i="13"/>
  <c r="CH97" i="4"/>
  <c r="CH65" i="4"/>
  <c r="CH102" i="15"/>
  <c r="CH70" i="15"/>
  <c r="CH110" i="1"/>
  <c r="CH78" i="1"/>
  <c r="CH98" i="8"/>
  <c r="CH66" i="8"/>
  <c r="CH96" i="2"/>
  <c r="CH64" i="2"/>
  <c r="CH110" i="21"/>
  <c r="CH78" i="21"/>
  <c r="CH99" i="16"/>
  <c r="CH67" i="16"/>
  <c r="CH105" i="2"/>
  <c r="CH73" i="2"/>
  <c r="CH118" i="17"/>
  <c r="CH86" i="17"/>
  <c r="CH97" i="16"/>
  <c r="CH65" i="16"/>
  <c r="CH105" i="6"/>
  <c r="CH73" i="6"/>
  <c r="CH95" i="15"/>
  <c r="CH63" i="15"/>
  <c r="CH116" i="14"/>
  <c r="CH84" i="14"/>
  <c r="CH106" i="18"/>
  <c r="CH74" i="18"/>
  <c r="CH97" i="20"/>
  <c r="CH65" i="20"/>
  <c r="CH96" i="4"/>
  <c r="CH64" i="4"/>
  <c r="CH112" i="15"/>
  <c r="CH80" i="15"/>
  <c r="CH114" i="18"/>
  <c r="CH82" i="18"/>
  <c r="CH112" i="12"/>
  <c r="CH80" i="12"/>
  <c r="CI102" i="6"/>
  <c r="CI70" i="6"/>
  <c r="CH93" i="1"/>
  <c r="CH61" i="1"/>
  <c r="CH117" i="17"/>
  <c r="CH85" i="17"/>
  <c r="CH91" i="4"/>
  <c r="CH59" i="4"/>
  <c r="CI91" i="7"/>
  <c r="CI59" i="7"/>
  <c r="CH100" i="8"/>
  <c r="CH68" i="8"/>
  <c r="CH112" i="2"/>
  <c r="CH80" i="2"/>
  <c r="CH97" i="9"/>
  <c r="CH65" i="9"/>
  <c r="CH94" i="21"/>
  <c r="CH62" i="21"/>
  <c r="CH116" i="9"/>
  <c r="CH84" i="9"/>
  <c r="CH117" i="8"/>
  <c r="CH85" i="8"/>
  <c r="CH99" i="1"/>
  <c r="CH67" i="1"/>
  <c r="CH95" i="1"/>
  <c r="CH63" i="1"/>
  <c r="CH115" i="2"/>
  <c r="CH83" i="2"/>
  <c r="CH110" i="18"/>
  <c r="CH78" i="18"/>
  <c r="CH117" i="1"/>
  <c r="CH85" i="1"/>
  <c r="CH106" i="12"/>
  <c r="CH74" i="12"/>
  <c r="CI101" i="19"/>
  <c r="CI69" i="19"/>
  <c r="CH110" i="19"/>
  <c r="CH78" i="19"/>
  <c r="CH107" i="17"/>
  <c r="CH75" i="17"/>
  <c r="AA47" i="8"/>
  <c r="AB15" i="8"/>
  <c r="CH15" i="8" s="1" a="1"/>
  <c r="CH15" i="8" s="1"/>
  <c r="CF58" i="20"/>
  <c r="CF90" i="20"/>
  <c r="AA47" i="6"/>
  <c r="AB15" i="6"/>
  <c r="CH15" i="6" s="1" a="1"/>
  <c r="CH15" i="6" s="1"/>
  <c r="AA47" i="21"/>
  <c r="AB15" i="21"/>
  <c r="CH15" i="21" s="1" a="1"/>
  <c r="CH15" i="21" s="1"/>
  <c r="CH124" i="15"/>
  <c r="CH127" i="15" s="1"/>
  <c r="CH120" i="15" s="1"/>
  <c r="CH88" i="15"/>
  <c r="CH124" i="19"/>
  <c r="CH127" i="19" s="1"/>
  <c r="CH120" i="19" s="1"/>
  <c r="CH88" i="19"/>
  <c r="CH124" i="17"/>
  <c r="CH127" i="17" s="1"/>
  <c r="CH120" i="17" s="1"/>
  <c r="CH88" i="17"/>
  <c r="CH124" i="3"/>
  <c r="CH127" i="3" s="1"/>
  <c r="CH120" i="3" s="1"/>
  <c r="CH88" i="3"/>
  <c r="CH121" i="9"/>
  <c r="CH89" i="9"/>
  <c r="CH121" i="19"/>
  <c r="CH89" i="19"/>
  <c r="CH124" i="1"/>
  <c r="CH127" i="1" s="1"/>
  <c r="CH120" i="1" s="1"/>
  <c r="CH88" i="1"/>
  <c r="CH107" i="6"/>
  <c r="CH75" i="6"/>
  <c r="CH119" i="1"/>
  <c r="CH87" i="1"/>
  <c r="CH103" i="9"/>
  <c r="CH71" i="9"/>
  <c r="CH102" i="4"/>
  <c r="CH70" i="4"/>
  <c r="CH98" i="14"/>
  <c r="CH66" i="14"/>
  <c r="CJ121" i="15"/>
  <c r="CJ89" i="15"/>
  <c r="CH121" i="20"/>
  <c r="CH89" i="20"/>
  <c r="CH121" i="7"/>
  <c r="CH89" i="7"/>
  <c r="CH124" i="20"/>
  <c r="CH127" i="20" s="1"/>
  <c r="CH120" i="20" s="1"/>
  <c r="CH88" i="20"/>
  <c r="CH121" i="17"/>
  <c r="CH89" i="17"/>
  <c r="CH124" i="6"/>
  <c r="CH127" i="6" s="1"/>
  <c r="CH120" i="6" s="1"/>
  <c r="CH88" i="6"/>
  <c r="CH98" i="11"/>
  <c r="CH66" i="11"/>
  <c r="CH118" i="14"/>
  <c r="CH86" i="14"/>
  <c r="CI92" i="20"/>
  <c r="CI60" i="20"/>
  <c r="CH91" i="16"/>
  <c r="CH59" i="16"/>
  <c r="CH117" i="5"/>
  <c r="CH85" i="5"/>
  <c r="CH92" i="19"/>
  <c r="CH60" i="19"/>
  <c r="CH113" i="4"/>
  <c r="CH81" i="4"/>
  <c r="CH119" i="17"/>
  <c r="CH87" i="17"/>
  <c r="CI100" i="4"/>
  <c r="CI68" i="4"/>
  <c r="CI97" i="7"/>
  <c r="CI65" i="7"/>
  <c r="CH116" i="17"/>
  <c r="CH84" i="17"/>
  <c r="CI95" i="5"/>
  <c r="CI63" i="5"/>
  <c r="CH115" i="11"/>
  <c r="CH83" i="11"/>
  <c r="CH100" i="11"/>
  <c r="CH68" i="11"/>
  <c r="CH113" i="5"/>
  <c r="CH81" i="5"/>
  <c r="CH109" i="7"/>
  <c r="CH77" i="7"/>
  <c r="CH110" i="10"/>
  <c r="CH78" i="10"/>
  <c r="CH117" i="6"/>
  <c r="CH85" i="6"/>
  <c r="CH108" i="12"/>
  <c r="CH76" i="12"/>
  <c r="CH111" i="10"/>
  <c r="CH79" i="10"/>
  <c r="CH105" i="21"/>
  <c r="CH73" i="21"/>
  <c r="CH117" i="13"/>
  <c r="CH85" i="13"/>
  <c r="CH116" i="15"/>
  <c r="CH84" i="15"/>
  <c r="CH104" i="16"/>
  <c r="CH72" i="16"/>
  <c r="CH103" i="17"/>
  <c r="CH71" i="17"/>
  <c r="CH113" i="10"/>
  <c r="CH81" i="10"/>
  <c r="CH91" i="8"/>
  <c r="CH59" i="8"/>
  <c r="CH112" i="16"/>
  <c r="CH80" i="16"/>
  <c r="CH104" i="5"/>
  <c r="CH72" i="5"/>
  <c r="CH113" i="13"/>
  <c r="CH81" i="13"/>
  <c r="CH108" i="8"/>
  <c r="CH76" i="8"/>
  <c r="CH108" i="5"/>
  <c r="CH76" i="5"/>
  <c r="CH112" i="6"/>
  <c r="CH80" i="6"/>
  <c r="CH111" i="17"/>
  <c r="CH79" i="17"/>
  <c r="CH99" i="3"/>
  <c r="CH67" i="3"/>
  <c r="CI104" i="8"/>
  <c r="CI72" i="8"/>
  <c r="CH111" i="13"/>
  <c r="CH79" i="13"/>
  <c r="CH100" i="12"/>
  <c r="CH68" i="12"/>
  <c r="CF90" i="8"/>
  <c r="CF58" i="8"/>
  <c r="AA47" i="20"/>
  <c r="AB15" i="20"/>
  <c r="CH15" i="20" s="1" a="1"/>
  <c r="CH15" i="20" s="1"/>
  <c r="CF90" i="21"/>
  <c r="CF58" i="21"/>
  <c r="CH124" i="7"/>
  <c r="CH127" i="7" s="1"/>
  <c r="CH120" i="7" s="1"/>
  <c r="CH88" i="7"/>
  <c r="CH124" i="16"/>
  <c r="CH127" i="16" s="1"/>
  <c r="CH120" i="16" s="1"/>
  <c r="CH88" i="16"/>
  <c r="CH116" i="7"/>
  <c r="CH84" i="7"/>
  <c r="CH105" i="19"/>
  <c r="CH73" i="19"/>
  <c r="CH116" i="1"/>
  <c r="CH84" i="1"/>
  <c r="CH109" i="21"/>
  <c r="CH77" i="21"/>
  <c r="CH119" i="21"/>
  <c r="CH87" i="21"/>
  <c r="CH106" i="20"/>
  <c r="CH74" i="20"/>
  <c r="CH103" i="5"/>
  <c r="CH71" i="5"/>
  <c r="CH115" i="10"/>
  <c r="CH83" i="10"/>
  <c r="CH94" i="4"/>
  <c r="CH62" i="4"/>
  <c r="CH110" i="9"/>
  <c r="CH78" i="9"/>
  <c r="CI113" i="7"/>
  <c r="CI81" i="7"/>
  <c r="CH111" i="5"/>
  <c r="CH79" i="5"/>
  <c r="CH95" i="21"/>
  <c r="CH63" i="21"/>
  <c r="CH93" i="12"/>
  <c r="CH61" i="12"/>
  <c r="CH92" i="1"/>
  <c r="CH60" i="1"/>
  <c r="CH106" i="9"/>
  <c r="CH74" i="9"/>
  <c r="CH109" i="13"/>
  <c r="CH77" i="13"/>
  <c r="CH107" i="19"/>
  <c r="CH75" i="19"/>
  <c r="CH105" i="11"/>
  <c r="CH73" i="11"/>
  <c r="CH113" i="20"/>
  <c r="CH81" i="20"/>
  <c r="CH112" i="4"/>
  <c r="CH80" i="4"/>
  <c r="CH96" i="20"/>
  <c r="CH64" i="20"/>
  <c r="CH117" i="21"/>
  <c r="CH85" i="21"/>
  <c r="CH99" i="19"/>
  <c r="CH67" i="19"/>
  <c r="CH100" i="2"/>
  <c r="CH68" i="2"/>
  <c r="CH99" i="5"/>
  <c r="CH67" i="5"/>
  <c r="CH94" i="14"/>
  <c r="CH62" i="14"/>
  <c r="CH111" i="21"/>
  <c r="CH79" i="21"/>
  <c r="CH97" i="13"/>
  <c r="CH65" i="13"/>
  <c r="CH119" i="4"/>
  <c r="CH87" i="4"/>
  <c r="CH119" i="14"/>
  <c r="CH87" i="14"/>
  <c r="CH103" i="7"/>
  <c r="CH71" i="7"/>
  <c r="CH115" i="18"/>
  <c r="CH83" i="18"/>
  <c r="CH94" i="3"/>
  <c r="CH62" i="3"/>
  <c r="CH116" i="21"/>
  <c r="CH84" i="21"/>
  <c r="CH107" i="16"/>
  <c r="CH75" i="16"/>
  <c r="CH115" i="9"/>
  <c r="CH83" i="9"/>
  <c r="CH92" i="2"/>
  <c r="CH60" i="2"/>
  <c r="CH117" i="14"/>
  <c r="CH85" i="14"/>
  <c r="CH110" i="20"/>
  <c r="CH78" i="20"/>
  <c r="CH100" i="10"/>
  <c r="CH68" i="10"/>
  <c r="CH106" i="16"/>
  <c r="CH74" i="16"/>
  <c r="CH93" i="18"/>
  <c r="CH61" i="18"/>
  <c r="CH96" i="10"/>
  <c r="CH64" i="10"/>
  <c r="CH114" i="21"/>
  <c r="CH82" i="21"/>
  <c r="CH103" i="6"/>
  <c r="CH71" i="6"/>
  <c r="CH94" i="8"/>
  <c r="CH62" i="8"/>
  <c r="CH103" i="21"/>
  <c r="CH71" i="21"/>
  <c r="CH91" i="19"/>
  <c r="CH59" i="19"/>
  <c r="CH115" i="17"/>
  <c r="CH83" i="17"/>
  <c r="CH107" i="1"/>
  <c r="CH75" i="1"/>
  <c r="CH103" i="1"/>
  <c r="CH71" i="1"/>
  <c r="CH114" i="17"/>
  <c r="CH82" i="17"/>
  <c r="CH108" i="20"/>
  <c r="CH76" i="20"/>
  <c r="CH98" i="15"/>
  <c r="CH66" i="15"/>
  <c r="CH95" i="2"/>
  <c r="CH63" i="2"/>
  <c r="CH115" i="14"/>
  <c r="CH83" i="14"/>
  <c r="CH111" i="19"/>
  <c r="CH79" i="19"/>
  <c r="CH101" i="6"/>
  <c r="CH69" i="6"/>
  <c r="CI116" i="19"/>
  <c r="CI84" i="19"/>
  <c r="CH94" i="10"/>
  <c r="CH62" i="10"/>
  <c r="CH109" i="20"/>
  <c r="CH77" i="20"/>
  <c r="CH116" i="5"/>
  <c r="CH84" i="5"/>
  <c r="CH110" i="11"/>
  <c r="CH78" i="11"/>
  <c r="CH103" i="11"/>
  <c r="CH71" i="11"/>
  <c r="CH95" i="7"/>
  <c r="CH63" i="7"/>
  <c r="CH118" i="7"/>
  <c r="CH86" i="7"/>
  <c r="CH115" i="4"/>
  <c r="CH83" i="4"/>
  <c r="CH104" i="10"/>
  <c r="CH72" i="10"/>
  <c r="CH112" i="20"/>
  <c r="CH80" i="20"/>
  <c r="CH115" i="7"/>
  <c r="CH83" i="7"/>
  <c r="CH105" i="15"/>
  <c r="CH73" i="15"/>
  <c r="CI107" i="2"/>
  <c r="CI75" i="2"/>
  <c r="CH112" i="21"/>
  <c r="CH80" i="21"/>
  <c r="CH115" i="3"/>
  <c r="CH83" i="3"/>
  <c r="CI112" i="7"/>
  <c r="CI80" i="7"/>
  <c r="CH118" i="9"/>
  <c r="CH86" i="9"/>
  <c r="CH116" i="16"/>
  <c r="CH84" i="16"/>
  <c r="CH98" i="19"/>
  <c r="CH66" i="19"/>
  <c r="CH114" i="16"/>
  <c r="CH82" i="16"/>
  <c r="CH110" i="3"/>
  <c r="CH78" i="3"/>
  <c r="CH93" i="5"/>
  <c r="CH61" i="5"/>
  <c r="CH97" i="12"/>
  <c r="CH65" i="12"/>
  <c r="CH113" i="2"/>
  <c r="CH81" i="2"/>
  <c r="CH116" i="4"/>
  <c r="CH84" i="4"/>
  <c r="CH100" i="1"/>
  <c r="CH68" i="1"/>
  <c r="CH115" i="12"/>
  <c r="CH83" i="12"/>
  <c r="CH91" i="9"/>
  <c r="CH59" i="9"/>
  <c r="CH111" i="7"/>
  <c r="CH79" i="7"/>
  <c r="CH109" i="12"/>
  <c r="CH77" i="12"/>
  <c r="CH119" i="5"/>
  <c r="CH87" i="5"/>
  <c r="CH116" i="11"/>
  <c r="CH84" i="11"/>
  <c r="CH112" i="11"/>
  <c r="CH80" i="11"/>
  <c r="CH119" i="2"/>
  <c r="CH87" i="2"/>
  <c r="CH110" i="4"/>
  <c r="CH78" i="4"/>
  <c r="CH112" i="19"/>
  <c r="CH80" i="19"/>
  <c r="CH103" i="14"/>
  <c r="CH71" i="14"/>
  <c r="CH103" i="13"/>
  <c r="CH71" i="13"/>
  <c r="CH111" i="15"/>
  <c r="CH79" i="15"/>
  <c r="CH99" i="21"/>
  <c r="CH67" i="21"/>
  <c r="CF90" i="12"/>
  <c r="CF58" i="12"/>
  <c r="CH90" i="3"/>
  <c r="CH58" i="3"/>
  <c r="CH90" i="1"/>
  <c r="CH58" i="1"/>
  <c r="CH90" i="19"/>
  <c r="CH58" i="19"/>
  <c r="CH90" i="9"/>
  <c r="CH58" i="9"/>
  <c r="CH90" i="16"/>
  <c r="CH58" i="16"/>
  <c r="AD32" i="6"/>
  <c r="CJ32" i="6" s="1" a="1"/>
  <c r="CJ32" i="6" s="1"/>
  <c r="AD35" i="16"/>
  <c r="CJ35" i="16" s="1" a="1"/>
  <c r="CJ35" i="16" s="1"/>
  <c r="AE38" i="14"/>
  <c r="CK38" i="14" s="1" a="1"/>
  <c r="CK38" i="14" s="1"/>
  <c r="AE20" i="6"/>
  <c r="CK20" i="6" s="1" a="1"/>
  <c r="CK20" i="6" s="1"/>
  <c r="AD44" i="1"/>
  <c r="CJ44" i="1" s="1" a="1"/>
  <c r="CJ44" i="1" s="1"/>
  <c r="AD32" i="10"/>
  <c r="CJ32" i="10" s="1" a="1"/>
  <c r="CJ32" i="10" s="1"/>
  <c r="AD29" i="17"/>
  <c r="CJ29" i="17" s="1" a="1"/>
  <c r="CJ29" i="17" s="1"/>
  <c r="AD28" i="9"/>
  <c r="CJ28" i="9" s="1" a="1"/>
  <c r="CJ28" i="9" s="1"/>
  <c r="AD29" i="4"/>
  <c r="CJ29" i="4" s="1" a="1"/>
  <c r="CJ29" i="4" s="1"/>
  <c r="AD15" i="19"/>
  <c r="CJ15" i="19" s="1" a="1"/>
  <c r="CJ15" i="19" s="1"/>
  <c r="AD27" i="4"/>
  <c r="CJ27" i="4" s="1" a="1"/>
  <c r="CJ27" i="4" s="1"/>
  <c r="AD33" i="2"/>
  <c r="CJ33" i="2" s="1" a="1"/>
  <c r="CJ33" i="2" s="1"/>
  <c r="AD18" i="17"/>
  <c r="CJ18" i="17" s="1" a="1"/>
  <c r="CJ18" i="17" s="1"/>
  <c r="AD44" i="11"/>
  <c r="CJ44" i="11" s="1" a="1"/>
  <c r="CJ44" i="11" s="1"/>
  <c r="AD39" i="11"/>
  <c r="CJ39" i="11" s="1" a="1"/>
  <c r="CJ39" i="11" s="1"/>
  <c r="AE39" i="9"/>
  <c r="CK39" i="9" s="1" a="1"/>
  <c r="CK39" i="9" s="1"/>
  <c r="AD23" i="14"/>
  <c r="CJ23" i="14" s="1" a="1"/>
  <c r="CJ23" i="14" s="1"/>
  <c r="AD21" i="11"/>
  <c r="CJ21" i="11" s="1" a="1"/>
  <c r="CJ21" i="11" s="1"/>
  <c r="AD40" i="21"/>
  <c r="CJ40" i="21" s="1" a="1"/>
  <c r="CJ40" i="21" s="1"/>
  <c r="AD32" i="11"/>
  <c r="CJ32" i="11" s="1" a="1"/>
  <c r="CJ32" i="11" s="1"/>
  <c r="AD24" i="10"/>
  <c r="CJ24" i="10" s="1" a="1"/>
  <c r="CJ24" i="10" s="1"/>
  <c r="AD30" i="7"/>
  <c r="CJ30" i="7" s="1" a="1"/>
  <c r="CJ30" i="7" s="1"/>
  <c r="AD26" i="16"/>
  <c r="CJ26" i="16" s="1" a="1"/>
  <c r="CJ26" i="16" s="1"/>
  <c r="AD44" i="13"/>
  <c r="CJ44" i="13" s="1" a="1"/>
  <c r="CJ44" i="13" s="1"/>
  <c r="AD32" i="8"/>
  <c r="CJ32" i="8" s="1" a="1"/>
  <c r="CJ32" i="8" s="1"/>
  <c r="AD20" i="11"/>
  <c r="CJ20" i="11" s="1" a="1"/>
  <c r="CJ20" i="11" s="1"/>
  <c r="AD17" i="13"/>
  <c r="CJ17" i="13" s="1" a="1"/>
  <c r="CJ17" i="13" s="1"/>
  <c r="AD28" i="8"/>
  <c r="CJ28" i="8" s="1" a="1"/>
  <c r="CJ28" i="8" s="1"/>
  <c r="AE31" i="10"/>
  <c r="CK31" i="10" s="1" a="1"/>
  <c r="CK31" i="10" s="1"/>
  <c r="AD38" i="17"/>
  <c r="CJ38" i="17" s="1" a="1"/>
  <c r="CJ38" i="17" s="1"/>
  <c r="AD36" i="11"/>
  <c r="CJ36" i="11" s="1" a="1"/>
  <c r="CJ36" i="11" s="1"/>
  <c r="AD25" i="14"/>
  <c r="CJ25" i="14" s="1" a="1"/>
  <c r="CJ25" i="14" s="1"/>
  <c r="AD36" i="9"/>
  <c r="CJ36" i="9" s="1" a="1"/>
  <c r="CJ36" i="9" s="1"/>
  <c r="AD20" i="20"/>
  <c r="CJ20" i="20" s="1" a="1"/>
  <c r="CJ20" i="20" s="1"/>
  <c r="AD35" i="5"/>
  <c r="CJ35" i="5" s="1" a="1"/>
  <c r="CJ35" i="5" s="1"/>
  <c r="AD37" i="13"/>
  <c r="CJ37" i="13" s="1" a="1"/>
  <c r="CJ37" i="13" s="1"/>
  <c r="AD37" i="5"/>
  <c r="CJ37" i="5" s="1" a="1"/>
  <c r="CJ37" i="5" s="1"/>
  <c r="AD31" i="2"/>
  <c r="CJ31" i="2" s="1" a="1"/>
  <c r="CJ31" i="2" s="1"/>
  <c r="AD34" i="19"/>
  <c r="CJ34" i="19" s="1" a="1"/>
  <c r="CJ34" i="19" s="1"/>
  <c r="AD18" i="16"/>
  <c r="CJ18" i="16" s="1" a="1"/>
  <c r="CJ18" i="16" s="1"/>
  <c r="AD32" i="18"/>
  <c r="CJ32" i="18" s="1" a="1"/>
  <c r="CJ32" i="18" s="1"/>
  <c r="AD38" i="18"/>
  <c r="CJ38" i="18" s="1" a="1"/>
  <c r="CJ38" i="18" s="1"/>
  <c r="AD17" i="6"/>
  <c r="CJ17" i="6" s="1" a="1"/>
  <c r="CJ17" i="6" s="1"/>
  <c r="AD42" i="12"/>
  <c r="CJ42" i="12" s="1" a="1"/>
  <c r="CJ42" i="12" s="1"/>
  <c r="AD39" i="15"/>
  <c r="CJ39" i="15" s="1" a="1"/>
  <c r="CJ39" i="15" s="1"/>
  <c r="AD42" i="10"/>
  <c r="CJ42" i="10" s="1" a="1"/>
  <c r="CJ42" i="10" s="1"/>
  <c r="AD32" i="4"/>
  <c r="CJ32" i="4" s="1" a="1"/>
  <c r="CJ32" i="4" s="1"/>
  <c r="AD38" i="21"/>
  <c r="CJ38" i="21" s="1" a="1"/>
  <c r="CJ38" i="21" s="1"/>
  <c r="AD29" i="3"/>
  <c r="CJ29" i="3" s="1" a="1"/>
  <c r="CJ29" i="3" s="1"/>
  <c r="AD15" i="9"/>
  <c r="CJ15" i="9" s="1" a="1"/>
  <c r="CJ15" i="9" s="1"/>
  <c r="AD21" i="19"/>
  <c r="CJ21" i="19" s="1" a="1"/>
  <c r="CJ21" i="19" s="1"/>
  <c r="AD31" i="3"/>
  <c r="CJ31" i="3" s="1" a="1"/>
  <c r="CJ31" i="3" s="1"/>
  <c r="AD20" i="16"/>
  <c r="CJ20" i="16" s="1" a="1"/>
  <c r="CJ20" i="16" s="1"/>
  <c r="AD36" i="1"/>
  <c r="CJ36" i="1" s="1" a="1"/>
  <c r="CJ36" i="1" s="1"/>
  <c r="AD24" i="18"/>
  <c r="CJ24" i="18" s="1" a="1"/>
  <c r="CJ24" i="18" s="1"/>
  <c r="AD23" i="4"/>
  <c r="CJ23" i="4" s="1" a="1"/>
  <c r="CJ23" i="4" s="1"/>
  <c r="AD17" i="14"/>
  <c r="CJ17" i="14" s="1" a="1"/>
  <c r="CJ17" i="14" s="1"/>
  <c r="AD16" i="5"/>
  <c r="CJ16" i="5" s="1" a="1"/>
  <c r="CJ16" i="5" s="1"/>
  <c r="AD16" i="6"/>
  <c r="CJ16" i="6" s="1" a="1"/>
  <c r="CJ16" i="6" s="1"/>
  <c r="AD27" i="1"/>
  <c r="CJ27" i="1" s="1" a="1"/>
  <c r="CJ27" i="1" s="1"/>
  <c r="AD42" i="4"/>
  <c r="CJ42" i="4" s="1" a="1"/>
  <c r="CJ42" i="4" s="1"/>
  <c r="AD23" i="2"/>
  <c r="CJ23" i="2" s="1" a="1"/>
  <c r="CJ23" i="2" s="1"/>
  <c r="AD36" i="18"/>
  <c r="CJ36" i="18" s="1" a="1"/>
  <c r="CJ36" i="18" s="1"/>
  <c r="AD27" i="2"/>
  <c r="CJ27" i="2" s="1" a="1"/>
  <c r="CJ27" i="2" s="1"/>
  <c r="AD27" i="11"/>
  <c r="CJ27" i="11" s="1" a="1"/>
  <c r="CJ27" i="11" s="1"/>
  <c r="AD23" i="13"/>
  <c r="CJ23" i="13" s="1" a="1"/>
  <c r="CJ23" i="13" s="1"/>
  <c r="AD33" i="21"/>
  <c r="CJ33" i="21" s="1" a="1"/>
  <c r="CJ33" i="21" s="1"/>
  <c r="AD19" i="16"/>
  <c r="CJ19" i="16" s="1" a="1"/>
  <c r="CJ19" i="16" s="1"/>
  <c r="AD26" i="15"/>
  <c r="CJ26" i="15" s="1" a="1"/>
  <c r="CJ26" i="15" s="1"/>
  <c r="AD41" i="6"/>
  <c r="CJ41" i="6" s="1" a="1"/>
  <c r="CJ41" i="6" s="1"/>
  <c r="AD21" i="18"/>
  <c r="CJ21" i="18" s="1" a="1"/>
  <c r="CJ21" i="18" s="1"/>
  <c r="AD36" i="8"/>
  <c r="CJ36" i="8" s="1" a="1"/>
  <c r="CJ36" i="8" s="1"/>
  <c r="AD17" i="5"/>
  <c r="CJ17" i="5" s="1" a="1"/>
  <c r="CJ17" i="5" s="1"/>
  <c r="AD35" i="13"/>
  <c r="CJ35" i="13" s="1" a="1"/>
  <c r="CJ35" i="13" s="1"/>
  <c r="AD35" i="14"/>
  <c r="CJ35" i="14" s="1" a="1"/>
  <c r="CJ35" i="14" s="1"/>
  <c r="AD20" i="8"/>
  <c r="CJ20" i="8" s="1" a="1"/>
  <c r="CJ20" i="8" s="1"/>
  <c r="AD22" i="6"/>
  <c r="CJ22" i="6" s="1" a="1"/>
  <c r="CJ22" i="6" s="1"/>
  <c r="AD23" i="1"/>
  <c r="CJ23" i="1" s="1" a="1"/>
  <c r="CJ23" i="1" s="1"/>
  <c r="AD39" i="10"/>
  <c r="CJ39" i="10" s="1" a="1"/>
  <c r="CJ39" i="10" s="1"/>
  <c r="AD17" i="9"/>
  <c r="CJ17" i="9" s="1" a="1"/>
  <c r="CJ17" i="9" s="1"/>
  <c r="AD39" i="3"/>
  <c r="CJ39" i="3" s="1" a="1"/>
  <c r="CJ39" i="3" s="1"/>
  <c r="AD33" i="15"/>
  <c r="CJ33" i="15" s="1" a="1"/>
  <c r="CJ33" i="15" s="1"/>
  <c r="AD30" i="5"/>
  <c r="CJ30" i="5" s="1" a="1"/>
  <c r="CJ30" i="5" s="1"/>
  <c r="AD34" i="15"/>
  <c r="CJ34" i="15" s="1" a="1"/>
  <c r="CJ34" i="15" s="1"/>
  <c r="AD43" i="20"/>
  <c r="CJ43" i="20" s="1" a="1"/>
  <c r="CJ43" i="20" s="1"/>
  <c r="AD30" i="4"/>
  <c r="CJ30" i="4" s="1" a="1"/>
  <c r="CJ30" i="4" s="1"/>
  <c r="AD21" i="16"/>
  <c r="CJ21" i="16" s="1" a="1"/>
  <c r="CJ21" i="16" s="1"/>
  <c r="AD42" i="15"/>
  <c r="CJ42" i="15" s="1" a="1"/>
  <c r="CJ42" i="15" s="1"/>
  <c r="AD29" i="6"/>
  <c r="CJ29" i="6" s="1" a="1"/>
  <c r="CJ29" i="6" s="1"/>
  <c r="AD26" i="10"/>
  <c r="CJ26" i="10" s="1" a="1"/>
  <c r="CJ26" i="10" s="1"/>
  <c r="AD30" i="18"/>
  <c r="CJ30" i="18" s="1" a="1"/>
  <c r="CJ30" i="18" s="1"/>
  <c r="AD36" i="16"/>
  <c r="CJ36" i="16" s="1" a="1"/>
  <c r="CJ36" i="16" s="1"/>
  <c r="AD22" i="15"/>
  <c r="CJ22" i="15" s="1" a="1"/>
  <c r="CJ22" i="15" s="1"/>
  <c r="AE19" i="7"/>
  <c r="CK19" i="7" s="1" a="1"/>
  <c r="CK19" i="7" s="1"/>
  <c r="AD25" i="16"/>
  <c r="CJ25" i="16" s="1" a="1"/>
  <c r="CJ25" i="16" s="1"/>
  <c r="AD34" i="11"/>
  <c r="CJ34" i="11" s="1" a="1"/>
  <c r="CJ34" i="11" s="1"/>
  <c r="AD18" i="13"/>
  <c r="CJ18" i="13" s="1" a="1"/>
  <c r="CJ18" i="13" s="1"/>
  <c r="AE34" i="8"/>
  <c r="CK34" i="8" s="1" a="1"/>
  <c r="CK34" i="8" s="1"/>
  <c r="AD28" i="15"/>
  <c r="CJ28" i="15" s="1" a="1"/>
  <c r="CJ28" i="15" s="1"/>
  <c r="AD26" i="9"/>
  <c r="CJ26" i="9" s="1" a="1"/>
  <c r="CJ26" i="9" s="1"/>
  <c r="AD17" i="4"/>
  <c r="CJ17" i="4" s="1" a="1"/>
  <c r="CJ17" i="4" s="1"/>
  <c r="AD39" i="8"/>
  <c r="CJ39" i="8" s="1" a="1"/>
  <c r="CJ39" i="8" s="1"/>
  <c r="AD33" i="1"/>
  <c r="CJ33" i="1" s="1" a="1"/>
  <c r="CJ33" i="1" s="1"/>
  <c r="AD39" i="2"/>
  <c r="CJ39" i="2" s="1" a="1"/>
  <c r="CJ39" i="2" s="1"/>
  <c r="AD21" i="21"/>
  <c r="CJ21" i="21" s="1" a="1"/>
  <c r="CJ21" i="21" s="1"/>
  <c r="AD18" i="10"/>
  <c r="CJ18" i="10" s="1" a="1"/>
  <c r="CJ18" i="10" s="1"/>
  <c r="AD35" i="6"/>
  <c r="CJ35" i="6" s="1" a="1"/>
  <c r="CJ35" i="6" s="1"/>
  <c r="AD16" i="20"/>
  <c r="CJ16" i="20" s="1" a="1"/>
  <c r="CJ16" i="20" s="1"/>
  <c r="AD25" i="18"/>
  <c r="CJ25" i="18" s="1" a="1"/>
  <c r="CJ25" i="18" s="1"/>
  <c r="AD40" i="5"/>
  <c r="CJ40" i="5" s="1" a="1"/>
  <c r="CJ40" i="5" s="1"/>
  <c r="AD17" i="11"/>
  <c r="CJ17" i="11" s="1" a="1"/>
  <c r="CJ17" i="11" s="1"/>
  <c r="AD34" i="4"/>
  <c r="CJ34" i="4" s="1" a="1"/>
  <c r="CJ34" i="4" s="1"/>
  <c r="AD43" i="5"/>
  <c r="CJ43" i="5" s="1" a="1"/>
  <c r="CJ43" i="5" s="1"/>
  <c r="AD32" i="21"/>
  <c r="CJ32" i="21" s="1" a="1"/>
  <c r="CJ32" i="21" s="1"/>
  <c r="AD29" i="15"/>
  <c r="CJ29" i="15" s="1" a="1"/>
  <c r="CJ29" i="15" s="1"/>
  <c r="AD25" i="21"/>
  <c r="CJ25" i="21" s="1" a="1"/>
  <c r="CJ25" i="21" s="1"/>
  <c r="AD18" i="9"/>
  <c r="CJ18" i="9" s="1" a="1"/>
  <c r="CJ18" i="9" s="1"/>
  <c r="AD20" i="4"/>
  <c r="CJ20" i="4" s="1" a="1"/>
  <c r="CJ20" i="4" s="1"/>
  <c r="AD37" i="10"/>
  <c r="CJ37" i="10" s="1" a="1"/>
  <c r="CJ37" i="10" s="1"/>
  <c r="AD28" i="2"/>
  <c r="CJ28" i="2" s="1" a="1"/>
  <c r="CJ28" i="2" s="1"/>
  <c r="AD44" i="20"/>
  <c r="CJ44" i="20" s="1" a="1"/>
  <c r="CJ44" i="20" s="1"/>
  <c r="AD20" i="17"/>
  <c r="CJ20" i="17" s="1" a="1"/>
  <c r="CJ20" i="17" s="1"/>
  <c r="AD36" i="12"/>
  <c r="CJ36" i="12" s="1" a="1"/>
  <c r="CJ36" i="12" s="1"/>
  <c r="AD20" i="13"/>
  <c r="CJ20" i="13" s="1" a="1"/>
  <c r="CJ20" i="13" s="1"/>
  <c r="AD15" i="16"/>
  <c r="CJ15" i="16" s="1" a="1"/>
  <c r="CJ15" i="16" s="1"/>
  <c r="AD29" i="2"/>
  <c r="CJ29" i="2" s="1" a="1"/>
  <c r="CJ29" i="2" s="1"/>
  <c r="AD26" i="17"/>
  <c r="CJ26" i="17" s="1" a="1"/>
  <c r="CJ26" i="17" s="1"/>
  <c r="AD28" i="12"/>
  <c r="CJ28" i="12" s="1" a="1"/>
  <c r="CJ28" i="12" s="1"/>
  <c r="AD16" i="12"/>
  <c r="CJ16" i="12" s="1" a="1"/>
  <c r="CJ16" i="12" s="1"/>
  <c r="AD44" i="12"/>
  <c r="CJ44" i="12" s="1" a="1"/>
  <c r="CJ44" i="12" s="1"/>
  <c r="AD23" i="9"/>
  <c r="CJ23" i="9" s="1" a="1"/>
  <c r="CJ23" i="9" s="1"/>
  <c r="AD29" i="19"/>
  <c r="CJ29" i="19" s="1" a="1"/>
  <c r="CJ29" i="19" s="1"/>
  <c r="AD44" i="3"/>
  <c r="CJ44" i="3" s="1" a="1"/>
  <c r="CJ44" i="3" s="1"/>
  <c r="AE31" i="5"/>
  <c r="CK31" i="5" s="1" a="1"/>
  <c r="CK31" i="5" s="1"/>
  <c r="AD26" i="8"/>
  <c r="CJ26" i="8" s="1" a="1"/>
  <c r="CJ26" i="8" s="1"/>
  <c r="AD39" i="12"/>
  <c r="CJ39" i="12" s="1" a="1"/>
  <c r="CJ39" i="12" s="1"/>
  <c r="AD24" i="11"/>
  <c r="CJ24" i="11" s="1" a="1"/>
  <c r="CJ24" i="11" s="1"/>
  <c r="AD33" i="18"/>
  <c r="CJ33" i="18" s="1" a="1"/>
  <c r="CJ33" i="18" s="1"/>
  <c r="AD22" i="11"/>
  <c r="CJ22" i="11" s="1" a="1"/>
  <c r="CJ22" i="11" s="1"/>
  <c r="AD44" i="6"/>
  <c r="CJ44" i="6" s="1" a="1"/>
  <c r="CJ44" i="6" s="1"/>
  <c r="AD41" i="20"/>
  <c r="CJ41" i="20" s="1" a="1"/>
  <c r="CJ41" i="20" s="1"/>
  <c r="AD21" i="6"/>
  <c r="CJ21" i="6" s="1" a="1"/>
  <c r="CJ21" i="6" s="1"/>
  <c r="AD19" i="5"/>
  <c r="CJ19" i="5" s="1" a="1"/>
  <c r="CJ19" i="5" s="1"/>
  <c r="AD44" i="18"/>
  <c r="CJ44" i="18" s="1" a="1"/>
  <c r="CJ44" i="18" s="1"/>
  <c r="AD22" i="14"/>
  <c r="CJ22" i="14" s="1" a="1"/>
  <c r="CJ22" i="14" s="1"/>
  <c r="AE24" i="7"/>
  <c r="CK24" i="7" s="1" a="1"/>
  <c r="CK24" i="7" s="1"/>
  <c r="AD17" i="16"/>
  <c r="CJ17" i="16" s="1" a="1"/>
  <c r="CJ17" i="16" s="1"/>
  <c r="AD31" i="13"/>
  <c r="CJ31" i="13" s="1" a="1"/>
  <c r="CJ31" i="13" s="1"/>
  <c r="AD17" i="17"/>
  <c r="CJ17" i="17" s="1" a="1"/>
  <c r="CJ17" i="17" s="1"/>
  <c r="AD27" i="16"/>
  <c r="CJ27" i="16" s="1" a="1"/>
  <c r="CJ27" i="16" s="1"/>
  <c r="AD26" i="13"/>
  <c r="CJ26" i="13" s="1" a="1"/>
  <c r="CJ26" i="13" s="1"/>
  <c r="AD31" i="7"/>
  <c r="CJ31" i="7" s="1" a="1"/>
  <c r="CJ31" i="7" s="1"/>
  <c r="AD20" i="18"/>
  <c r="CJ20" i="18" s="1" a="1"/>
  <c r="CJ20" i="18" s="1"/>
  <c r="AD37" i="18"/>
  <c r="CJ37" i="18" s="1" a="1"/>
  <c r="CJ37" i="18" s="1"/>
  <c r="AD23" i="11"/>
  <c r="CJ23" i="11" s="1" a="1"/>
  <c r="CJ23" i="11" s="1"/>
  <c r="AD43" i="13"/>
  <c r="CJ43" i="13" s="1" a="1"/>
  <c r="CJ43" i="13" s="1"/>
  <c r="AD43" i="14"/>
  <c r="CJ43" i="14" s="1" a="1"/>
  <c r="CJ43" i="14" s="1"/>
  <c r="AD22" i="10"/>
  <c r="CJ22" i="10" s="1" a="1"/>
  <c r="CJ22" i="10" s="1"/>
  <c r="AE17" i="20"/>
  <c r="CK17" i="20" s="1" a="1"/>
  <c r="CK17" i="20" s="1"/>
  <c r="AD40" i="19"/>
  <c r="CJ40" i="19" s="1" a="1"/>
  <c r="CJ40" i="19" s="1"/>
  <c r="AD16" i="16"/>
  <c r="CJ16" i="16" s="1" a="1"/>
  <c r="CJ16" i="16" s="1"/>
  <c r="AD22" i="2"/>
  <c r="CJ22" i="2" s="1" a="1"/>
  <c r="CJ22" i="2" s="1"/>
  <c r="AD42" i="5"/>
  <c r="CJ42" i="5" s="1" a="1"/>
  <c r="CJ42" i="5" s="1"/>
  <c r="AD37" i="3"/>
  <c r="CJ37" i="3" s="1" a="1"/>
  <c r="CJ37" i="3" s="1"/>
  <c r="AD17" i="19"/>
  <c r="CJ17" i="19" s="1" a="1"/>
  <c r="CJ17" i="19" s="1"/>
  <c r="AD39" i="7"/>
  <c r="CJ39" i="7" s="1" a="1"/>
  <c r="CJ39" i="7" s="1"/>
  <c r="AD38" i="4"/>
  <c r="CJ38" i="4" s="1" a="1"/>
  <c r="CJ38" i="4" s="1"/>
  <c r="AD43" i="11"/>
  <c r="CJ43" i="11" s="1" a="1"/>
  <c r="CJ43" i="11" s="1"/>
  <c r="AD44" i="17"/>
  <c r="CJ44" i="17" s="1" a="1"/>
  <c r="CJ44" i="17" s="1"/>
  <c r="AD26" i="20"/>
  <c r="CJ26" i="20" s="1" a="1"/>
  <c r="CJ26" i="20" s="1"/>
  <c r="AE25" i="4"/>
  <c r="CK25" i="4" s="1" a="1"/>
  <c r="CK25" i="4" s="1"/>
  <c r="AD29" i="13"/>
  <c r="CJ29" i="13" s="1" a="1"/>
  <c r="CJ29" i="13" s="1"/>
  <c r="AD24" i="9"/>
  <c r="CJ24" i="9" s="1" a="1"/>
  <c r="CJ24" i="9" s="1"/>
  <c r="AE22" i="7"/>
  <c r="CK22" i="7" s="1" a="1"/>
  <c r="CK22" i="7" s="1"/>
  <c r="AD36" i="14"/>
  <c r="CJ36" i="14" s="1" a="1"/>
  <c r="CJ36" i="14" s="1"/>
  <c r="AD41" i="17"/>
  <c r="CJ41" i="17" s="1" a="1"/>
  <c r="CJ41" i="17" s="1"/>
  <c r="AD41" i="13"/>
  <c r="CJ41" i="13" s="1" a="1"/>
  <c r="CJ41" i="13" s="1"/>
  <c r="AE20" i="5"/>
  <c r="CK20" i="5" s="1" a="1"/>
  <c r="CK20" i="5" s="1"/>
  <c r="AD32" i="3"/>
  <c r="CJ32" i="3" s="1" a="1"/>
  <c r="CJ32" i="3" s="1"/>
  <c r="AD40" i="11"/>
  <c r="CJ40" i="11" s="1" a="1"/>
  <c r="CJ40" i="11" s="1"/>
  <c r="AD43" i="16"/>
  <c r="CJ43" i="16" s="1" a="1"/>
  <c r="CJ43" i="16" s="1"/>
  <c r="AD25" i="11"/>
  <c r="CJ25" i="11" s="1" a="1"/>
  <c r="CJ25" i="11" s="1"/>
  <c r="AD38" i="5"/>
  <c r="CJ38" i="5" s="1" a="1"/>
  <c r="CJ38" i="5" s="1"/>
  <c r="AD27" i="19"/>
  <c r="CJ27" i="19" s="1" a="1"/>
  <c r="CJ27" i="19" s="1"/>
  <c r="AD34" i="7"/>
  <c r="CJ34" i="7" s="1" a="1"/>
  <c r="CJ34" i="7" s="1"/>
  <c r="AD18" i="20"/>
  <c r="CJ18" i="20" s="1" a="1"/>
  <c r="CJ18" i="20" s="1"/>
  <c r="AD35" i="10"/>
  <c r="CJ35" i="10" s="1" a="1"/>
  <c r="CJ35" i="10" s="1"/>
  <c r="AD29" i="18"/>
  <c r="CJ29" i="18" s="1" a="1"/>
  <c r="CJ29" i="18" s="1"/>
  <c r="AD42" i="6"/>
  <c r="CJ42" i="6" s="1" a="1"/>
  <c r="CJ42" i="6" s="1"/>
  <c r="AD42" i="2"/>
  <c r="CJ42" i="2" s="1" a="1"/>
  <c r="CJ42" i="2" s="1"/>
  <c r="AD33" i="12"/>
  <c r="CJ33" i="12" s="1" a="1"/>
  <c r="CJ33" i="12" s="1"/>
  <c r="AD38" i="8"/>
  <c r="CJ38" i="8" s="1" a="1"/>
  <c r="CJ38" i="8" s="1"/>
  <c r="AD36" i="10"/>
  <c r="CJ36" i="10" s="1" a="1"/>
  <c r="CJ36" i="10" s="1"/>
  <c r="AD20" i="14"/>
  <c r="CJ20" i="14" s="1" a="1"/>
  <c r="CJ20" i="14" s="1"/>
  <c r="AD30" i="21"/>
  <c r="CJ30" i="21" s="1" a="1"/>
  <c r="CJ30" i="21" s="1"/>
  <c r="AD33" i="7"/>
  <c r="CJ33" i="7" s="1" a="1"/>
  <c r="CJ33" i="7" s="1"/>
  <c r="AD42" i="13"/>
  <c r="CJ42" i="13" s="1" a="1"/>
  <c r="CJ42" i="13" s="1"/>
  <c r="AE42" i="7"/>
  <c r="CK42" i="7" s="1" a="1"/>
  <c r="CK42" i="7" s="1"/>
  <c r="AD41" i="15"/>
  <c r="CJ41" i="15" s="1" a="1"/>
  <c r="CJ41" i="15" s="1"/>
  <c r="AD38" i="15"/>
  <c r="CJ38" i="15" s="1" a="1"/>
  <c r="CJ38" i="15" s="1"/>
  <c r="AD29" i="16"/>
  <c r="CJ29" i="16" s="1" a="1"/>
  <c r="CJ29" i="16" s="1"/>
  <c r="AD18" i="19"/>
  <c r="CJ18" i="19" s="1" a="1"/>
  <c r="CJ18" i="19" s="1"/>
  <c r="AD28" i="17"/>
  <c r="CJ28" i="17" s="1" a="1"/>
  <c r="CJ28" i="17" s="1"/>
  <c r="AD16" i="10"/>
  <c r="CJ16" i="10" s="1" a="1"/>
  <c r="CJ16" i="10" s="1"/>
  <c r="AD23" i="20"/>
  <c r="CJ23" i="20" s="1" a="1"/>
  <c r="CJ23" i="20" s="1"/>
  <c r="AD38" i="10"/>
  <c r="CJ38" i="10" s="1" a="1"/>
  <c r="CJ38" i="10" s="1"/>
  <c r="AD16" i="8"/>
  <c r="CJ16" i="8" s="1" a="1"/>
  <c r="CJ16" i="8" s="1"/>
  <c r="AD32" i="15"/>
  <c r="CJ32" i="15" s="1" a="1"/>
  <c r="CJ32" i="15" s="1"/>
  <c r="AD37" i="16"/>
  <c r="CJ37" i="16" s="1" a="1"/>
  <c r="CJ37" i="16" s="1"/>
  <c r="AD24" i="12"/>
  <c r="CJ24" i="12" s="1" a="1"/>
  <c r="CJ24" i="12" s="1"/>
  <c r="AD29" i="5"/>
  <c r="CJ29" i="5" s="1" a="1"/>
  <c r="CJ29" i="5" s="1"/>
  <c r="AD21" i="7"/>
  <c r="CJ21" i="7" s="1" a="1"/>
  <c r="CJ21" i="7" s="1"/>
  <c r="AD38" i="13"/>
  <c r="CJ38" i="13" s="1" a="1"/>
  <c r="CJ38" i="13" s="1"/>
  <c r="AD19" i="11"/>
  <c r="CJ19" i="11" s="1" a="1"/>
  <c r="CJ19" i="11" s="1"/>
  <c r="AD33" i="8"/>
  <c r="CJ33" i="8" s="1" a="1"/>
  <c r="CJ33" i="8" s="1"/>
  <c r="AD30" i="17"/>
  <c r="CJ30" i="17" s="1" a="1"/>
  <c r="CJ30" i="17" s="1"/>
  <c r="AD39" i="19"/>
  <c r="CJ39" i="19" s="1" a="1"/>
  <c r="CJ39" i="19" s="1"/>
  <c r="AD33" i="5"/>
  <c r="CJ33" i="5" s="1" a="1"/>
  <c r="CJ33" i="5" s="1"/>
  <c r="AD33" i="9"/>
  <c r="CJ33" i="9" s="1" a="1"/>
  <c r="CJ33" i="9" s="1"/>
  <c r="AD37" i="6"/>
  <c r="CJ37" i="6" s="1" a="1"/>
  <c r="CJ37" i="6" s="1"/>
  <c r="AD23" i="18"/>
  <c r="CJ23" i="18" s="1" a="1"/>
  <c r="CJ23" i="18" s="1"/>
  <c r="AD36" i="17"/>
  <c r="CJ36" i="17" s="1" a="1"/>
  <c r="CJ36" i="17" s="1"/>
  <c r="AD31" i="8"/>
  <c r="CJ31" i="8" s="1" a="1"/>
  <c r="CJ31" i="8" s="1"/>
  <c r="AD24" i="3"/>
  <c r="CJ24" i="3" s="1" a="1"/>
  <c r="CJ24" i="3" s="1"/>
  <c r="AD24" i="20"/>
  <c r="CJ24" i="20" s="1" a="1"/>
  <c r="CJ24" i="20" s="1"/>
  <c r="AD35" i="2"/>
  <c r="CJ35" i="2" s="1" a="1"/>
  <c r="CJ35" i="2" s="1"/>
  <c r="AE29" i="8"/>
  <c r="CK29" i="8" s="1" a="1"/>
  <c r="CK29" i="8" s="1"/>
  <c r="AD27" i="18"/>
  <c r="CJ27" i="18" s="1" a="1"/>
  <c r="CJ27" i="18" s="1"/>
  <c r="AD36" i="13"/>
  <c r="CJ36" i="13" s="1" a="1"/>
  <c r="CJ36" i="13" s="1"/>
  <c r="AE19" i="18"/>
  <c r="CK19" i="18" s="1" a="1"/>
  <c r="CK19" i="18" s="1"/>
  <c r="AD22" i="17"/>
  <c r="CJ22" i="17" s="1" a="1"/>
  <c r="CJ22" i="17" s="1"/>
  <c r="AD17" i="12"/>
  <c r="CJ17" i="12" s="1" a="1"/>
  <c r="CJ17" i="12" s="1"/>
  <c r="AD42" i="11"/>
  <c r="CJ42" i="11" s="1" a="1"/>
  <c r="CJ42" i="11" s="1"/>
  <c r="AD41" i="10"/>
  <c r="CJ41" i="10" s="1" a="1"/>
  <c r="CJ41" i="10" s="1"/>
  <c r="AD30" i="3"/>
  <c r="CJ30" i="3" s="1" a="1"/>
  <c r="CJ30" i="3" s="1"/>
  <c r="AD25" i="12"/>
  <c r="CJ25" i="12" s="1" a="1"/>
  <c r="CJ25" i="12" s="1"/>
  <c r="AD25" i="13"/>
  <c r="CJ25" i="13" s="1" a="1"/>
  <c r="CJ25" i="13" s="1"/>
  <c r="AD42" i="19"/>
  <c r="CJ42" i="19" s="1" a="1"/>
  <c r="CJ42" i="19" s="1"/>
  <c r="AD42" i="9"/>
  <c r="CJ42" i="9" s="1" a="1"/>
  <c r="CJ42" i="9" s="1"/>
  <c r="AD26" i="1"/>
  <c r="CJ26" i="1" s="1" a="1"/>
  <c r="CJ26" i="1" s="1"/>
  <c r="AD19" i="20"/>
  <c r="CJ19" i="20" s="1" a="1"/>
  <c r="CJ19" i="20" s="1"/>
  <c r="AD34" i="2"/>
  <c r="CJ34" i="2" s="1" a="1"/>
  <c r="CJ34" i="2" s="1"/>
  <c r="AD23" i="10"/>
  <c r="CJ23" i="10" s="1" a="1"/>
  <c r="CJ23" i="10" s="1"/>
  <c r="AD17" i="21"/>
  <c r="CJ17" i="21" s="1" a="1"/>
  <c r="CJ17" i="21" s="1"/>
  <c r="AD23" i="17"/>
  <c r="CJ23" i="17" s="1" a="1"/>
  <c r="CJ23" i="17" s="1"/>
  <c r="AD19" i="2"/>
  <c r="CJ19" i="2" s="1" a="1"/>
  <c r="CJ19" i="2" s="1"/>
  <c r="AD33" i="11"/>
  <c r="CJ33" i="11" s="1" a="1"/>
  <c r="CJ33" i="11" s="1"/>
  <c r="AD43" i="1"/>
  <c r="CJ43" i="1" s="1" a="1"/>
  <c r="CJ43" i="1" s="1"/>
  <c r="AD33" i="10"/>
  <c r="CJ33" i="10" s="1" a="1"/>
  <c r="CJ33" i="10" s="1"/>
  <c r="AD41" i="8"/>
  <c r="CJ41" i="8" s="1" a="1"/>
  <c r="CJ41" i="8" s="1"/>
  <c r="AD38" i="1"/>
  <c r="CJ38" i="1" s="1" a="1"/>
  <c r="CJ38" i="1" s="1"/>
  <c r="AD40" i="20"/>
  <c r="CJ40" i="20" s="1" a="1"/>
  <c r="CJ40" i="20" s="1"/>
  <c r="AD43" i="15"/>
  <c r="CJ43" i="15" s="1" a="1"/>
  <c r="CJ43" i="15" s="1"/>
  <c r="AD18" i="14"/>
  <c r="CJ18" i="14" s="1" a="1"/>
  <c r="CJ18" i="14" s="1"/>
  <c r="AD17" i="18"/>
  <c r="CJ17" i="18" s="1" a="1"/>
  <c r="CJ17" i="18" s="1"/>
  <c r="AD36" i="4"/>
  <c r="CJ36" i="4" s="1" a="1"/>
  <c r="CJ36" i="4" s="1"/>
  <c r="AD20" i="19"/>
  <c r="CJ20" i="19" s="1" a="1"/>
  <c r="CJ20" i="19" s="1"/>
  <c r="AD30" i="14"/>
  <c r="CJ30" i="14" s="1" a="1"/>
  <c r="CJ30" i="14" s="1"/>
  <c r="AD39" i="14"/>
  <c r="CJ39" i="14" s="1" a="1"/>
  <c r="CJ39" i="14" s="1"/>
  <c r="AD31" i="15"/>
  <c r="CJ31" i="15" s="1" a="1"/>
  <c r="CJ31" i="15" s="1"/>
  <c r="AD23" i="21"/>
  <c r="CJ23" i="21" s="1" a="1"/>
  <c r="CJ23" i="21" s="1"/>
  <c r="AD43" i="4"/>
  <c r="CJ43" i="4" s="1" a="1"/>
  <c r="CJ43" i="4" s="1"/>
  <c r="AD29" i="9"/>
  <c r="CJ29" i="9" s="1" a="1"/>
  <c r="CJ29" i="9" s="1"/>
  <c r="AD28" i="10"/>
  <c r="CJ28" i="10" s="1" a="1"/>
  <c r="CJ28" i="10" s="1"/>
  <c r="AD25" i="15"/>
  <c r="CJ25" i="15" s="1" a="1"/>
  <c r="CJ25" i="15" s="1"/>
  <c r="AD44" i="9"/>
  <c r="CJ44" i="9" s="1" a="1"/>
  <c r="CJ44" i="9" s="1"/>
  <c r="AD30" i="20"/>
  <c r="CJ30" i="20" s="1" a="1"/>
  <c r="CJ30" i="20" s="1"/>
  <c r="AD16" i="13"/>
  <c r="CJ16" i="13" s="1" a="1"/>
  <c r="CJ16" i="13" s="1"/>
  <c r="AD22" i="4"/>
  <c r="CJ22" i="4" s="1" a="1"/>
  <c r="CJ22" i="4" s="1"/>
  <c r="AD27" i="15"/>
  <c r="CJ27" i="15" s="1" a="1"/>
  <c r="CJ27" i="15" s="1"/>
  <c r="AD35" i="1"/>
  <c r="CJ35" i="1" s="1" a="1"/>
  <c r="CJ35" i="1" s="1"/>
  <c r="AD23" i="8"/>
  <c r="CJ23" i="8" s="1" a="1"/>
  <c r="CJ23" i="8" s="1"/>
  <c r="AD21" i="2"/>
  <c r="CJ21" i="2" s="1" a="1"/>
  <c r="CJ21" i="2" s="1"/>
  <c r="AD35" i="21"/>
  <c r="CJ35" i="21" s="1" a="1"/>
  <c r="CJ35" i="21" s="1"/>
  <c r="AD24" i="16"/>
  <c r="CJ24" i="16" s="1" a="1"/>
  <c r="CJ24" i="16" s="1"/>
  <c r="AD30" i="2"/>
  <c r="CJ30" i="2" s="1" a="1"/>
  <c r="CJ30" i="2" s="1"/>
  <c r="AD43" i="17"/>
  <c r="CJ43" i="17" s="1" a="1"/>
  <c r="CJ43" i="17" s="1"/>
  <c r="AD22" i="16"/>
  <c r="CJ22" i="16" s="1" a="1"/>
  <c r="CJ22" i="16" s="1"/>
  <c r="AD30" i="6"/>
  <c r="CJ30" i="6" s="1" a="1"/>
  <c r="CJ30" i="6" s="1"/>
  <c r="AD20" i="15"/>
  <c r="CJ20" i="15" s="1" a="1"/>
  <c r="CJ20" i="15" s="1"/>
  <c r="AD41" i="14"/>
  <c r="CJ41" i="14" s="1" a="1"/>
  <c r="CJ41" i="14" s="1"/>
  <c r="AD31" i="18"/>
  <c r="CJ31" i="18" s="1" a="1"/>
  <c r="CJ31" i="18" s="1"/>
  <c r="AD22" i="20"/>
  <c r="CJ22" i="20" s="1" a="1"/>
  <c r="CJ22" i="20" s="1"/>
  <c r="AD21" i="4"/>
  <c r="CJ21" i="4" s="1" a="1"/>
  <c r="CJ21" i="4" s="1"/>
  <c r="AD37" i="15"/>
  <c r="CJ37" i="15" s="1" a="1"/>
  <c r="CJ37" i="15" s="1"/>
  <c r="AD39" i="18"/>
  <c r="CJ39" i="18" s="1" a="1"/>
  <c r="CJ39" i="18" s="1"/>
  <c r="AD37" i="12"/>
  <c r="CJ37" i="12" s="1" a="1"/>
  <c r="CJ37" i="12" s="1"/>
  <c r="AE27" i="6"/>
  <c r="CK27" i="6" s="1" a="1"/>
  <c r="CK27" i="6" s="1"/>
  <c r="AD18" i="1"/>
  <c r="CJ18" i="1" s="1" a="1"/>
  <c r="CJ18" i="1" s="1"/>
  <c r="AD42" i="17"/>
  <c r="CJ42" i="17" s="1" a="1"/>
  <c r="CJ42" i="17" s="1"/>
  <c r="AD16" i="4"/>
  <c r="CJ16" i="4" s="1" a="1"/>
  <c r="CJ16" i="4" s="1"/>
  <c r="AE16" i="7"/>
  <c r="CK16" i="7" s="1" a="1"/>
  <c r="CK16" i="7" s="1"/>
  <c r="AD25" i="8"/>
  <c r="CJ25" i="8" s="1" a="1"/>
  <c r="CJ25" i="8" s="1"/>
  <c r="AD37" i="2"/>
  <c r="CJ37" i="2" s="1" a="1"/>
  <c r="CJ37" i="2" s="1"/>
  <c r="AD22" i="9"/>
  <c r="CJ22" i="9" s="1" a="1"/>
  <c r="CJ22" i="9" s="1"/>
  <c r="AD19" i="21"/>
  <c r="CJ19" i="21" s="1" a="1"/>
  <c r="CJ19" i="21" s="1"/>
  <c r="AD41" i="9"/>
  <c r="CJ41" i="9" s="1" a="1"/>
  <c r="CJ41" i="9" s="1"/>
  <c r="AD42" i="8"/>
  <c r="CJ42" i="8" s="1" a="1"/>
  <c r="CJ42" i="8" s="1"/>
  <c r="AD24" i="1"/>
  <c r="CJ24" i="1" s="1" a="1"/>
  <c r="CJ24" i="1" s="1"/>
  <c r="AD20" i="1"/>
  <c r="CJ20" i="1" s="1" a="1"/>
  <c r="CJ20" i="1" s="1"/>
  <c r="AD40" i="2"/>
  <c r="CJ40" i="2" s="1" a="1"/>
  <c r="CJ40" i="2" s="1"/>
  <c r="AD35" i="18"/>
  <c r="CJ35" i="18" s="1" a="1"/>
  <c r="CJ35" i="18" s="1"/>
  <c r="AD42" i="1"/>
  <c r="CJ42" i="1" s="1" a="1"/>
  <c r="CJ42" i="1" s="1"/>
  <c r="AD31" i="12"/>
  <c r="CJ31" i="12" s="1" a="1"/>
  <c r="CJ31" i="12" s="1"/>
  <c r="AE26" i="19"/>
  <c r="CK26" i="19" s="1" a="1"/>
  <c r="CK26" i="19" s="1"/>
  <c r="AD35" i="19"/>
  <c r="CJ35" i="19" s="1" a="1"/>
  <c r="CJ35" i="19" s="1"/>
  <c r="AD32" i="17"/>
  <c r="CJ32" i="17" s="1" a="1"/>
  <c r="CJ32" i="17" s="1"/>
  <c r="AE24" i="17"/>
  <c r="CK24" i="17" s="1" a="1"/>
  <c r="CK24" i="17" s="1"/>
  <c r="AD41" i="7"/>
  <c r="CJ41" i="7" s="1" a="1"/>
  <c r="CJ41" i="7" s="1"/>
  <c r="AD26" i="14"/>
  <c r="CJ26" i="14" s="1" a="1"/>
  <c r="CJ26" i="14" s="1"/>
  <c r="AD30" i="19"/>
  <c r="CJ30" i="19" s="1" a="1"/>
  <c r="CJ30" i="19" s="1"/>
  <c r="AD19" i="13"/>
  <c r="CJ19" i="13" s="1" a="1"/>
  <c r="CJ19" i="13" s="1"/>
  <c r="AD41" i="1"/>
  <c r="CJ41" i="1" s="1" a="1"/>
  <c r="CJ41" i="1" s="1"/>
  <c r="AD20" i="12"/>
  <c r="CJ20" i="12" s="1" a="1"/>
  <c r="CJ20" i="12" s="1"/>
  <c r="AD34" i="21"/>
  <c r="CJ34" i="21" s="1" a="1"/>
  <c r="CJ34" i="21" s="1"/>
  <c r="AD20" i="10"/>
  <c r="CJ20" i="10" s="1" a="1"/>
  <c r="CJ20" i="10" s="1"/>
  <c r="AD44" i="21"/>
  <c r="CJ44" i="21" s="1" a="1"/>
  <c r="CJ44" i="21" s="1"/>
  <c r="AD18" i="2"/>
  <c r="CJ18" i="2" s="1" a="1"/>
  <c r="CJ18" i="2" s="1"/>
  <c r="AD31" i="20"/>
  <c r="CJ31" i="20" s="1" a="1"/>
  <c r="CJ31" i="20" s="1"/>
  <c r="AD20" i="9"/>
  <c r="CJ20" i="9" s="1" a="1"/>
  <c r="CJ20" i="9" s="1"/>
  <c r="AD28" i="5"/>
  <c r="CJ28" i="5" s="1" a="1"/>
  <c r="CJ28" i="5" s="1"/>
  <c r="AD28" i="18"/>
  <c r="CJ28" i="18" s="1" a="1"/>
  <c r="CJ28" i="18" s="1"/>
  <c r="AD40" i="10"/>
  <c r="CJ40" i="10" s="1" a="1"/>
  <c r="CJ40" i="10" s="1"/>
  <c r="AD21" i="3"/>
  <c r="CJ21" i="3" s="1" a="1"/>
  <c r="CJ21" i="3" s="1"/>
  <c r="AD19" i="4"/>
  <c r="CJ19" i="4" s="1" a="1"/>
  <c r="CJ19" i="4" s="1"/>
  <c r="AD44" i="8"/>
  <c r="CJ44" i="8" s="1" a="1"/>
  <c r="CJ44" i="8" s="1"/>
  <c r="AD35" i="9"/>
  <c r="CJ35" i="9" s="1" a="1"/>
  <c r="CJ35" i="9" s="1"/>
  <c r="AD33" i="16"/>
  <c r="CJ33" i="16" s="1" a="1"/>
  <c r="CJ33" i="16" s="1"/>
  <c r="AE38" i="7"/>
  <c r="CK38" i="7" s="1" a="1"/>
  <c r="CK38" i="7" s="1"/>
  <c r="AD35" i="17"/>
  <c r="CJ35" i="17" s="1" a="1"/>
  <c r="CJ35" i="17" s="1"/>
  <c r="AD36" i="5"/>
  <c r="CJ36" i="5" s="1" a="1"/>
  <c r="CJ36" i="5" s="1"/>
  <c r="AD39" i="5"/>
  <c r="CJ39" i="5" s="1" a="1"/>
  <c r="CJ39" i="5" s="1"/>
  <c r="AD20" i="21"/>
  <c r="CJ20" i="21" s="1" a="1"/>
  <c r="CJ20" i="21" s="1"/>
  <c r="AD22" i="19"/>
  <c r="CJ22" i="19" s="1" a="1"/>
  <c r="CJ22" i="19" s="1"/>
  <c r="AD18" i="12"/>
  <c r="CJ18" i="12" s="1" a="1"/>
  <c r="CJ18" i="12" s="1"/>
  <c r="AD18" i="8"/>
  <c r="CJ18" i="8" s="1" a="1"/>
  <c r="CJ18" i="8" s="1"/>
  <c r="AD17" i="1"/>
  <c r="CJ17" i="1" s="1" a="1"/>
  <c r="CJ17" i="1" s="1"/>
  <c r="AD40" i="6"/>
  <c r="CJ40" i="6" s="1" a="1"/>
  <c r="CJ40" i="6" s="1"/>
  <c r="AD31" i="9"/>
  <c r="CJ31" i="9" s="1" a="1"/>
  <c r="CJ31" i="9" s="1"/>
  <c r="AD40" i="15"/>
  <c r="CJ40" i="15" s="1" a="1"/>
  <c r="CJ40" i="15" s="1"/>
  <c r="AD34" i="13"/>
  <c r="CJ34" i="13" s="1" a="1"/>
  <c r="CJ34" i="13" s="1"/>
  <c r="AD44" i="10"/>
  <c r="CJ44" i="10" s="1" a="1"/>
  <c r="CJ44" i="10" s="1"/>
  <c r="AD32" i="19"/>
  <c r="CJ32" i="19" s="1" a="1"/>
  <c r="CJ32" i="19" s="1"/>
  <c r="AD16" i="2"/>
  <c r="CJ16" i="2" s="1" a="1"/>
  <c r="CJ16" i="2" s="1"/>
  <c r="AD34" i="10"/>
  <c r="CJ34" i="10" s="1" a="1"/>
  <c r="CJ34" i="10" s="1"/>
  <c r="AD30" i="11"/>
  <c r="CJ30" i="11" s="1" a="1"/>
  <c r="CJ30" i="11" s="1"/>
  <c r="AD26" i="3"/>
  <c r="CJ26" i="3" s="1" a="1"/>
  <c r="CJ26" i="3" s="1"/>
  <c r="AD38" i="20"/>
  <c r="CJ38" i="20" s="1" a="1"/>
  <c r="CJ38" i="20" s="1"/>
  <c r="AD38" i="19"/>
  <c r="CJ38" i="19" s="1" a="1"/>
  <c r="CJ38" i="19" s="1"/>
  <c r="AD23" i="6"/>
  <c r="CJ23" i="6" s="1" a="1"/>
  <c r="CJ23" i="6" s="1"/>
  <c r="AD27" i="20"/>
  <c r="CJ27" i="20" s="1" a="1"/>
  <c r="CJ27" i="20" s="1"/>
  <c r="AD37" i="4"/>
  <c r="CJ37" i="4" s="1" a="1"/>
  <c r="CJ37" i="4" s="1"/>
  <c r="AE21" i="8"/>
  <c r="CK21" i="8" s="1" a="1"/>
  <c r="CK21" i="8" s="1"/>
  <c r="AD21" i="20"/>
  <c r="CJ21" i="20" s="1" a="1"/>
  <c r="CJ21" i="20" s="1"/>
  <c r="AD30" i="16"/>
  <c r="CJ30" i="16" s="1" a="1"/>
  <c r="CJ30" i="16" s="1"/>
  <c r="AD42" i="21"/>
  <c r="CJ42" i="21" s="1" a="1"/>
  <c r="CJ42" i="21" s="1"/>
  <c r="AE42" i="3"/>
  <c r="CK42" i="3" s="1" a="1"/>
  <c r="CK42" i="3" s="1"/>
  <c r="AD24" i="19"/>
  <c r="CJ24" i="19" s="1" a="1"/>
  <c r="CJ24" i="19" s="1"/>
  <c r="AD26" i="4"/>
  <c r="CJ26" i="4" s="1" a="1"/>
  <c r="CJ26" i="4" s="1"/>
  <c r="AD25" i="2"/>
  <c r="CJ25" i="2" s="1" a="1"/>
  <c r="CJ25" i="2" s="1"/>
  <c r="AD43" i="12"/>
  <c r="CJ43" i="12" s="1" a="1"/>
  <c r="CJ43" i="12" s="1"/>
  <c r="AD24" i="5"/>
  <c r="CJ24" i="5" s="1" a="1"/>
  <c r="CJ24" i="5" s="1"/>
  <c r="AD37" i="8"/>
  <c r="CJ37" i="8" s="1" a="1"/>
  <c r="CJ37" i="8" s="1"/>
  <c r="AD19" i="14"/>
  <c r="CJ19" i="14" s="1" a="1"/>
  <c r="CJ19" i="14" s="1"/>
  <c r="AD19" i="15"/>
  <c r="CJ19" i="15" s="1" a="1"/>
  <c r="CJ19" i="15" s="1"/>
  <c r="AD36" i="21"/>
  <c r="CJ36" i="21" s="1" a="1"/>
  <c r="CJ36" i="21" s="1"/>
  <c r="AD16" i="3"/>
  <c r="CJ16" i="3" s="1" a="1"/>
  <c r="CJ16" i="3" s="1"/>
  <c r="AD22" i="13"/>
  <c r="CJ22" i="13" s="1" a="1"/>
  <c r="CJ22" i="13" s="1"/>
  <c r="AD29" i="1"/>
  <c r="CJ29" i="1" s="1" a="1"/>
  <c r="CJ29" i="1" s="1"/>
  <c r="AD44" i="4"/>
  <c r="CJ44" i="4" s="1" a="1"/>
  <c r="CJ44" i="4" s="1"/>
  <c r="AE38" i="6"/>
  <c r="CK38" i="6" s="1" a="1"/>
  <c r="CK38" i="6" s="1"/>
  <c r="AD23" i="5"/>
  <c r="CJ23" i="5" s="1" a="1"/>
  <c r="CJ23" i="5" s="1"/>
  <c r="AD44" i="14"/>
  <c r="CJ44" i="14" s="1" a="1"/>
  <c r="CJ44" i="14" s="1"/>
  <c r="AD25" i="19"/>
  <c r="CJ25" i="19" s="1" a="1"/>
  <c r="CJ25" i="19" s="1"/>
  <c r="AD28" i="7"/>
  <c r="CJ28" i="7" s="1" a="1"/>
  <c r="CJ28" i="7" s="1"/>
  <c r="AD18" i="4"/>
  <c r="CJ18" i="4" s="1" a="1"/>
  <c r="CJ18" i="4" s="1"/>
  <c r="AD40" i="18"/>
  <c r="CJ40" i="18" s="1" a="1"/>
  <c r="CJ40" i="18" s="1"/>
  <c r="AD35" i="12"/>
  <c r="CJ35" i="12" s="1" a="1"/>
  <c r="CJ35" i="12" s="1"/>
  <c r="AD15" i="3"/>
  <c r="CJ15" i="3" s="1" a="1"/>
  <c r="CJ15" i="3" s="1"/>
  <c r="AD19" i="3"/>
  <c r="CJ19" i="3" s="1" a="1"/>
  <c r="CJ19" i="3" s="1"/>
  <c r="AE22" i="21"/>
  <c r="CK22" i="21" s="1" a="1"/>
  <c r="CK22" i="21" s="1"/>
  <c r="AD41" i="21"/>
  <c r="CJ41" i="21" s="1" a="1"/>
  <c r="CJ41" i="21" s="1"/>
  <c r="AD43" i="19"/>
  <c r="CJ43" i="19" s="1" a="1"/>
  <c r="CJ43" i="19" s="1"/>
  <c r="AD43" i="21"/>
  <c r="CJ43" i="21" s="1" a="1"/>
  <c r="CJ43" i="21" s="1"/>
  <c r="AD32" i="16"/>
  <c r="CJ32" i="16" s="1" a="1"/>
  <c r="CJ32" i="16" s="1"/>
  <c r="AD25" i="17"/>
  <c r="CJ25" i="17" s="1" a="1"/>
  <c r="CJ25" i="17" s="1"/>
  <c r="AD40" i="9"/>
  <c r="CJ40" i="9" s="1" a="1"/>
  <c r="CJ40" i="9" s="1"/>
  <c r="AD27" i="13"/>
  <c r="CJ27" i="13" s="1" a="1"/>
  <c r="CJ27" i="13" s="1"/>
  <c r="AD17" i="2"/>
  <c r="CJ17" i="2" s="1" a="1"/>
  <c r="CJ17" i="2" s="1"/>
  <c r="AD16" i="17"/>
  <c r="CJ16" i="17" s="1" a="1"/>
  <c r="CJ16" i="17" s="1"/>
  <c r="AD30" i="12"/>
  <c r="CJ30" i="12" s="1" a="1"/>
  <c r="CJ30" i="12" s="1"/>
  <c r="AD16" i="18"/>
  <c r="CJ16" i="18" s="1" a="1"/>
  <c r="CJ16" i="18" s="1"/>
  <c r="AD34" i="18"/>
  <c r="CJ34" i="18" s="1" a="1"/>
  <c r="CJ34" i="18" s="1"/>
  <c r="AD42" i="14"/>
  <c r="CJ42" i="14" s="1" a="1"/>
  <c r="CJ42" i="14" s="1"/>
  <c r="AD24" i="6"/>
  <c r="CJ24" i="6" s="1" a="1"/>
  <c r="CJ24" i="6" s="1"/>
  <c r="AD35" i="20"/>
  <c r="CJ35" i="20" s="1" a="1"/>
  <c r="CJ35" i="20" s="1"/>
  <c r="AD26" i="5"/>
  <c r="CJ26" i="5" s="1" a="1"/>
  <c r="CJ26" i="5" s="1"/>
  <c r="AD25" i="10"/>
  <c r="CJ25" i="10" s="1" a="1"/>
  <c r="CJ25" i="10" s="1"/>
  <c r="AD31" i="4"/>
  <c r="CJ31" i="4" s="1" a="1"/>
  <c r="CJ31" i="4" s="1"/>
  <c r="AD31" i="16"/>
  <c r="CJ31" i="16" s="1" a="1"/>
  <c r="CJ31" i="16" s="1"/>
  <c r="AD18" i="18"/>
  <c r="CJ18" i="18" s="1" a="1"/>
  <c r="CJ18" i="18" s="1"/>
  <c r="AD24" i="4"/>
  <c r="CJ24" i="4" s="1" a="1"/>
  <c r="CJ24" i="4" s="1"/>
  <c r="AD21" i="10"/>
  <c r="CJ21" i="10" s="1" a="1"/>
  <c r="CJ21" i="10" s="1"/>
  <c r="AD39" i="21"/>
  <c r="CJ39" i="21" s="1" a="1"/>
  <c r="CJ39" i="21" s="1"/>
  <c r="AD28" i="6"/>
  <c r="CJ28" i="6" s="1" a="1"/>
  <c r="CJ28" i="6" s="1"/>
  <c r="AD19" i="8"/>
  <c r="CJ19" i="8" s="1" a="1"/>
  <c r="CJ19" i="8" s="1"/>
  <c r="AD28" i="21"/>
  <c r="CJ28" i="21" s="1" a="1"/>
  <c r="CJ28" i="21" s="1"/>
  <c r="AD16" i="19"/>
  <c r="CJ16" i="19" s="1" a="1"/>
  <c r="CJ16" i="19" s="1"/>
  <c r="AD40" i="17"/>
  <c r="CJ40" i="17" s="1" a="1"/>
  <c r="CJ40" i="17" s="1"/>
  <c r="AD32" i="1"/>
  <c r="CJ32" i="1" s="1" a="1"/>
  <c r="CJ32" i="1" s="1"/>
  <c r="AD28" i="1"/>
  <c r="CJ28" i="1" s="1" a="1"/>
  <c r="CJ28" i="1" s="1"/>
  <c r="AD36" i="6"/>
  <c r="CJ36" i="6" s="1" a="1"/>
  <c r="CJ36" i="6" s="1"/>
  <c r="AD39" i="17"/>
  <c r="CJ39" i="17" s="1" a="1"/>
  <c r="CJ39" i="17" s="1"/>
  <c r="AD33" i="20"/>
  <c r="CJ33" i="20" s="1" a="1"/>
  <c r="CJ33" i="20" s="1"/>
  <c r="AD23" i="15"/>
  <c r="CJ23" i="15" s="1" a="1"/>
  <c r="CJ23" i="15" s="1"/>
  <c r="AD20" i="2"/>
  <c r="CJ20" i="2" s="1" a="1"/>
  <c r="CJ20" i="2" s="1"/>
  <c r="AD40" i="14"/>
  <c r="CJ40" i="14" s="1" a="1"/>
  <c r="CJ40" i="14" s="1"/>
  <c r="AD36" i="19"/>
  <c r="CJ36" i="19" s="1" a="1"/>
  <c r="CJ36" i="19" s="1"/>
  <c r="AD26" i="6"/>
  <c r="CJ26" i="6" s="1" a="1"/>
  <c r="CJ26" i="6" s="1"/>
  <c r="AE41" i="19"/>
  <c r="CK41" i="19" s="1" a="1"/>
  <c r="CK41" i="19" s="1"/>
  <c r="AD19" i="10"/>
  <c r="CJ19" i="10" s="1" a="1"/>
  <c r="CJ19" i="10" s="1"/>
  <c r="AD34" i="20"/>
  <c r="CJ34" i="20" s="1" a="1"/>
  <c r="CJ34" i="20" s="1"/>
  <c r="AD41" i="5"/>
  <c r="CJ41" i="5" s="1" a="1"/>
  <c r="CJ41" i="5" s="1"/>
  <c r="AD35" i="11"/>
  <c r="CJ35" i="11" s="1" a="1"/>
  <c r="CJ35" i="11" s="1"/>
  <c r="AD28" i="11"/>
  <c r="CJ28" i="11" s="1" a="1"/>
  <c r="CJ28" i="11" s="1"/>
  <c r="AD20" i="7"/>
  <c r="CJ20" i="7" s="1" a="1"/>
  <c r="CJ20" i="7" s="1"/>
  <c r="AD43" i="7"/>
  <c r="CJ43" i="7" s="1" a="1"/>
  <c r="CJ43" i="7" s="1"/>
  <c r="AD40" i="4"/>
  <c r="CJ40" i="4" s="1" a="1"/>
  <c r="CJ40" i="4" s="1"/>
  <c r="AD29" i="10"/>
  <c r="CJ29" i="10" s="1" a="1"/>
  <c r="CJ29" i="10" s="1"/>
  <c r="AD37" i="20"/>
  <c r="CJ37" i="20" s="1" a="1"/>
  <c r="CJ37" i="20" s="1"/>
  <c r="AD40" i="7"/>
  <c r="CJ40" i="7" s="1" a="1"/>
  <c r="CJ40" i="7" s="1"/>
  <c r="AD30" i="15"/>
  <c r="CJ30" i="15" s="1" a="1"/>
  <c r="CJ30" i="15" s="1"/>
  <c r="AE32" i="2"/>
  <c r="CK32" i="2" s="1" a="1"/>
  <c r="CK32" i="2" s="1"/>
  <c r="AD37" i="21"/>
  <c r="CJ37" i="21" s="1" a="1"/>
  <c r="CJ37" i="21" s="1"/>
  <c r="AD40" i="3"/>
  <c r="CJ40" i="3" s="1" a="1"/>
  <c r="CJ40" i="3" s="1"/>
  <c r="AE37" i="7"/>
  <c r="CK37" i="7" s="1" a="1"/>
  <c r="CK37" i="7" s="1"/>
  <c r="AD43" i="9"/>
  <c r="CJ43" i="9" s="1" a="1"/>
  <c r="CJ43" i="9" s="1"/>
  <c r="AD41" i="16"/>
  <c r="CJ41" i="16" s="1" a="1"/>
  <c r="CJ41" i="16" s="1"/>
  <c r="AD23" i="19"/>
  <c r="CJ23" i="19" s="1" a="1"/>
  <c r="CJ23" i="19" s="1"/>
  <c r="AD39" i="16"/>
  <c r="CJ39" i="16" s="1" a="1"/>
  <c r="CJ39" i="16" s="1"/>
  <c r="AD35" i="3"/>
  <c r="CJ35" i="3" s="1" a="1"/>
  <c r="CJ35" i="3" s="1"/>
  <c r="AD18" i="5"/>
  <c r="CJ18" i="5" s="1" a="1"/>
  <c r="CJ18" i="5" s="1"/>
  <c r="AD22" i="12"/>
  <c r="CJ22" i="12" s="1" a="1"/>
  <c r="CJ22" i="12" s="1"/>
  <c r="AD38" i="2"/>
  <c r="CJ38" i="2" s="1" a="1"/>
  <c r="CJ38" i="2" s="1"/>
  <c r="AD41" i="4"/>
  <c r="CJ41" i="4" s="1" a="1"/>
  <c r="CJ41" i="4" s="1"/>
  <c r="AD25" i="1"/>
  <c r="CJ25" i="1" s="1" a="1"/>
  <c r="CJ25" i="1" s="1"/>
  <c r="AD40" i="12"/>
  <c r="CJ40" i="12" s="1" a="1"/>
  <c r="CJ40" i="12" s="1"/>
  <c r="AD16" i="9"/>
  <c r="CJ16" i="9" s="1" a="1"/>
  <c r="CJ16" i="9" s="1"/>
  <c r="AD36" i="7"/>
  <c r="CJ36" i="7" s="1" a="1"/>
  <c r="CJ36" i="7" s="1"/>
  <c r="AD34" i="12"/>
  <c r="CJ34" i="12" s="1" a="1"/>
  <c r="CJ34" i="12" s="1"/>
  <c r="AD44" i="5"/>
  <c r="CJ44" i="5" s="1" a="1"/>
  <c r="CJ44" i="5" s="1"/>
  <c r="AD41" i="11"/>
  <c r="CJ41" i="11" s="1" a="1"/>
  <c r="CJ41" i="11" s="1"/>
  <c r="AD37" i="11"/>
  <c r="CJ37" i="11" s="1" a="1"/>
  <c r="CJ37" i="11" s="1"/>
  <c r="AD44" i="2"/>
  <c r="CJ44" i="2" s="1" a="1"/>
  <c r="CJ44" i="2" s="1"/>
  <c r="AD35" i="4"/>
  <c r="CJ35" i="4" s="1" a="1"/>
  <c r="CJ35" i="4" s="1"/>
  <c r="AD37" i="19"/>
  <c r="CJ37" i="19" s="1" a="1"/>
  <c r="CJ37" i="19" s="1"/>
  <c r="AD28" i="14"/>
  <c r="CJ28" i="14" s="1" a="1"/>
  <c r="CJ28" i="14" s="1"/>
  <c r="AD28" i="13"/>
  <c r="CJ28" i="13" s="1" a="1"/>
  <c r="CJ28" i="13" s="1"/>
  <c r="AD36" i="15"/>
  <c r="CJ36" i="15" s="1" a="1"/>
  <c r="CJ36" i="15" s="1"/>
  <c r="AD24" i="21"/>
  <c r="CJ24" i="21" s="1" a="1"/>
  <c r="CJ24" i="21" s="1"/>
  <c r="AD33" i="14"/>
  <c r="CJ33" i="14" s="1" a="1"/>
  <c r="CJ33" i="14" s="1"/>
  <c r="AD21" i="13"/>
  <c r="CJ21" i="13" s="1" a="1"/>
  <c r="CJ21" i="13" s="1"/>
  <c r="AD29" i="14"/>
  <c r="CJ29" i="14" s="1" a="1"/>
  <c r="CJ29" i="14" s="1"/>
  <c r="AD31" i="6"/>
  <c r="CJ31" i="6" s="1" a="1"/>
  <c r="CJ31" i="6" s="1"/>
  <c r="AD28" i="19"/>
  <c r="CJ28" i="19" s="1" a="1"/>
  <c r="CJ28" i="19" s="1"/>
  <c r="AD28" i="20"/>
  <c r="CJ28" i="20" s="1" a="1"/>
  <c r="CJ28" i="20" s="1"/>
  <c r="AD25" i="7"/>
  <c r="CJ25" i="7" s="1" a="1"/>
  <c r="CJ25" i="7" s="1"/>
  <c r="AD38" i="11"/>
  <c r="CJ38" i="11" s="1" a="1"/>
  <c r="CJ38" i="11" s="1"/>
  <c r="AD34" i="17"/>
  <c r="CJ34" i="17" s="1" a="1"/>
  <c r="CJ34" i="17" s="1"/>
  <c r="AD28" i="16"/>
  <c r="CJ28" i="16" s="1" a="1"/>
  <c r="CJ28" i="16" s="1"/>
  <c r="AD19" i="17"/>
  <c r="CJ19" i="17" s="1" a="1"/>
  <c r="CJ19" i="17" s="1"/>
  <c r="AD26" i="21"/>
  <c r="CJ26" i="21" s="1" a="1"/>
  <c r="CJ26" i="21" s="1"/>
  <c r="AD32" i="20"/>
  <c r="CJ32" i="20" s="1" a="1"/>
  <c r="CJ32" i="20" s="1"/>
  <c r="AD35" i="15"/>
  <c r="CJ35" i="15" s="1" a="1"/>
  <c r="CJ35" i="15" s="1"/>
  <c r="AD24" i="13"/>
  <c r="CJ24" i="13" s="1" a="1"/>
  <c r="CJ24" i="13" s="1"/>
  <c r="AD25" i="6"/>
  <c r="CJ25" i="6" s="1" a="1"/>
  <c r="CJ25" i="6" s="1"/>
  <c r="AD40" i="1"/>
  <c r="CJ40" i="1" s="1" a="1"/>
  <c r="CJ40" i="1" s="1"/>
  <c r="AD16" i="1"/>
  <c r="CJ16" i="1" s="1" a="1"/>
  <c r="CJ16" i="1" s="1"/>
  <c r="AD27" i="12"/>
  <c r="CJ27" i="12" s="1" a="1"/>
  <c r="CJ27" i="12" s="1"/>
  <c r="AD25" i="3"/>
  <c r="CJ25" i="3" s="1" a="1"/>
  <c r="CJ25" i="3" s="1"/>
  <c r="AD30" i="13"/>
  <c r="CJ30" i="13" s="1" a="1"/>
  <c r="CJ30" i="13" s="1"/>
  <c r="AD34" i="1"/>
  <c r="CJ34" i="1" s="1" a="1"/>
  <c r="CJ34" i="1" s="1"/>
  <c r="AD39" i="6"/>
  <c r="CJ39" i="6" s="1" a="1"/>
  <c r="CJ39" i="6" s="1"/>
  <c r="AD29" i="21"/>
  <c r="CJ29" i="21" s="1" a="1"/>
  <c r="CJ29" i="21" s="1"/>
  <c r="AD15" i="1"/>
  <c r="CJ15" i="1" s="1" a="1"/>
  <c r="CJ15" i="1" s="1"/>
  <c r="AD17" i="7"/>
  <c r="CJ17" i="7" s="1" a="1"/>
  <c r="CJ17" i="7" s="1"/>
  <c r="AD26" i="7"/>
  <c r="CJ26" i="7" s="1" a="1"/>
  <c r="CJ26" i="7" s="1"/>
  <c r="AE17" i="3"/>
  <c r="CK17" i="3" s="1" a="1"/>
  <c r="CK17" i="3" s="1"/>
  <c r="AD18" i="21"/>
  <c r="CJ18" i="21" s="1" a="1"/>
  <c r="CJ18" i="21" s="1"/>
  <c r="AD30" i="8"/>
  <c r="CJ30" i="8" s="1" a="1"/>
  <c r="CJ30" i="8" s="1"/>
  <c r="AD33" i="17"/>
  <c r="CJ33" i="17" s="1" a="1"/>
  <c r="CJ33" i="17" s="1"/>
  <c r="AD37" i="14"/>
  <c r="CJ37" i="14" s="1" a="1"/>
  <c r="CJ37" i="14" s="1"/>
  <c r="AD18" i="7"/>
  <c r="CJ18" i="7" s="1" a="1"/>
  <c r="CJ18" i="7" s="1"/>
  <c r="AD31" i="11"/>
  <c r="CJ31" i="11" s="1" a="1"/>
  <c r="CJ31" i="11" s="1"/>
  <c r="AD21" i="17"/>
  <c r="CJ21" i="17" s="1" a="1"/>
  <c r="CJ21" i="17" s="1"/>
  <c r="AD16" i="15"/>
  <c r="CJ16" i="15" s="1" a="1"/>
  <c r="CJ16" i="15" s="1"/>
  <c r="AD27" i="7"/>
  <c r="CJ27" i="7" s="1" a="1"/>
  <c r="CJ27" i="7" s="1"/>
  <c r="AD40" i="8"/>
  <c r="CJ40" i="8" s="1" a="1"/>
  <c r="CJ40" i="8" s="1"/>
  <c r="AE37" i="17"/>
  <c r="CK37" i="17" s="1" a="1"/>
  <c r="CK37" i="17" s="1"/>
  <c r="AD29" i="12"/>
  <c r="CJ29" i="12" s="1" a="1"/>
  <c r="CJ29" i="12" s="1"/>
  <c r="AD27" i="9"/>
  <c r="CJ27" i="9" s="1" a="1"/>
  <c r="CJ27" i="9" s="1"/>
  <c r="AD29" i="7"/>
  <c r="CJ29" i="7" s="1" a="1"/>
  <c r="CJ29" i="7" s="1"/>
  <c r="AD27" i="21"/>
  <c r="CJ27" i="21" s="1" a="1"/>
  <c r="CJ27" i="21" s="1"/>
  <c r="AD30" i="9"/>
  <c r="CJ30" i="9" s="1" a="1"/>
  <c r="CJ30" i="9" s="1"/>
  <c r="AD22" i="8"/>
  <c r="CJ22" i="8" s="1" a="1"/>
  <c r="CJ22" i="8" s="1"/>
  <c r="AD40" i="13"/>
  <c r="CJ40" i="13" s="1" a="1"/>
  <c r="CJ40" i="13" s="1"/>
  <c r="AD32" i="14"/>
  <c r="CJ32" i="14" s="1" a="1"/>
  <c r="CJ32" i="14" s="1"/>
  <c r="AD39" i="4"/>
  <c r="CJ39" i="4" s="1" a="1"/>
  <c r="CJ39" i="4" s="1"/>
  <c r="AD25" i="5"/>
  <c r="CJ25" i="5" s="1" a="1"/>
  <c r="CJ25" i="5" s="1"/>
  <c r="AD43" i="18"/>
  <c r="CJ43" i="18" s="1" a="1"/>
  <c r="CJ43" i="18" s="1"/>
  <c r="AD21" i="9"/>
  <c r="CJ21" i="9" s="1" a="1"/>
  <c r="CJ21" i="9" s="1"/>
  <c r="AD21" i="5"/>
  <c r="CJ21" i="5" s="1" a="1"/>
  <c r="CJ21" i="5" s="1"/>
  <c r="AD43" i="10"/>
  <c r="CJ43" i="10" s="1" a="1"/>
  <c r="CJ43" i="10" s="1"/>
  <c r="AD21" i="1"/>
  <c r="CJ21" i="1" s="1" a="1"/>
  <c r="CJ21" i="1" s="1"/>
  <c r="AD18" i="11"/>
  <c r="CJ18" i="11" s="1" a="1"/>
  <c r="CJ18" i="11" s="1"/>
  <c r="AD16" i="21"/>
  <c r="CJ16" i="21" s="1" a="1"/>
  <c r="CJ16" i="21" s="1"/>
  <c r="AD26" i="18"/>
  <c r="CJ26" i="18" s="1" a="1"/>
  <c r="CJ26" i="18" s="1"/>
  <c r="AD28" i="3"/>
  <c r="CJ28" i="3" s="1" a="1"/>
  <c r="CJ28" i="3" s="1"/>
  <c r="AD31" i="21"/>
  <c r="CJ31" i="21" s="1" a="1"/>
  <c r="CJ31" i="21" s="1"/>
  <c r="AD21" i="15"/>
  <c r="CJ21" i="15" s="1" a="1"/>
  <c r="CJ21" i="15" s="1"/>
  <c r="AD43" i="3"/>
  <c r="CJ43" i="3" s="1" a="1"/>
  <c r="CJ43" i="3" s="1"/>
  <c r="AD44" i="15"/>
  <c r="CJ44" i="15" s="1" a="1"/>
  <c r="CJ44" i="15" s="1"/>
  <c r="AD33" i="6"/>
  <c r="CJ33" i="6" s="1" a="1"/>
  <c r="CJ33" i="6" s="1"/>
  <c r="AD24" i="14"/>
  <c r="CJ24" i="14" s="1" a="1"/>
  <c r="CJ24" i="14" s="1"/>
  <c r="AD26" i="12"/>
  <c r="CJ26" i="12" s="1" a="1"/>
  <c r="CJ26" i="12" s="1"/>
  <c r="AD38" i="12"/>
  <c r="CJ38" i="12" s="1" a="1"/>
  <c r="CJ38" i="12" s="1"/>
  <c r="AD36" i="20"/>
  <c r="CJ36" i="20" s="1" a="1"/>
  <c r="CJ36" i="20" s="1"/>
  <c r="AD44" i="16"/>
  <c r="CJ44" i="16" s="1" a="1"/>
  <c r="CJ44" i="16" s="1"/>
  <c r="AD18" i="3"/>
  <c r="CJ18" i="3" s="1" a="1"/>
  <c r="CJ18" i="3" s="1"/>
  <c r="AD44" i="7"/>
  <c r="CJ44" i="7" s="1" a="1"/>
  <c r="CJ44" i="7" s="1"/>
  <c r="AD16" i="11"/>
  <c r="CJ16" i="11" s="1" a="1"/>
  <c r="CJ16" i="11" s="1"/>
  <c r="AD19" i="12"/>
  <c r="CJ19" i="12" s="1" a="1"/>
  <c r="CJ19" i="12" s="1"/>
  <c r="AD27" i="8"/>
  <c r="CJ27" i="8" s="1" a="1"/>
  <c r="CJ27" i="8" s="1"/>
  <c r="AD25" i="20"/>
  <c r="CJ25" i="20" s="1" a="1"/>
  <c r="CJ25" i="20" s="1"/>
  <c r="AD44" i="19"/>
  <c r="CJ44" i="19" s="1" a="1"/>
  <c r="CJ44" i="19" s="1"/>
  <c r="AD30" i="10"/>
  <c r="CJ30" i="10" s="1" a="1"/>
  <c r="CJ30" i="10" s="1"/>
  <c r="AD27" i="5"/>
  <c r="CJ27" i="5" s="1" a="1"/>
  <c r="CJ27" i="5" s="1"/>
  <c r="AD17" i="15"/>
  <c r="CJ17" i="15" s="1" a="1"/>
  <c r="CJ17" i="15" s="1"/>
  <c r="AD34" i="5"/>
  <c r="CJ34" i="5" s="1" a="1"/>
  <c r="CJ34" i="5" s="1"/>
  <c r="AD23" i="7"/>
  <c r="CJ23" i="7" s="1" a="1"/>
  <c r="CJ23" i="7" s="1"/>
  <c r="AD42" i="20"/>
  <c r="CJ42" i="20" s="1" a="1"/>
  <c r="CJ42" i="20" s="1"/>
  <c r="AD29" i="11"/>
  <c r="CJ29" i="11" s="1" a="1"/>
  <c r="CJ29" i="11" s="1"/>
  <c r="AD34" i="9"/>
  <c r="CJ34" i="9" s="1" a="1"/>
  <c r="CJ34" i="9" s="1"/>
  <c r="AD37" i="9"/>
  <c r="CJ37" i="9" s="1" a="1"/>
  <c r="CJ37" i="9" s="1"/>
  <c r="AD22" i="3"/>
  <c r="CJ22" i="3" s="1" a="1"/>
  <c r="CJ22" i="3" s="1"/>
  <c r="AD38" i="3"/>
  <c r="CJ38" i="3" s="1" a="1"/>
  <c r="CJ38" i="3" s="1"/>
  <c r="AD33" i="19"/>
  <c r="CJ33" i="19" s="1" a="1"/>
  <c r="CJ33" i="19" s="1"/>
  <c r="AD30" i="1"/>
  <c r="CJ30" i="1" s="1" a="1"/>
  <c r="CJ30" i="1" s="1"/>
  <c r="AD41" i="3"/>
  <c r="CJ41" i="3" s="1" a="1"/>
  <c r="CJ41" i="3" s="1"/>
  <c r="AD40" i="16"/>
  <c r="CJ40" i="16" s="1" a="1"/>
  <c r="CJ40" i="16" s="1"/>
  <c r="AD34" i="16"/>
  <c r="CJ34" i="16" s="1" a="1"/>
  <c r="CJ34" i="16" s="1"/>
  <c r="AD25" i="9"/>
  <c r="CJ25" i="9" s="1" a="1"/>
  <c r="CJ25" i="9" s="1"/>
  <c r="AE19" i="6"/>
  <c r="CK19" i="6" s="1" a="1"/>
  <c r="CK19" i="6" s="1"/>
  <c r="AD21" i="12"/>
  <c r="CJ21" i="12" s="1" a="1"/>
  <c r="CJ21" i="12" s="1"/>
  <c r="AD43" i="8"/>
  <c r="CJ43" i="8" s="1" a="1"/>
  <c r="CJ43" i="8" s="1"/>
  <c r="AD31" i="17"/>
  <c r="CJ31" i="17" s="1" a="1"/>
  <c r="CJ31" i="17" s="1"/>
  <c r="AD26" i="11"/>
  <c r="CJ26" i="11" s="1" a="1"/>
  <c r="CJ26" i="11" s="1"/>
  <c r="AD32" i="13"/>
  <c r="CJ32" i="13" s="1" a="1"/>
  <c r="CJ32" i="13" s="1"/>
  <c r="AD34" i="3"/>
  <c r="CJ34" i="3" s="1" a="1"/>
  <c r="CJ34" i="3" s="1"/>
  <c r="AD31" i="1"/>
  <c r="CJ31" i="1" s="1" a="1"/>
  <c r="CJ31" i="1" s="1"/>
  <c r="AD33" i="13"/>
  <c r="CJ33" i="13" s="1" a="1"/>
  <c r="CJ33" i="13" s="1"/>
  <c r="AD34" i="6"/>
  <c r="CJ34" i="6" s="1" a="1"/>
  <c r="CJ34" i="6" s="1"/>
  <c r="AD39" i="1"/>
  <c r="CJ39" i="1" s="1" a="1"/>
  <c r="CJ39" i="1" s="1"/>
  <c r="AD41" i="12"/>
  <c r="CJ41" i="12" s="1" a="1"/>
  <c r="CJ41" i="12" s="1"/>
  <c r="AD43" i="2"/>
  <c r="CJ43" i="2" s="1" a="1"/>
  <c r="CJ43" i="2" s="1"/>
  <c r="AE24" i="2"/>
  <c r="CK24" i="2" s="1" a="1"/>
  <c r="CK24" i="2" s="1"/>
  <c r="AD29" i="20"/>
  <c r="CJ29" i="20" s="1" a="1"/>
  <c r="CJ29" i="20" s="1"/>
  <c r="AD28" i="4"/>
  <c r="CJ28" i="4" s="1" a="1"/>
  <c r="CJ28" i="4" s="1"/>
  <c r="AD18" i="6"/>
  <c r="CJ18" i="6" s="1" a="1"/>
  <c r="CJ18" i="6" s="1"/>
  <c r="AD36" i="3"/>
  <c r="CJ36" i="3" s="1" a="1"/>
  <c r="CJ36" i="3" s="1"/>
  <c r="AD39" i="13"/>
  <c r="CJ39" i="13" s="1" a="1"/>
  <c r="CJ39" i="13" s="1"/>
  <c r="AD20" i="3"/>
  <c r="CJ20" i="3" s="1" a="1"/>
  <c r="CJ20" i="3" s="1"/>
  <c r="AD38" i="16"/>
  <c r="CJ38" i="16" s="1" a="1"/>
  <c r="CJ38" i="16" s="1"/>
  <c r="AD41" i="18"/>
  <c r="CJ41" i="18" s="1" a="1"/>
  <c r="CJ41" i="18" s="1"/>
  <c r="AD32" i="5"/>
  <c r="CJ32" i="5" s="1" a="1"/>
  <c r="CJ32" i="5" s="1"/>
  <c r="AD17" i="8"/>
  <c r="CJ17" i="8" s="1" a="1"/>
  <c r="CJ17" i="8" s="1"/>
  <c r="AD27" i="14"/>
  <c r="CJ27" i="14" s="1" a="1"/>
  <c r="CJ27" i="14" s="1"/>
  <c r="AD16" i="14"/>
  <c r="CJ16" i="14" s="1" a="1"/>
  <c r="CJ16" i="14" s="1"/>
  <c r="AD43" i="6"/>
  <c r="CJ43" i="6" s="1" a="1"/>
  <c r="CJ43" i="6" s="1"/>
  <c r="AD32" i="12"/>
  <c r="CJ32" i="12" s="1" a="1"/>
  <c r="CJ32" i="12" s="1"/>
  <c r="AD34" i="14"/>
  <c r="CJ34" i="14" s="1" a="1"/>
  <c r="CJ34" i="14" s="1"/>
  <c r="AD23" i="12"/>
  <c r="CJ23" i="12" s="1" a="1"/>
  <c r="CJ23" i="12" s="1"/>
  <c r="AE42" i="16"/>
  <c r="CK42" i="16" s="1" a="1"/>
  <c r="CK42" i="16" s="1"/>
  <c r="AD31" i="14"/>
  <c r="CJ31" i="14" s="1" a="1"/>
  <c r="CJ31" i="14" s="1"/>
  <c r="AD32" i="7"/>
  <c r="CJ32" i="7" s="1" a="1"/>
  <c r="CJ32" i="7" s="1"/>
  <c r="AD22" i="5"/>
  <c r="CJ22" i="5" s="1" a="1"/>
  <c r="CJ22" i="5" s="1"/>
  <c r="AD27" i="3"/>
  <c r="CJ27" i="3" s="1" a="1"/>
  <c r="CJ27" i="3" s="1"/>
  <c r="AD39" i="20"/>
  <c r="CJ39" i="20" s="1" a="1"/>
  <c r="CJ39" i="20" s="1"/>
  <c r="AD26" i="2"/>
  <c r="CJ26" i="2" s="1" a="1"/>
  <c r="CJ26" i="2" s="1"/>
  <c r="AD19" i="19"/>
  <c r="CJ19" i="19" s="1" a="1"/>
  <c r="CJ19" i="19" s="1"/>
  <c r="AD23" i="3"/>
  <c r="CJ23" i="3" s="1" a="1"/>
  <c r="CJ23" i="3" s="1"/>
  <c r="AD27" i="17"/>
  <c r="CJ27" i="17" s="1" a="1"/>
  <c r="CJ27" i="17" s="1"/>
  <c r="AD33" i="4"/>
  <c r="CJ33" i="4" s="1" a="1"/>
  <c r="CJ33" i="4" s="1"/>
  <c r="AD22" i="18"/>
  <c r="CJ22" i="18" s="1" a="1"/>
  <c r="CJ22" i="18" s="1"/>
  <c r="AD23" i="16"/>
  <c r="CJ23" i="16" s="1" a="1"/>
  <c r="CJ23" i="16" s="1"/>
  <c r="AD19" i="1"/>
  <c r="CJ19" i="1" s="1" a="1"/>
  <c r="CJ19" i="1" s="1"/>
  <c r="AD22" i="1"/>
  <c r="CJ22" i="1" s="1" a="1"/>
  <c r="CJ22" i="1" s="1"/>
  <c r="AD33" i="3"/>
  <c r="CJ33" i="3" s="1" a="1"/>
  <c r="CJ33" i="3" s="1"/>
  <c r="AD17" i="10"/>
  <c r="CJ17" i="10" s="1" a="1"/>
  <c r="CJ17" i="10" s="1"/>
  <c r="AD31" i="19"/>
  <c r="CJ31" i="19" s="1" a="1"/>
  <c r="CJ31" i="19" s="1"/>
  <c r="AD36" i="2"/>
  <c r="CJ36" i="2" s="1" a="1"/>
  <c r="CJ36" i="2" s="1"/>
  <c r="AD41" i="2"/>
  <c r="CJ41" i="2" s="1" a="1"/>
  <c r="CJ41" i="2" s="1"/>
  <c r="AD35" i="8"/>
  <c r="CJ35" i="8" s="1" a="1"/>
  <c r="CJ35" i="8" s="1"/>
  <c r="AE19" i="9"/>
  <c r="CK19" i="9" s="1" a="1"/>
  <c r="CK19" i="9" s="1"/>
  <c r="AD42" i="18"/>
  <c r="CJ42" i="18" s="1" a="1"/>
  <c r="CJ42" i="18" s="1"/>
  <c r="AD18" i="15"/>
  <c r="CJ18" i="15" s="1" a="1"/>
  <c r="CJ18" i="15" s="1"/>
  <c r="AD32" i="9"/>
  <c r="CJ32" i="9" s="1" a="1"/>
  <c r="CJ32" i="9" s="1"/>
  <c r="AD27" i="10"/>
  <c r="CJ27" i="10" s="1" a="1"/>
  <c r="CJ27" i="10" s="1"/>
  <c r="AD35" i="7"/>
  <c r="CJ35" i="7" s="1" a="1"/>
  <c r="CJ35" i="7" s="1"/>
  <c r="AD21" i="14"/>
  <c r="CJ21" i="14" s="1" a="1"/>
  <c r="CJ21" i="14" s="1"/>
  <c r="AD24" i="15"/>
  <c r="CJ24" i="15" s="1" a="1"/>
  <c r="CJ24" i="15" s="1"/>
  <c r="AD38" i="9"/>
  <c r="CJ38" i="9" s="1" a="1"/>
  <c r="CJ38" i="9" s="1"/>
  <c r="AE24" i="8"/>
  <c r="CK24" i="8" s="1" a="1"/>
  <c r="CK24" i="8" s="1"/>
  <c r="AD46" i="9"/>
  <c r="CJ46" i="9" s="1" a="1"/>
  <c r="CJ46" i="9" s="1"/>
  <c r="AD45" i="4"/>
  <c r="CJ45" i="4" s="1" a="1"/>
  <c r="CJ45" i="4" s="1"/>
  <c r="AD46" i="1"/>
  <c r="CJ46" i="1" s="1" a="1"/>
  <c r="CJ46" i="1" s="1"/>
  <c r="AD45" i="13"/>
  <c r="CJ45" i="13" s="1" a="1"/>
  <c r="CJ45" i="13" s="1"/>
  <c r="AD46" i="19"/>
  <c r="CJ46" i="19" s="1" a="1"/>
  <c r="CJ46" i="19" s="1"/>
  <c r="AD46" i="8"/>
  <c r="CJ46" i="8" s="1" a="1"/>
  <c r="CJ46" i="8" s="1"/>
  <c r="AD45" i="5"/>
  <c r="CJ45" i="5" s="1" a="1"/>
  <c r="CJ45" i="5" s="1"/>
  <c r="AD45" i="21"/>
  <c r="CJ45" i="21" s="1" a="1"/>
  <c r="CJ45" i="21" s="1"/>
  <c r="AD45" i="1"/>
  <c r="CJ45" i="1" s="1" a="1"/>
  <c r="CJ45" i="1" s="1"/>
  <c r="AD46" i="18"/>
  <c r="CJ46" i="18" s="1" a="1"/>
  <c r="CJ46" i="18" s="1"/>
  <c r="AF46" i="15"/>
  <c r="CL46" i="15" s="1" a="1"/>
  <c r="CL46" i="15" s="1"/>
  <c r="AD45" i="11"/>
  <c r="CJ45" i="11" s="1" a="1"/>
  <c r="CJ45" i="11" s="1"/>
  <c r="AD46" i="20"/>
  <c r="CJ46" i="20" s="1" a="1"/>
  <c r="CJ46" i="20" s="1"/>
  <c r="AD46" i="7"/>
  <c r="CJ46" i="7" s="1" a="1"/>
  <c r="CJ46" i="7" s="1"/>
  <c r="AD46" i="6"/>
  <c r="CJ46" i="6" s="1" a="1"/>
  <c r="CJ46" i="6" s="1"/>
  <c r="AD45" i="20"/>
  <c r="CJ45" i="20" s="1" a="1"/>
  <c r="CJ45" i="20" s="1"/>
  <c r="AD45" i="10"/>
  <c r="CJ45" i="10" s="1" a="1"/>
  <c r="CJ45" i="10" s="1"/>
  <c r="AD46" i="17"/>
  <c r="CJ46" i="17" s="1" a="1"/>
  <c r="CJ46" i="17" s="1"/>
  <c r="AD46" i="16"/>
  <c r="CJ46" i="16" s="1" a="1"/>
  <c r="CJ46" i="16" s="1"/>
  <c r="AD45" i="6"/>
  <c r="CJ45" i="6" s="1" a="1"/>
  <c r="CJ45" i="6" s="1"/>
  <c r="AD45" i="18"/>
  <c r="CJ45" i="18" s="1" a="1"/>
  <c r="CJ45" i="18" s="1"/>
  <c r="AD45" i="15"/>
  <c r="CJ45" i="15" s="1" a="1"/>
  <c r="CJ45" i="15" s="1"/>
  <c r="AD46" i="13"/>
  <c r="CJ46" i="13" s="1" a="1"/>
  <c r="CJ46" i="13" s="1"/>
  <c r="AD45" i="7"/>
  <c r="CJ45" i="7" s="1" a="1"/>
  <c r="CJ45" i="7" s="1"/>
  <c r="AD46" i="5"/>
  <c r="CJ46" i="5" s="1" a="1"/>
  <c r="CJ46" i="5" s="1"/>
  <c r="AD46" i="10"/>
  <c r="CJ46" i="10" s="1" a="1"/>
  <c r="CJ46" i="10" s="1"/>
  <c r="AD45" i="12"/>
  <c r="CJ45" i="12" s="1" a="1"/>
  <c r="CJ45" i="12" s="1"/>
  <c r="AD45" i="19"/>
  <c r="CJ45" i="19" s="1" a="1"/>
  <c r="CJ45" i="19" s="1"/>
  <c r="AD45" i="9"/>
  <c r="CJ45" i="9" s="1" a="1"/>
  <c r="CJ45" i="9" s="1"/>
  <c r="AD46" i="21"/>
  <c r="CJ46" i="21" s="1" a="1"/>
  <c r="CJ46" i="21" s="1"/>
  <c r="AD45" i="16"/>
  <c r="CJ45" i="16" s="1" a="1"/>
  <c r="CJ45" i="16" s="1"/>
  <c r="AD45" i="8"/>
  <c r="CJ45" i="8" s="1" a="1"/>
  <c r="CJ45" i="8" s="1"/>
  <c r="AD46" i="3"/>
  <c r="CJ46" i="3" s="1" a="1"/>
  <c r="CJ46" i="3" s="1"/>
  <c r="AD45" i="2"/>
  <c r="CJ45" i="2" s="1" a="1"/>
  <c r="CJ45" i="2" s="1"/>
  <c r="AD45" i="17"/>
  <c r="CJ45" i="17" s="1" a="1"/>
  <c r="CJ45" i="17" s="1"/>
  <c r="AD46" i="2"/>
  <c r="CJ46" i="2" s="1" a="1"/>
  <c r="CJ46" i="2" s="1"/>
  <c r="AD46" i="11"/>
  <c r="CJ46" i="11" s="1" a="1"/>
  <c r="CJ46" i="11" s="1"/>
  <c r="AD46" i="14"/>
  <c r="CJ46" i="14" s="1" a="1"/>
  <c r="CJ46" i="14" s="1"/>
  <c r="AD45" i="14"/>
  <c r="CJ45" i="14" s="1" a="1"/>
  <c r="CJ45" i="14" s="1"/>
  <c r="AD46" i="12"/>
  <c r="CJ46" i="12" s="1" a="1"/>
  <c r="CJ46" i="12" s="1"/>
  <c r="AD46" i="4"/>
  <c r="CJ46" i="4" s="1" a="1"/>
  <c r="CJ46" i="4" s="1"/>
  <c r="AD45" i="3"/>
  <c r="CJ45" i="3" s="1" a="1"/>
  <c r="CJ45" i="3" s="1"/>
  <c r="CJ112" i="1" l="1"/>
  <c r="CJ80" i="1"/>
  <c r="AF37" i="1"/>
  <c r="CL37" i="1" s="1" a="1"/>
  <c r="CL37" i="1" s="1"/>
  <c r="CG90" i="10"/>
  <c r="CG58" i="10"/>
  <c r="CG90" i="14"/>
  <c r="CG58" i="14"/>
  <c r="AC15" i="11"/>
  <c r="CI15" i="11" s="1" a="1"/>
  <c r="CI15" i="11" s="1"/>
  <c r="AB47" i="11"/>
  <c r="CG90" i="11"/>
  <c r="CG58" i="11"/>
  <c r="AC15" i="5"/>
  <c r="CI15" i="5" s="1" a="1"/>
  <c r="CI15" i="5" s="1"/>
  <c r="AB47" i="5"/>
  <c r="CG90" i="13"/>
  <c r="CG58" i="13"/>
  <c r="CG90" i="5"/>
  <c r="CG58" i="5"/>
  <c r="AB47" i="13"/>
  <c r="AC15" i="13"/>
  <c r="CI15" i="13" s="1" a="1"/>
  <c r="CI15" i="13" s="1"/>
  <c r="AB47" i="10"/>
  <c r="AC15" i="10"/>
  <c r="CI15" i="10" s="1" a="1"/>
  <c r="CI15" i="10" s="1"/>
  <c r="AB47" i="14"/>
  <c r="AC15" i="14"/>
  <c r="CI15" i="14" s="1" a="1"/>
  <c r="CI15" i="14" s="1"/>
  <c r="CI121" i="14"/>
  <c r="CI89" i="14"/>
  <c r="CI121" i="21"/>
  <c r="CI89" i="21"/>
  <c r="CI121" i="10"/>
  <c r="CI89" i="10"/>
  <c r="CI121" i="17"/>
  <c r="CI89" i="17"/>
  <c r="CI121" i="18"/>
  <c r="CI89" i="18"/>
  <c r="CI124" i="4"/>
  <c r="CI127" i="4" s="1"/>
  <c r="CI120" i="4" s="1"/>
  <c r="CI88" i="4"/>
  <c r="CI110" i="7"/>
  <c r="CI78" i="7"/>
  <c r="CI92" i="10"/>
  <c r="CI60" i="10"/>
  <c r="CI102" i="17"/>
  <c r="CI70" i="17"/>
  <c r="CI107" i="12"/>
  <c r="CI75" i="12"/>
  <c r="CI113" i="16"/>
  <c r="CI81" i="16"/>
  <c r="CI118" i="2"/>
  <c r="CI86" i="2"/>
  <c r="CI107" i="13"/>
  <c r="CI75" i="13"/>
  <c r="CI109" i="16"/>
  <c r="CI77" i="16"/>
  <c r="CI109" i="9"/>
  <c r="CI77" i="9"/>
  <c r="CI119" i="16"/>
  <c r="CI87" i="16"/>
  <c r="CI96" i="15"/>
  <c r="CI64" i="15"/>
  <c r="CI97" i="8"/>
  <c r="CI65" i="8"/>
  <c r="CI102" i="7"/>
  <c r="CI70" i="7"/>
  <c r="CI112" i="14"/>
  <c r="CI80" i="14"/>
  <c r="CI104" i="21"/>
  <c r="CI72" i="21"/>
  <c r="CI100" i="6"/>
  <c r="CI68" i="6"/>
  <c r="CI109" i="17"/>
  <c r="CI77" i="17"/>
  <c r="CI111" i="15"/>
  <c r="CI79" i="15"/>
  <c r="CI113" i="2"/>
  <c r="CI81" i="2"/>
  <c r="CI112" i="20"/>
  <c r="CI80" i="20"/>
  <c r="CI109" i="20"/>
  <c r="CI77" i="20"/>
  <c r="CI98" i="15"/>
  <c r="CI66" i="15"/>
  <c r="CI91" i="19"/>
  <c r="CI59" i="19"/>
  <c r="CI106" i="16"/>
  <c r="CI74" i="16"/>
  <c r="CI100" i="17"/>
  <c r="CI68" i="17"/>
  <c r="CI100" i="19"/>
  <c r="CI68" i="19"/>
  <c r="CI91" i="3"/>
  <c r="CI59" i="3"/>
  <c r="CI101" i="4"/>
  <c r="CI69" i="4"/>
  <c r="CI102" i="20"/>
  <c r="CI70" i="20"/>
  <c r="CI109" i="10"/>
  <c r="CI77" i="10"/>
  <c r="CI115" i="6"/>
  <c r="CI83" i="6"/>
  <c r="CI93" i="12"/>
  <c r="CI61" i="12"/>
  <c r="CI110" i="9"/>
  <c r="CI78" i="9"/>
  <c r="CI106" i="20"/>
  <c r="CI74" i="20"/>
  <c r="CI105" i="19"/>
  <c r="CI73" i="19"/>
  <c r="CI106" i="12"/>
  <c r="CI74" i="12"/>
  <c r="CI116" i="9"/>
  <c r="CI84" i="9"/>
  <c r="CI93" i="1"/>
  <c r="CI61" i="1"/>
  <c r="CI95" i="19"/>
  <c r="CI63" i="19"/>
  <c r="AD47" i="3"/>
  <c r="AD47" i="16"/>
  <c r="AB47" i="20"/>
  <c r="AC15" i="20"/>
  <c r="CI15" i="20" s="1" a="1"/>
  <c r="CI15" i="20" s="1"/>
  <c r="CG90" i="15"/>
  <c r="CG58" i="15"/>
  <c r="CI121" i="4"/>
  <c r="CI89" i="4"/>
  <c r="CI121" i="11"/>
  <c r="CI89" i="11"/>
  <c r="CI121" i="3"/>
  <c r="CI89" i="3"/>
  <c r="CI124" i="9"/>
  <c r="CI127" i="9" s="1"/>
  <c r="CI120" i="9" s="1"/>
  <c r="CI88" i="9"/>
  <c r="CI121" i="5"/>
  <c r="CI89" i="5"/>
  <c r="CI124" i="18"/>
  <c r="CI127" i="18" s="1"/>
  <c r="CI120" i="18" s="1"/>
  <c r="CI88" i="18"/>
  <c r="CI124" i="10"/>
  <c r="CI127" i="10" s="1"/>
  <c r="CI120" i="10" s="1"/>
  <c r="CI88" i="10"/>
  <c r="CI121" i="20"/>
  <c r="CI89" i="20"/>
  <c r="CI124" i="1"/>
  <c r="CI127" i="1" s="1"/>
  <c r="CI120" i="1" s="1"/>
  <c r="CI88" i="1"/>
  <c r="CI121" i="19"/>
  <c r="CI89" i="19"/>
  <c r="CI121" i="9"/>
  <c r="CI89" i="9"/>
  <c r="CI99" i="15"/>
  <c r="CI67" i="15"/>
  <c r="CI102" i="10"/>
  <c r="CI70" i="10"/>
  <c r="CJ94" i="9"/>
  <c r="CJ62" i="9"/>
  <c r="CI111" i="2"/>
  <c r="CI79" i="2"/>
  <c r="CI108" i="3"/>
  <c r="CI76" i="3"/>
  <c r="CI98" i="16"/>
  <c r="CI66" i="16"/>
  <c r="CI98" i="3"/>
  <c r="CI66" i="3"/>
  <c r="CI107" i="7"/>
  <c r="CI75" i="7"/>
  <c r="CJ117" i="16"/>
  <c r="CJ85" i="16"/>
  <c r="CI118" i="6"/>
  <c r="CI86" i="6"/>
  <c r="CI92" i="8"/>
  <c r="CI60" i="8"/>
  <c r="CI95" i="3"/>
  <c r="CI63" i="3"/>
  <c r="CI103" i="4"/>
  <c r="CI71" i="4"/>
  <c r="CI116" i="12"/>
  <c r="CI84" i="12"/>
  <c r="CI108" i="13"/>
  <c r="CI76" i="13"/>
  <c r="CI101" i="11"/>
  <c r="CI69" i="11"/>
  <c r="CJ94" i="6"/>
  <c r="CJ62" i="6"/>
  <c r="CI115" i="16"/>
  <c r="CI83" i="16"/>
  <c r="CI113" i="3"/>
  <c r="CI81" i="3"/>
  <c r="CI104" i="11"/>
  <c r="CI72" i="11"/>
  <c r="CI92" i="15"/>
  <c r="CI60" i="15"/>
  <c r="CI119" i="19"/>
  <c r="CI87" i="19"/>
  <c r="CI91" i="11"/>
  <c r="CI59" i="11"/>
  <c r="CI111" i="20"/>
  <c r="CI79" i="20"/>
  <c r="CI108" i="6"/>
  <c r="CI76" i="6"/>
  <c r="CI106" i="21"/>
  <c r="CI74" i="21"/>
  <c r="CI93" i="11"/>
  <c r="CI61" i="11"/>
  <c r="CI96" i="5"/>
  <c r="CI64" i="5"/>
  <c r="CI114" i="4"/>
  <c r="CI82" i="4"/>
  <c r="CI105" i="9"/>
  <c r="CI73" i="9"/>
  <c r="CI104" i="12"/>
  <c r="CI72" i="12"/>
  <c r="CI91" i="15"/>
  <c r="CI59" i="15"/>
  <c r="CI108" i="17"/>
  <c r="CI76" i="17"/>
  <c r="CI101" i="7"/>
  <c r="CI69" i="7"/>
  <c r="CI114" i="6"/>
  <c r="CI82" i="6"/>
  <c r="CI102" i="12"/>
  <c r="CI70" i="12"/>
  <c r="CI99" i="13"/>
  <c r="CI67" i="13"/>
  <c r="CI101" i="21"/>
  <c r="CI69" i="21"/>
  <c r="CI113" i="11"/>
  <c r="CI81" i="11"/>
  <c r="CI103" i="19"/>
  <c r="CI71" i="19"/>
  <c r="CI96" i="13"/>
  <c r="CI64" i="13"/>
  <c r="CI103" i="13"/>
  <c r="CI71" i="13"/>
  <c r="CI119" i="2"/>
  <c r="CI87" i="2"/>
  <c r="CI119" i="5"/>
  <c r="CI87" i="5"/>
  <c r="CI115" i="12"/>
  <c r="CI83" i="12"/>
  <c r="CI97" i="12"/>
  <c r="CI65" i="12"/>
  <c r="CI114" i="16"/>
  <c r="CI82" i="16"/>
  <c r="CJ112" i="7"/>
  <c r="CJ80" i="7"/>
  <c r="CJ107" i="2"/>
  <c r="CJ75" i="2"/>
  <c r="CI104" i="10"/>
  <c r="CI72" i="10"/>
  <c r="CI103" i="11"/>
  <c r="CI71" i="11"/>
  <c r="CI111" i="19"/>
  <c r="CI79" i="19"/>
  <c r="CI108" i="20"/>
  <c r="CI76" i="20"/>
  <c r="CI107" i="1"/>
  <c r="CI75" i="1"/>
  <c r="CI103" i="21"/>
  <c r="CI71" i="21"/>
  <c r="CI96" i="10"/>
  <c r="CI64" i="10"/>
  <c r="CI106" i="4"/>
  <c r="CI74" i="4"/>
  <c r="CI99" i="6"/>
  <c r="CI67" i="6"/>
  <c r="CI91" i="18"/>
  <c r="CI59" i="18"/>
  <c r="CI92" i="2"/>
  <c r="CI60" i="2"/>
  <c r="CI107" i="16"/>
  <c r="CI75" i="16"/>
  <c r="CI116" i="21"/>
  <c r="CI84" i="21"/>
  <c r="CI115" i="18"/>
  <c r="CI83" i="18"/>
  <c r="CI119" i="14"/>
  <c r="CI87" i="14"/>
  <c r="CI119" i="4"/>
  <c r="CI87" i="4"/>
  <c r="CI111" i="21"/>
  <c r="CI79" i="21"/>
  <c r="CI99" i="5"/>
  <c r="CI67" i="5"/>
  <c r="CI99" i="19"/>
  <c r="CI67" i="19"/>
  <c r="CI96" i="20"/>
  <c r="CI64" i="20"/>
  <c r="CI113" i="20"/>
  <c r="CI81" i="20"/>
  <c r="CI109" i="13"/>
  <c r="CI77" i="13"/>
  <c r="CI97" i="19"/>
  <c r="CI65" i="19"/>
  <c r="CI110" i="17"/>
  <c r="CI78" i="17"/>
  <c r="CI119" i="8"/>
  <c r="CI87" i="8"/>
  <c r="CI103" i="18"/>
  <c r="CI71" i="18"/>
  <c r="CI93" i="2"/>
  <c r="CI61" i="2"/>
  <c r="CI95" i="12"/>
  <c r="CI63" i="12"/>
  <c r="CI101" i="14"/>
  <c r="CI69" i="14"/>
  <c r="CI110" i="19"/>
  <c r="CI78" i="19"/>
  <c r="CI117" i="1"/>
  <c r="CI85" i="1"/>
  <c r="CI99" i="1"/>
  <c r="CI67" i="1"/>
  <c r="CI94" i="21"/>
  <c r="CI62" i="21"/>
  <c r="CJ91" i="7"/>
  <c r="CJ59" i="7"/>
  <c r="CJ102" i="6"/>
  <c r="CJ70" i="6"/>
  <c r="CI96" i="4"/>
  <c r="CI64" i="4"/>
  <c r="CI116" i="14"/>
  <c r="CI84" i="14"/>
  <c r="CI97" i="16"/>
  <c r="CI65" i="16"/>
  <c r="CI99" i="16"/>
  <c r="CI67" i="16"/>
  <c r="CI110" i="1"/>
  <c r="CI78" i="1"/>
  <c r="CI105" i="20"/>
  <c r="CI73" i="20"/>
  <c r="CI104" i="9"/>
  <c r="CI72" i="9"/>
  <c r="CI106" i="15"/>
  <c r="CI74" i="15"/>
  <c r="CI111" i="4"/>
  <c r="CI79" i="4"/>
  <c r="CI118" i="15"/>
  <c r="CI86" i="15"/>
  <c r="CI94" i="2"/>
  <c r="CI62" i="2"/>
  <c r="CI101" i="1"/>
  <c r="CI69" i="1"/>
  <c r="CI100" i="12"/>
  <c r="CI68" i="12"/>
  <c r="CI117" i="11"/>
  <c r="CI85" i="11"/>
  <c r="CI110" i="2"/>
  <c r="CI78" i="2"/>
  <c r="CI106" i="8"/>
  <c r="CI74" i="8"/>
  <c r="CI108" i="9"/>
  <c r="CI76" i="9"/>
  <c r="CI105" i="17"/>
  <c r="CI73" i="17"/>
  <c r="CI96" i="7"/>
  <c r="CI64" i="7"/>
  <c r="CI107" i="15"/>
  <c r="CI75" i="15"/>
  <c r="CI104" i="16"/>
  <c r="CI72" i="16"/>
  <c r="CI117" i="13"/>
  <c r="CI85" i="13"/>
  <c r="CI111" i="10"/>
  <c r="CI79" i="10"/>
  <c r="CI117" i="6"/>
  <c r="CI85" i="6"/>
  <c r="CI109" i="7"/>
  <c r="CI77" i="7"/>
  <c r="CI100" i="11"/>
  <c r="CI68" i="11"/>
  <c r="CJ95" i="5"/>
  <c r="CJ63" i="5"/>
  <c r="CJ97" i="7"/>
  <c r="CJ65" i="7"/>
  <c r="CJ100" i="4"/>
  <c r="CJ68" i="4"/>
  <c r="CI113" i="4"/>
  <c r="CI81" i="4"/>
  <c r="CI91" i="16"/>
  <c r="CI59" i="16"/>
  <c r="CI118" i="14"/>
  <c r="CI86" i="14"/>
  <c r="CI95" i="18"/>
  <c r="CI63" i="18"/>
  <c r="CI102" i="16"/>
  <c r="CI70" i="16"/>
  <c r="CJ99" i="7"/>
  <c r="CJ67" i="7"/>
  <c r="CI94" i="5"/>
  <c r="CI62" i="5"/>
  <c r="CI119" i="6"/>
  <c r="CI87" i="6"/>
  <c r="CI114" i="12"/>
  <c r="CI82" i="12"/>
  <c r="CI104" i="19"/>
  <c r="CI72" i="19"/>
  <c r="CI103" i="12"/>
  <c r="CI71" i="12"/>
  <c r="CI95" i="13"/>
  <c r="CI63" i="13"/>
  <c r="CI119" i="20"/>
  <c r="CI87" i="20"/>
  <c r="CI95" i="4"/>
  <c r="CI63" i="4"/>
  <c r="CI107" i="21"/>
  <c r="CI75" i="21"/>
  <c r="CI115" i="5"/>
  <c r="CI83" i="5"/>
  <c r="CI108" i="1"/>
  <c r="CI76" i="1"/>
  <c r="CI103" i="15"/>
  <c r="CI71" i="15"/>
  <c r="CI100" i="16"/>
  <c r="CI68" i="16"/>
  <c r="CI105" i="18"/>
  <c r="CI73" i="18"/>
  <c r="CI96" i="16"/>
  <c r="CI64" i="16"/>
  <c r="CI109" i="15"/>
  <c r="CI77" i="15"/>
  <c r="CI92" i="9"/>
  <c r="CI60" i="9"/>
  <c r="CI95" i="8"/>
  <c r="CI63" i="8"/>
  <c r="CI111" i="8"/>
  <c r="CI79" i="8"/>
  <c r="CI101" i="15"/>
  <c r="CI69" i="15"/>
  <c r="CI111" i="18"/>
  <c r="CI79" i="18"/>
  <c r="CI102" i="1"/>
  <c r="CI70" i="1"/>
  <c r="CI98" i="4"/>
  <c r="CI66" i="4"/>
  <c r="CI106" i="3"/>
  <c r="CI74" i="3"/>
  <c r="CI114" i="15"/>
  <c r="CI82" i="15"/>
  <c r="CI113" i="18"/>
  <c r="CI81" i="18"/>
  <c r="CI93" i="16"/>
  <c r="CI61" i="16"/>
  <c r="CI111" i="9"/>
  <c r="CI79" i="9"/>
  <c r="CJ106" i="10"/>
  <c r="CJ74" i="10"/>
  <c r="CI107" i="8"/>
  <c r="CI75" i="8"/>
  <c r="CI99" i="10"/>
  <c r="CI67" i="10"/>
  <c r="CI96" i="11"/>
  <c r="CI64" i="11"/>
  <c r="CI119" i="11"/>
  <c r="CI87" i="11"/>
  <c r="CJ95" i="6"/>
  <c r="CJ63" i="6"/>
  <c r="CG90" i="6"/>
  <c r="CG58" i="6"/>
  <c r="AB47" i="15"/>
  <c r="AC15" i="15"/>
  <c r="CI15" i="15" s="1" a="1"/>
  <c r="CI15" i="15" s="1"/>
  <c r="AD47" i="19"/>
  <c r="CI121" i="12"/>
  <c r="CI89" i="12"/>
  <c r="CI124" i="8"/>
  <c r="CI127" i="8" s="1"/>
  <c r="CI120" i="8" s="1"/>
  <c r="CI88" i="8"/>
  <c r="CI124" i="7"/>
  <c r="CI127" i="7" s="1"/>
  <c r="CI120" i="7" s="1"/>
  <c r="CI88" i="7"/>
  <c r="CI124" i="11"/>
  <c r="CI127" i="11" s="1"/>
  <c r="CI120" i="11" s="1"/>
  <c r="CI88" i="11"/>
  <c r="CI124" i="13"/>
  <c r="CI127" i="13" s="1"/>
  <c r="CI120" i="13" s="1"/>
  <c r="CI88" i="13"/>
  <c r="CI110" i="8"/>
  <c r="CI78" i="8"/>
  <c r="CI97" i="1"/>
  <c r="CI65" i="1"/>
  <c r="CI97" i="18"/>
  <c r="CI65" i="18"/>
  <c r="CI102" i="3"/>
  <c r="CI70" i="3"/>
  <c r="CI98" i="12"/>
  <c r="CI66" i="12"/>
  <c r="CI107" i="5"/>
  <c r="CI75" i="5"/>
  <c r="CI104" i="20"/>
  <c r="CI72" i="20"/>
  <c r="CI106" i="1"/>
  <c r="CI74" i="1"/>
  <c r="CI100" i="9"/>
  <c r="CI68" i="9"/>
  <c r="CI97" i="3"/>
  <c r="CI65" i="3"/>
  <c r="CI102" i="5"/>
  <c r="CI70" i="5"/>
  <c r="CI119" i="7"/>
  <c r="CI87" i="7"/>
  <c r="CI119" i="15"/>
  <c r="CI87" i="15"/>
  <c r="CI96" i="1"/>
  <c r="CI64" i="1"/>
  <c r="CI107" i="14"/>
  <c r="CI75" i="14"/>
  <c r="CJ112" i="17"/>
  <c r="CJ80" i="17"/>
  <c r="CI105" i="8"/>
  <c r="CI73" i="8"/>
  <c r="CI109" i="1"/>
  <c r="CI77" i="1"/>
  <c r="CI110" i="15"/>
  <c r="CI78" i="15"/>
  <c r="CI106" i="6"/>
  <c r="CI74" i="6"/>
  <c r="CI103" i="14"/>
  <c r="CI71" i="14"/>
  <c r="CI109" i="12"/>
  <c r="CI77" i="12"/>
  <c r="CI115" i="3"/>
  <c r="CI83" i="3"/>
  <c r="CI115" i="4"/>
  <c r="CI83" i="4"/>
  <c r="CI110" i="11"/>
  <c r="CI78" i="11"/>
  <c r="CI115" i="14"/>
  <c r="CI83" i="14"/>
  <c r="CI94" i="8"/>
  <c r="CI62" i="8"/>
  <c r="CI100" i="10"/>
  <c r="CI68" i="10"/>
  <c r="CI102" i="13"/>
  <c r="CI70" i="13"/>
  <c r="CJ97" i="21"/>
  <c r="CJ65" i="21"/>
  <c r="CI93" i="4"/>
  <c r="CI61" i="4"/>
  <c r="CI104" i="1"/>
  <c r="CI72" i="1"/>
  <c r="CI118" i="12"/>
  <c r="CI86" i="12"/>
  <c r="CJ96" i="8"/>
  <c r="CJ64" i="8"/>
  <c r="CI101" i="3"/>
  <c r="CI69" i="3"/>
  <c r="CI115" i="15"/>
  <c r="CI83" i="15"/>
  <c r="CI92" i="1"/>
  <c r="CI60" i="1"/>
  <c r="CJ113" i="7"/>
  <c r="CJ81" i="7"/>
  <c r="CI103" i="5"/>
  <c r="CI71" i="5"/>
  <c r="CI116" i="1"/>
  <c r="CI84" i="1"/>
  <c r="CI91" i="4"/>
  <c r="CI59" i="4"/>
  <c r="CI118" i="17"/>
  <c r="CI86" i="17"/>
  <c r="CI102" i="15"/>
  <c r="CI70" i="15"/>
  <c r="CI118" i="4"/>
  <c r="CI86" i="4"/>
  <c r="CI114" i="14"/>
  <c r="CI82" i="14"/>
  <c r="CI92" i="18"/>
  <c r="CI60" i="18"/>
  <c r="CI115" i="20"/>
  <c r="CI83" i="20"/>
  <c r="CI108" i="10"/>
  <c r="CI76" i="10"/>
  <c r="CI98" i="17"/>
  <c r="CI66" i="17"/>
  <c r="CI117" i="9"/>
  <c r="CI85" i="9"/>
  <c r="CI92" i="12"/>
  <c r="CI60" i="12"/>
  <c r="CI111" i="17"/>
  <c r="CI79" i="17"/>
  <c r="CI108" i="5"/>
  <c r="CI76" i="5"/>
  <c r="CI108" i="8"/>
  <c r="CI76" i="8"/>
  <c r="CI104" i="5"/>
  <c r="CI72" i="5"/>
  <c r="CI91" i="8"/>
  <c r="CI59" i="8"/>
  <c r="CI91" i="10"/>
  <c r="CI59" i="10"/>
  <c r="CI113" i="15"/>
  <c r="CI81" i="15"/>
  <c r="CI108" i="7"/>
  <c r="CI76" i="7"/>
  <c r="CI113" i="8"/>
  <c r="CI81" i="8"/>
  <c r="CI104" i="18"/>
  <c r="CI72" i="18"/>
  <c r="CI102" i="19"/>
  <c r="CI70" i="19"/>
  <c r="CI118" i="16"/>
  <c r="CI86" i="16"/>
  <c r="CI116" i="13"/>
  <c r="CI84" i="13"/>
  <c r="CI99" i="9"/>
  <c r="CI67" i="9"/>
  <c r="CI101" i="20"/>
  <c r="CI69" i="20"/>
  <c r="CI114" i="7"/>
  <c r="CI82" i="7"/>
  <c r="CI112" i="3"/>
  <c r="CI80" i="3"/>
  <c r="CI115" i="19"/>
  <c r="CI83" i="19"/>
  <c r="CI118" i="13"/>
  <c r="CI86" i="13"/>
  <c r="CI106" i="7"/>
  <c r="CI74" i="7"/>
  <c r="CI92" i="17"/>
  <c r="CI60" i="17"/>
  <c r="CI96" i="6"/>
  <c r="CI64" i="6"/>
  <c r="CI97" i="11"/>
  <c r="CI65" i="11"/>
  <c r="CI101" i="8"/>
  <c r="CI69" i="8"/>
  <c r="CI98" i="9"/>
  <c r="CI66" i="9"/>
  <c r="CI101" i="17"/>
  <c r="CI69" i="17"/>
  <c r="CI103" i="2"/>
  <c r="CI71" i="2"/>
  <c r="CI93" i="9"/>
  <c r="CI61" i="9"/>
  <c r="CI118" i="5"/>
  <c r="CI86" i="5"/>
  <c r="CI100" i="18"/>
  <c r="CI68" i="18"/>
  <c r="CI93" i="10"/>
  <c r="CI61" i="10"/>
  <c r="CI114" i="8"/>
  <c r="CI82" i="8"/>
  <c r="CJ109" i="8"/>
  <c r="CJ77" i="8"/>
  <c r="CJ94" i="7"/>
  <c r="CJ62" i="7"/>
  <c r="CI101" i="10"/>
  <c r="CI69" i="10"/>
  <c r="CI105" i="4"/>
  <c r="CI73" i="4"/>
  <c r="CI105" i="5"/>
  <c r="CI73" i="5"/>
  <c r="CI114" i="10"/>
  <c r="CI82" i="10"/>
  <c r="CI110" i="14"/>
  <c r="CI78" i="14"/>
  <c r="CI96" i="18"/>
  <c r="CI64" i="18"/>
  <c r="CI94" i="16"/>
  <c r="CI62" i="16"/>
  <c r="CI98" i="2"/>
  <c r="CI66" i="2"/>
  <c r="CI91" i="6"/>
  <c r="CI59" i="6"/>
  <c r="CI99" i="18"/>
  <c r="CI67" i="18"/>
  <c r="CI96" i="19"/>
  <c r="CI64" i="19"/>
  <c r="CI113" i="21"/>
  <c r="CI81" i="21"/>
  <c r="CI117" i="12"/>
  <c r="CI85" i="12"/>
  <c r="CI109" i="19"/>
  <c r="CI77" i="19"/>
  <c r="CI112" i="13"/>
  <c r="CI80" i="13"/>
  <c r="CI100" i="14"/>
  <c r="CI68" i="14"/>
  <c r="CI103" i="8"/>
  <c r="CI71" i="8"/>
  <c r="CI119" i="13"/>
  <c r="CI87" i="13"/>
  <c r="CI107" i="11"/>
  <c r="CI75" i="11"/>
  <c r="CI98" i="14"/>
  <c r="CI66" i="14"/>
  <c r="CI93" i="17"/>
  <c r="CI61" i="17"/>
  <c r="CI104" i="17"/>
  <c r="CI72" i="17"/>
  <c r="CJ113" i="14"/>
  <c r="CJ81" i="14"/>
  <c r="AB47" i="4"/>
  <c r="AC15" i="4"/>
  <c r="CI15" i="4" s="1" a="1"/>
  <c r="CI15" i="4" s="1"/>
  <c r="CG90" i="18"/>
  <c r="CG58" i="18"/>
  <c r="AB47" i="17"/>
  <c r="AC15" i="17"/>
  <c r="CI15" i="17" s="1" a="1"/>
  <c r="CI15" i="17" s="1"/>
  <c r="AB47" i="6"/>
  <c r="AC15" i="6"/>
  <c r="CI15" i="6" s="1" a="1"/>
  <c r="CI15" i="6" s="1"/>
  <c r="CI121" i="2"/>
  <c r="CI89" i="2"/>
  <c r="CI124" i="19"/>
  <c r="CI127" i="19" s="1"/>
  <c r="CI120" i="19" s="1"/>
  <c r="CI88" i="19"/>
  <c r="CI124" i="6"/>
  <c r="CI127" i="6" s="1"/>
  <c r="CI120" i="6" s="1"/>
  <c r="CI88" i="6"/>
  <c r="CI124" i="20"/>
  <c r="CI127" i="20" s="1"/>
  <c r="CI120" i="20" s="1"/>
  <c r="CI88" i="20"/>
  <c r="CI124" i="21"/>
  <c r="CI127" i="21" s="1"/>
  <c r="CI120" i="21" s="1"/>
  <c r="CI88" i="21"/>
  <c r="CJ99" i="8"/>
  <c r="CJ67" i="8"/>
  <c r="CI107" i="9"/>
  <c r="CI75" i="9"/>
  <c r="CI106" i="19"/>
  <c r="CI74" i="19"/>
  <c r="CI94" i="19"/>
  <c r="CI62" i="19"/>
  <c r="CI114" i="13"/>
  <c r="CI82" i="13"/>
  <c r="CI114" i="1"/>
  <c r="CI82" i="1"/>
  <c r="CI106" i="17"/>
  <c r="CI74" i="17"/>
  <c r="CI116" i="3"/>
  <c r="CI84" i="3"/>
  <c r="CI117" i="20"/>
  <c r="CI85" i="20"/>
  <c r="CI100" i="20"/>
  <c r="CI68" i="20"/>
  <c r="CI113" i="12"/>
  <c r="CI81" i="12"/>
  <c r="CI103" i="3"/>
  <c r="CI71" i="3"/>
  <c r="CI96" i="9"/>
  <c r="CI64" i="9"/>
  <c r="CI102" i="21"/>
  <c r="CI70" i="21"/>
  <c r="CI106" i="11"/>
  <c r="CI74" i="11"/>
  <c r="CI92" i="7"/>
  <c r="CI60" i="7"/>
  <c r="CI91" i="1"/>
  <c r="CI59" i="1"/>
  <c r="CI94" i="17"/>
  <c r="CI62" i="17"/>
  <c r="CI100" i="7"/>
  <c r="CI68" i="7"/>
  <c r="CI108" i="14"/>
  <c r="CI76" i="14"/>
  <c r="CI112" i="11"/>
  <c r="CI80" i="11"/>
  <c r="CI100" i="1"/>
  <c r="CI68" i="1"/>
  <c r="CI98" i="19"/>
  <c r="CI66" i="19"/>
  <c r="CI105" i="15"/>
  <c r="CI73" i="15"/>
  <c r="CI94" i="10"/>
  <c r="CI62" i="10"/>
  <c r="CI114" i="17"/>
  <c r="CI82" i="17"/>
  <c r="CI99" i="4"/>
  <c r="CI67" i="4"/>
  <c r="CI117" i="14"/>
  <c r="CI85" i="14"/>
  <c r="CI105" i="12"/>
  <c r="CI73" i="12"/>
  <c r="CI118" i="21"/>
  <c r="CI86" i="21"/>
  <c r="CI98" i="5"/>
  <c r="CI66" i="5"/>
  <c r="CI94" i="15"/>
  <c r="CI62" i="15"/>
  <c r="CJ117" i="3"/>
  <c r="CJ85" i="3"/>
  <c r="CI98" i="6"/>
  <c r="CI66" i="6"/>
  <c r="CI91" i="2"/>
  <c r="CI59" i="2"/>
  <c r="CI95" i="21"/>
  <c r="CI63" i="21"/>
  <c r="CI94" i="4"/>
  <c r="CI62" i="4"/>
  <c r="CI119" i="21"/>
  <c r="CI87" i="21"/>
  <c r="CI116" i="7"/>
  <c r="CI84" i="7"/>
  <c r="CI110" i="18"/>
  <c r="CI78" i="18"/>
  <c r="CI97" i="9"/>
  <c r="CI65" i="9"/>
  <c r="CI112" i="12"/>
  <c r="CI80" i="12"/>
  <c r="CI95" i="15"/>
  <c r="CI63" i="15"/>
  <c r="CI110" i="21"/>
  <c r="CI78" i="21"/>
  <c r="CI119" i="9"/>
  <c r="CI87" i="9"/>
  <c r="CI111" i="13"/>
  <c r="CI79" i="13"/>
  <c r="CG90" i="4"/>
  <c r="CG58" i="4"/>
  <c r="AB47" i="18"/>
  <c r="AC15" i="18"/>
  <c r="CI15" i="18" s="1" a="1"/>
  <c r="CI15" i="18" s="1"/>
  <c r="CI124" i="14"/>
  <c r="CI127" i="14" s="1"/>
  <c r="CI120" i="14" s="1"/>
  <c r="CI88" i="14"/>
  <c r="CI124" i="16"/>
  <c r="CI127" i="16" s="1"/>
  <c r="CI120" i="16" s="1"/>
  <c r="CI88" i="16"/>
  <c r="CI121" i="13"/>
  <c r="CI89" i="13"/>
  <c r="CI121" i="6"/>
  <c r="CI89" i="6"/>
  <c r="CI124" i="5"/>
  <c r="CI127" i="5" s="1"/>
  <c r="CI120" i="5" s="1"/>
  <c r="CI88" i="5"/>
  <c r="CI121" i="1"/>
  <c r="CI89" i="1"/>
  <c r="CI96" i="14"/>
  <c r="CI64" i="14"/>
  <c r="CI116" i="2"/>
  <c r="CI84" i="2"/>
  <c r="CI94" i="1"/>
  <c r="CI62" i="1"/>
  <c r="CI101" i="2"/>
  <c r="CI69" i="2"/>
  <c r="CI91" i="14"/>
  <c r="CI59" i="14"/>
  <c r="CI111" i="3"/>
  <c r="CI79" i="3"/>
  <c r="CI118" i="8"/>
  <c r="CI86" i="8"/>
  <c r="CI105" i="1"/>
  <c r="CI73" i="1"/>
  <c r="CI98" i="7"/>
  <c r="CI66" i="7"/>
  <c r="CI105" i="10"/>
  <c r="CI73" i="10"/>
  <c r="CI93" i="3"/>
  <c r="CI61" i="3"/>
  <c r="CI118" i="3"/>
  <c r="CI86" i="3"/>
  <c r="CI118" i="10"/>
  <c r="CI86" i="10"/>
  <c r="CI115" i="13"/>
  <c r="CI83" i="13"/>
  <c r="CI115" i="8"/>
  <c r="CI83" i="8"/>
  <c r="CI93" i="7"/>
  <c r="CI61" i="7"/>
  <c r="CI115" i="1"/>
  <c r="CI83" i="1"/>
  <c r="CI103" i="16"/>
  <c r="CI71" i="16"/>
  <c r="CI104" i="14"/>
  <c r="CI72" i="14"/>
  <c r="CI112" i="19"/>
  <c r="CI80" i="19"/>
  <c r="CI111" i="7"/>
  <c r="CI79" i="7"/>
  <c r="CI93" i="5"/>
  <c r="CI61" i="5"/>
  <c r="CI112" i="21"/>
  <c r="CI80" i="21"/>
  <c r="CI118" i="7"/>
  <c r="CI86" i="7"/>
  <c r="CJ116" i="19"/>
  <c r="CJ84" i="19"/>
  <c r="CI111" i="6"/>
  <c r="CI79" i="6"/>
  <c r="CI103" i="6"/>
  <c r="CI71" i="6"/>
  <c r="CI93" i="18"/>
  <c r="CI61" i="18"/>
  <c r="CI109" i="18"/>
  <c r="CI77" i="18"/>
  <c r="CI115" i="9"/>
  <c r="CI83" i="9"/>
  <c r="CI94" i="3"/>
  <c r="CI62" i="3"/>
  <c r="CI103" i="7"/>
  <c r="CI71" i="7"/>
  <c r="CI97" i="13"/>
  <c r="CI65" i="13"/>
  <c r="CI100" i="2"/>
  <c r="CI68" i="2"/>
  <c r="CI112" i="4"/>
  <c r="CI80" i="4"/>
  <c r="CI105" i="11"/>
  <c r="CI73" i="11"/>
  <c r="CI106" i="9"/>
  <c r="CI74" i="9"/>
  <c r="CI93" i="8"/>
  <c r="CI61" i="8"/>
  <c r="CI96" i="3"/>
  <c r="CI64" i="3"/>
  <c r="CI95" i="10"/>
  <c r="CI63" i="10"/>
  <c r="CJ99" i="17"/>
  <c r="CJ67" i="17"/>
  <c r="CI115" i="2"/>
  <c r="CI83" i="2"/>
  <c r="CI112" i="2"/>
  <c r="CI80" i="2"/>
  <c r="CI114" i="18"/>
  <c r="CI82" i="18"/>
  <c r="CI96" i="2"/>
  <c r="CI64" i="2"/>
  <c r="CI97" i="4"/>
  <c r="CI65" i="4"/>
  <c r="CI100" i="15"/>
  <c r="CI68" i="15"/>
  <c r="CI98" i="21"/>
  <c r="CI66" i="21"/>
  <c r="CI105" i="14"/>
  <c r="CI73" i="14"/>
  <c r="CI113" i="1"/>
  <c r="CI81" i="1"/>
  <c r="CI118" i="1"/>
  <c r="CI86" i="1"/>
  <c r="CI92" i="21"/>
  <c r="CI60" i="21"/>
  <c r="CI109" i="2"/>
  <c r="CI77" i="2"/>
  <c r="CI105" i="3"/>
  <c r="CI73" i="3"/>
  <c r="CI97" i="17"/>
  <c r="CI65" i="17"/>
  <c r="CI102" i="18"/>
  <c r="CI70" i="18"/>
  <c r="CI99" i="20"/>
  <c r="CI67" i="20"/>
  <c r="CI98" i="18"/>
  <c r="CI66" i="18"/>
  <c r="CI114" i="19"/>
  <c r="CI82" i="19"/>
  <c r="CI94" i="11"/>
  <c r="CI62" i="11"/>
  <c r="CI99" i="12"/>
  <c r="CI67" i="12"/>
  <c r="CI113" i="10"/>
  <c r="CI81" i="10"/>
  <c r="CI103" i="17"/>
  <c r="CI71" i="17"/>
  <c r="CI116" i="15"/>
  <c r="CI84" i="15"/>
  <c r="CI105" i="21"/>
  <c r="CI73" i="21"/>
  <c r="CI108" i="12"/>
  <c r="CI76" i="12"/>
  <c r="CI110" i="10"/>
  <c r="CI78" i="10"/>
  <c r="CI113" i="5"/>
  <c r="CI81" i="5"/>
  <c r="CI115" i="11"/>
  <c r="CI83" i="11"/>
  <c r="CI116" i="17"/>
  <c r="CI84" i="17"/>
  <c r="CI119" i="17"/>
  <c r="CI87" i="17"/>
  <c r="CI92" i="19"/>
  <c r="CI60" i="19"/>
  <c r="CI117" i="5"/>
  <c r="CI85" i="5"/>
  <c r="CJ92" i="20"/>
  <c r="CJ60" i="20"/>
  <c r="CI98" i="11"/>
  <c r="CI66" i="11"/>
  <c r="CI106" i="13"/>
  <c r="CI74" i="13"/>
  <c r="CI97" i="14"/>
  <c r="CI65" i="14"/>
  <c r="CI116" i="20"/>
  <c r="CI84" i="20"/>
  <c r="CI108" i="18"/>
  <c r="CI76" i="18"/>
  <c r="CJ106" i="5"/>
  <c r="CJ74" i="5"/>
  <c r="CI119" i="12"/>
  <c r="CI87" i="12"/>
  <c r="CI104" i="2"/>
  <c r="CI72" i="2"/>
  <c r="CI111" i="12"/>
  <c r="CI79" i="12"/>
  <c r="CI112" i="10"/>
  <c r="CI80" i="10"/>
  <c r="CI100" i="21"/>
  <c r="CI68" i="21"/>
  <c r="CI109" i="4"/>
  <c r="CI77" i="4"/>
  <c r="CI91" i="20"/>
  <c r="CI59" i="20"/>
  <c r="CI96" i="21"/>
  <c r="CI64" i="21"/>
  <c r="CI92" i="4"/>
  <c r="CI60" i="4"/>
  <c r="CI93" i="13"/>
  <c r="CI61" i="13"/>
  <c r="CI97" i="15"/>
  <c r="CI65" i="15"/>
  <c r="CI104" i="6"/>
  <c r="CI72" i="6"/>
  <c r="CI108" i="15"/>
  <c r="CI76" i="15"/>
  <c r="CI98" i="1"/>
  <c r="CI66" i="1"/>
  <c r="CI110" i="13"/>
  <c r="CI78" i="13"/>
  <c r="CI108" i="21"/>
  <c r="CI76" i="21"/>
  <c r="CI102" i="11"/>
  <c r="CI70" i="11"/>
  <c r="CI91" i="5"/>
  <c r="CI59" i="5"/>
  <c r="CI111" i="1"/>
  <c r="CI79" i="1"/>
  <c r="CI107" i="4"/>
  <c r="CI75" i="4"/>
  <c r="CI106" i="2"/>
  <c r="CI74" i="2"/>
  <c r="CI110" i="5"/>
  <c r="CI78" i="5"/>
  <c r="CI111" i="11"/>
  <c r="CI79" i="11"/>
  <c r="CI92" i="13"/>
  <c r="CI60" i="13"/>
  <c r="CI101" i="16"/>
  <c r="CI69" i="16"/>
  <c r="CJ114" i="9"/>
  <c r="CJ82" i="9"/>
  <c r="CI108" i="2"/>
  <c r="CI76" i="2"/>
  <c r="CI104" i="4"/>
  <c r="CI72" i="4"/>
  <c r="CI107" i="10"/>
  <c r="CI75" i="10"/>
  <c r="CI110" i="16"/>
  <c r="CI78" i="16"/>
  <c r="AB47" i="2"/>
  <c r="AC15" i="2"/>
  <c r="CI15" i="2" s="1" a="1"/>
  <c r="CI15" i="2" s="1"/>
  <c r="AB47" i="12"/>
  <c r="AC15" i="12"/>
  <c r="CI15" i="12" s="1" a="1"/>
  <c r="CI15" i="12" s="1"/>
  <c r="CI124" i="17"/>
  <c r="CI127" i="17" s="1"/>
  <c r="CI120" i="17" s="1"/>
  <c r="CI88" i="17"/>
  <c r="CI124" i="12"/>
  <c r="CI127" i="12" s="1"/>
  <c r="CI120" i="12" s="1"/>
  <c r="CI88" i="12"/>
  <c r="CI121" i="16"/>
  <c r="CI89" i="16"/>
  <c r="CK121" i="15"/>
  <c r="CK89" i="15"/>
  <c r="CI113" i="9"/>
  <c r="CI81" i="9"/>
  <c r="CI93" i="15"/>
  <c r="CI61" i="15"/>
  <c r="CI108" i="4"/>
  <c r="CI76" i="4"/>
  <c r="CI97" i="5"/>
  <c r="CI65" i="5"/>
  <c r="CI109" i="14"/>
  <c r="CI77" i="14"/>
  <c r="CI116" i="18"/>
  <c r="CI84" i="18"/>
  <c r="CJ99" i="2"/>
  <c r="CJ67" i="2"/>
  <c r="CI109" i="3"/>
  <c r="CI77" i="3"/>
  <c r="CI112" i="9"/>
  <c r="CI80" i="9"/>
  <c r="CI102" i="8"/>
  <c r="CI70" i="8"/>
  <c r="CI101" i="12"/>
  <c r="CI69" i="12"/>
  <c r="CI101" i="18"/>
  <c r="CI69" i="18"/>
  <c r="CI118" i="18"/>
  <c r="CI86" i="18"/>
  <c r="CI104" i="7"/>
  <c r="CI72" i="7"/>
  <c r="CI93" i="21"/>
  <c r="CI61" i="21"/>
  <c r="CI105" i="13"/>
  <c r="CI73" i="13"/>
  <c r="CI107" i="20"/>
  <c r="CI75" i="20"/>
  <c r="CI99" i="21"/>
  <c r="CI67" i="21"/>
  <c r="CI116" i="11"/>
  <c r="CI84" i="11"/>
  <c r="CI116" i="4"/>
  <c r="CI84" i="4"/>
  <c r="CI116" i="16"/>
  <c r="CI84" i="16"/>
  <c r="CI115" i="7"/>
  <c r="CI83" i="7"/>
  <c r="CI116" i="5"/>
  <c r="CI84" i="5"/>
  <c r="CI95" i="2"/>
  <c r="CI63" i="2"/>
  <c r="CI115" i="17"/>
  <c r="CI83" i="17"/>
  <c r="CI101" i="5"/>
  <c r="CI69" i="5"/>
  <c r="CI94" i="14"/>
  <c r="CI62" i="14"/>
  <c r="CI117" i="21"/>
  <c r="CI85" i="21"/>
  <c r="CI107" i="19"/>
  <c r="CI75" i="19"/>
  <c r="CI114" i="5"/>
  <c r="CI82" i="5"/>
  <c r="CI108" i="16"/>
  <c r="CI76" i="16"/>
  <c r="CI95" i="9"/>
  <c r="CI63" i="9"/>
  <c r="CI94" i="13"/>
  <c r="CI62" i="13"/>
  <c r="CJ101" i="19"/>
  <c r="CJ69" i="19"/>
  <c r="CI117" i="8"/>
  <c r="CI85" i="8"/>
  <c r="CI117" i="17"/>
  <c r="CI85" i="17"/>
  <c r="CI97" i="20"/>
  <c r="CI65" i="20"/>
  <c r="CI117" i="19"/>
  <c r="CI85" i="19"/>
  <c r="AD47" i="1"/>
  <c r="AD47" i="9"/>
  <c r="CG90" i="21"/>
  <c r="CG58" i="21"/>
  <c r="CG58" i="8"/>
  <c r="CG90" i="8"/>
  <c r="CG90" i="7"/>
  <c r="CG58" i="7"/>
  <c r="CG90" i="2"/>
  <c r="CG58" i="2"/>
  <c r="CG90" i="12"/>
  <c r="CG58" i="12"/>
  <c r="CG58" i="17"/>
  <c r="CG90" i="17"/>
  <c r="CI124" i="3"/>
  <c r="CI127" i="3" s="1"/>
  <c r="CI120" i="3" s="1"/>
  <c r="CI88" i="3"/>
  <c r="CI124" i="2"/>
  <c r="CI127" i="2" s="1"/>
  <c r="CI120" i="2" s="1"/>
  <c r="CI88" i="2"/>
  <c r="CI124" i="15"/>
  <c r="CI127" i="15" s="1"/>
  <c r="CI120" i="15" s="1"/>
  <c r="CI88" i="15"/>
  <c r="CI121" i="7"/>
  <c r="CI89" i="7"/>
  <c r="CI121" i="8"/>
  <c r="CI89" i="8"/>
  <c r="CI117" i="18"/>
  <c r="CI85" i="18"/>
  <c r="CI114" i="20"/>
  <c r="CI82" i="20"/>
  <c r="CI106" i="14"/>
  <c r="CI74" i="14"/>
  <c r="CI102" i="14"/>
  <c r="CI70" i="14"/>
  <c r="CI93" i="6"/>
  <c r="CI61" i="6"/>
  <c r="CI109" i="6"/>
  <c r="CI77" i="6"/>
  <c r="CI96" i="12"/>
  <c r="CI64" i="12"/>
  <c r="CI108" i="19"/>
  <c r="CI76" i="19"/>
  <c r="CI109" i="5"/>
  <c r="CI77" i="5"/>
  <c r="CI94" i="12"/>
  <c r="CI62" i="12"/>
  <c r="CI99" i="14"/>
  <c r="CI67" i="14"/>
  <c r="CI91" i="21"/>
  <c r="CI59" i="21"/>
  <c r="CI100" i="5"/>
  <c r="CI68" i="5"/>
  <c r="CI102" i="9"/>
  <c r="CI70" i="9"/>
  <c r="CI96" i="17"/>
  <c r="CI64" i="17"/>
  <c r="CJ92" i="3"/>
  <c r="CJ60" i="3"/>
  <c r="CI100" i="3"/>
  <c r="CI68" i="3"/>
  <c r="CI103" i="20"/>
  <c r="CI71" i="20"/>
  <c r="CI110" i="4"/>
  <c r="CI78" i="4"/>
  <c r="CI91" i="9"/>
  <c r="CI59" i="9"/>
  <c r="CI110" i="3"/>
  <c r="CI78" i="3"/>
  <c r="CI118" i="9"/>
  <c r="CI86" i="9"/>
  <c r="CI95" i="7"/>
  <c r="CI63" i="7"/>
  <c r="CI101" i="6"/>
  <c r="CI69" i="6"/>
  <c r="CI103" i="1"/>
  <c r="CI71" i="1"/>
  <c r="CI114" i="21"/>
  <c r="CI82" i="21"/>
  <c r="CI110" i="20"/>
  <c r="CI78" i="20"/>
  <c r="CI91" i="17"/>
  <c r="CI59" i="17"/>
  <c r="CI118" i="19"/>
  <c r="CI86" i="19"/>
  <c r="CI110" i="12"/>
  <c r="CI78" i="12"/>
  <c r="CJ113" i="6"/>
  <c r="CJ81" i="6"/>
  <c r="CI112" i="8"/>
  <c r="CI80" i="8"/>
  <c r="CI105" i="16"/>
  <c r="CI73" i="16"/>
  <c r="CI113" i="19"/>
  <c r="CI81" i="19"/>
  <c r="CI119" i="10"/>
  <c r="CI87" i="10"/>
  <c r="CI111" i="5"/>
  <c r="CI79" i="5"/>
  <c r="CI115" i="10"/>
  <c r="CI83" i="10"/>
  <c r="CI109" i="21"/>
  <c r="CI77" i="21"/>
  <c r="CI107" i="17"/>
  <c r="CI75" i="17"/>
  <c r="CI95" i="1"/>
  <c r="CI63" i="1"/>
  <c r="CI100" i="8"/>
  <c r="CI68" i="8"/>
  <c r="CI112" i="15"/>
  <c r="CI80" i="15"/>
  <c r="CI106" i="18"/>
  <c r="CI74" i="18"/>
  <c r="CI105" i="6"/>
  <c r="CI73" i="6"/>
  <c r="CI105" i="2"/>
  <c r="CI73" i="2"/>
  <c r="CI98" i="8"/>
  <c r="CI66" i="8"/>
  <c r="CI91" i="13"/>
  <c r="CI59" i="13"/>
  <c r="CI103" i="10"/>
  <c r="CI71" i="10"/>
  <c r="CI93" i="14"/>
  <c r="CI61" i="14"/>
  <c r="CI116" i="8"/>
  <c r="CI84" i="8"/>
  <c r="CI108" i="11"/>
  <c r="CI76" i="11"/>
  <c r="CI98" i="10"/>
  <c r="CI66" i="10"/>
  <c r="CI94" i="20"/>
  <c r="CI62" i="20"/>
  <c r="CI100" i="13"/>
  <c r="CI68" i="13"/>
  <c r="CI116" i="10"/>
  <c r="CI84" i="10"/>
  <c r="CJ94" i="18"/>
  <c r="CJ62" i="18"/>
  <c r="CJ104" i="8"/>
  <c r="CJ72" i="8"/>
  <c r="CI99" i="3"/>
  <c r="CI67" i="3"/>
  <c r="CI112" i="6"/>
  <c r="CI80" i="6"/>
  <c r="CI113" i="13"/>
  <c r="CI81" i="13"/>
  <c r="CI112" i="16"/>
  <c r="CI80" i="16"/>
  <c r="CI98" i="20"/>
  <c r="CI66" i="20"/>
  <c r="CI93" i="19"/>
  <c r="CI61" i="19"/>
  <c r="CJ117" i="7"/>
  <c r="CJ85" i="7"/>
  <c r="CI95" i="14"/>
  <c r="CI63" i="14"/>
  <c r="CI117" i="2"/>
  <c r="CI85" i="2"/>
  <c r="CI93" i="20"/>
  <c r="CI61" i="20"/>
  <c r="CI107" i="3"/>
  <c r="CI75" i="3"/>
  <c r="CI111" i="14"/>
  <c r="CI79" i="14"/>
  <c r="CI104" i="13"/>
  <c r="CI72" i="13"/>
  <c r="CI118" i="11"/>
  <c r="CI86" i="11"/>
  <c r="CI97" i="2"/>
  <c r="CI65" i="2"/>
  <c r="CI97" i="10"/>
  <c r="CI65" i="10"/>
  <c r="CI112" i="18"/>
  <c r="CI80" i="18"/>
  <c r="CI101" i="13"/>
  <c r="CI69" i="13"/>
  <c r="CI92" i="16"/>
  <c r="CI60" i="16"/>
  <c r="CI119" i="18"/>
  <c r="CI87" i="18"/>
  <c r="CI99" i="11"/>
  <c r="CI67" i="11"/>
  <c r="CI119" i="3"/>
  <c r="CI87" i="3"/>
  <c r="CI91" i="12"/>
  <c r="CI59" i="12"/>
  <c r="CI95" i="17"/>
  <c r="CI63" i="17"/>
  <c r="CI104" i="15"/>
  <c r="CI72" i="15"/>
  <c r="CI92" i="11"/>
  <c r="CI60" i="11"/>
  <c r="CI110" i="6"/>
  <c r="CI78" i="6"/>
  <c r="CI114" i="2"/>
  <c r="CI82" i="2"/>
  <c r="CI101" i="9"/>
  <c r="CI69" i="9"/>
  <c r="CI109" i="11"/>
  <c r="CI77" i="11"/>
  <c r="CI111" i="16"/>
  <c r="CI79" i="16"/>
  <c r="CI117" i="15"/>
  <c r="CI85" i="15"/>
  <c r="CI118" i="20"/>
  <c r="CI86" i="20"/>
  <c r="CI114" i="3"/>
  <c r="CI82" i="3"/>
  <c r="CI97" i="6"/>
  <c r="CI65" i="6"/>
  <c r="CI92" i="5"/>
  <c r="CI60" i="5"/>
  <c r="CI116" i="6"/>
  <c r="CI84" i="6"/>
  <c r="CI98" i="13"/>
  <c r="CI66" i="13"/>
  <c r="CI102" i="2"/>
  <c r="CI70" i="2"/>
  <c r="CI117" i="4"/>
  <c r="CI85" i="4"/>
  <c r="CI92" i="14"/>
  <c r="CI60" i="14"/>
  <c r="CI95" i="16"/>
  <c r="CI63" i="16"/>
  <c r="CI104" i="3"/>
  <c r="CI72" i="3"/>
  <c r="CI117" i="10"/>
  <c r="CI85" i="10"/>
  <c r="CI92" i="6"/>
  <c r="CI60" i="6"/>
  <c r="CI107" i="18"/>
  <c r="CI75" i="18"/>
  <c r="CI112" i="5"/>
  <c r="CI80" i="5"/>
  <c r="CI95" i="20"/>
  <c r="CI63" i="20"/>
  <c r="CI113" i="17"/>
  <c r="CI81" i="17"/>
  <c r="CI95" i="11"/>
  <c r="CI63" i="11"/>
  <c r="CI105" i="7"/>
  <c r="CI73" i="7"/>
  <c r="CI115" i="21"/>
  <c r="CI83" i="21"/>
  <c r="CI114" i="11"/>
  <c r="CI82" i="11"/>
  <c r="CI102" i="4"/>
  <c r="CI70" i="4"/>
  <c r="CI103" i="9"/>
  <c r="CI71" i="9"/>
  <c r="CI119" i="1"/>
  <c r="CI87" i="1"/>
  <c r="CI107" i="6"/>
  <c r="CI75" i="6"/>
  <c r="CG90" i="20"/>
  <c r="CG58" i="20"/>
  <c r="AB47" i="21"/>
  <c r="AC15" i="21"/>
  <c r="CI15" i="21" s="1" a="1"/>
  <c r="CI15" i="21" s="1"/>
  <c r="AB47" i="8"/>
  <c r="AC15" i="8"/>
  <c r="CI15" i="8" s="1" a="1"/>
  <c r="CI15" i="8" s="1"/>
  <c r="AB47" i="7"/>
  <c r="AC15" i="7"/>
  <c r="CI15" i="7" s="1" a="1"/>
  <c r="CI15" i="7" s="1"/>
  <c r="CI90" i="16"/>
  <c r="CI58" i="16"/>
  <c r="CI90" i="1"/>
  <c r="CI58" i="1"/>
  <c r="CI90" i="9"/>
  <c r="CI58" i="9"/>
  <c r="CI90" i="19"/>
  <c r="CI58" i="19"/>
  <c r="CI90" i="3"/>
  <c r="CI58" i="3"/>
  <c r="AF24" i="8"/>
  <c r="CL24" i="8" s="1" a="1"/>
  <c r="CL24" i="8" s="1"/>
  <c r="AE32" i="9"/>
  <c r="CK32" i="9" s="1" a="1"/>
  <c r="CK32" i="9" s="1"/>
  <c r="AE35" i="8"/>
  <c r="CK35" i="8" s="1" a="1"/>
  <c r="CK35" i="8" s="1"/>
  <c r="AE31" i="19"/>
  <c r="CK31" i="19" s="1" a="1"/>
  <c r="CK31" i="19" s="1"/>
  <c r="AE22" i="1"/>
  <c r="CK22" i="1" s="1" a="1"/>
  <c r="CK22" i="1" s="1"/>
  <c r="AE22" i="18"/>
  <c r="CK22" i="18" s="1" a="1"/>
  <c r="CK22" i="18" s="1"/>
  <c r="AE19" i="19"/>
  <c r="CK19" i="19" s="1" a="1"/>
  <c r="CK19" i="19" s="1"/>
  <c r="AE27" i="3"/>
  <c r="CK27" i="3" s="1" a="1"/>
  <c r="CK27" i="3" s="1"/>
  <c r="AE23" i="12"/>
  <c r="CK23" i="12" s="1" a="1"/>
  <c r="CK23" i="12" s="1"/>
  <c r="AE32" i="5"/>
  <c r="CK32" i="5" s="1" a="1"/>
  <c r="CK32" i="5" s="1"/>
  <c r="AE39" i="13"/>
  <c r="CK39" i="13" s="1" a="1"/>
  <c r="CK39" i="13" s="1"/>
  <c r="AE29" i="20"/>
  <c r="CK29" i="20" s="1" a="1"/>
  <c r="CK29" i="20" s="1"/>
  <c r="AE39" i="1"/>
  <c r="CK39" i="1" s="1" a="1"/>
  <c r="CK39" i="1" s="1"/>
  <c r="AE31" i="1"/>
  <c r="CK31" i="1" s="1" a="1"/>
  <c r="CK31" i="1" s="1"/>
  <c r="AE31" i="17"/>
  <c r="CK31" i="17" s="1" a="1"/>
  <c r="CK31" i="17" s="1"/>
  <c r="AE25" i="9"/>
  <c r="CK25" i="9" s="1" a="1"/>
  <c r="CK25" i="9" s="1"/>
  <c r="AE41" i="3"/>
  <c r="CK41" i="3" s="1" a="1"/>
  <c r="CK41" i="3" s="1"/>
  <c r="AE22" i="3"/>
  <c r="CK22" i="3" s="1" a="1"/>
  <c r="CK22" i="3" s="1"/>
  <c r="AE42" i="20"/>
  <c r="CK42" i="20" s="1" a="1"/>
  <c r="CK42" i="20" s="1"/>
  <c r="AE27" i="5"/>
  <c r="CK27" i="5" s="1" a="1"/>
  <c r="CK27" i="5" s="1"/>
  <c r="AE25" i="20"/>
  <c r="CK25" i="20" s="1" a="1"/>
  <c r="CK25" i="20" s="1"/>
  <c r="AE44" i="7"/>
  <c r="CK44" i="7" s="1" a="1"/>
  <c r="CK44" i="7" s="1"/>
  <c r="AE38" i="12"/>
  <c r="CK38" i="12" s="1" a="1"/>
  <c r="CK38" i="12" s="1"/>
  <c r="AE44" i="15"/>
  <c r="CK44" i="15" s="1" a="1"/>
  <c r="CK44" i="15" s="1"/>
  <c r="AE28" i="3"/>
  <c r="CK28" i="3" s="1" a="1"/>
  <c r="CK28" i="3" s="1"/>
  <c r="AE21" i="1"/>
  <c r="CK21" i="1" s="1" a="1"/>
  <c r="CK21" i="1" s="1"/>
  <c r="AE21" i="9"/>
  <c r="CK21" i="9" s="1" a="1"/>
  <c r="CK21" i="9" s="1"/>
  <c r="AE32" i="14"/>
  <c r="CK32" i="14" s="1" a="1"/>
  <c r="CK32" i="14" s="1"/>
  <c r="AE27" i="21"/>
  <c r="CK27" i="21" s="1" a="1"/>
  <c r="CK27" i="21" s="1"/>
  <c r="AF37" i="17"/>
  <c r="CL37" i="17" s="1" a="1"/>
  <c r="CL37" i="17" s="1"/>
  <c r="AE31" i="11"/>
  <c r="CK31" i="11" s="1" a="1"/>
  <c r="CK31" i="11" s="1"/>
  <c r="AE30" i="8"/>
  <c r="CK30" i="8" s="1" a="1"/>
  <c r="CK30" i="8" s="1"/>
  <c r="AE17" i="7"/>
  <c r="CK17" i="7" s="1" a="1"/>
  <c r="CK17" i="7" s="1"/>
  <c r="AE34" i="1"/>
  <c r="CK34" i="1" s="1" a="1"/>
  <c r="CK34" i="1" s="1"/>
  <c r="AE16" i="1"/>
  <c r="CK16" i="1" s="1" a="1"/>
  <c r="CK16" i="1" s="1"/>
  <c r="AE35" i="15"/>
  <c r="CK35" i="15" s="1" a="1"/>
  <c r="CK35" i="15" s="1"/>
  <c r="AE19" i="17"/>
  <c r="CK19" i="17" s="1" a="1"/>
  <c r="CK19" i="17" s="1"/>
  <c r="AE25" i="7"/>
  <c r="CK25" i="7" s="1" a="1"/>
  <c r="CK25" i="7" s="1"/>
  <c r="AE31" i="6"/>
  <c r="CK31" i="6" s="1" a="1"/>
  <c r="CK31" i="6" s="1"/>
  <c r="AE33" i="14"/>
  <c r="CK33" i="14" s="1" a="1"/>
  <c r="CK33" i="14" s="1"/>
  <c r="AE28" i="14"/>
  <c r="CK28" i="14" s="1" a="1"/>
  <c r="CK28" i="14" s="1"/>
  <c r="AE37" i="11"/>
  <c r="CK37" i="11" s="1" a="1"/>
  <c r="CK37" i="11" s="1"/>
  <c r="AE34" i="12"/>
  <c r="CK34" i="12" s="1" a="1"/>
  <c r="CK34" i="12" s="1"/>
  <c r="AE25" i="1"/>
  <c r="CK25" i="1" s="1" a="1"/>
  <c r="CK25" i="1" s="1"/>
  <c r="AE23" i="19"/>
  <c r="CK23" i="19" s="1" a="1"/>
  <c r="CK23" i="19" s="1"/>
  <c r="AE40" i="3"/>
  <c r="CK40" i="3" s="1" a="1"/>
  <c r="CK40" i="3" s="1"/>
  <c r="AE30" i="15"/>
  <c r="CK30" i="15" s="1" a="1"/>
  <c r="CK30" i="15" s="1"/>
  <c r="AE40" i="4"/>
  <c r="CK40" i="4" s="1" a="1"/>
  <c r="CK40" i="4" s="1"/>
  <c r="AE35" i="11"/>
  <c r="CK35" i="11" s="1" a="1"/>
  <c r="CK35" i="11" s="1"/>
  <c r="AE19" i="10"/>
  <c r="CK19" i="10" s="1" a="1"/>
  <c r="CK19" i="10" s="1"/>
  <c r="AE40" i="14"/>
  <c r="CK40" i="14" s="1" a="1"/>
  <c r="CK40" i="14" s="1"/>
  <c r="AE39" i="17"/>
  <c r="CK39" i="17" s="1" a="1"/>
  <c r="CK39" i="17" s="1"/>
  <c r="AE19" i="8"/>
  <c r="CK19" i="8" s="1" a="1"/>
  <c r="CK19" i="8" s="1"/>
  <c r="AE24" i="4"/>
  <c r="CK24" i="4" s="1" a="1"/>
  <c r="CK24" i="4" s="1"/>
  <c r="AE25" i="10"/>
  <c r="CK25" i="10" s="1" a="1"/>
  <c r="CK25" i="10" s="1"/>
  <c r="AE42" i="14"/>
  <c r="CK42" i="14" s="1" a="1"/>
  <c r="CK42" i="14" s="1"/>
  <c r="AE30" i="12"/>
  <c r="CK30" i="12" s="1" a="1"/>
  <c r="CK30" i="12" s="1"/>
  <c r="AE27" i="13"/>
  <c r="CK27" i="13" s="1" a="1"/>
  <c r="CK27" i="13" s="1"/>
  <c r="AE43" i="21"/>
  <c r="CK43" i="21" s="1" a="1"/>
  <c r="CK43" i="21" s="1"/>
  <c r="AF22" i="21"/>
  <c r="CL22" i="21" s="1" a="1"/>
  <c r="CL22" i="21" s="1"/>
  <c r="AE18" i="4"/>
  <c r="CK18" i="4" s="1" a="1"/>
  <c r="CK18" i="4" s="1"/>
  <c r="AE23" i="5"/>
  <c r="CK23" i="5" s="1" a="1"/>
  <c r="CK23" i="5" s="1"/>
  <c r="AE29" i="1"/>
  <c r="CK29" i="1" s="1" a="1"/>
  <c r="CK29" i="1" s="1"/>
  <c r="AE19" i="15"/>
  <c r="CK19" i="15" s="1" a="1"/>
  <c r="CK19" i="15" s="1"/>
  <c r="AE43" i="12"/>
  <c r="CK43" i="12" s="1" a="1"/>
  <c r="CK43" i="12" s="1"/>
  <c r="AF42" i="3"/>
  <c r="CL42" i="3" s="1" a="1"/>
  <c r="CL42" i="3" s="1"/>
  <c r="AF21" i="8"/>
  <c r="CL21" i="8" s="1" a="1"/>
  <c r="CL21" i="8" s="1"/>
  <c r="AE23" i="6"/>
  <c r="CK23" i="6" s="1" a="1"/>
  <c r="CK23" i="6" s="1"/>
  <c r="AE26" i="3"/>
  <c r="CK26" i="3" s="1" a="1"/>
  <c r="CK26" i="3" s="1"/>
  <c r="AE16" i="2"/>
  <c r="CK16" i="2" s="1" a="1"/>
  <c r="CK16" i="2" s="1"/>
  <c r="AE40" i="15"/>
  <c r="CK40" i="15" s="1" a="1"/>
  <c r="CK40" i="15" s="1"/>
  <c r="AE17" i="1"/>
  <c r="CK17" i="1" s="1" a="1"/>
  <c r="CK17" i="1" s="1"/>
  <c r="AE20" i="21"/>
  <c r="CK20" i="21" s="1" a="1"/>
  <c r="CK20" i="21" s="1"/>
  <c r="AF38" i="7"/>
  <c r="CL38" i="7" s="1" a="1"/>
  <c r="CL38" i="7" s="1"/>
  <c r="AE19" i="4"/>
  <c r="CK19" i="4" s="1" a="1"/>
  <c r="CK19" i="4" s="1"/>
  <c r="AE28" i="5"/>
  <c r="CK28" i="5" s="1" a="1"/>
  <c r="CK28" i="5" s="1"/>
  <c r="AE44" i="21"/>
  <c r="CK44" i="21" s="1" a="1"/>
  <c r="CK44" i="21" s="1"/>
  <c r="AE41" i="1"/>
  <c r="CK41" i="1" s="1" a="1"/>
  <c r="CK41" i="1" s="1"/>
  <c r="AE41" i="7"/>
  <c r="CK41" i="7" s="1" a="1"/>
  <c r="CK41" i="7" s="1"/>
  <c r="AE35" i="18"/>
  <c r="CK35" i="18" s="1" a="1"/>
  <c r="CK35" i="18" s="1"/>
  <c r="AE22" i="9"/>
  <c r="CK22" i="9" s="1" a="1"/>
  <c r="CK22" i="9" s="1"/>
  <c r="AE16" i="4"/>
  <c r="CK16" i="4" s="1" a="1"/>
  <c r="CK16" i="4" s="1"/>
  <c r="AE37" i="12"/>
  <c r="CK37" i="12" s="1" a="1"/>
  <c r="CK37" i="12" s="1"/>
  <c r="AE20" i="15"/>
  <c r="CK20" i="15" s="1" a="1"/>
  <c r="CK20" i="15" s="1"/>
  <c r="AE43" i="17"/>
  <c r="CK43" i="17" s="1" a="1"/>
  <c r="CK43" i="17" s="1"/>
  <c r="AE35" i="21"/>
  <c r="CK35" i="21" s="1" a="1"/>
  <c r="CK35" i="21" s="1"/>
  <c r="AE27" i="15"/>
  <c r="CK27" i="15" s="1" a="1"/>
  <c r="CK27" i="15" s="1"/>
  <c r="AE44" i="9"/>
  <c r="CK44" i="9" s="1" a="1"/>
  <c r="CK44" i="9" s="1"/>
  <c r="AE43" i="4"/>
  <c r="CK43" i="4" s="1" a="1"/>
  <c r="CK43" i="4" s="1"/>
  <c r="AE39" i="14"/>
  <c r="CK39" i="14" s="1" a="1"/>
  <c r="CK39" i="14" s="1"/>
  <c r="AE17" i="18"/>
  <c r="CK17" i="18" s="1" a="1"/>
  <c r="CK17" i="18" s="1"/>
  <c r="AE40" i="20"/>
  <c r="CK40" i="20" s="1" a="1"/>
  <c r="CK40" i="20" s="1"/>
  <c r="AE33" i="10"/>
  <c r="CK33" i="10" s="1" a="1"/>
  <c r="CK33" i="10" s="1"/>
  <c r="AE23" i="17"/>
  <c r="CK23" i="17" s="1" a="1"/>
  <c r="CK23" i="17" s="1"/>
  <c r="AE42" i="9"/>
  <c r="CK42" i="9" s="1" a="1"/>
  <c r="CK42" i="9" s="1"/>
  <c r="AE17" i="12"/>
  <c r="CK17" i="12" s="1" a="1"/>
  <c r="CK17" i="12" s="1"/>
  <c r="AE36" i="13"/>
  <c r="CK36" i="13" s="1" a="1"/>
  <c r="CK36" i="13" s="1"/>
  <c r="AE36" i="17"/>
  <c r="CK36" i="17" s="1" a="1"/>
  <c r="CK36" i="17" s="1"/>
  <c r="AE33" i="5"/>
  <c r="CK33" i="5" s="1" a="1"/>
  <c r="CK33" i="5" s="1"/>
  <c r="AE33" i="8"/>
  <c r="CK33" i="8" s="1" a="1"/>
  <c r="CK33" i="8" s="1"/>
  <c r="AE29" i="5"/>
  <c r="CK29" i="5" s="1" a="1"/>
  <c r="CK29" i="5" s="1"/>
  <c r="AE16" i="8"/>
  <c r="CK16" i="8" s="1" a="1"/>
  <c r="CK16" i="8" s="1"/>
  <c r="AE16" i="10"/>
  <c r="CK16" i="10" s="1" a="1"/>
  <c r="CK16" i="10" s="1"/>
  <c r="AE38" i="15"/>
  <c r="CK38" i="15" s="1" a="1"/>
  <c r="CK38" i="15" s="1"/>
  <c r="AE33" i="7"/>
  <c r="CK33" i="7" s="1" a="1"/>
  <c r="CK33" i="7" s="1"/>
  <c r="AE38" i="8"/>
  <c r="CK38" i="8" s="1" a="1"/>
  <c r="CK38" i="8" s="1"/>
  <c r="AE29" i="18"/>
  <c r="CK29" i="18" s="1" a="1"/>
  <c r="CK29" i="18" s="1"/>
  <c r="AE27" i="19"/>
  <c r="CK27" i="19" s="1" a="1"/>
  <c r="CK27" i="19" s="1"/>
  <c r="AE43" i="16"/>
  <c r="CK43" i="16" s="1" a="1"/>
  <c r="CK43" i="16" s="1"/>
  <c r="AE41" i="13"/>
  <c r="CK41" i="13" s="1" a="1"/>
  <c r="CK41" i="13" s="1"/>
  <c r="AE24" i="9"/>
  <c r="CK24" i="9" s="1" a="1"/>
  <c r="CK24" i="9" s="1"/>
  <c r="AE26" i="20"/>
  <c r="CK26" i="20" s="1" a="1"/>
  <c r="CK26" i="20" s="1"/>
  <c r="AE39" i="7"/>
  <c r="CK39" i="7" s="1" a="1"/>
  <c r="CK39" i="7" s="1"/>
  <c r="AE37" i="3"/>
  <c r="CK37" i="3" s="1" a="1"/>
  <c r="CK37" i="3" s="1"/>
  <c r="AE40" i="19"/>
  <c r="CK40" i="19" s="1" a="1"/>
  <c r="CK40" i="19" s="1"/>
  <c r="AE43" i="13"/>
  <c r="CK43" i="13" s="1" a="1"/>
  <c r="CK43" i="13" s="1"/>
  <c r="AE31" i="7"/>
  <c r="CK31" i="7" s="1" a="1"/>
  <c r="CK31" i="7" s="1"/>
  <c r="AE17" i="17"/>
  <c r="CK17" i="17" s="1" a="1"/>
  <c r="CK17" i="17" s="1"/>
  <c r="AE21" i="6"/>
  <c r="CK21" i="6" s="1" a="1"/>
  <c r="CK21" i="6" s="1"/>
  <c r="AE22" i="11"/>
  <c r="CK22" i="11" s="1" a="1"/>
  <c r="CK22" i="11" s="1"/>
  <c r="AE26" i="8"/>
  <c r="CK26" i="8" s="1" a="1"/>
  <c r="CK26" i="8" s="1"/>
  <c r="AE23" i="9"/>
  <c r="CK23" i="9" s="1" a="1"/>
  <c r="CK23" i="9" s="1"/>
  <c r="AE26" i="17"/>
  <c r="CK26" i="17" s="1" a="1"/>
  <c r="CK26" i="17" s="1"/>
  <c r="AE28" i="2"/>
  <c r="CK28" i="2" s="1" a="1"/>
  <c r="CK28" i="2" s="1"/>
  <c r="AE18" i="9"/>
  <c r="CK18" i="9" s="1" a="1"/>
  <c r="CK18" i="9" s="1"/>
  <c r="AE43" i="5"/>
  <c r="CK43" i="5" s="1" a="1"/>
  <c r="CK43" i="5" s="1"/>
  <c r="AE25" i="18"/>
  <c r="CK25" i="18" s="1" a="1"/>
  <c r="CK25" i="18" s="1"/>
  <c r="AE18" i="10"/>
  <c r="CK18" i="10" s="1" a="1"/>
  <c r="CK18" i="10" s="1"/>
  <c r="AE39" i="8"/>
  <c r="CK39" i="8" s="1" a="1"/>
  <c r="CK39" i="8" s="1"/>
  <c r="AF34" i="8"/>
  <c r="CL34" i="8" s="1" a="1"/>
  <c r="CL34" i="8" s="1"/>
  <c r="AF19" i="7"/>
  <c r="CL19" i="7" s="1" a="1"/>
  <c r="CL19" i="7" s="1"/>
  <c r="AE26" i="10"/>
  <c r="CK26" i="10" s="1" a="1"/>
  <c r="CK26" i="10" s="1"/>
  <c r="AE30" i="4"/>
  <c r="CK30" i="4" s="1" a="1"/>
  <c r="CK30" i="4" s="1"/>
  <c r="AE30" i="5"/>
  <c r="CK30" i="5" s="1" a="1"/>
  <c r="CK30" i="5" s="1"/>
  <c r="AE39" i="10"/>
  <c r="CK39" i="10" s="1" a="1"/>
  <c r="CK39" i="10" s="1"/>
  <c r="AE35" i="14"/>
  <c r="CK35" i="14" s="1" a="1"/>
  <c r="CK35" i="14" s="1"/>
  <c r="AE21" i="18"/>
  <c r="CK21" i="18" s="1" a="1"/>
  <c r="CK21" i="18" s="1"/>
  <c r="AE19" i="16"/>
  <c r="CK19" i="16" s="1" a="1"/>
  <c r="CK19" i="16" s="1"/>
  <c r="AE23" i="2"/>
  <c r="CK23" i="2" s="1" a="1"/>
  <c r="CK23" i="2" s="1"/>
  <c r="AE16" i="6"/>
  <c r="CK16" i="6" s="1" a="1"/>
  <c r="CK16" i="6" s="1"/>
  <c r="AE24" i="18"/>
  <c r="CK24" i="18" s="1" a="1"/>
  <c r="CK24" i="18" s="1"/>
  <c r="AE21" i="19"/>
  <c r="CK21" i="19" s="1" a="1"/>
  <c r="CK21" i="19" s="1"/>
  <c r="AE38" i="21"/>
  <c r="CK38" i="21" s="1" a="1"/>
  <c r="CK38" i="21" s="1"/>
  <c r="AE42" i="12"/>
  <c r="CK42" i="12" s="1" a="1"/>
  <c r="CK42" i="12" s="1"/>
  <c r="AE34" i="19"/>
  <c r="CK34" i="19" s="1" a="1"/>
  <c r="CK34" i="19" s="1"/>
  <c r="AE37" i="13"/>
  <c r="CK37" i="13" s="1" a="1"/>
  <c r="CK37" i="13" s="1"/>
  <c r="AE25" i="14"/>
  <c r="CK25" i="14" s="1" a="1"/>
  <c r="CK25" i="14" s="1"/>
  <c r="AE28" i="8"/>
  <c r="CK28" i="8" s="1" a="1"/>
  <c r="CK28" i="8" s="1"/>
  <c r="AE44" i="13"/>
  <c r="CK44" i="13" s="1" a="1"/>
  <c r="CK44" i="13" s="1"/>
  <c r="AE32" i="11"/>
  <c r="CK32" i="11" s="1" a="1"/>
  <c r="CK32" i="11" s="1"/>
  <c r="AE23" i="14"/>
  <c r="CK23" i="14" s="1" a="1"/>
  <c r="CK23" i="14" s="1"/>
  <c r="AE18" i="17"/>
  <c r="CK18" i="17" s="1" a="1"/>
  <c r="CK18" i="17" s="1"/>
  <c r="AE29" i="17"/>
  <c r="CK29" i="17" s="1" a="1"/>
  <c r="CK29" i="17" s="1"/>
  <c r="AF38" i="14"/>
  <c r="CL38" i="14" s="1" a="1"/>
  <c r="CL38" i="14" s="1"/>
  <c r="AE38" i="9"/>
  <c r="CK38" i="9" s="1" a="1"/>
  <c r="CK38" i="9" s="1"/>
  <c r="AE21" i="14"/>
  <c r="CK21" i="14" s="1" a="1"/>
  <c r="CK21" i="14" s="1"/>
  <c r="AE18" i="15"/>
  <c r="CK18" i="15" s="1" a="1"/>
  <c r="CK18" i="15" s="1"/>
  <c r="AE41" i="2"/>
  <c r="CK41" i="2" s="1" a="1"/>
  <c r="CK41" i="2" s="1"/>
  <c r="AE19" i="1"/>
  <c r="CK19" i="1" s="1" a="1"/>
  <c r="CK19" i="1" s="1"/>
  <c r="AE33" i="4"/>
  <c r="CK33" i="4" s="1" a="1"/>
  <c r="CK33" i="4" s="1"/>
  <c r="AE26" i="2"/>
  <c r="CK26" i="2" s="1" a="1"/>
  <c r="CK26" i="2" s="1"/>
  <c r="AE22" i="5"/>
  <c r="CK22" i="5" s="1" a="1"/>
  <c r="CK22" i="5" s="1"/>
  <c r="AE34" i="14"/>
  <c r="CK34" i="14" s="1" a="1"/>
  <c r="CK34" i="14" s="1"/>
  <c r="AE16" i="14"/>
  <c r="CK16" i="14" s="1" a="1"/>
  <c r="CK16" i="14" s="1"/>
  <c r="AE41" i="18"/>
  <c r="CK41" i="18" s="1" a="1"/>
  <c r="CK41" i="18" s="1"/>
  <c r="AE36" i="3"/>
  <c r="CK36" i="3" s="1" a="1"/>
  <c r="CK36" i="3" s="1"/>
  <c r="AF24" i="2"/>
  <c r="CL24" i="2" s="1" a="1"/>
  <c r="CL24" i="2" s="1"/>
  <c r="AE34" i="3"/>
  <c r="CK34" i="3" s="1" a="1"/>
  <c r="CK34" i="3" s="1"/>
  <c r="AE43" i="8"/>
  <c r="CK43" i="8" s="1" a="1"/>
  <c r="CK43" i="8" s="1"/>
  <c r="AE30" i="1"/>
  <c r="CK30" i="1" s="1" a="1"/>
  <c r="CK30" i="1" s="1"/>
  <c r="AE37" i="9"/>
  <c r="CK37" i="9" s="1" a="1"/>
  <c r="CK37" i="9" s="1"/>
  <c r="AE23" i="7"/>
  <c r="CK23" i="7" s="1" a="1"/>
  <c r="CK23" i="7" s="1"/>
  <c r="AE30" i="10"/>
  <c r="CK30" i="10" s="1" a="1"/>
  <c r="CK30" i="10" s="1"/>
  <c r="AE27" i="8"/>
  <c r="CK27" i="8" s="1" a="1"/>
  <c r="CK27" i="8" s="1"/>
  <c r="AE18" i="3"/>
  <c r="CK18" i="3" s="1" a="1"/>
  <c r="CK18" i="3" s="1"/>
  <c r="AE26" i="12"/>
  <c r="CK26" i="12" s="1" a="1"/>
  <c r="CK26" i="12" s="1"/>
  <c r="AE43" i="3"/>
  <c r="CK43" i="3" s="1" a="1"/>
  <c r="CK43" i="3" s="1"/>
  <c r="AE26" i="18"/>
  <c r="CK26" i="18" s="1" a="1"/>
  <c r="CK26" i="18" s="1"/>
  <c r="AE43" i="10"/>
  <c r="CK43" i="10" s="1" a="1"/>
  <c r="CK43" i="10" s="1"/>
  <c r="AE43" i="18"/>
  <c r="CK43" i="18" s="1" a="1"/>
  <c r="CK43" i="18" s="1"/>
  <c r="AE40" i="13"/>
  <c r="CK40" i="13" s="1" a="1"/>
  <c r="CK40" i="13" s="1"/>
  <c r="AE29" i="7"/>
  <c r="CK29" i="7" s="1" a="1"/>
  <c r="CK29" i="7" s="1"/>
  <c r="AE40" i="8"/>
  <c r="CK40" i="8" s="1" a="1"/>
  <c r="CK40" i="8" s="1"/>
  <c r="AE18" i="7"/>
  <c r="CK18" i="7" s="1" a="1"/>
  <c r="CK18" i="7" s="1"/>
  <c r="AE18" i="21"/>
  <c r="CK18" i="21" s="1" a="1"/>
  <c r="CK18" i="21" s="1"/>
  <c r="AE15" i="1"/>
  <c r="CK15" i="1" s="1" a="1"/>
  <c r="CK15" i="1" s="1"/>
  <c r="AE30" i="13"/>
  <c r="CK30" i="13" s="1" a="1"/>
  <c r="CK30" i="13" s="1"/>
  <c r="AE40" i="1"/>
  <c r="CK40" i="1" s="1" a="1"/>
  <c r="CK40" i="1" s="1"/>
  <c r="AE32" i="20"/>
  <c r="CK32" i="20" s="1" a="1"/>
  <c r="CK32" i="20" s="1"/>
  <c r="AE28" i="16"/>
  <c r="CK28" i="16" s="1" a="1"/>
  <c r="CK28" i="16" s="1"/>
  <c r="AE29" i="14"/>
  <c r="CK29" i="14" s="1" a="1"/>
  <c r="CK29" i="14" s="1"/>
  <c r="AE24" i="21"/>
  <c r="CK24" i="21" s="1" a="1"/>
  <c r="CK24" i="21" s="1"/>
  <c r="AE37" i="19"/>
  <c r="CK37" i="19" s="1" a="1"/>
  <c r="CK37" i="19" s="1"/>
  <c r="AE41" i="11"/>
  <c r="CK41" i="11" s="1" a="1"/>
  <c r="CK41" i="11" s="1"/>
  <c r="AE36" i="7"/>
  <c r="CK36" i="7" s="1" a="1"/>
  <c r="CK36" i="7" s="1"/>
  <c r="AE41" i="4"/>
  <c r="CK41" i="4" s="1" a="1"/>
  <c r="CK41" i="4" s="1"/>
  <c r="AE18" i="5"/>
  <c r="CK18" i="5" s="1" a="1"/>
  <c r="CK18" i="5" s="1"/>
  <c r="AE41" i="16"/>
  <c r="CK41" i="16" s="1" a="1"/>
  <c r="CK41" i="16" s="1"/>
  <c r="AE37" i="21"/>
  <c r="CK37" i="21" s="1" a="1"/>
  <c r="CK37" i="21" s="1"/>
  <c r="AE40" i="7"/>
  <c r="CK40" i="7" s="1" a="1"/>
  <c r="CK40" i="7" s="1"/>
  <c r="AE43" i="7"/>
  <c r="CK43" i="7" s="1" a="1"/>
  <c r="CK43" i="7" s="1"/>
  <c r="AE41" i="5"/>
  <c r="CK41" i="5" s="1" a="1"/>
  <c r="CK41" i="5" s="1"/>
  <c r="AF41" i="19"/>
  <c r="CL41" i="19" s="1" a="1"/>
  <c r="CL41" i="19" s="1"/>
  <c r="AE20" i="2"/>
  <c r="CK20" i="2" s="1" a="1"/>
  <c r="CK20" i="2" s="1"/>
  <c r="AE36" i="6"/>
  <c r="CK36" i="6" s="1" a="1"/>
  <c r="CK36" i="6" s="1"/>
  <c r="AE40" i="17"/>
  <c r="CK40" i="17" s="1" a="1"/>
  <c r="CK40" i="17" s="1"/>
  <c r="AE28" i="6"/>
  <c r="CK28" i="6" s="1" a="1"/>
  <c r="CK28" i="6" s="1"/>
  <c r="AE18" i="18"/>
  <c r="CK18" i="18" s="1" a="1"/>
  <c r="CK18" i="18" s="1"/>
  <c r="AE26" i="5"/>
  <c r="CK26" i="5" s="1" a="1"/>
  <c r="CK26" i="5" s="1"/>
  <c r="AE34" i="18"/>
  <c r="CK34" i="18" s="1" a="1"/>
  <c r="CK34" i="18" s="1"/>
  <c r="AE40" i="9"/>
  <c r="CK40" i="9" s="1" a="1"/>
  <c r="CK40" i="9" s="1"/>
  <c r="AE19" i="3"/>
  <c r="CK19" i="3" s="1" a="1"/>
  <c r="CK19" i="3" s="1"/>
  <c r="AE28" i="7"/>
  <c r="CK28" i="7" s="1" a="1"/>
  <c r="CK28" i="7" s="1"/>
  <c r="AE22" i="13"/>
  <c r="CK22" i="13" s="1" a="1"/>
  <c r="CK22" i="13" s="1"/>
  <c r="AE19" i="14"/>
  <c r="CK19" i="14" s="1" a="1"/>
  <c r="CK19" i="14" s="1"/>
  <c r="AE25" i="2"/>
  <c r="CK25" i="2" s="1" a="1"/>
  <c r="CK25" i="2" s="1"/>
  <c r="AE42" i="21"/>
  <c r="CK42" i="21" s="1" a="1"/>
  <c r="CK42" i="21" s="1"/>
  <c r="AE37" i="4"/>
  <c r="CK37" i="4" s="1" a="1"/>
  <c r="CK37" i="4" s="1"/>
  <c r="AE30" i="11"/>
  <c r="CK30" i="11" s="1" a="1"/>
  <c r="CK30" i="11" s="1"/>
  <c r="AE32" i="19"/>
  <c r="CK32" i="19" s="1" a="1"/>
  <c r="CK32" i="19" s="1"/>
  <c r="AE31" i="9"/>
  <c r="CK31" i="9" s="1" a="1"/>
  <c r="CK31" i="9" s="1"/>
  <c r="AE18" i="8"/>
  <c r="CK18" i="8" s="1" a="1"/>
  <c r="CK18" i="8" s="1"/>
  <c r="AE39" i="5"/>
  <c r="CK39" i="5" s="1" a="1"/>
  <c r="CK39" i="5" s="1"/>
  <c r="AE33" i="16"/>
  <c r="CK33" i="16" s="1" a="1"/>
  <c r="CK33" i="16" s="1"/>
  <c r="AE21" i="3"/>
  <c r="CK21" i="3" s="1" a="1"/>
  <c r="CK21" i="3" s="1"/>
  <c r="AE20" i="9"/>
  <c r="CK20" i="9" s="1" a="1"/>
  <c r="CK20" i="9" s="1"/>
  <c r="AE20" i="10"/>
  <c r="CK20" i="10" s="1" a="1"/>
  <c r="CK20" i="10" s="1"/>
  <c r="AE19" i="13"/>
  <c r="CK19" i="13" s="1" a="1"/>
  <c r="CK19" i="13" s="1"/>
  <c r="AF24" i="17"/>
  <c r="CL24" i="17" s="1" a="1"/>
  <c r="CL24" i="17" s="1"/>
  <c r="AF26" i="19"/>
  <c r="CL26" i="19" s="1" a="1"/>
  <c r="CL26" i="19" s="1"/>
  <c r="AE40" i="2"/>
  <c r="CK40" i="2" s="1" a="1"/>
  <c r="CK40" i="2" s="1"/>
  <c r="AE42" i="8"/>
  <c r="CK42" i="8" s="1" a="1"/>
  <c r="CK42" i="8" s="1"/>
  <c r="AE37" i="2"/>
  <c r="CK37" i="2" s="1" a="1"/>
  <c r="CK37" i="2" s="1"/>
  <c r="AE42" i="17"/>
  <c r="CK42" i="17" s="1" a="1"/>
  <c r="CK42" i="17" s="1"/>
  <c r="AE39" i="18"/>
  <c r="CK39" i="18" s="1" a="1"/>
  <c r="CK39" i="18" s="1"/>
  <c r="AE22" i="20"/>
  <c r="CK22" i="20" s="1" a="1"/>
  <c r="CK22" i="20" s="1"/>
  <c r="AE21" i="2"/>
  <c r="CK21" i="2" s="1" a="1"/>
  <c r="CK21" i="2" s="1"/>
  <c r="AE22" i="4"/>
  <c r="CK22" i="4" s="1" a="1"/>
  <c r="CK22" i="4" s="1"/>
  <c r="AE25" i="15"/>
  <c r="CK25" i="15" s="1" a="1"/>
  <c r="CK25" i="15" s="1"/>
  <c r="AE23" i="21"/>
  <c r="CK23" i="21" s="1" a="1"/>
  <c r="CK23" i="21" s="1"/>
  <c r="AE30" i="14"/>
  <c r="CK30" i="14" s="1" a="1"/>
  <c r="CK30" i="14" s="1"/>
  <c r="AE38" i="1"/>
  <c r="CK38" i="1" s="1" a="1"/>
  <c r="CK38" i="1" s="1"/>
  <c r="AE43" i="1"/>
  <c r="CK43" i="1" s="1" a="1"/>
  <c r="CK43" i="1" s="1"/>
  <c r="AE17" i="21"/>
  <c r="CK17" i="21" s="1" a="1"/>
  <c r="CK17" i="21" s="1"/>
  <c r="AE34" i="2"/>
  <c r="CK34" i="2" s="1" a="1"/>
  <c r="CK34" i="2" s="1"/>
  <c r="AE42" i="19"/>
  <c r="CK42" i="19" s="1" a="1"/>
  <c r="CK42" i="19" s="1"/>
  <c r="AE30" i="3"/>
  <c r="CK30" i="3" s="1" a="1"/>
  <c r="CK30" i="3" s="1"/>
  <c r="AE22" i="17"/>
  <c r="CK22" i="17" s="1" a="1"/>
  <c r="CK22" i="17" s="1"/>
  <c r="AE27" i="18"/>
  <c r="CK27" i="18" s="1" a="1"/>
  <c r="CK27" i="18" s="1"/>
  <c r="AE24" i="20"/>
  <c r="CK24" i="20" s="1" a="1"/>
  <c r="CK24" i="20" s="1"/>
  <c r="AE23" i="18"/>
  <c r="CK23" i="18" s="1" a="1"/>
  <c r="CK23" i="18" s="1"/>
  <c r="AE39" i="19"/>
  <c r="CK39" i="19" s="1" a="1"/>
  <c r="CK39" i="19" s="1"/>
  <c r="AE19" i="11"/>
  <c r="CK19" i="11" s="1" a="1"/>
  <c r="CK19" i="11" s="1"/>
  <c r="AE24" i="12"/>
  <c r="CK24" i="12" s="1" a="1"/>
  <c r="CK24" i="12" s="1"/>
  <c r="AE38" i="10"/>
  <c r="CK38" i="10" s="1" a="1"/>
  <c r="CK38" i="10" s="1"/>
  <c r="AE28" i="17"/>
  <c r="CK28" i="17" s="1" a="1"/>
  <c r="CK28" i="17" s="1"/>
  <c r="AE41" i="15"/>
  <c r="CK41" i="15" s="1" a="1"/>
  <c r="CK41" i="15" s="1"/>
  <c r="AE30" i="21"/>
  <c r="CK30" i="21" s="1" a="1"/>
  <c r="CK30" i="21" s="1"/>
  <c r="AE33" i="12"/>
  <c r="CK33" i="12" s="1" a="1"/>
  <c r="CK33" i="12" s="1"/>
  <c r="AE35" i="10"/>
  <c r="CK35" i="10" s="1" a="1"/>
  <c r="CK35" i="10" s="1"/>
  <c r="AE38" i="5"/>
  <c r="CK38" i="5" s="1" a="1"/>
  <c r="CK38" i="5" s="1"/>
  <c r="AE40" i="11"/>
  <c r="CK40" i="11" s="1" a="1"/>
  <c r="CK40" i="11" s="1"/>
  <c r="AE41" i="17"/>
  <c r="CK41" i="17" s="1" a="1"/>
  <c r="CK41" i="17" s="1"/>
  <c r="AE44" i="17"/>
  <c r="CK44" i="17" s="1" a="1"/>
  <c r="CK44" i="17" s="1"/>
  <c r="AE17" i="19"/>
  <c r="CK17" i="19" s="1" a="1"/>
  <c r="CK17" i="19" s="1"/>
  <c r="AE42" i="5"/>
  <c r="CK42" i="5" s="1" a="1"/>
  <c r="CK42" i="5" s="1"/>
  <c r="AF17" i="20"/>
  <c r="CL17" i="20" s="1" a="1"/>
  <c r="CL17" i="20" s="1"/>
  <c r="AE23" i="11"/>
  <c r="CK23" i="11" s="1" a="1"/>
  <c r="CK23" i="11" s="1"/>
  <c r="AE31" i="13"/>
  <c r="CK31" i="13" s="1" a="1"/>
  <c r="CK31" i="13" s="1"/>
  <c r="AE22" i="14"/>
  <c r="CK22" i="14" s="1" a="1"/>
  <c r="CK22" i="14" s="1"/>
  <c r="AE41" i="20"/>
  <c r="CK41" i="20" s="1" a="1"/>
  <c r="CK41" i="20" s="1"/>
  <c r="AE33" i="18"/>
  <c r="CK33" i="18" s="1" a="1"/>
  <c r="CK33" i="18" s="1"/>
  <c r="AF31" i="5"/>
  <c r="CL31" i="5" s="1" a="1"/>
  <c r="CL31" i="5" s="1"/>
  <c r="AE44" i="12"/>
  <c r="CK44" i="12" s="1" a="1"/>
  <c r="CK44" i="12" s="1"/>
  <c r="AE29" i="2"/>
  <c r="CK29" i="2" s="1" a="1"/>
  <c r="CK29" i="2" s="1"/>
  <c r="AE36" i="12"/>
  <c r="CK36" i="12" s="1" a="1"/>
  <c r="CK36" i="12" s="1"/>
  <c r="AE37" i="10"/>
  <c r="CK37" i="10" s="1" a="1"/>
  <c r="CK37" i="10" s="1"/>
  <c r="AE25" i="21"/>
  <c r="CK25" i="21" s="1" a="1"/>
  <c r="CK25" i="21" s="1"/>
  <c r="AE34" i="4"/>
  <c r="CK34" i="4" s="1" a="1"/>
  <c r="CK34" i="4" s="1"/>
  <c r="AE16" i="20"/>
  <c r="CK16" i="20" s="1" a="1"/>
  <c r="CK16" i="20" s="1"/>
  <c r="AE21" i="21"/>
  <c r="CK21" i="21" s="1" a="1"/>
  <c r="CK21" i="21" s="1"/>
  <c r="AE17" i="4"/>
  <c r="CK17" i="4" s="1" a="1"/>
  <c r="CK17" i="4" s="1"/>
  <c r="AE18" i="13"/>
  <c r="CK18" i="13" s="1" a="1"/>
  <c r="CK18" i="13" s="1"/>
  <c r="AE22" i="15"/>
  <c r="CK22" i="15" s="1" a="1"/>
  <c r="CK22" i="15" s="1"/>
  <c r="AE29" i="6"/>
  <c r="CK29" i="6" s="1" a="1"/>
  <c r="CK29" i="6" s="1"/>
  <c r="AE33" i="15"/>
  <c r="CK33" i="15" s="1" a="1"/>
  <c r="CK33" i="15" s="1"/>
  <c r="AE23" i="1"/>
  <c r="CK23" i="1" s="1" a="1"/>
  <c r="CK23" i="1" s="1"/>
  <c r="AE35" i="13"/>
  <c r="CK35" i="13" s="1" a="1"/>
  <c r="CK35" i="13" s="1"/>
  <c r="AE33" i="21"/>
  <c r="CK33" i="21" s="1" a="1"/>
  <c r="CK33" i="21" s="1"/>
  <c r="AE27" i="11"/>
  <c r="CK27" i="11" s="1" a="1"/>
  <c r="CK27" i="11" s="1"/>
  <c r="AE16" i="5"/>
  <c r="CK16" i="5" s="1" a="1"/>
  <c r="CK16" i="5" s="1"/>
  <c r="AE36" i="1"/>
  <c r="CK36" i="1" s="1" a="1"/>
  <c r="CK36" i="1" s="1"/>
  <c r="AE15" i="9"/>
  <c r="CK15" i="9" s="1" a="1"/>
  <c r="CK15" i="9" s="1"/>
  <c r="AE32" i="4"/>
  <c r="CK32" i="4" s="1" a="1"/>
  <c r="CK32" i="4" s="1"/>
  <c r="AE31" i="2"/>
  <c r="CK31" i="2" s="1" a="1"/>
  <c r="CK31" i="2" s="1"/>
  <c r="AE35" i="5"/>
  <c r="CK35" i="5" s="1" a="1"/>
  <c r="CK35" i="5" s="1"/>
  <c r="AE36" i="11"/>
  <c r="CK36" i="11" s="1" a="1"/>
  <c r="CK36" i="11" s="1"/>
  <c r="AE17" i="13"/>
  <c r="CK17" i="13" s="1" a="1"/>
  <c r="CK17" i="13" s="1"/>
  <c r="AE26" i="16"/>
  <c r="CK26" i="16" s="1" a="1"/>
  <c r="CK26" i="16" s="1"/>
  <c r="AF39" i="9"/>
  <c r="CL39" i="9" s="1" a="1"/>
  <c r="CL39" i="9" s="1"/>
  <c r="AE33" i="2"/>
  <c r="CK33" i="2" s="1" a="1"/>
  <c r="CK33" i="2" s="1"/>
  <c r="AE29" i="4"/>
  <c r="CK29" i="4" s="1" a="1"/>
  <c r="CK29" i="4" s="1"/>
  <c r="AE32" i="10"/>
  <c r="CK32" i="10" s="1" a="1"/>
  <c r="CK32" i="10" s="1"/>
  <c r="AE35" i="16"/>
  <c r="CK35" i="16" s="1" a="1"/>
  <c r="CK35" i="16" s="1"/>
  <c r="AE35" i="7"/>
  <c r="CK35" i="7" s="1" a="1"/>
  <c r="CK35" i="7" s="1"/>
  <c r="AE42" i="18"/>
  <c r="CK42" i="18" s="1" a="1"/>
  <c r="CK42" i="18" s="1"/>
  <c r="AE17" i="10"/>
  <c r="CK17" i="10" s="1" a="1"/>
  <c r="CK17" i="10" s="1"/>
  <c r="AE27" i="17"/>
  <c r="CK27" i="17" s="1" a="1"/>
  <c r="CK27" i="17" s="1"/>
  <c r="AE39" i="20"/>
  <c r="CK39" i="20" s="1" a="1"/>
  <c r="CK39" i="20" s="1"/>
  <c r="AE31" i="14"/>
  <c r="CK31" i="14" s="1" a="1"/>
  <c r="CK31" i="14" s="1"/>
  <c r="AE32" i="12"/>
  <c r="CK32" i="12" s="1" a="1"/>
  <c r="CK32" i="12" s="1"/>
  <c r="AE27" i="14"/>
  <c r="CK27" i="14" s="1" a="1"/>
  <c r="CK27" i="14" s="1"/>
  <c r="AE38" i="16"/>
  <c r="CK38" i="16" s="1" a="1"/>
  <c r="CK38" i="16" s="1"/>
  <c r="AE18" i="6"/>
  <c r="CK18" i="6" s="1" a="1"/>
  <c r="CK18" i="6" s="1"/>
  <c r="AE43" i="2"/>
  <c r="CK43" i="2" s="1" a="1"/>
  <c r="CK43" i="2" s="1"/>
  <c r="AE34" i="6"/>
  <c r="CK34" i="6" s="1" a="1"/>
  <c r="CK34" i="6" s="1"/>
  <c r="AE32" i="13"/>
  <c r="CK32" i="13" s="1" a="1"/>
  <c r="CK32" i="13" s="1"/>
  <c r="AE21" i="12"/>
  <c r="CK21" i="12" s="1" a="1"/>
  <c r="CK21" i="12" s="1"/>
  <c r="AE34" i="16"/>
  <c r="CK34" i="16" s="1" a="1"/>
  <c r="CK34" i="16" s="1"/>
  <c r="AE33" i="19"/>
  <c r="CK33" i="19" s="1" a="1"/>
  <c r="CK33" i="19" s="1"/>
  <c r="AE34" i="9"/>
  <c r="CK34" i="9" s="1" a="1"/>
  <c r="CK34" i="9" s="1"/>
  <c r="AE34" i="5"/>
  <c r="CK34" i="5" s="1" a="1"/>
  <c r="CK34" i="5" s="1"/>
  <c r="AE19" i="12"/>
  <c r="CK19" i="12" s="1" a="1"/>
  <c r="CK19" i="12" s="1"/>
  <c r="AE44" i="16"/>
  <c r="CK44" i="16" s="1" a="1"/>
  <c r="CK44" i="16" s="1"/>
  <c r="AE24" i="14"/>
  <c r="CK24" i="14" s="1" a="1"/>
  <c r="CK24" i="14" s="1"/>
  <c r="AE21" i="15"/>
  <c r="CK21" i="15" s="1" a="1"/>
  <c r="CK21" i="15" s="1"/>
  <c r="AE16" i="21"/>
  <c r="CK16" i="21" s="1" a="1"/>
  <c r="CK16" i="21" s="1"/>
  <c r="AE25" i="5"/>
  <c r="CK25" i="5" s="1" a="1"/>
  <c r="CK25" i="5" s="1"/>
  <c r="AE22" i="8"/>
  <c r="CK22" i="8" s="1" a="1"/>
  <c r="CK22" i="8" s="1"/>
  <c r="AE27" i="9"/>
  <c r="CK27" i="9" s="1" a="1"/>
  <c r="CK27" i="9" s="1"/>
  <c r="AE27" i="7"/>
  <c r="CK27" i="7" s="1" a="1"/>
  <c r="CK27" i="7" s="1"/>
  <c r="AE21" i="17"/>
  <c r="CK21" i="17" s="1" a="1"/>
  <c r="CK21" i="17" s="1"/>
  <c r="AE37" i="14"/>
  <c r="CK37" i="14" s="1" a="1"/>
  <c r="CK37" i="14" s="1"/>
  <c r="AF17" i="3"/>
  <c r="CL17" i="3" s="1" a="1"/>
  <c r="CL17" i="3" s="1"/>
  <c r="AE29" i="21"/>
  <c r="CK29" i="21" s="1" a="1"/>
  <c r="CK29" i="21" s="1"/>
  <c r="AE25" i="3"/>
  <c r="CK25" i="3" s="1" a="1"/>
  <c r="CK25" i="3" s="1"/>
  <c r="AE25" i="6"/>
  <c r="CK25" i="6" s="1" a="1"/>
  <c r="CK25" i="6" s="1"/>
  <c r="AE34" i="17"/>
  <c r="CK34" i="17" s="1" a="1"/>
  <c r="CK34" i="17" s="1"/>
  <c r="AE28" i="20"/>
  <c r="CK28" i="20" s="1" a="1"/>
  <c r="CK28" i="20" s="1"/>
  <c r="AE36" i="15"/>
  <c r="CK36" i="15" s="1" a="1"/>
  <c r="CK36" i="15" s="1"/>
  <c r="AE35" i="4"/>
  <c r="CK35" i="4" s="1" a="1"/>
  <c r="CK35" i="4" s="1"/>
  <c r="AE16" i="9"/>
  <c r="CK16" i="9" s="1" a="1"/>
  <c r="CK16" i="9" s="1"/>
  <c r="AE38" i="2"/>
  <c r="CK38" i="2" s="1" a="1"/>
  <c r="CK38" i="2" s="1"/>
  <c r="AE35" i="3"/>
  <c r="CK35" i="3" s="1" a="1"/>
  <c r="CK35" i="3" s="1"/>
  <c r="AE43" i="9"/>
  <c r="CK43" i="9" s="1" a="1"/>
  <c r="CK43" i="9" s="1"/>
  <c r="AE37" i="20"/>
  <c r="CK37" i="20" s="1" a="1"/>
  <c r="CK37" i="20" s="1"/>
  <c r="AE20" i="7"/>
  <c r="CK20" i="7" s="1" a="1"/>
  <c r="CK20" i="7" s="1"/>
  <c r="AE34" i="20"/>
  <c r="CK34" i="20" s="1" a="1"/>
  <c r="CK34" i="20" s="1"/>
  <c r="AE26" i="6"/>
  <c r="CK26" i="6" s="1" a="1"/>
  <c r="CK26" i="6" s="1"/>
  <c r="AE23" i="15"/>
  <c r="CK23" i="15" s="1" a="1"/>
  <c r="CK23" i="15" s="1"/>
  <c r="AE28" i="1"/>
  <c r="CK28" i="1" s="1" a="1"/>
  <c r="CK28" i="1" s="1"/>
  <c r="AE16" i="19"/>
  <c r="CK16" i="19" s="1" a="1"/>
  <c r="CK16" i="19" s="1"/>
  <c r="AE39" i="21"/>
  <c r="CK39" i="21" s="1" a="1"/>
  <c r="CK39" i="21" s="1"/>
  <c r="AE31" i="16"/>
  <c r="CK31" i="16" s="1" a="1"/>
  <c r="CK31" i="16" s="1"/>
  <c r="AE35" i="20"/>
  <c r="CK35" i="20" s="1" a="1"/>
  <c r="CK35" i="20" s="1"/>
  <c r="AE16" i="17"/>
  <c r="CK16" i="17" s="1" a="1"/>
  <c r="CK16" i="17" s="1"/>
  <c r="AE25" i="17"/>
  <c r="CK25" i="17" s="1" a="1"/>
  <c r="CK25" i="17" s="1"/>
  <c r="AE43" i="19"/>
  <c r="CK43" i="19" s="1" a="1"/>
  <c r="CK43" i="19" s="1"/>
  <c r="AE15" i="3"/>
  <c r="CK15" i="3" s="1" a="1"/>
  <c r="CK15" i="3" s="1"/>
  <c r="AE35" i="12"/>
  <c r="CK35" i="12" s="1" a="1"/>
  <c r="CK35" i="12" s="1"/>
  <c r="AE25" i="19"/>
  <c r="CK25" i="19" s="1" a="1"/>
  <c r="CK25" i="19" s="1"/>
  <c r="AF38" i="6"/>
  <c r="CL38" i="6" s="1" a="1"/>
  <c r="CL38" i="6" s="1"/>
  <c r="AE16" i="3"/>
  <c r="CK16" i="3" s="1" a="1"/>
  <c r="CK16" i="3" s="1"/>
  <c r="AE37" i="8"/>
  <c r="CK37" i="8" s="1" a="1"/>
  <c r="CK37" i="8" s="1"/>
  <c r="AE26" i="4"/>
  <c r="CK26" i="4" s="1" a="1"/>
  <c r="CK26" i="4" s="1"/>
  <c r="AE30" i="16"/>
  <c r="CK30" i="16" s="1" a="1"/>
  <c r="CK30" i="16" s="1"/>
  <c r="AE27" i="20"/>
  <c r="CK27" i="20" s="1" a="1"/>
  <c r="CK27" i="20" s="1"/>
  <c r="AE38" i="19"/>
  <c r="CK38" i="19" s="1" a="1"/>
  <c r="CK38" i="19" s="1"/>
  <c r="AE34" i="10"/>
  <c r="CK34" i="10" s="1" a="1"/>
  <c r="CK34" i="10" s="1"/>
  <c r="AE44" i="10"/>
  <c r="CK44" i="10" s="1" a="1"/>
  <c r="CK44" i="10" s="1"/>
  <c r="AE40" i="6"/>
  <c r="CK40" i="6" s="1" a="1"/>
  <c r="CK40" i="6" s="1"/>
  <c r="AE18" i="12"/>
  <c r="CK18" i="12" s="1" a="1"/>
  <c r="CK18" i="12" s="1"/>
  <c r="AE36" i="5"/>
  <c r="CK36" i="5" s="1" a="1"/>
  <c r="CK36" i="5" s="1"/>
  <c r="AE35" i="9"/>
  <c r="CK35" i="9" s="1" a="1"/>
  <c r="CK35" i="9" s="1"/>
  <c r="AE40" i="10"/>
  <c r="CK40" i="10" s="1" a="1"/>
  <c r="CK40" i="10" s="1"/>
  <c r="AE31" i="20"/>
  <c r="CK31" i="20" s="1" a="1"/>
  <c r="CK31" i="20" s="1"/>
  <c r="AE34" i="21"/>
  <c r="CK34" i="21" s="1" a="1"/>
  <c r="CK34" i="21" s="1"/>
  <c r="AE30" i="19"/>
  <c r="CK30" i="19" s="1" a="1"/>
  <c r="CK30" i="19" s="1"/>
  <c r="AE32" i="17"/>
  <c r="CK32" i="17" s="1" a="1"/>
  <c r="CK32" i="17" s="1"/>
  <c r="AE31" i="12"/>
  <c r="CK31" i="12" s="1" a="1"/>
  <c r="CK31" i="12" s="1"/>
  <c r="AE20" i="1"/>
  <c r="CK20" i="1" s="1" a="1"/>
  <c r="CK20" i="1" s="1"/>
  <c r="AE41" i="9"/>
  <c r="CK41" i="9" s="1" a="1"/>
  <c r="CK41" i="9" s="1"/>
  <c r="AE25" i="8"/>
  <c r="CK25" i="8" s="1" a="1"/>
  <c r="CK25" i="8" s="1"/>
  <c r="AE18" i="1"/>
  <c r="CK18" i="1" s="1" a="1"/>
  <c r="CK18" i="1" s="1"/>
  <c r="AE37" i="15"/>
  <c r="CK37" i="15" s="1" a="1"/>
  <c r="CK37" i="15" s="1"/>
  <c r="AE31" i="18"/>
  <c r="CK31" i="18" s="1" a="1"/>
  <c r="CK31" i="18" s="1"/>
  <c r="AE30" i="6"/>
  <c r="CK30" i="6" s="1" a="1"/>
  <c r="CK30" i="6" s="1"/>
  <c r="AE30" i="2"/>
  <c r="CK30" i="2" s="1" a="1"/>
  <c r="CK30" i="2" s="1"/>
  <c r="AE23" i="8"/>
  <c r="CK23" i="8" s="1" a="1"/>
  <c r="CK23" i="8" s="1"/>
  <c r="AE16" i="13"/>
  <c r="CK16" i="13" s="1" a="1"/>
  <c r="CK16" i="13" s="1"/>
  <c r="AE28" i="10"/>
  <c r="CK28" i="10" s="1" a="1"/>
  <c r="CK28" i="10" s="1"/>
  <c r="AE20" i="19"/>
  <c r="CK20" i="19" s="1" a="1"/>
  <c r="CK20" i="19" s="1"/>
  <c r="AE18" i="14"/>
  <c r="CK18" i="14" s="1" a="1"/>
  <c r="CK18" i="14" s="1"/>
  <c r="AE41" i="8"/>
  <c r="CK41" i="8" s="1" a="1"/>
  <c r="CK41" i="8" s="1"/>
  <c r="AE33" i="11"/>
  <c r="CK33" i="11" s="1" a="1"/>
  <c r="CK33" i="11" s="1"/>
  <c r="AE23" i="10"/>
  <c r="CK23" i="10" s="1" a="1"/>
  <c r="CK23" i="10" s="1"/>
  <c r="AE19" i="20"/>
  <c r="CK19" i="20" s="1" a="1"/>
  <c r="CK19" i="20" s="1"/>
  <c r="AE25" i="13"/>
  <c r="CK25" i="13" s="1" a="1"/>
  <c r="CK25" i="13" s="1"/>
  <c r="AE41" i="10"/>
  <c r="CK41" i="10" s="1" a="1"/>
  <c r="CK41" i="10" s="1"/>
  <c r="AF19" i="18"/>
  <c r="CL19" i="18" s="1" a="1"/>
  <c r="CL19" i="18" s="1"/>
  <c r="AF29" i="8"/>
  <c r="CL29" i="8" s="1" a="1"/>
  <c r="CL29" i="8" s="1"/>
  <c r="AE24" i="3"/>
  <c r="CK24" i="3" s="1" a="1"/>
  <c r="CK24" i="3" s="1"/>
  <c r="AE37" i="6"/>
  <c r="CK37" i="6" s="1" a="1"/>
  <c r="CK37" i="6" s="1"/>
  <c r="AE38" i="13"/>
  <c r="CK38" i="13" s="1" a="1"/>
  <c r="CK38" i="13" s="1"/>
  <c r="AE37" i="16"/>
  <c r="CK37" i="16" s="1" a="1"/>
  <c r="CK37" i="16" s="1"/>
  <c r="AE23" i="20"/>
  <c r="CK23" i="20" s="1" a="1"/>
  <c r="CK23" i="20" s="1"/>
  <c r="AE18" i="19"/>
  <c r="CK18" i="19" s="1" a="1"/>
  <c r="CK18" i="19" s="1"/>
  <c r="AF42" i="7"/>
  <c r="CL42" i="7" s="1" a="1"/>
  <c r="CL42" i="7" s="1"/>
  <c r="AE20" i="14"/>
  <c r="CK20" i="14" s="1" a="1"/>
  <c r="CK20" i="14" s="1"/>
  <c r="AE42" i="2"/>
  <c r="CK42" i="2" s="1" a="1"/>
  <c r="CK42" i="2" s="1"/>
  <c r="AE18" i="20"/>
  <c r="CK18" i="20" s="1" a="1"/>
  <c r="CK18" i="20" s="1"/>
  <c r="AE32" i="3"/>
  <c r="CK32" i="3" s="1" a="1"/>
  <c r="CK32" i="3" s="1"/>
  <c r="AE36" i="14"/>
  <c r="CK36" i="14" s="1" a="1"/>
  <c r="CK36" i="14" s="1"/>
  <c r="AE29" i="13"/>
  <c r="CK29" i="13" s="1" a="1"/>
  <c r="CK29" i="13" s="1"/>
  <c r="AE43" i="11"/>
  <c r="CK43" i="11" s="1" a="1"/>
  <c r="CK43" i="11" s="1"/>
  <c r="AE22" i="2"/>
  <c r="CK22" i="2" s="1" a="1"/>
  <c r="CK22" i="2" s="1"/>
  <c r="AE22" i="10"/>
  <c r="CK22" i="10" s="1" a="1"/>
  <c r="CK22" i="10" s="1"/>
  <c r="AE37" i="18"/>
  <c r="CK37" i="18" s="1" a="1"/>
  <c r="CK37" i="18" s="1"/>
  <c r="AE26" i="13"/>
  <c r="CK26" i="13" s="1" a="1"/>
  <c r="CK26" i="13" s="1"/>
  <c r="AE17" i="16"/>
  <c r="CK17" i="16" s="1" a="1"/>
  <c r="CK17" i="16" s="1"/>
  <c r="AE44" i="18"/>
  <c r="CK44" i="18" s="1" a="1"/>
  <c r="CK44" i="18" s="1"/>
  <c r="AE24" i="11"/>
  <c r="CK24" i="11" s="1" a="1"/>
  <c r="CK24" i="11" s="1"/>
  <c r="AE44" i="3"/>
  <c r="CK44" i="3" s="1" a="1"/>
  <c r="CK44" i="3" s="1"/>
  <c r="AE16" i="12"/>
  <c r="CK16" i="12" s="1" a="1"/>
  <c r="CK16" i="12" s="1"/>
  <c r="AE15" i="16"/>
  <c r="CK15" i="16" s="1" a="1"/>
  <c r="CK15" i="16" s="1"/>
  <c r="AE20" i="17"/>
  <c r="CK20" i="17" s="1" a="1"/>
  <c r="CK20" i="17" s="1"/>
  <c r="AE29" i="15"/>
  <c r="CK29" i="15" s="1" a="1"/>
  <c r="CK29" i="15" s="1"/>
  <c r="AE17" i="11"/>
  <c r="CK17" i="11" s="1" a="1"/>
  <c r="CK17" i="11" s="1"/>
  <c r="AE35" i="6"/>
  <c r="CK35" i="6" s="1" a="1"/>
  <c r="CK35" i="6" s="1"/>
  <c r="AE39" i="2"/>
  <c r="CK39" i="2" s="1" a="1"/>
  <c r="CK39" i="2" s="1"/>
  <c r="AE26" i="9"/>
  <c r="CK26" i="9" s="1" a="1"/>
  <c r="CK26" i="9" s="1"/>
  <c r="AE34" i="11"/>
  <c r="CK34" i="11" s="1" a="1"/>
  <c r="CK34" i="11" s="1"/>
  <c r="AE36" i="16"/>
  <c r="CK36" i="16" s="1" a="1"/>
  <c r="CK36" i="16" s="1"/>
  <c r="AE42" i="15"/>
  <c r="CK42" i="15" s="1" a="1"/>
  <c r="CK42" i="15" s="1"/>
  <c r="AE43" i="20"/>
  <c r="CK43" i="20" s="1" a="1"/>
  <c r="CK43" i="20" s="1"/>
  <c r="AE39" i="3"/>
  <c r="CK39" i="3" s="1" a="1"/>
  <c r="CK39" i="3" s="1"/>
  <c r="AE22" i="6"/>
  <c r="CK22" i="6" s="1" a="1"/>
  <c r="CK22" i="6" s="1"/>
  <c r="AE17" i="5"/>
  <c r="CK17" i="5" s="1" a="1"/>
  <c r="CK17" i="5" s="1"/>
  <c r="AE41" i="6"/>
  <c r="CK41" i="6" s="1" a="1"/>
  <c r="CK41" i="6" s="1"/>
  <c r="AE23" i="13"/>
  <c r="CK23" i="13" s="1" a="1"/>
  <c r="CK23" i="13" s="1"/>
  <c r="AE27" i="2"/>
  <c r="CK27" i="2" s="1" a="1"/>
  <c r="CK27" i="2" s="1"/>
  <c r="AE42" i="4"/>
  <c r="CK42" i="4" s="1" a="1"/>
  <c r="CK42" i="4" s="1"/>
  <c r="AE17" i="14"/>
  <c r="CK17" i="14" s="1" a="1"/>
  <c r="CK17" i="14" s="1"/>
  <c r="AE20" i="16"/>
  <c r="CK20" i="16" s="1" a="1"/>
  <c r="CK20" i="16" s="1"/>
  <c r="AE29" i="3"/>
  <c r="CK29" i="3" s="1" a="1"/>
  <c r="CK29" i="3" s="1"/>
  <c r="AE42" i="10"/>
  <c r="CK42" i="10" s="1" a="1"/>
  <c r="CK42" i="10" s="1"/>
  <c r="AE17" i="6"/>
  <c r="CK17" i="6" s="1" a="1"/>
  <c r="CK17" i="6" s="1"/>
  <c r="AE32" i="18"/>
  <c r="CK32" i="18" s="1" a="1"/>
  <c r="CK32" i="18" s="1"/>
  <c r="AE37" i="5"/>
  <c r="CK37" i="5" s="1" a="1"/>
  <c r="CK37" i="5" s="1"/>
  <c r="AE20" i="20"/>
  <c r="CK20" i="20" s="1" a="1"/>
  <c r="CK20" i="20" s="1"/>
  <c r="AE38" i="17"/>
  <c r="CK38" i="17" s="1" a="1"/>
  <c r="CK38" i="17" s="1"/>
  <c r="AE20" i="11"/>
  <c r="CK20" i="11" s="1" a="1"/>
  <c r="CK20" i="11" s="1"/>
  <c r="AE30" i="7"/>
  <c r="CK30" i="7" s="1" a="1"/>
  <c r="CK30" i="7" s="1"/>
  <c r="AE40" i="21"/>
  <c r="CK40" i="21" s="1" a="1"/>
  <c r="CK40" i="21" s="1"/>
  <c r="AE39" i="11"/>
  <c r="CK39" i="11" s="1" a="1"/>
  <c r="CK39" i="11" s="1"/>
  <c r="AE27" i="4"/>
  <c r="CK27" i="4" s="1" a="1"/>
  <c r="CK27" i="4" s="1"/>
  <c r="AE28" i="9"/>
  <c r="CK28" i="9" s="1" a="1"/>
  <c r="CK28" i="9" s="1"/>
  <c r="AE44" i="1"/>
  <c r="CK44" i="1" s="1" a="1"/>
  <c r="CK44" i="1" s="1"/>
  <c r="AE32" i="6"/>
  <c r="CK32" i="6" s="1" a="1"/>
  <c r="CK32" i="6" s="1"/>
  <c r="AE24" i="15"/>
  <c r="CK24" i="15" s="1" a="1"/>
  <c r="CK24" i="15" s="1"/>
  <c r="AE27" i="10"/>
  <c r="CK27" i="10" s="1" a="1"/>
  <c r="CK27" i="10" s="1"/>
  <c r="AF19" i="9"/>
  <c r="CL19" i="9" s="1" a="1"/>
  <c r="CL19" i="9" s="1"/>
  <c r="AE36" i="2"/>
  <c r="CK36" i="2" s="1" a="1"/>
  <c r="CK36" i="2" s="1"/>
  <c r="AE33" i="3"/>
  <c r="CK33" i="3" s="1" a="1"/>
  <c r="CK33" i="3" s="1"/>
  <c r="AE23" i="16"/>
  <c r="CK23" i="16" s="1" a="1"/>
  <c r="CK23" i="16" s="1"/>
  <c r="AE23" i="3"/>
  <c r="CK23" i="3" s="1" a="1"/>
  <c r="CK23" i="3" s="1"/>
  <c r="AE32" i="7"/>
  <c r="CK32" i="7" s="1" a="1"/>
  <c r="CK32" i="7" s="1"/>
  <c r="AF42" i="16"/>
  <c r="CL42" i="16" s="1" a="1"/>
  <c r="CL42" i="16" s="1"/>
  <c r="AE43" i="6"/>
  <c r="CK43" i="6" s="1" a="1"/>
  <c r="CK43" i="6" s="1"/>
  <c r="AE17" i="8"/>
  <c r="CK17" i="8" s="1" a="1"/>
  <c r="CK17" i="8" s="1"/>
  <c r="AE20" i="3"/>
  <c r="CK20" i="3" s="1" a="1"/>
  <c r="CK20" i="3" s="1"/>
  <c r="AE28" i="4"/>
  <c r="CK28" i="4" s="1" a="1"/>
  <c r="CK28" i="4" s="1"/>
  <c r="AE41" i="12"/>
  <c r="CK41" i="12" s="1" a="1"/>
  <c r="CK41" i="12" s="1"/>
  <c r="AE33" i="13"/>
  <c r="CK33" i="13" s="1" a="1"/>
  <c r="CK33" i="13" s="1"/>
  <c r="AE26" i="11"/>
  <c r="CK26" i="11" s="1" a="1"/>
  <c r="CK26" i="11" s="1"/>
  <c r="AF19" i="6"/>
  <c r="CL19" i="6" s="1" a="1"/>
  <c r="CL19" i="6" s="1"/>
  <c r="AE40" i="16"/>
  <c r="CK40" i="16" s="1" a="1"/>
  <c r="CK40" i="16" s="1"/>
  <c r="AE38" i="3"/>
  <c r="CK38" i="3" s="1" a="1"/>
  <c r="CK38" i="3" s="1"/>
  <c r="AE29" i="11"/>
  <c r="CK29" i="11" s="1" a="1"/>
  <c r="CK29" i="11" s="1"/>
  <c r="AE17" i="15"/>
  <c r="CK17" i="15" s="1" a="1"/>
  <c r="CK17" i="15" s="1"/>
  <c r="AE44" i="19"/>
  <c r="CK44" i="19" s="1" a="1"/>
  <c r="CK44" i="19" s="1"/>
  <c r="AE16" i="11"/>
  <c r="CK16" i="11" s="1" a="1"/>
  <c r="CK16" i="11" s="1"/>
  <c r="AE36" i="20"/>
  <c r="CK36" i="20" s="1" a="1"/>
  <c r="CK36" i="20" s="1"/>
  <c r="AE33" i="6"/>
  <c r="CK33" i="6" s="1" a="1"/>
  <c r="CK33" i="6" s="1"/>
  <c r="AE31" i="21"/>
  <c r="CK31" i="21" s="1" a="1"/>
  <c r="CK31" i="21" s="1"/>
  <c r="AE18" i="11"/>
  <c r="CK18" i="11" s="1" a="1"/>
  <c r="CK18" i="11" s="1"/>
  <c r="AE21" i="5"/>
  <c r="CK21" i="5" s="1" a="1"/>
  <c r="CK21" i="5" s="1"/>
  <c r="AE39" i="4"/>
  <c r="CK39" i="4" s="1" a="1"/>
  <c r="CK39" i="4" s="1"/>
  <c r="AE30" i="9"/>
  <c r="CK30" i="9" s="1" a="1"/>
  <c r="CK30" i="9" s="1"/>
  <c r="AE29" i="12"/>
  <c r="CK29" i="12" s="1" a="1"/>
  <c r="CK29" i="12" s="1"/>
  <c r="AE16" i="15"/>
  <c r="CK16" i="15" s="1" a="1"/>
  <c r="CK16" i="15" s="1"/>
  <c r="AE33" i="17"/>
  <c r="CK33" i="17" s="1" a="1"/>
  <c r="CK33" i="17" s="1"/>
  <c r="AE26" i="7"/>
  <c r="CK26" i="7" s="1" a="1"/>
  <c r="CK26" i="7" s="1"/>
  <c r="AE39" i="6"/>
  <c r="CK39" i="6" s="1" a="1"/>
  <c r="CK39" i="6" s="1"/>
  <c r="AE27" i="12"/>
  <c r="CK27" i="12" s="1" a="1"/>
  <c r="CK27" i="12" s="1"/>
  <c r="AE24" i="13"/>
  <c r="CK24" i="13" s="1" a="1"/>
  <c r="CK24" i="13" s="1"/>
  <c r="AE26" i="21"/>
  <c r="CK26" i="21" s="1" a="1"/>
  <c r="CK26" i="21" s="1"/>
  <c r="AE38" i="11"/>
  <c r="CK38" i="11" s="1" a="1"/>
  <c r="CK38" i="11" s="1"/>
  <c r="AE28" i="19"/>
  <c r="CK28" i="19" s="1" a="1"/>
  <c r="CK28" i="19" s="1"/>
  <c r="AE21" i="13"/>
  <c r="CK21" i="13" s="1" a="1"/>
  <c r="CK21" i="13" s="1"/>
  <c r="AE28" i="13"/>
  <c r="CK28" i="13" s="1" a="1"/>
  <c r="CK28" i="13" s="1"/>
  <c r="AE44" i="2"/>
  <c r="CK44" i="2" s="1" a="1"/>
  <c r="CK44" i="2" s="1"/>
  <c r="AE44" i="5"/>
  <c r="CK44" i="5" s="1" a="1"/>
  <c r="CK44" i="5" s="1"/>
  <c r="AE40" i="12"/>
  <c r="CK40" i="12" s="1" a="1"/>
  <c r="CK40" i="12" s="1"/>
  <c r="AE22" i="12"/>
  <c r="CK22" i="12" s="1" a="1"/>
  <c r="CK22" i="12" s="1"/>
  <c r="AE39" i="16"/>
  <c r="CK39" i="16" s="1" a="1"/>
  <c r="CK39" i="16" s="1"/>
  <c r="AF37" i="7"/>
  <c r="CL37" i="7" s="1" a="1"/>
  <c r="CL37" i="7" s="1"/>
  <c r="AF32" i="2"/>
  <c r="CL32" i="2" s="1" a="1"/>
  <c r="CL32" i="2" s="1"/>
  <c r="AE29" i="10"/>
  <c r="CK29" i="10" s="1" a="1"/>
  <c r="CK29" i="10" s="1"/>
  <c r="AE28" i="11"/>
  <c r="CK28" i="11" s="1" a="1"/>
  <c r="CK28" i="11" s="1"/>
  <c r="AE36" i="19"/>
  <c r="CK36" i="19" s="1" a="1"/>
  <c r="CK36" i="19" s="1"/>
  <c r="AE33" i="20"/>
  <c r="CK33" i="20" s="1" a="1"/>
  <c r="CK33" i="20" s="1"/>
  <c r="AE32" i="1"/>
  <c r="CK32" i="1" s="1" a="1"/>
  <c r="CK32" i="1" s="1"/>
  <c r="AE28" i="21"/>
  <c r="CK28" i="21" s="1" a="1"/>
  <c r="CK28" i="21" s="1"/>
  <c r="AE21" i="10"/>
  <c r="CK21" i="10" s="1" a="1"/>
  <c r="CK21" i="10" s="1"/>
  <c r="AE31" i="4"/>
  <c r="CK31" i="4" s="1" a="1"/>
  <c r="CK31" i="4" s="1"/>
  <c r="AE24" i="6"/>
  <c r="CK24" i="6" s="1" a="1"/>
  <c r="CK24" i="6" s="1"/>
  <c r="AE16" i="18"/>
  <c r="CK16" i="18" s="1" a="1"/>
  <c r="CK16" i="18" s="1"/>
  <c r="AE17" i="2"/>
  <c r="CK17" i="2" s="1" a="1"/>
  <c r="CK17" i="2" s="1"/>
  <c r="AE32" i="16"/>
  <c r="CK32" i="16" s="1" a="1"/>
  <c r="CK32" i="16" s="1"/>
  <c r="AE41" i="21"/>
  <c r="CK41" i="21" s="1" a="1"/>
  <c r="CK41" i="21" s="1"/>
  <c r="AE40" i="18"/>
  <c r="CK40" i="18" s="1" a="1"/>
  <c r="CK40" i="18" s="1"/>
  <c r="AE44" i="14"/>
  <c r="CK44" i="14" s="1" a="1"/>
  <c r="CK44" i="14" s="1"/>
  <c r="AE44" i="4"/>
  <c r="CK44" i="4" s="1" a="1"/>
  <c r="CK44" i="4" s="1"/>
  <c r="AE36" i="21"/>
  <c r="CK36" i="21" s="1" a="1"/>
  <c r="CK36" i="21" s="1"/>
  <c r="AE24" i="5"/>
  <c r="CK24" i="5" s="1" a="1"/>
  <c r="CK24" i="5" s="1"/>
  <c r="AE24" i="19"/>
  <c r="CK24" i="19" s="1" a="1"/>
  <c r="CK24" i="19" s="1"/>
  <c r="AE21" i="20"/>
  <c r="CK21" i="20" s="1" a="1"/>
  <c r="CK21" i="20" s="1"/>
  <c r="AE38" i="20"/>
  <c r="CK38" i="20" s="1" a="1"/>
  <c r="CK38" i="20" s="1"/>
  <c r="AE34" i="13"/>
  <c r="CK34" i="13" s="1" a="1"/>
  <c r="CK34" i="13" s="1"/>
  <c r="AE22" i="19"/>
  <c r="CK22" i="19" s="1" a="1"/>
  <c r="CK22" i="19" s="1"/>
  <c r="AE35" i="17"/>
  <c r="CK35" i="17" s="1" a="1"/>
  <c r="CK35" i="17" s="1"/>
  <c r="AE44" i="8"/>
  <c r="CK44" i="8" s="1" a="1"/>
  <c r="CK44" i="8" s="1"/>
  <c r="AE28" i="18"/>
  <c r="CK28" i="18" s="1" a="1"/>
  <c r="CK28" i="18" s="1"/>
  <c r="AE18" i="2"/>
  <c r="CK18" i="2" s="1" a="1"/>
  <c r="CK18" i="2" s="1"/>
  <c r="AE20" i="12"/>
  <c r="CK20" i="12" s="1" a="1"/>
  <c r="CK20" i="12" s="1"/>
  <c r="AE26" i="14"/>
  <c r="CK26" i="14" s="1" a="1"/>
  <c r="CK26" i="14" s="1"/>
  <c r="AE35" i="19"/>
  <c r="CK35" i="19" s="1" a="1"/>
  <c r="CK35" i="19" s="1"/>
  <c r="AE42" i="1"/>
  <c r="CK42" i="1" s="1" a="1"/>
  <c r="CK42" i="1" s="1"/>
  <c r="AE24" i="1"/>
  <c r="CK24" i="1" s="1" a="1"/>
  <c r="CK24" i="1" s="1"/>
  <c r="AE19" i="21"/>
  <c r="CK19" i="21" s="1" a="1"/>
  <c r="CK19" i="21" s="1"/>
  <c r="AF16" i="7"/>
  <c r="CL16" i="7" s="1" a="1"/>
  <c r="CL16" i="7" s="1"/>
  <c r="AF27" i="6"/>
  <c r="CL27" i="6" s="1" a="1"/>
  <c r="CL27" i="6" s="1"/>
  <c r="AE21" i="4"/>
  <c r="CK21" i="4" s="1" a="1"/>
  <c r="CK21" i="4" s="1"/>
  <c r="AE41" i="14"/>
  <c r="CK41" i="14" s="1" a="1"/>
  <c r="CK41" i="14" s="1"/>
  <c r="AE22" i="16"/>
  <c r="CK22" i="16" s="1" a="1"/>
  <c r="CK22" i="16" s="1"/>
  <c r="AE24" i="16"/>
  <c r="CK24" i="16" s="1" a="1"/>
  <c r="CK24" i="16" s="1"/>
  <c r="AE35" i="1"/>
  <c r="CK35" i="1" s="1" a="1"/>
  <c r="CK35" i="1" s="1"/>
  <c r="AE30" i="20"/>
  <c r="CK30" i="20" s="1" a="1"/>
  <c r="CK30" i="20" s="1"/>
  <c r="AE29" i="9"/>
  <c r="CK29" i="9" s="1" a="1"/>
  <c r="CK29" i="9" s="1"/>
  <c r="AE31" i="15"/>
  <c r="CK31" i="15" s="1" a="1"/>
  <c r="CK31" i="15" s="1"/>
  <c r="AE36" i="4"/>
  <c r="CK36" i="4" s="1" a="1"/>
  <c r="CK36" i="4" s="1"/>
  <c r="AE43" i="15"/>
  <c r="CK43" i="15" s="1" a="1"/>
  <c r="CK43" i="15" s="1"/>
  <c r="AE19" i="2"/>
  <c r="CK19" i="2" s="1" a="1"/>
  <c r="CK19" i="2" s="1"/>
  <c r="AE26" i="1"/>
  <c r="CK26" i="1" s="1" a="1"/>
  <c r="CK26" i="1" s="1"/>
  <c r="AE25" i="12"/>
  <c r="CK25" i="12" s="1" a="1"/>
  <c r="CK25" i="12" s="1"/>
  <c r="AE42" i="11"/>
  <c r="CK42" i="11" s="1" a="1"/>
  <c r="CK42" i="11" s="1"/>
  <c r="AE35" i="2"/>
  <c r="CK35" i="2" s="1" a="1"/>
  <c r="CK35" i="2" s="1"/>
  <c r="AE31" i="8"/>
  <c r="CK31" i="8" s="1" a="1"/>
  <c r="CK31" i="8" s="1"/>
  <c r="AE33" i="9"/>
  <c r="CK33" i="9" s="1" a="1"/>
  <c r="CK33" i="9" s="1"/>
  <c r="AE30" i="17"/>
  <c r="CK30" i="17" s="1" a="1"/>
  <c r="CK30" i="17" s="1"/>
  <c r="AE21" i="7"/>
  <c r="CK21" i="7" s="1" a="1"/>
  <c r="CK21" i="7" s="1"/>
  <c r="AE32" i="15"/>
  <c r="CK32" i="15" s="1" a="1"/>
  <c r="CK32" i="15" s="1"/>
  <c r="AE29" i="16"/>
  <c r="CK29" i="16" s="1" a="1"/>
  <c r="CK29" i="16" s="1"/>
  <c r="AE42" i="13"/>
  <c r="CK42" i="13" s="1" a="1"/>
  <c r="CK42" i="13" s="1"/>
  <c r="AE36" i="10"/>
  <c r="CK36" i="10" s="1" a="1"/>
  <c r="CK36" i="10" s="1"/>
  <c r="AE42" i="6"/>
  <c r="CK42" i="6" s="1" a="1"/>
  <c r="CK42" i="6" s="1"/>
  <c r="AE34" i="7"/>
  <c r="CK34" i="7" s="1" a="1"/>
  <c r="CK34" i="7" s="1"/>
  <c r="AE25" i="11"/>
  <c r="CK25" i="11" s="1" a="1"/>
  <c r="CK25" i="11" s="1"/>
  <c r="AF20" i="5"/>
  <c r="CL20" i="5" s="1" a="1"/>
  <c r="CL20" i="5" s="1"/>
  <c r="AF22" i="7"/>
  <c r="CL22" i="7" s="1" a="1"/>
  <c r="CL22" i="7" s="1"/>
  <c r="AF25" i="4"/>
  <c r="CL25" i="4" s="1" a="1"/>
  <c r="CL25" i="4" s="1"/>
  <c r="AE38" i="4"/>
  <c r="CK38" i="4" s="1" a="1"/>
  <c r="CK38" i="4" s="1"/>
  <c r="AE16" i="16"/>
  <c r="CK16" i="16" s="1" a="1"/>
  <c r="CK16" i="16" s="1"/>
  <c r="AE43" i="14"/>
  <c r="CK43" i="14" s="1" a="1"/>
  <c r="CK43" i="14" s="1"/>
  <c r="AE20" i="18"/>
  <c r="CK20" i="18" s="1" a="1"/>
  <c r="CK20" i="18" s="1"/>
  <c r="AE27" i="16"/>
  <c r="CK27" i="16" s="1" a="1"/>
  <c r="CK27" i="16" s="1"/>
  <c r="AF24" i="7"/>
  <c r="CL24" i="7" s="1" a="1"/>
  <c r="CL24" i="7" s="1"/>
  <c r="AE19" i="5"/>
  <c r="CK19" i="5" s="1" a="1"/>
  <c r="CK19" i="5" s="1"/>
  <c r="AE44" i="6"/>
  <c r="CK44" i="6" s="1" a="1"/>
  <c r="CK44" i="6" s="1"/>
  <c r="AE39" i="12"/>
  <c r="CK39" i="12" s="1" a="1"/>
  <c r="CK39" i="12" s="1"/>
  <c r="AE29" i="19"/>
  <c r="CK29" i="19" s="1" a="1"/>
  <c r="CK29" i="19" s="1"/>
  <c r="AE28" i="12"/>
  <c r="CK28" i="12" s="1" a="1"/>
  <c r="CK28" i="12" s="1"/>
  <c r="AE20" i="13"/>
  <c r="CK20" i="13" s="1" a="1"/>
  <c r="CK20" i="13" s="1"/>
  <c r="AE44" i="20"/>
  <c r="CK44" i="20" s="1" a="1"/>
  <c r="CK44" i="20" s="1"/>
  <c r="AE20" i="4"/>
  <c r="CK20" i="4" s="1" a="1"/>
  <c r="CK20" i="4" s="1"/>
  <c r="AE32" i="21"/>
  <c r="CK32" i="21" s="1" a="1"/>
  <c r="CK32" i="21" s="1"/>
  <c r="AE40" i="5"/>
  <c r="CK40" i="5" s="1" a="1"/>
  <c r="CK40" i="5" s="1"/>
  <c r="AE33" i="1"/>
  <c r="CK33" i="1" s="1" a="1"/>
  <c r="CK33" i="1" s="1"/>
  <c r="AE28" i="15"/>
  <c r="CK28" i="15" s="1" a="1"/>
  <c r="CK28" i="15" s="1"/>
  <c r="AE25" i="16"/>
  <c r="CK25" i="16" s="1" a="1"/>
  <c r="CK25" i="16" s="1"/>
  <c r="AE30" i="18"/>
  <c r="CK30" i="18" s="1" a="1"/>
  <c r="CK30" i="18" s="1"/>
  <c r="AE21" i="16"/>
  <c r="CK21" i="16" s="1" a="1"/>
  <c r="CK21" i="16" s="1"/>
  <c r="AE34" i="15"/>
  <c r="CK34" i="15" s="1" a="1"/>
  <c r="CK34" i="15" s="1"/>
  <c r="AE17" i="9"/>
  <c r="CK17" i="9" s="1" a="1"/>
  <c r="CK17" i="9" s="1"/>
  <c r="AE20" i="8"/>
  <c r="CK20" i="8" s="1" a="1"/>
  <c r="CK20" i="8" s="1"/>
  <c r="AE36" i="8"/>
  <c r="CK36" i="8" s="1" a="1"/>
  <c r="CK36" i="8" s="1"/>
  <c r="AE26" i="15"/>
  <c r="CK26" i="15" s="1" a="1"/>
  <c r="CK26" i="15" s="1"/>
  <c r="AE36" i="18"/>
  <c r="CK36" i="18" s="1" a="1"/>
  <c r="CK36" i="18" s="1"/>
  <c r="AE27" i="1"/>
  <c r="CK27" i="1" s="1" a="1"/>
  <c r="CK27" i="1" s="1"/>
  <c r="AE23" i="4"/>
  <c r="CK23" i="4" s="1" a="1"/>
  <c r="CK23" i="4" s="1"/>
  <c r="AE31" i="3"/>
  <c r="CK31" i="3" s="1" a="1"/>
  <c r="CK31" i="3" s="1"/>
  <c r="AE39" i="15"/>
  <c r="CK39" i="15" s="1" a="1"/>
  <c r="CK39" i="15" s="1"/>
  <c r="AE38" i="18"/>
  <c r="CK38" i="18" s="1" a="1"/>
  <c r="CK38" i="18" s="1"/>
  <c r="AE18" i="16"/>
  <c r="CK18" i="16" s="1" a="1"/>
  <c r="CK18" i="16" s="1"/>
  <c r="AE36" i="9"/>
  <c r="CK36" i="9" s="1" a="1"/>
  <c r="CK36" i="9" s="1"/>
  <c r="AF31" i="10"/>
  <c r="CL31" i="10" s="1" a="1"/>
  <c r="CL31" i="10" s="1"/>
  <c r="AE32" i="8"/>
  <c r="CK32" i="8" s="1" a="1"/>
  <c r="CK32" i="8" s="1"/>
  <c r="AE24" i="10"/>
  <c r="CK24" i="10" s="1" a="1"/>
  <c r="CK24" i="10" s="1"/>
  <c r="AE21" i="11"/>
  <c r="CK21" i="11" s="1" a="1"/>
  <c r="CK21" i="11" s="1"/>
  <c r="AE44" i="11"/>
  <c r="CK44" i="11" s="1" a="1"/>
  <c r="CK44" i="11" s="1"/>
  <c r="AE15" i="19"/>
  <c r="CK15" i="19" s="1" a="1"/>
  <c r="CK15" i="19" s="1"/>
  <c r="AF20" i="6"/>
  <c r="CL20" i="6" s="1" a="1"/>
  <c r="CL20" i="6" s="1"/>
  <c r="AE46" i="11"/>
  <c r="CK46" i="11" s="1" a="1"/>
  <c r="CK46" i="11" s="1"/>
  <c r="AE46" i="5"/>
  <c r="CK46" i="5" s="1" a="1"/>
  <c r="CK46" i="5" s="1"/>
  <c r="AE45" i="10"/>
  <c r="CK45" i="10" s="1" a="1"/>
  <c r="CK45" i="10" s="1"/>
  <c r="AE46" i="19"/>
  <c r="CK46" i="19" s="1" a="1"/>
  <c r="CK46" i="19" s="1"/>
  <c r="AE46" i="12"/>
  <c r="CK46" i="12" s="1" a="1"/>
  <c r="CK46" i="12" s="1"/>
  <c r="AE46" i="2"/>
  <c r="CK46" i="2" s="1" a="1"/>
  <c r="CK46" i="2" s="1"/>
  <c r="AE45" i="8"/>
  <c r="CK45" i="8" s="1" a="1"/>
  <c r="CK45" i="8" s="1"/>
  <c r="AE45" i="19"/>
  <c r="CK45" i="19" s="1" a="1"/>
  <c r="CK45" i="19" s="1"/>
  <c r="AE45" i="7"/>
  <c r="CK45" i="7" s="1" a="1"/>
  <c r="CK45" i="7" s="1"/>
  <c r="AE45" i="6"/>
  <c r="CK45" i="6" s="1" a="1"/>
  <c r="CK45" i="6" s="1"/>
  <c r="AE45" i="20"/>
  <c r="CK45" i="20" s="1" a="1"/>
  <c r="CK45" i="20" s="1"/>
  <c r="AE45" i="11"/>
  <c r="CK45" i="11" s="1" a="1"/>
  <c r="CK45" i="11" s="1"/>
  <c r="AE45" i="21"/>
  <c r="CK45" i="21" s="1" a="1"/>
  <c r="CK45" i="21" s="1"/>
  <c r="AE45" i="13"/>
  <c r="CK45" i="13" s="1" a="1"/>
  <c r="CK45" i="13" s="1"/>
  <c r="AE46" i="3"/>
  <c r="CK46" i="3" s="1" a="1"/>
  <c r="CK46" i="3" s="1"/>
  <c r="AE45" i="18"/>
  <c r="CK45" i="18" s="1" a="1"/>
  <c r="CK45" i="18" s="1"/>
  <c r="AE46" i="20"/>
  <c r="CK46" i="20" s="1" a="1"/>
  <c r="CK46" i="20" s="1"/>
  <c r="AE45" i="1"/>
  <c r="CK45" i="1" s="1" a="1"/>
  <c r="CK45" i="1" s="1"/>
  <c r="AE46" i="9"/>
  <c r="CK46" i="9" s="1" a="1"/>
  <c r="CK46" i="9" s="1"/>
  <c r="AE45" i="14"/>
  <c r="CK45" i="14" s="1" a="1"/>
  <c r="CK45" i="14" s="1"/>
  <c r="AE45" i="17"/>
  <c r="CK45" i="17" s="1" a="1"/>
  <c r="CK45" i="17" s="1"/>
  <c r="AE45" i="16"/>
  <c r="CK45" i="16" s="1" a="1"/>
  <c r="CK45" i="16" s="1"/>
  <c r="AE45" i="12"/>
  <c r="CK45" i="12" s="1" a="1"/>
  <c r="CK45" i="12" s="1"/>
  <c r="AE46" i="13"/>
  <c r="CK46" i="13" s="1" a="1"/>
  <c r="CK46" i="13" s="1"/>
  <c r="AE46" i="16"/>
  <c r="CK46" i="16" s="1" a="1"/>
  <c r="CK46" i="16" s="1"/>
  <c r="AE46" i="6"/>
  <c r="CK46" i="6" s="1" a="1"/>
  <c r="CK46" i="6" s="1"/>
  <c r="AG46" i="15"/>
  <c r="CM46" i="15" s="1" a="1"/>
  <c r="CM46" i="15" s="1"/>
  <c r="AE45" i="5"/>
  <c r="CK45" i="5" s="1" a="1"/>
  <c r="CK45" i="5" s="1"/>
  <c r="AE46" i="1"/>
  <c r="CK46" i="1" s="1" a="1"/>
  <c r="CK46" i="1" s="1"/>
  <c r="AE46" i="4"/>
  <c r="CK46" i="4" s="1" a="1"/>
  <c r="CK46" i="4" s="1"/>
  <c r="AE45" i="9"/>
  <c r="CK45" i="9" s="1" a="1"/>
  <c r="CK45" i="9" s="1"/>
  <c r="AE45" i="3"/>
  <c r="CK45" i="3" s="1" a="1"/>
  <c r="CK45" i="3" s="1"/>
  <c r="AE46" i="14"/>
  <c r="CK46" i="14" s="1" a="1"/>
  <c r="CK46" i="14" s="1"/>
  <c r="AE45" i="2"/>
  <c r="CK45" i="2" s="1" a="1"/>
  <c r="CK45" i="2" s="1"/>
  <c r="AE46" i="21"/>
  <c r="CK46" i="21" s="1" a="1"/>
  <c r="CK46" i="21" s="1"/>
  <c r="AE46" i="10"/>
  <c r="CK46" i="10" s="1" a="1"/>
  <c r="CK46" i="10" s="1"/>
  <c r="AE45" i="15"/>
  <c r="CK45" i="15" s="1" a="1"/>
  <c r="CK45" i="15" s="1"/>
  <c r="AE46" i="17"/>
  <c r="CK46" i="17" s="1" a="1"/>
  <c r="CK46" i="17" s="1"/>
  <c r="AE46" i="7"/>
  <c r="CK46" i="7" s="1" a="1"/>
  <c r="CK46" i="7" s="1"/>
  <c r="AE46" i="18"/>
  <c r="CK46" i="18" s="1" a="1"/>
  <c r="CK46" i="18" s="1"/>
  <c r="AE46" i="8"/>
  <c r="CK46" i="8" s="1" a="1"/>
  <c r="CK46" i="8" s="1"/>
  <c r="AE45" i="4"/>
  <c r="CK45" i="4" s="1" a="1"/>
  <c r="CK45" i="4" s="1"/>
  <c r="CK112" i="1" l="1"/>
  <c r="CK80" i="1"/>
  <c r="AG37" i="1"/>
  <c r="CM37" i="1" s="1" a="1"/>
  <c r="CM37" i="1" s="1"/>
  <c r="AD15" i="14"/>
  <c r="CJ15" i="14" s="1" a="1"/>
  <c r="CJ15" i="14" s="1"/>
  <c r="AC47" i="14"/>
  <c r="CH90" i="11"/>
  <c r="CH58" i="11"/>
  <c r="CH90" i="10"/>
  <c r="CH58" i="10"/>
  <c r="AC47" i="10"/>
  <c r="AD15" i="10"/>
  <c r="CJ15" i="10" s="1" a="1"/>
  <c r="CJ15" i="10" s="1"/>
  <c r="AC47" i="11"/>
  <c r="AD15" i="11"/>
  <c r="CJ15" i="11" s="1" a="1"/>
  <c r="CJ15" i="11" s="1"/>
  <c r="CH90" i="5"/>
  <c r="CH58" i="5"/>
  <c r="CH90" i="13"/>
  <c r="CH58" i="13"/>
  <c r="AC47" i="13"/>
  <c r="AD15" i="13"/>
  <c r="CJ15" i="13" s="1" a="1"/>
  <c r="CJ15" i="13" s="1"/>
  <c r="AD15" i="5"/>
  <c r="CJ15" i="5" s="1" a="1"/>
  <c r="CJ15" i="5" s="1"/>
  <c r="AC47" i="5"/>
  <c r="CH90" i="14"/>
  <c r="CH58" i="14"/>
  <c r="CJ121" i="16"/>
  <c r="CJ89" i="16"/>
  <c r="CJ121" i="11"/>
  <c r="CJ89" i="11"/>
  <c r="CJ95" i="13"/>
  <c r="CJ63" i="13"/>
  <c r="CJ117" i="13"/>
  <c r="CJ85" i="13"/>
  <c r="CJ105" i="20"/>
  <c r="CJ73" i="20"/>
  <c r="CJ114" i="4"/>
  <c r="CJ82" i="4"/>
  <c r="CK94" i="6"/>
  <c r="CK62" i="6"/>
  <c r="CJ103" i="9"/>
  <c r="CJ71" i="9"/>
  <c r="CJ97" i="6"/>
  <c r="CJ65" i="6"/>
  <c r="CJ101" i="13"/>
  <c r="CJ69" i="13"/>
  <c r="CJ99" i="3"/>
  <c r="CJ67" i="3"/>
  <c r="CJ100" i="8"/>
  <c r="CJ68" i="8"/>
  <c r="CJ112" i="8"/>
  <c r="CJ80" i="8"/>
  <c r="CJ112" i="14"/>
  <c r="CJ80" i="14"/>
  <c r="CJ118" i="2"/>
  <c r="CJ86" i="2"/>
  <c r="CJ110" i="5"/>
  <c r="CJ78" i="5"/>
  <c r="CJ96" i="21"/>
  <c r="CJ64" i="21"/>
  <c r="CJ116" i="17"/>
  <c r="CJ84" i="17"/>
  <c r="CJ118" i="1"/>
  <c r="CJ86" i="1"/>
  <c r="CJ95" i="9"/>
  <c r="CJ63" i="9"/>
  <c r="CJ95" i="2"/>
  <c r="CJ63" i="2"/>
  <c r="CJ101" i="18"/>
  <c r="CJ69" i="18"/>
  <c r="CJ101" i="2"/>
  <c r="CJ69" i="2"/>
  <c r="CJ117" i="12"/>
  <c r="CJ85" i="12"/>
  <c r="CJ98" i="17"/>
  <c r="CJ66" i="17"/>
  <c r="CJ119" i="21"/>
  <c r="CJ87" i="21"/>
  <c r="CJ118" i="21"/>
  <c r="CJ86" i="21"/>
  <c r="CJ106" i="1"/>
  <c r="CJ74" i="1"/>
  <c r="CK99" i="8"/>
  <c r="CK67" i="8"/>
  <c r="AC47" i="8"/>
  <c r="AD15" i="8"/>
  <c r="CJ15" i="8" s="1" a="1"/>
  <c r="CJ15" i="8" s="1"/>
  <c r="CH90" i="2"/>
  <c r="CH58" i="2"/>
  <c r="CH90" i="18"/>
  <c r="CH58" i="18"/>
  <c r="AC47" i="17"/>
  <c r="AD15" i="17"/>
  <c r="CJ15" i="17" s="1" a="1"/>
  <c r="CJ15" i="17" s="1"/>
  <c r="AE47" i="19"/>
  <c r="AC47" i="2"/>
  <c r="AD15" i="2"/>
  <c r="CJ15" i="2" s="1" a="1"/>
  <c r="CJ15" i="2" s="1"/>
  <c r="AC47" i="18"/>
  <c r="AD15" i="18"/>
  <c r="CJ15" i="18" s="1" a="1"/>
  <c r="CJ15" i="18" s="1"/>
  <c r="CH90" i="20"/>
  <c r="CH58" i="20"/>
  <c r="AE47" i="1"/>
  <c r="CJ121" i="14"/>
  <c r="CJ89" i="14"/>
  <c r="CJ124" i="7"/>
  <c r="CJ127" i="7" s="1"/>
  <c r="CJ120" i="7" s="1"/>
  <c r="CJ88" i="7"/>
  <c r="CJ106" i="3"/>
  <c r="CJ74" i="3"/>
  <c r="CJ119" i="6"/>
  <c r="CJ87" i="6"/>
  <c r="CJ96" i="7"/>
  <c r="CJ64" i="7"/>
  <c r="CJ116" i="14"/>
  <c r="CJ84" i="14"/>
  <c r="CJ111" i="21"/>
  <c r="CJ79" i="21"/>
  <c r="CK112" i="7"/>
  <c r="CK80" i="7"/>
  <c r="CK117" i="16"/>
  <c r="CK85" i="16"/>
  <c r="CJ112" i="5"/>
  <c r="CJ80" i="5"/>
  <c r="CJ110" i="6"/>
  <c r="CJ78" i="6"/>
  <c r="CJ107" i="3"/>
  <c r="CJ75" i="3"/>
  <c r="CJ116" i="8"/>
  <c r="CJ84" i="8"/>
  <c r="CJ115" i="10"/>
  <c r="CJ83" i="10"/>
  <c r="CJ91" i="17"/>
  <c r="CJ59" i="17"/>
  <c r="CJ102" i="17"/>
  <c r="CJ70" i="17"/>
  <c r="CJ107" i="4"/>
  <c r="CJ75" i="4"/>
  <c r="CJ112" i="10"/>
  <c r="CJ80" i="10"/>
  <c r="CJ108" i="12"/>
  <c r="CJ76" i="12"/>
  <c r="CJ98" i="21"/>
  <c r="CJ66" i="21"/>
  <c r="CJ105" i="11"/>
  <c r="CJ73" i="11"/>
  <c r="CJ93" i="18"/>
  <c r="CJ61" i="18"/>
  <c r="CJ107" i="20"/>
  <c r="CJ75" i="20"/>
  <c r="CJ105" i="1"/>
  <c r="CJ73" i="1"/>
  <c r="CK113" i="14"/>
  <c r="CK81" i="14"/>
  <c r="CJ96" i="18"/>
  <c r="CJ64" i="18"/>
  <c r="CJ98" i="9"/>
  <c r="CJ66" i="9"/>
  <c r="CJ91" i="10"/>
  <c r="CJ59" i="10"/>
  <c r="CJ110" i="18"/>
  <c r="CJ78" i="18"/>
  <c r="CJ98" i="5"/>
  <c r="CJ66" i="5"/>
  <c r="CJ115" i="4"/>
  <c r="CJ83" i="4"/>
  <c r="CJ92" i="7"/>
  <c r="CJ60" i="7"/>
  <c r="CJ119" i="7"/>
  <c r="CJ87" i="7"/>
  <c r="CJ102" i="3"/>
  <c r="CJ70" i="3"/>
  <c r="CJ121" i="18"/>
  <c r="CJ89" i="18"/>
  <c r="CJ124" i="3"/>
  <c r="CJ127" i="3" s="1"/>
  <c r="CJ120" i="3" s="1"/>
  <c r="CJ88" i="3"/>
  <c r="CJ121" i="13"/>
  <c r="CJ89" i="13"/>
  <c r="CJ124" i="18"/>
  <c r="CJ127" i="18" s="1"/>
  <c r="CJ120" i="18" s="1"/>
  <c r="CJ88" i="18"/>
  <c r="CJ124" i="19"/>
  <c r="CJ127" i="19" s="1"/>
  <c r="CJ120" i="19" s="1"/>
  <c r="CJ88" i="19"/>
  <c r="CK106" i="10"/>
  <c r="CK74" i="10"/>
  <c r="CJ98" i="4"/>
  <c r="CJ66" i="4"/>
  <c r="CJ109" i="15"/>
  <c r="CJ77" i="15"/>
  <c r="CJ107" i="21"/>
  <c r="CJ75" i="21"/>
  <c r="CJ94" i="5"/>
  <c r="CJ62" i="5"/>
  <c r="CK100" i="4"/>
  <c r="CK68" i="4"/>
  <c r="CJ104" i="16"/>
  <c r="CJ72" i="16"/>
  <c r="CJ110" i="1"/>
  <c r="CJ78" i="1"/>
  <c r="CJ99" i="1"/>
  <c r="CJ67" i="1"/>
  <c r="CJ110" i="17"/>
  <c r="CJ78" i="17"/>
  <c r="CJ96" i="20"/>
  <c r="CJ64" i="20"/>
  <c r="CJ116" i="21"/>
  <c r="CJ84" i="21"/>
  <c r="CJ107" i="1"/>
  <c r="CJ75" i="1"/>
  <c r="CJ114" i="16"/>
  <c r="CJ82" i="16"/>
  <c r="CJ113" i="11"/>
  <c r="CJ81" i="11"/>
  <c r="CJ91" i="15"/>
  <c r="CJ59" i="15"/>
  <c r="CJ111" i="20"/>
  <c r="CJ79" i="20"/>
  <c r="CJ101" i="11"/>
  <c r="CJ69" i="11"/>
  <c r="CJ107" i="7"/>
  <c r="CJ75" i="7"/>
  <c r="CJ99" i="15"/>
  <c r="CJ67" i="15"/>
  <c r="CJ95" i="11"/>
  <c r="CJ63" i="11"/>
  <c r="CJ95" i="16"/>
  <c r="CJ63" i="16"/>
  <c r="CJ114" i="3"/>
  <c r="CJ82" i="3"/>
  <c r="CJ92" i="11"/>
  <c r="CJ60" i="11"/>
  <c r="CJ118" i="11"/>
  <c r="CJ86" i="11"/>
  <c r="CJ113" i="13"/>
  <c r="CJ81" i="13"/>
  <c r="CJ94" i="20"/>
  <c r="CJ62" i="20"/>
  <c r="CJ91" i="13"/>
  <c r="CJ59" i="13"/>
  <c r="CJ116" i="9"/>
  <c r="CJ84" i="9"/>
  <c r="CJ110" i="9"/>
  <c r="CJ78" i="9"/>
  <c r="CJ102" i="20"/>
  <c r="CJ70" i="20"/>
  <c r="CJ91" i="19"/>
  <c r="CJ59" i="19"/>
  <c r="CJ100" i="3"/>
  <c r="CJ68" i="3"/>
  <c r="CJ100" i="5"/>
  <c r="CJ68" i="5"/>
  <c r="CJ109" i="5"/>
  <c r="CJ77" i="5"/>
  <c r="CJ93" i="6"/>
  <c r="CJ61" i="6"/>
  <c r="CJ104" i="4"/>
  <c r="CJ72" i="4"/>
  <c r="CJ106" i="2"/>
  <c r="CJ74" i="2"/>
  <c r="CJ102" i="11"/>
  <c r="CJ70" i="11"/>
  <c r="CJ97" i="15"/>
  <c r="CJ65" i="15"/>
  <c r="CJ111" i="12"/>
  <c r="CJ79" i="12"/>
  <c r="CJ108" i="18"/>
  <c r="CJ76" i="18"/>
  <c r="CJ92" i="19"/>
  <c r="CJ60" i="19"/>
  <c r="CJ115" i="11"/>
  <c r="CJ83" i="11"/>
  <c r="CJ105" i="21"/>
  <c r="CJ73" i="21"/>
  <c r="CJ99" i="12"/>
  <c r="CJ67" i="12"/>
  <c r="CJ99" i="20"/>
  <c r="CJ67" i="20"/>
  <c r="CJ113" i="1"/>
  <c r="CJ81" i="1"/>
  <c r="CJ100" i="15"/>
  <c r="CJ68" i="15"/>
  <c r="CJ112" i="2"/>
  <c r="CJ80" i="2"/>
  <c r="CK99" i="17"/>
  <c r="CK67" i="17"/>
  <c r="CJ96" i="3"/>
  <c r="CJ64" i="3"/>
  <c r="CJ94" i="14"/>
  <c r="CJ62" i="14"/>
  <c r="CJ103" i="6"/>
  <c r="CJ71" i="6"/>
  <c r="CK116" i="19"/>
  <c r="CK84" i="19"/>
  <c r="CJ112" i="21"/>
  <c r="CJ80" i="21"/>
  <c r="CJ111" i="7"/>
  <c r="CJ79" i="7"/>
  <c r="CJ104" i="14"/>
  <c r="CJ72" i="14"/>
  <c r="CJ115" i="1"/>
  <c r="CJ83" i="1"/>
  <c r="CJ93" i="7"/>
  <c r="CJ61" i="7"/>
  <c r="CJ115" i="13"/>
  <c r="CJ83" i="13"/>
  <c r="CJ118" i="3"/>
  <c r="CJ86" i="3"/>
  <c r="CJ105" i="10"/>
  <c r="CJ73" i="10"/>
  <c r="CK99" i="2"/>
  <c r="CK67" i="2"/>
  <c r="CJ109" i="14"/>
  <c r="CJ77" i="14"/>
  <c r="CJ108" i="4"/>
  <c r="CJ76" i="4"/>
  <c r="CJ93" i="15"/>
  <c r="CJ61" i="15"/>
  <c r="CJ104" i="17"/>
  <c r="CJ72" i="17"/>
  <c r="CJ107" i="11"/>
  <c r="CJ75" i="11"/>
  <c r="CJ112" i="13"/>
  <c r="CJ80" i="13"/>
  <c r="CJ113" i="21"/>
  <c r="CJ81" i="21"/>
  <c r="CJ98" i="2"/>
  <c r="CJ66" i="2"/>
  <c r="CJ110" i="14"/>
  <c r="CJ78" i="14"/>
  <c r="CJ101" i="10"/>
  <c r="CJ69" i="10"/>
  <c r="CJ93" i="10"/>
  <c r="CJ61" i="10"/>
  <c r="CJ103" i="2"/>
  <c r="CJ71" i="2"/>
  <c r="CJ101" i="8"/>
  <c r="CJ69" i="8"/>
  <c r="CJ92" i="17"/>
  <c r="CJ60" i="17"/>
  <c r="CJ112" i="3"/>
  <c r="CJ80" i="3"/>
  <c r="CJ116" i="13"/>
  <c r="CJ84" i="13"/>
  <c r="CJ113" i="8"/>
  <c r="CJ81" i="8"/>
  <c r="CJ91" i="8"/>
  <c r="CJ59" i="8"/>
  <c r="CJ111" i="17"/>
  <c r="CJ79" i="17"/>
  <c r="CJ108" i="10"/>
  <c r="CJ76" i="10"/>
  <c r="CJ118" i="4"/>
  <c r="CJ86" i="4"/>
  <c r="CJ118" i="17"/>
  <c r="CJ86" i="17"/>
  <c r="CJ91" i="4"/>
  <c r="CJ59" i="4"/>
  <c r="CJ103" i="5"/>
  <c r="CJ71" i="5"/>
  <c r="CJ92" i="1"/>
  <c r="CJ60" i="1"/>
  <c r="CJ101" i="3"/>
  <c r="CJ69" i="3"/>
  <c r="CJ118" i="12"/>
  <c r="CJ86" i="12"/>
  <c r="CJ93" i="4"/>
  <c r="CJ61" i="4"/>
  <c r="CJ102" i="13"/>
  <c r="CJ70" i="13"/>
  <c r="CJ99" i="4"/>
  <c r="CJ67" i="4"/>
  <c r="CJ115" i="14"/>
  <c r="CJ83" i="14"/>
  <c r="CJ105" i="15"/>
  <c r="CJ73" i="15"/>
  <c r="CJ100" i="1"/>
  <c r="CJ68" i="1"/>
  <c r="CJ108" i="14"/>
  <c r="CJ76" i="14"/>
  <c r="CJ110" i="15"/>
  <c r="CJ78" i="15"/>
  <c r="CJ105" i="8"/>
  <c r="CJ73" i="8"/>
  <c r="CJ102" i="21"/>
  <c r="CJ70" i="21"/>
  <c r="CJ103" i="3"/>
  <c r="CJ71" i="3"/>
  <c r="CJ100" i="20"/>
  <c r="CJ68" i="20"/>
  <c r="CJ116" i="3"/>
  <c r="CJ84" i="3"/>
  <c r="CJ114" i="1"/>
  <c r="CJ82" i="1"/>
  <c r="CJ94" i="19"/>
  <c r="CJ62" i="19"/>
  <c r="CJ110" i="8"/>
  <c r="CJ78" i="8"/>
  <c r="CH90" i="21"/>
  <c r="CH58" i="21"/>
  <c r="AC47" i="20"/>
  <c r="AD15" i="20"/>
  <c r="CJ15" i="20" s="1" a="1"/>
  <c r="CJ15" i="20" s="1"/>
  <c r="CH58" i="8"/>
  <c r="CH90" i="8"/>
  <c r="CJ121" i="8"/>
  <c r="CJ89" i="8"/>
  <c r="CJ121" i="20"/>
  <c r="CJ89" i="20"/>
  <c r="CJ107" i="8"/>
  <c r="CJ75" i="8"/>
  <c r="CJ115" i="5"/>
  <c r="CJ83" i="5"/>
  <c r="CJ100" i="11"/>
  <c r="CJ68" i="11"/>
  <c r="CJ118" i="15"/>
  <c r="CJ86" i="15"/>
  <c r="CJ101" i="14"/>
  <c r="CJ69" i="14"/>
  <c r="CJ119" i="5"/>
  <c r="CJ87" i="5"/>
  <c r="CJ108" i="6"/>
  <c r="CJ76" i="6"/>
  <c r="CJ98" i="16"/>
  <c r="CJ66" i="16"/>
  <c r="CJ104" i="3"/>
  <c r="CJ72" i="3"/>
  <c r="CJ99" i="11"/>
  <c r="CJ67" i="11"/>
  <c r="CJ112" i="16"/>
  <c r="CJ80" i="16"/>
  <c r="CJ105" i="6"/>
  <c r="CJ73" i="6"/>
  <c r="CJ114" i="21"/>
  <c r="CJ82" i="21"/>
  <c r="CJ100" i="6"/>
  <c r="CJ68" i="6"/>
  <c r="CJ109" i="16"/>
  <c r="CJ77" i="16"/>
  <c r="CJ107" i="10"/>
  <c r="CJ75" i="10"/>
  <c r="CJ110" i="13"/>
  <c r="CJ78" i="13"/>
  <c r="CJ106" i="13"/>
  <c r="CJ74" i="13"/>
  <c r="CJ98" i="18"/>
  <c r="CJ66" i="18"/>
  <c r="CJ117" i="17"/>
  <c r="CJ85" i="17"/>
  <c r="CJ100" i="2"/>
  <c r="CJ68" i="2"/>
  <c r="CJ115" i="7"/>
  <c r="CJ83" i="7"/>
  <c r="CJ104" i="7"/>
  <c r="CJ72" i="7"/>
  <c r="CJ91" i="14"/>
  <c r="CJ59" i="14"/>
  <c r="CJ98" i="14"/>
  <c r="CJ66" i="14"/>
  <c r="CJ105" i="4"/>
  <c r="CJ73" i="4"/>
  <c r="CJ99" i="9"/>
  <c r="CJ67" i="9"/>
  <c r="CJ92" i="12"/>
  <c r="CJ60" i="12"/>
  <c r="CJ112" i="12"/>
  <c r="CJ80" i="12"/>
  <c r="CJ91" i="2"/>
  <c r="CJ59" i="2"/>
  <c r="CJ114" i="17"/>
  <c r="CJ82" i="17"/>
  <c r="CJ103" i="14"/>
  <c r="CJ71" i="14"/>
  <c r="CJ96" i="1"/>
  <c r="CJ64" i="1"/>
  <c r="CJ107" i="5"/>
  <c r="CJ75" i="5"/>
  <c r="CJ121" i="10"/>
  <c r="CJ89" i="10"/>
  <c r="CJ124" i="5"/>
  <c r="CJ127" i="5" s="1"/>
  <c r="CJ120" i="5" s="1"/>
  <c r="CJ88" i="5"/>
  <c r="CJ124" i="14"/>
  <c r="CJ127" i="14" s="1"/>
  <c r="CJ120" i="14" s="1"/>
  <c r="CJ88" i="14"/>
  <c r="CJ124" i="11"/>
  <c r="CJ127" i="11" s="1"/>
  <c r="CJ120" i="11" s="1"/>
  <c r="CJ88" i="11"/>
  <c r="CJ121" i="19"/>
  <c r="CJ89" i="19"/>
  <c r="CJ119" i="11"/>
  <c r="CJ87" i="11"/>
  <c r="CJ113" i="18"/>
  <c r="CJ81" i="18"/>
  <c r="CJ101" i="15"/>
  <c r="CJ69" i="15"/>
  <c r="CJ103" i="15"/>
  <c r="CJ71" i="15"/>
  <c r="CJ103" i="12"/>
  <c r="CJ71" i="12"/>
  <c r="CJ118" i="14"/>
  <c r="CJ86" i="14"/>
  <c r="CJ109" i="7"/>
  <c r="CJ77" i="7"/>
  <c r="CJ105" i="17"/>
  <c r="CJ73" i="17"/>
  <c r="CJ111" i="4"/>
  <c r="CJ79" i="4"/>
  <c r="CJ96" i="4"/>
  <c r="CJ64" i="4"/>
  <c r="CJ95" i="12"/>
  <c r="CJ63" i="12"/>
  <c r="CJ109" i="13"/>
  <c r="CJ77" i="13"/>
  <c r="CJ119" i="4"/>
  <c r="CJ87" i="4"/>
  <c r="CJ99" i="6"/>
  <c r="CJ67" i="6"/>
  <c r="CJ103" i="11"/>
  <c r="CJ71" i="11"/>
  <c r="CJ119" i="2"/>
  <c r="CJ87" i="2"/>
  <c r="CJ114" i="6"/>
  <c r="CJ82" i="6"/>
  <c r="CJ96" i="5"/>
  <c r="CJ64" i="5"/>
  <c r="CJ104" i="11"/>
  <c r="CJ72" i="11"/>
  <c r="CJ95" i="3"/>
  <c r="CJ63" i="3"/>
  <c r="CJ108" i="3"/>
  <c r="CJ76" i="3"/>
  <c r="CJ102" i="4"/>
  <c r="CJ70" i="4"/>
  <c r="CJ107" i="18"/>
  <c r="CJ75" i="18"/>
  <c r="CJ98" i="13"/>
  <c r="CJ66" i="13"/>
  <c r="CJ109" i="11"/>
  <c r="CJ77" i="11"/>
  <c r="CJ112" i="18"/>
  <c r="CJ80" i="18"/>
  <c r="CK117" i="7"/>
  <c r="CK85" i="7"/>
  <c r="CK104" i="8"/>
  <c r="CK72" i="8"/>
  <c r="CJ93" i="14"/>
  <c r="CJ61" i="14"/>
  <c r="CJ106" i="18"/>
  <c r="CJ74" i="18"/>
  <c r="CJ105" i="19"/>
  <c r="CJ73" i="19"/>
  <c r="CJ115" i="6"/>
  <c r="CJ83" i="6"/>
  <c r="CJ91" i="3"/>
  <c r="CJ59" i="3"/>
  <c r="CJ109" i="20"/>
  <c r="CJ77" i="20"/>
  <c r="CJ118" i="9"/>
  <c r="CJ86" i="9"/>
  <c r="CJ103" i="20"/>
  <c r="CJ71" i="20"/>
  <c r="CJ96" i="17"/>
  <c r="CJ64" i="17"/>
  <c r="CJ99" i="14"/>
  <c r="CJ67" i="14"/>
  <c r="CJ96" i="12"/>
  <c r="CJ64" i="12"/>
  <c r="CJ106" i="14"/>
  <c r="CJ74" i="14"/>
  <c r="CJ110" i="7"/>
  <c r="CJ78" i="7"/>
  <c r="CJ101" i="16"/>
  <c r="CJ69" i="16"/>
  <c r="CJ98" i="1"/>
  <c r="CJ66" i="1"/>
  <c r="CJ91" i="20"/>
  <c r="CJ59" i="20"/>
  <c r="CJ117" i="19"/>
  <c r="CJ85" i="19"/>
  <c r="AE47" i="16"/>
  <c r="AE47" i="3"/>
  <c r="AE47" i="9"/>
  <c r="AC47" i="21"/>
  <c r="AD15" i="21"/>
  <c r="CJ15" i="21" s="1" a="1"/>
  <c r="CJ15" i="21" s="1"/>
  <c r="CH90" i="6"/>
  <c r="CH58" i="6"/>
  <c r="CJ124" i="17"/>
  <c r="CJ127" i="17" s="1"/>
  <c r="CJ120" i="17" s="1"/>
  <c r="CJ88" i="17"/>
  <c r="CJ92" i="9"/>
  <c r="CJ60" i="9"/>
  <c r="CJ95" i="18"/>
  <c r="CJ63" i="18"/>
  <c r="CJ110" i="2"/>
  <c r="CJ78" i="2"/>
  <c r="CJ94" i="21"/>
  <c r="CJ62" i="21"/>
  <c r="CJ103" i="21"/>
  <c r="CJ71" i="21"/>
  <c r="CJ102" i="12"/>
  <c r="CJ70" i="12"/>
  <c r="CJ103" i="4"/>
  <c r="CJ71" i="4"/>
  <c r="CJ105" i="7"/>
  <c r="CJ73" i="7"/>
  <c r="CJ111" i="16"/>
  <c r="CJ79" i="16"/>
  <c r="CJ100" i="13"/>
  <c r="CJ68" i="13"/>
  <c r="CJ107" i="17"/>
  <c r="CJ75" i="17"/>
  <c r="CJ110" i="12"/>
  <c r="CJ78" i="12"/>
  <c r="CJ91" i="9"/>
  <c r="CJ59" i="9"/>
  <c r="CJ96" i="15"/>
  <c r="CJ64" i="15"/>
  <c r="CJ117" i="18"/>
  <c r="CJ85" i="18"/>
  <c r="CK106" i="5"/>
  <c r="CK74" i="5"/>
  <c r="CJ113" i="10"/>
  <c r="CJ81" i="10"/>
  <c r="CJ93" i="8"/>
  <c r="CJ61" i="8"/>
  <c r="CJ115" i="9"/>
  <c r="CJ83" i="9"/>
  <c r="CJ99" i="21"/>
  <c r="CJ67" i="21"/>
  <c r="CJ102" i="8"/>
  <c r="CJ70" i="8"/>
  <c r="CJ116" i="2"/>
  <c r="CJ84" i="2"/>
  <c r="CJ91" i="6"/>
  <c r="CJ59" i="6"/>
  <c r="CJ93" i="9"/>
  <c r="CJ61" i="9"/>
  <c r="CJ104" i="18"/>
  <c r="CJ72" i="18"/>
  <c r="CJ114" i="14"/>
  <c r="CJ82" i="14"/>
  <c r="CK117" i="3"/>
  <c r="CK85" i="3"/>
  <c r="CK112" i="17"/>
  <c r="CK80" i="17"/>
  <c r="CJ121" i="21"/>
  <c r="CJ89" i="21"/>
  <c r="CL121" i="15"/>
  <c r="CL89" i="15"/>
  <c r="CJ121" i="9"/>
  <c r="CJ89" i="9"/>
  <c r="CJ124" i="20"/>
  <c r="CJ127" i="20" s="1"/>
  <c r="CJ120" i="20" s="1"/>
  <c r="CJ88" i="20"/>
  <c r="CJ124" i="10"/>
  <c r="CJ127" i="10" s="1"/>
  <c r="CJ120" i="10" s="1"/>
  <c r="CJ88" i="10"/>
  <c r="CJ96" i="11"/>
  <c r="CJ64" i="11"/>
  <c r="CJ114" i="15"/>
  <c r="CJ82" i="15"/>
  <c r="CJ111" i="8"/>
  <c r="CJ79" i="8"/>
  <c r="CJ108" i="1"/>
  <c r="CJ76" i="1"/>
  <c r="CJ104" i="19"/>
  <c r="CJ72" i="19"/>
  <c r="CJ91" i="16"/>
  <c r="CJ59" i="16"/>
  <c r="CJ117" i="6"/>
  <c r="CJ85" i="6"/>
  <c r="CJ108" i="9"/>
  <c r="CJ76" i="9"/>
  <c r="CJ94" i="2"/>
  <c r="CJ62" i="2"/>
  <c r="CJ99" i="16"/>
  <c r="CJ67" i="16"/>
  <c r="CJ117" i="1"/>
  <c r="CJ85" i="1"/>
  <c r="CJ97" i="19"/>
  <c r="CJ65" i="19"/>
  <c r="CJ99" i="19"/>
  <c r="CJ67" i="19"/>
  <c r="CJ107" i="16"/>
  <c r="CJ75" i="16"/>
  <c r="CJ108" i="20"/>
  <c r="CJ76" i="20"/>
  <c r="CJ97" i="12"/>
  <c r="CJ65" i="12"/>
  <c r="CJ101" i="21"/>
  <c r="CJ69" i="21"/>
  <c r="CJ104" i="12"/>
  <c r="CJ72" i="12"/>
  <c r="CJ91" i="11"/>
  <c r="CJ59" i="11"/>
  <c r="CJ108" i="13"/>
  <c r="CJ76" i="13"/>
  <c r="CJ107" i="6"/>
  <c r="CJ75" i="6"/>
  <c r="CJ113" i="17"/>
  <c r="CJ81" i="17"/>
  <c r="CJ92" i="14"/>
  <c r="CJ60" i="14"/>
  <c r="CJ101" i="9"/>
  <c r="CJ69" i="9"/>
  <c r="CJ91" i="12"/>
  <c r="CJ59" i="12"/>
  <c r="CJ97" i="10"/>
  <c r="CJ65" i="10"/>
  <c r="CJ93" i="20"/>
  <c r="CJ61" i="20"/>
  <c r="CJ98" i="10"/>
  <c r="CJ66" i="10"/>
  <c r="CJ98" i="8"/>
  <c r="CJ66" i="8"/>
  <c r="CJ95" i="1"/>
  <c r="CJ63" i="1"/>
  <c r="CJ111" i="5"/>
  <c r="CJ79" i="5"/>
  <c r="CJ105" i="16"/>
  <c r="CJ73" i="16"/>
  <c r="CJ118" i="19"/>
  <c r="CJ86" i="19"/>
  <c r="CJ103" i="1"/>
  <c r="CJ71" i="1"/>
  <c r="CJ110" i="4"/>
  <c r="CJ78" i="4"/>
  <c r="CJ104" i="21"/>
  <c r="CJ72" i="21"/>
  <c r="CJ109" i="9"/>
  <c r="CJ77" i="9"/>
  <c r="CJ113" i="16"/>
  <c r="CJ81" i="16"/>
  <c r="CJ92" i="10"/>
  <c r="CJ60" i="10"/>
  <c r="CJ108" i="2"/>
  <c r="CJ76" i="2"/>
  <c r="CJ108" i="21"/>
  <c r="CJ76" i="21"/>
  <c r="CJ93" i="13"/>
  <c r="CJ61" i="13"/>
  <c r="CJ104" i="2"/>
  <c r="CJ72" i="2"/>
  <c r="CJ98" i="11"/>
  <c r="CJ66" i="11"/>
  <c r="CJ113" i="5"/>
  <c r="CJ81" i="5"/>
  <c r="CJ94" i="11"/>
  <c r="CJ62" i="11"/>
  <c r="CJ109" i="2"/>
  <c r="CJ77" i="2"/>
  <c r="CJ97" i="20"/>
  <c r="CJ65" i="20"/>
  <c r="CJ94" i="13"/>
  <c r="CJ62" i="13"/>
  <c r="CJ108" i="16"/>
  <c r="CJ76" i="16"/>
  <c r="CJ112" i="4"/>
  <c r="CJ80" i="4"/>
  <c r="CJ97" i="13"/>
  <c r="CJ65" i="13"/>
  <c r="CJ94" i="3"/>
  <c r="CJ62" i="3"/>
  <c r="CJ109" i="18"/>
  <c r="CJ77" i="18"/>
  <c r="CJ115" i="17"/>
  <c r="CJ83" i="17"/>
  <c r="CJ116" i="5"/>
  <c r="CJ84" i="5"/>
  <c r="CJ116" i="16"/>
  <c r="CJ84" i="16"/>
  <c r="CJ116" i="11"/>
  <c r="CJ84" i="11"/>
  <c r="CJ105" i="13"/>
  <c r="CJ73" i="13"/>
  <c r="CJ118" i="18"/>
  <c r="CJ86" i="18"/>
  <c r="CJ101" i="12"/>
  <c r="CJ69" i="12"/>
  <c r="CJ98" i="7"/>
  <c r="CJ66" i="7"/>
  <c r="CJ118" i="8"/>
  <c r="CJ86" i="8"/>
  <c r="CJ111" i="3"/>
  <c r="CJ79" i="3"/>
  <c r="CJ94" i="1"/>
  <c r="CJ62" i="1"/>
  <c r="CJ96" i="14"/>
  <c r="CJ64" i="14"/>
  <c r="CJ119" i="13"/>
  <c r="CJ87" i="13"/>
  <c r="CJ109" i="19"/>
  <c r="CJ77" i="19"/>
  <c r="CJ96" i="19"/>
  <c r="CJ64" i="19"/>
  <c r="CJ114" i="10"/>
  <c r="CJ82" i="10"/>
  <c r="CK94" i="7"/>
  <c r="CK62" i="7"/>
  <c r="CJ100" i="18"/>
  <c r="CJ68" i="18"/>
  <c r="CJ97" i="11"/>
  <c r="CJ65" i="11"/>
  <c r="CJ106" i="7"/>
  <c r="CJ74" i="7"/>
  <c r="CJ114" i="7"/>
  <c r="CJ82" i="7"/>
  <c r="CJ118" i="16"/>
  <c r="CJ86" i="16"/>
  <c r="CJ108" i="7"/>
  <c r="CJ76" i="7"/>
  <c r="CJ104" i="5"/>
  <c r="CJ72" i="5"/>
  <c r="CJ117" i="9"/>
  <c r="CJ85" i="9"/>
  <c r="CJ115" i="20"/>
  <c r="CJ83" i="20"/>
  <c r="CJ119" i="9"/>
  <c r="CJ87" i="9"/>
  <c r="CJ95" i="15"/>
  <c r="CJ63" i="15"/>
  <c r="CJ97" i="9"/>
  <c r="CJ65" i="9"/>
  <c r="CJ116" i="7"/>
  <c r="CJ84" i="7"/>
  <c r="CJ94" i="4"/>
  <c r="CJ62" i="4"/>
  <c r="CJ98" i="6"/>
  <c r="CJ66" i="6"/>
  <c r="CJ94" i="15"/>
  <c r="CJ62" i="15"/>
  <c r="CJ105" i="12"/>
  <c r="CJ73" i="12"/>
  <c r="CJ94" i="8"/>
  <c r="CJ62" i="8"/>
  <c r="CJ94" i="10"/>
  <c r="CJ62" i="10"/>
  <c r="CJ115" i="3"/>
  <c r="CJ83" i="3"/>
  <c r="CJ109" i="12"/>
  <c r="CJ77" i="12"/>
  <c r="CJ106" i="6"/>
  <c r="CJ74" i="6"/>
  <c r="CJ91" i="1"/>
  <c r="CJ59" i="1"/>
  <c r="CJ106" i="11"/>
  <c r="CJ74" i="11"/>
  <c r="CJ107" i="14"/>
  <c r="CJ75" i="14"/>
  <c r="CJ119" i="15"/>
  <c r="CJ87" i="15"/>
  <c r="CJ102" i="5"/>
  <c r="CJ70" i="5"/>
  <c r="CJ100" i="9"/>
  <c r="CJ68" i="9"/>
  <c r="CJ104" i="20"/>
  <c r="CJ72" i="20"/>
  <c r="CJ98" i="12"/>
  <c r="CJ66" i="12"/>
  <c r="CJ97" i="18"/>
  <c r="CJ65" i="18"/>
  <c r="CJ107" i="9"/>
  <c r="CJ75" i="9"/>
  <c r="CH90" i="7"/>
  <c r="CH58" i="7"/>
  <c r="AC47" i="6"/>
  <c r="AD15" i="6"/>
  <c r="CJ15" i="6" s="1" a="1"/>
  <c r="CJ15" i="6" s="1"/>
  <c r="CH90" i="4"/>
  <c r="CH58" i="4"/>
  <c r="AC47" i="15"/>
  <c r="AD15" i="15"/>
  <c r="CJ15" i="15" s="1" a="1"/>
  <c r="CJ15" i="15" s="1"/>
  <c r="CJ124" i="15"/>
  <c r="CJ127" i="15" s="1"/>
  <c r="CJ120" i="15" s="1"/>
  <c r="CJ88" i="15"/>
  <c r="CJ124" i="21"/>
  <c r="CJ127" i="21" s="1"/>
  <c r="CJ120" i="21" s="1"/>
  <c r="CJ88" i="21"/>
  <c r="CJ93" i="16"/>
  <c r="CJ61" i="16"/>
  <c r="CJ100" i="16"/>
  <c r="CJ68" i="16"/>
  <c r="CJ113" i="4"/>
  <c r="CJ81" i="4"/>
  <c r="CJ101" i="1"/>
  <c r="CJ69" i="1"/>
  <c r="CJ119" i="8"/>
  <c r="CJ87" i="8"/>
  <c r="CJ91" i="18"/>
  <c r="CJ59" i="18"/>
  <c r="CJ103" i="19"/>
  <c r="CJ71" i="19"/>
  <c r="CJ92" i="15"/>
  <c r="CJ60" i="15"/>
  <c r="CJ102" i="10"/>
  <c r="CJ70" i="10"/>
  <c r="CJ102" i="2"/>
  <c r="CJ70" i="2"/>
  <c r="CJ95" i="17"/>
  <c r="CJ63" i="17"/>
  <c r="CJ95" i="14"/>
  <c r="CJ63" i="14"/>
  <c r="CJ103" i="10"/>
  <c r="CJ71" i="10"/>
  <c r="CJ113" i="19"/>
  <c r="CJ81" i="19"/>
  <c r="CJ101" i="6"/>
  <c r="CJ69" i="6"/>
  <c r="CJ97" i="8"/>
  <c r="CJ65" i="8"/>
  <c r="CJ107" i="12"/>
  <c r="CJ75" i="12"/>
  <c r="CJ104" i="6"/>
  <c r="CJ72" i="6"/>
  <c r="CJ117" i="5"/>
  <c r="CJ85" i="5"/>
  <c r="CJ105" i="3"/>
  <c r="CJ73" i="3"/>
  <c r="CK101" i="19"/>
  <c r="CK69" i="19"/>
  <c r="CJ103" i="7"/>
  <c r="CJ71" i="7"/>
  <c r="CJ116" i="4"/>
  <c r="CJ84" i="4"/>
  <c r="CJ93" i="21"/>
  <c r="CJ61" i="21"/>
  <c r="CJ100" i="14"/>
  <c r="CJ68" i="14"/>
  <c r="CJ114" i="8"/>
  <c r="CJ82" i="8"/>
  <c r="CJ115" i="19"/>
  <c r="CJ83" i="19"/>
  <c r="CJ108" i="5"/>
  <c r="CJ76" i="5"/>
  <c r="CJ110" i="21"/>
  <c r="CJ78" i="21"/>
  <c r="CJ95" i="21"/>
  <c r="CJ63" i="21"/>
  <c r="CJ100" i="10"/>
  <c r="CJ68" i="10"/>
  <c r="CJ94" i="17"/>
  <c r="CJ62" i="17"/>
  <c r="CJ97" i="3"/>
  <c r="CJ65" i="3"/>
  <c r="CJ106" i="19"/>
  <c r="CJ74" i="19"/>
  <c r="CJ121" i="7"/>
  <c r="CJ89" i="7"/>
  <c r="CJ124" i="9"/>
  <c r="CJ127" i="9" s="1"/>
  <c r="CJ120" i="9" s="1"/>
  <c r="CJ88" i="9"/>
  <c r="CJ124" i="12"/>
  <c r="CJ127" i="12" s="1"/>
  <c r="CJ120" i="12" s="1"/>
  <c r="CJ88" i="12"/>
  <c r="CJ121" i="3"/>
  <c r="CJ89" i="3"/>
  <c r="CJ124" i="8"/>
  <c r="CJ127" i="8" s="1"/>
  <c r="CJ120" i="8" s="1"/>
  <c r="CJ88" i="8"/>
  <c r="CK95" i="6"/>
  <c r="CK63" i="6"/>
  <c r="CJ111" i="9"/>
  <c r="CJ79" i="9"/>
  <c r="CJ102" i="1"/>
  <c r="CJ70" i="1"/>
  <c r="CJ96" i="16"/>
  <c r="CJ64" i="16"/>
  <c r="CJ95" i="4"/>
  <c r="CJ63" i="4"/>
  <c r="CK99" i="7"/>
  <c r="CK67" i="7"/>
  <c r="CK97" i="7"/>
  <c r="CK65" i="7"/>
  <c r="CJ117" i="11"/>
  <c r="CJ85" i="11"/>
  <c r="CJ106" i="15"/>
  <c r="CJ74" i="15"/>
  <c r="CK102" i="6"/>
  <c r="CK70" i="6"/>
  <c r="CJ93" i="2"/>
  <c r="CJ61" i="2"/>
  <c r="CJ119" i="14"/>
  <c r="CJ87" i="14"/>
  <c r="CJ106" i="4"/>
  <c r="CJ74" i="4"/>
  <c r="CJ104" i="10"/>
  <c r="CJ72" i="10"/>
  <c r="CJ103" i="13"/>
  <c r="CJ71" i="13"/>
  <c r="CJ101" i="7"/>
  <c r="CJ69" i="7"/>
  <c r="CJ93" i="11"/>
  <c r="CJ61" i="11"/>
  <c r="CJ113" i="3"/>
  <c r="CJ81" i="3"/>
  <c r="CJ92" i="8"/>
  <c r="CJ60" i="8"/>
  <c r="CJ111" i="2"/>
  <c r="CJ79" i="2"/>
  <c r="CJ114" i="11"/>
  <c r="CJ82" i="11"/>
  <c r="CJ92" i="6"/>
  <c r="CJ60" i="6"/>
  <c r="CJ116" i="6"/>
  <c r="CJ84" i="6"/>
  <c r="CJ118" i="20"/>
  <c r="CJ86" i="20"/>
  <c r="CJ104" i="15"/>
  <c r="CJ72" i="15"/>
  <c r="CJ119" i="18"/>
  <c r="CJ87" i="18"/>
  <c r="CJ104" i="13"/>
  <c r="CJ72" i="13"/>
  <c r="CJ93" i="19"/>
  <c r="CJ61" i="19"/>
  <c r="CK94" i="18"/>
  <c r="CK62" i="18"/>
  <c r="CJ95" i="19"/>
  <c r="CJ63" i="19"/>
  <c r="CJ112" i="15"/>
  <c r="CJ80" i="15"/>
  <c r="CJ109" i="21"/>
  <c r="CJ77" i="21"/>
  <c r="CJ119" i="10"/>
  <c r="CJ87" i="10"/>
  <c r="CK113" i="6"/>
  <c r="CK81" i="6"/>
  <c r="CJ110" i="20"/>
  <c r="CJ78" i="20"/>
  <c r="CJ95" i="7"/>
  <c r="CJ63" i="7"/>
  <c r="CJ110" i="3"/>
  <c r="CJ78" i="3"/>
  <c r="CJ109" i="17"/>
  <c r="CJ77" i="17"/>
  <c r="CJ102" i="7"/>
  <c r="CJ70" i="7"/>
  <c r="CJ119" i="16"/>
  <c r="CJ87" i="16"/>
  <c r="CJ107" i="13"/>
  <c r="CJ75" i="13"/>
  <c r="CJ92" i="13"/>
  <c r="CJ60" i="13"/>
  <c r="CJ111" i="1"/>
  <c r="CJ79" i="1"/>
  <c r="CJ108" i="15"/>
  <c r="CJ76" i="15"/>
  <c r="CJ109" i="4"/>
  <c r="CJ77" i="4"/>
  <c r="CJ116" i="20"/>
  <c r="CJ84" i="20"/>
  <c r="CJ119" i="17"/>
  <c r="CJ87" i="17"/>
  <c r="CJ116" i="15"/>
  <c r="CJ84" i="15"/>
  <c r="CJ102" i="18"/>
  <c r="CJ70" i="18"/>
  <c r="CJ97" i="4"/>
  <c r="CJ65" i="4"/>
  <c r="CJ117" i="8"/>
  <c r="CJ85" i="8"/>
  <c r="CJ106" i="9"/>
  <c r="CJ74" i="9"/>
  <c r="AC47" i="7"/>
  <c r="AD15" i="7"/>
  <c r="CJ15" i="7" s="1" a="1"/>
  <c r="CJ15" i="7" s="1"/>
  <c r="CH58" i="12"/>
  <c r="CH90" i="12"/>
  <c r="AC47" i="4"/>
  <c r="AD15" i="4"/>
  <c r="CJ15" i="4" s="1" a="1"/>
  <c r="CJ15" i="4" s="1"/>
  <c r="CH90" i="15"/>
  <c r="CH58" i="15"/>
  <c r="CH90" i="17"/>
  <c r="CH58" i="17"/>
  <c r="CJ121" i="1"/>
  <c r="CJ89" i="1"/>
  <c r="CJ121" i="12"/>
  <c r="CJ89" i="12"/>
  <c r="CJ124" i="4"/>
  <c r="CJ127" i="4" s="1"/>
  <c r="CJ120" i="4" s="1"/>
  <c r="CJ88" i="4"/>
  <c r="CJ121" i="17"/>
  <c r="CJ89" i="17"/>
  <c r="CJ124" i="2"/>
  <c r="CJ127" i="2" s="1"/>
  <c r="CJ120" i="2" s="1"/>
  <c r="CJ88" i="2"/>
  <c r="CJ121" i="4"/>
  <c r="CJ89" i="4"/>
  <c r="CJ121" i="6"/>
  <c r="CJ89" i="6"/>
  <c r="CJ124" i="16"/>
  <c r="CJ127" i="16" s="1"/>
  <c r="CJ120" i="16" s="1"/>
  <c r="CJ88" i="16"/>
  <c r="CJ124" i="1"/>
  <c r="CJ127" i="1" s="1"/>
  <c r="CJ120" i="1" s="1"/>
  <c r="CJ88" i="1"/>
  <c r="CJ124" i="13"/>
  <c r="CJ127" i="13" s="1"/>
  <c r="CJ120" i="13" s="1"/>
  <c r="CJ88" i="13"/>
  <c r="CJ124" i="6"/>
  <c r="CJ127" i="6" s="1"/>
  <c r="CJ120" i="6" s="1"/>
  <c r="CJ88" i="6"/>
  <c r="CJ121" i="2"/>
  <c r="CJ89" i="2"/>
  <c r="CJ121" i="5"/>
  <c r="CJ89" i="5"/>
  <c r="CJ99" i="10"/>
  <c r="CJ67" i="10"/>
  <c r="CJ111" i="18"/>
  <c r="CJ79" i="18"/>
  <c r="CJ95" i="8"/>
  <c r="CJ63" i="8"/>
  <c r="CJ105" i="18"/>
  <c r="CJ73" i="18"/>
  <c r="CJ119" i="20"/>
  <c r="CJ87" i="20"/>
  <c r="CJ114" i="12"/>
  <c r="CJ82" i="12"/>
  <c r="CJ102" i="16"/>
  <c r="CJ70" i="16"/>
  <c r="CK95" i="5"/>
  <c r="CK63" i="5"/>
  <c r="CJ111" i="10"/>
  <c r="CJ79" i="10"/>
  <c r="CJ107" i="15"/>
  <c r="CJ75" i="15"/>
  <c r="CJ106" i="8"/>
  <c r="CJ74" i="8"/>
  <c r="CJ100" i="12"/>
  <c r="CJ68" i="12"/>
  <c r="CJ104" i="9"/>
  <c r="CJ72" i="9"/>
  <c r="CJ97" i="16"/>
  <c r="CJ65" i="16"/>
  <c r="CK91" i="7"/>
  <c r="CK59" i="7"/>
  <c r="CJ110" i="19"/>
  <c r="CJ78" i="19"/>
  <c r="CJ103" i="18"/>
  <c r="CJ71" i="18"/>
  <c r="CJ113" i="20"/>
  <c r="CJ81" i="20"/>
  <c r="CJ99" i="5"/>
  <c r="CJ67" i="5"/>
  <c r="CJ115" i="18"/>
  <c r="CJ83" i="18"/>
  <c r="CJ92" i="2"/>
  <c r="CJ60" i="2"/>
  <c r="CJ96" i="10"/>
  <c r="CJ64" i="10"/>
  <c r="CJ111" i="19"/>
  <c r="CJ79" i="19"/>
  <c r="CK107" i="2"/>
  <c r="CK75" i="2"/>
  <c r="CJ115" i="12"/>
  <c r="CJ83" i="12"/>
  <c r="CJ96" i="13"/>
  <c r="CJ64" i="13"/>
  <c r="CJ99" i="13"/>
  <c r="CJ67" i="13"/>
  <c r="CJ108" i="17"/>
  <c r="CJ76" i="17"/>
  <c r="CJ105" i="9"/>
  <c r="CJ73" i="9"/>
  <c r="CJ106" i="21"/>
  <c r="CJ74" i="21"/>
  <c r="CJ119" i="19"/>
  <c r="CJ87" i="19"/>
  <c r="CJ115" i="16"/>
  <c r="CJ83" i="16"/>
  <c r="CJ116" i="12"/>
  <c r="CJ84" i="12"/>
  <c r="CJ118" i="6"/>
  <c r="CJ86" i="6"/>
  <c r="CJ98" i="3"/>
  <c r="CJ66" i="3"/>
  <c r="CK94" i="9"/>
  <c r="CK62" i="9"/>
  <c r="CJ119" i="1"/>
  <c r="CJ87" i="1"/>
  <c r="CJ115" i="21"/>
  <c r="CJ83" i="21"/>
  <c r="CJ95" i="20"/>
  <c r="CJ63" i="20"/>
  <c r="CJ117" i="10"/>
  <c r="CJ85" i="10"/>
  <c r="CJ117" i="4"/>
  <c r="CJ85" i="4"/>
  <c r="CJ92" i="5"/>
  <c r="CJ60" i="5"/>
  <c r="CJ117" i="15"/>
  <c r="CJ85" i="15"/>
  <c r="CJ114" i="2"/>
  <c r="CJ82" i="2"/>
  <c r="CJ119" i="3"/>
  <c r="CJ87" i="3"/>
  <c r="CJ92" i="16"/>
  <c r="CJ60" i="16"/>
  <c r="CJ97" i="2"/>
  <c r="CJ65" i="2"/>
  <c r="CJ111" i="14"/>
  <c r="CJ79" i="14"/>
  <c r="CJ117" i="2"/>
  <c r="CJ85" i="2"/>
  <c r="CJ98" i="20"/>
  <c r="CJ66" i="20"/>
  <c r="CJ112" i="6"/>
  <c r="CJ80" i="6"/>
  <c r="CJ116" i="10"/>
  <c r="CJ84" i="10"/>
  <c r="CJ108" i="11"/>
  <c r="CJ76" i="11"/>
  <c r="CJ105" i="2"/>
  <c r="CJ73" i="2"/>
  <c r="CJ93" i="1"/>
  <c r="CJ61" i="1"/>
  <c r="CJ106" i="12"/>
  <c r="CJ74" i="12"/>
  <c r="CJ106" i="20"/>
  <c r="CJ74" i="20"/>
  <c r="CJ93" i="12"/>
  <c r="CJ61" i="12"/>
  <c r="CJ109" i="10"/>
  <c r="CJ77" i="10"/>
  <c r="CJ101" i="4"/>
  <c r="CJ69" i="4"/>
  <c r="CJ100" i="19"/>
  <c r="CJ68" i="19"/>
  <c r="CJ100" i="17"/>
  <c r="CJ68" i="17"/>
  <c r="CJ106" i="16"/>
  <c r="CJ74" i="16"/>
  <c r="CJ98" i="15"/>
  <c r="CJ66" i="15"/>
  <c r="CJ112" i="20"/>
  <c r="CJ80" i="20"/>
  <c r="CJ113" i="2"/>
  <c r="CJ81" i="2"/>
  <c r="CJ111" i="15"/>
  <c r="CJ79" i="15"/>
  <c r="CK92" i="3"/>
  <c r="CK60" i="3"/>
  <c r="CJ102" i="9"/>
  <c r="CJ70" i="9"/>
  <c r="CJ91" i="21"/>
  <c r="CJ59" i="21"/>
  <c r="CJ94" i="12"/>
  <c r="CJ62" i="12"/>
  <c r="CJ108" i="19"/>
  <c r="CJ76" i="19"/>
  <c r="CJ109" i="6"/>
  <c r="CJ77" i="6"/>
  <c r="CJ102" i="14"/>
  <c r="CJ70" i="14"/>
  <c r="CJ114" i="20"/>
  <c r="CJ82" i="20"/>
  <c r="CJ110" i="16"/>
  <c r="CJ78" i="16"/>
  <c r="CK114" i="9"/>
  <c r="CK82" i="9"/>
  <c r="CJ111" i="11"/>
  <c r="CJ79" i="11"/>
  <c r="CJ91" i="5"/>
  <c r="CJ59" i="5"/>
  <c r="CJ92" i="4"/>
  <c r="CJ60" i="4"/>
  <c r="CJ100" i="21"/>
  <c r="CJ68" i="21"/>
  <c r="CJ119" i="12"/>
  <c r="CJ87" i="12"/>
  <c r="CJ97" i="14"/>
  <c r="CJ65" i="14"/>
  <c r="CK92" i="20"/>
  <c r="CK60" i="20"/>
  <c r="CJ110" i="10"/>
  <c r="CJ78" i="10"/>
  <c r="CJ103" i="17"/>
  <c r="CJ71" i="17"/>
  <c r="CJ114" i="19"/>
  <c r="CJ82" i="19"/>
  <c r="CJ97" i="17"/>
  <c r="CJ65" i="17"/>
  <c r="CJ92" i="21"/>
  <c r="CJ60" i="21"/>
  <c r="CJ105" i="14"/>
  <c r="CJ73" i="14"/>
  <c r="CJ96" i="2"/>
  <c r="CJ64" i="2"/>
  <c r="CJ114" i="18"/>
  <c r="CJ82" i="18"/>
  <c r="CJ115" i="2"/>
  <c r="CJ83" i="2"/>
  <c r="CJ95" i="10"/>
  <c r="CJ63" i="10"/>
  <c r="CJ114" i="5"/>
  <c r="CJ82" i="5"/>
  <c r="CJ107" i="19"/>
  <c r="CJ75" i="19"/>
  <c r="CJ117" i="21"/>
  <c r="CJ85" i="21"/>
  <c r="CJ101" i="5"/>
  <c r="CJ69" i="5"/>
  <c r="CJ111" i="6"/>
  <c r="CJ79" i="6"/>
  <c r="CJ118" i="7"/>
  <c r="CJ86" i="7"/>
  <c r="CJ93" i="5"/>
  <c r="CJ61" i="5"/>
  <c r="CJ112" i="19"/>
  <c r="CJ80" i="19"/>
  <c r="CJ103" i="16"/>
  <c r="CJ71" i="16"/>
  <c r="CJ115" i="8"/>
  <c r="CJ83" i="8"/>
  <c r="CJ118" i="10"/>
  <c r="CJ86" i="10"/>
  <c r="CJ93" i="3"/>
  <c r="CJ61" i="3"/>
  <c r="CJ112" i="9"/>
  <c r="CJ80" i="9"/>
  <c r="CJ109" i="3"/>
  <c r="CJ77" i="3"/>
  <c r="CJ116" i="18"/>
  <c r="CJ84" i="18"/>
  <c r="CJ97" i="5"/>
  <c r="CJ65" i="5"/>
  <c r="CJ113" i="9"/>
  <c r="CJ81" i="9"/>
  <c r="CJ93" i="17"/>
  <c r="CJ61" i="17"/>
  <c r="CJ103" i="8"/>
  <c r="CJ71" i="8"/>
  <c r="CJ99" i="18"/>
  <c r="CJ67" i="18"/>
  <c r="CJ94" i="16"/>
  <c r="CJ62" i="16"/>
  <c r="CJ105" i="5"/>
  <c r="CJ73" i="5"/>
  <c r="CK109" i="8"/>
  <c r="CK77" i="8"/>
  <c r="CJ118" i="5"/>
  <c r="CJ86" i="5"/>
  <c r="CJ101" i="17"/>
  <c r="CJ69" i="17"/>
  <c r="CJ96" i="6"/>
  <c r="CJ64" i="6"/>
  <c r="CJ118" i="13"/>
  <c r="CJ86" i="13"/>
  <c r="CJ101" i="20"/>
  <c r="CJ69" i="20"/>
  <c r="CJ102" i="19"/>
  <c r="CJ70" i="19"/>
  <c r="CJ113" i="15"/>
  <c r="CJ81" i="15"/>
  <c r="CJ108" i="8"/>
  <c r="CJ76" i="8"/>
  <c r="CJ111" i="13"/>
  <c r="CJ79" i="13"/>
  <c r="CJ92" i="18"/>
  <c r="CJ60" i="18"/>
  <c r="CJ102" i="15"/>
  <c r="CJ70" i="15"/>
  <c r="CJ116" i="1"/>
  <c r="CJ84" i="1"/>
  <c r="CK113" i="7"/>
  <c r="CK81" i="7"/>
  <c r="CJ115" i="15"/>
  <c r="CJ83" i="15"/>
  <c r="CK96" i="8"/>
  <c r="CK64" i="8"/>
  <c r="CJ104" i="1"/>
  <c r="CJ72" i="1"/>
  <c r="CK97" i="21"/>
  <c r="CK65" i="21"/>
  <c r="CJ117" i="14"/>
  <c r="CJ85" i="14"/>
  <c r="CJ110" i="11"/>
  <c r="CJ78" i="11"/>
  <c r="CJ98" i="19"/>
  <c r="CJ66" i="19"/>
  <c r="CJ112" i="11"/>
  <c r="CJ80" i="11"/>
  <c r="CJ100" i="7"/>
  <c r="CJ68" i="7"/>
  <c r="CJ109" i="1"/>
  <c r="CJ77" i="1"/>
  <c r="CJ96" i="9"/>
  <c r="CJ64" i="9"/>
  <c r="CJ113" i="12"/>
  <c r="CJ81" i="12"/>
  <c r="CJ117" i="20"/>
  <c r="CJ85" i="20"/>
  <c r="CJ106" i="17"/>
  <c r="CJ74" i="17"/>
  <c r="CJ114" i="13"/>
  <c r="CJ82" i="13"/>
  <c r="CJ97" i="1"/>
  <c r="CJ65" i="1"/>
  <c r="AC47" i="12"/>
  <c r="AD15" i="12"/>
  <c r="CJ15" i="12" s="1" a="1"/>
  <c r="CJ15" i="12" s="1"/>
  <c r="CJ90" i="1"/>
  <c r="CJ58" i="1"/>
  <c r="CJ90" i="19"/>
  <c r="CJ58" i="19"/>
  <c r="CJ90" i="16"/>
  <c r="CJ58" i="16"/>
  <c r="CJ90" i="3"/>
  <c r="CJ58" i="3"/>
  <c r="CJ90" i="9"/>
  <c r="CJ58" i="9"/>
  <c r="AF44" i="11"/>
  <c r="CL44" i="11" s="1" a="1"/>
  <c r="CL44" i="11" s="1"/>
  <c r="AG31" i="10"/>
  <c r="CM31" i="10" s="1" a="1"/>
  <c r="CM31" i="10" s="1"/>
  <c r="AF38" i="18"/>
  <c r="CL38" i="18" s="1" a="1"/>
  <c r="CL38" i="18" s="1"/>
  <c r="AF23" i="4"/>
  <c r="CL23" i="4" s="1" a="1"/>
  <c r="CL23" i="4" s="1"/>
  <c r="AF26" i="15"/>
  <c r="CL26" i="15" s="1" a="1"/>
  <c r="CL26" i="15" s="1"/>
  <c r="AF34" i="15"/>
  <c r="CL34" i="15" s="1" a="1"/>
  <c r="CL34" i="15" s="1"/>
  <c r="AF28" i="15"/>
  <c r="CL28" i="15" s="1" a="1"/>
  <c r="CL28" i="15" s="1"/>
  <c r="AF32" i="21"/>
  <c r="CL32" i="21" s="1" a="1"/>
  <c r="CL32" i="21" s="1"/>
  <c r="AF28" i="12"/>
  <c r="CL28" i="12" s="1" a="1"/>
  <c r="CL28" i="12" s="1"/>
  <c r="AF19" i="5"/>
  <c r="CL19" i="5" s="1" a="1"/>
  <c r="CL19" i="5" s="1"/>
  <c r="AF43" i="14"/>
  <c r="CL43" i="14" s="1" a="1"/>
  <c r="CL43" i="14" s="1"/>
  <c r="AG25" i="4"/>
  <c r="CM25" i="4" s="1" a="1"/>
  <c r="CM25" i="4" s="1"/>
  <c r="AF34" i="7"/>
  <c r="CL34" i="7" s="1" a="1"/>
  <c r="CL34" i="7" s="1"/>
  <c r="AF29" i="16"/>
  <c r="CL29" i="16" s="1" a="1"/>
  <c r="CL29" i="16" s="1"/>
  <c r="AF30" i="17"/>
  <c r="CL30" i="17" s="1" a="1"/>
  <c r="CL30" i="17" s="1"/>
  <c r="AF36" i="4"/>
  <c r="CL36" i="4" s="1" a="1"/>
  <c r="CL36" i="4" s="1"/>
  <c r="AF35" i="1"/>
  <c r="CL35" i="1" s="1" a="1"/>
  <c r="CL35" i="1" s="1"/>
  <c r="AF21" i="4"/>
  <c r="CL21" i="4" s="1" a="1"/>
  <c r="CL21" i="4" s="1"/>
  <c r="AF24" i="1"/>
  <c r="CL24" i="1" s="1" a="1"/>
  <c r="CL24" i="1" s="1"/>
  <c r="AF20" i="12"/>
  <c r="CL20" i="12" s="1" a="1"/>
  <c r="CL20" i="12" s="1"/>
  <c r="AF35" i="17"/>
  <c r="CL35" i="17" s="1" a="1"/>
  <c r="CL35" i="17" s="1"/>
  <c r="AF34" i="13"/>
  <c r="CL34" i="13" s="1" a="1"/>
  <c r="CL34" i="13" s="1"/>
  <c r="AF21" i="20"/>
  <c r="CL21" i="20" s="1" a="1"/>
  <c r="CL21" i="20" s="1"/>
  <c r="AF44" i="4"/>
  <c r="CL44" i="4" s="1" a="1"/>
  <c r="CL44" i="4" s="1"/>
  <c r="AF41" i="21"/>
  <c r="CL41" i="21" s="1" a="1"/>
  <c r="CL41" i="21" s="1"/>
  <c r="AF24" i="6"/>
  <c r="CL24" i="6" s="1" a="1"/>
  <c r="CL24" i="6" s="1"/>
  <c r="AF32" i="1"/>
  <c r="CL32" i="1" s="1" a="1"/>
  <c r="CL32" i="1" s="1"/>
  <c r="AF28" i="11"/>
  <c r="CL28" i="11" s="1" a="1"/>
  <c r="CL28" i="11" s="1"/>
  <c r="AF39" i="16"/>
  <c r="CL39" i="16" s="1" a="1"/>
  <c r="CL39" i="16" s="1"/>
  <c r="AF44" i="2"/>
  <c r="CL44" i="2" s="1" a="1"/>
  <c r="CL44" i="2" s="1"/>
  <c r="AF38" i="11"/>
  <c r="CL38" i="11" s="1" a="1"/>
  <c r="CL38" i="11" s="1"/>
  <c r="AF39" i="6"/>
  <c r="CL39" i="6" s="1" a="1"/>
  <c r="CL39" i="6" s="1"/>
  <c r="AF16" i="15"/>
  <c r="CL16" i="15" s="1" a="1"/>
  <c r="CL16" i="15" s="1"/>
  <c r="AF21" i="5"/>
  <c r="CL21" i="5" s="1" a="1"/>
  <c r="CL21" i="5" s="1"/>
  <c r="AF36" i="20"/>
  <c r="CL36" i="20" s="1" a="1"/>
  <c r="CL36" i="20" s="1"/>
  <c r="AF29" i="11"/>
  <c r="CL29" i="11" s="1" a="1"/>
  <c r="CL29" i="11" s="1"/>
  <c r="AF26" i="11"/>
  <c r="CL26" i="11" s="1" a="1"/>
  <c r="CL26" i="11" s="1"/>
  <c r="AF20" i="3"/>
  <c r="CL20" i="3" s="1" a="1"/>
  <c r="CL20" i="3" s="1"/>
  <c r="AF32" i="7"/>
  <c r="CL32" i="7" s="1" a="1"/>
  <c r="CL32" i="7" s="1"/>
  <c r="AF33" i="3"/>
  <c r="CL33" i="3" s="1" a="1"/>
  <c r="CL33" i="3" s="1"/>
  <c r="AF24" i="15"/>
  <c r="CL24" i="15" s="1" a="1"/>
  <c r="CL24" i="15" s="1"/>
  <c r="AF27" i="4"/>
  <c r="CL27" i="4" s="1" a="1"/>
  <c r="CL27" i="4" s="1"/>
  <c r="AF20" i="11"/>
  <c r="CL20" i="11" s="1" a="1"/>
  <c r="CL20" i="11" s="1"/>
  <c r="AF32" i="18"/>
  <c r="CL32" i="18" s="1" a="1"/>
  <c r="CL32" i="18" s="1"/>
  <c r="AF20" i="16"/>
  <c r="CL20" i="16" s="1" a="1"/>
  <c r="CL20" i="16" s="1"/>
  <c r="AF23" i="13"/>
  <c r="CL23" i="13" s="1" a="1"/>
  <c r="CL23" i="13" s="1"/>
  <c r="AF39" i="3"/>
  <c r="CL39" i="3" s="1" a="1"/>
  <c r="CL39" i="3" s="1"/>
  <c r="AF34" i="11"/>
  <c r="CL34" i="11" s="1" a="1"/>
  <c r="CL34" i="11" s="1"/>
  <c r="AF17" i="11"/>
  <c r="CL17" i="11" s="1" a="1"/>
  <c r="CL17" i="11" s="1"/>
  <c r="AF15" i="16"/>
  <c r="CL15" i="16" s="1" a="1"/>
  <c r="CL15" i="16" s="1"/>
  <c r="AF37" i="18"/>
  <c r="CL37" i="18" s="1" a="1"/>
  <c r="CL37" i="18" s="1"/>
  <c r="AF43" i="11"/>
  <c r="CL43" i="11" s="1" a="1"/>
  <c r="CL43" i="11" s="1"/>
  <c r="AG42" i="7"/>
  <c r="CM42" i="7" s="1" a="1"/>
  <c r="CM42" i="7" s="1"/>
  <c r="AF38" i="13"/>
  <c r="CL38" i="13" s="1" a="1"/>
  <c r="CL38" i="13" s="1"/>
  <c r="AG29" i="8"/>
  <c r="CM29" i="8" s="1" a="1"/>
  <c r="CM29" i="8" s="1"/>
  <c r="AF19" i="20"/>
  <c r="CL19" i="20" s="1" a="1"/>
  <c r="CL19" i="20" s="1"/>
  <c r="AF18" i="14"/>
  <c r="CL18" i="14" s="1" a="1"/>
  <c r="CL18" i="14" s="1"/>
  <c r="AF16" i="13"/>
  <c r="CL16" i="13" s="1" a="1"/>
  <c r="CL16" i="13" s="1"/>
  <c r="AF31" i="18"/>
  <c r="CL31" i="18" s="1" a="1"/>
  <c r="CL31" i="18" s="1"/>
  <c r="AF41" i="9"/>
  <c r="CL41" i="9" s="1" a="1"/>
  <c r="CL41" i="9" s="1"/>
  <c r="AF30" i="19"/>
  <c r="CL30" i="19" s="1" a="1"/>
  <c r="CL30" i="19" s="1"/>
  <c r="AF35" i="9"/>
  <c r="CL35" i="9" s="1" a="1"/>
  <c r="CL35" i="9" s="1"/>
  <c r="AF40" i="6"/>
  <c r="CL40" i="6" s="1" a="1"/>
  <c r="CL40" i="6" s="1"/>
  <c r="AF27" i="20"/>
  <c r="CL27" i="20" s="1" a="1"/>
  <c r="CL27" i="20" s="1"/>
  <c r="AF16" i="3"/>
  <c r="CL16" i="3" s="1" a="1"/>
  <c r="CL16" i="3" s="1"/>
  <c r="AF15" i="3"/>
  <c r="CL15" i="3" s="1" a="1"/>
  <c r="CL15" i="3" s="1"/>
  <c r="AF16" i="19"/>
  <c r="CL16" i="19" s="1" a="1"/>
  <c r="CL16" i="19" s="1"/>
  <c r="AF34" i="20"/>
  <c r="CL34" i="20" s="1" a="1"/>
  <c r="CL34" i="20" s="1"/>
  <c r="AF43" i="9"/>
  <c r="CL43" i="9" s="1" a="1"/>
  <c r="CL43" i="9" s="1"/>
  <c r="AF28" i="20"/>
  <c r="CL28" i="20" s="1" a="1"/>
  <c r="CL28" i="20" s="1"/>
  <c r="AF25" i="3"/>
  <c r="CL25" i="3" s="1" a="1"/>
  <c r="CL25" i="3" s="1"/>
  <c r="AF21" i="17"/>
  <c r="CL21" i="17" s="1" a="1"/>
  <c r="CL21" i="17" s="1"/>
  <c r="AF25" i="5"/>
  <c r="CL25" i="5" s="1" a="1"/>
  <c r="CL25" i="5" s="1"/>
  <c r="AF24" i="14"/>
  <c r="CL24" i="14" s="1" a="1"/>
  <c r="CL24" i="14" s="1"/>
  <c r="AF34" i="5"/>
  <c r="CL34" i="5" s="1" a="1"/>
  <c r="CL34" i="5" s="1"/>
  <c r="AF21" i="12"/>
  <c r="CL21" i="12" s="1" a="1"/>
  <c r="CL21" i="12" s="1"/>
  <c r="AF18" i="6"/>
  <c r="CL18" i="6" s="1" a="1"/>
  <c r="CL18" i="6" s="1"/>
  <c r="AF31" i="14"/>
  <c r="CL31" i="14" s="1" a="1"/>
  <c r="CL31" i="14" s="1"/>
  <c r="AF35" i="7"/>
  <c r="CL35" i="7" s="1" a="1"/>
  <c r="CL35" i="7" s="1"/>
  <c r="AF29" i="4"/>
  <c r="CL29" i="4" s="1" a="1"/>
  <c r="CL29" i="4" s="1"/>
  <c r="AF26" i="16"/>
  <c r="CL26" i="16" s="1" a="1"/>
  <c r="CL26" i="16" s="1"/>
  <c r="AF31" i="2"/>
  <c r="CL31" i="2" s="1" a="1"/>
  <c r="CL31" i="2" s="1"/>
  <c r="AF15" i="9"/>
  <c r="CL15" i="9" s="1" a="1"/>
  <c r="CL15" i="9" s="1"/>
  <c r="AF27" i="11"/>
  <c r="CL27" i="11" s="1" a="1"/>
  <c r="CL27" i="11" s="1"/>
  <c r="AF23" i="1"/>
  <c r="CL23" i="1" s="1" a="1"/>
  <c r="CL23" i="1" s="1"/>
  <c r="AF22" i="15"/>
  <c r="CL22" i="15" s="1" a="1"/>
  <c r="CL22" i="15" s="1"/>
  <c r="AF16" i="20"/>
  <c r="CL16" i="20" s="1" a="1"/>
  <c r="CL16" i="20" s="1"/>
  <c r="AF36" i="12"/>
  <c r="CL36" i="12" s="1" a="1"/>
  <c r="CL36" i="12" s="1"/>
  <c r="AF33" i="18"/>
  <c r="CL33" i="18" s="1" a="1"/>
  <c r="CL33" i="18" s="1"/>
  <c r="AF17" i="19"/>
  <c r="CL17" i="19" s="1" a="1"/>
  <c r="CL17" i="19" s="1"/>
  <c r="AF40" i="11"/>
  <c r="CL40" i="11" s="1" a="1"/>
  <c r="CL40" i="11" s="1"/>
  <c r="AF30" i="21"/>
  <c r="CL30" i="21" s="1" a="1"/>
  <c r="CL30" i="21" s="1"/>
  <c r="AF24" i="12"/>
  <c r="CL24" i="12" s="1" a="1"/>
  <c r="CL24" i="12" s="1"/>
  <c r="AF24" i="20"/>
  <c r="CL24" i="20" s="1" a="1"/>
  <c r="CL24" i="20" s="1"/>
  <c r="AF42" i="19"/>
  <c r="CL42" i="19" s="1" a="1"/>
  <c r="CL42" i="19" s="1"/>
  <c r="AF38" i="1"/>
  <c r="CL38" i="1" s="1" a="1"/>
  <c r="CL38" i="1" s="1"/>
  <c r="AF25" i="15"/>
  <c r="CL25" i="15" s="1" a="1"/>
  <c r="CL25" i="15" s="1"/>
  <c r="AF37" i="2"/>
  <c r="CL37" i="2" s="1" a="1"/>
  <c r="CL37" i="2" s="1"/>
  <c r="AG24" i="17"/>
  <c r="CM24" i="17" s="1" a="1"/>
  <c r="CM24" i="17" s="1"/>
  <c r="AF21" i="3"/>
  <c r="CL21" i="3" s="1" a="1"/>
  <c r="CL21" i="3" s="1"/>
  <c r="AF19" i="14"/>
  <c r="CL19" i="14" s="1" a="1"/>
  <c r="CL19" i="14" s="1"/>
  <c r="AF28" i="6"/>
  <c r="CL28" i="6" s="1" a="1"/>
  <c r="CL28" i="6" s="1"/>
  <c r="AG41" i="19"/>
  <c r="CM41" i="19" s="1" a="1"/>
  <c r="CM41" i="19" s="1"/>
  <c r="AF37" i="21"/>
  <c r="CL37" i="21" s="1" a="1"/>
  <c r="CL37" i="21" s="1"/>
  <c r="AF36" i="7"/>
  <c r="CL36" i="7" s="1" a="1"/>
  <c r="CL36" i="7" s="1"/>
  <c r="AF29" i="14"/>
  <c r="CL29" i="14" s="1" a="1"/>
  <c r="CL29" i="14" s="1"/>
  <c r="AF40" i="1"/>
  <c r="CL40" i="1" s="1" a="1"/>
  <c r="CL40" i="1" s="1"/>
  <c r="AF18" i="7"/>
  <c r="CL18" i="7" s="1" a="1"/>
  <c r="CL18" i="7" s="1"/>
  <c r="AF40" i="13"/>
  <c r="CL40" i="13" s="1" a="1"/>
  <c r="CL40" i="13" s="1"/>
  <c r="AF43" i="3"/>
  <c r="CL43" i="3" s="1" a="1"/>
  <c r="CL43" i="3" s="1"/>
  <c r="AF30" i="10"/>
  <c r="CL30" i="10" s="1" a="1"/>
  <c r="CL30" i="10" s="1"/>
  <c r="AG24" i="2"/>
  <c r="CM24" i="2" s="1" a="1"/>
  <c r="CM24" i="2" s="1"/>
  <c r="AF34" i="14"/>
  <c r="CL34" i="14" s="1" a="1"/>
  <c r="CL34" i="14" s="1"/>
  <c r="AF33" i="4"/>
  <c r="CL33" i="4" s="1" a="1"/>
  <c r="CL33" i="4" s="1"/>
  <c r="AF18" i="15"/>
  <c r="CL18" i="15" s="1" a="1"/>
  <c r="CL18" i="15" s="1"/>
  <c r="AF29" i="17"/>
  <c r="CL29" i="17" s="1" a="1"/>
  <c r="CL29" i="17" s="1"/>
  <c r="AF32" i="11"/>
  <c r="CL32" i="11" s="1" a="1"/>
  <c r="CL32" i="11" s="1"/>
  <c r="AF37" i="13"/>
  <c r="CL37" i="13" s="1" a="1"/>
  <c r="CL37" i="13" s="1"/>
  <c r="AF38" i="21"/>
  <c r="CL38" i="21" s="1" a="1"/>
  <c r="CL38" i="21" s="1"/>
  <c r="AF23" i="2"/>
  <c r="CL23" i="2" s="1" a="1"/>
  <c r="CL23" i="2" s="1"/>
  <c r="AF35" i="14"/>
  <c r="CL35" i="14" s="1" a="1"/>
  <c r="CL35" i="14" s="1"/>
  <c r="AF26" i="10"/>
  <c r="CL26" i="10" s="1" a="1"/>
  <c r="CL26" i="10" s="1"/>
  <c r="AF18" i="10"/>
  <c r="CL18" i="10" s="1" a="1"/>
  <c r="CL18" i="10" s="1"/>
  <c r="AF28" i="2"/>
  <c r="CL28" i="2" s="1" a="1"/>
  <c r="CL28" i="2" s="1"/>
  <c r="AF26" i="8"/>
  <c r="CL26" i="8" s="1" a="1"/>
  <c r="CL26" i="8" s="1"/>
  <c r="AF17" i="17"/>
  <c r="CL17" i="17" s="1" a="1"/>
  <c r="CL17" i="17" s="1"/>
  <c r="AF37" i="3"/>
  <c r="CL37" i="3" s="1" a="1"/>
  <c r="CL37" i="3" s="1"/>
  <c r="AF41" i="13"/>
  <c r="CL41" i="13" s="1" a="1"/>
  <c r="CL41" i="13" s="1"/>
  <c r="AF38" i="8"/>
  <c r="CL38" i="8" s="1" a="1"/>
  <c r="CL38" i="8" s="1"/>
  <c r="AF16" i="8"/>
  <c r="CL16" i="8" s="1" a="1"/>
  <c r="CL16" i="8" s="1"/>
  <c r="AF36" i="17"/>
  <c r="CL36" i="17" s="1" a="1"/>
  <c r="CL36" i="17" s="1"/>
  <c r="AF33" i="10"/>
  <c r="CL33" i="10" s="1" a="1"/>
  <c r="CL33" i="10" s="1"/>
  <c r="AF43" i="4"/>
  <c r="CL43" i="4" s="1" a="1"/>
  <c r="CL43" i="4" s="1"/>
  <c r="AF43" i="17"/>
  <c r="CL43" i="17" s="1" a="1"/>
  <c r="CL43" i="17" s="1"/>
  <c r="AF16" i="4"/>
  <c r="CL16" i="4" s="1" a="1"/>
  <c r="CL16" i="4" s="1"/>
  <c r="AF28" i="5"/>
  <c r="CL28" i="5" s="1" a="1"/>
  <c r="CL28" i="5" s="1"/>
  <c r="AF17" i="1"/>
  <c r="CL17" i="1" s="1" a="1"/>
  <c r="CL17" i="1" s="1"/>
  <c r="AF26" i="3"/>
  <c r="CL26" i="3" s="1" a="1"/>
  <c r="CL26" i="3" s="1"/>
  <c r="AF43" i="12"/>
  <c r="CL43" i="12" s="1" a="1"/>
  <c r="CL43" i="12" s="1"/>
  <c r="AF18" i="4"/>
  <c r="CL18" i="4" s="1" a="1"/>
  <c r="CL18" i="4" s="1"/>
  <c r="AF27" i="13"/>
  <c r="CL27" i="13" s="1" a="1"/>
  <c r="CL27" i="13" s="1"/>
  <c r="AF24" i="4"/>
  <c r="CL24" i="4" s="1" a="1"/>
  <c r="CL24" i="4" s="1"/>
  <c r="AF40" i="14"/>
  <c r="CL40" i="14" s="1" a="1"/>
  <c r="CL40" i="14" s="1"/>
  <c r="AF30" i="15"/>
  <c r="CL30" i="15" s="1" a="1"/>
  <c r="CL30" i="15" s="1"/>
  <c r="AF25" i="1"/>
  <c r="CL25" i="1" s="1" a="1"/>
  <c r="CL25" i="1" s="1"/>
  <c r="AF33" i="14"/>
  <c r="CL33" i="14" s="1" a="1"/>
  <c r="CL33" i="14" s="1"/>
  <c r="AF35" i="15"/>
  <c r="CL35" i="15" s="1" a="1"/>
  <c r="CL35" i="15" s="1"/>
  <c r="AF30" i="8"/>
  <c r="CL30" i="8" s="1" a="1"/>
  <c r="CL30" i="8" s="1"/>
  <c r="AF27" i="21"/>
  <c r="CL27" i="21" s="1" a="1"/>
  <c r="CL27" i="21" s="1"/>
  <c r="AF28" i="3"/>
  <c r="CL28" i="3" s="1" a="1"/>
  <c r="CL28" i="3" s="1"/>
  <c r="AF25" i="20"/>
  <c r="CL25" i="20" s="1" a="1"/>
  <c r="CL25" i="20" s="1"/>
  <c r="AF41" i="3"/>
  <c r="CL41" i="3" s="1" a="1"/>
  <c r="CL41" i="3" s="1"/>
  <c r="AF39" i="1"/>
  <c r="CL39" i="1" s="1" a="1"/>
  <c r="CL39" i="1" s="1"/>
  <c r="AF19" i="19"/>
  <c r="CL19" i="19" s="1" a="1"/>
  <c r="CL19" i="19" s="1"/>
  <c r="AF35" i="8"/>
  <c r="CL35" i="8" s="1" a="1"/>
  <c r="CL35" i="8" s="1"/>
  <c r="AG20" i="6"/>
  <c r="CM20" i="6" s="1" a="1"/>
  <c r="CM20" i="6" s="1"/>
  <c r="AF21" i="11"/>
  <c r="CL21" i="11" s="1" a="1"/>
  <c r="CL21" i="11" s="1"/>
  <c r="AF36" i="9"/>
  <c r="CL36" i="9" s="1" a="1"/>
  <c r="CL36" i="9" s="1"/>
  <c r="AF39" i="15"/>
  <c r="CL39" i="15" s="1" a="1"/>
  <c r="CL39" i="15" s="1"/>
  <c r="AF27" i="1"/>
  <c r="CL27" i="1" s="1" a="1"/>
  <c r="CL27" i="1" s="1"/>
  <c r="AF36" i="8"/>
  <c r="CL36" i="8" s="1" a="1"/>
  <c r="CL36" i="8" s="1"/>
  <c r="AF21" i="16"/>
  <c r="CL21" i="16" s="1" a="1"/>
  <c r="CL21" i="16" s="1"/>
  <c r="AF33" i="1"/>
  <c r="CL33" i="1" s="1" a="1"/>
  <c r="CL33" i="1" s="1"/>
  <c r="AF20" i="4"/>
  <c r="CL20" i="4" s="1" a="1"/>
  <c r="CL20" i="4" s="1"/>
  <c r="AF29" i="19"/>
  <c r="CL29" i="19" s="1" a="1"/>
  <c r="CL29" i="19" s="1"/>
  <c r="AG24" i="7"/>
  <c r="CM24" i="7" s="1" a="1"/>
  <c r="CM24" i="7" s="1"/>
  <c r="AF16" i="16"/>
  <c r="CL16" i="16" s="1" a="1"/>
  <c r="CL16" i="16" s="1"/>
  <c r="AG22" i="7"/>
  <c r="CM22" i="7" s="1" a="1"/>
  <c r="CM22" i="7" s="1"/>
  <c r="AF42" i="6"/>
  <c r="CL42" i="6" s="1" a="1"/>
  <c r="CL42" i="6" s="1"/>
  <c r="AF33" i="9"/>
  <c r="CL33" i="9" s="1" a="1"/>
  <c r="CL33" i="9" s="1"/>
  <c r="AF42" i="11"/>
  <c r="CL42" i="11" s="1" a="1"/>
  <c r="CL42" i="11" s="1"/>
  <c r="AF19" i="2"/>
  <c r="CL19" i="2" s="1" a="1"/>
  <c r="CL19" i="2" s="1"/>
  <c r="AF31" i="15"/>
  <c r="CL31" i="15" s="1" a="1"/>
  <c r="CL31" i="15" s="1"/>
  <c r="AF24" i="16"/>
  <c r="CL24" i="16" s="1" a="1"/>
  <c r="CL24" i="16" s="1"/>
  <c r="AG27" i="6"/>
  <c r="CM27" i="6" s="1" a="1"/>
  <c r="CM27" i="6" s="1"/>
  <c r="AF42" i="1"/>
  <c r="CL42" i="1" s="1" a="1"/>
  <c r="CL42" i="1" s="1"/>
  <c r="AF18" i="2"/>
  <c r="CL18" i="2" s="1" a="1"/>
  <c r="CL18" i="2" s="1"/>
  <c r="AF22" i="19"/>
  <c r="CL22" i="19" s="1" a="1"/>
  <c r="CL22" i="19" s="1"/>
  <c r="AF24" i="19"/>
  <c r="CL24" i="19" s="1" a="1"/>
  <c r="CL24" i="19" s="1"/>
  <c r="AF44" i="14"/>
  <c r="CL44" i="14" s="1" a="1"/>
  <c r="CL44" i="14" s="1"/>
  <c r="AF32" i="16"/>
  <c r="CL32" i="16" s="1" a="1"/>
  <c r="CL32" i="16" s="1"/>
  <c r="AF31" i="4"/>
  <c r="CL31" i="4" s="1" a="1"/>
  <c r="CL31" i="4" s="1"/>
  <c r="AF33" i="20"/>
  <c r="CL33" i="20" s="1" a="1"/>
  <c r="CL33" i="20" s="1"/>
  <c r="AF29" i="10"/>
  <c r="CL29" i="10" s="1" a="1"/>
  <c r="CL29" i="10" s="1"/>
  <c r="AF22" i="12"/>
  <c r="CL22" i="12" s="1" a="1"/>
  <c r="CL22" i="12" s="1"/>
  <c r="AF28" i="13"/>
  <c r="CL28" i="13" s="1" a="1"/>
  <c r="CL28" i="13" s="1"/>
  <c r="AF26" i="21"/>
  <c r="CL26" i="21" s="1" a="1"/>
  <c r="CL26" i="21" s="1"/>
  <c r="AF26" i="7"/>
  <c r="CL26" i="7" s="1" a="1"/>
  <c r="CL26" i="7" s="1"/>
  <c r="AF29" i="12"/>
  <c r="CL29" i="12" s="1" a="1"/>
  <c r="CL29" i="12" s="1"/>
  <c r="AF18" i="11"/>
  <c r="CL18" i="11" s="1" a="1"/>
  <c r="CL18" i="11" s="1"/>
  <c r="AF16" i="11"/>
  <c r="CL16" i="11" s="1" a="1"/>
  <c r="CL16" i="11" s="1"/>
  <c r="AF38" i="3"/>
  <c r="CL38" i="3" s="1" a="1"/>
  <c r="CL38" i="3" s="1"/>
  <c r="AF33" i="13"/>
  <c r="CL33" i="13" s="1" a="1"/>
  <c r="CL33" i="13" s="1"/>
  <c r="AF17" i="8"/>
  <c r="CL17" i="8" s="1" a="1"/>
  <c r="CL17" i="8" s="1"/>
  <c r="AF36" i="2"/>
  <c r="CL36" i="2" s="1" a="1"/>
  <c r="CL36" i="2" s="1"/>
  <c r="AF32" i="6"/>
  <c r="CL32" i="6" s="1" a="1"/>
  <c r="CL32" i="6" s="1"/>
  <c r="AF39" i="11"/>
  <c r="CL39" i="11" s="1" a="1"/>
  <c r="CL39" i="11" s="1"/>
  <c r="AF38" i="17"/>
  <c r="CL38" i="17" s="1" a="1"/>
  <c r="CL38" i="17" s="1"/>
  <c r="AF17" i="6"/>
  <c r="CL17" i="6" s="1" a="1"/>
  <c r="CL17" i="6" s="1"/>
  <c r="AF17" i="14"/>
  <c r="CL17" i="14" s="1" a="1"/>
  <c r="CL17" i="14" s="1"/>
  <c r="AF41" i="6"/>
  <c r="CL41" i="6" s="1" a="1"/>
  <c r="CL41" i="6" s="1"/>
  <c r="AF43" i="20"/>
  <c r="CL43" i="20" s="1" a="1"/>
  <c r="CL43" i="20" s="1"/>
  <c r="AF26" i="9"/>
  <c r="CL26" i="9" s="1" a="1"/>
  <c r="CL26" i="9" s="1"/>
  <c r="AF29" i="15"/>
  <c r="CL29" i="15" s="1" a="1"/>
  <c r="CL29" i="15" s="1"/>
  <c r="AF16" i="12"/>
  <c r="CL16" i="12" s="1" a="1"/>
  <c r="CL16" i="12" s="1"/>
  <c r="AF44" i="18"/>
  <c r="CL44" i="18" s="1" a="1"/>
  <c r="CL44" i="18" s="1"/>
  <c r="AF22" i="10"/>
  <c r="CL22" i="10" s="1" a="1"/>
  <c r="CL22" i="10" s="1"/>
  <c r="AF29" i="13"/>
  <c r="CL29" i="13" s="1" a="1"/>
  <c r="CL29" i="13" s="1"/>
  <c r="AF18" i="20"/>
  <c r="CL18" i="20" s="1" a="1"/>
  <c r="CL18" i="20" s="1"/>
  <c r="AF18" i="19"/>
  <c r="CL18" i="19" s="1" a="1"/>
  <c r="CL18" i="19" s="1"/>
  <c r="AG19" i="18"/>
  <c r="CM19" i="18" s="1" a="1"/>
  <c r="CM19" i="18" s="1"/>
  <c r="AF23" i="10"/>
  <c r="CL23" i="10" s="1" a="1"/>
  <c r="CL23" i="10" s="1"/>
  <c r="AF20" i="19"/>
  <c r="CL20" i="19" s="1" a="1"/>
  <c r="CL20" i="19" s="1"/>
  <c r="AF23" i="8"/>
  <c r="CL23" i="8" s="1" a="1"/>
  <c r="CL23" i="8" s="1"/>
  <c r="AF37" i="15"/>
  <c r="CL37" i="15" s="1" a="1"/>
  <c r="CL37" i="15" s="1"/>
  <c r="AF20" i="1"/>
  <c r="CL20" i="1" s="1" a="1"/>
  <c r="CL20" i="1" s="1"/>
  <c r="AF34" i="21"/>
  <c r="CL34" i="21" s="1" a="1"/>
  <c r="CL34" i="21" s="1"/>
  <c r="AF36" i="5"/>
  <c r="CL36" i="5" s="1" a="1"/>
  <c r="CL36" i="5" s="1"/>
  <c r="AF44" i="10"/>
  <c r="CL44" i="10" s="1" a="1"/>
  <c r="CL44" i="10" s="1"/>
  <c r="AF30" i="16"/>
  <c r="CL30" i="16" s="1" a="1"/>
  <c r="CL30" i="16" s="1"/>
  <c r="AG38" i="6"/>
  <c r="CM38" i="6" s="1" a="1"/>
  <c r="CM38" i="6" s="1"/>
  <c r="AF43" i="19"/>
  <c r="CL43" i="19" s="1" a="1"/>
  <c r="CL43" i="19" s="1"/>
  <c r="AF35" i="20"/>
  <c r="CL35" i="20" s="1" a="1"/>
  <c r="CL35" i="20" s="1"/>
  <c r="AF28" i="1"/>
  <c r="CL28" i="1" s="1" a="1"/>
  <c r="CL28" i="1" s="1"/>
  <c r="AF20" i="7"/>
  <c r="CL20" i="7" s="1" a="1"/>
  <c r="CL20" i="7" s="1"/>
  <c r="AF35" i="3"/>
  <c r="CL35" i="3" s="1" a="1"/>
  <c r="CL35" i="3" s="1"/>
  <c r="AF35" i="4"/>
  <c r="CL35" i="4" s="1" a="1"/>
  <c r="CL35" i="4" s="1"/>
  <c r="AF34" i="17"/>
  <c r="CL34" i="17" s="1" a="1"/>
  <c r="CL34" i="17" s="1"/>
  <c r="AF29" i="21"/>
  <c r="CL29" i="21" s="1" a="1"/>
  <c r="CL29" i="21" s="1"/>
  <c r="AF27" i="7"/>
  <c r="CL27" i="7" s="1" a="1"/>
  <c r="CL27" i="7" s="1"/>
  <c r="AF44" i="16"/>
  <c r="CL44" i="16" s="1" a="1"/>
  <c r="CL44" i="16" s="1"/>
  <c r="AF34" i="9"/>
  <c r="CL34" i="9" s="1" a="1"/>
  <c r="CL34" i="9" s="1"/>
  <c r="AF32" i="13"/>
  <c r="CL32" i="13" s="1" a="1"/>
  <c r="CL32" i="13" s="1"/>
  <c r="AF38" i="16"/>
  <c r="CL38" i="16" s="1" a="1"/>
  <c r="CL38" i="16" s="1"/>
  <c r="AF17" i="10"/>
  <c r="CL17" i="10" s="1" a="1"/>
  <c r="CL17" i="10" s="1"/>
  <c r="AF33" i="2"/>
  <c r="CL33" i="2" s="1" a="1"/>
  <c r="CL33" i="2" s="1"/>
  <c r="AF17" i="13"/>
  <c r="CL17" i="13" s="1" a="1"/>
  <c r="CL17" i="13" s="1"/>
  <c r="AF36" i="1"/>
  <c r="CL36" i="1" s="1" a="1"/>
  <c r="CL36" i="1" s="1"/>
  <c r="AF33" i="21"/>
  <c r="CL33" i="21" s="1" a="1"/>
  <c r="CL33" i="21" s="1"/>
  <c r="AF33" i="15"/>
  <c r="CL33" i="15" s="1" a="1"/>
  <c r="CL33" i="15" s="1"/>
  <c r="AF18" i="13"/>
  <c r="CL18" i="13" s="1" a="1"/>
  <c r="CL18" i="13" s="1"/>
  <c r="AF34" i="4"/>
  <c r="CL34" i="4" s="1" a="1"/>
  <c r="CL34" i="4" s="1"/>
  <c r="AF29" i="2"/>
  <c r="CL29" i="2" s="1" a="1"/>
  <c r="CL29" i="2" s="1"/>
  <c r="AF41" i="20"/>
  <c r="CL41" i="20" s="1" a="1"/>
  <c r="CL41" i="20" s="1"/>
  <c r="AF23" i="11"/>
  <c r="CL23" i="11" s="1" a="1"/>
  <c r="CL23" i="11" s="1"/>
  <c r="AF44" i="17"/>
  <c r="CL44" i="17" s="1" a="1"/>
  <c r="CL44" i="17" s="1"/>
  <c r="AF38" i="5"/>
  <c r="CL38" i="5" s="1" a="1"/>
  <c r="CL38" i="5" s="1"/>
  <c r="AF41" i="15"/>
  <c r="CL41" i="15" s="1" a="1"/>
  <c r="CL41" i="15" s="1"/>
  <c r="AF19" i="11"/>
  <c r="CL19" i="11" s="1" a="1"/>
  <c r="CL19" i="11" s="1"/>
  <c r="AF27" i="18"/>
  <c r="CL27" i="18" s="1" a="1"/>
  <c r="CL27" i="18" s="1"/>
  <c r="AF34" i="2"/>
  <c r="CL34" i="2" s="1" a="1"/>
  <c r="CL34" i="2" s="1"/>
  <c r="AF22" i="4"/>
  <c r="CL22" i="4" s="1" a="1"/>
  <c r="CL22" i="4" s="1"/>
  <c r="AF22" i="20"/>
  <c r="CL22" i="20" s="1" a="1"/>
  <c r="CL22" i="20" s="1"/>
  <c r="AF42" i="8"/>
  <c r="CL42" i="8" s="1" a="1"/>
  <c r="CL42" i="8" s="1"/>
  <c r="AF19" i="13"/>
  <c r="CL19" i="13" s="1" a="1"/>
  <c r="CL19" i="13" s="1"/>
  <c r="AF33" i="16"/>
  <c r="CL33" i="16" s="1" a="1"/>
  <c r="CL33" i="16" s="1"/>
  <c r="AF31" i="9"/>
  <c r="CL31" i="9" s="1" a="1"/>
  <c r="CL31" i="9" s="1"/>
  <c r="AF37" i="4"/>
  <c r="CL37" i="4" s="1" a="1"/>
  <c r="CL37" i="4" s="1"/>
  <c r="AF22" i="13"/>
  <c r="CL22" i="13" s="1" a="1"/>
  <c r="CL22" i="13" s="1"/>
  <c r="AF19" i="3"/>
  <c r="CL19" i="3" s="1" a="1"/>
  <c r="CL19" i="3" s="1"/>
  <c r="AF34" i="18"/>
  <c r="CL34" i="18" s="1" a="1"/>
  <c r="CL34" i="18" s="1"/>
  <c r="AF40" i="17"/>
  <c r="CL40" i="17" s="1" a="1"/>
  <c r="CL40" i="17" s="1"/>
  <c r="AF41" i="5"/>
  <c r="CL41" i="5" s="1" a="1"/>
  <c r="CL41" i="5" s="1"/>
  <c r="AF41" i="16"/>
  <c r="CL41" i="16" s="1" a="1"/>
  <c r="CL41" i="16" s="1"/>
  <c r="AF41" i="11"/>
  <c r="CL41" i="11" s="1" a="1"/>
  <c r="CL41" i="11" s="1"/>
  <c r="AF30" i="13"/>
  <c r="CL30" i="13" s="1" a="1"/>
  <c r="CL30" i="13" s="1"/>
  <c r="AF43" i="18"/>
  <c r="CL43" i="18" s="1" a="1"/>
  <c r="CL43" i="18" s="1"/>
  <c r="AF26" i="12"/>
  <c r="CL26" i="12" s="1" a="1"/>
  <c r="CL26" i="12" s="1"/>
  <c r="AF23" i="7"/>
  <c r="CL23" i="7" s="1" a="1"/>
  <c r="CL23" i="7" s="1"/>
  <c r="AF43" i="8"/>
  <c r="CL43" i="8" s="1" a="1"/>
  <c r="CL43" i="8" s="1"/>
  <c r="AF36" i="3"/>
  <c r="CL36" i="3" s="1" a="1"/>
  <c r="CL36" i="3" s="1"/>
  <c r="AF19" i="1"/>
  <c r="CL19" i="1" s="1" a="1"/>
  <c r="CL19" i="1" s="1"/>
  <c r="AF21" i="14"/>
  <c r="CL21" i="14" s="1" a="1"/>
  <c r="CL21" i="14" s="1"/>
  <c r="AF44" i="13"/>
  <c r="CL44" i="13" s="1" a="1"/>
  <c r="CL44" i="13" s="1"/>
  <c r="AF34" i="19"/>
  <c r="CL34" i="19" s="1" a="1"/>
  <c r="CL34" i="19" s="1"/>
  <c r="AF21" i="19"/>
  <c r="CL21" i="19" s="1" a="1"/>
  <c r="CL21" i="19" s="1"/>
  <c r="AF39" i="10"/>
  <c r="CL39" i="10" s="1" a="1"/>
  <c r="CL39" i="10" s="1"/>
  <c r="AG19" i="7"/>
  <c r="CM19" i="7" s="1" a="1"/>
  <c r="CM19" i="7" s="1"/>
  <c r="AF25" i="18"/>
  <c r="CL25" i="18" s="1" a="1"/>
  <c r="CL25" i="18" s="1"/>
  <c r="AF22" i="11"/>
  <c r="CL22" i="11" s="1" a="1"/>
  <c r="CL22" i="11" s="1"/>
  <c r="AF31" i="7"/>
  <c r="CL31" i="7" s="1" a="1"/>
  <c r="CL31" i="7" s="1"/>
  <c r="AF39" i="7"/>
  <c r="CL39" i="7" s="1" a="1"/>
  <c r="CL39" i="7" s="1"/>
  <c r="AF43" i="16"/>
  <c r="CL43" i="16" s="1" a="1"/>
  <c r="CL43" i="16" s="1"/>
  <c r="AF33" i="7"/>
  <c r="CL33" i="7" s="1" a="1"/>
  <c r="CL33" i="7" s="1"/>
  <c r="AF29" i="5"/>
  <c r="CL29" i="5" s="1" a="1"/>
  <c r="CL29" i="5" s="1"/>
  <c r="AF42" i="9"/>
  <c r="CL42" i="9" s="1" a="1"/>
  <c r="CL42" i="9" s="1"/>
  <c r="AF40" i="20"/>
  <c r="CL40" i="20" s="1" a="1"/>
  <c r="CL40" i="20" s="1"/>
  <c r="AF44" i="9"/>
  <c r="CL44" i="9" s="1" a="1"/>
  <c r="CL44" i="9" s="1"/>
  <c r="AF20" i="15"/>
  <c r="CL20" i="15" s="1" a="1"/>
  <c r="CL20" i="15" s="1"/>
  <c r="AF22" i="9"/>
  <c r="CL22" i="9" s="1" a="1"/>
  <c r="CL22" i="9" s="1"/>
  <c r="AF41" i="7"/>
  <c r="CL41" i="7" s="1" a="1"/>
  <c r="CL41" i="7" s="1"/>
  <c r="AF19" i="4"/>
  <c r="CL19" i="4" s="1" a="1"/>
  <c r="CL19" i="4" s="1"/>
  <c r="AF23" i="6"/>
  <c r="CL23" i="6" s="1" a="1"/>
  <c r="CL23" i="6" s="1"/>
  <c r="AF19" i="15"/>
  <c r="CL19" i="15" s="1" a="1"/>
  <c r="CL19" i="15" s="1"/>
  <c r="AF30" i="12"/>
  <c r="CL30" i="12" s="1" a="1"/>
  <c r="CL30" i="12" s="1"/>
  <c r="AF19" i="8"/>
  <c r="CL19" i="8" s="1" a="1"/>
  <c r="CL19" i="8" s="1"/>
  <c r="AF19" i="10"/>
  <c r="CL19" i="10" s="1" a="1"/>
  <c r="CL19" i="10" s="1"/>
  <c r="AF40" i="3"/>
  <c r="CL40" i="3" s="1" a="1"/>
  <c r="CL40" i="3" s="1"/>
  <c r="AF34" i="12"/>
  <c r="CL34" i="12" s="1" a="1"/>
  <c r="CL34" i="12" s="1"/>
  <c r="AF31" i="6"/>
  <c r="CL31" i="6" s="1" a="1"/>
  <c r="CL31" i="6" s="1"/>
  <c r="AF16" i="1"/>
  <c r="CL16" i="1" s="1" a="1"/>
  <c r="CL16" i="1" s="1"/>
  <c r="AF31" i="11"/>
  <c r="CL31" i="11" s="1" a="1"/>
  <c r="CL31" i="11" s="1"/>
  <c r="AF32" i="14"/>
  <c r="CL32" i="14" s="1" a="1"/>
  <c r="CL32" i="14" s="1"/>
  <c r="AF44" i="15"/>
  <c r="CL44" i="15" s="1" a="1"/>
  <c r="CL44" i="15" s="1"/>
  <c r="AF27" i="5"/>
  <c r="CL27" i="5" s="1" a="1"/>
  <c r="CL27" i="5" s="1"/>
  <c r="AF25" i="9"/>
  <c r="CL25" i="9" s="1" a="1"/>
  <c r="CL25" i="9" s="1"/>
  <c r="AF29" i="20"/>
  <c r="CL29" i="20" s="1" a="1"/>
  <c r="CL29" i="20" s="1"/>
  <c r="AF23" i="12"/>
  <c r="CL23" i="12" s="1" a="1"/>
  <c r="CL23" i="12" s="1"/>
  <c r="AF22" i="18"/>
  <c r="CL22" i="18" s="1" a="1"/>
  <c r="CL22" i="18" s="1"/>
  <c r="AF32" i="9"/>
  <c r="CL32" i="9" s="1" a="1"/>
  <c r="CL32" i="9" s="1"/>
  <c r="AF24" i="10"/>
  <c r="CL24" i="10" s="1" a="1"/>
  <c r="CL24" i="10" s="1"/>
  <c r="AF36" i="18"/>
  <c r="CL36" i="18" s="1" a="1"/>
  <c r="CL36" i="18" s="1"/>
  <c r="AF20" i="8"/>
  <c r="CL20" i="8" s="1" a="1"/>
  <c r="CL20" i="8" s="1"/>
  <c r="AF30" i="18"/>
  <c r="CL30" i="18" s="1" a="1"/>
  <c r="CL30" i="18" s="1"/>
  <c r="AF44" i="20"/>
  <c r="CL44" i="20" s="1" a="1"/>
  <c r="CL44" i="20" s="1"/>
  <c r="AF39" i="12"/>
  <c r="CL39" i="12" s="1" a="1"/>
  <c r="CL39" i="12" s="1"/>
  <c r="AF27" i="16"/>
  <c r="CL27" i="16" s="1" a="1"/>
  <c r="CL27" i="16" s="1"/>
  <c r="AG20" i="5"/>
  <c r="CM20" i="5" s="1" a="1"/>
  <c r="CM20" i="5" s="1"/>
  <c r="AF36" i="10"/>
  <c r="CL36" i="10" s="1" a="1"/>
  <c r="CL36" i="10" s="1"/>
  <c r="AF32" i="15"/>
  <c r="CL32" i="15" s="1" a="1"/>
  <c r="CL32" i="15" s="1"/>
  <c r="AF31" i="8"/>
  <c r="CL31" i="8" s="1" a="1"/>
  <c r="CL31" i="8" s="1"/>
  <c r="AF25" i="12"/>
  <c r="CL25" i="12" s="1" a="1"/>
  <c r="CL25" i="12" s="1"/>
  <c r="AF29" i="9"/>
  <c r="CL29" i="9" s="1" a="1"/>
  <c r="CL29" i="9" s="1"/>
  <c r="AF22" i="16"/>
  <c r="CL22" i="16" s="1" a="1"/>
  <c r="CL22" i="16" s="1"/>
  <c r="AG16" i="7"/>
  <c r="CM16" i="7" s="1" a="1"/>
  <c r="CM16" i="7" s="1"/>
  <c r="AF35" i="19"/>
  <c r="CL35" i="19" s="1" a="1"/>
  <c r="CL35" i="19" s="1"/>
  <c r="AF28" i="18"/>
  <c r="CL28" i="18" s="1" a="1"/>
  <c r="CL28" i="18" s="1"/>
  <c r="AF38" i="20"/>
  <c r="CL38" i="20" s="1" a="1"/>
  <c r="CL38" i="20" s="1"/>
  <c r="AF24" i="5"/>
  <c r="CL24" i="5" s="1" a="1"/>
  <c r="CL24" i="5" s="1"/>
  <c r="AF40" i="18"/>
  <c r="CL40" i="18" s="1" a="1"/>
  <c r="CL40" i="18" s="1"/>
  <c r="AF17" i="2"/>
  <c r="CL17" i="2" s="1" a="1"/>
  <c r="CL17" i="2" s="1"/>
  <c r="AF21" i="10"/>
  <c r="CL21" i="10" s="1" a="1"/>
  <c r="CL21" i="10" s="1"/>
  <c r="AF36" i="19"/>
  <c r="CL36" i="19" s="1" a="1"/>
  <c r="CL36" i="19" s="1"/>
  <c r="AG32" i="2"/>
  <c r="CM32" i="2" s="1" a="1"/>
  <c r="CM32" i="2" s="1"/>
  <c r="AF40" i="12"/>
  <c r="CL40" i="12" s="1" a="1"/>
  <c r="CL40" i="12" s="1"/>
  <c r="AF21" i="13"/>
  <c r="CL21" i="13" s="1" a="1"/>
  <c r="CL21" i="13" s="1"/>
  <c r="AF24" i="13"/>
  <c r="CL24" i="13" s="1" a="1"/>
  <c r="CL24" i="13" s="1"/>
  <c r="AF33" i="17"/>
  <c r="CL33" i="17" s="1" a="1"/>
  <c r="CL33" i="17" s="1"/>
  <c r="AF30" i="9"/>
  <c r="CL30" i="9" s="1" a="1"/>
  <c r="CL30" i="9" s="1"/>
  <c r="AF31" i="21"/>
  <c r="CL31" i="21" s="1" a="1"/>
  <c r="CL31" i="21" s="1"/>
  <c r="AF44" i="19"/>
  <c r="CL44" i="19" s="1" a="1"/>
  <c r="CL44" i="19" s="1"/>
  <c r="AF40" i="16"/>
  <c r="CL40" i="16" s="1" a="1"/>
  <c r="CL40" i="16" s="1"/>
  <c r="AF41" i="12"/>
  <c r="CL41" i="12" s="1" a="1"/>
  <c r="CL41" i="12" s="1"/>
  <c r="AF43" i="6"/>
  <c r="CL43" i="6" s="1" a="1"/>
  <c r="CL43" i="6" s="1"/>
  <c r="AF23" i="3"/>
  <c r="CL23" i="3" s="1" a="1"/>
  <c r="CL23" i="3" s="1"/>
  <c r="AG19" i="9"/>
  <c r="CM19" i="9" s="1" a="1"/>
  <c r="CM19" i="9" s="1"/>
  <c r="AF44" i="1"/>
  <c r="CL44" i="1" s="1" a="1"/>
  <c r="CL44" i="1" s="1"/>
  <c r="AF40" i="21"/>
  <c r="CL40" i="21" s="1" a="1"/>
  <c r="CL40" i="21" s="1"/>
  <c r="AF20" i="20"/>
  <c r="CL20" i="20" s="1" a="1"/>
  <c r="CL20" i="20" s="1"/>
  <c r="AF42" i="10"/>
  <c r="CL42" i="10" s="1" a="1"/>
  <c r="CL42" i="10" s="1"/>
  <c r="AF42" i="4"/>
  <c r="CL42" i="4" s="1" a="1"/>
  <c r="CL42" i="4" s="1"/>
  <c r="AF17" i="5"/>
  <c r="CL17" i="5" s="1" a="1"/>
  <c r="CL17" i="5" s="1"/>
  <c r="AF42" i="15"/>
  <c r="CL42" i="15" s="1" a="1"/>
  <c r="CL42" i="15" s="1"/>
  <c r="AF39" i="2"/>
  <c r="CL39" i="2" s="1" a="1"/>
  <c r="CL39" i="2" s="1"/>
  <c r="AF44" i="3"/>
  <c r="CL44" i="3" s="1" a="1"/>
  <c r="CL44" i="3" s="1"/>
  <c r="AF17" i="16"/>
  <c r="CL17" i="16" s="1" a="1"/>
  <c r="CL17" i="16" s="1"/>
  <c r="AF22" i="2"/>
  <c r="CL22" i="2" s="1" a="1"/>
  <c r="CL22" i="2" s="1"/>
  <c r="AF36" i="14"/>
  <c r="CL36" i="14" s="1" a="1"/>
  <c r="CL36" i="14" s="1"/>
  <c r="AF42" i="2"/>
  <c r="CL42" i="2" s="1" a="1"/>
  <c r="CL42" i="2" s="1"/>
  <c r="AF23" i="20"/>
  <c r="CL23" i="20" s="1" a="1"/>
  <c r="CL23" i="20" s="1"/>
  <c r="AF37" i="6"/>
  <c r="CL37" i="6" s="1" a="1"/>
  <c r="CL37" i="6" s="1"/>
  <c r="AF41" i="10"/>
  <c r="CL41" i="10" s="1" a="1"/>
  <c r="CL41" i="10" s="1"/>
  <c r="AF33" i="11"/>
  <c r="CL33" i="11" s="1" a="1"/>
  <c r="CL33" i="11" s="1"/>
  <c r="AF30" i="2"/>
  <c r="CL30" i="2" s="1" a="1"/>
  <c r="CL30" i="2" s="1"/>
  <c r="AF18" i="1"/>
  <c r="CL18" i="1" s="1" a="1"/>
  <c r="CL18" i="1" s="1"/>
  <c r="AF31" i="12"/>
  <c r="CL31" i="12" s="1" a="1"/>
  <c r="CL31" i="12" s="1"/>
  <c r="AF31" i="20"/>
  <c r="CL31" i="20" s="1" a="1"/>
  <c r="CL31" i="20" s="1"/>
  <c r="AF18" i="12"/>
  <c r="CL18" i="12" s="1" a="1"/>
  <c r="CL18" i="12" s="1"/>
  <c r="AF34" i="10"/>
  <c r="CL34" i="10" s="1" a="1"/>
  <c r="CL34" i="10" s="1"/>
  <c r="AF26" i="4"/>
  <c r="CL26" i="4" s="1" a="1"/>
  <c r="CL26" i="4" s="1"/>
  <c r="AF25" i="19"/>
  <c r="CL25" i="19" s="1" a="1"/>
  <c r="CL25" i="19" s="1"/>
  <c r="AF25" i="17"/>
  <c r="CL25" i="17" s="1" a="1"/>
  <c r="CL25" i="17" s="1"/>
  <c r="AF31" i="16"/>
  <c r="CL31" i="16" s="1" a="1"/>
  <c r="CL31" i="16" s="1"/>
  <c r="AF23" i="15"/>
  <c r="CL23" i="15" s="1" a="1"/>
  <c r="CL23" i="15" s="1"/>
  <c r="AF37" i="20"/>
  <c r="CL37" i="20" s="1" a="1"/>
  <c r="CL37" i="20" s="1"/>
  <c r="AF38" i="2"/>
  <c r="CL38" i="2" s="1" a="1"/>
  <c r="CL38" i="2" s="1"/>
  <c r="AF36" i="15"/>
  <c r="CL36" i="15" s="1" a="1"/>
  <c r="CL36" i="15" s="1"/>
  <c r="AG17" i="3"/>
  <c r="CM17" i="3" s="1" a="1"/>
  <c r="CM17" i="3" s="1"/>
  <c r="AF27" i="9"/>
  <c r="CL27" i="9" s="1" a="1"/>
  <c r="CL27" i="9" s="1"/>
  <c r="AF16" i="21"/>
  <c r="CL16" i="21" s="1" a="1"/>
  <c r="CL16" i="21" s="1"/>
  <c r="AF19" i="12"/>
  <c r="CL19" i="12" s="1" a="1"/>
  <c r="CL19" i="12" s="1"/>
  <c r="AF33" i="19"/>
  <c r="CL33" i="19" s="1" a="1"/>
  <c r="CL33" i="19" s="1"/>
  <c r="AF34" i="6"/>
  <c r="CL34" i="6" s="1" a="1"/>
  <c r="CL34" i="6" s="1"/>
  <c r="AF27" i="14"/>
  <c r="CL27" i="14" s="1" a="1"/>
  <c r="CL27" i="14" s="1"/>
  <c r="AF39" i="20"/>
  <c r="CL39" i="20" s="1" a="1"/>
  <c r="CL39" i="20" s="1"/>
  <c r="AF35" i="16"/>
  <c r="CL35" i="16" s="1" a="1"/>
  <c r="CL35" i="16" s="1"/>
  <c r="AG39" i="9"/>
  <c r="CM39" i="9" s="1" a="1"/>
  <c r="CM39" i="9" s="1"/>
  <c r="AF36" i="11"/>
  <c r="CL36" i="11" s="1" a="1"/>
  <c r="CL36" i="11" s="1"/>
  <c r="AF16" i="5"/>
  <c r="CL16" i="5" s="1" a="1"/>
  <c r="CL16" i="5" s="1"/>
  <c r="AF17" i="4"/>
  <c r="CL17" i="4" s="1" a="1"/>
  <c r="CL17" i="4" s="1"/>
  <c r="AF25" i="21"/>
  <c r="CL25" i="21" s="1" a="1"/>
  <c r="CL25" i="21" s="1"/>
  <c r="AF44" i="12"/>
  <c r="CL44" i="12" s="1" a="1"/>
  <c r="CL44" i="12" s="1"/>
  <c r="AF22" i="14"/>
  <c r="CL22" i="14" s="1" a="1"/>
  <c r="CL22" i="14" s="1"/>
  <c r="AG17" i="20"/>
  <c r="CM17" i="20" s="1" a="1"/>
  <c r="CM17" i="20" s="1"/>
  <c r="AF35" i="10"/>
  <c r="CL35" i="10" s="1" a="1"/>
  <c r="CL35" i="10" s="1"/>
  <c r="AF28" i="17"/>
  <c r="CL28" i="17" s="1" a="1"/>
  <c r="CL28" i="17" s="1"/>
  <c r="AF39" i="19"/>
  <c r="CL39" i="19" s="1" a="1"/>
  <c r="CL39" i="19" s="1"/>
  <c r="AF22" i="17"/>
  <c r="CL22" i="17" s="1" a="1"/>
  <c r="CL22" i="17" s="1"/>
  <c r="AF17" i="21"/>
  <c r="CL17" i="21" s="1" a="1"/>
  <c r="CL17" i="21" s="1"/>
  <c r="AF30" i="14"/>
  <c r="CL30" i="14" s="1" a="1"/>
  <c r="CL30" i="14" s="1"/>
  <c r="AF21" i="2"/>
  <c r="CL21" i="2" s="1" a="1"/>
  <c r="CL21" i="2" s="1"/>
  <c r="AF39" i="18"/>
  <c r="CL39" i="18" s="1" a="1"/>
  <c r="CL39" i="18" s="1"/>
  <c r="AF40" i="2"/>
  <c r="CL40" i="2" s="1" a="1"/>
  <c r="CL40" i="2" s="1"/>
  <c r="AF20" i="10"/>
  <c r="CL20" i="10" s="1" a="1"/>
  <c r="CL20" i="10" s="1"/>
  <c r="AF39" i="5"/>
  <c r="CL39" i="5" s="1" a="1"/>
  <c r="CL39" i="5" s="1"/>
  <c r="AF32" i="19"/>
  <c r="CL32" i="19" s="1" a="1"/>
  <c r="CL32" i="19" s="1"/>
  <c r="AF42" i="21"/>
  <c r="CL42" i="21" s="1" a="1"/>
  <c r="CL42" i="21" s="1"/>
  <c r="AF26" i="5"/>
  <c r="CL26" i="5" s="1" a="1"/>
  <c r="CL26" i="5" s="1"/>
  <c r="AF36" i="6"/>
  <c r="CL36" i="6" s="1" a="1"/>
  <c r="CL36" i="6" s="1"/>
  <c r="AF43" i="7"/>
  <c r="CL43" i="7" s="1" a="1"/>
  <c r="CL43" i="7" s="1"/>
  <c r="AF18" i="5"/>
  <c r="CL18" i="5" s="1" a="1"/>
  <c r="CL18" i="5" s="1"/>
  <c r="AF37" i="19"/>
  <c r="CL37" i="19" s="1" a="1"/>
  <c r="CL37" i="19" s="1"/>
  <c r="AF28" i="16"/>
  <c r="CL28" i="16" s="1" a="1"/>
  <c r="CL28" i="16" s="1"/>
  <c r="AF15" i="1"/>
  <c r="CL15" i="1" s="1" a="1"/>
  <c r="CL15" i="1" s="1"/>
  <c r="AF40" i="8"/>
  <c r="CL40" i="8" s="1" a="1"/>
  <c r="CL40" i="8" s="1"/>
  <c r="AF43" i="10"/>
  <c r="CL43" i="10" s="1" a="1"/>
  <c r="CL43" i="10" s="1"/>
  <c r="AF18" i="3"/>
  <c r="CL18" i="3" s="1" a="1"/>
  <c r="CL18" i="3" s="1"/>
  <c r="AF37" i="9"/>
  <c r="CL37" i="9" s="1" a="1"/>
  <c r="CL37" i="9" s="1"/>
  <c r="AF34" i="3"/>
  <c r="CL34" i="3" s="1" a="1"/>
  <c r="CL34" i="3" s="1"/>
  <c r="AF41" i="18"/>
  <c r="CL41" i="18" s="1" a="1"/>
  <c r="CL41" i="18" s="1"/>
  <c r="AF22" i="5"/>
  <c r="CL22" i="5" s="1" a="1"/>
  <c r="CL22" i="5" s="1"/>
  <c r="AF38" i="9"/>
  <c r="CL38" i="9" s="1" a="1"/>
  <c r="CL38" i="9" s="1"/>
  <c r="AF18" i="17"/>
  <c r="CL18" i="17" s="1" a="1"/>
  <c r="CL18" i="17" s="1"/>
  <c r="AF28" i="8"/>
  <c r="CL28" i="8" s="1" a="1"/>
  <c r="CL28" i="8" s="1"/>
  <c r="AF24" i="18"/>
  <c r="CL24" i="18" s="1" a="1"/>
  <c r="CL24" i="18" s="1"/>
  <c r="AF19" i="16"/>
  <c r="CL19" i="16" s="1" a="1"/>
  <c r="CL19" i="16" s="1"/>
  <c r="AF30" i="5"/>
  <c r="CL30" i="5" s="1" a="1"/>
  <c r="CL30" i="5" s="1"/>
  <c r="AG34" i="8"/>
  <c r="CM34" i="8" s="1" a="1"/>
  <c r="CM34" i="8" s="1"/>
  <c r="AF43" i="5"/>
  <c r="CL43" i="5" s="1" a="1"/>
  <c r="CL43" i="5" s="1"/>
  <c r="AF26" i="17"/>
  <c r="CL26" i="17" s="1" a="1"/>
  <c r="CL26" i="17" s="1"/>
  <c r="AF21" i="6"/>
  <c r="CL21" i="6" s="1" a="1"/>
  <c r="CL21" i="6" s="1"/>
  <c r="AF43" i="13"/>
  <c r="CL43" i="13" s="1" a="1"/>
  <c r="CL43" i="13" s="1"/>
  <c r="AF26" i="20"/>
  <c r="CL26" i="20" s="1" a="1"/>
  <c r="CL26" i="20" s="1"/>
  <c r="AF27" i="19"/>
  <c r="CL27" i="19" s="1" a="1"/>
  <c r="CL27" i="19" s="1"/>
  <c r="AF38" i="15"/>
  <c r="CL38" i="15" s="1" a="1"/>
  <c r="CL38" i="15" s="1"/>
  <c r="AF33" i="8"/>
  <c r="CL33" i="8" s="1" a="1"/>
  <c r="CL33" i="8" s="1"/>
  <c r="AF36" i="13"/>
  <c r="CL36" i="13" s="1" a="1"/>
  <c r="CL36" i="13" s="1"/>
  <c r="AF17" i="18"/>
  <c r="CL17" i="18" s="1" a="1"/>
  <c r="CL17" i="18" s="1"/>
  <c r="AF27" i="15"/>
  <c r="CL27" i="15" s="1" a="1"/>
  <c r="CL27" i="15" s="1"/>
  <c r="AF41" i="1"/>
  <c r="CL41" i="1" s="1" a="1"/>
  <c r="CL41" i="1" s="1"/>
  <c r="AG38" i="7"/>
  <c r="CM38" i="7" s="1" a="1"/>
  <c r="CM38" i="7" s="1"/>
  <c r="AF40" i="15"/>
  <c r="CL40" i="15" s="1" a="1"/>
  <c r="CL40" i="15" s="1"/>
  <c r="AG21" i="8"/>
  <c r="CM21" i="8" s="1" a="1"/>
  <c r="CM21" i="8" s="1"/>
  <c r="AF29" i="1"/>
  <c r="CL29" i="1" s="1" a="1"/>
  <c r="CL29" i="1" s="1"/>
  <c r="AG22" i="21"/>
  <c r="CM22" i="21" s="1" a="1"/>
  <c r="CM22" i="21" s="1"/>
  <c r="AF42" i="14"/>
  <c r="CL42" i="14" s="1" a="1"/>
  <c r="CL42" i="14" s="1"/>
  <c r="AF35" i="11"/>
  <c r="CL35" i="11" s="1" a="1"/>
  <c r="CL35" i="11" s="1"/>
  <c r="AF23" i="19"/>
  <c r="CL23" i="19" s="1" a="1"/>
  <c r="CL23" i="19" s="1"/>
  <c r="AF37" i="11"/>
  <c r="CL37" i="11" s="1" a="1"/>
  <c r="CL37" i="11" s="1"/>
  <c r="AF25" i="7"/>
  <c r="CL25" i="7" s="1" a="1"/>
  <c r="CL25" i="7" s="1"/>
  <c r="AF34" i="1"/>
  <c r="CL34" i="1" s="1" a="1"/>
  <c r="CL34" i="1" s="1"/>
  <c r="AF21" i="9"/>
  <c r="CL21" i="9" s="1" a="1"/>
  <c r="CL21" i="9" s="1"/>
  <c r="AF38" i="12"/>
  <c r="CL38" i="12" s="1" a="1"/>
  <c r="CL38" i="12" s="1"/>
  <c r="AF42" i="20"/>
  <c r="CL42" i="20" s="1" a="1"/>
  <c r="CL42" i="20" s="1"/>
  <c r="AF31" i="17"/>
  <c r="CL31" i="17" s="1" a="1"/>
  <c r="CL31" i="17" s="1"/>
  <c r="AF39" i="13"/>
  <c r="CL39" i="13" s="1" a="1"/>
  <c r="CL39" i="13" s="1"/>
  <c r="AF22" i="1"/>
  <c r="CL22" i="1" s="1" a="1"/>
  <c r="CL22" i="1" s="1"/>
  <c r="AF15" i="19"/>
  <c r="CL15" i="19" s="1" a="1"/>
  <c r="CL15" i="19" s="1"/>
  <c r="AF32" i="8"/>
  <c r="CL32" i="8" s="1" a="1"/>
  <c r="CL32" i="8" s="1"/>
  <c r="AF18" i="16"/>
  <c r="CL18" i="16" s="1" a="1"/>
  <c r="CL18" i="16" s="1"/>
  <c r="AF31" i="3"/>
  <c r="CL31" i="3" s="1" a="1"/>
  <c r="CL31" i="3" s="1"/>
  <c r="AF17" i="9"/>
  <c r="CL17" i="9" s="1" a="1"/>
  <c r="CL17" i="9" s="1"/>
  <c r="AF25" i="16"/>
  <c r="CL25" i="16" s="1" a="1"/>
  <c r="CL25" i="16" s="1"/>
  <c r="AF40" i="5"/>
  <c r="CL40" i="5" s="1" a="1"/>
  <c r="CL40" i="5" s="1"/>
  <c r="AF20" i="13"/>
  <c r="CL20" i="13" s="1" a="1"/>
  <c r="CL20" i="13" s="1"/>
  <c r="AF44" i="6"/>
  <c r="CL44" i="6" s="1" a="1"/>
  <c r="CL44" i="6" s="1"/>
  <c r="AF20" i="18"/>
  <c r="CL20" i="18" s="1" a="1"/>
  <c r="CL20" i="18" s="1"/>
  <c r="AF38" i="4"/>
  <c r="CL38" i="4" s="1" a="1"/>
  <c r="CL38" i="4" s="1"/>
  <c r="AF25" i="11"/>
  <c r="CL25" i="11" s="1" a="1"/>
  <c r="CL25" i="11" s="1"/>
  <c r="AF42" i="13"/>
  <c r="CL42" i="13" s="1" a="1"/>
  <c r="CL42" i="13" s="1"/>
  <c r="AF21" i="7"/>
  <c r="CL21" i="7" s="1" a="1"/>
  <c r="CL21" i="7" s="1"/>
  <c r="AF35" i="2"/>
  <c r="CL35" i="2" s="1" a="1"/>
  <c r="CL35" i="2" s="1"/>
  <c r="AF26" i="1"/>
  <c r="CL26" i="1" s="1" a="1"/>
  <c r="CL26" i="1" s="1"/>
  <c r="AF43" i="15"/>
  <c r="CL43" i="15" s="1" a="1"/>
  <c r="CL43" i="15" s="1"/>
  <c r="AF30" i="20"/>
  <c r="CL30" i="20" s="1" a="1"/>
  <c r="CL30" i="20" s="1"/>
  <c r="AF41" i="14"/>
  <c r="CL41" i="14" s="1" a="1"/>
  <c r="CL41" i="14" s="1"/>
  <c r="AF19" i="21"/>
  <c r="CL19" i="21" s="1" a="1"/>
  <c r="CL19" i="21" s="1"/>
  <c r="AF26" i="14"/>
  <c r="CL26" i="14" s="1" a="1"/>
  <c r="CL26" i="14" s="1"/>
  <c r="AF44" i="8"/>
  <c r="CL44" i="8" s="1" a="1"/>
  <c r="CL44" i="8" s="1"/>
  <c r="AF36" i="21"/>
  <c r="CL36" i="21" s="1" a="1"/>
  <c r="CL36" i="21" s="1"/>
  <c r="AF16" i="18"/>
  <c r="CL16" i="18" s="1" a="1"/>
  <c r="CL16" i="18" s="1"/>
  <c r="AF28" i="21"/>
  <c r="CL28" i="21" s="1" a="1"/>
  <c r="CL28" i="21" s="1"/>
  <c r="AG37" i="7"/>
  <c r="CM37" i="7" s="1" a="1"/>
  <c r="CM37" i="7" s="1"/>
  <c r="AF44" i="5"/>
  <c r="CL44" i="5" s="1" a="1"/>
  <c r="CL44" i="5" s="1"/>
  <c r="AF28" i="19"/>
  <c r="CL28" i="19" s="1" a="1"/>
  <c r="CL28" i="19" s="1"/>
  <c r="AF27" i="12"/>
  <c r="CL27" i="12" s="1" a="1"/>
  <c r="CL27" i="12" s="1"/>
  <c r="AF39" i="4"/>
  <c r="CL39" i="4" s="1" a="1"/>
  <c r="CL39" i="4" s="1"/>
  <c r="AF33" i="6"/>
  <c r="CL33" i="6" s="1" a="1"/>
  <c r="CL33" i="6" s="1"/>
  <c r="AF17" i="15"/>
  <c r="CL17" i="15" s="1" a="1"/>
  <c r="CL17" i="15" s="1"/>
  <c r="AG19" i="6"/>
  <c r="CM19" i="6" s="1" a="1"/>
  <c r="CM19" i="6" s="1"/>
  <c r="AF28" i="4"/>
  <c r="CL28" i="4" s="1" a="1"/>
  <c r="CL28" i="4" s="1"/>
  <c r="AG42" i="16"/>
  <c r="CM42" i="16" s="1" a="1"/>
  <c r="CM42" i="16" s="1"/>
  <c r="AF23" i="16"/>
  <c r="CL23" i="16" s="1" a="1"/>
  <c r="CL23" i="16" s="1"/>
  <c r="AF27" i="10"/>
  <c r="CL27" i="10" s="1" a="1"/>
  <c r="CL27" i="10" s="1"/>
  <c r="AF28" i="9"/>
  <c r="CL28" i="9" s="1" a="1"/>
  <c r="CL28" i="9" s="1"/>
  <c r="AF30" i="7"/>
  <c r="CL30" i="7" s="1" a="1"/>
  <c r="CL30" i="7" s="1"/>
  <c r="AF37" i="5"/>
  <c r="CL37" i="5" s="1" a="1"/>
  <c r="CL37" i="5" s="1"/>
  <c r="AF29" i="3"/>
  <c r="CL29" i="3" s="1" a="1"/>
  <c r="CL29" i="3" s="1"/>
  <c r="AF27" i="2"/>
  <c r="CL27" i="2" s="1" a="1"/>
  <c r="CL27" i="2" s="1"/>
  <c r="AF22" i="6"/>
  <c r="CL22" i="6" s="1" a="1"/>
  <c r="CL22" i="6" s="1"/>
  <c r="AF36" i="16"/>
  <c r="CL36" i="16" s="1" a="1"/>
  <c r="CL36" i="16" s="1"/>
  <c r="AF35" i="6"/>
  <c r="CL35" i="6" s="1" a="1"/>
  <c r="CL35" i="6" s="1"/>
  <c r="AF20" i="17"/>
  <c r="CL20" i="17" s="1" a="1"/>
  <c r="CL20" i="17" s="1"/>
  <c r="AF24" i="11"/>
  <c r="CL24" i="11" s="1" a="1"/>
  <c r="CL24" i="11" s="1"/>
  <c r="AF26" i="13"/>
  <c r="CL26" i="13" s="1" a="1"/>
  <c r="CL26" i="13" s="1"/>
  <c r="AF32" i="3"/>
  <c r="CL32" i="3" s="1" a="1"/>
  <c r="CL32" i="3" s="1"/>
  <c r="AF20" i="14"/>
  <c r="CL20" i="14" s="1" a="1"/>
  <c r="CL20" i="14" s="1"/>
  <c r="AF37" i="16"/>
  <c r="CL37" i="16" s="1" a="1"/>
  <c r="CL37" i="16" s="1"/>
  <c r="AF24" i="3"/>
  <c r="CL24" i="3" s="1" a="1"/>
  <c r="CL24" i="3" s="1"/>
  <c r="AF25" i="13"/>
  <c r="CL25" i="13" s="1" a="1"/>
  <c r="CL25" i="13" s="1"/>
  <c r="AF41" i="8"/>
  <c r="CL41" i="8" s="1" a="1"/>
  <c r="CL41" i="8" s="1"/>
  <c r="AF28" i="10"/>
  <c r="CL28" i="10" s="1" a="1"/>
  <c r="CL28" i="10" s="1"/>
  <c r="AF30" i="6"/>
  <c r="CL30" i="6" s="1" a="1"/>
  <c r="CL30" i="6" s="1"/>
  <c r="AF25" i="8"/>
  <c r="CL25" i="8" s="1" a="1"/>
  <c r="CL25" i="8" s="1"/>
  <c r="AF32" i="17"/>
  <c r="CL32" i="17" s="1" a="1"/>
  <c r="CL32" i="17" s="1"/>
  <c r="AF40" i="10"/>
  <c r="CL40" i="10" s="1" a="1"/>
  <c r="CL40" i="10" s="1"/>
  <c r="AF38" i="19"/>
  <c r="CL38" i="19" s="1" a="1"/>
  <c r="CL38" i="19" s="1"/>
  <c r="AF37" i="8"/>
  <c r="CL37" i="8" s="1" a="1"/>
  <c r="CL37" i="8" s="1"/>
  <c r="AF35" i="12"/>
  <c r="CL35" i="12" s="1" a="1"/>
  <c r="CL35" i="12" s="1"/>
  <c r="AF16" i="17"/>
  <c r="CL16" i="17" s="1" a="1"/>
  <c r="CL16" i="17" s="1"/>
  <c r="AF39" i="21"/>
  <c r="CL39" i="21" s="1" a="1"/>
  <c r="CL39" i="21" s="1"/>
  <c r="AF26" i="6"/>
  <c r="CL26" i="6" s="1" a="1"/>
  <c r="CL26" i="6" s="1"/>
  <c r="AF16" i="9"/>
  <c r="CL16" i="9" s="1" a="1"/>
  <c r="CL16" i="9" s="1"/>
  <c r="AF25" i="6"/>
  <c r="CL25" i="6" s="1" a="1"/>
  <c r="CL25" i="6" s="1"/>
  <c r="AF37" i="14"/>
  <c r="CL37" i="14" s="1" a="1"/>
  <c r="CL37" i="14" s="1"/>
  <c r="AF22" i="8"/>
  <c r="CL22" i="8" s="1" a="1"/>
  <c r="CL22" i="8" s="1"/>
  <c r="AF21" i="15"/>
  <c r="CL21" i="15" s="1" a="1"/>
  <c r="CL21" i="15" s="1"/>
  <c r="AF34" i="16"/>
  <c r="CL34" i="16" s="1" a="1"/>
  <c r="CL34" i="16" s="1"/>
  <c r="AF43" i="2"/>
  <c r="CL43" i="2" s="1" a="1"/>
  <c r="CL43" i="2" s="1"/>
  <c r="AF32" i="12"/>
  <c r="CL32" i="12" s="1" a="1"/>
  <c r="CL32" i="12" s="1"/>
  <c r="AF27" i="17"/>
  <c r="CL27" i="17" s="1" a="1"/>
  <c r="CL27" i="17" s="1"/>
  <c r="AF42" i="18"/>
  <c r="CL42" i="18" s="1" a="1"/>
  <c r="CL42" i="18" s="1"/>
  <c r="AF32" i="10"/>
  <c r="CL32" i="10" s="1" a="1"/>
  <c r="CL32" i="10" s="1"/>
  <c r="AF35" i="5"/>
  <c r="CL35" i="5" s="1" a="1"/>
  <c r="CL35" i="5" s="1"/>
  <c r="AF32" i="4"/>
  <c r="CL32" i="4" s="1" a="1"/>
  <c r="CL32" i="4" s="1"/>
  <c r="AF35" i="13"/>
  <c r="CL35" i="13" s="1" a="1"/>
  <c r="CL35" i="13" s="1"/>
  <c r="AF29" i="6"/>
  <c r="CL29" i="6" s="1" a="1"/>
  <c r="CL29" i="6" s="1"/>
  <c r="AF21" i="21"/>
  <c r="CL21" i="21" s="1" a="1"/>
  <c r="CL21" i="21" s="1"/>
  <c r="AF37" i="10"/>
  <c r="CL37" i="10" s="1" a="1"/>
  <c r="CL37" i="10" s="1"/>
  <c r="AG31" i="5"/>
  <c r="CM31" i="5" s="1" a="1"/>
  <c r="CM31" i="5" s="1"/>
  <c r="AF31" i="13"/>
  <c r="CL31" i="13" s="1" a="1"/>
  <c r="CL31" i="13" s="1"/>
  <c r="AF42" i="5"/>
  <c r="CL42" i="5" s="1" a="1"/>
  <c r="CL42" i="5" s="1"/>
  <c r="AF41" i="17"/>
  <c r="CL41" i="17" s="1" a="1"/>
  <c r="CL41" i="17" s="1"/>
  <c r="AF33" i="12"/>
  <c r="CL33" i="12" s="1" a="1"/>
  <c r="CL33" i="12" s="1"/>
  <c r="AF38" i="10"/>
  <c r="CL38" i="10" s="1" a="1"/>
  <c r="CL38" i="10" s="1"/>
  <c r="AF23" i="18"/>
  <c r="CL23" i="18" s="1" a="1"/>
  <c r="CL23" i="18" s="1"/>
  <c r="AF30" i="3"/>
  <c r="CL30" i="3" s="1" a="1"/>
  <c r="CL30" i="3" s="1"/>
  <c r="AF43" i="1"/>
  <c r="CL43" i="1" s="1" a="1"/>
  <c r="CL43" i="1" s="1"/>
  <c r="AF23" i="21"/>
  <c r="CL23" i="21" s="1" a="1"/>
  <c r="CL23" i="21" s="1"/>
  <c r="AF42" i="17"/>
  <c r="CL42" i="17" s="1" a="1"/>
  <c r="CL42" i="17" s="1"/>
  <c r="AG26" i="19"/>
  <c r="CM26" i="19" s="1" a="1"/>
  <c r="CM26" i="19" s="1"/>
  <c r="AF20" i="9"/>
  <c r="CL20" i="9" s="1" a="1"/>
  <c r="CL20" i="9" s="1"/>
  <c r="AF18" i="8"/>
  <c r="CL18" i="8" s="1" a="1"/>
  <c r="CL18" i="8" s="1"/>
  <c r="AF30" i="11"/>
  <c r="CL30" i="11" s="1" a="1"/>
  <c r="CL30" i="11" s="1"/>
  <c r="AF25" i="2"/>
  <c r="CL25" i="2" s="1" a="1"/>
  <c r="CL25" i="2" s="1"/>
  <c r="AF28" i="7"/>
  <c r="CL28" i="7" s="1" a="1"/>
  <c r="CL28" i="7" s="1"/>
  <c r="AF40" i="9"/>
  <c r="CL40" i="9" s="1" a="1"/>
  <c r="CL40" i="9" s="1"/>
  <c r="AF18" i="18"/>
  <c r="CL18" i="18" s="1" a="1"/>
  <c r="CL18" i="18" s="1"/>
  <c r="AF20" i="2"/>
  <c r="CL20" i="2" s="1" a="1"/>
  <c r="CL20" i="2" s="1"/>
  <c r="AF40" i="7"/>
  <c r="CL40" i="7" s="1" a="1"/>
  <c r="CL40" i="7" s="1"/>
  <c r="AF41" i="4"/>
  <c r="CL41" i="4" s="1" a="1"/>
  <c r="CL41" i="4" s="1"/>
  <c r="AF24" i="21"/>
  <c r="CL24" i="21" s="1" a="1"/>
  <c r="CL24" i="21" s="1"/>
  <c r="AF32" i="20"/>
  <c r="CL32" i="20" s="1" a="1"/>
  <c r="CL32" i="20" s="1"/>
  <c r="AF18" i="21"/>
  <c r="CL18" i="21" s="1" a="1"/>
  <c r="CL18" i="21" s="1"/>
  <c r="AF29" i="7"/>
  <c r="CL29" i="7" s="1" a="1"/>
  <c r="CL29" i="7" s="1"/>
  <c r="AF26" i="18"/>
  <c r="CL26" i="18" s="1" a="1"/>
  <c r="CL26" i="18" s="1"/>
  <c r="AF27" i="8"/>
  <c r="CL27" i="8" s="1" a="1"/>
  <c r="CL27" i="8" s="1"/>
  <c r="AF30" i="1"/>
  <c r="CL30" i="1" s="1" a="1"/>
  <c r="CL30" i="1" s="1"/>
  <c r="AF16" i="14"/>
  <c r="CL16" i="14" s="1" a="1"/>
  <c r="CL16" i="14" s="1"/>
  <c r="AF26" i="2"/>
  <c r="CL26" i="2" s="1" a="1"/>
  <c r="CL26" i="2" s="1"/>
  <c r="AF41" i="2"/>
  <c r="CL41" i="2" s="1" a="1"/>
  <c r="CL41" i="2" s="1"/>
  <c r="AG38" i="14"/>
  <c r="CM38" i="14" s="1" a="1"/>
  <c r="CM38" i="14" s="1"/>
  <c r="AF23" i="14"/>
  <c r="CL23" i="14" s="1" a="1"/>
  <c r="CL23" i="14" s="1"/>
  <c r="AF25" i="14"/>
  <c r="CL25" i="14" s="1" a="1"/>
  <c r="CL25" i="14" s="1"/>
  <c r="AF42" i="12"/>
  <c r="CL42" i="12" s="1" a="1"/>
  <c r="CL42" i="12" s="1"/>
  <c r="AF16" i="6"/>
  <c r="CL16" i="6" s="1" a="1"/>
  <c r="CL16" i="6" s="1"/>
  <c r="AF21" i="18"/>
  <c r="CL21" i="18" s="1" a="1"/>
  <c r="CL21" i="18" s="1"/>
  <c r="AF30" i="4"/>
  <c r="CL30" i="4" s="1" a="1"/>
  <c r="CL30" i="4" s="1"/>
  <c r="AF39" i="8"/>
  <c r="CL39" i="8" s="1" a="1"/>
  <c r="CL39" i="8" s="1"/>
  <c r="AF18" i="9"/>
  <c r="CL18" i="9" s="1" a="1"/>
  <c r="CL18" i="9" s="1"/>
  <c r="AF23" i="9"/>
  <c r="CL23" i="9" s="1" a="1"/>
  <c r="CL23" i="9" s="1"/>
  <c r="AF40" i="19"/>
  <c r="CL40" i="19" s="1" a="1"/>
  <c r="CL40" i="19" s="1"/>
  <c r="AF24" i="9"/>
  <c r="CL24" i="9" s="1" a="1"/>
  <c r="CL24" i="9" s="1"/>
  <c r="AF29" i="18"/>
  <c r="CL29" i="18" s="1" a="1"/>
  <c r="CL29" i="18" s="1"/>
  <c r="AF16" i="10"/>
  <c r="CL16" i="10" s="1" a="1"/>
  <c r="CL16" i="10" s="1"/>
  <c r="AF33" i="5"/>
  <c r="CL33" i="5" s="1" a="1"/>
  <c r="CL33" i="5" s="1"/>
  <c r="AF17" i="12"/>
  <c r="CL17" i="12" s="1" a="1"/>
  <c r="CL17" i="12" s="1"/>
  <c r="AF23" i="17"/>
  <c r="CL23" i="17" s="1" a="1"/>
  <c r="CL23" i="17" s="1"/>
  <c r="AF39" i="14"/>
  <c r="CL39" i="14" s="1" a="1"/>
  <c r="CL39" i="14" s="1"/>
  <c r="AF35" i="21"/>
  <c r="CL35" i="21" s="1" a="1"/>
  <c r="CL35" i="21" s="1"/>
  <c r="AF37" i="12"/>
  <c r="CL37" i="12" s="1" a="1"/>
  <c r="CL37" i="12" s="1"/>
  <c r="AF35" i="18"/>
  <c r="CL35" i="18" s="1" a="1"/>
  <c r="CL35" i="18" s="1"/>
  <c r="AF44" i="21"/>
  <c r="CL44" i="21" s="1" a="1"/>
  <c r="CL44" i="21" s="1"/>
  <c r="AF20" i="21"/>
  <c r="CL20" i="21" s="1" a="1"/>
  <c r="CL20" i="21" s="1"/>
  <c r="AF16" i="2"/>
  <c r="CL16" i="2" s="1" a="1"/>
  <c r="CL16" i="2" s="1"/>
  <c r="AG42" i="3"/>
  <c r="CM42" i="3" s="1" a="1"/>
  <c r="CM42" i="3" s="1"/>
  <c r="AF23" i="5"/>
  <c r="CL23" i="5" s="1" a="1"/>
  <c r="CL23" i="5" s="1"/>
  <c r="AF43" i="21"/>
  <c r="CL43" i="21" s="1" a="1"/>
  <c r="CL43" i="21" s="1"/>
  <c r="AF25" i="10"/>
  <c r="CL25" i="10" s="1" a="1"/>
  <c r="CL25" i="10" s="1"/>
  <c r="AF39" i="17"/>
  <c r="CL39" i="17" s="1" a="1"/>
  <c r="CL39" i="17" s="1"/>
  <c r="AF40" i="4"/>
  <c r="CL40" i="4" s="1" a="1"/>
  <c r="CL40" i="4" s="1"/>
  <c r="AF28" i="14"/>
  <c r="CL28" i="14" s="1" a="1"/>
  <c r="CL28" i="14" s="1"/>
  <c r="AF19" i="17"/>
  <c r="CL19" i="17" s="1" a="1"/>
  <c r="CL19" i="17" s="1"/>
  <c r="AF17" i="7"/>
  <c r="CL17" i="7" s="1" a="1"/>
  <c r="CL17" i="7" s="1"/>
  <c r="AG37" i="17"/>
  <c r="CM37" i="17" s="1" a="1"/>
  <c r="CM37" i="17" s="1"/>
  <c r="AF21" i="1"/>
  <c r="CL21" i="1" s="1" a="1"/>
  <c r="CL21" i="1" s="1"/>
  <c r="AF44" i="7"/>
  <c r="CL44" i="7" s="1" a="1"/>
  <c r="CL44" i="7" s="1"/>
  <c r="AF22" i="3"/>
  <c r="CL22" i="3" s="1" a="1"/>
  <c r="CL22" i="3" s="1"/>
  <c r="AF31" i="1"/>
  <c r="CL31" i="1" s="1" a="1"/>
  <c r="CL31" i="1" s="1"/>
  <c r="AF32" i="5"/>
  <c r="CL32" i="5" s="1" a="1"/>
  <c r="CL32" i="5" s="1"/>
  <c r="AF27" i="3"/>
  <c r="CL27" i="3" s="1" a="1"/>
  <c r="CL27" i="3" s="1"/>
  <c r="AF31" i="19"/>
  <c r="CL31" i="19" s="1" a="1"/>
  <c r="CL31" i="19" s="1"/>
  <c r="AG24" i="8"/>
  <c r="CM24" i="8" s="1" a="1"/>
  <c r="CM24" i="8" s="1"/>
  <c r="AF46" i="18"/>
  <c r="CL46" i="18" s="1" a="1"/>
  <c r="CL46" i="18" s="1"/>
  <c r="AF46" i="10"/>
  <c r="CL46" i="10" s="1" a="1"/>
  <c r="CL46" i="10" s="1"/>
  <c r="AF45" i="3"/>
  <c r="CL45" i="3" s="1" a="1"/>
  <c r="CL45" i="3" s="1"/>
  <c r="AF45" i="5"/>
  <c r="CL45" i="5" s="1" a="1"/>
  <c r="CL45" i="5" s="1"/>
  <c r="AF46" i="13"/>
  <c r="CL46" i="13" s="1" a="1"/>
  <c r="CL46" i="13" s="1"/>
  <c r="AF45" i="14"/>
  <c r="CL45" i="14" s="1" a="1"/>
  <c r="CL45" i="14" s="1"/>
  <c r="AF45" i="18"/>
  <c r="CL45" i="18" s="1" a="1"/>
  <c r="CL45" i="18" s="1"/>
  <c r="AF45" i="11"/>
  <c r="CL45" i="11" s="1" a="1"/>
  <c r="CL45" i="11" s="1"/>
  <c r="AF45" i="19"/>
  <c r="CL45" i="19" s="1" a="1"/>
  <c r="CL45" i="19" s="1"/>
  <c r="AF46" i="19"/>
  <c r="CL46" i="19" s="1" a="1"/>
  <c r="CL46" i="19" s="1"/>
  <c r="AF46" i="7"/>
  <c r="CL46" i="7" s="1" a="1"/>
  <c r="CL46" i="7" s="1"/>
  <c r="AF46" i="21"/>
  <c r="CL46" i="21" s="1" a="1"/>
  <c r="CL46" i="21" s="1"/>
  <c r="AF45" i="9"/>
  <c r="CL45" i="9" s="1" a="1"/>
  <c r="CL45" i="9" s="1"/>
  <c r="AH46" i="15"/>
  <c r="CN46" i="15" s="1" a="1"/>
  <c r="CN46" i="15" s="1"/>
  <c r="AF45" i="12"/>
  <c r="CL45" i="12" s="1" a="1"/>
  <c r="CL45" i="12" s="1"/>
  <c r="AF46" i="9"/>
  <c r="CL46" i="9" s="1" a="1"/>
  <c r="CL46" i="9" s="1"/>
  <c r="AF46" i="3"/>
  <c r="CL46" i="3" s="1" a="1"/>
  <c r="CL46" i="3" s="1"/>
  <c r="AF45" i="20"/>
  <c r="CL45" i="20" s="1" a="1"/>
  <c r="CL45" i="20" s="1"/>
  <c r="AF45" i="8"/>
  <c r="CL45" i="8" s="1" a="1"/>
  <c r="CL45" i="8" s="1"/>
  <c r="AF45" i="10"/>
  <c r="CL45" i="10" s="1" a="1"/>
  <c r="CL45" i="10" s="1"/>
  <c r="AF45" i="4"/>
  <c r="CL45" i="4" s="1" a="1"/>
  <c r="CL45" i="4" s="1"/>
  <c r="AF46" i="17"/>
  <c r="CL46" i="17" s="1" a="1"/>
  <c r="CL46" i="17" s="1"/>
  <c r="AF45" i="2"/>
  <c r="CL45" i="2" s="1" a="1"/>
  <c r="CL45" i="2" s="1"/>
  <c r="AF46" i="4"/>
  <c r="CL46" i="4" s="1" a="1"/>
  <c r="CL46" i="4" s="1"/>
  <c r="AF46" i="6"/>
  <c r="CL46" i="6" s="1" a="1"/>
  <c r="CL46" i="6" s="1"/>
  <c r="AF45" i="16"/>
  <c r="CL45" i="16" s="1" a="1"/>
  <c r="CL45" i="16" s="1"/>
  <c r="AF45" i="1"/>
  <c r="CL45" i="1" s="1" a="1"/>
  <c r="CL45" i="1" s="1"/>
  <c r="AF45" i="13"/>
  <c r="CL45" i="13" s="1" a="1"/>
  <c r="CL45" i="13" s="1"/>
  <c r="AF45" i="6"/>
  <c r="CL45" i="6" s="1" a="1"/>
  <c r="CL45" i="6" s="1"/>
  <c r="AF46" i="2"/>
  <c r="CL46" i="2" s="1" a="1"/>
  <c r="CL46" i="2" s="1"/>
  <c r="AF46" i="5"/>
  <c r="CL46" i="5" s="1" a="1"/>
  <c r="CL46" i="5" s="1"/>
  <c r="AF46" i="8"/>
  <c r="CL46" i="8" s="1" a="1"/>
  <c r="CL46" i="8" s="1"/>
  <c r="AF45" i="15"/>
  <c r="CL45" i="15" s="1" a="1"/>
  <c r="CL45" i="15" s="1"/>
  <c r="AF46" i="14"/>
  <c r="CL46" i="14" s="1" a="1"/>
  <c r="CL46" i="14" s="1"/>
  <c r="AF46" i="1"/>
  <c r="CL46" i="1" s="1" a="1"/>
  <c r="CL46" i="1" s="1"/>
  <c r="AF46" i="16"/>
  <c r="CL46" i="16" s="1" a="1"/>
  <c r="CL46" i="16" s="1"/>
  <c r="AF45" i="17"/>
  <c r="CL45" i="17" s="1" a="1"/>
  <c r="CL45" i="17" s="1"/>
  <c r="AF46" i="20"/>
  <c r="CL46" i="20" s="1" a="1"/>
  <c r="CL46" i="20" s="1"/>
  <c r="AF45" i="21"/>
  <c r="CL45" i="21" s="1" a="1"/>
  <c r="CL45" i="21" s="1"/>
  <c r="AF45" i="7"/>
  <c r="CL45" i="7" s="1" a="1"/>
  <c r="CL45" i="7" s="1"/>
  <c r="AF46" i="12"/>
  <c r="CL46" i="12" s="1" a="1"/>
  <c r="CL46" i="12" s="1"/>
  <c r="AF46" i="11"/>
  <c r="CL46" i="11" s="1" a="1"/>
  <c r="CL46" i="11" s="1"/>
  <c r="CL112" i="1" l="1"/>
  <c r="CL80" i="1"/>
  <c r="AH37" i="1"/>
  <c r="CN37" i="1" s="1" a="1"/>
  <c r="CN37" i="1" s="1"/>
  <c r="CI90" i="5"/>
  <c r="CI58" i="5"/>
  <c r="AE15" i="5"/>
  <c r="CK15" i="5" s="1" a="1"/>
  <c r="CK15" i="5" s="1"/>
  <c r="AD47" i="5"/>
  <c r="CI90" i="11"/>
  <c r="CI58" i="11"/>
  <c r="CI90" i="13"/>
  <c r="CI58" i="13"/>
  <c r="AD47" i="11"/>
  <c r="AE15" i="11"/>
  <c r="CK15" i="11" s="1" a="1"/>
  <c r="CK15" i="11" s="1"/>
  <c r="AD47" i="13"/>
  <c r="AE15" i="13"/>
  <c r="CK15" i="13" s="1" a="1"/>
  <c r="CK15" i="13" s="1"/>
  <c r="CI90" i="10"/>
  <c r="CI58" i="10"/>
  <c r="CI90" i="14"/>
  <c r="CI58" i="14"/>
  <c r="AD47" i="10"/>
  <c r="AE15" i="10"/>
  <c r="CK15" i="10" s="1" a="1"/>
  <c r="CK15" i="10" s="1"/>
  <c r="AE15" i="14"/>
  <c r="CK15" i="14" s="1" a="1"/>
  <c r="CK15" i="14" s="1"/>
  <c r="AD47" i="14"/>
  <c r="CK124" i="17"/>
  <c r="CK127" i="17" s="1"/>
  <c r="CK120" i="17" s="1"/>
  <c r="CK88" i="17"/>
  <c r="CK124" i="6"/>
  <c r="CK127" i="6" s="1"/>
  <c r="CK120" i="6" s="1"/>
  <c r="CK88" i="6"/>
  <c r="CK124" i="4"/>
  <c r="CK127" i="4" s="1"/>
  <c r="CK120" i="4" s="1"/>
  <c r="CK88" i="4"/>
  <c r="CK124" i="9"/>
  <c r="CK127" i="9" s="1"/>
  <c r="CK120" i="9" s="1"/>
  <c r="CK88" i="9"/>
  <c r="CK121" i="13"/>
  <c r="CK89" i="13"/>
  <c r="CK107" i="5"/>
  <c r="CK75" i="5"/>
  <c r="CK103" i="14"/>
  <c r="CK71" i="14"/>
  <c r="CK91" i="2"/>
  <c r="CK59" i="2"/>
  <c r="CK92" i="12"/>
  <c r="CK60" i="12"/>
  <c r="CK93" i="9"/>
  <c r="CK61" i="9"/>
  <c r="CL113" i="14"/>
  <c r="CL81" i="14"/>
  <c r="CK104" i="7"/>
  <c r="CK72" i="7"/>
  <c r="CK115" i="9"/>
  <c r="CK83" i="9"/>
  <c r="CK117" i="5"/>
  <c r="CK85" i="5"/>
  <c r="CK107" i="4"/>
  <c r="CK75" i="4"/>
  <c r="CK109" i="16"/>
  <c r="CK77" i="16"/>
  <c r="CK115" i="10"/>
  <c r="CK83" i="10"/>
  <c r="CK112" i="16"/>
  <c r="CK80" i="16"/>
  <c r="CK111" i="16"/>
  <c r="CK79" i="16"/>
  <c r="CK98" i="16"/>
  <c r="CK66" i="16"/>
  <c r="CK102" i="12"/>
  <c r="CK70" i="12"/>
  <c r="CK111" i="21"/>
  <c r="CK79" i="21"/>
  <c r="CK118" i="15"/>
  <c r="CK86" i="15"/>
  <c r="CK119" i="6"/>
  <c r="CK87" i="6"/>
  <c r="CK107" i="8"/>
  <c r="CK75" i="8"/>
  <c r="CK113" i="12"/>
  <c r="CK81" i="12"/>
  <c r="CL96" i="8"/>
  <c r="CL64" i="8"/>
  <c r="CK101" i="17"/>
  <c r="CK69" i="17"/>
  <c r="CK93" i="17"/>
  <c r="CK61" i="17"/>
  <c r="CK118" i="10"/>
  <c r="CK86" i="10"/>
  <c r="CK101" i="5"/>
  <c r="CK69" i="5"/>
  <c r="CK114" i="18"/>
  <c r="CK82" i="18"/>
  <c r="CK91" i="5"/>
  <c r="CK59" i="5"/>
  <c r="CK109" i="6"/>
  <c r="CK77" i="6"/>
  <c r="CK113" i="2"/>
  <c r="CK81" i="2"/>
  <c r="CK93" i="12"/>
  <c r="CK61" i="12"/>
  <c r="CK112" i="6"/>
  <c r="CK80" i="6"/>
  <c r="CK114" i="2"/>
  <c r="CK82" i="2"/>
  <c r="CL94" i="9"/>
  <c r="CL62" i="9"/>
  <c r="CK108" i="17"/>
  <c r="CK76" i="17"/>
  <c r="CK103" i="18"/>
  <c r="CK71" i="18"/>
  <c r="CK107" i="15"/>
  <c r="CK75" i="15"/>
  <c r="CK105" i="18"/>
  <c r="CK73" i="18"/>
  <c r="CK102" i="5"/>
  <c r="CK70" i="5"/>
  <c r="CK94" i="10"/>
  <c r="CK62" i="10"/>
  <c r="CK94" i="15"/>
  <c r="CK62" i="15"/>
  <c r="CK115" i="20"/>
  <c r="CK83" i="20"/>
  <c r="CK108" i="7"/>
  <c r="CK76" i="7"/>
  <c r="CK97" i="11"/>
  <c r="CK65" i="11"/>
  <c r="CK114" i="10"/>
  <c r="CK82" i="10"/>
  <c r="CK119" i="13"/>
  <c r="CK87" i="13"/>
  <c r="CK101" i="12"/>
  <c r="CK69" i="12"/>
  <c r="CK112" i="4"/>
  <c r="CK80" i="4"/>
  <c r="CK117" i="8"/>
  <c r="CK85" i="8"/>
  <c r="CK109" i="2"/>
  <c r="CK77" i="2"/>
  <c r="CK113" i="5"/>
  <c r="CK81" i="5"/>
  <c r="CK104" i="2"/>
  <c r="CK72" i="2"/>
  <c r="CK108" i="21"/>
  <c r="CK76" i="21"/>
  <c r="CK108" i="2"/>
  <c r="CK76" i="2"/>
  <c r="CK113" i="16"/>
  <c r="CK81" i="16"/>
  <c r="CK110" i="4"/>
  <c r="CK78" i="4"/>
  <c r="CK110" i="20"/>
  <c r="CK78" i="20"/>
  <c r="CK119" i="10"/>
  <c r="CK87" i="10"/>
  <c r="CK112" i="15"/>
  <c r="CK80" i="15"/>
  <c r="CL94" i="18"/>
  <c r="CL62" i="18"/>
  <c r="CK104" i="13"/>
  <c r="CK72" i="13"/>
  <c r="CK104" i="15"/>
  <c r="CK72" i="15"/>
  <c r="CK92" i="14"/>
  <c r="CK60" i="14"/>
  <c r="CK107" i="6"/>
  <c r="CK75" i="6"/>
  <c r="CK108" i="13"/>
  <c r="CK76" i="13"/>
  <c r="CK104" i="12"/>
  <c r="CK72" i="12"/>
  <c r="CK97" i="12"/>
  <c r="CK65" i="12"/>
  <c r="CK107" i="16"/>
  <c r="CK75" i="16"/>
  <c r="CK97" i="19"/>
  <c r="CK65" i="19"/>
  <c r="CK99" i="16"/>
  <c r="CK67" i="16"/>
  <c r="CK108" i="9"/>
  <c r="CK76" i="9"/>
  <c r="CK91" i="16"/>
  <c r="CK59" i="16"/>
  <c r="CK108" i="1"/>
  <c r="CK76" i="1"/>
  <c r="CK114" i="15"/>
  <c r="CK82" i="15"/>
  <c r="CK110" i="8"/>
  <c r="CK78" i="8"/>
  <c r="CK116" i="3"/>
  <c r="CK84" i="3"/>
  <c r="CK105" i="8"/>
  <c r="CK73" i="8"/>
  <c r="CK105" i="15"/>
  <c r="CK73" i="15"/>
  <c r="CK93" i="4"/>
  <c r="CK61" i="4"/>
  <c r="CK103" i="5"/>
  <c r="CK71" i="5"/>
  <c r="CK118" i="4"/>
  <c r="CK86" i="4"/>
  <c r="CK91" i="8"/>
  <c r="CK59" i="8"/>
  <c r="CK92" i="17"/>
  <c r="CK60" i="17"/>
  <c r="CK101" i="10"/>
  <c r="CK69" i="10"/>
  <c r="CK112" i="13"/>
  <c r="CK80" i="13"/>
  <c r="CK108" i="4"/>
  <c r="CK76" i="4"/>
  <c r="CK105" i="10"/>
  <c r="CK73" i="10"/>
  <c r="CK115" i="1"/>
  <c r="CK83" i="1"/>
  <c r="CL116" i="19"/>
  <c r="CL84" i="19"/>
  <c r="CK94" i="14"/>
  <c r="CK62" i="14"/>
  <c r="CL99" i="17"/>
  <c r="CL67" i="17"/>
  <c r="CK113" i="1"/>
  <c r="CK81" i="1"/>
  <c r="CK105" i="21"/>
  <c r="CK73" i="21"/>
  <c r="CK108" i="18"/>
  <c r="CK76" i="18"/>
  <c r="CK98" i="1"/>
  <c r="CK66" i="1"/>
  <c r="CK101" i="16"/>
  <c r="CK69" i="16"/>
  <c r="CK106" i="14"/>
  <c r="CK74" i="14"/>
  <c r="CK99" i="14"/>
  <c r="CK67" i="14"/>
  <c r="CK103" i="20"/>
  <c r="CK71" i="20"/>
  <c r="CK91" i="19"/>
  <c r="CK59" i="19"/>
  <c r="CK102" i="20"/>
  <c r="CK70" i="20"/>
  <c r="CK116" i="9"/>
  <c r="CK84" i="9"/>
  <c r="CK94" i="20"/>
  <c r="CK62" i="20"/>
  <c r="CK98" i="13"/>
  <c r="CK66" i="13"/>
  <c r="CK102" i="4"/>
  <c r="CK70" i="4"/>
  <c r="CK95" i="3"/>
  <c r="CK63" i="3"/>
  <c r="CK96" i="5"/>
  <c r="CK64" i="5"/>
  <c r="CK119" i="2"/>
  <c r="CK87" i="2"/>
  <c r="CK99" i="6"/>
  <c r="CK67" i="6"/>
  <c r="CK109" i="13"/>
  <c r="CK77" i="13"/>
  <c r="CK96" i="4"/>
  <c r="CK64" i="4"/>
  <c r="CL100" i="4"/>
  <c r="CL68" i="4"/>
  <c r="CK107" i="21"/>
  <c r="CK75" i="21"/>
  <c r="CK98" i="4"/>
  <c r="CK66" i="4"/>
  <c r="CI90" i="4"/>
  <c r="CI58" i="4"/>
  <c r="CI90" i="15"/>
  <c r="CI58" i="15"/>
  <c r="CI90" i="18"/>
  <c r="CI58" i="18"/>
  <c r="CK121" i="12"/>
  <c r="CK89" i="12"/>
  <c r="CK124" i="15"/>
  <c r="CK127" i="15" s="1"/>
  <c r="CK120" i="15" s="1"/>
  <c r="CK88" i="15"/>
  <c r="CK121" i="6"/>
  <c r="CK89" i="6"/>
  <c r="CK121" i="3"/>
  <c r="CK89" i="3"/>
  <c r="CK124" i="19"/>
  <c r="CK127" i="19" s="1"/>
  <c r="CK120" i="19" s="1"/>
  <c r="CK88" i="19"/>
  <c r="CK121" i="18"/>
  <c r="CK89" i="18"/>
  <c r="CK96" i="1"/>
  <c r="CK64" i="1"/>
  <c r="CK100" i="10"/>
  <c r="CK68" i="10"/>
  <c r="CK112" i="12"/>
  <c r="CK80" i="12"/>
  <c r="CK99" i="9"/>
  <c r="CK67" i="9"/>
  <c r="CK91" i="6"/>
  <c r="CK59" i="6"/>
  <c r="CK116" i="4"/>
  <c r="CK84" i="4"/>
  <c r="CK93" i="8"/>
  <c r="CK61" i="8"/>
  <c r="CK98" i="18"/>
  <c r="CK66" i="18"/>
  <c r="CK96" i="21"/>
  <c r="CK64" i="21"/>
  <c r="CK117" i="18"/>
  <c r="CK85" i="18"/>
  <c r="CK112" i="14"/>
  <c r="CK80" i="14"/>
  <c r="CK110" i="12"/>
  <c r="CK78" i="12"/>
  <c r="CK103" i="10"/>
  <c r="CK71" i="10"/>
  <c r="CK101" i="13"/>
  <c r="CK69" i="13"/>
  <c r="CK112" i="5"/>
  <c r="CK80" i="5"/>
  <c r="CK92" i="15"/>
  <c r="CK60" i="15"/>
  <c r="CK101" i="14"/>
  <c r="CK69" i="14"/>
  <c r="CK117" i="13"/>
  <c r="CK85" i="13"/>
  <c r="CK92" i="9"/>
  <c r="CK60" i="9"/>
  <c r="CK100" i="7"/>
  <c r="CK68" i="7"/>
  <c r="CK102" i="19"/>
  <c r="CK70" i="19"/>
  <c r="CK94" i="16"/>
  <c r="CK62" i="16"/>
  <c r="CK116" i="18"/>
  <c r="CK84" i="18"/>
  <c r="CK112" i="19"/>
  <c r="CK80" i="19"/>
  <c r="CK107" i="19"/>
  <c r="CK75" i="19"/>
  <c r="CK97" i="17"/>
  <c r="CK65" i="17"/>
  <c r="CK100" i="21"/>
  <c r="CK68" i="21"/>
  <c r="CK110" i="16"/>
  <c r="CK78" i="16"/>
  <c r="CK102" i="9"/>
  <c r="CK70" i="9"/>
  <c r="CK100" i="17"/>
  <c r="CK68" i="17"/>
  <c r="CK105" i="2"/>
  <c r="CK73" i="2"/>
  <c r="CK97" i="2"/>
  <c r="CK65" i="2"/>
  <c r="CK117" i="10"/>
  <c r="CK85" i="10"/>
  <c r="CK115" i="16"/>
  <c r="CK83" i="16"/>
  <c r="CL107" i="2"/>
  <c r="CL75" i="2"/>
  <c r="CK115" i="18"/>
  <c r="CK83" i="18"/>
  <c r="CK104" i="9"/>
  <c r="CK72" i="9"/>
  <c r="CK102" i="16"/>
  <c r="CK70" i="16"/>
  <c r="CK97" i="18"/>
  <c r="CK65" i="18"/>
  <c r="CK91" i="1"/>
  <c r="CK59" i="1"/>
  <c r="CK116" i="7"/>
  <c r="CK84" i="7"/>
  <c r="CK115" i="17"/>
  <c r="CK83" i="17"/>
  <c r="AF47" i="16"/>
  <c r="AD47" i="21"/>
  <c r="AE15" i="21"/>
  <c r="CK15" i="21" s="1" a="1"/>
  <c r="CK15" i="21" s="1"/>
  <c r="CI58" i="20"/>
  <c r="CI90" i="20"/>
  <c r="AD47" i="18"/>
  <c r="AE15" i="18"/>
  <c r="CK15" i="18" s="1" a="1"/>
  <c r="CK15" i="18" s="1"/>
  <c r="CI58" i="8"/>
  <c r="CI90" i="8"/>
  <c r="AD47" i="4"/>
  <c r="AE15" i="4"/>
  <c r="CK15" i="4" s="1" a="1"/>
  <c r="CK15" i="4" s="1"/>
  <c r="CK124" i="7"/>
  <c r="CK127" i="7" s="1"/>
  <c r="CK120" i="7" s="1"/>
  <c r="CK88" i="7"/>
  <c r="CK121" i="8"/>
  <c r="CK89" i="8"/>
  <c r="CK121" i="4"/>
  <c r="CK89" i="4"/>
  <c r="CK121" i="9"/>
  <c r="CK89" i="9"/>
  <c r="CK124" i="11"/>
  <c r="CK127" i="11" s="1"/>
  <c r="CK120" i="11" s="1"/>
  <c r="CK88" i="11"/>
  <c r="CL99" i="8"/>
  <c r="CL67" i="8"/>
  <c r="CL112" i="17"/>
  <c r="CL80" i="17"/>
  <c r="CK118" i="21"/>
  <c r="CK86" i="21"/>
  <c r="CK110" i="21"/>
  <c r="CK78" i="21"/>
  <c r="CK115" i="19"/>
  <c r="CK83" i="19"/>
  <c r="CK117" i="12"/>
  <c r="CK85" i="12"/>
  <c r="CK105" i="1"/>
  <c r="CK73" i="1"/>
  <c r="CK115" i="7"/>
  <c r="CK83" i="7"/>
  <c r="CK95" i="9"/>
  <c r="CK63" i="9"/>
  <c r="CK113" i="10"/>
  <c r="CK81" i="10"/>
  <c r="CK104" i="6"/>
  <c r="CK72" i="6"/>
  <c r="CK102" i="17"/>
  <c r="CK70" i="17"/>
  <c r="CK100" i="6"/>
  <c r="CK68" i="6"/>
  <c r="CK112" i="8"/>
  <c r="CK80" i="8"/>
  <c r="CK116" i="8"/>
  <c r="CK84" i="8"/>
  <c r="CK99" i="11"/>
  <c r="CK67" i="11"/>
  <c r="CK105" i="7"/>
  <c r="CK73" i="7"/>
  <c r="CK108" i="6"/>
  <c r="CK76" i="6"/>
  <c r="CK103" i="21"/>
  <c r="CK71" i="21"/>
  <c r="CK94" i="21"/>
  <c r="CK62" i="21"/>
  <c r="CK100" i="11"/>
  <c r="CK68" i="11"/>
  <c r="CK114" i="13"/>
  <c r="CK82" i="13"/>
  <c r="CK112" i="11"/>
  <c r="CK80" i="11"/>
  <c r="CK115" i="15"/>
  <c r="CK83" i="15"/>
  <c r="CK101" i="20"/>
  <c r="CK69" i="20"/>
  <c r="CK99" i="18"/>
  <c r="CK67" i="18"/>
  <c r="CK109" i="3"/>
  <c r="CK77" i="3"/>
  <c r="CK93" i="5"/>
  <c r="CK61" i="5"/>
  <c r="CK114" i="5"/>
  <c r="CK82" i="5"/>
  <c r="CK114" i="19"/>
  <c r="CK82" i="19"/>
  <c r="CK92" i="4"/>
  <c r="CK60" i="4"/>
  <c r="CK108" i="19"/>
  <c r="CK76" i="19"/>
  <c r="CK112" i="20"/>
  <c r="CK80" i="20"/>
  <c r="CK106" i="20"/>
  <c r="CK74" i="20"/>
  <c r="CK98" i="20"/>
  <c r="CK66" i="20"/>
  <c r="CK117" i="15"/>
  <c r="CK85" i="15"/>
  <c r="CK98" i="3"/>
  <c r="CK66" i="3"/>
  <c r="CK99" i="13"/>
  <c r="CK67" i="13"/>
  <c r="CK99" i="5"/>
  <c r="CK67" i="5"/>
  <c r="CK95" i="8"/>
  <c r="CK63" i="8"/>
  <c r="CK98" i="12"/>
  <c r="CK66" i="12"/>
  <c r="CK106" i="6"/>
  <c r="CK74" i="6"/>
  <c r="CK98" i="6"/>
  <c r="CK66" i="6"/>
  <c r="CK97" i="9"/>
  <c r="CK65" i="9"/>
  <c r="CK118" i="16"/>
  <c r="CK86" i="16"/>
  <c r="CK111" i="3"/>
  <c r="CK79" i="3"/>
  <c r="CK116" i="11"/>
  <c r="CK84" i="11"/>
  <c r="CK109" i="18"/>
  <c r="CK77" i="18"/>
  <c r="CK106" i="9"/>
  <c r="CK74" i="9"/>
  <c r="CK97" i="20"/>
  <c r="CK65" i="20"/>
  <c r="CK102" i="18"/>
  <c r="CK70" i="18"/>
  <c r="CK119" i="17"/>
  <c r="CK87" i="17"/>
  <c r="CK109" i="4"/>
  <c r="CK77" i="4"/>
  <c r="CK111" i="1"/>
  <c r="CK79" i="1"/>
  <c r="CK102" i="7"/>
  <c r="CK70" i="7"/>
  <c r="CK110" i="3"/>
  <c r="CK78" i="3"/>
  <c r="CK118" i="19"/>
  <c r="CK86" i="19"/>
  <c r="CK111" i="5"/>
  <c r="CK79" i="5"/>
  <c r="CK98" i="8"/>
  <c r="CK66" i="8"/>
  <c r="CK97" i="10"/>
  <c r="CK65" i="10"/>
  <c r="CK101" i="9"/>
  <c r="CK69" i="9"/>
  <c r="CK92" i="6"/>
  <c r="CK60" i="6"/>
  <c r="CK111" i="2"/>
  <c r="CK79" i="2"/>
  <c r="CK113" i="3"/>
  <c r="CK81" i="3"/>
  <c r="CK101" i="7"/>
  <c r="CK69" i="7"/>
  <c r="CK104" i="10"/>
  <c r="CK72" i="10"/>
  <c r="CK119" i="14"/>
  <c r="CK87" i="14"/>
  <c r="CK93" i="2"/>
  <c r="CK61" i="2"/>
  <c r="CK106" i="15"/>
  <c r="CK74" i="15"/>
  <c r="CL99" i="7"/>
  <c r="CL67" i="7"/>
  <c r="CK96" i="16"/>
  <c r="CK64" i="16"/>
  <c r="CK111" i="9"/>
  <c r="CK79" i="9"/>
  <c r="CK94" i="19"/>
  <c r="CK62" i="19"/>
  <c r="CK100" i="20"/>
  <c r="CK68" i="20"/>
  <c r="CK110" i="15"/>
  <c r="CK78" i="15"/>
  <c r="CK115" i="14"/>
  <c r="CK83" i="14"/>
  <c r="CK118" i="12"/>
  <c r="CK86" i="12"/>
  <c r="CK108" i="10"/>
  <c r="CK76" i="10"/>
  <c r="CK113" i="8"/>
  <c r="CK81" i="8"/>
  <c r="CK101" i="8"/>
  <c r="CK69" i="8"/>
  <c r="CK110" i="14"/>
  <c r="CK78" i="14"/>
  <c r="CK107" i="11"/>
  <c r="CK75" i="11"/>
  <c r="CK109" i="14"/>
  <c r="CK77" i="14"/>
  <c r="CK118" i="3"/>
  <c r="CK86" i="3"/>
  <c r="CK104" i="14"/>
  <c r="CK72" i="14"/>
  <c r="CK103" i="6"/>
  <c r="CK71" i="6"/>
  <c r="CK112" i="2"/>
  <c r="CK80" i="2"/>
  <c r="CK117" i="19"/>
  <c r="CK85" i="19"/>
  <c r="CK115" i="11"/>
  <c r="CK83" i="11"/>
  <c r="CK111" i="12"/>
  <c r="CK79" i="12"/>
  <c r="CK102" i="11"/>
  <c r="CK70" i="11"/>
  <c r="CK104" i="4"/>
  <c r="CK72" i="4"/>
  <c r="CK93" i="6"/>
  <c r="CK61" i="6"/>
  <c r="CK100" i="5"/>
  <c r="CK68" i="5"/>
  <c r="CK115" i="6"/>
  <c r="CK83" i="6"/>
  <c r="CK106" i="18"/>
  <c r="CK74" i="18"/>
  <c r="CL104" i="8"/>
  <c r="CL72" i="8"/>
  <c r="CK118" i="11"/>
  <c r="CK86" i="11"/>
  <c r="CK92" i="11"/>
  <c r="CK60" i="11"/>
  <c r="CK95" i="16"/>
  <c r="CK63" i="16"/>
  <c r="CK99" i="15"/>
  <c r="CK67" i="15"/>
  <c r="CK101" i="11"/>
  <c r="CK69" i="11"/>
  <c r="CK91" i="15"/>
  <c r="CK59" i="15"/>
  <c r="CK114" i="16"/>
  <c r="CK82" i="16"/>
  <c r="CK116" i="21"/>
  <c r="CK84" i="21"/>
  <c r="CK110" i="17"/>
  <c r="CK78" i="17"/>
  <c r="CK110" i="1"/>
  <c r="CK78" i="1"/>
  <c r="CK105" i="17"/>
  <c r="CK73" i="17"/>
  <c r="CK118" i="14"/>
  <c r="CK86" i="14"/>
  <c r="CK103" i="15"/>
  <c r="CK71" i="15"/>
  <c r="CK113" i="18"/>
  <c r="CK81" i="18"/>
  <c r="CI58" i="21"/>
  <c r="CI90" i="21"/>
  <c r="AD47" i="20"/>
  <c r="AE15" i="20"/>
  <c r="CK15" i="20" s="1" a="1"/>
  <c r="CK15" i="20" s="1"/>
  <c r="CI58" i="17"/>
  <c r="CI90" i="17"/>
  <c r="AD47" i="8"/>
  <c r="AE15" i="8"/>
  <c r="CK15" i="8" s="1" a="1"/>
  <c r="CK15" i="8" s="1"/>
  <c r="CK121" i="16"/>
  <c r="CK89" i="16"/>
  <c r="CK124" i="13"/>
  <c r="CK127" i="13" s="1"/>
  <c r="CK120" i="13" s="1"/>
  <c r="CK88" i="13"/>
  <c r="CK124" i="10"/>
  <c r="CK127" i="10" s="1"/>
  <c r="CK120" i="10" s="1"/>
  <c r="CK88" i="10"/>
  <c r="CK121" i="21"/>
  <c r="CK89" i="21"/>
  <c r="CK124" i="5"/>
  <c r="CK127" i="5" s="1"/>
  <c r="CK120" i="5" s="1"/>
  <c r="CK88" i="5"/>
  <c r="CK106" i="1"/>
  <c r="CK74" i="1"/>
  <c r="CK95" i="21"/>
  <c r="CK63" i="21"/>
  <c r="CK108" i="5"/>
  <c r="CK76" i="5"/>
  <c r="CK114" i="8"/>
  <c r="CK82" i="8"/>
  <c r="CK116" i="2"/>
  <c r="CK84" i="2"/>
  <c r="CK93" i="21"/>
  <c r="CK61" i="21"/>
  <c r="CK103" i="7"/>
  <c r="CK71" i="7"/>
  <c r="CK98" i="21"/>
  <c r="CK66" i="21"/>
  <c r="CK106" i="13"/>
  <c r="CK74" i="13"/>
  <c r="CK110" i="5"/>
  <c r="CK78" i="5"/>
  <c r="CK101" i="6"/>
  <c r="CK69" i="6"/>
  <c r="CK107" i="17"/>
  <c r="CK75" i="17"/>
  <c r="CK95" i="14"/>
  <c r="CK63" i="14"/>
  <c r="CK97" i="6"/>
  <c r="CK65" i="6"/>
  <c r="CL117" i="16"/>
  <c r="CL85" i="16"/>
  <c r="CK103" i="19"/>
  <c r="CK71" i="19"/>
  <c r="CK101" i="1"/>
  <c r="CK69" i="1"/>
  <c r="CK95" i="13"/>
  <c r="CK63" i="13"/>
  <c r="CK96" i="9"/>
  <c r="CK64" i="9"/>
  <c r="CK117" i="14"/>
  <c r="CK85" i="14"/>
  <c r="CK111" i="13"/>
  <c r="CK79" i="13"/>
  <c r="CK118" i="5"/>
  <c r="CK86" i="5"/>
  <c r="CK113" i="9"/>
  <c r="CK81" i="9"/>
  <c r="CK115" i="8"/>
  <c r="CK83" i="8"/>
  <c r="CK96" i="2"/>
  <c r="CK64" i="2"/>
  <c r="CL92" i="20"/>
  <c r="CL60" i="20"/>
  <c r="CL92" i="3"/>
  <c r="CL60" i="3"/>
  <c r="CK100" i="19"/>
  <c r="CK68" i="19"/>
  <c r="CK92" i="16"/>
  <c r="CK60" i="16"/>
  <c r="CK95" i="20"/>
  <c r="CK63" i="20"/>
  <c r="CK119" i="19"/>
  <c r="CK87" i="19"/>
  <c r="CK111" i="19"/>
  <c r="CK79" i="19"/>
  <c r="CK110" i="19"/>
  <c r="CK78" i="19"/>
  <c r="CK111" i="10"/>
  <c r="CK79" i="10"/>
  <c r="CK114" i="12"/>
  <c r="CK82" i="12"/>
  <c r="CK99" i="10"/>
  <c r="CK67" i="10"/>
  <c r="CK119" i="15"/>
  <c r="CK87" i="15"/>
  <c r="CK94" i="8"/>
  <c r="CK62" i="8"/>
  <c r="CK117" i="9"/>
  <c r="CK85" i="9"/>
  <c r="CK118" i="18"/>
  <c r="CK86" i="18"/>
  <c r="CK107" i="13"/>
  <c r="CK75" i="13"/>
  <c r="AF47" i="19"/>
  <c r="CI90" i="2"/>
  <c r="CI58" i="2"/>
  <c r="AD47" i="17"/>
  <c r="AE15" i="17"/>
  <c r="CK15" i="17" s="1" a="1"/>
  <c r="CK15" i="17" s="1"/>
  <c r="CK124" i="21"/>
  <c r="CK127" i="21" s="1"/>
  <c r="CK120" i="21" s="1"/>
  <c r="CK88" i="21"/>
  <c r="CK121" i="5"/>
  <c r="CK89" i="5"/>
  <c r="CK124" i="2"/>
  <c r="CK127" i="2" s="1"/>
  <c r="CK120" i="2" s="1"/>
  <c r="CK88" i="2"/>
  <c r="CK124" i="12"/>
  <c r="CK127" i="12" s="1"/>
  <c r="CK120" i="12" s="1"/>
  <c r="CK88" i="12"/>
  <c r="CK124" i="18"/>
  <c r="CK127" i="18" s="1"/>
  <c r="CK120" i="18" s="1"/>
  <c r="CK88" i="18"/>
  <c r="CK106" i="19"/>
  <c r="CK74" i="19"/>
  <c r="CK92" i="7"/>
  <c r="CK60" i="7"/>
  <c r="CK98" i="5"/>
  <c r="CK66" i="5"/>
  <c r="CK114" i="14"/>
  <c r="CK82" i="14"/>
  <c r="CK100" i="14"/>
  <c r="CK68" i="14"/>
  <c r="CK102" i="8"/>
  <c r="CK70" i="8"/>
  <c r="CK95" i="2"/>
  <c r="CK63" i="2"/>
  <c r="CL101" i="19"/>
  <c r="CL69" i="19"/>
  <c r="CK108" i="12"/>
  <c r="CK76" i="12"/>
  <c r="CK110" i="13"/>
  <c r="CK78" i="13"/>
  <c r="CK107" i="12"/>
  <c r="CK75" i="12"/>
  <c r="CK113" i="19"/>
  <c r="CK81" i="19"/>
  <c r="CK100" i="13"/>
  <c r="CK68" i="13"/>
  <c r="CK95" i="17"/>
  <c r="CK63" i="17"/>
  <c r="CK103" i="9"/>
  <c r="CK71" i="9"/>
  <c r="CK114" i="4"/>
  <c r="CK82" i="4"/>
  <c r="CK91" i="18"/>
  <c r="CK59" i="18"/>
  <c r="CK110" i="2"/>
  <c r="CK78" i="2"/>
  <c r="CK106" i="3"/>
  <c r="CK74" i="3"/>
  <c r="CK106" i="17"/>
  <c r="CK74" i="17"/>
  <c r="CK98" i="19"/>
  <c r="CK66" i="19"/>
  <c r="CK102" i="15"/>
  <c r="CK70" i="15"/>
  <c r="CK118" i="13"/>
  <c r="CK86" i="13"/>
  <c r="CK112" i="9"/>
  <c r="CK80" i="9"/>
  <c r="CK118" i="7"/>
  <c r="CK86" i="7"/>
  <c r="CK95" i="10"/>
  <c r="CK63" i="10"/>
  <c r="CK103" i="17"/>
  <c r="CK71" i="17"/>
  <c r="CK114" i="20"/>
  <c r="CK82" i="20"/>
  <c r="CK98" i="15"/>
  <c r="CK66" i="15"/>
  <c r="CK106" i="12"/>
  <c r="CK74" i="12"/>
  <c r="CK117" i="2"/>
  <c r="CK85" i="2"/>
  <c r="CK92" i="5"/>
  <c r="CK60" i="5"/>
  <c r="CK118" i="6"/>
  <c r="CK86" i="6"/>
  <c r="CK96" i="13"/>
  <c r="CK64" i="13"/>
  <c r="CK113" i="20"/>
  <c r="CK81" i="20"/>
  <c r="CK100" i="12"/>
  <c r="CK68" i="12"/>
  <c r="CK119" i="20"/>
  <c r="CK87" i="20"/>
  <c r="CK107" i="14"/>
  <c r="CK75" i="14"/>
  <c r="CK105" i="12"/>
  <c r="CK73" i="12"/>
  <c r="CK100" i="18"/>
  <c r="CK68" i="18"/>
  <c r="CK96" i="14"/>
  <c r="CK64" i="14"/>
  <c r="CK94" i="3"/>
  <c r="CK62" i="3"/>
  <c r="CK97" i="4"/>
  <c r="CK65" i="4"/>
  <c r="CK94" i="11"/>
  <c r="CK62" i="11"/>
  <c r="CK98" i="11"/>
  <c r="CK66" i="11"/>
  <c r="CK93" i="13"/>
  <c r="CK61" i="13"/>
  <c r="CK92" i="10"/>
  <c r="CK60" i="10"/>
  <c r="CK109" i="9"/>
  <c r="CK77" i="9"/>
  <c r="CK104" i="21"/>
  <c r="CK72" i="21"/>
  <c r="CK95" i="7"/>
  <c r="CK63" i="7"/>
  <c r="CL113" i="6"/>
  <c r="CL81" i="6"/>
  <c r="CK95" i="19"/>
  <c r="CK63" i="19"/>
  <c r="CK93" i="19"/>
  <c r="CK61" i="19"/>
  <c r="CK119" i="18"/>
  <c r="CK87" i="18"/>
  <c r="CK118" i="20"/>
  <c r="CK86" i="20"/>
  <c r="CK113" i="17"/>
  <c r="CK81" i="17"/>
  <c r="CK91" i="11"/>
  <c r="CK59" i="11"/>
  <c r="CK101" i="21"/>
  <c r="CK69" i="21"/>
  <c r="CK108" i="20"/>
  <c r="CK76" i="20"/>
  <c r="CK99" i="19"/>
  <c r="CK67" i="19"/>
  <c r="CK117" i="1"/>
  <c r="CK85" i="1"/>
  <c r="CK94" i="2"/>
  <c r="CK62" i="2"/>
  <c r="CK117" i="6"/>
  <c r="CK85" i="6"/>
  <c r="CK104" i="19"/>
  <c r="CK72" i="19"/>
  <c r="CK111" i="8"/>
  <c r="CK79" i="8"/>
  <c r="CK96" i="11"/>
  <c r="CK64" i="11"/>
  <c r="CK103" i="3"/>
  <c r="CK71" i="3"/>
  <c r="CK108" i="14"/>
  <c r="CK76" i="14"/>
  <c r="CK99" i="4"/>
  <c r="CK67" i="4"/>
  <c r="CK101" i="3"/>
  <c r="CK69" i="3"/>
  <c r="CK91" i="4"/>
  <c r="CK59" i="4"/>
  <c r="CK116" i="13"/>
  <c r="CK84" i="13"/>
  <c r="CK103" i="2"/>
  <c r="CK71" i="2"/>
  <c r="CK98" i="2"/>
  <c r="CK66" i="2"/>
  <c r="CK104" i="17"/>
  <c r="CK72" i="17"/>
  <c r="CL99" i="2"/>
  <c r="CL67" i="2"/>
  <c r="CK115" i="13"/>
  <c r="CK83" i="13"/>
  <c r="CK111" i="7"/>
  <c r="CK79" i="7"/>
  <c r="CK99" i="20"/>
  <c r="CK67" i="20"/>
  <c r="CK92" i="19"/>
  <c r="CK60" i="19"/>
  <c r="CK91" i="20"/>
  <c r="CK59" i="20"/>
  <c r="CK110" i="7"/>
  <c r="CK78" i="7"/>
  <c r="CK96" i="12"/>
  <c r="CK64" i="12"/>
  <c r="CK96" i="17"/>
  <c r="CK64" i="17"/>
  <c r="CK118" i="9"/>
  <c r="CK86" i="9"/>
  <c r="CK110" i="9"/>
  <c r="CK78" i="9"/>
  <c r="CK91" i="13"/>
  <c r="CK59" i="13"/>
  <c r="CK113" i="13"/>
  <c r="CK81" i="13"/>
  <c r="CK112" i="18"/>
  <c r="CK80" i="18"/>
  <c r="CK109" i="11"/>
  <c r="CK77" i="11"/>
  <c r="CK107" i="18"/>
  <c r="CK75" i="18"/>
  <c r="CK108" i="3"/>
  <c r="CK76" i="3"/>
  <c r="CK104" i="11"/>
  <c r="CK72" i="11"/>
  <c r="CK114" i="6"/>
  <c r="CK82" i="6"/>
  <c r="CK103" i="11"/>
  <c r="CK71" i="11"/>
  <c r="CK119" i="4"/>
  <c r="CK87" i="4"/>
  <c r="CK95" i="12"/>
  <c r="CK63" i="12"/>
  <c r="CK111" i="4"/>
  <c r="CK79" i="4"/>
  <c r="CK104" i="16"/>
  <c r="CK72" i="16"/>
  <c r="CK94" i="5"/>
  <c r="CK62" i="5"/>
  <c r="CK109" i="15"/>
  <c r="CK77" i="15"/>
  <c r="CL106" i="10"/>
  <c r="CL74" i="10"/>
  <c r="CI90" i="12"/>
  <c r="CI58" i="12"/>
  <c r="CI90" i="7"/>
  <c r="CI58" i="7"/>
  <c r="CI90" i="6"/>
  <c r="CI58" i="6"/>
  <c r="AD47" i="2"/>
  <c r="AE15" i="2"/>
  <c r="CK15" i="2" s="1" a="1"/>
  <c r="CK15" i="2" s="1"/>
  <c r="AD47" i="15"/>
  <c r="AE15" i="15"/>
  <c r="CK15" i="15" s="1" a="1"/>
  <c r="CK15" i="15" s="1"/>
  <c r="CK121" i="1"/>
  <c r="CK89" i="1"/>
  <c r="CK124" i="1"/>
  <c r="CK127" i="1" s="1"/>
  <c r="CK120" i="1" s="1"/>
  <c r="CK88" i="1"/>
  <c r="CK124" i="8"/>
  <c r="CK127" i="8" s="1"/>
  <c r="CK120" i="8" s="1"/>
  <c r="CK88" i="8"/>
  <c r="CK121" i="7"/>
  <c r="CK89" i="7"/>
  <c r="CK124" i="3"/>
  <c r="CK127" i="3" s="1"/>
  <c r="CK120" i="3" s="1"/>
  <c r="CK88" i="3"/>
  <c r="CK97" i="3"/>
  <c r="CK65" i="3"/>
  <c r="CK115" i="4"/>
  <c r="CK83" i="4"/>
  <c r="CK119" i="21"/>
  <c r="CK87" i="21"/>
  <c r="CK91" i="10"/>
  <c r="CK59" i="10"/>
  <c r="CK105" i="4"/>
  <c r="CK73" i="4"/>
  <c r="CK101" i="2"/>
  <c r="CK69" i="2"/>
  <c r="CK107" i="20"/>
  <c r="CK75" i="20"/>
  <c r="CK100" i="2"/>
  <c r="CK68" i="2"/>
  <c r="CK118" i="1"/>
  <c r="CK86" i="1"/>
  <c r="CL106" i="5"/>
  <c r="CL74" i="5"/>
  <c r="CK96" i="15"/>
  <c r="CK64" i="15"/>
  <c r="CK114" i="21"/>
  <c r="CK82" i="21"/>
  <c r="CK100" i="8"/>
  <c r="CK68" i="8"/>
  <c r="CK107" i="3"/>
  <c r="CK75" i="3"/>
  <c r="CK102" i="2"/>
  <c r="CK70" i="2"/>
  <c r="CK103" i="4"/>
  <c r="CK71" i="4"/>
  <c r="CK119" i="5"/>
  <c r="CK87" i="5"/>
  <c r="CK116" i="14"/>
  <c r="CK84" i="14"/>
  <c r="CK113" i="4"/>
  <c r="CK81" i="4"/>
  <c r="CK115" i="5"/>
  <c r="CK83" i="5"/>
  <c r="CL97" i="21"/>
  <c r="CL65" i="21"/>
  <c r="CL113" i="7"/>
  <c r="CL81" i="7"/>
  <c r="CK108" i="8"/>
  <c r="CK76" i="8"/>
  <c r="CL109" i="8"/>
  <c r="CL77" i="8"/>
  <c r="CK105" i="14"/>
  <c r="CK73" i="14"/>
  <c r="CK97" i="14"/>
  <c r="CK65" i="14"/>
  <c r="CK111" i="11"/>
  <c r="CK79" i="11"/>
  <c r="CK94" i="12"/>
  <c r="CK62" i="12"/>
  <c r="CK101" i="4"/>
  <c r="CK69" i="4"/>
  <c r="CK108" i="11"/>
  <c r="CK76" i="11"/>
  <c r="CK119" i="3"/>
  <c r="CK87" i="3"/>
  <c r="CK115" i="21"/>
  <c r="CK83" i="21"/>
  <c r="CK106" i="21"/>
  <c r="CK74" i="21"/>
  <c r="CK96" i="10"/>
  <c r="CK64" i="10"/>
  <c r="CL91" i="7"/>
  <c r="CL59" i="7"/>
  <c r="CL95" i="5"/>
  <c r="CL63" i="5"/>
  <c r="CK111" i="18"/>
  <c r="CK79" i="18"/>
  <c r="CK104" i="20"/>
  <c r="CK72" i="20"/>
  <c r="CK109" i="12"/>
  <c r="CK77" i="12"/>
  <c r="CK95" i="15"/>
  <c r="CK63" i="15"/>
  <c r="CK114" i="7"/>
  <c r="CK82" i="7"/>
  <c r="CK96" i="19"/>
  <c r="CK64" i="19"/>
  <c r="CK118" i="8"/>
  <c r="CK86" i="8"/>
  <c r="CK116" i="16"/>
  <c r="CK84" i="16"/>
  <c r="CK108" i="16"/>
  <c r="CK76" i="16"/>
  <c r="CK109" i="21"/>
  <c r="CK77" i="21"/>
  <c r="AF47" i="1"/>
  <c r="AF47" i="9"/>
  <c r="AF47" i="3"/>
  <c r="AD47" i="12"/>
  <c r="AE15" i="12"/>
  <c r="CK15" i="12" s="1" a="1"/>
  <c r="CK15" i="12" s="1"/>
  <c r="AD47" i="7"/>
  <c r="AE15" i="7"/>
  <c r="CK15" i="7" s="1" a="1"/>
  <c r="CK15" i="7" s="1"/>
  <c r="AD47" i="6"/>
  <c r="AE15" i="6"/>
  <c r="CK15" i="6" s="1" a="1"/>
  <c r="CK15" i="6" s="1"/>
  <c r="CK121" i="11"/>
  <c r="CK89" i="11"/>
  <c r="CK121" i="20"/>
  <c r="CK89" i="20"/>
  <c r="CK121" i="14"/>
  <c r="CK89" i="14"/>
  <c r="CK121" i="2"/>
  <c r="CK89" i="2"/>
  <c r="CK124" i="16"/>
  <c r="CK127" i="16" s="1"/>
  <c r="CK120" i="16" s="1"/>
  <c r="CK88" i="16"/>
  <c r="CK121" i="17"/>
  <c r="CK89" i="17"/>
  <c r="CK124" i="20"/>
  <c r="CK127" i="20" s="1"/>
  <c r="CK120" i="20" s="1"/>
  <c r="CK88" i="20"/>
  <c r="CM121" i="15"/>
  <c r="CM89" i="15"/>
  <c r="CK121" i="19"/>
  <c r="CK89" i="19"/>
  <c r="CK124" i="14"/>
  <c r="CK127" i="14" s="1"/>
  <c r="CK120" i="14" s="1"/>
  <c r="CK88" i="14"/>
  <c r="CK121" i="10"/>
  <c r="CK89" i="10"/>
  <c r="CK102" i="3"/>
  <c r="CK70" i="3"/>
  <c r="CK119" i="7"/>
  <c r="CK87" i="7"/>
  <c r="CK94" i="17"/>
  <c r="CK62" i="17"/>
  <c r="CK114" i="17"/>
  <c r="CK82" i="17"/>
  <c r="CL117" i="3"/>
  <c r="CL85" i="3"/>
  <c r="CK110" i="18"/>
  <c r="CK78" i="18"/>
  <c r="CK98" i="17"/>
  <c r="CK66" i="17"/>
  <c r="CK104" i="18"/>
  <c r="CK72" i="18"/>
  <c r="CK98" i="9"/>
  <c r="CK66" i="9"/>
  <c r="CK96" i="18"/>
  <c r="CK64" i="18"/>
  <c r="CK98" i="14"/>
  <c r="CK66" i="14"/>
  <c r="CK91" i="14"/>
  <c r="CK59" i="14"/>
  <c r="CK101" i="18"/>
  <c r="CK69" i="18"/>
  <c r="CK99" i="21"/>
  <c r="CK67" i="21"/>
  <c r="CK93" i="18"/>
  <c r="CK61" i="18"/>
  <c r="CK105" i="11"/>
  <c r="CK73" i="11"/>
  <c r="CK117" i="17"/>
  <c r="CK85" i="17"/>
  <c r="CK105" i="3"/>
  <c r="CK73" i="3"/>
  <c r="CK116" i="17"/>
  <c r="CK84" i="17"/>
  <c r="CK112" i="10"/>
  <c r="CK80" i="10"/>
  <c r="CK107" i="10"/>
  <c r="CK75" i="10"/>
  <c r="CK118" i="2"/>
  <c r="CK86" i="2"/>
  <c r="CK97" i="8"/>
  <c r="CK65" i="8"/>
  <c r="CK91" i="9"/>
  <c r="CK59" i="9"/>
  <c r="CK91" i="17"/>
  <c r="CK59" i="17"/>
  <c r="CK105" i="6"/>
  <c r="CK73" i="6"/>
  <c r="CK99" i="3"/>
  <c r="CK67" i="3"/>
  <c r="CK110" i="6"/>
  <c r="CK78" i="6"/>
  <c r="CK104" i="3"/>
  <c r="CK72" i="3"/>
  <c r="CK102" i="10"/>
  <c r="CK70" i="10"/>
  <c r="CL94" i="6"/>
  <c r="CL62" i="6"/>
  <c r="CL112" i="7"/>
  <c r="CL80" i="7"/>
  <c r="CK119" i="8"/>
  <c r="CK87" i="8"/>
  <c r="CK105" i="20"/>
  <c r="CK73" i="20"/>
  <c r="CK96" i="7"/>
  <c r="CK64" i="7"/>
  <c r="CK95" i="18"/>
  <c r="CK63" i="18"/>
  <c r="CK100" i="16"/>
  <c r="CK68" i="16"/>
  <c r="CK93" i="16"/>
  <c r="CK61" i="16"/>
  <c r="CK97" i="1"/>
  <c r="CK65" i="1"/>
  <c r="CK117" i="20"/>
  <c r="CK85" i="20"/>
  <c r="CK109" i="1"/>
  <c r="CK77" i="1"/>
  <c r="CK110" i="11"/>
  <c r="CK78" i="11"/>
  <c r="CK104" i="1"/>
  <c r="CK72" i="1"/>
  <c r="CK116" i="1"/>
  <c r="CK84" i="1"/>
  <c r="CK92" i="18"/>
  <c r="CK60" i="18"/>
  <c r="CK113" i="15"/>
  <c r="CK81" i="15"/>
  <c r="CK96" i="6"/>
  <c r="CK64" i="6"/>
  <c r="CK105" i="5"/>
  <c r="CK73" i="5"/>
  <c r="CK103" i="8"/>
  <c r="CK71" i="8"/>
  <c r="CK97" i="5"/>
  <c r="CK65" i="5"/>
  <c r="CK93" i="3"/>
  <c r="CK61" i="3"/>
  <c r="CK103" i="16"/>
  <c r="CK71" i="16"/>
  <c r="CK111" i="6"/>
  <c r="CK79" i="6"/>
  <c r="CK117" i="21"/>
  <c r="CK85" i="21"/>
  <c r="CK115" i="2"/>
  <c r="CK83" i="2"/>
  <c r="CK92" i="21"/>
  <c r="CK60" i="21"/>
  <c r="CK110" i="10"/>
  <c r="CK78" i="10"/>
  <c r="CK119" i="12"/>
  <c r="CK87" i="12"/>
  <c r="CL114" i="9"/>
  <c r="CL82" i="9"/>
  <c r="CK102" i="14"/>
  <c r="CK70" i="14"/>
  <c r="CK91" i="21"/>
  <c r="CK59" i="21"/>
  <c r="CK111" i="15"/>
  <c r="CK79" i="15"/>
  <c r="CK106" i="16"/>
  <c r="CK74" i="16"/>
  <c r="CK109" i="10"/>
  <c r="CK77" i="10"/>
  <c r="CK93" i="1"/>
  <c r="CK61" i="1"/>
  <c r="CK116" i="10"/>
  <c r="CK84" i="10"/>
  <c r="CK111" i="14"/>
  <c r="CK79" i="14"/>
  <c r="CK117" i="4"/>
  <c r="CK85" i="4"/>
  <c r="CK119" i="1"/>
  <c r="CK87" i="1"/>
  <c r="CK116" i="12"/>
  <c r="CK84" i="12"/>
  <c r="CK105" i="9"/>
  <c r="CK73" i="9"/>
  <c r="CK115" i="12"/>
  <c r="CK83" i="12"/>
  <c r="CK92" i="2"/>
  <c r="CK60" i="2"/>
  <c r="CK97" i="16"/>
  <c r="CK65" i="16"/>
  <c r="CK106" i="8"/>
  <c r="CK74" i="8"/>
  <c r="CK107" i="9"/>
  <c r="CK75" i="9"/>
  <c r="CK100" i="9"/>
  <c r="CK68" i="9"/>
  <c r="CK106" i="11"/>
  <c r="CK74" i="11"/>
  <c r="CK115" i="3"/>
  <c r="CK83" i="3"/>
  <c r="CK94" i="4"/>
  <c r="CK62" i="4"/>
  <c r="CK119" i="9"/>
  <c r="CK87" i="9"/>
  <c r="CK104" i="5"/>
  <c r="CK72" i="5"/>
  <c r="CK106" i="7"/>
  <c r="CK74" i="7"/>
  <c r="CL94" i="7"/>
  <c r="CL62" i="7"/>
  <c r="CK109" i="19"/>
  <c r="CK77" i="19"/>
  <c r="CK94" i="1"/>
  <c r="CK62" i="1"/>
  <c r="CK98" i="7"/>
  <c r="CK66" i="7"/>
  <c r="CK105" i="13"/>
  <c r="CK73" i="13"/>
  <c r="CK116" i="5"/>
  <c r="CK84" i="5"/>
  <c r="CK97" i="13"/>
  <c r="CK65" i="13"/>
  <c r="CK94" i="13"/>
  <c r="CK62" i="13"/>
  <c r="CK116" i="15"/>
  <c r="CK84" i="15"/>
  <c r="CK116" i="20"/>
  <c r="CK84" i="20"/>
  <c r="CK108" i="15"/>
  <c r="CK76" i="15"/>
  <c r="CK92" i="13"/>
  <c r="CK60" i="13"/>
  <c r="CK119" i="16"/>
  <c r="CK87" i="16"/>
  <c r="CK109" i="17"/>
  <c r="CK77" i="17"/>
  <c r="CK103" i="1"/>
  <c r="CK71" i="1"/>
  <c r="CK105" i="16"/>
  <c r="CK73" i="16"/>
  <c r="CK95" i="1"/>
  <c r="CK63" i="1"/>
  <c r="CK98" i="10"/>
  <c r="CK66" i="10"/>
  <c r="CK93" i="20"/>
  <c r="CK61" i="20"/>
  <c r="CK91" i="12"/>
  <c r="CK59" i="12"/>
  <c r="CK116" i="6"/>
  <c r="CK84" i="6"/>
  <c r="CK114" i="11"/>
  <c r="CK82" i="11"/>
  <c r="CK92" i="8"/>
  <c r="CK60" i="8"/>
  <c r="CK93" i="11"/>
  <c r="CK61" i="11"/>
  <c r="CK103" i="13"/>
  <c r="CK71" i="13"/>
  <c r="CK106" i="4"/>
  <c r="CK74" i="4"/>
  <c r="CL102" i="6"/>
  <c r="CL70" i="6"/>
  <c r="CK117" i="11"/>
  <c r="CK85" i="11"/>
  <c r="CL97" i="7"/>
  <c r="CL65" i="7"/>
  <c r="CK95" i="4"/>
  <c r="CK63" i="4"/>
  <c r="CK102" i="1"/>
  <c r="CK70" i="1"/>
  <c r="CL95" i="6"/>
  <c r="CL63" i="6"/>
  <c r="CK114" i="1"/>
  <c r="CK82" i="1"/>
  <c r="CK102" i="21"/>
  <c r="CK70" i="21"/>
  <c r="CK100" i="1"/>
  <c r="CK68" i="1"/>
  <c r="CK102" i="13"/>
  <c r="CK70" i="13"/>
  <c r="CK92" i="1"/>
  <c r="CK60" i="1"/>
  <c r="CK118" i="17"/>
  <c r="CK86" i="17"/>
  <c r="CK111" i="17"/>
  <c r="CK79" i="17"/>
  <c r="CK112" i="3"/>
  <c r="CK80" i="3"/>
  <c r="CK93" i="10"/>
  <c r="CK61" i="10"/>
  <c r="CK113" i="21"/>
  <c r="CK81" i="21"/>
  <c r="CK93" i="15"/>
  <c r="CK61" i="15"/>
  <c r="CK93" i="7"/>
  <c r="CK61" i="7"/>
  <c r="CK112" i="21"/>
  <c r="CK80" i="21"/>
  <c r="CK96" i="3"/>
  <c r="CK64" i="3"/>
  <c r="CK100" i="15"/>
  <c r="CK68" i="15"/>
  <c r="CK99" i="12"/>
  <c r="CK67" i="12"/>
  <c r="CK97" i="15"/>
  <c r="CK65" i="15"/>
  <c r="CK106" i="2"/>
  <c r="CK74" i="2"/>
  <c r="CK109" i="5"/>
  <c r="CK77" i="5"/>
  <c r="CK100" i="3"/>
  <c r="CK68" i="3"/>
  <c r="CK109" i="20"/>
  <c r="CK77" i="20"/>
  <c r="CK91" i="3"/>
  <c r="CK59" i="3"/>
  <c r="CK105" i="19"/>
  <c r="CK73" i="19"/>
  <c r="CK93" i="14"/>
  <c r="CK61" i="14"/>
  <c r="CL117" i="7"/>
  <c r="CL85" i="7"/>
  <c r="CK114" i="3"/>
  <c r="CK82" i="3"/>
  <c r="CK95" i="11"/>
  <c r="CK63" i="11"/>
  <c r="CK107" i="7"/>
  <c r="CK75" i="7"/>
  <c r="CK111" i="20"/>
  <c r="CK79" i="20"/>
  <c r="CK113" i="11"/>
  <c r="CK81" i="11"/>
  <c r="CK107" i="1"/>
  <c r="CK75" i="1"/>
  <c r="CK96" i="20"/>
  <c r="CK64" i="20"/>
  <c r="CK99" i="1"/>
  <c r="CK67" i="1"/>
  <c r="CK109" i="7"/>
  <c r="CK77" i="7"/>
  <c r="CK103" i="12"/>
  <c r="CK71" i="12"/>
  <c r="CK101" i="15"/>
  <c r="CK69" i="15"/>
  <c r="CK119" i="11"/>
  <c r="CK87" i="11"/>
  <c r="CK90" i="9"/>
  <c r="CK58" i="9"/>
  <c r="CK90" i="3"/>
  <c r="CK58" i="3"/>
  <c r="CK90" i="16"/>
  <c r="CK58" i="16"/>
  <c r="CK90" i="19"/>
  <c r="CK58" i="19"/>
  <c r="CK90" i="1"/>
  <c r="CK58" i="1"/>
  <c r="AH24" i="8"/>
  <c r="CN24" i="8" s="1" a="1"/>
  <c r="CN24" i="8" s="1"/>
  <c r="AG31" i="1"/>
  <c r="CM31" i="1" s="1" a="1"/>
  <c r="CM31" i="1" s="1"/>
  <c r="AH37" i="17"/>
  <c r="CN37" i="17" s="1" a="1"/>
  <c r="CN37" i="17" s="1"/>
  <c r="AG43" i="21"/>
  <c r="CM43" i="21" s="1" a="1"/>
  <c r="CM43" i="21" s="1"/>
  <c r="AG20" i="21"/>
  <c r="CM20" i="21" s="1" a="1"/>
  <c r="CM20" i="21" s="1"/>
  <c r="AG35" i="21"/>
  <c r="CM35" i="21" s="1" a="1"/>
  <c r="CM35" i="21" s="1"/>
  <c r="AG33" i="5"/>
  <c r="CM33" i="5" s="1" a="1"/>
  <c r="CM33" i="5" s="1"/>
  <c r="AG40" i="19"/>
  <c r="CM40" i="19" s="1" a="1"/>
  <c r="CM40" i="19" s="1"/>
  <c r="AG39" i="8"/>
  <c r="CM39" i="8" s="1" a="1"/>
  <c r="CM39" i="8" s="1"/>
  <c r="AG42" i="12"/>
  <c r="CM42" i="12" s="1" a="1"/>
  <c r="CM42" i="12" s="1"/>
  <c r="AG41" i="2"/>
  <c r="CM41" i="2" s="1" a="1"/>
  <c r="CM41" i="2" s="1"/>
  <c r="AG30" i="1"/>
  <c r="CM30" i="1" s="1" a="1"/>
  <c r="CM30" i="1" s="1"/>
  <c r="AG18" i="21"/>
  <c r="CM18" i="21" s="1" a="1"/>
  <c r="CM18" i="21" s="1"/>
  <c r="AG40" i="7"/>
  <c r="CM40" i="7" s="1" a="1"/>
  <c r="CM40" i="7" s="1"/>
  <c r="AG28" i="7"/>
  <c r="CM28" i="7" s="1" a="1"/>
  <c r="CM28" i="7" s="1"/>
  <c r="AG20" i="9"/>
  <c r="CM20" i="9" s="1" a="1"/>
  <c r="CM20" i="9" s="1"/>
  <c r="AG23" i="21"/>
  <c r="CM23" i="21" s="1" a="1"/>
  <c r="CM23" i="21" s="1"/>
  <c r="AG38" i="10"/>
  <c r="CM38" i="10" s="1" a="1"/>
  <c r="CM38" i="10" s="1"/>
  <c r="AG31" i="13"/>
  <c r="CM31" i="13" s="1" a="1"/>
  <c r="CM31" i="13" s="1"/>
  <c r="AG29" i="6"/>
  <c r="CM29" i="6" s="1" a="1"/>
  <c r="CM29" i="6" s="1"/>
  <c r="AG35" i="5"/>
  <c r="CM35" i="5" s="1" a="1"/>
  <c r="CM35" i="5" s="1"/>
  <c r="AG27" i="17"/>
  <c r="CM27" i="17" s="1" a="1"/>
  <c r="CM27" i="17" s="1"/>
  <c r="AG25" i="6"/>
  <c r="CM25" i="6" s="1" a="1"/>
  <c r="CM25" i="6" s="1"/>
  <c r="AG26" i="6"/>
  <c r="CM26" i="6" s="1" a="1"/>
  <c r="CM26" i="6" s="1"/>
  <c r="AG37" i="8"/>
  <c r="CM37" i="8" s="1" a="1"/>
  <c r="CM37" i="8" s="1"/>
  <c r="AG32" i="17"/>
  <c r="CM32" i="17" s="1" a="1"/>
  <c r="CM32" i="17" s="1"/>
  <c r="AG41" i="8"/>
  <c r="CM41" i="8" s="1" a="1"/>
  <c r="CM41" i="8" s="1"/>
  <c r="AG20" i="14"/>
  <c r="CM20" i="14" s="1" a="1"/>
  <c r="CM20" i="14" s="1"/>
  <c r="AG24" i="11"/>
  <c r="CM24" i="11" s="1" a="1"/>
  <c r="CM24" i="11" s="1"/>
  <c r="AG22" i="6"/>
  <c r="CM22" i="6" s="1" a="1"/>
  <c r="CM22" i="6" s="1"/>
  <c r="AG30" i="7"/>
  <c r="CM30" i="7" s="1" a="1"/>
  <c r="CM30" i="7" s="1"/>
  <c r="AH42" i="16"/>
  <c r="CN42" i="16" s="1" a="1"/>
  <c r="CN42" i="16" s="1"/>
  <c r="AG33" i="6"/>
  <c r="CM33" i="6" s="1" a="1"/>
  <c r="CM33" i="6" s="1"/>
  <c r="AG28" i="19"/>
  <c r="CM28" i="19" s="1" a="1"/>
  <c r="CM28" i="19" s="1"/>
  <c r="AG28" i="21"/>
  <c r="CM28" i="21" s="1" a="1"/>
  <c r="CM28" i="21" s="1"/>
  <c r="AG19" i="21"/>
  <c r="CM19" i="21" s="1" a="1"/>
  <c r="CM19" i="21" s="1"/>
  <c r="AG26" i="1"/>
  <c r="CM26" i="1" s="1" a="1"/>
  <c r="CM26" i="1" s="1"/>
  <c r="AG25" i="11"/>
  <c r="CM25" i="11" s="1" a="1"/>
  <c r="CM25" i="11" s="1"/>
  <c r="AG20" i="13"/>
  <c r="CM20" i="13" s="1" a="1"/>
  <c r="CM20" i="13" s="1"/>
  <c r="AG15" i="19"/>
  <c r="CM15" i="19" s="1" a="1"/>
  <c r="CM15" i="19" s="1"/>
  <c r="AG39" i="13"/>
  <c r="CM39" i="13" s="1" a="1"/>
  <c r="CM39" i="13" s="1"/>
  <c r="AG21" i="9"/>
  <c r="CM21" i="9" s="1" a="1"/>
  <c r="CM21" i="9" s="1"/>
  <c r="AG37" i="11"/>
  <c r="CM37" i="11" s="1" a="1"/>
  <c r="CM37" i="11" s="1"/>
  <c r="AG42" i="14"/>
  <c r="CM42" i="14" s="1" a="1"/>
  <c r="CM42" i="14" s="1"/>
  <c r="AG40" i="15"/>
  <c r="CM40" i="15" s="1" a="1"/>
  <c r="CM40" i="15" s="1"/>
  <c r="AG36" i="13"/>
  <c r="CM36" i="13" s="1" a="1"/>
  <c r="CM36" i="13" s="1"/>
  <c r="AG26" i="20"/>
  <c r="CM26" i="20" s="1" a="1"/>
  <c r="CM26" i="20" s="1"/>
  <c r="AG43" i="5"/>
  <c r="CM43" i="5" s="1" a="1"/>
  <c r="CM43" i="5" s="1"/>
  <c r="AG24" i="18"/>
  <c r="CM24" i="18" s="1" a="1"/>
  <c r="CM24" i="18" s="1"/>
  <c r="AG38" i="9"/>
  <c r="CM38" i="9" s="1" a="1"/>
  <c r="CM38" i="9" s="1"/>
  <c r="AG34" i="3"/>
  <c r="CM34" i="3" s="1" a="1"/>
  <c r="CM34" i="3" s="1"/>
  <c r="AG40" i="8"/>
  <c r="CM40" i="8" s="1" a="1"/>
  <c r="CM40" i="8" s="1"/>
  <c r="AG18" i="5"/>
  <c r="CM18" i="5" s="1" a="1"/>
  <c r="CM18" i="5" s="1"/>
  <c r="AG39" i="5"/>
  <c r="CM39" i="5" s="1" a="1"/>
  <c r="CM39" i="5" s="1"/>
  <c r="AG21" i="2"/>
  <c r="CM21" i="2" s="1" a="1"/>
  <c r="CM21" i="2" s="1"/>
  <c r="AG39" i="19"/>
  <c r="CM39" i="19" s="1" a="1"/>
  <c r="CM39" i="19" s="1"/>
  <c r="AH17" i="20"/>
  <c r="CN17" i="20" s="1" a="1"/>
  <c r="CN17" i="20" s="1"/>
  <c r="AG17" i="4"/>
  <c r="CM17" i="4" s="1" a="1"/>
  <c r="CM17" i="4" s="1"/>
  <c r="AG33" i="19"/>
  <c r="CM33" i="19" s="1" a="1"/>
  <c r="CM33" i="19" s="1"/>
  <c r="AH17" i="3"/>
  <c r="CN17" i="3" s="1" a="1"/>
  <c r="CN17" i="3" s="1"/>
  <c r="AG37" i="20"/>
  <c r="CM37" i="20" s="1" a="1"/>
  <c r="CM37" i="20" s="1"/>
  <c r="AG25" i="19"/>
  <c r="CM25" i="19" s="1" a="1"/>
  <c r="CM25" i="19" s="1"/>
  <c r="AG31" i="20"/>
  <c r="CM31" i="20" s="1" a="1"/>
  <c r="CM31" i="20" s="1"/>
  <c r="AG23" i="20"/>
  <c r="CM23" i="20" s="1" a="1"/>
  <c r="CM23" i="20" s="1"/>
  <c r="AG17" i="16"/>
  <c r="CM17" i="16" s="1" a="1"/>
  <c r="CM17" i="16" s="1"/>
  <c r="AG42" i="15"/>
  <c r="CM42" i="15" s="1" a="1"/>
  <c r="CM42" i="15" s="1"/>
  <c r="AG20" i="20"/>
  <c r="CM20" i="20" s="1" a="1"/>
  <c r="CM20" i="20" s="1"/>
  <c r="AG23" i="3"/>
  <c r="CM23" i="3" s="1" a="1"/>
  <c r="CM23" i="3" s="1"/>
  <c r="AG44" i="19"/>
  <c r="CM44" i="19" s="1" a="1"/>
  <c r="CM44" i="19" s="1"/>
  <c r="AG24" i="13"/>
  <c r="CM24" i="13" s="1" a="1"/>
  <c r="CM24" i="13" s="1"/>
  <c r="AG36" i="19"/>
  <c r="CM36" i="19" s="1" a="1"/>
  <c r="CM36" i="19" s="1"/>
  <c r="AG24" i="5"/>
  <c r="CM24" i="5" s="1" a="1"/>
  <c r="CM24" i="5" s="1"/>
  <c r="AG35" i="19"/>
  <c r="CM35" i="19" s="1" a="1"/>
  <c r="CM35" i="19" s="1"/>
  <c r="AG36" i="10"/>
  <c r="CM36" i="10" s="1" a="1"/>
  <c r="CM36" i="10" s="1"/>
  <c r="AG39" i="12"/>
  <c r="CM39" i="12" s="1" a="1"/>
  <c r="CM39" i="12" s="1"/>
  <c r="AG20" i="8"/>
  <c r="CM20" i="8" s="1" a="1"/>
  <c r="CM20" i="8" s="1"/>
  <c r="AG24" i="10"/>
  <c r="CM24" i="10" s="1" a="1"/>
  <c r="CM24" i="10" s="1"/>
  <c r="AG23" i="12"/>
  <c r="CM23" i="12" s="1" a="1"/>
  <c r="CM23" i="12" s="1"/>
  <c r="AG44" i="15"/>
  <c r="CM44" i="15" s="1" a="1"/>
  <c r="CM44" i="15" s="1"/>
  <c r="AG31" i="6"/>
  <c r="CM31" i="6" s="1" a="1"/>
  <c r="CM31" i="6" s="1"/>
  <c r="AG19" i="8"/>
  <c r="CM19" i="8" s="1" a="1"/>
  <c r="CM19" i="8" s="1"/>
  <c r="AG23" i="6"/>
  <c r="CM23" i="6" s="1" a="1"/>
  <c r="CM23" i="6" s="1"/>
  <c r="AG22" i="9"/>
  <c r="CM22" i="9" s="1" a="1"/>
  <c r="CM22" i="9" s="1"/>
  <c r="AG42" i="9"/>
  <c r="CM42" i="9" s="1" a="1"/>
  <c r="CM42" i="9" s="1"/>
  <c r="AG43" i="16"/>
  <c r="CM43" i="16" s="1" a="1"/>
  <c r="CM43" i="16" s="1"/>
  <c r="AG36" i="3"/>
  <c r="CM36" i="3" s="1" a="1"/>
  <c r="CM36" i="3" s="1"/>
  <c r="AG43" i="18"/>
  <c r="CM43" i="18" s="1" a="1"/>
  <c r="CM43" i="18" s="1"/>
  <c r="AG41" i="11"/>
  <c r="CM41" i="11" s="1" a="1"/>
  <c r="CM41" i="11" s="1"/>
  <c r="AG34" i="18"/>
  <c r="CM34" i="18" s="1" a="1"/>
  <c r="CM34" i="18" s="1"/>
  <c r="AG31" i="9"/>
  <c r="CM31" i="9" s="1" a="1"/>
  <c r="CM31" i="9" s="1"/>
  <c r="AG22" i="20"/>
  <c r="CM22" i="20" s="1" a="1"/>
  <c r="CM22" i="20" s="1"/>
  <c r="AG27" i="18"/>
  <c r="CM27" i="18" s="1" a="1"/>
  <c r="CM27" i="18" s="1"/>
  <c r="AG44" i="17"/>
  <c r="CM44" i="17" s="1" a="1"/>
  <c r="CM44" i="17" s="1"/>
  <c r="AG34" i="4"/>
  <c r="CM34" i="4" s="1" a="1"/>
  <c r="CM34" i="4" s="1"/>
  <c r="AG36" i="1"/>
  <c r="CM36" i="1" s="1" a="1"/>
  <c r="CM36" i="1" s="1"/>
  <c r="AG32" i="13"/>
  <c r="CM32" i="13" s="1" a="1"/>
  <c r="CM32" i="13" s="1"/>
  <c r="AG27" i="7"/>
  <c r="CM27" i="7" s="1" a="1"/>
  <c r="CM27" i="7" s="1"/>
  <c r="AG35" i="3"/>
  <c r="CM35" i="3" s="1" a="1"/>
  <c r="CM35" i="3" s="1"/>
  <c r="AG43" i="19"/>
  <c r="CM43" i="19" s="1" a="1"/>
  <c r="CM43" i="19" s="1"/>
  <c r="AG36" i="5"/>
  <c r="CM36" i="5" s="1" a="1"/>
  <c r="CM36" i="5" s="1"/>
  <c r="AG23" i="8"/>
  <c r="CM23" i="8" s="1" a="1"/>
  <c r="CM23" i="8" s="1"/>
  <c r="AG22" i="10"/>
  <c r="CM22" i="10" s="1" a="1"/>
  <c r="CM22" i="10" s="1"/>
  <c r="AG26" i="9"/>
  <c r="CM26" i="9" s="1" a="1"/>
  <c r="CM26" i="9" s="1"/>
  <c r="AG17" i="6"/>
  <c r="CM17" i="6" s="1" a="1"/>
  <c r="CM17" i="6" s="1"/>
  <c r="AG36" i="2"/>
  <c r="CM36" i="2" s="1" a="1"/>
  <c r="CM36" i="2" s="1"/>
  <c r="AG38" i="3"/>
  <c r="CM38" i="3" s="1" a="1"/>
  <c r="CM38" i="3" s="1"/>
  <c r="AG26" i="7"/>
  <c r="CM26" i="7" s="1" a="1"/>
  <c r="CM26" i="7" s="1"/>
  <c r="AG29" i="10"/>
  <c r="CM29" i="10" s="1" a="1"/>
  <c r="CM29" i="10" s="1"/>
  <c r="AG44" i="14"/>
  <c r="CM44" i="14" s="1" a="1"/>
  <c r="CM44" i="14" s="1"/>
  <c r="AG18" i="2"/>
  <c r="CM18" i="2" s="1" a="1"/>
  <c r="CM18" i="2" s="1"/>
  <c r="AG31" i="15"/>
  <c r="CM31" i="15" s="1" a="1"/>
  <c r="CM31" i="15" s="1"/>
  <c r="AH24" i="7"/>
  <c r="CN24" i="7" s="1" a="1"/>
  <c r="CN24" i="7" s="1"/>
  <c r="AG21" i="16"/>
  <c r="CM21" i="16" s="1" a="1"/>
  <c r="CM21" i="16" s="1"/>
  <c r="AG36" i="9"/>
  <c r="CM36" i="9" s="1" a="1"/>
  <c r="CM36" i="9" s="1"/>
  <c r="AG19" i="19"/>
  <c r="CM19" i="19" s="1" a="1"/>
  <c r="CM19" i="19" s="1"/>
  <c r="AG25" i="20"/>
  <c r="CM25" i="20" s="1" a="1"/>
  <c r="CM25" i="20" s="1"/>
  <c r="AG35" i="15"/>
  <c r="CM35" i="15" s="1" a="1"/>
  <c r="CM35" i="15" s="1"/>
  <c r="AG40" i="14"/>
  <c r="CM40" i="14" s="1" a="1"/>
  <c r="CM40" i="14" s="1"/>
  <c r="AG43" i="12"/>
  <c r="CM43" i="12" s="1" a="1"/>
  <c r="CM43" i="12" s="1"/>
  <c r="AG33" i="10"/>
  <c r="CM33" i="10" s="1" a="1"/>
  <c r="CM33" i="10" s="1"/>
  <c r="AG38" i="8"/>
  <c r="CM38" i="8" s="1" a="1"/>
  <c r="CM38" i="8" s="1"/>
  <c r="AG26" i="8"/>
  <c r="CM26" i="8" s="1" a="1"/>
  <c r="CM26" i="8" s="1"/>
  <c r="AG35" i="14"/>
  <c r="CM35" i="14" s="1" a="1"/>
  <c r="CM35" i="14" s="1"/>
  <c r="AG32" i="11"/>
  <c r="CM32" i="11" s="1" a="1"/>
  <c r="CM32" i="11" s="1"/>
  <c r="AG34" i="14"/>
  <c r="CM34" i="14" s="1" a="1"/>
  <c r="CM34" i="14" s="1"/>
  <c r="AG43" i="3"/>
  <c r="CM43" i="3" s="1" a="1"/>
  <c r="CM43" i="3" s="1"/>
  <c r="AG29" i="14"/>
  <c r="CM29" i="14" s="1" a="1"/>
  <c r="CM29" i="14" s="1"/>
  <c r="AG28" i="6"/>
  <c r="CM28" i="6" s="1" a="1"/>
  <c r="CM28" i="6" s="1"/>
  <c r="AG37" i="2"/>
  <c r="CM37" i="2" s="1" a="1"/>
  <c r="CM37" i="2" s="1"/>
  <c r="AG42" i="19"/>
  <c r="CM42" i="19" s="1" a="1"/>
  <c r="CM42" i="19" s="1"/>
  <c r="AG40" i="11"/>
  <c r="CM40" i="11" s="1" a="1"/>
  <c r="CM40" i="11" s="1"/>
  <c r="AG36" i="12"/>
  <c r="CM36" i="12" s="1" a="1"/>
  <c r="CM36" i="12" s="1"/>
  <c r="AG27" i="11"/>
  <c r="CM27" i="11" s="1" a="1"/>
  <c r="CM27" i="11" s="1"/>
  <c r="AG29" i="4"/>
  <c r="CM29" i="4" s="1" a="1"/>
  <c r="CM29" i="4" s="1"/>
  <c r="AG18" i="6"/>
  <c r="CM18" i="6" s="1" a="1"/>
  <c r="CM18" i="6" s="1"/>
  <c r="AG25" i="5"/>
  <c r="CM25" i="5" s="1" a="1"/>
  <c r="CM25" i="5" s="1"/>
  <c r="AG40" i="6"/>
  <c r="CM40" i="6" s="1" a="1"/>
  <c r="CM40" i="6" s="1"/>
  <c r="AG31" i="18"/>
  <c r="CM31" i="18" s="1" a="1"/>
  <c r="CM31" i="18" s="1"/>
  <c r="AH29" i="8"/>
  <c r="CN29" i="8" s="1" a="1"/>
  <c r="CN29" i="8" s="1"/>
  <c r="AG43" i="11"/>
  <c r="CM43" i="11" s="1" a="1"/>
  <c r="CM43" i="11" s="1"/>
  <c r="AG17" i="11"/>
  <c r="CM17" i="11" s="1" a="1"/>
  <c r="CM17" i="11" s="1"/>
  <c r="AG20" i="16"/>
  <c r="CM20" i="16" s="1" a="1"/>
  <c r="CM20" i="16" s="1"/>
  <c r="AG24" i="15"/>
  <c r="CM24" i="15" s="1" a="1"/>
  <c r="CM24" i="15" s="1"/>
  <c r="AG26" i="11"/>
  <c r="CM26" i="11" s="1" a="1"/>
  <c r="CM26" i="11" s="1"/>
  <c r="AG16" i="15"/>
  <c r="CM16" i="15" s="1" a="1"/>
  <c r="CM16" i="15" s="1"/>
  <c r="AG39" i="16"/>
  <c r="CM39" i="16" s="1" a="1"/>
  <c r="CM39" i="16" s="1"/>
  <c r="AG41" i="21"/>
  <c r="CM41" i="21" s="1" a="1"/>
  <c r="CM41" i="21" s="1"/>
  <c r="AG35" i="17"/>
  <c r="CM35" i="17" s="1" a="1"/>
  <c r="CM35" i="17" s="1"/>
  <c r="AG35" i="1"/>
  <c r="CM35" i="1" s="1" a="1"/>
  <c r="CM35" i="1" s="1"/>
  <c r="AG30" i="17"/>
  <c r="CM30" i="17" s="1" a="1"/>
  <c r="CM30" i="17" s="1"/>
  <c r="AG43" i="14"/>
  <c r="CM43" i="14" s="1" a="1"/>
  <c r="CM43" i="14" s="1"/>
  <c r="AG28" i="15"/>
  <c r="CM28" i="15" s="1" a="1"/>
  <c r="CM28" i="15" s="1"/>
  <c r="AG38" i="18"/>
  <c r="CM38" i="18" s="1" a="1"/>
  <c r="CM38" i="18" s="1"/>
  <c r="AG31" i="19"/>
  <c r="CM31" i="19" s="1" a="1"/>
  <c r="CM31" i="19" s="1"/>
  <c r="AG22" i="3"/>
  <c r="CM22" i="3" s="1" a="1"/>
  <c r="CM22" i="3" s="1"/>
  <c r="AG17" i="7"/>
  <c r="CM17" i="7" s="1" a="1"/>
  <c r="CM17" i="7" s="1"/>
  <c r="AG40" i="4"/>
  <c r="CM40" i="4" s="1" a="1"/>
  <c r="CM40" i="4" s="1"/>
  <c r="AG23" i="5"/>
  <c r="CM23" i="5" s="1" a="1"/>
  <c r="CM23" i="5" s="1"/>
  <c r="AG44" i="21"/>
  <c r="CM44" i="21" s="1" a="1"/>
  <c r="CM44" i="21" s="1"/>
  <c r="AG39" i="14"/>
  <c r="CM39" i="14" s="1" a="1"/>
  <c r="CM39" i="14" s="1"/>
  <c r="AG16" i="10"/>
  <c r="CM16" i="10" s="1" a="1"/>
  <c r="CM16" i="10" s="1"/>
  <c r="AG30" i="4"/>
  <c r="CM30" i="4" s="1" a="1"/>
  <c r="CM30" i="4" s="1"/>
  <c r="AG25" i="14"/>
  <c r="CM25" i="14" s="1" a="1"/>
  <c r="CM25" i="14" s="1"/>
  <c r="AG26" i="2"/>
  <c r="CM26" i="2" s="1" a="1"/>
  <c r="CM26" i="2" s="1"/>
  <c r="AG27" i="8"/>
  <c r="CM27" i="8" s="1" a="1"/>
  <c r="CM27" i="8" s="1"/>
  <c r="AG32" i="20"/>
  <c r="CM32" i="20" s="1" a="1"/>
  <c r="CM32" i="20" s="1"/>
  <c r="AG20" i="2"/>
  <c r="CM20" i="2" s="1" a="1"/>
  <c r="CM20" i="2" s="1"/>
  <c r="AG25" i="2"/>
  <c r="CM25" i="2" s="1" a="1"/>
  <c r="CM25" i="2" s="1"/>
  <c r="AH26" i="19"/>
  <c r="CN26" i="19" s="1" a="1"/>
  <c r="CN26" i="19" s="1"/>
  <c r="AG43" i="1"/>
  <c r="CM43" i="1" s="1" a="1"/>
  <c r="CM43" i="1" s="1"/>
  <c r="AG33" i="12"/>
  <c r="CM33" i="12" s="1" a="1"/>
  <c r="CM33" i="12" s="1"/>
  <c r="AH31" i="5"/>
  <c r="CN31" i="5" s="1" a="1"/>
  <c r="CN31" i="5" s="1"/>
  <c r="AG35" i="13"/>
  <c r="CM35" i="13" s="1" a="1"/>
  <c r="CM35" i="13" s="1"/>
  <c r="AG32" i="12"/>
  <c r="CM32" i="12" s="1" a="1"/>
  <c r="CM32" i="12" s="1"/>
  <c r="AG21" i="15"/>
  <c r="CM21" i="15" s="1" a="1"/>
  <c r="CM21" i="15" s="1"/>
  <c r="AG39" i="21"/>
  <c r="CM39" i="21" s="1" a="1"/>
  <c r="CM39" i="21" s="1"/>
  <c r="AG38" i="19"/>
  <c r="CM38" i="19" s="1" a="1"/>
  <c r="CM38" i="19" s="1"/>
  <c r="AG25" i="8"/>
  <c r="CM25" i="8" s="1" a="1"/>
  <c r="CM25" i="8" s="1"/>
  <c r="AG25" i="13"/>
  <c r="CM25" i="13" s="1" a="1"/>
  <c r="CM25" i="13" s="1"/>
  <c r="AG32" i="3"/>
  <c r="CM32" i="3" s="1" a="1"/>
  <c r="CM32" i="3" s="1"/>
  <c r="AG20" i="17"/>
  <c r="CM20" i="17" s="1" a="1"/>
  <c r="CM20" i="17" s="1"/>
  <c r="AG27" i="2"/>
  <c r="CM27" i="2" s="1" a="1"/>
  <c r="CM27" i="2" s="1"/>
  <c r="AG28" i="9"/>
  <c r="CM28" i="9" s="1" a="1"/>
  <c r="CM28" i="9" s="1"/>
  <c r="AG28" i="4"/>
  <c r="CM28" i="4" s="1" a="1"/>
  <c r="CM28" i="4" s="1"/>
  <c r="AG39" i="4"/>
  <c r="CM39" i="4" s="1" a="1"/>
  <c r="CM39" i="4" s="1"/>
  <c r="AG44" i="5"/>
  <c r="CM44" i="5" s="1" a="1"/>
  <c r="CM44" i="5" s="1"/>
  <c r="AG16" i="18"/>
  <c r="CM16" i="18" s="1" a="1"/>
  <c r="CM16" i="18" s="1"/>
  <c r="AG41" i="14"/>
  <c r="CM41" i="14" s="1" a="1"/>
  <c r="CM41" i="14" s="1"/>
  <c r="AG35" i="2"/>
  <c r="CM35" i="2" s="1" a="1"/>
  <c r="CM35" i="2" s="1"/>
  <c r="AG38" i="4"/>
  <c r="CM38" i="4" s="1" a="1"/>
  <c r="CM38" i="4" s="1"/>
  <c r="AG40" i="5"/>
  <c r="CM40" i="5" s="1" a="1"/>
  <c r="CM40" i="5" s="1"/>
  <c r="AG31" i="3"/>
  <c r="CM31" i="3" s="1" a="1"/>
  <c r="CM31" i="3" s="1"/>
  <c r="AG31" i="17"/>
  <c r="CM31" i="17" s="1" a="1"/>
  <c r="CM31" i="17" s="1"/>
  <c r="AG23" i="19"/>
  <c r="CM23" i="19" s="1" a="1"/>
  <c r="CM23" i="19" s="1"/>
  <c r="AH22" i="21"/>
  <c r="CN22" i="21" s="1" a="1"/>
  <c r="CN22" i="21" s="1"/>
  <c r="AH38" i="7"/>
  <c r="CN38" i="7" s="1" a="1"/>
  <c r="CN38" i="7" s="1"/>
  <c r="AG27" i="15"/>
  <c r="CM27" i="15" s="1" a="1"/>
  <c r="CM27" i="15" s="1"/>
  <c r="AG33" i="8"/>
  <c r="CM33" i="8" s="1" a="1"/>
  <c r="CM33" i="8" s="1"/>
  <c r="AG43" i="13"/>
  <c r="CM43" i="13" s="1" a="1"/>
  <c r="CM43" i="13" s="1"/>
  <c r="AH34" i="8"/>
  <c r="CN34" i="8" s="1" a="1"/>
  <c r="CN34" i="8" s="1"/>
  <c r="AG37" i="9"/>
  <c r="CM37" i="9" s="1" a="1"/>
  <c r="CM37" i="9" s="1"/>
  <c r="AG15" i="1"/>
  <c r="CM15" i="1" s="1" a="1"/>
  <c r="CM15" i="1" s="1"/>
  <c r="AG43" i="7"/>
  <c r="CM43" i="7" s="1" a="1"/>
  <c r="CM43" i="7" s="1"/>
  <c r="AG20" i="10"/>
  <c r="CM20" i="10" s="1" a="1"/>
  <c r="CM20" i="10" s="1"/>
  <c r="AG30" i="14"/>
  <c r="CM30" i="14" s="1" a="1"/>
  <c r="CM30" i="14" s="1"/>
  <c r="AG28" i="17"/>
  <c r="CM28" i="17" s="1" a="1"/>
  <c r="CM28" i="17" s="1"/>
  <c r="AG22" i="14"/>
  <c r="CM22" i="14" s="1" a="1"/>
  <c r="CM22" i="14" s="1"/>
  <c r="AG36" i="11"/>
  <c r="CM36" i="11" s="1" a="1"/>
  <c r="CM36" i="11" s="1"/>
  <c r="AG39" i="20"/>
  <c r="CM39" i="20" s="1" a="1"/>
  <c r="CM39" i="20" s="1"/>
  <c r="AG19" i="12"/>
  <c r="CM19" i="12" s="1" a="1"/>
  <c r="CM19" i="12" s="1"/>
  <c r="AG23" i="15"/>
  <c r="CM23" i="15" s="1" a="1"/>
  <c r="CM23" i="15" s="1"/>
  <c r="AG26" i="4"/>
  <c r="CM26" i="4" s="1" a="1"/>
  <c r="CM26" i="4" s="1"/>
  <c r="AG31" i="12"/>
  <c r="CM31" i="12" s="1" a="1"/>
  <c r="CM31" i="12" s="1"/>
  <c r="AG33" i="11"/>
  <c r="CM33" i="11" s="1" a="1"/>
  <c r="CM33" i="11" s="1"/>
  <c r="AG42" i="2"/>
  <c r="CM42" i="2" s="1" a="1"/>
  <c r="CM42" i="2" s="1"/>
  <c r="AG44" i="3"/>
  <c r="CM44" i="3" s="1" a="1"/>
  <c r="CM44" i="3" s="1"/>
  <c r="AG17" i="5"/>
  <c r="CM17" i="5" s="1" a="1"/>
  <c r="CM17" i="5" s="1"/>
  <c r="AG40" i="21"/>
  <c r="CM40" i="21" s="1" a="1"/>
  <c r="CM40" i="21" s="1"/>
  <c r="AG43" i="6"/>
  <c r="CM43" i="6" s="1" a="1"/>
  <c r="CM43" i="6" s="1"/>
  <c r="AG31" i="21"/>
  <c r="CM31" i="21" s="1" a="1"/>
  <c r="CM31" i="21" s="1"/>
  <c r="AG21" i="13"/>
  <c r="CM21" i="13" s="1" a="1"/>
  <c r="CM21" i="13" s="1"/>
  <c r="AG21" i="10"/>
  <c r="CM21" i="10" s="1" a="1"/>
  <c r="CM21" i="10" s="1"/>
  <c r="AG38" i="20"/>
  <c r="CM38" i="20" s="1" a="1"/>
  <c r="CM38" i="20" s="1"/>
  <c r="AH16" i="7"/>
  <c r="CN16" i="7" s="1" a="1"/>
  <c r="CN16" i="7" s="1"/>
  <c r="AG25" i="12"/>
  <c r="CM25" i="12" s="1" a="1"/>
  <c r="CM25" i="12" s="1"/>
  <c r="AH20" i="5"/>
  <c r="CN20" i="5" s="1" a="1"/>
  <c r="CN20" i="5" s="1"/>
  <c r="AG44" i="20"/>
  <c r="CM44" i="20" s="1" a="1"/>
  <c r="CM44" i="20" s="1"/>
  <c r="AG36" i="18"/>
  <c r="CM36" i="18" s="1" a="1"/>
  <c r="CM36" i="18" s="1"/>
  <c r="AG29" i="20"/>
  <c r="CM29" i="20" s="1" a="1"/>
  <c r="CM29" i="20" s="1"/>
  <c r="AG32" i="14"/>
  <c r="CM32" i="14" s="1" a="1"/>
  <c r="CM32" i="14" s="1"/>
  <c r="AG34" i="12"/>
  <c r="CM34" i="12" s="1" a="1"/>
  <c r="CM34" i="12" s="1"/>
  <c r="AG30" i="12"/>
  <c r="CM30" i="12" s="1" a="1"/>
  <c r="CM30" i="12" s="1"/>
  <c r="AG20" i="15"/>
  <c r="CM20" i="15" s="1" a="1"/>
  <c r="CM20" i="15" s="1"/>
  <c r="AG39" i="7"/>
  <c r="CM39" i="7" s="1" a="1"/>
  <c r="CM39" i="7" s="1"/>
  <c r="AG25" i="18"/>
  <c r="CM25" i="18" s="1" a="1"/>
  <c r="CM25" i="18" s="1"/>
  <c r="AG21" i="19"/>
  <c r="CM21" i="19" s="1" a="1"/>
  <c r="CM21" i="19" s="1"/>
  <c r="AG21" i="14"/>
  <c r="CM21" i="14" s="1" a="1"/>
  <c r="CM21" i="14" s="1"/>
  <c r="AG43" i="8"/>
  <c r="CM43" i="8" s="1" a="1"/>
  <c r="CM43" i="8" s="1"/>
  <c r="AG41" i="16"/>
  <c r="CM41" i="16" s="1" a="1"/>
  <c r="CM41" i="16" s="1"/>
  <c r="AG19" i="3"/>
  <c r="CM19" i="3" s="1" a="1"/>
  <c r="CM19" i="3" s="1"/>
  <c r="AG33" i="16"/>
  <c r="CM33" i="16" s="1" a="1"/>
  <c r="CM33" i="16" s="1"/>
  <c r="AG22" i="4"/>
  <c r="CM22" i="4" s="1" a="1"/>
  <c r="CM22" i="4" s="1"/>
  <c r="AG19" i="11"/>
  <c r="CM19" i="11" s="1" a="1"/>
  <c r="CM19" i="11" s="1"/>
  <c r="AG23" i="11"/>
  <c r="CM23" i="11" s="1" a="1"/>
  <c r="CM23" i="11" s="1"/>
  <c r="AG18" i="13"/>
  <c r="CM18" i="13" s="1" a="1"/>
  <c r="CM18" i="13" s="1"/>
  <c r="AG17" i="10"/>
  <c r="CM17" i="10" s="1" a="1"/>
  <c r="CM17" i="10" s="1"/>
  <c r="AG34" i="9"/>
  <c r="CM34" i="9" s="1" a="1"/>
  <c r="CM34" i="9" s="1"/>
  <c r="AG29" i="21"/>
  <c r="CM29" i="21" s="1" a="1"/>
  <c r="CM29" i="21" s="1"/>
  <c r="AG20" i="7"/>
  <c r="CM20" i="7" s="1" a="1"/>
  <c r="CM20" i="7" s="1"/>
  <c r="AH38" i="6"/>
  <c r="CN38" i="6" s="1" a="1"/>
  <c r="CN38" i="6" s="1"/>
  <c r="AG34" i="21"/>
  <c r="CM34" i="21" s="1" a="1"/>
  <c r="CM34" i="21" s="1"/>
  <c r="AG20" i="19"/>
  <c r="CM20" i="19" s="1" a="1"/>
  <c r="CM20" i="19" s="1"/>
  <c r="AG18" i="19"/>
  <c r="CM18" i="19" s="1" a="1"/>
  <c r="CM18" i="19" s="1"/>
  <c r="AG44" i="18"/>
  <c r="CM44" i="18" s="1" a="1"/>
  <c r="CM44" i="18" s="1"/>
  <c r="AG43" i="20"/>
  <c r="CM43" i="20" s="1" a="1"/>
  <c r="CM43" i="20" s="1"/>
  <c r="AG38" i="17"/>
  <c r="CM38" i="17" s="1" a="1"/>
  <c r="CM38" i="17" s="1"/>
  <c r="AG16" i="11"/>
  <c r="CM16" i="11" s="1" a="1"/>
  <c r="CM16" i="11" s="1"/>
  <c r="AG26" i="21"/>
  <c r="CM26" i="21" s="1" a="1"/>
  <c r="CM26" i="21" s="1"/>
  <c r="AG33" i="20"/>
  <c r="CM33" i="20" s="1" a="1"/>
  <c r="CM33" i="20" s="1"/>
  <c r="AG24" i="19"/>
  <c r="CM24" i="19" s="1" a="1"/>
  <c r="CM24" i="19" s="1"/>
  <c r="AG42" i="1"/>
  <c r="CM42" i="1" s="1" a="1"/>
  <c r="CM42" i="1" s="1"/>
  <c r="AG19" i="2"/>
  <c r="CM19" i="2" s="1" a="1"/>
  <c r="CM19" i="2" s="1"/>
  <c r="AG42" i="6"/>
  <c r="CM42" i="6" s="1" a="1"/>
  <c r="CM42" i="6" s="1"/>
  <c r="AG29" i="19"/>
  <c r="CM29" i="19" s="1" a="1"/>
  <c r="CM29" i="19" s="1"/>
  <c r="AG36" i="8"/>
  <c r="CM36" i="8" s="1" a="1"/>
  <c r="CM36" i="8" s="1"/>
  <c r="AG21" i="11"/>
  <c r="CM21" i="11" s="1" a="1"/>
  <c r="CM21" i="11" s="1"/>
  <c r="AG28" i="3"/>
  <c r="CM28" i="3" s="1" a="1"/>
  <c r="CM28" i="3" s="1"/>
  <c r="AG33" i="14"/>
  <c r="CM33" i="14" s="1" a="1"/>
  <c r="CM33" i="14" s="1"/>
  <c r="AG24" i="4"/>
  <c r="CM24" i="4" s="1" a="1"/>
  <c r="CM24" i="4" s="1"/>
  <c r="AG26" i="3"/>
  <c r="CM26" i="3" s="1" a="1"/>
  <c r="CM26" i="3" s="1"/>
  <c r="AG16" i="4"/>
  <c r="CM16" i="4" s="1" a="1"/>
  <c r="CM16" i="4" s="1"/>
  <c r="AG41" i="13"/>
  <c r="CM41" i="13" s="1" a="1"/>
  <c r="CM41" i="13" s="1"/>
  <c r="AG28" i="2"/>
  <c r="CM28" i="2" s="1" a="1"/>
  <c r="CM28" i="2" s="1"/>
  <c r="AG23" i="2"/>
  <c r="CM23" i="2" s="1" a="1"/>
  <c r="CM23" i="2" s="1"/>
  <c r="AG29" i="17"/>
  <c r="CM29" i="17" s="1" a="1"/>
  <c r="CM29" i="17" s="1"/>
  <c r="AH24" i="2"/>
  <c r="CN24" i="2" s="1" a="1"/>
  <c r="CN24" i="2" s="1"/>
  <c r="AG40" i="13"/>
  <c r="CM40" i="13" s="1" a="1"/>
  <c r="CM40" i="13" s="1"/>
  <c r="AG36" i="7"/>
  <c r="CM36" i="7" s="1" a="1"/>
  <c r="CM36" i="7" s="1"/>
  <c r="AG24" i="20"/>
  <c r="CM24" i="20" s="1" a="1"/>
  <c r="CM24" i="20" s="1"/>
  <c r="AG17" i="19"/>
  <c r="CM17" i="19" s="1" a="1"/>
  <c r="CM17" i="19" s="1"/>
  <c r="AG16" i="20"/>
  <c r="CM16" i="20" s="1" a="1"/>
  <c r="CM16" i="20" s="1"/>
  <c r="AG15" i="9"/>
  <c r="CM15" i="9" s="1" a="1"/>
  <c r="CM15" i="9" s="1"/>
  <c r="AG35" i="7"/>
  <c r="CM35" i="7" s="1" a="1"/>
  <c r="CM35" i="7" s="1"/>
  <c r="AG21" i="12"/>
  <c r="CM21" i="12" s="1" a="1"/>
  <c r="CM21" i="12" s="1"/>
  <c r="AG21" i="17"/>
  <c r="CM21" i="17" s="1" a="1"/>
  <c r="CM21" i="17" s="1"/>
  <c r="AG43" i="9"/>
  <c r="CM43" i="9" s="1" a="1"/>
  <c r="CM43" i="9" s="1"/>
  <c r="AG15" i="3"/>
  <c r="CM15" i="3" s="1" a="1"/>
  <c r="CM15" i="3" s="1"/>
  <c r="AG35" i="9"/>
  <c r="CM35" i="9" s="1" a="1"/>
  <c r="CM35" i="9" s="1"/>
  <c r="AG16" i="13"/>
  <c r="CM16" i="13" s="1" a="1"/>
  <c r="CM16" i="13" s="1"/>
  <c r="AG38" i="13"/>
  <c r="CM38" i="13" s="1" a="1"/>
  <c r="CM38" i="13" s="1"/>
  <c r="AG37" i="18"/>
  <c r="CM37" i="18" s="1" a="1"/>
  <c r="CM37" i="18" s="1"/>
  <c r="AG34" i="11"/>
  <c r="CM34" i="11" s="1" a="1"/>
  <c r="CM34" i="11" s="1"/>
  <c r="AG32" i="18"/>
  <c r="CM32" i="18" s="1" a="1"/>
  <c r="CM32" i="18" s="1"/>
  <c r="AG33" i="3"/>
  <c r="CM33" i="3" s="1" a="1"/>
  <c r="CM33" i="3" s="1"/>
  <c r="AG29" i="11"/>
  <c r="CM29" i="11" s="1" a="1"/>
  <c r="CM29" i="11" s="1"/>
  <c r="AG39" i="6"/>
  <c r="CM39" i="6" s="1" a="1"/>
  <c r="CM39" i="6" s="1"/>
  <c r="AG28" i="11"/>
  <c r="CM28" i="11" s="1" a="1"/>
  <c r="CM28" i="11" s="1"/>
  <c r="AG44" i="4"/>
  <c r="CM44" i="4" s="1" a="1"/>
  <c r="CM44" i="4" s="1"/>
  <c r="AG20" i="12"/>
  <c r="CM20" i="12" s="1" a="1"/>
  <c r="CM20" i="12" s="1"/>
  <c r="AG36" i="4"/>
  <c r="CM36" i="4" s="1" a="1"/>
  <c r="CM36" i="4" s="1"/>
  <c r="AG29" i="16"/>
  <c r="CM29" i="16" s="1" a="1"/>
  <c r="CM29" i="16" s="1"/>
  <c r="AG19" i="5"/>
  <c r="CM19" i="5" s="1" a="1"/>
  <c r="CM19" i="5" s="1"/>
  <c r="AG34" i="15"/>
  <c r="CM34" i="15" s="1" a="1"/>
  <c r="CM34" i="15" s="1"/>
  <c r="AH31" i="10"/>
  <c r="CN31" i="10" s="1" a="1"/>
  <c r="CN31" i="10" s="1"/>
  <c r="AG27" i="3"/>
  <c r="CM27" i="3" s="1" a="1"/>
  <c r="CM27" i="3" s="1"/>
  <c r="AG44" i="7"/>
  <c r="CM44" i="7" s="1" a="1"/>
  <c r="CM44" i="7" s="1"/>
  <c r="AG19" i="17"/>
  <c r="CM19" i="17" s="1" a="1"/>
  <c r="CM19" i="17" s="1"/>
  <c r="AG39" i="17"/>
  <c r="CM39" i="17" s="1" a="1"/>
  <c r="CM39" i="17" s="1"/>
  <c r="AH42" i="3"/>
  <c r="CN42" i="3" s="1" a="1"/>
  <c r="CN42" i="3" s="1"/>
  <c r="AG35" i="18"/>
  <c r="CM35" i="18" s="1" a="1"/>
  <c r="CM35" i="18" s="1"/>
  <c r="AG23" i="17"/>
  <c r="CM23" i="17" s="1" a="1"/>
  <c r="CM23" i="17" s="1"/>
  <c r="AG29" i="18"/>
  <c r="CM29" i="18" s="1" a="1"/>
  <c r="CM29" i="18" s="1"/>
  <c r="AG23" i="9"/>
  <c r="CM23" i="9" s="1" a="1"/>
  <c r="CM23" i="9" s="1"/>
  <c r="AG21" i="18"/>
  <c r="CM21" i="18" s="1" a="1"/>
  <c r="CM21" i="18" s="1"/>
  <c r="AG23" i="14"/>
  <c r="CM23" i="14" s="1" a="1"/>
  <c r="CM23" i="14" s="1"/>
  <c r="AG16" i="14"/>
  <c r="CM16" i="14" s="1" a="1"/>
  <c r="CM16" i="14" s="1"/>
  <c r="AG26" i="18"/>
  <c r="CM26" i="18" s="1" a="1"/>
  <c r="CM26" i="18" s="1"/>
  <c r="AG24" i="21"/>
  <c r="CM24" i="21" s="1" a="1"/>
  <c r="CM24" i="21" s="1"/>
  <c r="AG18" i="18"/>
  <c r="CM18" i="18" s="1" a="1"/>
  <c r="CM18" i="18" s="1"/>
  <c r="AG30" i="11"/>
  <c r="CM30" i="11" s="1" a="1"/>
  <c r="CM30" i="11" s="1"/>
  <c r="AG42" i="17"/>
  <c r="CM42" i="17" s="1" a="1"/>
  <c r="CM42" i="17" s="1"/>
  <c r="AG30" i="3"/>
  <c r="CM30" i="3" s="1" a="1"/>
  <c r="CM30" i="3" s="1"/>
  <c r="AG41" i="17"/>
  <c r="CM41" i="17" s="1" a="1"/>
  <c r="CM41" i="17" s="1"/>
  <c r="AG37" i="10"/>
  <c r="CM37" i="10" s="1" a="1"/>
  <c r="CM37" i="10" s="1"/>
  <c r="AG32" i="10"/>
  <c r="CM32" i="10" s="1" a="1"/>
  <c r="CM32" i="10" s="1"/>
  <c r="AG43" i="2"/>
  <c r="CM43" i="2" s="1" a="1"/>
  <c r="CM43" i="2" s="1"/>
  <c r="AG22" i="8"/>
  <c r="CM22" i="8" s="1" a="1"/>
  <c r="CM22" i="8" s="1"/>
  <c r="AG16" i="9"/>
  <c r="CM16" i="9" s="1" a="1"/>
  <c r="CM16" i="9" s="1"/>
  <c r="AG16" i="17"/>
  <c r="CM16" i="17" s="1" a="1"/>
  <c r="CM16" i="17" s="1"/>
  <c r="AG30" i="6"/>
  <c r="CM30" i="6" s="1" a="1"/>
  <c r="CM30" i="6" s="1"/>
  <c r="AG24" i="3"/>
  <c r="CM24" i="3" s="1" a="1"/>
  <c r="CM24" i="3" s="1"/>
  <c r="AG35" i="6"/>
  <c r="CM35" i="6" s="1" a="1"/>
  <c r="CM35" i="6" s="1"/>
  <c r="AG29" i="3"/>
  <c r="CM29" i="3" s="1" a="1"/>
  <c r="CM29" i="3" s="1"/>
  <c r="AG27" i="10"/>
  <c r="CM27" i="10" s="1" a="1"/>
  <c r="CM27" i="10" s="1"/>
  <c r="AH19" i="6"/>
  <c r="CN19" i="6" s="1" a="1"/>
  <c r="CN19" i="6" s="1"/>
  <c r="AH37" i="7"/>
  <c r="CN37" i="7" s="1" a="1"/>
  <c r="CN37" i="7" s="1"/>
  <c r="AG44" i="8"/>
  <c r="CM44" i="8" s="1" a="1"/>
  <c r="CM44" i="8" s="1"/>
  <c r="AG30" i="20"/>
  <c r="CM30" i="20" s="1" a="1"/>
  <c r="CM30" i="20" s="1"/>
  <c r="AG21" i="7"/>
  <c r="CM21" i="7" s="1" a="1"/>
  <c r="CM21" i="7" s="1"/>
  <c r="AG20" i="18"/>
  <c r="CM20" i="18" s="1" a="1"/>
  <c r="CM20" i="18" s="1"/>
  <c r="AG25" i="16"/>
  <c r="CM25" i="16" s="1" a="1"/>
  <c r="CM25" i="16" s="1"/>
  <c r="AG18" i="16"/>
  <c r="CM18" i="16" s="1" a="1"/>
  <c r="CM18" i="16" s="1"/>
  <c r="AG22" i="1"/>
  <c r="CM22" i="1" s="1" a="1"/>
  <c r="CM22" i="1" s="1"/>
  <c r="AG42" i="20"/>
  <c r="CM42" i="20" s="1" a="1"/>
  <c r="CM42" i="20" s="1"/>
  <c r="AG34" i="1"/>
  <c r="CM34" i="1" s="1" a="1"/>
  <c r="CM34" i="1" s="1"/>
  <c r="AG35" i="11"/>
  <c r="CM35" i="11" s="1" a="1"/>
  <c r="CM35" i="11" s="1"/>
  <c r="AG29" i="1"/>
  <c r="CM29" i="1" s="1" a="1"/>
  <c r="CM29" i="1" s="1"/>
  <c r="AG41" i="1"/>
  <c r="CM41" i="1" s="1" a="1"/>
  <c r="CM41" i="1" s="1"/>
  <c r="AG17" i="18"/>
  <c r="CM17" i="18" s="1" a="1"/>
  <c r="CM17" i="18" s="1"/>
  <c r="AG38" i="15"/>
  <c r="CM38" i="15" s="1" a="1"/>
  <c r="CM38" i="15" s="1"/>
  <c r="AG21" i="6"/>
  <c r="CM21" i="6" s="1" a="1"/>
  <c r="CM21" i="6" s="1"/>
  <c r="AG30" i="5"/>
  <c r="CM30" i="5" s="1" a="1"/>
  <c r="CM30" i="5" s="1"/>
  <c r="AG28" i="8"/>
  <c r="CM28" i="8" s="1" a="1"/>
  <c r="CM28" i="8" s="1"/>
  <c r="AG22" i="5"/>
  <c r="CM22" i="5" s="1" a="1"/>
  <c r="CM22" i="5" s="1"/>
  <c r="AG18" i="3"/>
  <c r="CM18" i="3" s="1" a="1"/>
  <c r="CM18" i="3" s="1"/>
  <c r="AG28" i="16"/>
  <c r="CM28" i="16" s="1" a="1"/>
  <c r="CM28" i="16" s="1"/>
  <c r="AG36" i="6"/>
  <c r="CM36" i="6" s="1" a="1"/>
  <c r="CM36" i="6" s="1"/>
  <c r="AG42" i="21"/>
  <c r="CM42" i="21" s="1" a="1"/>
  <c r="CM42" i="21" s="1"/>
  <c r="AG40" i="2"/>
  <c r="CM40" i="2" s="1" a="1"/>
  <c r="CM40" i="2" s="1"/>
  <c r="AG17" i="21"/>
  <c r="CM17" i="21" s="1" a="1"/>
  <c r="CM17" i="21" s="1"/>
  <c r="AG35" i="10"/>
  <c r="CM35" i="10" s="1" a="1"/>
  <c r="CM35" i="10" s="1"/>
  <c r="AG44" i="12"/>
  <c r="CM44" i="12" s="1" a="1"/>
  <c r="CM44" i="12" s="1"/>
  <c r="AH39" i="9"/>
  <c r="CN39" i="9" s="1" a="1"/>
  <c r="CN39" i="9" s="1"/>
  <c r="AG27" i="14"/>
  <c r="CM27" i="14" s="1" a="1"/>
  <c r="CM27" i="14" s="1"/>
  <c r="AG16" i="21"/>
  <c r="CM16" i="21" s="1" a="1"/>
  <c r="CM16" i="21" s="1"/>
  <c r="AG36" i="15"/>
  <c r="CM36" i="15" s="1" a="1"/>
  <c r="CM36" i="15" s="1"/>
  <c r="AG31" i="16"/>
  <c r="CM31" i="16" s="1" a="1"/>
  <c r="CM31" i="16" s="1"/>
  <c r="AG34" i="10"/>
  <c r="CM34" i="10" s="1" a="1"/>
  <c r="CM34" i="10" s="1"/>
  <c r="AG18" i="1"/>
  <c r="CM18" i="1" s="1" a="1"/>
  <c r="CM18" i="1" s="1"/>
  <c r="AG41" i="10"/>
  <c r="CM41" i="10" s="1" a="1"/>
  <c r="CM41" i="10" s="1"/>
  <c r="AG36" i="14"/>
  <c r="CM36" i="14" s="1" a="1"/>
  <c r="CM36" i="14" s="1"/>
  <c r="AG42" i="4"/>
  <c r="CM42" i="4" s="1" a="1"/>
  <c r="CM42" i="4" s="1"/>
  <c r="AG44" i="1"/>
  <c r="CM44" i="1" s="1" a="1"/>
  <c r="CM44" i="1" s="1"/>
  <c r="AG41" i="12"/>
  <c r="CM41" i="12" s="1" a="1"/>
  <c r="CM41" i="12" s="1"/>
  <c r="AG30" i="9"/>
  <c r="CM30" i="9" s="1" a="1"/>
  <c r="CM30" i="9" s="1"/>
  <c r="AG40" i="12"/>
  <c r="CM40" i="12" s="1" a="1"/>
  <c r="CM40" i="12" s="1"/>
  <c r="AG17" i="2"/>
  <c r="CM17" i="2" s="1" a="1"/>
  <c r="CM17" i="2" s="1"/>
  <c r="AG22" i="16"/>
  <c r="CM22" i="16" s="1" a="1"/>
  <c r="CM22" i="16" s="1"/>
  <c r="AG31" i="8"/>
  <c r="CM31" i="8" s="1" a="1"/>
  <c r="CM31" i="8" s="1"/>
  <c r="AG32" i="9"/>
  <c r="CM32" i="9" s="1" a="1"/>
  <c r="CM32" i="9" s="1"/>
  <c r="AG25" i="9"/>
  <c r="CM25" i="9" s="1" a="1"/>
  <c r="CM25" i="9" s="1"/>
  <c r="AG31" i="11"/>
  <c r="CM31" i="11" s="1" a="1"/>
  <c r="CM31" i="11" s="1"/>
  <c r="AG40" i="3"/>
  <c r="CM40" i="3" s="1" a="1"/>
  <c r="CM40" i="3" s="1"/>
  <c r="AG19" i="4"/>
  <c r="CM19" i="4" s="1" a="1"/>
  <c r="CM19" i="4" s="1"/>
  <c r="AG44" i="9"/>
  <c r="CM44" i="9" s="1" a="1"/>
  <c r="CM44" i="9" s="1"/>
  <c r="AG29" i="5"/>
  <c r="CM29" i="5" s="1" a="1"/>
  <c r="CM29" i="5" s="1"/>
  <c r="AG31" i="7"/>
  <c r="CM31" i="7" s="1" a="1"/>
  <c r="CM31" i="7" s="1"/>
  <c r="AH19" i="7"/>
  <c r="CN19" i="7" s="1" a="1"/>
  <c r="CN19" i="7" s="1"/>
  <c r="AG34" i="19"/>
  <c r="CM34" i="19" s="1" a="1"/>
  <c r="CM34" i="19" s="1"/>
  <c r="AG19" i="1"/>
  <c r="CM19" i="1" s="1" a="1"/>
  <c r="CM19" i="1" s="1"/>
  <c r="AG23" i="7"/>
  <c r="CM23" i="7" s="1" a="1"/>
  <c r="CM23" i="7" s="1"/>
  <c r="AG30" i="13"/>
  <c r="CM30" i="13" s="1" a="1"/>
  <c r="CM30" i="13" s="1"/>
  <c r="AG41" i="5"/>
  <c r="CM41" i="5" s="1" a="1"/>
  <c r="CM41" i="5" s="1"/>
  <c r="AG22" i="13"/>
  <c r="CM22" i="13" s="1" a="1"/>
  <c r="CM22" i="13" s="1"/>
  <c r="AG19" i="13"/>
  <c r="CM19" i="13" s="1" a="1"/>
  <c r="CM19" i="13" s="1"/>
  <c r="AG41" i="15"/>
  <c r="CM41" i="15" s="1" a="1"/>
  <c r="CM41" i="15" s="1"/>
  <c r="AG41" i="20"/>
  <c r="CM41" i="20" s="1" a="1"/>
  <c r="CM41" i="20" s="1"/>
  <c r="AG33" i="15"/>
  <c r="CM33" i="15" s="1" a="1"/>
  <c r="CM33" i="15" s="1"/>
  <c r="AG17" i="13"/>
  <c r="CM17" i="13" s="1" a="1"/>
  <c r="CM17" i="13" s="1"/>
  <c r="AG44" i="16"/>
  <c r="CM44" i="16" s="1" a="1"/>
  <c r="CM44" i="16" s="1"/>
  <c r="AG34" i="17"/>
  <c r="CM34" i="17" s="1" a="1"/>
  <c r="CM34" i="17" s="1"/>
  <c r="AG28" i="1"/>
  <c r="CM28" i="1" s="1" a="1"/>
  <c r="CM28" i="1" s="1"/>
  <c r="AG30" i="16"/>
  <c r="CM30" i="16" s="1" a="1"/>
  <c r="CM30" i="16" s="1"/>
  <c r="AG20" i="1"/>
  <c r="CM20" i="1" s="1" a="1"/>
  <c r="CM20" i="1" s="1"/>
  <c r="AG23" i="10"/>
  <c r="CM23" i="10" s="1" a="1"/>
  <c r="CM23" i="10" s="1"/>
  <c r="AG18" i="20"/>
  <c r="CM18" i="20" s="1" a="1"/>
  <c r="CM18" i="20" s="1"/>
  <c r="AG16" i="12"/>
  <c r="CM16" i="12" s="1" a="1"/>
  <c r="CM16" i="12" s="1"/>
  <c r="AG41" i="6"/>
  <c r="CM41" i="6" s="1" a="1"/>
  <c r="CM41" i="6" s="1"/>
  <c r="AG39" i="11"/>
  <c r="CM39" i="11" s="1" a="1"/>
  <c r="CM39" i="11" s="1"/>
  <c r="AG17" i="8"/>
  <c r="CM17" i="8" s="1" a="1"/>
  <c r="CM17" i="8" s="1"/>
  <c r="AG18" i="11"/>
  <c r="CM18" i="11" s="1" a="1"/>
  <c r="CM18" i="11" s="1"/>
  <c r="AG28" i="13"/>
  <c r="CM28" i="13" s="1" a="1"/>
  <c r="CM28" i="13" s="1"/>
  <c r="AG31" i="4"/>
  <c r="CM31" i="4" s="1" a="1"/>
  <c r="CM31" i="4" s="1"/>
  <c r="AH27" i="6"/>
  <c r="CN27" i="6" s="1" a="1"/>
  <c r="CN27" i="6" s="1"/>
  <c r="AG42" i="11"/>
  <c r="CM42" i="11" s="1" a="1"/>
  <c r="CM42" i="11" s="1"/>
  <c r="AH22" i="7"/>
  <c r="CN22" i="7" s="1" a="1"/>
  <c r="CN22" i="7" s="1"/>
  <c r="AG20" i="4"/>
  <c r="CM20" i="4" s="1" a="1"/>
  <c r="CM20" i="4" s="1"/>
  <c r="AG27" i="1"/>
  <c r="CM27" i="1" s="1" a="1"/>
  <c r="CM27" i="1" s="1"/>
  <c r="AH20" i="6"/>
  <c r="CN20" i="6" s="1" a="1"/>
  <c r="CN20" i="6" s="1"/>
  <c r="AG39" i="1"/>
  <c r="CM39" i="1" s="1" a="1"/>
  <c r="CM39" i="1" s="1"/>
  <c r="AG27" i="21"/>
  <c r="CM27" i="21" s="1" a="1"/>
  <c r="CM27" i="21" s="1"/>
  <c r="AG25" i="1"/>
  <c r="CM25" i="1" s="1" a="1"/>
  <c r="CM25" i="1" s="1"/>
  <c r="AG27" i="13"/>
  <c r="CM27" i="13" s="1" a="1"/>
  <c r="CM27" i="13" s="1"/>
  <c r="AG17" i="1"/>
  <c r="CM17" i="1" s="1" a="1"/>
  <c r="CM17" i="1" s="1"/>
  <c r="AG43" i="17"/>
  <c r="CM43" i="17" s="1" a="1"/>
  <c r="CM43" i="17" s="1"/>
  <c r="AG36" i="17"/>
  <c r="CM36" i="17" s="1" a="1"/>
  <c r="CM36" i="17" s="1"/>
  <c r="AG37" i="3"/>
  <c r="CM37" i="3" s="1" a="1"/>
  <c r="CM37" i="3" s="1"/>
  <c r="AG18" i="10"/>
  <c r="CM18" i="10" s="1" a="1"/>
  <c r="CM18" i="10" s="1"/>
  <c r="AG38" i="21"/>
  <c r="CM38" i="21" s="1" a="1"/>
  <c r="CM38" i="21" s="1"/>
  <c r="AG18" i="15"/>
  <c r="CM18" i="15" s="1" a="1"/>
  <c r="CM18" i="15" s="1"/>
  <c r="AG18" i="7"/>
  <c r="CM18" i="7" s="1" a="1"/>
  <c r="CM18" i="7" s="1"/>
  <c r="AG37" i="21"/>
  <c r="CM37" i="21" s="1" a="1"/>
  <c r="CM37" i="21" s="1"/>
  <c r="AG21" i="3"/>
  <c r="CM21" i="3" s="1" a="1"/>
  <c r="CM21" i="3" s="1"/>
  <c r="AG25" i="15"/>
  <c r="CM25" i="15" s="1" a="1"/>
  <c r="CM25" i="15" s="1"/>
  <c r="AG24" i="12"/>
  <c r="CM24" i="12" s="1" a="1"/>
  <c r="CM24" i="12" s="1"/>
  <c r="AG22" i="15"/>
  <c r="CM22" i="15" s="1" a="1"/>
  <c r="CM22" i="15" s="1"/>
  <c r="AG31" i="2"/>
  <c r="CM31" i="2" s="1" a="1"/>
  <c r="CM31" i="2" s="1"/>
  <c r="AG34" i="5"/>
  <c r="CM34" i="5" s="1" a="1"/>
  <c r="CM34" i="5" s="1"/>
  <c r="AG25" i="3"/>
  <c r="CM25" i="3" s="1" a="1"/>
  <c r="CM25" i="3" s="1"/>
  <c r="AG34" i="20"/>
  <c r="CM34" i="20" s="1" a="1"/>
  <c r="CM34" i="20" s="1"/>
  <c r="AG16" i="3"/>
  <c r="CM16" i="3" s="1" a="1"/>
  <c r="CM16" i="3" s="1"/>
  <c r="AG30" i="19"/>
  <c r="CM30" i="19" s="1" a="1"/>
  <c r="CM30" i="19" s="1"/>
  <c r="AG18" i="14"/>
  <c r="CM18" i="14" s="1" a="1"/>
  <c r="CM18" i="14" s="1"/>
  <c r="AH42" i="7"/>
  <c r="CN42" i="7" s="1" a="1"/>
  <c r="CN42" i="7" s="1"/>
  <c r="AG39" i="3"/>
  <c r="CM39" i="3" s="1" a="1"/>
  <c r="CM39" i="3" s="1"/>
  <c r="AG20" i="11"/>
  <c r="CM20" i="11" s="1" a="1"/>
  <c r="CM20" i="11" s="1"/>
  <c r="AG32" i="7"/>
  <c r="CM32" i="7" s="1" a="1"/>
  <c r="CM32" i="7" s="1"/>
  <c r="AG36" i="20"/>
  <c r="CM36" i="20" s="1" a="1"/>
  <c r="CM36" i="20" s="1"/>
  <c r="AG38" i="11"/>
  <c r="CM38" i="11" s="1" a="1"/>
  <c r="CM38" i="11" s="1"/>
  <c r="AG32" i="1"/>
  <c r="CM32" i="1" s="1" a="1"/>
  <c r="CM32" i="1" s="1"/>
  <c r="AG21" i="20"/>
  <c r="CM21" i="20" s="1" a="1"/>
  <c r="CM21" i="20" s="1"/>
  <c r="AG24" i="1"/>
  <c r="CM24" i="1" s="1" a="1"/>
  <c r="CM24" i="1" s="1"/>
  <c r="AG34" i="7"/>
  <c r="CM34" i="7" s="1" a="1"/>
  <c r="CM34" i="7" s="1"/>
  <c r="AG28" i="12"/>
  <c r="CM28" i="12" s="1" a="1"/>
  <c r="CM28" i="12" s="1"/>
  <c r="AG26" i="15"/>
  <c r="CM26" i="15" s="1" a="1"/>
  <c r="CM26" i="15" s="1"/>
  <c r="AG44" i="11"/>
  <c r="CM44" i="11" s="1" a="1"/>
  <c r="CM44" i="11" s="1"/>
  <c r="AG32" i="5"/>
  <c r="CM32" i="5" s="1" a="1"/>
  <c r="CM32" i="5" s="1"/>
  <c r="AG21" i="1"/>
  <c r="CM21" i="1" s="1" a="1"/>
  <c r="CM21" i="1" s="1"/>
  <c r="AG28" i="14"/>
  <c r="CM28" i="14" s="1" a="1"/>
  <c r="CM28" i="14" s="1"/>
  <c r="AG25" i="10"/>
  <c r="CM25" i="10" s="1" a="1"/>
  <c r="CM25" i="10" s="1"/>
  <c r="AG16" i="2"/>
  <c r="CM16" i="2" s="1" a="1"/>
  <c r="CM16" i="2" s="1"/>
  <c r="AG37" i="12"/>
  <c r="CM37" i="12" s="1" a="1"/>
  <c r="CM37" i="12" s="1"/>
  <c r="AG17" i="12"/>
  <c r="CM17" i="12" s="1" a="1"/>
  <c r="CM17" i="12" s="1"/>
  <c r="AG24" i="9"/>
  <c r="CM24" i="9" s="1" a="1"/>
  <c r="CM24" i="9" s="1"/>
  <c r="AG18" i="9"/>
  <c r="CM18" i="9" s="1" a="1"/>
  <c r="CM18" i="9" s="1"/>
  <c r="AG16" i="6"/>
  <c r="CM16" i="6" s="1" a="1"/>
  <c r="CM16" i="6" s="1"/>
  <c r="AH38" i="14"/>
  <c r="CN38" i="14" s="1" a="1"/>
  <c r="CN38" i="14" s="1"/>
  <c r="AG29" i="7"/>
  <c r="CM29" i="7" s="1" a="1"/>
  <c r="CM29" i="7" s="1"/>
  <c r="AG41" i="4"/>
  <c r="CM41" i="4" s="1" a="1"/>
  <c r="CM41" i="4" s="1"/>
  <c r="AG40" i="9"/>
  <c r="CM40" i="9" s="1" a="1"/>
  <c r="CM40" i="9" s="1"/>
  <c r="AG18" i="8"/>
  <c r="CM18" i="8" s="1" a="1"/>
  <c r="CM18" i="8" s="1"/>
  <c r="AG23" i="18"/>
  <c r="CM23" i="18" s="1" a="1"/>
  <c r="CM23" i="18" s="1"/>
  <c r="AG42" i="5"/>
  <c r="CM42" i="5" s="1" a="1"/>
  <c r="CM42" i="5" s="1"/>
  <c r="AG21" i="21"/>
  <c r="CM21" i="21" s="1" a="1"/>
  <c r="CM21" i="21" s="1"/>
  <c r="AG32" i="4"/>
  <c r="CM32" i="4" s="1" a="1"/>
  <c r="CM32" i="4" s="1"/>
  <c r="AG42" i="18"/>
  <c r="CM42" i="18" s="1" a="1"/>
  <c r="CM42" i="18" s="1"/>
  <c r="AG34" i="16"/>
  <c r="CM34" i="16" s="1" a="1"/>
  <c r="CM34" i="16" s="1"/>
  <c r="AG37" i="14"/>
  <c r="CM37" i="14" s="1" a="1"/>
  <c r="CM37" i="14" s="1"/>
  <c r="AG35" i="12"/>
  <c r="CM35" i="12" s="1" a="1"/>
  <c r="CM35" i="12" s="1"/>
  <c r="AG40" i="10"/>
  <c r="CM40" i="10" s="1" a="1"/>
  <c r="CM40" i="10" s="1"/>
  <c r="AG28" i="10"/>
  <c r="CM28" i="10" s="1" a="1"/>
  <c r="CM28" i="10" s="1"/>
  <c r="AG37" i="16"/>
  <c r="CM37" i="16" s="1" a="1"/>
  <c r="CM37" i="16" s="1"/>
  <c r="AG26" i="13"/>
  <c r="CM26" i="13" s="1" a="1"/>
  <c r="CM26" i="13" s="1"/>
  <c r="AG36" i="16"/>
  <c r="CM36" i="16" s="1" a="1"/>
  <c r="CM36" i="16" s="1"/>
  <c r="AG37" i="5"/>
  <c r="CM37" i="5" s="1" a="1"/>
  <c r="CM37" i="5" s="1"/>
  <c r="AG23" i="16"/>
  <c r="CM23" i="16" s="1" a="1"/>
  <c r="CM23" i="16" s="1"/>
  <c r="AG17" i="15"/>
  <c r="CM17" i="15" s="1" a="1"/>
  <c r="CM17" i="15" s="1"/>
  <c r="AG27" i="12"/>
  <c r="CM27" i="12" s="1" a="1"/>
  <c r="CM27" i="12" s="1"/>
  <c r="AG36" i="21"/>
  <c r="CM36" i="21" s="1" a="1"/>
  <c r="CM36" i="21" s="1"/>
  <c r="AG26" i="14"/>
  <c r="CM26" i="14" s="1" a="1"/>
  <c r="CM26" i="14" s="1"/>
  <c r="AG43" i="15"/>
  <c r="CM43" i="15" s="1" a="1"/>
  <c r="CM43" i="15" s="1"/>
  <c r="AG42" i="13"/>
  <c r="CM42" i="13" s="1" a="1"/>
  <c r="CM42" i="13" s="1"/>
  <c r="AG44" i="6"/>
  <c r="CM44" i="6" s="1" a="1"/>
  <c r="CM44" i="6" s="1"/>
  <c r="AG17" i="9"/>
  <c r="CM17" i="9" s="1" a="1"/>
  <c r="CM17" i="9" s="1"/>
  <c r="AG32" i="8"/>
  <c r="CM32" i="8" s="1" a="1"/>
  <c r="CM32" i="8" s="1"/>
  <c r="AG38" i="12"/>
  <c r="CM38" i="12" s="1" a="1"/>
  <c r="CM38" i="12" s="1"/>
  <c r="AG25" i="7"/>
  <c r="CM25" i="7" s="1" a="1"/>
  <c r="CM25" i="7" s="1"/>
  <c r="AH21" i="8"/>
  <c r="CN21" i="8" s="1" a="1"/>
  <c r="CN21" i="8" s="1"/>
  <c r="AG27" i="19"/>
  <c r="CM27" i="19" s="1" a="1"/>
  <c r="CM27" i="19" s="1"/>
  <c r="AG26" i="17"/>
  <c r="CM26" i="17" s="1" a="1"/>
  <c r="CM26" i="17" s="1"/>
  <c r="AG19" i="16"/>
  <c r="CM19" i="16" s="1" a="1"/>
  <c r="CM19" i="16" s="1"/>
  <c r="AG18" i="17"/>
  <c r="CM18" i="17" s="1" a="1"/>
  <c r="CM18" i="17" s="1"/>
  <c r="AG41" i="18"/>
  <c r="CM41" i="18" s="1" a="1"/>
  <c r="CM41" i="18" s="1"/>
  <c r="AG43" i="10"/>
  <c r="CM43" i="10" s="1" a="1"/>
  <c r="CM43" i="10" s="1"/>
  <c r="AG37" i="19"/>
  <c r="CM37" i="19" s="1" a="1"/>
  <c r="CM37" i="19" s="1"/>
  <c r="AG26" i="5"/>
  <c r="CM26" i="5" s="1" a="1"/>
  <c r="CM26" i="5" s="1"/>
  <c r="AG32" i="19"/>
  <c r="CM32" i="19" s="1" a="1"/>
  <c r="CM32" i="19" s="1"/>
  <c r="AG39" i="18"/>
  <c r="CM39" i="18" s="1" a="1"/>
  <c r="CM39" i="18" s="1"/>
  <c r="AG22" i="17"/>
  <c r="CM22" i="17" s="1" a="1"/>
  <c r="CM22" i="17" s="1"/>
  <c r="AG25" i="21"/>
  <c r="CM25" i="21" s="1" a="1"/>
  <c r="CM25" i="21" s="1"/>
  <c r="AG16" i="5"/>
  <c r="CM16" i="5" s="1" a="1"/>
  <c r="CM16" i="5" s="1"/>
  <c r="AG35" i="16"/>
  <c r="CM35" i="16" s="1" a="1"/>
  <c r="CM35" i="16" s="1"/>
  <c r="AG34" i="6"/>
  <c r="CM34" i="6" s="1" a="1"/>
  <c r="CM34" i="6" s="1"/>
  <c r="AG27" i="9"/>
  <c r="CM27" i="9" s="1" a="1"/>
  <c r="CM27" i="9" s="1"/>
  <c r="AG38" i="2"/>
  <c r="CM38" i="2" s="1" a="1"/>
  <c r="CM38" i="2" s="1"/>
  <c r="AG25" i="17"/>
  <c r="CM25" i="17" s="1" a="1"/>
  <c r="CM25" i="17" s="1"/>
  <c r="AG18" i="12"/>
  <c r="CM18" i="12" s="1" a="1"/>
  <c r="CM18" i="12" s="1"/>
  <c r="AG30" i="2"/>
  <c r="CM30" i="2" s="1" a="1"/>
  <c r="CM30" i="2" s="1"/>
  <c r="AG37" i="6"/>
  <c r="CM37" i="6" s="1" a="1"/>
  <c r="CM37" i="6" s="1"/>
  <c r="AG22" i="2"/>
  <c r="CM22" i="2" s="1" a="1"/>
  <c r="CM22" i="2" s="1"/>
  <c r="AG39" i="2"/>
  <c r="CM39" i="2" s="1" a="1"/>
  <c r="CM39" i="2" s="1"/>
  <c r="AG42" i="10"/>
  <c r="CM42" i="10" s="1" a="1"/>
  <c r="CM42" i="10" s="1"/>
  <c r="AH19" i="9"/>
  <c r="CN19" i="9" s="1" a="1"/>
  <c r="CN19" i="9" s="1"/>
  <c r="AG40" i="16"/>
  <c r="CM40" i="16" s="1" a="1"/>
  <c r="CM40" i="16" s="1"/>
  <c r="AG33" i="17"/>
  <c r="CM33" i="17" s="1" a="1"/>
  <c r="CM33" i="17" s="1"/>
  <c r="AH32" i="2"/>
  <c r="CN32" i="2" s="1" a="1"/>
  <c r="CN32" i="2" s="1"/>
  <c r="AG40" i="18"/>
  <c r="CM40" i="18" s="1" a="1"/>
  <c r="CM40" i="18" s="1"/>
  <c r="AG28" i="18"/>
  <c r="CM28" i="18" s="1" a="1"/>
  <c r="CM28" i="18" s="1"/>
  <c r="AG29" i="9"/>
  <c r="CM29" i="9" s="1" a="1"/>
  <c r="CM29" i="9" s="1"/>
  <c r="AG32" i="15"/>
  <c r="CM32" i="15" s="1" a="1"/>
  <c r="CM32" i="15" s="1"/>
  <c r="AG27" i="16"/>
  <c r="CM27" i="16" s="1" a="1"/>
  <c r="CM27" i="16" s="1"/>
  <c r="AG30" i="18"/>
  <c r="CM30" i="18" s="1" a="1"/>
  <c r="CM30" i="18" s="1"/>
  <c r="AG22" i="18"/>
  <c r="CM22" i="18" s="1" a="1"/>
  <c r="CM22" i="18" s="1"/>
  <c r="AG27" i="5"/>
  <c r="CM27" i="5" s="1" a="1"/>
  <c r="CM27" i="5" s="1"/>
  <c r="AG16" i="1"/>
  <c r="CM16" i="1" s="1" a="1"/>
  <c r="CM16" i="1" s="1"/>
  <c r="AG19" i="10"/>
  <c r="CM19" i="10" s="1" a="1"/>
  <c r="CM19" i="10" s="1"/>
  <c r="AG19" i="15"/>
  <c r="CM19" i="15" s="1" a="1"/>
  <c r="CM19" i="15" s="1"/>
  <c r="AG41" i="7"/>
  <c r="CM41" i="7" s="1" a="1"/>
  <c r="CM41" i="7" s="1"/>
  <c r="AG40" i="20"/>
  <c r="CM40" i="20" s="1" a="1"/>
  <c r="CM40" i="20" s="1"/>
  <c r="AG33" i="7"/>
  <c r="CM33" i="7" s="1" a="1"/>
  <c r="CM33" i="7" s="1"/>
  <c r="AG22" i="11"/>
  <c r="CM22" i="11" s="1" a="1"/>
  <c r="CM22" i="11" s="1"/>
  <c r="AG39" i="10"/>
  <c r="CM39" i="10" s="1" a="1"/>
  <c r="CM39" i="10" s="1"/>
  <c r="AG44" i="13"/>
  <c r="CM44" i="13" s="1" a="1"/>
  <c r="CM44" i="13" s="1"/>
  <c r="AG26" i="12"/>
  <c r="CM26" i="12" s="1" a="1"/>
  <c r="CM26" i="12" s="1"/>
  <c r="AG40" i="17"/>
  <c r="CM40" i="17" s="1" a="1"/>
  <c r="CM40" i="17" s="1"/>
  <c r="AG37" i="4"/>
  <c r="CM37" i="4" s="1" a="1"/>
  <c r="CM37" i="4" s="1"/>
  <c r="AG42" i="8"/>
  <c r="CM42" i="8" s="1" a="1"/>
  <c r="CM42" i="8" s="1"/>
  <c r="AG34" i="2"/>
  <c r="CM34" i="2" s="1" a="1"/>
  <c r="CM34" i="2" s="1"/>
  <c r="AG38" i="5"/>
  <c r="CM38" i="5" s="1" a="1"/>
  <c r="CM38" i="5" s="1"/>
  <c r="AG29" i="2"/>
  <c r="CM29" i="2" s="1" a="1"/>
  <c r="CM29" i="2" s="1"/>
  <c r="AG33" i="21"/>
  <c r="CM33" i="21" s="1" a="1"/>
  <c r="CM33" i="21" s="1"/>
  <c r="AG33" i="2"/>
  <c r="CM33" i="2" s="1" a="1"/>
  <c r="CM33" i="2" s="1"/>
  <c r="AG38" i="16"/>
  <c r="CM38" i="16" s="1" a="1"/>
  <c r="CM38" i="16" s="1"/>
  <c r="AG35" i="4"/>
  <c r="CM35" i="4" s="1" a="1"/>
  <c r="CM35" i="4" s="1"/>
  <c r="AG35" i="20"/>
  <c r="CM35" i="20" s="1" a="1"/>
  <c r="CM35" i="20" s="1"/>
  <c r="AG44" i="10"/>
  <c r="CM44" i="10" s="1" a="1"/>
  <c r="CM44" i="10" s="1"/>
  <c r="AG37" i="15"/>
  <c r="CM37" i="15" s="1" a="1"/>
  <c r="CM37" i="15" s="1"/>
  <c r="AH19" i="18"/>
  <c r="CN19" i="18" s="1" a="1"/>
  <c r="CN19" i="18" s="1"/>
  <c r="AG29" i="13"/>
  <c r="CM29" i="13" s="1" a="1"/>
  <c r="CM29" i="13" s="1"/>
  <c r="AG29" i="15"/>
  <c r="CM29" i="15" s="1" a="1"/>
  <c r="CM29" i="15" s="1"/>
  <c r="AG17" i="14"/>
  <c r="CM17" i="14" s="1" a="1"/>
  <c r="CM17" i="14" s="1"/>
  <c r="AG32" i="6"/>
  <c r="CM32" i="6" s="1" a="1"/>
  <c r="CM32" i="6" s="1"/>
  <c r="AG33" i="13"/>
  <c r="CM33" i="13" s="1" a="1"/>
  <c r="CM33" i="13" s="1"/>
  <c r="AG29" i="12"/>
  <c r="CM29" i="12" s="1" a="1"/>
  <c r="CM29" i="12" s="1"/>
  <c r="AG22" i="12"/>
  <c r="CM22" i="12" s="1" a="1"/>
  <c r="CM22" i="12" s="1"/>
  <c r="AG32" i="16"/>
  <c r="CM32" i="16" s="1" a="1"/>
  <c r="CM32" i="16" s="1"/>
  <c r="AG22" i="19"/>
  <c r="CM22" i="19" s="1" a="1"/>
  <c r="CM22" i="19" s="1"/>
  <c r="AG24" i="16"/>
  <c r="CM24" i="16" s="1" a="1"/>
  <c r="CM24" i="16" s="1"/>
  <c r="AG33" i="9"/>
  <c r="CM33" i="9" s="1" a="1"/>
  <c r="CM33" i="9" s="1"/>
  <c r="AG16" i="16"/>
  <c r="CM16" i="16" s="1" a="1"/>
  <c r="CM16" i="16" s="1"/>
  <c r="AG33" i="1"/>
  <c r="CM33" i="1" s="1" a="1"/>
  <c r="CM33" i="1" s="1"/>
  <c r="AG39" i="15"/>
  <c r="CM39" i="15" s="1" a="1"/>
  <c r="CM39" i="15" s="1"/>
  <c r="AG35" i="8"/>
  <c r="CM35" i="8" s="1" a="1"/>
  <c r="CM35" i="8" s="1"/>
  <c r="AG41" i="3"/>
  <c r="CM41" i="3" s="1" a="1"/>
  <c r="CM41" i="3" s="1"/>
  <c r="AG30" i="8"/>
  <c r="CM30" i="8" s="1" a="1"/>
  <c r="CM30" i="8" s="1"/>
  <c r="AG30" i="15"/>
  <c r="CM30" i="15" s="1" a="1"/>
  <c r="CM30" i="15" s="1"/>
  <c r="AG18" i="4"/>
  <c r="CM18" i="4" s="1" a="1"/>
  <c r="CM18" i="4" s="1"/>
  <c r="AG28" i="5"/>
  <c r="CM28" i="5" s="1" a="1"/>
  <c r="CM28" i="5" s="1"/>
  <c r="AG43" i="4"/>
  <c r="CM43" i="4" s="1" a="1"/>
  <c r="CM43" i="4" s="1"/>
  <c r="AG16" i="8"/>
  <c r="CM16" i="8" s="1" a="1"/>
  <c r="CM16" i="8" s="1"/>
  <c r="AG17" i="17"/>
  <c r="CM17" i="17" s="1" a="1"/>
  <c r="CM17" i="17" s="1"/>
  <c r="AG26" i="10"/>
  <c r="CM26" i="10" s="1" a="1"/>
  <c r="CM26" i="10" s="1"/>
  <c r="AG37" i="13"/>
  <c r="CM37" i="13" s="1" a="1"/>
  <c r="CM37" i="13" s="1"/>
  <c r="AG33" i="4"/>
  <c r="CM33" i="4" s="1" a="1"/>
  <c r="CM33" i="4" s="1"/>
  <c r="AG30" i="10"/>
  <c r="CM30" i="10" s="1" a="1"/>
  <c r="CM30" i="10" s="1"/>
  <c r="AG40" i="1"/>
  <c r="CM40" i="1" s="1" a="1"/>
  <c r="CM40" i="1" s="1"/>
  <c r="AH41" i="19"/>
  <c r="CN41" i="19" s="1" a="1"/>
  <c r="CN41" i="19" s="1"/>
  <c r="AG19" i="14"/>
  <c r="CM19" i="14" s="1" a="1"/>
  <c r="CM19" i="14" s="1"/>
  <c r="AH24" i="17"/>
  <c r="CN24" i="17" s="1" a="1"/>
  <c r="CN24" i="17" s="1"/>
  <c r="AG38" i="1"/>
  <c r="CM38" i="1" s="1" a="1"/>
  <c r="CM38" i="1" s="1"/>
  <c r="AG30" i="21"/>
  <c r="CM30" i="21" s="1" a="1"/>
  <c r="CM30" i="21" s="1"/>
  <c r="AG33" i="18"/>
  <c r="CM33" i="18" s="1" a="1"/>
  <c r="CM33" i="18" s="1"/>
  <c r="AG23" i="1"/>
  <c r="CM23" i="1" s="1" a="1"/>
  <c r="CM23" i="1" s="1"/>
  <c r="AG26" i="16"/>
  <c r="CM26" i="16" s="1" a="1"/>
  <c r="CM26" i="16" s="1"/>
  <c r="AG31" i="14"/>
  <c r="CM31" i="14" s="1" a="1"/>
  <c r="CM31" i="14" s="1"/>
  <c r="AG24" i="14"/>
  <c r="CM24" i="14" s="1" a="1"/>
  <c r="CM24" i="14" s="1"/>
  <c r="AG28" i="20"/>
  <c r="CM28" i="20" s="1" a="1"/>
  <c r="CM28" i="20" s="1"/>
  <c r="AG16" i="19"/>
  <c r="CM16" i="19" s="1" a="1"/>
  <c r="CM16" i="19" s="1"/>
  <c r="AG27" i="20"/>
  <c r="CM27" i="20" s="1" a="1"/>
  <c r="CM27" i="20" s="1"/>
  <c r="AG41" i="9"/>
  <c r="CM41" i="9" s="1" a="1"/>
  <c r="CM41" i="9" s="1"/>
  <c r="AG19" i="20"/>
  <c r="CM19" i="20" s="1" a="1"/>
  <c r="CM19" i="20" s="1"/>
  <c r="AG15" i="16"/>
  <c r="CM15" i="16" s="1" a="1"/>
  <c r="CM15" i="16" s="1"/>
  <c r="AG23" i="13"/>
  <c r="CM23" i="13" s="1" a="1"/>
  <c r="CM23" i="13" s="1"/>
  <c r="AG27" i="4"/>
  <c r="CM27" i="4" s="1" a="1"/>
  <c r="CM27" i="4" s="1"/>
  <c r="AG20" i="3"/>
  <c r="CM20" i="3" s="1" a="1"/>
  <c r="CM20" i="3" s="1"/>
  <c r="AG21" i="5"/>
  <c r="CM21" i="5" s="1" a="1"/>
  <c r="CM21" i="5" s="1"/>
  <c r="AG44" i="2"/>
  <c r="CM44" i="2" s="1" a="1"/>
  <c r="CM44" i="2" s="1"/>
  <c r="AG24" i="6"/>
  <c r="CM24" i="6" s="1" a="1"/>
  <c r="CM24" i="6" s="1"/>
  <c r="AG34" i="13"/>
  <c r="CM34" i="13" s="1" a="1"/>
  <c r="CM34" i="13" s="1"/>
  <c r="AG21" i="4"/>
  <c r="CM21" i="4" s="1" a="1"/>
  <c r="CM21" i="4" s="1"/>
  <c r="AH25" i="4"/>
  <c r="CN25" i="4" s="1" a="1"/>
  <c r="CN25" i="4" s="1"/>
  <c r="AG32" i="21"/>
  <c r="CM32" i="21" s="1" a="1"/>
  <c r="CM32" i="21" s="1"/>
  <c r="AG23" i="4"/>
  <c r="CM23" i="4" s="1" a="1"/>
  <c r="CM23" i="4" s="1"/>
  <c r="AG46" i="12"/>
  <c r="CM46" i="12" s="1" a="1"/>
  <c r="CM46" i="12" s="1"/>
  <c r="AG45" i="15"/>
  <c r="CM45" i="15" s="1" a="1"/>
  <c r="CM45" i="15" s="1"/>
  <c r="AG45" i="4"/>
  <c r="CM45" i="4" s="1" a="1"/>
  <c r="CM45" i="4" s="1"/>
  <c r="AG46" i="3"/>
  <c r="CM46" i="3" s="1" a="1"/>
  <c r="CM46" i="3" s="1"/>
  <c r="AG46" i="13"/>
  <c r="CM46" i="13" s="1" a="1"/>
  <c r="CM46" i="13" s="1"/>
  <c r="AG46" i="18"/>
  <c r="CM46" i="18" s="1" a="1"/>
  <c r="CM46" i="18" s="1"/>
  <c r="AG45" i="7"/>
  <c r="CM45" i="7" s="1" a="1"/>
  <c r="CM45" i="7" s="1"/>
  <c r="AG46" i="16"/>
  <c r="CM46" i="16" s="1" a="1"/>
  <c r="CM46" i="16" s="1"/>
  <c r="AG46" i="8"/>
  <c r="CM46" i="8" s="1" a="1"/>
  <c r="CM46" i="8" s="1"/>
  <c r="AG45" i="13"/>
  <c r="CM45" i="13" s="1" a="1"/>
  <c r="CM45" i="13" s="1"/>
  <c r="AG46" i="4"/>
  <c r="CM46" i="4" s="1" a="1"/>
  <c r="CM46" i="4" s="1"/>
  <c r="AG45" i="10"/>
  <c r="CM45" i="10" s="1" a="1"/>
  <c r="CM45" i="10" s="1"/>
  <c r="AG46" i="9"/>
  <c r="CM46" i="9" s="1" a="1"/>
  <c r="CM46" i="9" s="1"/>
  <c r="AG46" i="21"/>
  <c r="CM46" i="21" s="1" a="1"/>
  <c r="CM46" i="21" s="1"/>
  <c r="AG45" i="11"/>
  <c r="CM45" i="11" s="1" a="1"/>
  <c r="CM45" i="11" s="1"/>
  <c r="AG45" i="5"/>
  <c r="CM45" i="5" s="1" a="1"/>
  <c r="CM45" i="5" s="1"/>
  <c r="AG45" i="6"/>
  <c r="CM45" i="6" s="1" a="1"/>
  <c r="CM45" i="6" s="1"/>
  <c r="AG45" i="19"/>
  <c r="CM45" i="19" s="1" a="1"/>
  <c r="CM45" i="19" s="1"/>
  <c r="AG45" i="21"/>
  <c r="CM45" i="21" s="1" a="1"/>
  <c r="CM45" i="21" s="1"/>
  <c r="AG46" i="1"/>
  <c r="CM46" i="1" s="1" a="1"/>
  <c r="CM46" i="1" s="1"/>
  <c r="AG46" i="5"/>
  <c r="CM46" i="5" s="1" a="1"/>
  <c r="CM46" i="5" s="1"/>
  <c r="AG45" i="1"/>
  <c r="CM45" i="1" s="1" a="1"/>
  <c r="CM45" i="1" s="1"/>
  <c r="AG45" i="2"/>
  <c r="CM45" i="2" s="1" a="1"/>
  <c r="CM45" i="2" s="1"/>
  <c r="AG45" i="8"/>
  <c r="CM45" i="8" s="1" a="1"/>
  <c r="CM45" i="8" s="1"/>
  <c r="AG45" i="12"/>
  <c r="CM45" i="12" s="1" a="1"/>
  <c r="CM45" i="12" s="1"/>
  <c r="AG46" i="7"/>
  <c r="CM46" i="7" s="1" a="1"/>
  <c r="CM46" i="7" s="1"/>
  <c r="AG45" i="18"/>
  <c r="CM45" i="18" s="1" a="1"/>
  <c r="CM45" i="18" s="1"/>
  <c r="AG45" i="3"/>
  <c r="CM45" i="3" s="1" a="1"/>
  <c r="CM45" i="3" s="1"/>
  <c r="AG45" i="17"/>
  <c r="CM45" i="17" s="1" a="1"/>
  <c r="CM45" i="17" s="1"/>
  <c r="AG46" i="6"/>
  <c r="CM46" i="6" s="1" a="1"/>
  <c r="CM46" i="6" s="1"/>
  <c r="AG45" i="9"/>
  <c r="CM45" i="9" s="1" a="1"/>
  <c r="CM45" i="9" s="1"/>
  <c r="AG46" i="11"/>
  <c r="CM46" i="11" s="1" a="1"/>
  <c r="CM46" i="11" s="1"/>
  <c r="AG46" i="20"/>
  <c r="CM46" i="20" s="1" a="1"/>
  <c r="CM46" i="20" s="1"/>
  <c r="AG46" i="14"/>
  <c r="CM46" i="14" s="1" a="1"/>
  <c r="CM46" i="14" s="1"/>
  <c r="AG46" i="2"/>
  <c r="CM46" i="2" s="1" a="1"/>
  <c r="CM46" i="2" s="1"/>
  <c r="AG45" i="16"/>
  <c r="CM45" i="16" s="1" a="1"/>
  <c r="CM45" i="16" s="1"/>
  <c r="AG46" i="17"/>
  <c r="CM46" i="17" s="1" a="1"/>
  <c r="CM46" i="17" s="1"/>
  <c r="AG45" i="20"/>
  <c r="CM45" i="20" s="1" a="1"/>
  <c r="CM45" i="20" s="1"/>
  <c r="AI46" i="15"/>
  <c r="CO46" i="15" s="1" a="1"/>
  <c r="CO46" i="15" s="1"/>
  <c r="AG46" i="19"/>
  <c r="CM46" i="19" s="1" a="1"/>
  <c r="CM46" i="19" s="1"/>
  <c r="AG45" i="14"/>
  <c r="CM45" i="14" s="1" a="1"/>
  <c r="CM45" i="14" s="1"/>
  <c r="AG46" i="10"/>
  <c r="CM46" i="10" s="1" a="1"/>
  <c r="CM46" i="10" s="1"/>
  <c r="CM112" i="1" l="1"/>
  <c r="CM80" i="1"/>
  <c r="AI37" i="1"/>
  <c r="CO37" i="1" s="1" a="1"/>
  <c r="CO37" i="1" s="1"/>
  <c r="CJ90" i="14"/>
  <c r="CJ58" i="14"/>
  <c r="AF15" i="14"/>
  <c r="CL15" i="14" s="1" a="1"/>
  <c r="CL15" i="14" s="1"/>
  <c r="AE47" i="14"/>
  <c r="CJ90" i="13"/>
  <c r="CJ58" i="13"/>
  <c r="CJ90" i="10"/>
  <c r="CJ58" i="10"/>
  <c r="AE47" i="13"/>
  <c r="AF15" i="13"/>
  <c r="CL15" i="13" s="1" a="1"/>
  <c r="CL15" i="13" s="1"/>
  <c r="AF15" i="10"/>
  <c r="CL15" i="10" s="1" a="1"/>
  <c r="CL15" i="10" s="1"/>
  <c r="AE47" i="10"/>
  <c r="CJ90" i="11"/>
  <c r="CJ58" i="11"/>
  <c r="CJ90" i="5"/>
  <c r="CJ58" i="5"/>
  <c r="AE47" i="11"/>
  <c r="AF15" i="11"/>
  <c r="CL15" i="11" s="1" a="1"/>
  <c r="CL15" i="11" s="1"/>
  <c r="AE47" i="5"/>
  <c r="AF15" i="5"/>
  <c r="CL15" i="5" s="1" a="1"/>
  <c r="CL15" i="5" s="1"/>
  <c r="AG47" i="1"/>
  <c r="CL124" i="14"/>
  <c r="CL127" i="14" s="1"/>
  <c r="CL120" i="14" s="1"/>
  <c r="CL88" i="14"/>
  <c r="CL121" i="20"/>
  <c r="CL89" i="20"/>
  <c r="CL124" i="12"/>
  <c r="CL127" i="12" s="1"/>
  <c r="CL120" i="12" s="1"/>
  <c r="CL88" i="12"/>
  <c r="CL124" i="6"/>
  <c r="CL127" i="6" s="1"/>
  <c r="CL120" i="6" s="1"/>
  <c r="CL88" i="6"/>
  <c r="CL121" i="8"/>
  <c r="CL89" i="8"/>
  <c r="CL121" i="12"/>
  <c r="CL89" i="12"/>
  <c r="CL99" i="6"/>
  <c r="CL67" i="6"/>
  <c r="CL94" i="20"/>
  <c r="CL62" i="20"/>
  <c r="CL98" i="1"/>
  <c r="CL66" i="1"/>
  <c r="CL105" i="10"/>
  <c r="CL73" i="10"/>
  <c r="CL93" i="4"/>
  <c r="CL61" i="4"/>
  <c r="CL108" i="9"/>
  <c r="CL76" i="9"/>
  <c r="CL92" i="14"/>
  <c r="CL60" i="14"/>
  <c r="CL112" i="4"/>
  <c r="CL80" i="4"/>
  <c r="CL108" i="7"/>
  <c r="CL76" i="7"/>
  <c r="CL104" i="9"/>
  <c r="CL72" i="9"/>
  <c r="CL114" i="2"/>
  <c r="CL82" i="2"/>
  <c r="CL109" i="6"/>
  <c r="CL77" i="6"/>
  <c r="CL101" i="5"/>
  <c r="CL69" i="5"/>
  <c r="CL100" i="7"/>
  <c r="CL68" i="7"/>
  <c r="CL101" i="14"/>
  <c r="CL69" i="14"/>
  <c r="CL101" i="13"/>
  <c r="CL69" i="13"/>
  <c r="CL117" i="18"/>
  <c r="CL85" i="18"/>
  <c r="CL116" i="4"/>
  <c r="CL84" i="4"/>
  <c r="CL112" i="12"/>
  <c r="CL80" i="12"/>
  <c r="CL103" i="12"/>
  <c r="CL71" i="12"/>
  <c r="CL107" i="7"/>
  <c r="CL75" i="7"/>
  <c r="CL109" i="20"/>
  <c r="CL77" i="20"/>
  <c r="CL100" i="15"/>
  <c r="CL68" i="15"/>
  <c r="CL93" i="10"/>
  <c r="CL61" i="10"/>
  <c r="CL114" i="1"/>
  <c r="CL82" i="1"/>
  <c r="CL106" i="4"/>
  <c r="CL74" i="4"/>
  <c r="CL98" i="10"/>
  <c r="CL66" i="10"/>
  <c r="CL108" i="15"/>
  <c r="CL76" i="15"/>
  <c r="CL98" i="7"/>
  <c r="CL66" i="7"/>
  <c r="CL106" i="8"/>
  <c r="CL74" i="8"/>
  <c r="CL117" i="4"/>
  <c r="CL85" i="4"/>
  <c r="CL91" i="21"/>
  <c r="CL59" i="21"/>
  <c r="CL117" i="21"/>
  <c r="CL85" i="21"/>
  <c r="CL113" i="15"/>
  <c r="CL81" i="15"/>
  <c r="CL93" i="16"/>
  <c r="CL61" i="16"/>
  <c r="CL110" i="6"/>
  <c r="CL78" i="6"/>
  <c r="CL118" i="2"/>
  <c r="CL86" i="2"/>
  <c r="CL93" i="18"/>
  <c r="CL61" i="18"/>
  <c r="CL98" i="17"/>
  <c r="CL66" i="17"/>
  <c r="CL109" i="15"/>
  <c r="CL77" i="15"/>
  <c r="CL104" i="11"/>
  <c r="CL72" i="11"/>
  <c r="CL110" i="7"/>
  <c r="CL78" i="7"/>
  <c r="CL111" i="7"/>
  <c r="CL79" i="7"/>
  <c r="CL91" i="4"/>
  <c r="CL59" i="4"/>
  <c r="CL104" i="19"/>
  <c r="CL72" i="19"/>
  <c r="CL99" i="19"/>
  <c r="CL67" i="19"/>
  <c r="CL93" i="19"/>
  <c r="CL61" i="19"/>
  <c r="CL95" i="7"/>
  <c r="CL63" i="7"/>
  <c r="CL97" i="4"/>
  <c r="CL65" i="4"/>
  <c r="CL100" i="18"/>
  <c r="CL68" i="18"/>
  <c r="CM95" i="5"/>
  <c r="CM63" i="5"/>
  <c r="CL96" i="10"/>
  <c r="CL64" i="10"/>
  <c r="CL115" i="21"/>
  <c r="CL83" i="21"/>
  <c r="CL108" i="11"/>
  <c r="CL76" i="11"/>
  <c r="CL95" i="10"/>
  <c r="CL63" i="10"/>
  <c r="CL112" i="9"/>
  <c r="CL80" i="9"/>
  <c r="CL118" i="13"/>
  <c r="CL86" i="13"/>
  <c r="CM97" i="21"/>
  <c r="CM65" i="21"/>
  <c r="CL110" i="2"/>
  <c r="CL78" i="2"/>
  <c r="CL119" i="5"/>
  <c r="CL87" i="5"/>
  <c r="CL102" i="2"/>
  <c r="CL70" i="2"/>
  <c r="CL100" i="8"/>
  <c r="CL68" i="8"/>
  <c r="CL96" i="15"/>
  <c r="CL64" i="15"/>
  <c r="CM106" i="5"/>
  <c r="CM74" i="5"/>
  <c r="CL100" i="2"/>
  <c r="CL68" i="2"/>
  <c r="CL101" i="2"/>
  <c r="CL69" i="2"/>
  <c r="CL91" i="10"/>
  <c r="CL59" i="10"/>
  <c r="CL115" i="4"/>
  <c r="CL83" i="4"/>
  <c r="CL113" i="18"/>
  <c r="CL81" i="18"/>
  <c r="CL110" i="1"/>
  <c r="CL78" i="1"/>
  <c r="CL91" i="15"/>
  <c r="CL59" i="15"/>
  <c r="CL92" i="11"/>
  <c r="CL60" i="11"/>
  <c r="CL115" i="6"/>
  <c r="CL83" i="6"/>
  <c r="CL93" i="6"/>
  <c r="CL61" i="6"/>
  <c r="CL115" i="11"/>
  <c r="CL83" i="11"/>
  <c r="CL103" i="6"/>
  <c r="CL71" i="6"/>
  <c r="CL107" i="11"/>
  <c r="CL75" i="11"/>
  <c r="CL108" i="10"/>
  <c r="CL76" i="10"/>
  <c r="CL110" i="15"/>
  <c r="CL78" i="15"/>
  <c r="CL96" i="16"/>
  <c r="CL64" i="16"/>
  <c r="CL93" i="2"/>
  <c r="CL61" i="2"/>
  <c r="CL113" i="3"/>
  <c r="CL81" i="3"/>
  <c r="CL97" i="10"/>
  <c r="CL65" i="10"/>
  <c r="CL118" i="19"/>
  <c r="CL86" i="19"/>
  <c r="CL102" i="18"/>
  <c r="CL70" i="18"/>
  <c r="CL116" i="11"/>
  <c r="CL84" i="11"/>
  <c r="CL97" i="9"/>
  <c r="CL65" i="9"/>
  <c r="CL119" i="15"/>
  <c r="CL87" i="15"/>
  <c r="CL114" i="12"/>
  <c r="CL82" i="12"/>
  <c r="CL99" i="5"/>
  <c r="CL67" i="5"/>
  <c r="CL98" i="3"/>
  <c r="CL66" i="3"/>
  <c r="CL98" i="20"/>
  <c r="CL66" i="20"/>
  <c r="CL112" i="20"/>
  <c r="CL80" i="20"/>
  <c r="CL96" i="2"/>
  <c r="CL64" i="2"/>
  <c r="CL115" i="8"/>
  <c r="CL83" i="8"/>
  <c r="CL118" i="5"/>
  <c r="CL86" i="5"/>
  <c r="CL115" i="15"/>
  <c r="CL83" i="15"/>
  <c r="CL114" i="13"/>
  <c r="CL82" i="13"/>
  <c r="CL100" i="11"/>
  <c r="CL68" i="11"/>
  <c r="CL103" i="21"/>
  <c r="CL71" i="21"/>
  <c r="CL105" i="7"/>
  <c r="CL73" i="7"/>
  <c r="CL116" i="8"/>
  <c r="CL84" i="8"/>
  <c r="CL100" i="6"/>
  <c r="CL68" i="6"/>
  <c r="CL104" i="6"/>
  <c r="CL72" i="6"/>
  <c r="CL95" i="9"/>
  <c r="CL63" i="9"/>
  <c r="CL105" i="1"/>
  <c r="CL73" i="1"/>
  <c r="CL115" i="19"/>
  <c r="CL83" i="19"/>
  <c r="CL118" i="21"/>
  <c r="CL86" i="21"/>
  <c r="CM99" i="8"/>
  <c r="CM67" i="8"/>
  <c r="CJ58" i="7"/>
  <c r="CJ90" i="7"/>
  <c r="CJ90" i="20"/>
  <c r="CJ58" i="20"/>
  <c r="AE47" i="4"/>
  <c r="AF15" i="4"/>
  <c r="CL15" i="4" s="1" a="1"/>
  <c r="CL15" i="4" s="1"/>
  <c r="CL121" i="17"/>
  <c r="CL89" i="17"/>
  <c r="CL124" i="17"/>
  <c r="CL127" i="17" s="1"/>
  <c r="CL120" i="17" s="1"/>
  <c r="CL88" i="17"/>
  <c r="CL121" i="5"/>
  <c r="CL89" i="5"/>
  <c r="CL121" i="9"/>
  <c r="CL89" i="9"/>
  <c r="CL121" i="13"/>
  <c r="CL89" i="13"/>
  <c r="CM100" i="4"/>
  <c r="CM68" i="4"/>
  <c r="CL102" i="4"/>
  <c r="CL70" i="4"/>
  <c r="CL103" i="20"/>
  <c r="CL71" i="20"/>
  <c r="CM99" i="17"/>
  <c r="CM67" i="17"/>
  <c r="CL92" i="17"/>
  <c r="CL60" i="17"/>
  <c r="CL110" i="8"/>
  <c r="CL78" i="8"/>
  <c r="CL97" i="12"/>
  <c r="CL65" i="12"/>
  <c r="CL112" i="15"/>
  <c r="CL80" i="15"/>
  <c r="CL104" i="2"/>
  <c r="CL72" i="2"/>
  <c r="CL94" i="10"/>
  <c r="CL62" i="10"/>
  <c r="CL108" i="17"/>
  <c r="CL76" i="17"/>
  <c r="CL93" i="12"/>
  <c r="CL61" i="12"/>
  <c r="CL93" i="17"/>
  <c r="CL61" i="17"/>
  <c r="CL92" i="9"/>
  <c r="CL60" i="9"/>
  <c r="CL92" i="15"/>
  <c r="CL60" i="15"/>
  <c r="CL110" i="12"/>
  <c r="CL78" i="12"/>
  <c r="CL98" i="18"/>
  <c r="CL66" i="18"/>
  <c r="CL91" i="6"/>
  <c r="CL59" i="6"/>
  <c r="CL96" i="1"/>
  <c r="CL64" i="1"/>
  <c r="CL96" i="20"/>
  <c r="CL64" i="20"/>
  <c r="CM117" i="7"/>
  <c r="CM85" i="7"/>
  <c r="CL106" i="2"/>
  <c r="CL74" i="2"/>
  <c r="CL93" i="7"/>
  <c r="CL61" i="7"/>
  <c r="CL92" i="1"/>
  <c r="CL60" i="1"/>
  <c r="CM97" i="7"/>
  <c r="CM65" i="7"/>
  <c r="CL114" i="11"/>
  <c r="CL82" i="11"/>
  <c r="CL109" i="17"/>
  <c r="CL77" i="17"/>
  <c r="CL94" i="13"/>
  <c r="CL62" i="13"/>
  <c r="CL106" i="7"/>
  <c r="CL74" i="7"/>
  <c r="CL107" i="9"/>
  <c r="CL75" i="9"/>
  <c r="CL115" i="12"/>
  <c r="CL83" i="12"/>
  <c r="CL93" i="1"/>
  <c r="CL61" i="1"/>
  <c r="CL119" i="12"/>
  <c r="CL87" i="12"/>
  <c r="CL97" i="5"/>
  <c r="CL65" i="5"/>
  <c r="CL110" i="11"/>
  <c r="CL78" i="11"/>
  <c r="CL105" i="20"/>
  <c r="CL73" i="20"/>
  <c r="CL116" i="17"/>
  <c r="CL84" i="17"/>
  <c r="CL98" i="14"/>
  <c r="CL66" i="14"/>
  <c r="CL94" i="17"/>
  <c r="CL62" i="17"/>
  <c r="CL95" i="12"/>
  <c r="CL63" i="12"/>
  <c r="CL112" i="18"/>
  <c r="CL80" i="18"/>
  <c r="CL99" i="20"/>
  <c r="CL67" i="20"/>
  <c r="CL98" i="2"/>
  <c r="CL66" i="2"/>
  <c r="CL103" i="3"/>
  <c r="CL71" i="3"/>
  <c r="CL104" i="20"/>
  <c r="CL72" i="20"/>
  <c r="AG47" i="3"/>
  <c r="AE47" i="20"/>
  <c r="AF15" i="20"/>
  <c r="CL15" i="20" s="1" a="1"/>
  <c r="CL15" i="20" s="1"/>
  <c r="CJ58" i="21"/>
  <c r="CJ90" i="21"/>
  <c r="CJ90" i="17"/>
  <c r="CJ58" i="17"/>
  <c r="CL121" i="11"/>
  <c r="CL89" i="11"/>
  <c r="CL124" i="8"/>
  <c r="CL127" i="8" s="1"/>
  <c r="CL120" i="8" s="1"/>
  <c r="CL88" i="8"/>
  <c r="CL124" i="5"/>
  <c r="CL127" i="5" s="1"/>
  <c r="CL120" i="5" s="1"/>
  <c r="CL88" i="5"/>
  <c r="CL121" i="16"/>
  <c r="CL89" i="16"/>
  <c r="CL98" i="13"/>
  <c r="CL66" i="13"/>
  <c r="CL99" i="14"/>
  <c r="CL67" i="14"/>
  <c r="CL94" i="14"/>
  <c r="CL62" i="14"/>
  <c r="CL91" i="8"/>
  <c r="CL59" i="8"/>
  <c r="CL114" i="15"/>
  <c r="CL82" i="15"/>
  <c r="CL104" i="12"/>
  <c r="CL72" i="12"/>
  <c r="CL119" i="10"/>
  <c r="CL87" i="10"/>
  <c r="CL113" i="5"/>
  <c r="CL81" i="5"/>
  <c r="CL119" i="13"/>
  <c r="CL87" i="13"/>
  <c r="CL91" i="1"/>
  <c r="CL59" i="1"/>
  <c r="CL103" i="18"/>
  <c r="CL71" i="18"/>
  <c r="CL97" i="2"/>
  <c r="CL65" i="2"/>
  <c r="CL110" i="16"/>
  <c r="CL78" i="16"/>
  <c r="CL112" i="19"/>
  <c r="CL80" i="19"/>
  <c r="CL119" i="6"/>
  <c r="CL87" i="6"/>
  <c r="CL98" i="16"/>
  <c r="CL66" i="16"/>
  <c r="CL93" i="9"/>
  <c r="CL61" i="9"/>
  <c r="CL107" i="5"/>
  <c r="CL75" i="5"/>
  <c r="CL107" i="1"/>
  <c r="CL75" i="1"/>
  <c r="CL93" i="14"/>
  <c r="CL61" i="14"/>
  <c r="CL97" i="15"/>
  <c r="CL65" i="15"/>
  <c r="CL102" i="13"/>
  <c r="CL70" i="13"/>
  <c r="CL117" i="11"/>
  <c r="CL85" i="11"/>
  <c r="CL116" i="6"/>
  <c r="CL84" i="6"/>
  <c r="CL119" i="16"/>
  <c r="CL87" i="16"/>
  <c r="CL94" i="1"/>
  <c r="CL62" i="1"/>
  <c r="CL115" i="3"/>
  <c r="CL83" i="3"/>
  <c r="CL97" i="16"/>
  <c r="CL65" i="16"/>
  <c r="CL102" i="14"/>
  <c r="CL70" i="14"/>
  <c r="CL111" i="6"/>
  <c r="CL79" i="6"/>
  <c r="CL92" i="18"/>
  <c r="CL60" i="18"/>
  <c r="CL100" i="16"/>
  <c r="CL68" i="16"/>
  <c r="CM94" i="6"/>
  <c r="CM62" i="6"/>
  <c r="CL91" i="17"/>
  <c r="CL59" i="17"/>
  <c r="CL105" i="3"/>
  <c r="CL73" i="3"/>
  <c r="CL96" i="18"/>
  <c r="CL64" i="18"/>
  <c r="CL119" i="7"/>
  <c r="CL87" i="7"/>
  <c r="CL119" i="4"/>
  <c r="CL87" i="4"/>
  <c r="CL113" i="13"/>
  <c r="CL81" i="13"/>
  <c r="CL115" i="13"/>
  <c r="CL83" i="13"/>
  <c r="CL101" i="3"/>
  <c r="CL69" i="3"/>
  <c r="CL117" i="6"/>
  <c r="CL85" i="6"/>
  <c r="CL113" i="17"/>
  <c r="CL81" i="17"/>
  <c r="CL104" i="21"/>
  <c r="CL72" i="21"/>
  <c r="CL93" i="13"/>
  <c r="CL61" i="13"/>
  <c r="CL108" i="16"/>
  <c r="CL76" i="16"/>
  <c r="CL118" i="8"/>
  <c r="CL86" i="8"/>
  <c r="CL114" i="7"/>
  <c r="CL82" i="7"/>
  <c r="CL105" i="12"/>
  <c r="CL73" i="12"/>
  <c r="CL100" i="12"/>
  <c r="CL68" i="12"/>
  <c r="CL92" i="5"/>
  <c r="CL60" i="5"/>
  <c r="CL106" i="12"/>
  <c r="CL74" i="12"/>
  <c r="CL94" i="12"/>
  <c r="CL62" i="12"/>
  <c r="CL97" i="14"/>
  <c r="CL65" i="14"/>
  <c r="CL108" i="8"/>
  <c r="CL76" i="8"/>
  <c r="CL98" i="19"/>
  <c r="CL66" i="19"/>
  <c r="CL106" i="3"/>
  <c r="CL74" i="3"/>
  <c r="CL116" i="14"/>
  <c r="CL84" i="14"/>
  <c r="CL114" i="4"/>
  <c r="CL82" i="4"/>
  <c r="CL95" i="17"/>
  <c r="CL63" i="17"/>
  <c r="CL113" i="19"/>
  <c r="CL81" i="19"/>
  <c r="CL107" i="12"/>
  <c r="CL75" i="12"/>
  <c r="CL108" i="12"/>
  <c r="CL76" i="12"/>
  <c r="CL95" i="2"/>
  <c r="CL63" i="2"/>
  <c r="CL100" i="14"/>
  <c r="CL68" i="14"/>
  <c r="CL114" i="14"/>
  <c r="CL82" i="14"/>
  <c r="CL92" i="7"/>
  <c r="CL60" i="7"/>
  <c r="CL103" i="15"/>
  <c r="CL71" i="15"/>
  <c r="CL110" i="17"/>
  <c r="CL78" i="17"/>
  <c r="CL101" i="11"/>
  <c r="CL69" i="11"/>
  <c r="CL118" i="11"/>
  <c r="CL86" i="11"/>
  <c r="CL104" i="4"/>
  <c r="CL72" i="4"/>
  <c r="CL117" i="19"/>
  <c r="CL85" i="19"/>
  <c r="CL104" i="14"/>
  <c r="CL72" i="14"/>
  <c r="CL110" i="14"/>
  <c r="CL78" i="14"/>
  <c r="CL100" i="20"/>
  <c r="CL68" i="20"/>
  <c r="CM99" i="7"/>
  <c r="CM67" i="7"/>
  <c r="CL119" i="14"/>
  <c r="CL87" i="14"/>
  <c r="CL111" i="2"/>
  <c r="CL79" i="2"/>
  <c r="CL110" i="3"/>
  <c r="CL78" i="3"/>
  <c r="CL111" i="1"/>
  <c r="CL79" i="1"/>
  <c r="CL97" i="20"/>
  <c r="CL65" i="20"/>
  <c r="CL118" i="18"/>
  <c r="CL86" i="18"/>
  <c r="CL98" i="6"/>
  <c r="CL66" i="6"/>
  <c r="CL98" i="12"/>
  <c r="CL66" i="12"/>
  <c r="CL111" i="10"/>
  <c r="CL79" i="10"/>
  <c r="CL111" i="19"/>
  <c r="CL79" i="19"/>
  <c r="CL95" i="20"/>
  <c r="CL63" i="20"/>
  <c r="CM92" i="3"/>
  <c r="CM60" i="3"/>
  <c r="CL92" i="4"/>
  <c r="CL60" i="4"/>
  <c r="CL114" i="5"/>
  <c r="CL82" i="5"/>
  <c r="CL109" i="3"/>
  <c r="CL77" i="3"/>
  <c r="CL101" i="20"/>
  <c r="CL69" i="20"/>
  <c r="CL117" i="14"/>
  <c r="CL85" i="14"/>
  <c r="CL101" i="1"/>
  <c r="CL69" i="1"/>
  <c r="CL103" i="19"/>
  <c r="CL71" i="19"/>
  <c r="CL97" i="6"/>
  <c r="CL65" i="6"/>
  <c r="CL107" i="17"/>
  <c r="CL75" i="17"/>
  <c r="CL106" i="13"/>
  <c r="CL74" i="13"/>
  <c r="CL103" i="7"/>
  <c r="CL71" i="7"/>
  <c r="CL116" i="2"/>
  <c r="CL84" i="2"/>
  <c r="CL108" i="5"/>
  <c r="CL76" i="5"/>
  <c r="CJ90" i="12"/>
  <c r="CJ58" i="12"/>
  <c r="AE47" i="15"/>
  <c r="AF15" i="15"/>
  <c r="CL15" i="15" s="1" a="1"/>
  <c r="CL15" i="15" s="1"/>
  <c r="AE47" i="21"/>
  <c r="AF15" i="21"/>
  <c r="CL15" i="21" s="1" a="1"/>
  <c r="CL15" i="21" s="1"/>
  <c r="AE47" i="7"/>
  <c r="AF15" i="7"/>
  <c r="CL15" i="7" s="1" a="1"/>
  <c r="CL15" i="7" s="1"/>
  <c r="CJ58" i="4"/>
  <c r="CJ90" i="4"/>
  <c r="CL124" i="16"/>
  <c r="CL127" i="16" s="1"/>
  <c r="CL120" i="16" s="1"/>
  <c r="CL88" i="16"/>
  <c r="CL124" i="3"/>
  <c r="CL127" i="3" s="1"/>
  <c r="CL120" i="3" s="1"/>
  <c r="CL88" i="3"/>
  <c r="CL121" i="1"/>
  <c r="CL89" i="1"/>
  <c r="CL124" i="10"/>
  <c r="CL127" i="10" s="1"/>
  <c r="CL120" i="10" s="1"/>
  <c r="CL88" i="10"/>
  <c r="CL121" i="3"/>
  <c r="CL89" i="3"/>
  <c r="CL119" i="2"/>
  <c r="CL87" i="2"/>
  <c r="CL116" i="9"/>
  <c r="CL84" i="9"/>
  <c r="CL108" i="18"/>
  <c r="CL76" i="18"/>
  <c r="CL108" i="4"/>
  <c r="CL76" i="4"/>
  <c r="CL105" i="15"/>
  <c r="CL73" i="15"/>
  <c r="CL99" i="16"/>
  <c r="CL67" i="16"/>
  <c r="CL104" i="15"/>
  <c r="CL72" i="15"/>
  <c r="CL113" i="16"/>
  <c r="CL81" i="16"/>
  <c r="CL115" i="17"/>
  <c r="CL83" i="17"/>
  <c r="CL115" i="20"/>
  <c r="CL83" i="20"/>
  <c r="CL105" i="18"/>
  <c r="CL73" i="18"/>
  <c r="CL115" i="16"/>
  <c r="CL83" i="16"/>
  <c r="CL100" i="17"/>
  <c r="CL68" i="17"/>
  <c r="CL97" i="17"/>
  <c r="CL65" i="17"/>
  <c r="CL94" i="16"/>
  <c r="CL62" i="16"/>
  <c r="CL113" i="12"/>
  <c r="CL81" i="12"/>
  <c r="CL111" i="21"/>
  <c r="CL79" i="21"/>
  <c r="CL112" i="16"/>
  <c r="CL80" i="16"/>
  <c r="CL107" i="4"/>
  <c r="CL75" i="4"/>
  <c r="CL104" i="7"/>
  <c r="CL72" i="7"/>
  <c r="CL91" i="2"/>
  <c r="CL59" i="2"/>
  <c r="CL109" i="7"/>
  <c r="CL77" i="7"/>
  <c r="CL95" i="11"/>
  <c r="CL63" i="11"/>
  <c r="CL100" i="3"/>
  <c r="CL68" i="3"/>
  <c r="CL96" i="3"/>
  <c r="CL64" i="3"/>
  <c r="CL112" i="3"/>
  <c r="CL80" i="3"/>
  <c r="CM95" i="6"/>
  <c r="CM63" i="6"/>
  <c r="CL103" i="13"/>
  <c r="CL71" i="13"/>
  <c r="CL95" i="1"/>
  <c r="CL63" i="1"/>
  <c r="CL116" i="20"/>
  <c r="CL84" i="20"/>
  <c r="CL97" i="13"/>
  <c r="CL65" i="13"/>
  <c r="CL104" i="5"/>
  <c r="CL72" i="5"/>
  <c r="CL105" i="9"/>
  <c r="CL73" i="9"/>
  <c r="CL109" i="10"/>
  <c r="CL77" i="10"/>
  <c r="CL110" i="10"/>
  <c r="CL78" i="10"/>
  <c r="CL103" i="8"/>
  <c r="CL71" i="8"/>
  <c r="CL109" i="1"/>
  <c r="CL77" i="1"/>
  <c r="CL119" i="8"/>
  <c r="CL87" i="8"/>
  <c r="CL107" i="10"/>
  <c r="CL75" i="10"/>
  <c r="CL99" i="21"/>
  <c r="CL67" i="21"/>
  <c r="CL110" i="18"/>
  <c r="CL78" i="18"/>
  <c r="CL94" i="5"/>
  <c r="CL62" i="5"/>
  <c r="CL108" i="3"/>
  <c r="CL76" i="3"/>
  <c r="CL118" i="9"/>
  <c r="CL86" i="9"/>
  <c r="CL103" i="2"/>
  <c r="CL71" i="2"/>
  <c r="CL108" i="20"/>
  <c r="CL76" i="20"/>
  <c r="CL95" i="19"/>
  <c r="CL63" i="19"/>
  <c r="CL96" i="13"/>
  <c r="CL64" i="13"/>
  <c r="AG47" i="9"/>
  <c r="AG47" i="19"/>
  <c r="AE47" i="12"/>
  <c r="AF15" i="12"/>
  <c r="CL15" i="12" s="1" a="1"/>
  <c r="CL15" i="12" s="1"/>
  <c r="CJ90" i="15"/>
  <c r="CJ58" i="15"/>
  <c r="AE47" i="8"/>
  <c r="AF15" i="8"/>
  <c r="CL15" i="8" s="1" a="1"/>
  <c r="CL15" i="8" s="1"/>
  <c r="CL121" i="19"/>
  <c r="CL89" i="19"/>
  <c r="CL121" i="2"/>
  <c r="CL89" i="2"/>
  <c r="CL124" i="18"/>
  <c r="CL127" i="18" s="1"/>
  <c r="CL120" i="18" s="1"/>
  <c r="CL88" i="18"/>
  <c r="CL124" i="21"/>
  <c r="CL127" i="21" s="1"/>
  <c r="CL120" i="21" s="1"/>
  <c r="CL88" i="21"/>
  <c r="CL121" i="4"/>
  <c r="CL89" i="4"/>
  <c r="CL124" i="4"/>
  <c r="CL127" i="4" s="1"/>
  <c r="CL120" i="4" s="1"/>
  <c r="CL88" i="4"/>
  <c r="CL96" i="4"/>
  <c r="CL64" i="4"/>
  <c r="CL106" i="14"/>
  <c r="CL74" i="14"/>
  <c r="CM116" i="19"/>
  <c r="CM84" i="19"/>
  <c r="CL118" i="4"/>
  <c r="CL86" i="4"/>
  <c r="CL108" i="1"/>
  <c r="CL76" i="1"/>
  <c r="CL108" i="13"/>
  <c r="CL76" i="13"/>
  <c r="CL110" i="20"/>
  <c r="CL78" i="20"/>
  <c r="CL109" i="2"/>
  <c r="CL77" i="2"/>
  <c r="CL114" i="10"/>
  <c r="CL82" i="10"/>
  <c r="CL102" i="5"/>
  <c r="CL70" i="5"/>
  <c r="CL115" i="18"/>
  <c r="CL83" i="18"/>
  <c r="CL112" i="6"/>
  <c r="CL80" i="6"/>
  <c r="CL91" i="5"/>
  <c r="CL59" i="5"/>
  <c r="CL118" i="10"/>
  <c r="CL86" i="10"/>
  <c r="CM96" i="8"/>
  <c r="CM64" i="8"/>
  <c r="CL117" i="13"/>
  <c r="CL85" i="13"/>
  <c r="CL112" i="5"/>
  <c r="CL80" i="5"/>
  <c r="CL112" i="14"/>
  <c r="CL80" i="14"/>
  <c r="CL93" i="8"/>
  <c r="CL61" i="8"/>
  <c r="CL99" i="9"/>
  <c r="CL67" i="9"/>
  <c r="CL119" i="11"/>
  <c r="CL87" i="11"/>
  <c r="CL113" i="11"/>
  <c r="CL81" i="11"/>
  <c r="CL105" i="19"/>
  <c r="CL73" i="19"/>
  <c r="CL93" i="15"/>
  <c r="CL61" i="15"/>
  <c r="CL100" i="1"/>
  <c r="CL68" i="1"/>
  <c r="CM102" i="6"/>
  <c r="CM70" i="6"/>
  <c r="CL91" i="12"/>
  <c r="CL59" i="12"/>
  <c r="CL116" i="5"/>
  <c r="CL84" i="5"/>
  <c r="CL119" i="9"/>
  <c r="CL87" i="9"/>
  <c r="CL116" i="12"/>
  <c r="CL84" i="12"/>
  <c r="CL106" i="16"/>
  <c r="CL74" i="16"/>
  <c r="CL92" i="21"/>
  <c r="CL60" i="21"/>
  <c r="CL105" i="5"/>
  <c r="CL73" i="5"/>
  <c r="CL117" i="20"/>
  <c r="CL85" i="20"/>
  <c r="CL99" i="3"/>
  <c r="CL67" i="3"/>
  <c r="CL101" i="18"/>
  <c r="CL69" i="18"/>
  <c r="CM117" i="3"/>
  <c r="CM85" i="3"/>
  <c r="CL104" i="16"/>
  <c r="CL72" i="16"/>
  <c r="CL91" i="13"/>
  <c r="CL59" i="13"/>
  <c r="CL91" i="20"/>
  <c r="CL59" i="20"/>
  <c r="CM99" i="2"/>
  <c r="CM67" i="2"/>
  <c r="CL99" i="4"/>
  <c r="CL67" i="4"/>
  <c r="CL96" i="11"/>
  <c r="CL64" i="11"/>
  <c r="CL101" i="21"/>
  <c r="CL69" i="21"/>
  <c r="CL118" i="20"/>
  <c r="CL86" i="20"/>
  <c r="CL109" i="21"/>
  <c r="CL77" i="21"/>
  <c r="CL109" i="9"/>
  <c r="CL77" i="9"/>
  <c r="CL98" i="11"/>
  <c r="CL66" i="11"/>
  <c r="CL94" i="3"/>
  <c r="CL62" i="3"/>
  <c r="CL96" i="14"/>
  <c r="CL64" i="14"/>
  <c r="CL109" i="12"/>
  <c r="CL77" i="12"/>
  <c r="CL111" i="18"/>
  <c r="CL79" i="18"/>
  <c r="CM91" i="7"/>
  <c r="CM59" i="7"/>
  <c r="CL106" i="21"/>
  <c r="CL74" i="21"/>
  <c r="CL119" i="3"/>
  <c r="CL87" i="3"/>
  <c r="CL101" i="4"/>
  <c r="CL69" i="4"/>
  <c r="CL114" i="20"/>
  <c r="CL82" i="20"/>
  <c r="CL103" i="17"/>
  <c r="CL71" i="17"/>
  <c r="CL118" i="7"/>
  <c r="CL86" i="7"/>
  <c r="CL102" i="15"/>
  <c r="CL70" i="15"/>
  <c r="CL115" i="5"/>
  <c r="CL83" i="5"/>
  <c r="CL103" i="4"/>
  <c r="CL71" i="4"/>
  <c r="CL107" i="3"/>
  <c r="CL75" i="3"/>
  <c r="CL114" i="21"/>
  <c r="CL82" i="21"/>
  <c r="CL118" i="1"/>
  <c r="CL86" i="1"/>
  <c r="CL107" i="20"/>
  <c r="CL75" i="20"/>
  <c r="CL105" i="4"/>
  <c r="CL73" i="4"/>
  <c r="CL119" i="21"/>
  <c r="CL87" i="21"/>
  <c r="CL97" i="3"/>
  <c r="CL65" i="3"/>
  <c r="CL118" i="14"/>
  <c r="CL86" i="14"/>
  <c r="CL116" i="21"/>
  <c r="CL84" i="21"/>
  <c r="CL99" i="15"/>
  <c r="CL67" i="15"/>
  <c r="CM104" i="8"/>
  <c r="CM72" i="8"/>
  <c r="CL102" i="11"/>
  <c r="CL70" i="11"/>
  <c r="CL112" i="2"/>
  <c r="CL80" i="2"/>
  <c r="CL118" i="3"/>
  <c r="CL86" i="3"/>
  <c r="CL101" i="8"/>
  <c r="CL69" i="8"/>
  <c r="CL118" i="12"/>
  <c r="CL86" i="12"/>
  <c r="CL94" i="19"/>
  <c r="CL62" i="19"/>
  <c r="CL104" i="10"/>
  <c r="CL72" i="10"/>
  <c r="CL92" i="6"/>
  <c r="CL60" i="6"/>
  <c r="CL98" i="8"/>
  <c r="CL66" i="8"/>
  <c r="CL102" i="7"/>
  <c r="CL70" i="7"/>
  <c r="CL109" i="4"/>
  <c r="CL77" i="4"/>
  <c r="CL106" i="9"/>
  <c r="CL74" i="9"/>
  <c r="CL111" i="3"/>
  <c r="CL79" i="3"/>
  <c r="CL118" i="16"/>
  <c r="CL86" i="16"/>
  <c r="CL94" i="8"/>
  <c r="CL62" i="8"/>
  <c r="CL99" i="10"/>
  <c r="CL67" i="10"/>
  <c r="CL99" i="13"/>
  <c r="CL67" i="13"/>
  <c r="CL117" i="15"/>
  <c r="CL85" i="15"/>
  <c r="CL106" i="20"/>
  <c r="CL74" i="20"/>
  <c r="CL108" i="19"/>
  <c r="CL76" i="19"/>
  <c r="CM92" i="20"/>
  <c r="CM60" i="20"/>
  <c r="CL113" i="9"/>
  <c r="CL81" i="9"/>
  <c r="CL111" i="13"/>
  <c r="CL79" i="13"/>
  <c r="CL112" i="11"/>
  <c r="CL80" i="11"/>
  <c r="CL94" i="21"/>
  <c r="CL62" i="21"/>
  <c r="CL108" i="6"/>
  <c r="CL76" i="6"/>
  <c r="CL99" i="11"/>
  <c r="CL67" i="11"/>
  <c r="CL112" i="8"/>
  <c r="CL80" i="8"/>
  <c r="CL102" i="17"/>
  <c r="CL70" i="17"/>
  <c r="CL113" i="10"/>
  <c r="CL81" i="10"/>
  <c r="CL115" i="7"/>
  <c r="CL83" i="7"/>
  <c r="CL117" i="12"/>
  <c r="CL85" i="12"/>
  <c r="CL110" i="21"/>
  <c r="CL78" i="21"/>
  <c r="CM112" i="17"/>
  <c r="CM80" i="17"/>
  <c r="AE47" i="6"/>
  <c r="AF15" i="6"/>
  <c r="CL15" i="6" s="1" a="1"/>
  <c r="CL15" i="6" s="1"/>
  <c r="CJ90" i="8"/>
  <c r="CJ58" i="8"/>
  <c r="AE47" i="18"/>
  <c r="AF15" i="18"/>
  <c r="CL15" i="18" s="1" a="1"/>
  <c r="CL15" i="18" s="1"/>
  <c r="CN121" i="15"/>
  <c r="CN89" i="15"/>
  <c r="CL124" i="9"/>
  <c r="CL127" i="9" s="1"/>
  <c r="CL120" i="9" s="1"/>
  <c r="CL88" i="9"/>
  <c r="CL124" i="2"/>
  <c r="CL127" i="2" s="1"/>
  <c r="CL120" i="2" s="1"/>
  <c r="CL88" i="2"/>
  <c r="CL124" i="11"/>
  <c r="CL127" i="11" s="1"/>
  <c r="CL120" i="11" s="1"/>
  <c r="CL88" i="11"/>
  <c r="CL124" i="7"/>
  <c r="CL127" i="7" s="1"/>
  <c r="CL120" i="7" s="1"/>
  <c r="CL88" i="7"/>
  <c r="CL98" i="4"/>
  <c r="CL66" i="4"/>
  <c r="CL96" i="5"/>
  <c r="CL64" i="5"/>
  <c r="CL102" i="20"/>
  <c r="CL70" i="20"/>
  <c r="CL105" i="21"/>
  <c r="CL73" i="21"/>
  <c r="CL112" i="13"/>
  <c r="CL80" i="13"/>
  <c r="CL105" i="8"/>
  <c r="CL73" i="8"/>
  <c r="CL97" i="19"/>
  <c r="CL65" i="19"/>
  <c r="CL104" i="13"/>
  <c r="CL72" i="13"/>
  <c r="CL108" i="2"/>
  <c r="CL76" i="2"/>
  <c r="CL116" i="7"/>
  <c r="CL84" i="7"/>
  <c r="CL102" i="16"/>
  <c r="CL70" i="16"/>
  <c r="CM94" i="9"/>
  <c r="CM62" i="9"/>
  <c r="CL113" i="2"/>
  <c r="CL81" i="2"/>
  <c r="CL114" i="18"/>
  <c r="CL82" i="18"/>
  <c r="CL101" i="17"/>
  <c r="CL69" i="17"/>
  <c r="CL103" i="10"/>
  <c r="CL71" i="10"/>
  <c r="CL96" i="21"/>
  <c r="CL64" i="21"/>
  <c r="CL100" i="10"/>
  <c r="CL68" i="10"/>
  <c r="CL114" i="3"/>
  <c r="CL82" i="3"/>
  <c r="CL109" i="5"/>
  <c r="CL77" i="5"/>
  <c r="CL111" i="17"/>
  <c r="CL79" i="17"/>
  <c r="CL102" i="1"/>
  <c r="CL70" i="1"/>
  <c r="CL93" i="11"/>
  <c r="CL61" i="11"/>
  <c r="CL105" i="16"/>
  <c r="CL73" i="16"/>
  <c r="CL116" i="15"/>
  <c r="CL84" i="15"/>
  <c r="CL109" i="19"/>
  <c r="CL77" i="19"/>
  <c r="CL106" i="11"/>
  <c r="CL74" i="11"/>
  <c r="CL111" i="14"/>
  <c r="CL79" i="14"/>
  <c r="CM114" i="9"/>
  <c r="CM82" i="9"/>
  <c r="CL103" i="16"/>
  <c r="CL71" i="16"/>
  <c r="CL116" i="1"/>
  <c r="CL84" i="1"/>
  <c r="CL95" i="18"/>
  <c r="CL63" i="18"/>
  <c r="CL102" i="10"/>
  <c r="CL70" i="10"/>
  <c r="CL91" i="9"/>
  <c r="CL59" i="9"/>
  <c r="CL117" i="17"/>
  <c r="CL85" i="17"/>
  <c r="CL98" i="9"/>
  <c r="CL66" i="9"/>
  <c r="CL102" i="3"/>
  <c r="CL70" i="3"/>
  <c r="CL103" i="11"/>
  <c r="CL71" i="11"/>
  <c r="CL107" i="18"/>
  <c r="CL75" i="18"/>
  <c r="CL96" i="17"/>
  <c r="CL64" i="17"/>
  <c r="CL116" i="13"/>
  <c r="CL84" i="13"/>
  <c r="CL94" i="2"/>
  <c r="CL62" i="2"/>
  <c r="AG47" i="16"/>
  <c r="CJ90" i="6"/>
  <c r="CJ58" i="6"/>
  <c r="CJ58" i="2"/>
  <c r="CJ90" i="2"/>
  <c r="CJ90" i="18"/>
  <c r="CJ58" i="18"/>
  <c r="CL121" i="10"/>
  <c r="CL89" i="10"/>
  <c r="CL124" i="20"/>
  <c r="CL127" i="20" s="1"/>
  <c r="CL120" i="20" s="1"/>
  <c r="CL88" i="20"/>
  <c r="CL121" i="14"/>
  <c r="CL89" i="14"/>
  <c r="CL121" i="6"/>
  <c r="CL89" i="6"/>
  <c r="CL121" i="7"/>
  <c r="CL89" i="7"/>
  <c r="CL124" i="1"/>
  <c r="CL127" i="1" s="1"/>
  <c r="CL120" i="1" s="1"/>
  <c r="CL88" i="1"/>
  <c r="CL124" i="19"/>
  <c r="CL127" i="19" s="1"/>
  <c r="CL120" i="19" s="1"/>
  <c r="CL88" i="19"/>
  <c r="CL121" i="21"/>
  <c r="CL89" i="21"/>
  <c r="CL124" i="13"/>
  <c r="CL127" i="13" s="1"/>
  <c r="CL120" i="13" s="1"/>
  <c r="CL88" i="13"/>
  <c r="CL121" i="18"/>
  <c r="CL89" i="18"/>
  <c r="CL124" i="15"/>
  <c r="CL127" i="15" s="1"/>
  <c r="CL120" i="15" s="1"/>
  <c r="CL88" i="15"/>
  <c r="CL107" i="21"/>
  <c r="CL75" i="21"/>
  <c r="CL109" i="13"/>
  <c r="CL77" i="13"/>
  <c r="CL95" i="3"/>
  <c r="CL63" i="3"/>
  <c r="CL91" i="19"/>
  <c r="CL59" i="19"/>
  <c r="CL101" i="16"/>
  <c r="CL69" i="16"/>
  <c r="CL113" i="1"/>
  <c r="CL81" i="1"/>
  <c r="CL115" i="1"/>
  <c r="CL83" i="1"/>
  <c r="CL101" i="10"/>
  <c r="CL69" i="10"/>
  <c r="CL103" i="5"/>
  <c r="CL71" i="5"/>
  <c r="CL116" i="3"/>
  <c r="CL84" i="3"/>
  <c r="CL91" i="16"/>
  <c r="CL59" i="16"/>
  <c r="CL107" i="16"/>
  <c r="CL75" i="16"/>
  <c r="CL107" i="6"/>
  <c r="CL75" i="6"/>
  <c r="CM94" i="18"/>
  <c r="CM62" i="18"/>
  <c r="CL110" i="4"/>
  <c r="CL78" i="4"/>
  <c r="CL108" i="21"/>
  <c r="CL76" i="21"/>
  <c r="CL117" i="8"/>
  <c r="CL85" i="8"/>
  <c r="CL101" i="12"/>
  <c r="CL69" i="12"/>
  <c r="CL97" i="11"/>
  <c r="CL65" i="11"/>
  <c r="CL94" i="15"/>
  <c r="CL62" i="15"/>
  <c r="CL97" i="18"/>
  <c r="CL65" i="18"/>
  <c r="CL107" i="15"/>
  <c r="CL75" i="15"/>
  <c r="CM107" i="2"/>
  <c r="CM75" i="2"/>
  <c r="CL117" i="10"/>
  <c r="CL85" i="10"/>
  <c r="CL105" i="2"/>
  <c r="CL73" i="2"/>
  <c r="CL102" i="9"/>
  <c r="CL70" i="9"/>
  <c r="CL100" i="21"/>
  <c r="CL68" i="21"/>
  <c r="CL107" i="19"/>
  <c r="CL75" i="19"/>
  <c r="CL116" i="18"/>
  <c r="CL84" i="18"/>
  <c r="CL102" i="19"/>
  <c r="CL70" i="19"/>
  <c r="CL107" i="8"/>
  <c r="CL75" i="8"/>
  <c r="CL118" i="15"/>
  <c r="CL86" i="15"/>
  <c r="CL102" i="12"/>
  <c r="CL70" i="12"/>
  <c r="CL111" i="16"/>
  <c r="CL79" i="16"/>
  <c r="CL115" i="10"/>
  <c r="CL83" i="10"/>
  <c r="CL109" i="16"/>
  <c r="CL77" i="16"/>
  <c r="CL117" i="5"/>
  <c r="CL85" i="5"/>
  <c r="CL115" i="9"/>
  <c r="CL83" i="9"/>
  <c r="CM113" i="14"/>
  <c r="CM81" i="14"/>
  <c r="CL92" i="12"/>
  <c r="CL60" i="12"/>
  <c r="CL103" i="14"/>
  <c r="CL71" i="14"/>
  <c r="CL101" i="15"/>
  <c r="CL69" i="15"/>
  <c r="CL99" i="1"/>
  <c r="CL67" i="1"/>
  <c r="CL111" i="20"/>
  <c r="CL79" i="20"/>
  <c r="CL91" i="3"/>
  <c r="CL59" i="3"/>
  <c r="CL99" i="12"/>
  <c r="CL67" i="12"/>
  <c r="CL112" i="21"/>
  <c r="CL80" i="21"/>
  <c r="CL113" i="21"/>
  <c r="CL81" i="21"/>
  <c r="CL118" i="17"/>
  <c r="CL86" i="17"/>
  <c r="CL102" i="21"/>
  <c r="CL70" i="21"/>
  <c r="CL95" i="4"/>
  <c r="CL63" i="4"/>
  <c r="CL92" i="8"/>
  <c r="CL60" i="8"/>
  <c r="CL93" i="20"/>
  <c r="CL61" i="20"/>
  <c r="CL103" i="1"/>
  <c r="CL71" i="1"/>
  <c r="CL92" i="13"/>
  <c r="CL60" i="13"/>
  <c r="CL105" i="13"/>
  <c r="CL73" i="13"/>
  <c r="CM94" i="7"/>
  <c r="CM62" i="7"/>
  <c r="CL94" i="4"/>
  <c r="CL62" i="4"/>
  <c r="CL100" i="9"/>
  <c r="CL68" i="9"/>
  <c r="CL92" i="2"/>
  <c r="CL60" i="2"/>
  <c r="CL119" i="1"/>
  <c r="CL87" i="1"/>
  <c r="CL116" i="10"/>
  <c r="CL84" i="10"/>
  <c r="CL111" i="15"/>
  <c r="CL79" i="15"/>
  <c r="CL115" i="2"/>
  <c r="CL83" i="2"/>
  <c r="CL93" i="3"/>
  <c r="CL61" i="3"/>
  <c r="CL96" i="6"/>
  <c r="CL64" i="6"/>
  <c r="CL104" i="1"/>
  <c r="CL72" i="1"/>
  <c r="CL97" i="1"/>
  <c r="CL65" i="1"/>
  <c r="CL96" i="7"/>
  <c r="CL64" i="7"/>
  <c r="CM112" i="7"/>
  <c r="CM80" i="7"/>
  <c r="CL104" i="3"/>
  <c r="CL72" i="3"/>
  <c r="CL105" i="6"/>
  <c r="CL73" i="6"/>
  <c r="CL97" i="8"/>
  <c r="CL65" i="8"/>
  <c r="CL112" i="10"/>
  <c r="CL80" i="10"/>
  <c r="CL105" i="11"/>
  <c r="CL73" i="11"/>
  <c r="CL91" i="14"/>
  <c r="CL59" i="14"/>
  <c r="CL104" i="18"/>
  <c r="CL72" i="18"/>
  <c r="CL114" i="17"/>
  <c r="CL82" i="17"/>
  <c r="CM106" i="10"/>
  <c r="CM74" i="10"/>
  <c r="CL111" i="4"/>
  <c r="CL79" i="4"/>
  <c r="CL114" i="6"/>
  <c r="CL82" i="6"/>
  <c r="CL109" i="11"/>
  <c r="CL77" i="11"/>
  <c r="CL110" i="9"/>
  <c r="CL78" i="9"/>
  <c r="CL96" i="12"/>
  <c r="CL64" i="12"/>
  <c r="CL92" i="19"/>
  <c r="CL60" i="19"/>
  <c r="CL104" i="17"/>
  <c r="CL72" i="17"/>
  <c r="CL108" i="14"/>
  <c r="CL76" i="14"/>
  <c r="CL111" i="8"/>
  <c r="CL79" i="8"/>
  <c r="CL117" i="1"/>
  <c r="CL85" i="1"/>
  <c r="CL91" i="11"/>
  <c r="CL59" i="11"/>
  <c r="CL119" i="18"/>
  <c r="CL87" i="18"/>
  <c r="CM113" i="6"/>
  <c r="CM81" i="6"/>
  <c r="CL92" i="10"/>
  <c r="CL60" i="10"/>
  <c r="CL94" i="11"/>
  <c r="CL62" i="11"/>
  <c r="CL116" i="16"/>
  <c r="CL84" i="16"/>
  <c r="CL96" i="19"/>
  <c r="CL64" i="19"/>
  <c r="CL95" i="15"/>
  <c r="CL63" i="15"/>
  <c r="CL107" i="14"/>
  <c r="CL75" i="14"/>
  <c r="CL119" i="20"/>
  <c r="CL87" i="20"/>
  <c r="CL113" i="20"/>
  <c r="CL81" i="20"/>
  <c r="CL118" i="6"/>
  <c r="CL86" i="6"/>
  <c r="CL117" i="2"/>
  <c r="CL85" i="2"/>
  <c r="CL98" i="15"/>
  <c r="CL66" i="15"/>
  <c r="CL111" i="11"/>
  <c r="CL79" i="11"/>
  <c r="CL105" i="14"/>
  <c r="CL73" i="14"/>
  <c r="CM109" i="8"/>
  <c r="CM77" i="8"/>
  <c r="CM113" i="7"/>
  <c r="CM81" i="7"/>
  <c r="CL106" i="17"/>
  <c r="CL74" i="17"/>
  <c r="CL113" i="4"/>
  <c r="CL81" i="4"/>
  <c r="CL91" i="18"/>
  <c r="CL59" i="18"/>
  <c r="CL103" i="9"/>
  <c r="CL71" i="9"/>
  <c r="CL100" i="13"/>
  <c r="CL68" i="13"/>
  <c r="CL110" i="13"/>
  <c r="CL78" i="13"/>
  <c r="CM101" i="19"/>
  <c r="CM69" i="19"/>
  <c r="CL102" i="8"/>
  <c r="CL70" i="8"/>
  <c r="CL98" i="5"/>
  <c r="CL66" i="5"/>
  <c r="CL106" i="19"/>
  <c r="CL74" i="19"/>
  <c r="CL105" i="17"/>
  <c r="CL73" i="17"/>
  <c r="CL114" i="16"/>
  <c r="CL82" i="16"/>
  <c r="CL95" i="16"/>
  <c r="CL63" i="16"/>
  <c r="CL106" i="18"/>
  <c r="CL74" i="18"/>
  <c r="CL100" i="5"/>
  <c r="CL68" i="5"/>
  <c r="CL111" i="12"/>
  <c r="CL79" i="12"/>
  <c r="CL109" i="14"/>
  <c r="CL77" i="14"/>
  <c r="CL113" i="8"/>
  <c r="CL81" i="8"/>
  <c r="CL115" i="14"/>
  <c r="CL83" i="14"/>
  <c r="CL111" i="9"/>
  <c r="CL79" i="9"/>
  <c r="CL106" i="15"/>
  <c r="CL74" i="15"/>
  <c r="CL101" i="7"/>
  <c r="CL69" i="7"/>
  <c r="CL101" i="9"/>
  <c r="CL69" i="9"/>
  <c r="CL111" i="5"/>
  <c r="CL79" i="5"/>
  <c r="CL107" i="13"/>
  <c r="CL75" i="13"/>
  <c r="CL119" i="17"/>
  <c r="CL87" i="17"/>
  <c r="CL109" i="18"/>
  <c r="CL77" i="18"/>
  <c r="CL117" i="9"/>
  <c r="CL85" i="9"/>
  <c r="CL106" i="6"/>
  <c r="CL74" i="6"/>
  <c r="CL95" i="8"/>
  <c r="CL63" i="8"/>
  <c r="CL110" i="19"/>
  <c r="CL78" i="19"/>
  <c r="CL119" i="19"/>
  <c r="CL87" i="19"/>
  <c r="CL92" i="16"/>
  <c r="CL60" i="16"/>
  <c r="CL100" i="19"/>
  <c r="CL68" i="19"/>
  <c r="CL114" i="19"/>
  <c r="CL82" i="19"/>
  <c r="CL93" i="5"/>
  <c r="CL61" i="5"/>
  <c r="CL99" i="18"/>
  <c r="CL67" i="18"/>
  <c r="CL96" i="9"/>
  <c r="CL64" i="9"/>
  <c r="CL95" i="13"/>
  <c r="CL63" i="13"/>
  <c r="CM117" i="16"/>
  <c r="CM85" i="16"/>
  <c r="CL95" i="14"/>
  <c r="CL63" i="14"/>
  <c r="CL101" i="6"/>
  <c r="CL69" i="6"/>
  <c r="CL110" i="5"/>
  <c r="CL78" i="5"/>
  <c r="CL98" i="21"/>
  <c r="CL66" i="21"/>
  <c r="CL93" i="21"/>
  <c r="CL61" i="21"/>
  <c r="CL114" i="8"/>
  <c r="CL82" i="8"/>
  <c r="CL95" i="21"/>
  <c r="CL63" i="21"/>
  <c r="CL106" i="1"/>
  <c r="CL74" i="1"/>
  <c r="AE47" i="2"/>
  <c r="AF15" i="2"/>
  <c r="CL15" i="2" s="1" a="1"/>
  <c r="CL15" i="2" s="1"/>
  <c r="AE47" i="17"/>
  <c r="AF15" i="17"/>
  <c r="CL15" i="17" s="1" a="1"/>
  <c r="CL15" i="17" s="1"/>
  <c r="CL90" i="1"/>
  <c r="CL58" i="1"/>
  <c r="CL90" i="3"/>
  <c r="CL58" i="3"/>
  <c r="CL90" i="9"/>
  <c r="CL58" i="9"/>
  <c r="CL90" i="19"/>
  <c r="CL58" i="19"/>
  <c r="CL90" i="16"/>
  <c r="CL58" i="16"/>
  <c r="AH44" i="2"/>
  <c r="CN44" i="2" s="1" a="1"/>
  <c r="CN44" i="2" s="1"/>
  <c r="AH23" i="13"/>
  <c r="CN23" i="13" s="1" a="1"/>
  <c r="CN23" i="13" s="1"/>
  <c r="AH41" i="9"/>
  <c r="CN41" i="9" s="1" a="1"/>
  <c r="CN41" i="9" s="1"/>
  <c r="AH24" i="14"/>
  <c r="CN24" i="14" s="1" a="1"/>
  <c r="CN24" i="14" s="1"/>
  <c r="AH33" i="18"/>
  <c r="CN33" i="18" s="1" a="1"/>
  <c r="CN33" i="18" s="1"/>
  <c r="AH19" i="14"/>
  <c r="CN19" i="14" s="1" a="1"/>
  <c r="CN19" i="14" s="1"/>
  <c r="AH33" i="4"/>
  <c r="CN33" i="4" s="1" a="1"/>
  <c r="CN33" i="4" s="1"/>
  <c r="AH16" i="8"/>
  <c r="CN16" i="8" s="1" a="1"/>
  <c r="CN16" i="8" s="1"/>
  <c r="AH30" i="15"/>
  <c r="CN30" i="15" s="1" a="1"/>
  <c r="CN30" i="15" s="1"/>
  <c r="AH39" i="15"/>
  <c r="CN39" i="15" s="1" a="1"/>
  <c r="CN39" i="15" s="1"/>
  <c r="AH24" i="16"/>
  <c r="CN24" i="16" s="1" a="1"/>
  <c r="CN24" i="16" s="1"/>
  <c r="AH29" i="12"/>
  <c r="CN29" i="12" s="1" a="1"/>
  <c r="CN29" i="12" s="1"/>
  <c r="AH29" i="15"/>
  <c r="CN29" i="15" s="1" a="1"/>
  <c r="CN29" i="15" s="1"/>
  <c r="AH44" i="10"/>
  <c r="CN44" i="10" s="1" a="1"/>
  <c r="CN44" i="10" s="1"/>
  <c r="AH38" i="16"/>
  <c r="CN38" i="16" s="1" a="1"/>
  <c r="CN38" i="16" s="1"/>
  <c r="AH38" i="5"/>
  <c r="CN38" i="5" s="1" a="1"/>
  <c r="CN38" i="5" s="1"/>
  <c r="AH40" i="17"/>
  <c r="CN40" i="17" s="1" a="1"/>
  <c r="CN40" i="17" s="1"/>
  <c r="AH44" i="13"/>
  <c r="CN44" i="13" s="1" a="1"/>
  <c r="CN44" i="13" s="1"/>
  <c r="AH40" i="20"/>
  <c r="CN40" i="20" s="1" a="1"/>
  <c r="CN40" i="20" s="1"/>
  <c r="AH16" i="1"/>
  <c r="CN16" i="1" s="1" a="1"/>
  <c r="CN16" i="1" s="1"/>
  <c r="AH30" i="18"/>
  <c r="CN30" i="18" s="1" a="1"/>
  <c r="CN30" i="18" s="1"/>
  <c r="AH28" i="18"/>
  <c r="CN28" i="18" s="1" a="1"/>
  <c r="CN28" i="18" s="1"/>
  <c r="AH40" i="16"/>
  <c r="CN40" i="16" s="1" a="1"/>
  <c r="CN40" i="16" s="1"/>
  <c r="AH22" i="2"/>
  <c r="CN22" i="2" s="1" a="1"/>
  <c r="CN22" i="2" s="1"/>
  <c r="AH25" i="17"/>
  <c r="CN25" i="17" s="1" a="1"/>
  <c r="CN25" i="17" s="1"/>
  <c r="AH35" i="16"/>
  <c r="CN35" i="16" s="1" a="1"/>
  <c r="CN35" i="16" s="1"/>
  <c r="AH22" i="17"/>
  <c r="CN22" i="17" s="1" a="1"/>
  <c r="CN22" i="17" s="1"/>
  <c r="AH37" i="19"/>
  <c r="CN37" i="19" s="1" a="1"/>
  <c r="CN37" i="19" s="1"/>
  <c r="AH19" i="16"/>
  <c r="CN19" i="16" s="1" a="1"/>
  <c r="CN19" i="16" s="1"/>
  <c r="AH38" i="12"/>
  <c r="CN38" i="12" s="1" a="1"/>
  <c r="CN38" i="12" s="1"/>
  <c r="AH44" i="6"/>
  <c r="CN44" i="6" s="1" a="1"/>
  <c r="CN44" i="6" s="1"/>
  <c r="AH36" i="21"/>
  <c r="CN36" i="21" s="1" a="1"/>
  <c r="CN36" i="21" s="1"/>
  <c r="AH23" i="16"/>
  <c r="CN23" i="16" s="1" a="1"/>
  <c r="CN23" i="16" s="1"/>
  <c r="AH37" i="16"/>
  <c r="CN37" i="16" s="1" a="1"/>
  <c r="CN37" i="16" s="1"/>
  <c r="AH32" i="4"/>
  <c r="CN32" i="4" s="1" a="1"/>
  <c r="CN32" i="4" s="1"/>
  <c r="AH29" i="7"/>
  <c r="CN29" i="7" s="1" a="1"/>
  <c r="CN29" i="7" s="1"/>
  <c r="AH18" i="9"/>
  <c r="CN18" i="9" s="1" a="1"/>
  <c r="CN18" i="9" s="1"/>
  <c r="AH16" i="2"/>
  <c r="CN16" i="2" s="1" a="1"/>
  <c r="CN16" i="2" s="1"/>
  <c r="AH32" i="5"/>
  <c r="CN32" i="5" s="1" a="1"/>
  <c r="CN32" i="5" s="1"/>
  <c r="AH34" i="7"/>
  <c r="CN34" i="7" s="1" a="1"/>
  <c r="CN34" i="7" s="1"/>
  <c r="AH32" i="1"/>
  <c r="CN32" i="1" s="1" a="1"/>
  <c r="CN32" i="1" s="1"/>
  <c r="AH20" i="11"/>
  <c r="CN20" i="11" s="1" a="1"/>
  <c r="CN20" i="11" s="1"/>
  <c r="AH18" i="14"/>
  <c r="CN18" i="14" s="1" a="1"/>
  <c r="CN18" i="14" s="1"/>
  <c r="AH25" i="3"/>
  <c r="CN25" i="3" s="1" a="1"/>
  <c r="CN25" i="3" s="1"/>
  <c r="AH22" i="15"/>
  <c r="CN22" i="15" s="1" a="1"/>
  <c r="CN22" i="15" s="1"/>
  <c r="AH21" i="3"/>
  <c r="CN21" i="3" s="1" a="1"/>
  <c r="CN21" i="3" s="1"/>
  <c r="AH37" i="3"/>
  <c r="CN37" i="3" s="1" a="1"/>
  <c r="CN37" i="3" s="1"/>
  <c r="AH27" i="13"/>
  <c r="CN27" i="13" s="1" a="1"/>
  <c r="CN27" i="13" s="1"/>
  <c r="AI20" i="6"/>
  <c r="CO20" i="6" s="1" a="1"/>
  <c r="CO20" i="6" s="1"/>
  <c r="AH42" i="11"/>
  <c r="CN42" i="11" s="1" a="1"/>
  <c r="CN42" i="11" s="1"/>
  <c r="AH28" i="13"/>
  <c r="CN28" i="13" s="1" a="1"/>
  <c r="CN28" i="13" s="1"/>
  <c r="AH41" i="6"/>
  <c r="CN41" i="6" s="1" a="1"/>
  <c r="CN41" i="6" s="1"/>
  <c r="AH20" i="1"/>
  <c r="CN20" i="1" s="1" a="1"/>
  <c r="CN20" i="1" s="1"/>
  <c r="AH44" i="16"/>
  <c r="CN44" i="16" s="1" a="1"/>
  <c r="CN44" i="16" s="1"/>
  <c r="AH41" i="20"/>
  <c r="CN41" i="20" s="1" a="1"/>
  <c r="CN41" i="20" s="1"/>
  <c r="AH22" i="13"/>
  <c r="CN22" i="13" s="1" a="1"/>
  <c r="CN22" i="13" s="1"/>
  <c r="AH19" i="1"/>
  <c r="CN19" i="1" s="1" a="1"/>
  <c r="CN19" i="1" s="1"/>
  <c r="AH29" i="5"/>
  <c r="CN29" i="5" s="1" a="1"/>
  <c r="CN29" i="5" s="1"/>
  <c r="AH40" i="3"/>
  <c r="CN40" i="3" s="1" a="1"/>
  <c r="CN40" i="3" s="1"/>
  <c r="AH22" i="16"/>
  <c r="CN22" i="16" s="1" a="1"/>
  <c r="CN22" i="16" s="1"/>
  <c r="AH30" i="9"/>
  <c r="CN30" i="9" s="1" a="1"/>
  <c r="CN30" i="9" s="1"/>
  <c r="AH34" i="10"/>
  <c r="CN34" i="10" s="1" a="1"/>
  <c r="CN34" i="10" s="1"/>
  <c r="AH27" i="14"/>
  <c r="CN27" i="14" s="1" a="1"/>
  <c r="CN27" i="14" s="1"/>
  <c r="AH35" i="10"/>
  <c r="CN35" i="10" s="1" a="1"/>
  <c r="CN35" i="10" s="1"/>
  <c r="AH36" i="6"/>
  <c r="CN36" i="6" s="1" a="1"/>
  <c r="CN36" i="6" s="1"/>
  <c r="AH28" i="8"/>
  <c r="CN28" i="8" s="1" a="1"/>
  <c r="CN28" i="8" s="1"/>
  <c r="AH17" i="18"/>
  <c r="CN17" i="18" s="1" a="1"/>
  <c r="CN17" i="18" s="1"/>
  <c r="AH34" i="1"/>
  <c r="CN34" i="1" s="1" a="1"/>
  <c r="CN34" i="1" s="1"/>
  <c r="AH25" i="16"/>
  <c r="CN25" i="16" s="1" a="1"/>
  <c r="CN25" i="16" s="1"/>
  <c r="AH44" i="8"/>
  <c r="CN44" i="8" s="1" a="1"/>
  <c r="CN44" i="8" s="1"/>
  <c r="AI19" i="6"/>
  <c r="CO19" i="6" s="1" a="1"/>
  <c r="CO19" i="6" s="1"/>
  <c r="AH16" i="17"/>
  <c r="CN16" i="17" s="1" a="1"/>
  <c r="CN16" i="17" s="1"/>
  <c r="AH32" i="10"/>
  <c r="CN32" i="10" s="1" a="1"/>
  <c r="CN32" i="10" s="1"/>
  <c r="AH30" i="3"/>
  <c r="CN30" i="3" s="1" a="1"/>
  <c r="CN30" i="3" s="1"/>
  <c r="AH24" i="21"/>
  <c r="CN24" i="21" s="1" a="1"/>
  <c r="CN24" i="21" s="1"/>
  <c r="AH21" i="18"/>
  <c r="CN21" i="18" s="1" a="1"/>
  <c r="CN21" i="18" s="1"/>
  <c r="AH35" i="18"/>
  <c r="CN35" i="18" s="1" a="1"/>
  <c r="CN35" i="18" s="1"/>
  <c r="AH44" i="7"/>
  <c r="CN44" i="7" s="1" a="1"/>
  <c r="CN44" i="7" s="1"/>
  <c r="AH19" i="5"/>
  <c r="CN19" i="5" s="1" a="1"/>
  <c r="CN19" i="5" s="1"/>
  <c r="AH44" i="4"/>
  <c r="CN44" i="4" s="1" a="1"/>
  <c r="CN44" i="4" s="1"/>
  <c r="AH33" i="3"/>
  <c r="CN33" i="3" s="1" a="1"/>
  <c r="CN33" i="3" s="1"/>
  <c r="AH38" i="13"/>
  <c r="CN38" i="13" s="1" a="1"/>
  <c r="CN38" i="13" s="1"/>
  <c r="AH43" i="9"/>
  <c r="CN43" i="9" s="1" a="1"/>
  <c r="CN43" i="9" s="1"/>
  <c r="AH15" i="9"/>
  <c r="CN15" i="9" s="1" a="1"/>
  <c r="CN15" i="9" s="1"/>
  <c r="AH40" i="13"/>
  <c r="CN40" i="13" s="1" a="1"/>
  <c r="CN40" i="13" s="1"/>
  <c r="AH28" i="2"/>
  <c r="CN28" i="2" s="1" a="1"/>
  <c r="CN28" i="2" s="1"/>
  <c r="AH26" i="3"/>
  <c r="CN26" i="3" s="1" a="1"/>
  <c r="CN26" i="3" s="1"/>
  <c r="AH42" i="6"/>
  <c r="CN42" i="6" s="1" a="1"/>
  <c r="CN42" i="6" s="1"/>
  <c r="AH33" i="20"/>
  <c r="CN33" i="20" s="1" a="1"/>
  <c r="CN33" i="20" s="1"/>
  <c r="AH38" i="17"/>
  <c r="CN38" i="17" s="1" a="1"/>
  <c r="CN38" i="17" s="1"/>
  <c r="AH20" i="19"/>
  <c r="CN20" i="19" s="1" a="1"/>
  <c r="CN20" i="19" s="1"/>
  <c r="AH29" i="21"/>
  <c r="CN29" i="21" s="1" a="1"/>
  <c r="CN29" i="21" s="1"/>
  <c r="AH18" i="13"/>
  <c r="CN18" i="13" s="1" a="1"/>
  <c r="CN18" i="13" s="1"/>
  <c r="AH33" i="16"/>
  <c r="CN33" i="16" s="1" a="1"/>
  <c r="CN33" i="16" s="1"/>
  <c r="AH43" i="8"/>
  <c r="CN43" i="8" s="1" a="1"/>
  <c r="CN43" i="8" s="1"/>
  <c r="AH39" i="7"/>
  <c r="CN39" i="7" s="1" a="1"/>
  <c r="CN39" i="7" s="1"/>
  <c r="AH30" i="12"/>
  <c r="CN30" i="12" s="1" a="1"/>
  <c r="CN30" i="12" s="1"/>
  <c r="AH25" i="12"/>
  <c r="CN25" i="12" s="1" a="1"/>
  <c r="CN25" i="12" s="1"/>
  <c r="AH21" i="13"/>
  <c r="CN21" i="13" s="1" a="1"/>
  <c r="CN21" i="13" s="1"/>
  <c r="AH17" i="5"/>
  <c r="CN17" i="5" s="1" a="1"/>
  <c r="CN17" i="5" s="1"/>
  <c r="AH31" i="12"/>
  <c r="CN31" i="12" s="1" a="1"/>
  <c r="CN31" i="12" s="1"/>
  <c r="AH19" i="12"/>
  <c r="CN19" i="12" s="1" a="1"/>
  <c r="CN19" i="12" s="1"/>
  <c r="AH22" i="14"/>
  <c r="CN22" i="14" s="1" a="1"/>
  <c r="CN22" i="14" s="1"/>
  <c r="AH33" i="8"/>
  <c r="CN33" i="8" s="1" a="1"/>
  <c r="CN33" i="8" s="1"/>
  <c r="AH23" i="19"/>
  <c r="CN23" i="19" s="1" a="1"/>
  <c r="CN23" i="19" s="1"/>
  <c r="AH31" i="3"/>
  <c r="CN31" i="3" s="1" a="1"/>
  <c r="CN31" i="3" s="1"/>
  <c r="AH41" i="14"/>
  <c r="CN41" i="14" s="1" a="1"/>
  <c r="CN41" i="14" s="1"/>
  <c r="AH39" i="4"/>
  <c r="CN39" i="4" s="1" a="1"/>
  <c r="CN39" i="4" s="1"/>
  <c r="AH20" i="17"/>
  <c r="CN20" i="17" s="1" a="1"/>
  <c r="CN20" i="17" s="1"/>
  <c r="AH38" i="19"/>
  <c r="CN38" i="19" s="1" a="1"/>
  <c r="CN38" i="19" s="1"/>
  <c r="AH32" i="12"/>
  <c r="CN32" i="12" s="1" a="1"/>
  <c r="CN32" i="12" s="1"/>
  <c r="AH33" i="12"/>
  <c r="CN33" i="12" s="1" a="1"/>
  <c r="CN33" i="12" s="1"/>
  <c r="AH20" i="2"/>
  <c r="CN20" i="2" s="1" a="1"/>
  <c r="CN20" i="2" s="1"/>
  <c r="AH25" i="14"/>
  <c r="CN25" i="14" s="1" a="1"/>
  <c r="CN25" i="14" s="1"/>
  <c r="AH39" i="14"/>
  <c r="CN39" i="14" s="1" a="1"/>
  <c r="CN39" i="14" s="1"/>
  <c r="AH17" i="7"/>
  <c r="CN17" i="7" s="1" a="1"/>
  <c r="CN17" i="7" s="1"/>
  <c r="AH28" i="15"/>
  <c r="CN28" i="15" s="1" a="1"/>
  <c r="CN28" i="15" s="1"/>
  <c r="AH35" i="17"/>
  <c r="CN35" i="17" s="1" a="1"/>
  <c r="CN35" i="17" s="1"/>
  <c r="AH26" i="11"/>
  <c r="CN26" i="11" s="1" a="1"/>
  <c r="CN26" i="11" s="1"/>
  <c r="AH43" i="11"/>
  <c r="CN43" i="11" s="1" a="1"/>
  <c r="CN43" i="11" s="1"/>
  <c r="AH29" i="4"/>
  <c r="CN29" i="4" s="1" a="1"/>
  <c r="CN29" i="4" s="1"/>
  <c r="AH42" i="19"/>
  <c r="CN42" i="19" s="1" a="1"/>
  <c r="CN42" i="19" s="1"/>
  <c r="AH29" i="14"/>
  <c r="CN29" i="14" s="1" a="1"/>
  <c r="CN29" i="14" s="1"/>
  <c r="AH35" i="14"/>
  <c r="CN35" i="14" s="1" a="1"/>
  <c r="CN35" i="14" s="1"/>
  <c r="AH25" i="20"/>
  <c r="CN25" i="20" s="1" a="1"/>
  <c r="CN25" i="20" s="1"/>
  <c r="AI24" i="7"/>
  <c r="CO24" i="7" s="1" a="1"/>
  <c r="CO24" i="7" s="1"/>
  <c r="AH44" i="14"/>
  <c r="CN44" i="14" s="1" a="1"/>
  <c r="CN44" i="14" s="1"/>
  <c r="AH36" i="2"/>
  <c r="CN36" i="2" s="1" a="1"/>
  <c r="CN36" i="2" s="1"/>
  <c r="AH35" i="3"/>
  <c r="CN35" i="3" s="1" a="1"/>
  <c r="CN35" i="3" s="1"/>
  <c r="AH36" i="1"/>
  <c r="CN36" i="1" s="1" a="1"/>
  <c r="CN36" i="1" s="1"/>
  <c r="AH22" i="20"/>
  <c r="CN22" i="20" s="1" a="1"/>
  <c r="CN22" i="20" s="1"/>
  <c r="AH43" i="18"/>
  <c r="CN43" i="18" s="1" a="1"/>
  <c r="CN43" i="18" s="1"/>
  <c r="AH23" i="6"/>
  <c r="CN23" i="6" s="1" a="1"/>
  <c r="CN23" i="6" s="1"/>
  <c r="AH23" i="12"/>
  <c r="CN23" i="12" s="1" a="1"/>
  <c r="CN23" i="12" s="1"/>
  <c r="AH36" i="10"/>
  <c r="CN36" i="10" s="1" a="1"/>
  <c r="CN36" i="10" s="1"/>
  <c r="AH36" i="19"/>
  <c r="CN36" i="19" s="1" a="1"/>
  <c r="CN36" i="19" s="1"/>
  <c r="AH20" i="20"/>
  <c r="CN20" i="20" s="1" a="1"/>
  <c r="CN20" i="20" s="1"/>
  <c r="AI17" i="3"/>
  <c r="CO17" i="3" s="1" a="1"/>
  <c r="CO17" i="3" s="1"/>
  <c r="AH17" i="4"/>
  <c r="CN17" i="4" s="1" a="1"/>
  <c r="CN17" i="4" s="1"/>
  <c r="AH39" i="5"/>
  <c r="CN39" i="5" s="1" a="1"/>
  <c r="CN39" i="5" s="1"/>
  <c r="AH34" i="3"/>
  <c r="CN34" i="3" s="1" a="1"/>
  <c r="CN34" i="3" s="1"/>
  <c r="AH26" i="20"/>
  <c r="CN26" i="20" s="1" a="1"/>
  <c r="CN26" i="20" s="1"/>
  <c r="AH42" i="14"/>
  <c r="CN42" i="14" s="1" a="1"/>
  <c r="CN42" i="14" s="1"/>
  <c r="AH15" i="19"/>
  <c r="CN15" i="19" s="1" a="1"/>
  <c r="CN15" i="19" s="1"/>
  <c r="AH26" i="1"/>
  <c r="CN26" i="1" s="1" a="1"/>
  <c r="CN26" i="1" s="1"/>
  <c r="AH28" i="19"/>
  <c r="CN28" i="19" s="1" a="1"/>
  <c r="CN28" i="19" s="1"/>
  <c r="AH22" i="6"/>
  <c r="CN22" i="6" s="1" a="1"/>
  <c r="CN22" i="6" s="1"/>
  <c r="AH32" i="17"/>
  <c r="CN32" i="17" s="1" a="1"/>
  <c r="CN32" i="17" s="1"/>
  <c r="AH31" i="13"/>
  <c r="CN31" i="13" s="1" a="1"/>
  <c r="CN31" i="13" s="1"/>
  <c r="AH28" i="7"/>
  <c r="CN28" i="7" s="1" a="1"/>
  <c r="CN28" i="7" s="1"/>
  <c r="AH41" i="2"/>
  <c r="CN41" i="2" s="1" a="1"/>
  <c r="CN41" i="2" s="1"/>
  <c r="AH33" i="5"/>
  <c r="CN33" i="5" s="1" a="1"/>
  <c r="CN33" i="5" s="1"/>
  <c r="AH23" i="4"/>
  <c r="CN23" i="4" s="1" a="1"/>
  <c r="CN23" i="4" s="1"/>
  <c r="AH21" i="4"/>
  <c r="CN21" i="4" s="1" a="1"/>
  <c r="CN21" i="4" s="1"/>
  <c r="AH21" i="5"/>
  <c r="CN21" i="5" s="1" a="1"/>
  <c r="CN21" i="5" s="1"/>
  <c r="AH15" i="16"/>
  <c r="CN15" i="16" s="1" a="1"/>
  <c r="CN15" i="16" s="1"/>
  <c r="AH27" i="20"/>
  <c r="CN27" i="20" s="1" a="1"/>
  <c r="CN27" i="20" s="1"/>
  <c r="AH31" i="14"/>
  <c r="CN31" i="14" s="1" a="1"/>
  <c r="CN31" i="14" s="1"/>
  <c r="AH30" i="21"/>
  <c r="CN30" i="21" s="1" a="1"/>
  <c r="CN30" i="21" s="1"/>
  <c r="AI41" i="19"/>
  <c r="CO41" i="19" s="1" a="1"/>
  <c r="CO41" i="19" s="1"/>
  <c r="AH37" i="13"/>
  <c r="CN37" i="13" s="1" a="1"/>
  <c r="CN37" i="13" s="1"/>
  <c r="AH43" i="4"/>
  <c r="CN43" i="4" s="1" a="1"/>
  <c r="CN43" i="4" s="1"/>
  <c r="AH30" i="8"/>
  <c r="CN30" i="8" s="1" a="1"/>
  <c r="CN30" i="8" s="1"/>
  <c r="AH33" i="1"/>
  <c r="CN33" i="1" s="1" a="1"/>
  <c r="CN33" i="1" s="1"/>
  <c r="AH22" i="19"/>
  <c r="CN22" i="19" s="1" a="1"/>
  <c r="CN22" i="19" s="1"/>
  <c r="AH33" i="13"/>
  <c r="CN33" i="13" s="1" a="1"/>
  <c r="CN33" i="13" s="1"/>
  <c r="AH29" i="13"/>
  <c r="CN29" i="13" s="1" a="1"/>
  <c r="CN29" i="13" s="1"/>
  <c r="AH35" i="20"/>
  <c r="CN35" i="20" s="1" a="1"/>
  <c r="CN35" i="20" s="1"/>
  <c r="AH33" i="2"/>
  <c r="CN33" i="2" s="1" a="1"/>
  <c r="CN33" i="2" s="1"/>
  <c r="AH34" i="2"/>
  <c r="CN34" i="2" s="1" a="1"/>
  <c r="CN34" i="2" s="1"/>
  <c r="AH39" i="10"/>
  <c r="CN39" i="10" s="1" a="1"/>
  <c r="CN39" i="10" s="1"/>
  <c r="AH41" i="7"/>
  <c r="CN41" i="7" s="1" a="1"/>
  <c r="CN41" i="7" s="1"/>
  <c r="AH27" i="5"/>
  <c r="CN27" i="5" s="1" a="1"/>
  <c r="CN27" i="5" s="1"/>
  <c r="AH27" i="16"/>
  <c r="CN27" i="16" s="1" a="1"/>
  <c r="CN27" i="16" s="1"/>
  <c r="AH40" i="18"/>
  <c r="CN40" i="18" s="1" a="1"/>
  <c r="CN40" i="18" s="1"/>
  <c r="AI19" i="9"/>
  <c r="CO19" i="9" s="1" a="1"/>
  <c r="CO19" i="9" s="1"/>
  <c r="AH37" i="6"/>
  <c r="CN37" i="6" s="1" a="1"/>
  <c r="CN37" i="6" s="1"/>
  <c r="AH38" i="2"/>
  <c r="CN38" i="2" s="1" a="1"/>
  <c r="CN38" i="2" s="1"/>
  <c r="AH16" i="5"/>
  <c r="CN16" i="5" s="1" a="1"/>
  <c r="CN16" i="5" s="1"/>
  <c r="AH39" i="18"/>
  <c r="CN39" i="18" s="1" a="1"/>
  <c r="CN39" i="18" s="1"/>
  <c r="AH43" i="10"/>
  <c r="CN43" i="10" s="1" a="1"/>
  <c r="CN43" i="10" s="1"/>
  <c r="AH26" i="17"/>
  <c r="CN26" i="17" s="1" a="1"/>
  <c r="CN26" i="17" s="1"/>
  <c r="AI21" i="8"/>
  <c r="CO21" i="8" s="1" a="1"/>
  <c r="CO21" i="8" s="1"/>
  <c r="AH42" i="13"/>
  <c r="CN42" i="13" s="1" a="1"/>
  <c r="CN42" i="13" s="1"/>
  <c r="AH37" i="5"/>
  <c r="CN37" i="5" s="1" a="1"/>
  <c r="CN37" i="5" s="1"/>
  <c r="AH28" i="10"/>
  <c r="CN28" i="10" s="1" a="1"/>
  <c r="CN28" i="10" s="1"/>
  <c r="AH37" i="14"/>
  <c r="CN37" i="14" s="1" a="1"/>
  <c r="CN37" i="14" s="1"/>
  <c r="AH21" i="21"/>
  <c r="CN21" i="21" s="1" a="1"/>
  <c r="CN21" i="21" s="1"/>
  <c r="AH18" i="8"/>
  <c r="CN18" i="8" s="1" a="1"/>
  <c r="CN18" i="8" s="1"/>
  <c r="AH24" i="9"/>
  <c r="CN24" i="9" s="1" a="1"/>
  <c r="CN24" i="9" s="1"/>
  <c r="AH25" i="10"/>
  <c r="CN25" i="10" s="1" a="1"/>
  <c r="CN25" i="10" s="1"/>
  <c r="AH44" i="11"/>
  <c r="CN44" i="11" s="1" a="1"/>
  <c r="CN44" i="11" s="1"/>
  <c r="AH38" i="11"/>
  <c r="CN38" i="11" s="1" a="1"/>
  <c r="CN38" i="11" s="1"/>
  <c r="AH39" i="3"/>
  <c r="CN39" i="3" s="1" a="1"/>
  <c r="CN39" i="3" s="1"/>
  <c r="AH30" i="19"/>
  <c r="CN30" i="19" s="1" a="1"/>
  <c r="CN30" i="19" s="1"/>
  <c r="AH34" i="5"/>
  <c r="CN34" i="5" s="1" a="1"/>
  <c r="CN34" i="5" s="1"/>
  <c r="AH18" i="15"/>
  <c r="CN18" i="15" s="1" a="1"/>
  <c r="CN18" i="15" s="1"/>
  <c r="AH36" i="17"/>
  <c r="CN36" i="17" s="1" a="1"/>
  <c r="CN36" i="17" s="1"/>
  <c r="AH25" i="1"/>
  <c r="CN25" i="1" s="1" a="1"/>
  <c r="CN25" i="1" s="1"/>
  <c r="AH27" i="1"/>
  <c r="CN27" i="1" s="1" a="1"/>
  <c r="CN27" i="1" s="1"/>
  <c r="AI27" i="6"/>
  <c r="CO27" i="6" s="1" a="1"/>
  <c r="CO27" i="6" s="1"/>
  <c r="AH18" i="11"/>
  <c r="CN18" i="11" s="1" a="1"/>
  <c r="CN18" i="11" s="1"/>
  <c r="AH16" i="12"/>
  <c r="CN16" i="12" s="1" a="1"/>
  <c r="CN16" i="12" s="1"/>
  <c r="AH30" i="16"/>
  <c r="CN30" i="16" s="1" a="1"/>
  <c r="CN30" i="16" s="1"/>
  <c r="AH41" i="15"/>
  <c r="CN41" i="15" s="1" a="1"/>
  <c r="CN41" i="15" s="1"/>
  <c r="AH41" i="5"/>
  <c r="CN41" i="5" s="1" a="1"/>
  <c r="CN41" i="5" s="1"/>
  <c r="AH34" i="19"/>
  <c r="CN34" i="19" s="1" a="1"/>
  <c r="CN34" i="19" s="1"/>
  <c r="AH44" i="9"/>
  <c r="CN44" i="9" s="1" a="1"/>
  <c r="CN44" i="9" s="1"/>
  <c r="AH31" i="11"/>
  <c r="CN31" i="11" s="1" a="1"/>
  <c r="CN31" i="11" s="1"/>
  <c r="AH41" i="12"/>
  <c r="CN41" i="12" s="1" a="1"/>
  <c r="CN41" i="12" s="1"/>
  <c r="AH36" i="14"/>
  <c r="CN36" i="14" s="1" a="1"/>
  <c r="CN36" i="14" s="1"/>
  <c r="AH31" i="16"/>
  <c r="CN31" i="16" s="1" a="1"/>
  <c r="CN31" i="16" s="1"/>
  <c r="AI39" i="9"/>
  <c r="CO39" i="9" s="1" a="1"/>
  <c r="CO39" i="9" s="1"/>
  <c r="AH17" i="21"/>
  <c r="CN17" i="21" s="1" a="1"/>
  <c r="CN17" i="21" s="1"/>
  <c r="AH28" i="16"/>
  <c r="CN28" i="16" s="1" a="1"/>
  <c r="CN28" i="16" s="1"/>
  <c r="AH30" i="5"/>
  <c r="CN30" i="5" s="1" a="1"/>
  <c r="CN30" i="5" s="1"/>
  <c r="AH41" i="1"/>
  <c r="CN41" i="1" s="1" a="1"/>
  <c r="CN41" i="1" s="1"/>
  <c r="AH42" i="20"/>
  <c r="CN42" i="20" s="1" a="1"/>
  <c r="CN42" i="20" s="1"/>
  <c r="AH20" i="18"/>
  <c r="CN20" i="18" s="1" a="1"/>
  <c r="CN20" i="18" s="1"/>
  <c r="AH27" i="10"/>
  <c r="CN27" i="10" s="1" a="1"/>
  <c r="CN27" i="10" s="1"/>
  <c r="AH24" i="3"/>
  <c r="CN24" i="3" s="1" a="1"/>
  <c r="CN24" i="3" s="1"/>
  <c r="AH16" i="9"/>
  <c r="CN16" i="9" s="1" a="1"/>
  <c r="CN16" i="9" s="1"/>
  <c r="AH42" i="17"/>
  <c r="CN42" i="17" s="1" a="1"/>
  <c r="CN42" i="17" s="1"/>
  <c r="AH26" i="18"/>
  <c r="CN26" i="18" s="1" a="1"/>
  <c r="CN26" i="18" s="1"/>
  <c r="AH23" i="9"/>
  <c r="CN23" i="9" s="1" a="1"/>
  <c r="CN23" i="9" s="1"/>
  <c r="AI42" i="3"/>
  <c r="CO42" i="3" s="1" a="1"/>
  <c r="CO42" i="3" s="1"/>
  <c r="AH27" i="3"/>
  <c r="CN27" i="3" s="1" a="1"/>
  <c r="CN27" i="3" s="1"/>
  <c r="AH29" i="16"/>
  <c r="CN29" i="16" s="1" a="1"/>
  <c r="CN29" i="16" s="1"/>
  <c r="AH28" i="11"/>
  <c r="CN28" i="11" s="1" a="1"/>
  <c r="CN28" i="11" s="1"/>
  <c r="AH32" i="18"/>
  <c r="CN32" i="18" s="1" a="1"/>
  <c r="CN32" i="18" s="1"/>
  <c r="AH16" i="13"/>
  <c r="CN16" i="13" s="1" a="1"/>
  <c r="CN16" i="13" s="1"/>
  <c r="AH21" i="17"/>
  <c r="CN21" i="17" s="1" a="1"/>
  <c r="CN21" i="17" s="1"/>
  <c r="AH16" i="20"/>
  <c r="CN16" i="20" s="1" a="1"/>
  <c r="CN16" i="20" s="1"/>
  <c r="AI24" i="2"/>
  <c r="CO24" i="2" s="1" a="1"/>
  <c r="CO24" i="2" s="1"/>
  <c r="AH41" i="13"/>
  <c r="CN41" i="13" s="1" a="1"/>
  <c r="CN41" i="13" s="1"/>
  <c r="AH24" i="4"/>
  <c r="CN24" i="4" s="1" a="1"/>
  <c r="CN24" i="4" s="1"/>
  <c r="AH21" i="11"/>
  <c r="CN21" i="11" s="1" a="1"/>
  <c r="CN21" i="11" s="1"/>
  <c r="AH19" i="2"/>
  <c r="CN19" i="2" s="1" a="1"/>
  <c r="CN19" i="2" s="1"/>
  <c r="AH26" i="21"/>
  <c r="CN26" i="21" s="1" a="1"/>
  <c r="CN26" i="21" s="1"/>
  <c r="AH43" i="20"/>
  <c r="CN43" i="20" s="1" a="1"/>
  <c r="CN43" i="20" s="1"/>
  <c r="AH34" i="21"/>
  <c r="CN34" i="21" s="1" a="1"/>
  <c r="CN34" i="21" s="1"/>
  <c r="AH34" i="9"/>
  <c r="CN34" i="9" s="1" a="1"/>
  <c r="CN34" i="9" s="1"/>
  <c r="AH23" i="11"/>
  <c r="CN23" i="11" s="1" a="1"/>
  <c r="CN23" i="11" s="1"/>
  <c r="AH19" i="3"/>
  <c r="CN19" i="3" s="1" a="1"/>
  <c r="CN19" i="3" s="1"/>
  <c r="AH21" i="14"/>
  <c r="CN21" i="14" s="1" a="1"/>
  <c r="CN21" i="14" s="1"/>
  <c r="AH34" i="12"/>
  <c r="CN34" i="12" s="1" a="1"/>
  <c r="CN34" i="12" s="1"/>
  <c r="AH36" i="18"/>
  <c r="CN36" i="18" s="1" a="1"/>
  <c r="CN36" i="18" s="1"/>
  <c r="AI16" i="7"/>
  <c r="CO16" i="7" s="1" a="1"/>
  <c r="CO16" i="7" s="1"/>
  <c r="AH31" i="21"/>
  <c r="CN31" i="21" s="1" a="1"/>
  <c r="CN31" i="21" s="1"/>
  <c r="AH44" i="3"/>
  <c r="CN44" i="3" s="1" a="1"/>
  <c r="CN44" i="3" s="1"/>
  <c r="AH26" i="4"/>
  <c r="CN26" i="4" s="1" a="1"/>
  <c r="CN26" i="4" s="1"/>
  <c r="AH39" i="20"/>
  <c r="CN39" i="20" s="1" a="1"/>
  <c r="CN39" i="20" s="1"/>
  <c r="AH28" i="17"/>
  <c r="CN28" i="17" s="1" a="1"/>
  <c r="CN28" i="17" s="1"/>
  <c r="AH43" i="7"/>
  <c r="CN43" i="7" s="1" a="1"/>
  <c r="CN43" i="7" s="1"/>
  <c r="AH27" i="15"/>
  <c r="CN27" i="15" s="1" a="1"/>
  <c r="CN27" i="15" s="1"/>
  <c r="AH40" i="5"/>
  <c r="CN40" i="5" s="1" a="1"/>
  <c r="CN40" i="5" s="1"/>
  <c r="AH28" i="4"/>
  <c r="CN28" i="4" s="1" a="1"/>
  <c r="CN28" i="4" s="1"/>
  <c r="AH32" i="3"/>
  <c r="CN32" i="3" s="1" a="1"/>
  <c r="CN32" i="3" s="1"/>
  <c r="AH39" i="21"/>
  <c r="CN39" i="21" s="1" a="1"/>
  <c r="CN39" i="21" s="1"/>
  <c r="AH43" i="1"/>
  <c r="CN43" i="1" s="1" a="1"/>
  <c r="CN43" i="1" s="1"/>
  <c r="AH32" i="20"/>
  <c r="CN32" i="20" s="1" a="1"/>
  <c r="CN32" i="20" s="1"/>
  <c r="AH30" i="4"/>
  <c r="CN30" i="4" s="1" a="1"/>
  <c r="CN30" i="4" s="1"/>
  <c r="AH44" i="21"/>
  <c r="CN44" i="21" s="1" a="1"/>
  <c r="CN44" i="21" s="1"/>
  <c r="AH22" i="3"/>
  <c r="CN22" i="3" s="1" a="1"/>
  <c r="CN22" i="3" s="1"/>
  <c r="AH43" i="14"/>
  <c r="CN43" i="14" s="1" a="1"/>
  <c r="CN43" i="14" s="1"/>
  <c r="AH41" i="21"/>
  <c r="CN41" i="21" s="1" a="1"/>
  <c r="CN41" i="21" s="1"/>
  <c r="AH24" i="15"/>
  <c r="CN24" i="15" s="1" a="1"/>
  <c r="CN24" i="15" s="1"/>
  <c r="AI29" i="8"/>
  <c r="CO29" i="8" s="1" a="1"/>
  <c r="CO29" i="8" s="1"/>
  <c r="AH27" i="11"/>
  <c r="CN27" i="11" s="1" a="1"/>
  <c r="CN27" i="11" s="1"/>
  <c r="AH37" i="2"/>
  <c r="CN37" i="2" s="1" a="1"/>
  <c r="CN37" i="2" s="1"/>
  <c r="AH43" i="3"/>
  <c r="CN43" i="3" s="1" a="1"/>
  <c r="CN43" i="3" s="1"/>
  <c r="AH26" i="8"/>
  <c r="CN26" i="8" s="1" a="1"/>
  <c r="CN26" i="8" s="1"/>
  <c r="AH43" i="12"/>
  <c r="CN43" i="12" s="1" a="1"/>
  <c r="CN43" i="12" s="1"/>
  <c r="AH19" i="19"/>
  <c r="CN19" i="19" s="1" a="1"/>
  <c r="CN19" i="19" s="1"/>
  <c r="AH29" i="10"/>
  <c r="CN29" i="10" s="1" a="1"/>
  <c r="CN29" i="10" s="1"/>
  <c r="AH17" i="6"/>
  <c r="CN17" i="6" s="1" a="1"/>
  <c r="CN17" i="6" s="1"/>
  <c r="AH23" i="8"/>
  <c r="CN23" i="8" s="1" a="1"/>
  <c r="CN23" i="8" s="1"/>
  <c r="AH27" i="7"/>
  <c r="CN27" i="7" s="1" a="1"/>
  <c r="CN27" i="7" s="1"/>
  <c r="AH34" i="4"/>
  <c r="CN34" i="4" s="1" a="1"/>
  <c r="CN34" i="4" s="1"/>
  <c r="AH31" i="9"/>
  <c r="CN31" i="9" s="1" a="1"/>
  <c r="CN31" i="9" s="1"/>
  <c r="AH36" i="3"/>
  <c r="CN36" i="3" s="1" a="1"/>
  <c r="CN36" i="3" s="1"/>
  <c r="AH43" i="16"/>
  <c r="CN43" i="16" s="1" a="1"/>
  <c r="CN43" i="16" s="1"/>
  <c r="AH19" i="8"/>
  <c r="CN19" i="8" s="1" a="1"/>
  <c r="CN19" i="8" s="1"/>
  <c r="AH24" i="10"/>
  <c r="CN24" i="10" s="1" a="1"/>
  <c r="CN24" i="10" s="1"/>
  <c r="AH24" i="13"/>
  <c r="CN24" i="13" s="1" a="1"/>
  <c r="CN24" i="13" s="1"/>
  <c r="AH42" i="15"/>
  <c r="CN42" i="15" s="1" a="1"/>
  <c r="CN42" i="15" s="1"/>
  <c r="AH31" i="20"/>
  <c r="CN31" i="20" s="1" a="1"/>
  <c r="CN31" i="20" s="1"/>
  <c r="AH33" i="19"/>
  <c r="CN33" i="19" s="1" a="1"/>
  <c r="CN33" i="19" s="1"/>
  <c r="AI17" i="20"/>
  <c r="CO17" i="20" s="1" a="1"/>
  <c r="CO17" i="20" s="1"/>
  <c r="AH38" i="9"/>
  <c r="CN38" i="9" s="1" a="1"/>
  <c r="CN38" i="9" s="1"/>
  <c r="AH36" i="13"/>
  <c r="CN36" i="13" s="1" a="1"/>
  <c r="CN36" i="13" s="1"/>
  <c r="AH37" i="11"/>
  <c r="CN37" i="11" s="1" a="1"/>
  <c r="CN37" i="11" s="1"/>
  <c r="AH19" i="21"/>
  <c r="CN19" i="21" s="1" a="1"/>
  <c r="CN19" i="21" s="1"/>
  <c r="AH33" i="6"/>
  <c r="CN33" i="6" s="1" a="1"/>
  <c r="CN33" i="6" s="1"/>
  <c r="AH24" i="11"/>
  <c r="CN24" i="11" s="1" a="1"/>
  <c r="CN24" i="11" s="1"/>
  <c r="AH37" i="8"/>
  <c r="CN37" i="8" s="1" a="1"/>
  <c r="CN37" i="8" s="1"/>
  <c r="AH27" i="17"/>
  <c r="CN27" i="17" s="1" a="1"/>
  <c r="CN27" i="17" s="1"/>
  <c r="AH38" i="10"/>
  <c r="CN38" i="10" s="1" a="1"/>
  <c r="CN38" i="10" s="1"/>
  <c r="AH40" i="7"/>
  <c r="CN40" i="7" s="1" a="1"/>
  <c r="CN40" i="7" s="1"/>
  <c r="AH42" i="12"/>
  <c r="CN42" i="12" s="1" a="1"/>
  <c r="CN42" i="12" s="1"/>
  <c r="AH35" i="21"/>
  <c r="CN35" i="21" s="1" a="1"/>
  <c r="CN35" i="21" s="1"/>
  <c r="AI37" i="17"/>
  <c r="CO37" i="17" s="1" a="1"/>
  <c r="CO37" i="17" s="1"/>
  <c r="AH32" i="21"/>
  <c r="CN32" i="21" s="1" a="1"/>
  <c r="CN32" i="21" s="1"/>
  <c r="AH34" i="13"/>
  <c r="CN34" i="13" s="1" a="1"/>
  <c r="CN34" i="13" s="1"/>
  <c r="AH20" i="3"/>
  <c r="CN20" i="3" s="1" a="1"/>
  <c r="CN20" i="3" s="1"/>
  <c r="AH16" i="19"/>
  <c r="CN16" i="19" s="1" a="1"/>
  <c r="CN16" i="19" s="1"/>
  <c r="AH26" i="16"/>
  <c r="CN26" i="16" s="1" a="1"/>
  <c r="CN26" i="16" s="1"/>
  <c r="AH38" i="1"/>
  <c r="CN38" i="1" s="1" a="1"/>
  <c r="CN38" i="1" s="1"/>
  <c r="AH40" i="1"/>
  <c r="CN40" i="1" s="1" a="1"/>
  <c r="CN40" i="1" s="1"/>
  <c r="AH26" i="10"/>
  <c r="CN26" i="10" s="1" a="1"/>
  <c r="CN26" i="10" s="1"/>
  <c r="AH28" i="5"/>
  <c r="CN28" i="5" s="1" a="1"/>
  <c r="CN28" i="5" s="1"/>
  <c r="AH41" i="3"/>
  <c r="CN41" i="3" s="1" a="1"/>
  <c r="CN41" i="3" s="1"/>
  <c r="AH16" i="16"/>
  <c r="CN16" i="16" s="1" a="1"/>
  <c r="CN16" i="16" s="1"/>
  <c r="AH32" i="16"/>
  <c r="CN32" i="16" s="1" a="1"/>
  <c r="CN32" i="16" s="1"/>
  <c r="AH32" i="6"/>
  <c r="CN32" i="6" s="1" a="1"/>
  <c r="CN32" i="6" s="1"/>
  <c r="AI19" i="18"/>
  <c r="CO19" i="18" s="1" a="1"/>
  <c r="CO19" i="18" s="1"/>
  <c r="AH35" i="4"/>
  <c r="CN35" i="4" s="1" a="1"/>
  <c r="CN35" i="4" s="1"/>
  <c r="AH33" i="21"/>
  <c r="CN33" i="21" s="1" a="1"/>
  <c r="CN33" i="21" s="1"/>
  <c r="AH42" i="8"/>
  <c r="CN42" i="8" s="1" a="1"/>
  <c r="CN42" i="8" s="1"/>
  <c r="AH26" i="12"/>
  <c r="CN26" i="12" s="1" a="1"/>
  <c r="CN26" i="12" s="1"/>
  <c r="AH22" i="11"/>
  <c r="CN22" i="11" s="1" a="1"/>
  <c r="CN22" i="11" s="1"/>
  <c r="AH19" i="15"/>
  <c r="CN19" i="15" s="1" a="1"/>
  <c r="CN19" i="15" s="1"/>
  <c r="AH22" i="18"/>
  <c r="CN22" i="18" s="1" a="1"/>
  <c r="CN22" i="18" s="1"/>
  <c r="AH32" i="15"/>
  <c r="CN32" i="15" s="1" a="1"/>
  <c r="CN32" i="15" s="1"/>
  <c r="AI32" i="2"/>
  <c r="CO32" i="2" s="1" a="1"/>
  <c r="CO32" i="2" s="1"/>
  <c r="AH42" i="10"/>
  <c r="CN42" i="10" s="1" a="1"/>
  <c r="CN42" i="10" s="1"/>
  <c r="AH30" i="2"/>
  <c r="CN30" i="2" s="1" a="1"/>
  <c r="CN30" i="2" s="1"/>
  <c r="AH27" i="9"/>
  <c r="CN27" i="9" s="1" a="1"/>
  <c r="CN27" i="9" s="1"/>
  <c r="AH25" i="21"/>
  <c r="CN25" i="21" s="1" a="1"/>
  <c r="CN25" i="21" s="1"/>
  <c r="AH32" i="19"/>
  <c r="CN32" i="19" s="1" a="1"/>
  <c r="CN32" i="19" s="1"/>
  <c r="AH41" i="18"/>
  <c r="CN41" i="18" s="1" a="1"/>
  <c r="CN41" i="18" s="1"/>
  <c r="AH27" i="19"/>
  <c r="CN27" i="19" s="1" a="1"/>
  <c r="CN27" i="19" s="1"/>
  <c r="AH32" i="8"/>
  <c r="CN32" i="8" s="1" a="1"/>
  <c r="CN32" i="8" s="1"/>
  <c r="AH43" i="15"/>
  <c r="CN43" i="15" s="1" a="1"/>
  <c r="CN43" i="15" s="1"/>
  <c r="AH27" i="12"/>
  <c r="CN27" i="12" s="1" a="1"/>
  <c r="CN27" i="12" s="1"/>
  <c r="AH36" i="16"/>
  <c r="CN36" i="16" s="1" a="1"/>
  <c r="CN36" i="16" s="1"/>
  <c r="AH40" i="10"/>
  <c r="CN40" i="10" s="1" a="1"/>
  <c r="CN40" i="10" s="1"/>
  <c r="AH34" i="16"/>
  <c r="CN34" i="16" s="1" a="1"/>
  <c r="CN34" i="16" s="1"/>
  <c r="AH42" i="5"/>
  <c r="CN42" i="5" s="1" a="1"/>
  <c r="CN42" i="5" s="1"/>
  <c r="AH40" i="9"/>
  <c r="CN40" i="9" s="1" a="1"/>
  <c r="CN40" i="9" s="1"/>
  <c r="AI38" i="14"/>
  <c r="CO38" i="14" s="1" a="1"/>
  <c r="CO38" i="14" s="1"/>
  <c r="AH17" i="12"/>
  <c r="CN17" i="12" s="1" a="1"/>
  <c r="CN17" i="12" s="1"/>
  <c r="AH28" i="14"/>
  <c r="CN28" i="14" s="1" a="1"/>
  <c r="CN28" i="14" s="1"/>
  <c r="AH26" i="15"/>
  <c r="CN26" i="15" s="1" a="1"/>
  <c r="CN26" i="15" s="1"/>
  <c r="AH24" i="1"/>
  <c r="CN24" i="1" s="1" a="1"/>
  <c r="CN24" i="1" s="1"/>
  <c r="AH36" i="20"/>
  <c r="CN36" i="20" s="1" a="1"/>
  <c r="CN36" i="20" s="1"/>
  <c r="AH16" i="3"/>
  <c r="CN16" i="3" s="1" a="1"/>
  <c r="CN16" i="3" s="1"/>
  <c r="AH24" i="12"/>
  <c r="CN24" i="12" s="1" a="1"/>
  <c r="CN24" i="12" s="1"/>
  <c r="AH37" i="21"/>
  <c r="CN37" i="21" s="1" a="1"/>
  <c r="CN37" i="21" s="1"/>
  <c r="AH38" i="21"/>
  <c r="CN38" i="21" s="1" a="1"/>
  <c r="CN38" i="21" s="1"/>
  <c r="AH43" i="17"/>
  <c r="CN43" i="17" s="1" a="1"/>
  <c r="CN43" i="17" s="1"/>
  <c r="AH27" i="21"/>
  <c r="CN27" i="21" s="1" a="1"/>
  <c r="CN27" i="21" s="1"/>
  <c r="AH20" i="4"/>
  <c r="CN20" i="4" s="1" a="1"/>
  <c r="CN20" i="4" s="1"/>
  <c r="AH17" i="8"/>
  <c r="CN17" i="8" s="1" a="1"/>
  <c r="CN17" i="8" s="1"/>
  <c r="AH18" i="20"/>
  <c r="CN18" i="20" s="1" a="1"/>
  <c r="CN18" i="20" s="1"/>
  <c r="AH28" i="1"/>
  <c r="CN28" i="1" s="1" a="1"/>
  <c r="CN28" i="1" s="1"/>
  <c r="AH17" i="13"/>
  <c r="CN17" i="13" s="1" a="1"/>
  <c r="CN17" i="13" s="1"/>
  <c r="AH30" i="13"/>
  <c r="CN30" i="13" s="1" a="1"/>
  <c r="CN30" i="13" s="1"/>
  <c r="AI19" i="7"/>
  <c r="CO19" i="7" s="1" a="1"/>
  <c r="CO19" i="7" s="1"/>
  <c r="AH19" i="4"/>
  <c r="CN19" i="4" s="1" a="1"/>
  <c r="CN19" i="4" s="1"/>
  <c r="AH25" i="9"/>
  <c r="CN25" i="9" s="1" a="1"/>
  <c r="CN25" i="9" s="1"/>
  <c r="AH17" i="2"/>
  <c r="CN17" i="2" s="1" a="1"/>
  <c r="CN17" i="2" s="1"/>
  <c r="AH44" i="1"/>
  <c r="CN44" i="1" s="1" a="1"/>
  <c r="CN44" i="1" s="1"/>
  <c r="AH41" i="10"/>
  <c r="CN41" i="10" s="1" a="1"/>
  <c r="CN41" i="10" s="1"/>
  <c r="AH36" i="15"/>
  <c r="CN36" i="15" s="1" a="1"/>
  <c r="CN36" i="15" s="1"/>
  <c r="AH40" i="2"/>
  <c r="CN40" i="2" s="1" a="1"/>
  <c r="CN40" i="2" s="1"/>
  <c r="AH18" i="3"/>
  <c r="CN18" i="3" s="1" a="1"/>
  <c r="CN18" i="3" s="1"/>
  <c r="AH21" i="6"/>
  <c r="CN21" i="6" s="1" a="1"/>
  <c r="CN21" i="6" s="1"/>
  <c r="AH29" i="1"/>
  <c r="CN29" i="1" s="1" a="1"/>
  <c r="CN29" i="1" s="1"/>
  <c r="AH22" i="1"/>
  <c r="CN22" i="1" s="1" a="1"/>
  <c r="CN22" i="1" s="1"/>
  <c r="AH21" i="7"/>
  <c r="CN21" i="7" s="1" a="1"/>
  <c r="CN21" i="7" s="1"/>
  <c r="AI37" i="7"/>
  <c r="CO37" i="7" s="1" a="1"/>
  <c r="CO37" i="7" s="1"/>
  <c r="AH29" i="3"/>
  <c r="CN29" i="3" s="1" a="1"/>
  <c r="CN29" i="3" s="1"/>
  <c r="AH30" i="6"/>
  <c r="CN30" i="6" s="1" a="1"/>
  <c r="CN30" i="6" s="1"/>
  <c r="AH22" i="8"/>
  <c r="CN22" i="8" s="1" a="1"/>
  <c r="CN22" i="8" s="1"/>
  <c r="AH37" i="10"/>
  <c r="CN37" i="10" s="1" a="1"/>
  <c r="CN37" i="10" s="1"/>
  <c r="AH30" i="11"/>
  <c r="CN30" i="11" s="1" a="1"/>
  <c r="CN30" i="11" s="1"/>
  <c r="AH16" i="14"/>
  <c r="CN16" i="14" s="1" a="1"/>
  <c r="CN16" i="14" s="1"/>
  <c r="AH29" i="18"/>
  <c r="CN29" i="18" s="1" a="1"/>
  <c r="CN29" i="18" s="1"/>
  <c r="AH39" i="17"/>
  <c r="CN39" i="17" s="1" a="1"/>
  <c r="CN39" i="17" s="1"/>
  <c r="AI31" i="10"/>
  <c r="CO31" i="10" s="1" a="1"/>
  <c r="CO31" i="10" s="1"/>
  <c r="AH36" i="4"/>
  <c r="CN36" i="4" s="1" a="1"/>
  <c r="CN36" i="4" s="1"/>
  <c r="AH39" i="6"/>
  <c r="CN39" i="6" s="1" a="1"/>
  <c r="CN39" i="6" s="1"/>
  <c r="AH34" i="11"/>
  <c r="CN34" i="11" s="1" a="1"/>
  <c r="CN34" i="11" s="1"/>
  <c r="AH35" i="9"/>
  <c r="CN35" i="9" s="1" a="1"/>
  <c r="CN35" i="9" s="1"/>
  <c r="AH21" i="12"/>
  <c r="CN21" i="12" s="1" a="1"/>
  <c r="CN21" i="12" s="1"/>
  <c r="AH17" i="19"/>
  <c r="CN17" i="19" s="1" a="1"/>
  <c r="CN17" i="19" s="1"/>
  <c r="AH29" i="17"/>
  <c r="CN29" i="17" s="1" a="1"/>
  <c r="CN29" i="17" s="1"/>
  <c r="AH33" i="14"/>
  <c r="CN33" i="14" s="1" a="1"/>
  <c r="CN33" i="14" s="1"/>
  <c r="AH36" i="8"/>
  <c r="CN36" i="8" s="1" a="1"/>
  <c r="CN36" i="8" s="1"/>
  <c r="AH42" i="1"/>
  <c r="CN42" i="1" s="1" a="1"/>
  <c r="CN42" i="1" s="1"/>
  <c r="AH16" i="11"/>
  <c r="CN16" i="11" s="1" a="1"/>
  <c r="CN16" i="11" s="1"/>
  <c r="AH44" i="18"/>
  <c r="CN44" i="18" s="1" a="1"/>
  <c r="CN44" i="18" s="1"/>
  <c r="AI38" i="6"/>
  <c r="CO38" i="6" s="1" a="1"/>
  <c r="CO38" i="6" s="1"/>
  <c r="AH17" i="10"/>
  <c r="CN17" i="10" s="1" a="1"/>
  <c r="CN17" i="10" s="1"/>
  <c r="AH19" i="11"/>
  <c r="CN19" i="11" s="1" a="1"/>
  <c r="CN19" i="11" s="1"/>
  <c r="AH41" i="16"/>
  <c r="CN41" i="16" s="1" a="1"/>
  <c r="CN41" i="16" s="1"/>
  <c r="AH21" i="19"/>
  <c r="CN21" i="19" s="1" a="1"/>
  <c r="CN21" i="19" s="1"/>
  <c r="AH20" i="15"/>
  <c r="CN20" i="15" s="1" a="1"/>
  <c r="CN20" i="15" s="1"/>
  <c r="AH32" i="14"/>
  <c r="CN32" i="14" s="1" a="1"/>
  <c r="CN32" i="14" s="1"/>
  <c r="AH44" i="20"/>
  <c r="CN44" i="20" s="1" a="1"/>
  <c r="CN44" i="20" s="1"/>
  <c r="AH38" i="20"/>
  <c r="CN38" i="20" s="1" a="1"/>
  <c r="CN38" i="20" s="1"/>
  <c r="AH43" i="6"/>
  <c r="CN43" i="6" s="1" a="1"/>
  <c r="CN43" i="6" s="1"/>
  <c r="AH42" i="2"/>
  <c r="CN42" i="2" s="1" a="1"/>
  <c r="CN42" i="2" s="1"/>
  <c r="AH23" i="15"/>
  <c r="CN23" i="15" s="1" a="1"/>
  <c r="CN23" i="15" s="1"/>
  <c r="AH36" i="11"/>
  <c r="CN36" i="11" s="1" a="1"/>
  <c r="CN36" i="11" s="1"/>
  <c r="AH30" i="14"/>
  <c r="CN30" i="14" s="1" a="1"/>
  <c r="CN30" i="14" s="1"/>
  <c r="AH15" i="1"/>
  <c r="CN15" i="1" s="1" a="1"/>
  <c r="CN15" i="1" s="1"/>
  <c r="AI34" i="8"/>
  <c r="CO34" i="8" s="1" a="1"/>
  <c r="CO34" i="8" s="1"/>
  <c r="AI38" i="7"/>
  <c r="CO38" i="7" s="1" a="1"/>
  <c r="CO38" i="7" s="1"/>
  <c r="AH31" i="17"/>
  <c r="CN31" i="17" s="1" a="1"/>
  <c r="CN31" i="17" s="1"/>
  <c r="AH38" i="4"/>
  <c r="CN38" i="4" s="1" a="1"/>
  <c r="CN38" i="4" s="1"/>
  <c r="AH16" i="18"/>
  <c r="CN16" i="18" s="1" a="1"/>
  <c r="CN16" i="18" s="1"/>
  <c r="AH28" i="9"/>
  <c r="CN28" i="9" s="1" a="1"/>
  <c r="CN28" i="9" s="1"/>
  <c r="AH25" i="13"/>
  <c r="CN25" i="13" s="1" a="1"/>
  <c r="CN25" i="13" s="1"/>
  <c r="AH35" i="13"/>
  <c r="CN35" i="13" s="1" a="1"/>
  <c r="CN35" i="13" s="1"/>
  <c r="AI26" i="19"/>
  <c r="CO26" i="19" s="1" a="1"/>
  <c r="CO26" i="19" s="1"/>
  <c r="AH27" i="8"/>
  <c r="CN27" i="8" s="1" a="1"/>
  <c r="CN27" i="8" s="1"/>
  <c r="AH23" i="5"/>
  <c r="CN23" i="5" s="1" a="1"/>
  <c r="CN23" i="5" s="1"/>
  <c r="AH31" i="19"/>
  <c r="CN31" i="19" s="1" a="1"/>
  <c r="CN31" i="19" s="1"/>
  <c r="AH30" i="17"/>
  <c r="CN30" i="17" s="1" a="1"/>
  <c r="CN30" i="17" s="1"/>
  <c r="AH39" i="16"/>
  <c r="CN39" i="16" s="1" a="1"/>
  <c r="CN39" i="16" s="1"/>
  <c r="AH20" i="16"/>
  <c r="CN20" i="16" s="1" a="1"/>
  <c r="CN20" i="16" s="1"/>
  <c r="AH31" i="18"/>
  <c r="CN31" i="18" s="1" a="1"/>
  <c r="CN31" i="18" s="1"/>
  <c r="AH25" i="5"/>
  <c r="CN25" i="5" s="1" a="1"/>
  <c r="CN25" i="5" s="1"/>
  <c r="AH36" i="12"/>
  <c r="CN36" i="12" s="1" a="1"/>
  <c r="CN36" i="12" s="1"/>
  <c r="AH34" i="14"/>
  <c r="CN34" i="14" s="1" a="1"/>
  <c r="CN34" i="14" s="1"/>
  <c r="AH38" i="8"/>
  <c r="CN38" i="8" s="1" a="1"/>
  <c r="CN38" i="8" s="1"/>
  <c r="AH40" i="14"/>
  <c r="CN40" i="14" s="1" a="1"/>
  <c r="CN40" i="14" s="1"/>
  <c r="AH36" i="9"/>
  <c r="CN36" i="9" s="1" a="1"/>
  <c r="CN36" i="9" s="1"/>
  <c r="AH31" i="15"/>
  <c r="CN31" i="15" s="1" a="1"/>
  <c r="CN31" i="15" s="1"/>
  <c r="AH26" i="7"/>
  <c r="CN26" i="7" s="1" a="1"/>
  <c r="CN26" i="7" s="1"/>
  <c r="AH26" i="9"/>
  <c r="CN26" i="9" s="1" a="1"/>
  <c r="CN26" i="9" s="1"/>
  <c r="AH36" i="5"/>
  <c r="CN36" i="5" s="1" a="1"/>
  <c r="CN36" i="5" s="1"/>
  <c r="AH32" i="13"/>
  <c r="CN32" i="13" s="1" a="1"/>
  <c r="CN32" i="13" s="1"/>
  <c r="AH44" i="17"/>
  <c r="CN44" i="17" s="1" a="1"/>
  <c r="CN44" i="17" s="1"/>
  <c r="AH34" i="18"/>
  <c r="CN34" i="18" s="1" a="1"/>
  <c r="CN34" i="18" s="1"/>
  <c r="AH42" i="9"/>
  <c r="CN42" i="9" s="1" a="1"/>
  <c r="CN42" i="9" s="1"/>
  <c r="AH31" i="6"/>
  <c r="CN31" i="6" s="1" a="1"/>
  <c r="CN31" i="6" s="1"/>
  <c r="AH20" i="8"/>
  <c r="CN20" i="8" s="1" a="1"/>
  <c r="CN20" i="8" s="1"/>
  <c r="AH35" i="19"/>
  <c r="CN35" i="19" s="1" a="1"/>
  <c r="CN35" i="19" s="1"/>
  <c r="AH44" i="19"/>
  <c r="CN44" i="19" s="1" a="1"/>
  <c r="CN44" i="19" s="1"/>
  <c r="AH17" i="16"/>
  <c r="CN17" i="16" s="1" a="1"/>
  <c r="CN17" i="16" s="1"/>
  <c r="AH25" i="19"/>
  <c r="CN25" i="19" s="1" a="1"/>
  <c r="CN25" i="19" s="1"/>
  <c r="AH39" i="19"/>
  <c r="CN39" i="19" s="1" a="1"/>
  <c r="CN39" i="19" s="1"/>
  <c r="AH18" i="5"/>
  <c r="CN18" i="5" s="1" a="1"/>
  <c r="CN18" i="5" s="1"/>
  <c r="AH24" i="18"/>
  <c r="CN24" i="18" s="1" a="1"/>
  <c r="CN24" i="18" s="1"/>
  <c r="AH21" i="9"/>
  <c r="CN21" i="9" s="1" a="1"/>
  <c r="CN21" i="9" s="1"/>
  <c r="AH20" i="13"/>
  <c r="CN20" i="13" s="1" a="1"/>
  <c r="CN20" i="13" s="1"/>
  <c r="AI42" i="16"/>
  <c r="CO42" i="16" s="1" a="1"/>
  <c r="CO42" i="16" s="1"/>
  <c r="AH20" i="14"/>
  <c r="CN20" i="14" s="1" a="1"/>
  <c r="CN20" i="14" s="1"/>
  <c r="AH26" i="6"/>
  <c r="CN26" i="6" s="1" a="1"/>
  <c r="CN26" i="6" s="1"/>
  <c r="AH35" i="5"/>
  <c r="CN35" i="5" s="1" a="1"/>
  <c r="CN35" i="5" s="1"/>
  <c r="AH23" i="21"/>
  <c r="CN23" i="21" s="1" a="1"/>
  <c r="CN23" i="21" s="1"/>
  <c r="AH18" i="21"/>
  <c r="CN18" i="21" s="1" a="1"/>
  <c r="CN18" i="21" s="1"/>
  <c r="AH39" i="8"/>
  <c r="CN39" i="8" s="1" a="1"/>
  <c r="CN39" i="8" s="1"/>
  <c r="AH20" i="21"/>
  <c r="CN20" i="21" s="1" a="1"/>
  <c r="CN20" i="21" s="1"/>
  <c r="AH31" i="1"/>
  <c r="CN31" i="1" s="1" a="1"/>
  <c r="CN31" i="1" s="1"/>
  <c r="AI25" i="4"/>
  <c r="CO25" i="4" s="1" a="1"/>
  <c r="CO25" i="4" s="1"/>
  <c r="AH24" i="6"/>
  <c r="CN24" i="6" s="1" a="1"/>
  <c r="CN24" i="6" s="1"/>
  <c r="AH27" i="4"/>
  <c r="CN27" i="4" s="1" a="1"/>
  <c r="CN27" i="4" s="1"/>
  <c r="AH19" i="20"/>
  <c r="CN19" i="20" s="1" a="1"/>
  <c r="CN19" i="20" s="1"/>
  <c r="AH28" i="20"/>
  <c r="CN28" i="20" s="1" a="1"/>
  <c r="CN28" i="20" s="1"/>
  <c r="AH23" i="1"/>
  <c r="CN23" i="1" s="1" a="1"/>
  <c r="CN23" i="1" s="1"/>
  <c r="AI24" i="17"/>
  <c r="CO24" i="17" s="1" a="1"/>
  <c r="CO24" i="17" s="1"/>
  <c r="AH30" i="10"/>
  <c r="CN30" i="10" s="1" a="1"/>
  <c r="CN30" i="10" s="1"/>
  <c r="AH17" i="17"/>
  <c r="CN17" i="17" s="1" a="1"/>
  <c r="CN17" i="17" s="1"/>
  <c r="AH18" i="4"/>
  <c r="CN18" i="4" s="1" a="1"/>
  <c r="CN18" i="4" s="1"/>
  <c r="AH35" i="8"/>
  <c r="CN35" i="8" s="1" a="1"/>
  <c r="CN35" i="8" s="1"/>
  <c r="AH33" i="9"/>
  <c r="CN33" i="9" s="1" a="1"/>
  <c r="CN33" i="9" s="1"/>
  <c r="AH22" i="12"/>
  <c r="CN22" i="12" s="1" a="1"/>
  <c r="CN22" i="12" s="1"/>
  <c r="AH17" i="14"/>
  <c r="CN17" i="14" s="1" a="1"/>
  <c r="CN17" i="14" s="1"/>
  <c r="AH37" i="15"/>
  <c r="CN37" i="15" s="1" a="1"/>
  <c r="CN37" i="15" s="1"/>
  <c r="AH29" i="2"/>
  <c r="CN29" i="2" s="1" a="1"/>
  <c r="CN29" i="2" s="1"/>
  <c r="AH37" i="4"/>
  <c r="CN37" i="4" s="1" a="1"/>
  <c r="CN37" i="4" s="1"/>
  <c r="AH33" i="7"/>
  <c r="CN33" i="7" s="1" a="1"/>
  <c r="CN33" i="7" s="1"/>
  <c r="AH19" i="10"/>
  <c r="CN19" i="10" s="1" a="1"/>
  <c r="CN19" i="10" s="1"/>
  <c r="AH29" i="9"/>
  <c r="CN29" i="9" s="1" a="1"/>
  <c r="CN29" i="9" s="1"/>
  <c r="AH33" i="17"/>
  <c r="CN33" i="17" s="1" a="1"/>
  <c r="CN33" i="17" s="1"/>
  <c r="AH39" i="2"/>
  <c r="CN39" i="2" s="1" a="1"/>
  <c r="CN39" i="2" s="1"/>
  <c r="AH18" i="12"/>
  <c r="CN18" i="12" s="1" a="1"/>
  <c r="CN18" i="12" s="1"/>
  <c r="AH34" i="6"/>
  <c r="CN34" i="6" s="1" a="1"/>
  <c r="CN34" i="6" s="1"/>
  <c r="AH26" i="5"/>
  <c r="CN26" i="5" s="1" a="1"/>
  <c r="CN26" i="5" s="1"/>
  <c r="AH18" i="17"/>
  <c r="CN18" i="17" s="1" a="1"/>
  <c r="CN18" i="17" s="1"/>
  <c r="AH25" i="7"/>
  <c r="CN25" i="7" s="1" a="1"/>
  <c r="CN25" i="7" s="1"/>
  <c r="AH17" i="9"/>
  <c r="CN17" i="9" s="1" a="1"/>
  <c r="CN17" i="9" s="1"/>
  <c r="AH26" i="14"/>
  <c r="CN26" i="14" s="1" a="1"/>
  <c r="CN26" i="14" s="1"/>
  <c r="AH17" i="15"/>
  <c r="CN17" i="15" s="1" a="1"/>
  <c r="CN17" i="15" s="1"/>
  <c r="AH26" i="13"/>
  <c r="CN26" i="13" s="1" a="1"/>
  <c r="CN26" i="13" s="1"/>
  <c r="AH35" i="12"/>
  <c r="CN35" i="12" s="1" a="1"/>
  <c r="CN35" i="12" s="1"/>
  <c r="AH42" i="18"/>
  <c r="CN42" i="18" s="1" a="1"/>
  <c r="CN42" i="18" s="1"/>
  <c r="AH23" i="18"/>
  <c r="CN23" i="18" s="1" a="1"/>
  <c r="CN23" i="18" s="1"/>
  <c r="AH41" i="4"/>
  <c r="CN41" i="4" s="1" a="1"/>
  <c r="CN41" i="4" s="1"/>
  <c r="AH16" i="6"/>
  <c r="CN16" i="6" s="1" a="1"/>
  <c r="CN16" i="6" s="1"/>
  <c r="AH37" i="12"/>
  <c r="CN37" i="12" s="1" a="1"/>
  <c r="CN37" i="12" s="1"/>
  <c r="AH21" i="1"/>
  <c r="CN21" i="1" s="1" a="1"/>
  <c r="CN21" i="1" s="1"/>
  <c r="AH28" i="12"/>
  <c r="CN28" i="12" s="1" a="1"/>
  <c r="CN28" i="12" s="1"/>
  <c r="AH21" i="20"/>
  <c r="CN21" i="20" s="1" a="1"/>
  <c r="CN21" i="20" s="1"/>
  <c r="AH32" i="7"/>
  <c r="CN32" i="7" s="1" a="1"/>
  <c r="CN32" i="7" s="1"/>
  <c r="AI42" i="7"/>
  <c r="CO42" i="7" s="1" a="1"/>
  <c r="CO42" i="7" s="1"/>
  <c r="AH34" i="20"/>
  <c r="CN34" i="20" s="1" a="1"/>
  <c r="CN34" i="20" s="1"/>
  <c r="AH31" i="2"/>
  <c r="CN31" i="2" s="1" a="1"/>
  <c r="CN31" i="2" s="1"/>
  <c r="AH25" i="15"/>
  <c r="CN25" i="15" s="1" a="1"/>
  <c r="CN25" i="15" s="1"/>
  <c r="AH18" i="7"/>
  <c r="CN18" i="7" s="1" a="1"/>
  <c r="CN18" i="7" s="1"/>
  <c r="AH18" i="10"/>
  <c r="CN18" i="10" s="1" a="1"/>
  <c r="CN18" i="10" s="1"/>
  <c r="AH17" i="1"/>
  <c r="CN17" i="1" s="1" a="1"/>
  <c r="CN17" i="1" s="1"/>
  <c r="AH39" i="1"/>
  <c r="CN39" i="1" s="1" a="1"/>
  <c r="CN39" i="1" s="1"/>
  <c r="AI22" i="7"/>
  <c r="CO22" i="7" s="1" a="1"/>
  <c r="CO22" i="7" s="1"/>
  <c r="AH31" i="4"/>
  <c r="CN31" i="4" s="1" a="1"/>
  <c r="CN31" i="4" s="1"/>
  <c r="AH39" i="11"/>
  <c r="CN39" i="11" s="1" a="1"/>
  <c r="CN39" i="11" s="1"/>
  <c r="AH23" i="10"/>
  <c r="CN23" i="10" s="1" a="1"/>
  <c r="CN23" i="10" s="1"/>
  <c r="AH34" i="17"/>
  <c r="CN34" i="17" s="1" a="1"/>
  <c r="CN34" i="17" s="1"/>
  <c r="AH33" i="15"/>
  <c r="CN33" i="15" s="1" a="1"/>
  <c r="CN33" i="15" s="1"/>
  <c r="AH19" i="13"/>
  <c r="CN19" i="13" s="1" a="1"/>
  <c r="CN19" i="13" s="1"/>
  <c r="AH23" i="7"/>
  <c r="CN23" i="7" s="1" a="1"/>
  <c r="CN23" i="7" s="1"/>
  <c r="AH31" i="7"/>
  <c r="CN31" i="7" s="1" a="1"/>
  <c r="CN31" i="7" s="1"/>
  <c r="AH32" i="9"/>
  <c r="CN32" i="9" s="1" a="1"/>
  <c r="CN32" i="9" s="1"/>
  <c r="AH31" i="8"/>
  <c r="CN31" i="8" s="1" a="1"/>
  <c r="CN31" i="8" s="1"/>
  <c r="AH40" i="12"/>
  <c r="CN40" i="12" s="1" a="1"/>
  <c r="CN40" i="12" s="1"/>
  <c r="AH42" i="4"/>
  <c r="CN42" i="4" s="1" a="1"/>
  <c r="CN42" i="4" s="1"/>
  <c r="AH18" i="1"/>
  <c r="CN18" i="1" s="1" a="1"/>
  <c r="CN18" i="1" s="1"/>
  <c r="AH16" i="21"/>
  <c r="CN16" i="21" s="1" a="1"/>
  <c r="CN16" i="21" s="1"/>
  <c r="AH44" i="12"/>
  <c r="CN44" i="12" s="1" a="1"/>
  <c r="CN44" i="12" s="1"/>
  <c r="AH42" i="21"/>
  <c r="CN42" i="21" s="1" a="1"/>
  <c r="CN42" i="21" s="1"/>
  <c r="AH22" i="5"/>
  <c r="CN22" i="5" s="1" a="1"/>
  <c r="CN22" i="5" s="1"/>
  <c r="AH38" i="15"/>
  <c r="CN38" i="15" s="1" a="1"/>
  <c r="CN38" i="15" s="1"/>
  <c r="AH35" i="11"/>
  <c r="CN35" i="11" s="1" a="1"/>
  <c r="CN35" i="11" s="1"/>
  <c r="AH18" i="16"/>
  <c r="CN18" i="16" s="1" a="1"/>
  <c r="CN18" i="16" s="1"/>
  <c r="AH30" i="20"/>
  <c r="CN30" i="20" s="1" a="1"/>
  <c r="CN30" i="20" s="1"/>
  <c r="AH35" i="6"/>
  <c r="CN35" i="6" s="1" a="1"/>
  <c r="CN35" i="6" s="1"/>
  <c r="AH43" i="2"/>
  <c r="CN43" i="2" s="1" a="1"/>
  <c r="CN43" i="2" s="1"/>
  <c r="AH41" i="17"/>
  <c r="CN41" i="17" s="1" a="1"/>
  <c r="CN41" i="17" s="1"/>
  <c r="AH18" i="18"/>
  <c r="CN18" i="18" s="1" a="1"/>
  <c r="CN18" i="18" s="1"/>
  <c r="AH23" i="14"/>
  <c r="CN23" i="14" s="1" a="1"/>
  <c r="CN23" i="14" s="1"/>
  <c r="AH23" i="17"/>
  <c r="CN23" i="17" s="1" a="1"/>
  <c r="CN23" i="17" s="1"/>
  <c r="AH19" i="17"/>
  <c r="CN19" i="17" s="1" a="1"/>
  <c r="CN19" i="17" s="1"/>
  <c r="AH34" i="15"/>
  <c r="CN34" i="15" s="1" a="1"/>
  <c r="CN34" i="15" s="1"/>
  <c r="AH20" i="12"/>
  <c r="CN20" i="12" s="1" a="1"/>
  <c r="CN20" i="12" s="1"/>
  <c r="AH29" i="11"/>
  <c r="CN29" i="11" s="1" a="1"/>
  <c r="CN29" i="11" s="1"/>
  <c r="AH37" i="18"/>
  <c r="CN37" i="18" s="1" a="1"/>
  <c r="CN37" i="18" s="1"/>
  <c r="AH15" i="3"/>
  <c r="CN15" i="3" s="1" a="1"/>
  <c r="CN15" i="3" s="1"/>
  <c r="AH35" i="7"/>
  <c r="CN35" i="7" s="1" a="1"/>
  <c r="CN35" i="7" s="1"/>
  <c r="AH24" i="20"/>
  <c r="CN24" i="20" s="1" a="1"/>
  <c r="CN24" i="20" s="1"/>
  <c r="AH36" i="7"/>
  <c r="CN36" i="7" s="1" a="1"/>
  <c r="CN36" i="7" s="1"/>
  <c r="AH23" i="2"/>
  <c r="CN23" i="2" s="1" a="1"/>
  <c r="CN23" i="2" s="1"/>
  <c r="AH16" i="4"/>
  <c r="CN16" i="4" s="1" a="1"/>
  <c r="CN16" i="4" s="1"/>
  <c r="AH28" i="3"/>
  <c r="CN28" i="3" s="1" a="1"/>
  <c r="CN28" i="3" s="1"/>
  <c r="AH29" i="19"/>
  <c r="CN29" i="19" s="1" a="1"/>
  <c r="CN29" i="19" s="1"/>
  <c r="AH24" i="19"/>
  <c r="CN24" i="19" s="1" a="1"/>
  <c r="CN24" i="19" s="1"/>
  <c r="AH18" i="19"/>
  <c r="CN18" i="19" s="1" a="1"/>
  <c r="CN18" i="19" s="1"/>
  <c r="AH20" i="7"/>
  <c r="CN20" i="7" s="1" a="1"/>
  <c r="CN20" i="7" s="1"/>
  <c r="AH22" i="4"/>
  <c r="CN22" i="4" s="1" a="1"/>
  <c r="CN22" i="4" s="1"/>
  <c r="AH25" i="18"/>
  <c r="CN25" i="18" s="1" a="1"/>
  <c r="CN25" i="18" s="1"/>
  <c r="AH29" i="20"/>
  <c r="CN29" i="20" s="1" a="1"/>
  <c r="CN29" i="20" s="1"/>
  <c r="AI20" i="5"/>
  <c r="CO20" i="5" s="1" a="1"/>
  <c r="CO20" i="5" s="1"/>
  <c r="AH21" i="10"/>
  <c r="CN21" i="10" s="1" a="1"/>
  <c r="CN21" i="10" s="1"/>
  <c r="AH40" i="21"/>
  <c r="CN40" i="21" s="1" a="1"/>
  <c r="CN40" i="21" s="1"/>
  <c r="AH33" i="11"/>
  <c r="CN33" i="11" s="1" a="1"/>
  <c r="CN33" i="11" s="1"/>
  <c r="AH20" i="10"/>
  <c r="CN20" i="10" s="1" a="1"/>
  <c r="CN20" i="10" s="1"/>
  <c r="AH37" i="9"/>
  <c r="CN37" i="9" s="1" a="1"/>
  <c r="CN37" i="9" s="1"/>
  <c r="AH43" i="13"/>
  <c r="CN43" i="13" s="1" a="1"/>
  <c r="CN43" i="13" s="1"/>
  <c r="AI22" i="21"/>
  <c r="CO22" i="21" s="1" a="1"/>
  <c r="CO22" i="21" s="1"/>
  <c r="AH35" i="2"/>
  <c r="CN35" i="2" s="1" a="1"/>
  <c r="CN35" i="2" s="1"/>
  <c r="AH44" i="5"/>
  <c r="CN44" i="5" s="1" a="1"/>
  <c r="CN44" i="5" s="1"/>
  <c r="AH27" i="2"/>
  <c r="CN27" i="2" s="1" a="1"/>
  <c r="CN27" i="2" s="1"/>
  <c r="AH25" i="8"/>
  <c r="CN25" i="8" s="1" a="1"/>
  <c r="CN25" i="8" s="1"/>
  <c r="AH21" i="15"/>
  <c r="CN21" i="15" s="1" a="1"/>
  <c r="CN21" i="15" s="1"/>
  <c r="AI31" i="5"/>
  <c r="CO31" i="5" s="1" a="1"/>
  <c r="CO31" i="5" s="1"/>
  <c r="AH25" i="2"/>
  <c r="CN25" i="2" s="1" a="1"/>
  <c r="CN25" i="2" s="1"/>
  <c r="AH26" i="2"/>
  <c r="CN26" i="2" s="1" a="1"/>
  <c r="CN26" i="2" s="1"/>
  <c r="AH16" i="10"/>
  <c r="CN16" i="10" s="1" a="1"/>
  <c r="CN16" i="10" s="1"/>
  <c r="AH40" i="4"/>
  <c r="CN40" i="4" s="1" a="1"/>
  <c r="CN40" i="4" s="1"/>
  <c r="AH38" i="18"/>
  <c r="CN38" i="18" s="1" a="1"/>
  <c r="CN38" i="18" s="1"/>
  <c r="AH35" i="1"/>
  <c r="CN35" i="1" s="1" a="1"/>
  <c r="CN35" i="1" s="1"/>
  <c r="AH16" i="15"/>
  <c r="CN16" i="15" s="1" a="1"/>
  <c r="CN16" i="15" s="1"/>
  <c r="AH17" i="11"/>
  <c r="CN17" i="11" s="1" a="1"/>
  <c r="CN17" i="11" s="1"/>
  <c r="AH40" i="6"/>
  <c r="CN40" i="6" s="1" a="1"/>
  <c r="CN40" i="6" s="1"/>
  <c r="AH18" i="6"/>
  <c r="CN18" i="6" s="1" a="1"/>
  <c r="CN18" i="6" s="1"/>
  <c r="AH40" i="11"/>
  <c r="CN40" i="11" s="1" a="1"/>
  <c r="CN40" i="11" s="1"/>
  <c r="AH28" i="6"/>
  <c r="CN28" i="6" s="1" a="1"/>
  <c r="CN28" i="6" s="1"/>
  <c r="AH32" i="11"/>
  <c r="CN32" i="11" s="1" a="1"/>
  <c r="CN32" i="11" s="1"/>
  <c r="AH33" i="10"/>
  <c r="CN33" i="10" s="1" a="1"/>
  <c r="CN33" i="10" s="1"/>
  <c r="AH35" i="15"/>
  <c r="CN35" i="15" s="1" a="1"/>
  <c r="CN35" i="15" s="1"/>
  <c r="AH21" i="16"/>
  <c r="CN21" i="16" s="1" a="1"/>
  <c r="CN21" i="16" s="1"/>
  <c r="AH18" i="2"/>
  <c r="CN18" i="2" s="1" a="1"/>
  <c r="CN18" i="2" s="1"/>
  <c r="AH38" i="3"/>
  <c r="CN38" i="3" s="1" a="1"/>
  <c r="CN38" i="3" s="1"/>
  <c r="AH22" i="10"/>
  <c r="CN22" i="10" s="1" a="1"/>
  <c r="CN22" i="10" s="1"/>
  <c r="AH43" i="19"/>
  <c r="CN43" i="19" s="1" a="1"/>
  <c r="CN43" i="19" s="1"/>
  <c r="AH27" i="18"/>
  <c r="CN27" i="18" s="1" a="1"/>
  <c r="CN27" i="18" s="1"/>
  <c r="AH41" i="11"/>
  <c r="CN41" i="11" s="1" a="1"/>
  <c r="CN41" i="11" s="1"/>
  <c r="AH22" i="9"/>
  <c r="CN22" i="9" s="1" a="1"/>
  <c r="CN22" i="9" s="1"/>
  <c r="AH44" i="15"/>
  <c r="CN44" i="15" s="1" a="1"/>
  <c r="CN44" i="15" s="1"/>
  <c r="AH39" i="12"/>
  <c r="CN39" i="12" s="1" a="1"/>
  <c r="CN39" i="12" s="1"/>
  <c r="AH24" i="5"/>
  <c r="CN24" i="5" s="1" a="1"/>
  <c r="CN24" i="5" s="1"/>
  <c r="AH23" i="3"/>
  <c r="CN23" i="3" s="1" a="1"/>
  <c r="CN23" i="3" s="1"/>
  <c r="AH23" i="20"/>
  <c r="CN23" i="20" s="1" a="1"/>
  <c r="CN23" i="20" s="1"/>
  <c r="AH37" i="20"/>
  <c r="CN37" i="20" s="1" a="1"/>
  <c r="CN37" i="20" s="1"/>
  <c r="AH21" i="2"/>
  <c r="CN21" i="2" s="1" a="1"/>
  <c r="CN21" i="2" s="1"/>
  <c r="AH40" i="8"/>
  <c r="CN40" i="8" s="1" a="1"/>
  <c r="CN40" i="8" s="1"/>
  <c r="AH43" i="5"/>
  <c r="CN43" i="5" s="1" a="1"/>
  <c r="CN43" i="5" s="1"/>
  <c r="AH40" i="15"/>
  <c r="CN40" i="15" s="1" a="1"/>
  <c r="CN40" i="15" s="1"/>
  <c r="AH39" i="13"/>
  <c r="CN39" i="13" s="1" a="1"/>
  <c r="CN39" i="13" s="1"/>
  <c r="AH25" i="11"/>
  <c r="CN25" i="11" s="1" a="1"/>
  <c r="CN25" i="11" s="1"/>
  <c r="AH28" i="21"/>
  <c r="CN28" i="21" s="1" a="1"/>
  <c r="CN28" i="21" s="1"/>
  <c r="AH30" i="7"/>
  <c r="CN30" i="7" s="1" a="1"/>
  <c r="CN30" i="7" s="1"/>
  <c r="AH41" i="8"/>
  <c r="CN41" i="8" s="1" a="1"/>
  <c r="CN41" i="8" s="1"/>
  <c r="AH25" i="6"/>
  <c r="CN25" i="6" s="1" a="1"/>
  <c r="CN25" i="6" s="1"/>
  <c r="AH29" i="6"/>
  <c r="CN29" i="6" s="1" a="1"/>
  <c r="CN29" i="6" s="1"/>
  <c r="AH20" i="9"/>
  <c r="CN20" i="9" s="1" a="1"/>
  <c r="CN20" i="9" s="1"/>
  <c r="AH30" i="1"/>
  <c r="CN30" i="1" s="1" a="1"/>
  <c r="CN30" i="1" s="1"/>
  <c r="AH40" i="19"/>
  <c r="CN40" i="19" s="1" a="1"/>
  <c r="CN40" i="19" s="1"/>
  <c r="AH43" i="21"/>
  <c r="CN43" i="21" s="1" a="1"/>
  <c r="CN43" i="21" s="1"/>
  <c r="AI24" i="8"/>
  <c r="CO24" i="8" s="1" a="1"/>
  <c r="CO24" i="8" s="1"/>
  <c r="AH45" i="14"/>
  <c r="CN45" i="14" s="1" a="1"/>
  <c r="CN45" i="14" s="1"/>
  <c r="AH45" i="17"/>
  <c r="CN45" i="17" s="1" a="1"/>
  <c r="CN45" i="17" s="1"/>
  <c r="AH46" i="19"/>
  <c r="CN46" i="19" s="1" a="1"/>
  <c r="CN46" i="19" s="1"/>
  <c r="AH45" i="3"/>
  <c r="CN45" i="3" s="1" a="1"/>
  <c r="CN45" i="3" s="1"/>
  <c r="AH45" i="5"/>
  <c r="CN45" i="5" s="1" a="1"/>
  <c r="CN45" i="5" s="1"/>
  <c r="AH46" i="20"/>
  <c r="CN46" i="20" s="1" a="1"/>
  <c r="CN46" i="20" s="1"/>
  <c r="AH45" i="12"/>
  <c r="CN45" i="12" s="1" a="1"/>
  <c r="CN45" i="12" s="1"/>
  <c r="AH45" i="6"/>
  <c r="CN45" i="6" s="1" a="1"/>
  <c r="CN45" i="6" s="1"/>
  <c r="AH46" i="8"/>
  <c r="CN46" i="8" s="1" a="1"/>
  <c r="CN46" i="8" s="1"/>
  <c r="AH45" i="16"/>
  <c r="CN45" i="16" s="1" a="1"/>
  <c r="CN45" i="16" s="1"/>
  <c r="AH46" i="11"/>
  <c r="CN46" i="11" s="1" a="1"/>
  <c r="CN46" i="11" s="1"/>
  <c r="AH45" i="8"/>
  <c r="CN45" i="8" s="1" a="1"/>
  <c r="CN45" i="8" s="1"/>
  <c r="AH46" i="1"/>
  <c r="CN46" i="1" s="1" a="1"/>
  <c r="CN46" i="1" s="1"/>
  <c r="AH45" i="10"/>
  <c r="CN45" i="10" s="1" a="1"/>
  <c r="CN45" i="10" s="1"/>
  <c r="AH46" i="16"/>
  <c r="CN46" i="16" s="1" a="1"/>
  <c r="CN46" i="16" s="1"/>
  <c r="AH46" i="3"/>
  <c r="CN46" i="3" s="1" a="1"/>
  <c r="CN46" i="3" s="1"/>
  <c r="AJ46" i="15"/>
  <c r="CP46" i="15" s="1" a="1"/>
  <c r="CP46" i="15" s="1"/>
  <c r="AH46" i="2"/>
  <c r="CN46" i="2" s="1" a="1"/>
  <c r="CN46" i="2" s="1"/>
  <c r="AH45" i="9"/>
  <c r="CN45" i="9" s="1" a="1"/>
  <c r="CN45" i="9" s="1"/>
  <c r="AH45" i="18"/>
  <c r="CN45" i="18" s="1" a="1"/>
  <c r="CN45" i="18" s="1"/>
  <c r="AH45" i="2"/>
  <c r="CN45" i="2" s="1" a="1"/>
  <c r="CN45" i="2" s="1"/>
  <c r="AH45" i="21"/>
  <c r="CN45" i="21" s="1" a="1"/>
  <c r="CN45" i="21" s="1"/>
  <c r="AH45" i="11"/>
  <c r="CN45" i="11" s="1" a="1"/>
  <c r="CN45" i="11" s="1"/>
  <c r="AH46" i="4"/>
  <c r="CN46" i="4" s="1" a="1"/>
  <c r="CN46" i="4" s="1"/>
  <c r="AH45" i="7"/>
  <c r="CN45" i="7" s="1" a="1"/>
  <c r="CN45" i="7" s="1"/>
  <c r="AH45" i="4"/>
  <c r="CN45" i="4" s="1" a="1"/>
  <c r="CN45" i="4" s="1"/>
  <c r="AH46" i="10"/>
  <c r="CN46" i="10" s="1" a="1"/>
  <c r="CN46" i="10" s="1"/>
  <c r="AH45" i="20"/>
  <c r="CN45" i="20" s="1" a="1"/>
  <c r="CN45" i="20" s="1"/>
  <c r="AH46" i="14"/>
  <c r="CN46" i="14" s="1" a="1"/>
  <c r="CN46" i="14" s="1"/>
  <c r="AH46" i="6"/>
  <c r="CN46" i="6" s="1" a="1"/>
  <c r="CN46" i="6" s="1"/>
  <c r="AH46" i="7"/>
  <c r="CN46" i="7" s="1" a="1"/>
  <c r="CN46" i="7" s="1"/>
  <c r="AH45" i="1"/>
  <c r="CN45" i="1" s="1" a="1"/>
  <c r="CN45" i="1" s="1"/>
  <c r="AH45" i="19"/>
  <c r="CN45" i="19" s="1" a="1"/>
  <c r="CN45" i="19" s="1"/>
  <c r="AH46" i="21"/>
  <c r="CN46" i="21" s="1" a="1"/>
  <c r="CN46" i="21" s="1"/>
  <c r="AH45" i="13"/>
  <c r="CN45" i="13" s="1" a="1"/>
  <c r="CN45" i="13" s="1"/>
  <c r="AH46" i="18"/>
  <c r="CN46" i="18" s="1" a="1"/>
  <c r="CN46" i="18" s="1"/>
  <c r="AH45" i="15"/>
  <c r="CN45" i="15" s="1" a="1"/>
  <c r="CN45" i="15" s="1"/>
  <c r="AH46" i="17"/>
  <c r="CN46" i="17" s="1" a="1"/>
  <c r="CN46" i="17" s="1"/>
  <c r="AH46" i="5"/>
  <c r="CN46" i="5" s="1" a="1"/>
  <c r="CN46" i="5" s="1"/>
  <c r="AH46" i="9"/>
  <c r="CN46" i="9" s="1" a="1"/>
  <c r="CN46" i="9" s="1"/>
  <c r="AH46" i="13"/>
  <c r="CN46" i="13" s="1" a="1"/>
  <c r="CN46" i="13" s="1"/>
  <c r="AH46" i="12"/>
  <c r="CN46" i="12" s="1" a="1"/>
  <c r="CN46" i="12" s="1"/>
  <c r="CN112" i="1" l="1"/>
  <c r="CN80" i="1"/>
  <c r="AJ37" i="1"/>
  <c r="CP37" i="1" s="1" a="1"/>
  <c r="CP37" i="1" s="1"/>
  <c r="AG15" i="5"/>
  <c r="CM15" i="5" s="1" a="1"/>
  <c r="CM15" i="5" s="1"/>
  <c r="AF47" i="5"/>
  <c r="CK90" i="11"/>
  <c r="CK58" i="11"/>
  <c r="CK90" i="10"/>
  <c r="CK58" i="10"/>
  <c r="AG15" i="11"/>
  <c r="CM15" i="11" s="1" a="1"/>
  <c r="CM15" i="11" s="1"/>
  <c r="AF47" i="11"/>
  <c r="AG15" i="10"/>
  <c r="CM15" i="10" s="1" a="1"/>
  <c r="CM15" i="10" s="1"/>
  <c r="AF47" i="10"/>
  <c r="CK90" i="13"/>
  <c r="CK58" i="13"/>
  <c r="CK90" i="14"/>
  <c r="CK58" i="14"/>
  <c r="AG15" i="13"/>
  <c r="CM15" i="13" s="1" a="1"/>
  <c r="CM15" i="13" s="1"/>
  <c r="AF47" i="13"/>
  <c r="AF47" i="14"/>
  <c r="AG15" i="14"/>
  <c r="CM15" i="14" s="1" a="1"/>
  <c r="CM15" i="14" s="1"/>
  <c r="CK90" i="5"/>
  <c r="CK58" i="5"/>
  <c r="CM121" i="13"/>
  <c r="CM89" i="13"/>
  <c r="CM124" i="19"/>
  <c r="CM127" i="19" s="1"/>
  <c r="CM120" i="19" s="1"/>
  <c r="CM88" i="19"/>
  <c r="CM124" i="7"/>
  <c r="CM127" i="7" s="1"/>
  <c r="CM120" i="7" s="1"/>
  <c r="CM88" i="7"/>
  <c r="CO121" i="15"/>
  <c r="CO89" i="15"/>
  <c r="CM121" i="8"/>
  <c r="CM89" i="8"/>
  <c r="CM124" i="14"/>
  <c r="CM127" i="14" s="1"/>
  <c r="CM120" i="14" s="1"/>
  <c r="CM88" i="14"/>
  <c r="CM116" i="8"/>
  <c r="CM84" i="8"/>
  <c r="CM96" i="2"/>
  <c r="CM64" i="2"/>
  <c r="CM97" i="9"/>
  <c r="CM65" i="9"/>
  <c r="CM93" i="2"/>
  <c r="CM61" i="2"/>
  <c r="CM115" i="6"/>
  <c r="CM83" i="6"/>
  <c r="CM100" i="2"/>
  <c r="CM68" i="2"/>
  <c r="CN97" i="21"/>
  <c r="CN65" i="21"/>
  <c r="CM100" i="18"/>
  <c r="CM68" i="18"/>
  <c r="CM104" i="19"/>
  <c r="CM72" i="19"/>
  <c r="CM112" i="18"/>
  <c r="CM80" i="18"/>
  <c r="CM116" i="17"/>
  <c r="CM84" i="17"/>
  <c r="CM91" i="21"/>
  <c r="CM59" i="21"/>
  <c r="CM98" i="7"/>
  <c r="CM66" i="7"/>
  <c r="CM114" i="1"/>
  <c r="CM82" i="1"/>
  <c r="CM107" i="7"/>
  <c r="CM75" i="7"/>
  <c r="CM117" i="18"/>
  <c r="CM85" i="18"/>
  <c r="CM93" i="17"/>
  <c r="CM61" i="17"/>
  <c r="CM112" i="4"/>
  <c r="CM80" i="4"/>
  <c r="CM93" i="4"/>
  <c r="CM61" i="4"/>
  <c r="CM99" i="6"/>
  <c r="CM67" i="6"/>
  <c r="CM101" i="6"/>
  <c r="CM69" i="6"/>
  <c r="CM93" i="5"/>
  <c r="CM61" i="5"/>
  <c r="CM106" i="6"/>
  <c r="CM74" i="6"/>
  <c r="CM101" i="7"/>
  <c r="CM69" i="7"/>
  <c r="CM100" i="5"/>
  <c r="CM68" i="5"/>
  <c r="CM102" i="8"/>
  <c r="CM70" i="8"/>
  <c r="CM106" i="17"/>
  <c r="CM74" i="17"/>
  <c r="CM95" i="15"/>
  <c r="CM63" i="15"/>
  <c r="CM117" i="1"/>
  <c r="CM85" i="1"/>
  <c r="CM110" i="9"/>
  <c r="CM78" i="9"/>
  <c r="CM105" i="11"/>
  <c r="CM73" i="11"/>
  <c r="CM104" i="1"/>
  <c r="CM72" i="1"/>
  <c r="CM92" i="2"/>
  <c r="CM60" i="2"/>
  <c r="CM103" i="1"/>
  <c r="CM71" i="1"/>
  <c r="CM112" i="21"/>
  <c r="CM80" i="21"/>
  <c r="CM103" i="14"/>
  <c r="CM71" i="14"/>
  <c r="CM102" i="12"/>
  <c r="CM70" i="12"/>
  <c r="CM102" i="9"/>
  <c r="CM70" i="9"/>
  <c r="CN94" i="18"/>
  <c r="CN62" i="18"/>
  <c r="CM113" i="1"/>
  <c r="CM81" i="1"/>
  <c r="CM110" i="21"/>
  <c r="CM78" i="21"/>
  <c r="CM94" i="21"/>
  <c r="CM62" i="21"/>
  <c r="CM106" i="20"/>
  <c r="CM74" i="20"/>
  <c r="CM106" i="9"/>
  <c r="CM74" i="9"/>
  <c r="CM118" i="12"/>
  <c r="CM86" i="12"/>
  <c r="CM116" i="21"/>
  <c r="CM84" i="21"/>
  <c r="CM105" i="4"/>
  <c r="CM73" i="4"/>
  <c r="CM114" i="21"/>
  <c r="CM82" i="21"/>
  <c r="CM115" i="5"/>
  <c r="CM83" i="5"/>
  <c r="CM118" i="7"/>
  <c r="CM86" i="7"/>
  <c r="CM119" i="3"/>
  <c r="CM87" i="3"/>
  <c r="CM109" i="12"/>
  <c r="CM77" i="12"/>
  <c r="CM98" i="11"/>
  <c r="CM66" i="11"/>
  <c r="CM101" i="21"/>
  <c r="CM69" i="21"/>
  <c r="CM96" i="17"/>
  <c r="CM64" i="17"/>
  <c r="CM104" i="16"/>
  <c r="CM72" i="16"/>
  <c r="CM101" i="18"/>
  <c r="CM69" i="18"/>
  <c r="CM99" i="3"/>
  <c r="CM67" i="3"/>
  <c r="CM117" i="20"/>
  <c r="CM85" i="20"/>
  <c r="CM92" i="21"/>
  <c r="CM60" i="21"/>
  <c r="CM116" i="12"/>
  <c r="CM84" i="12"/>
  <c r="CM119" i="9"/>
  <c r="CM87" i="9"/>
  <c r="CN102" i="6"/>
  <c r="CN70" i="6"/>
  <c r="CM93" i="15"/>
  <c r="CM61" i="15"/>
  <c r="CM105" i="19"/>
  <c r="CM73" i="19"/>
  <c r="CM119" i="11"/>
  <c r="CM87" i="11"/>
  <c r="CM93" i="8"/>
  <c r="CM61" i="8"/>
  <c r="CM112" i="5"/>
  <c r="CM80" i="5"/>
  <c r="CN96" i="8"/>
  <c r="CN64" i="8"/>
  <c r="CM91" i="5"/>
  <c r="CM59" i="5"/>
  <c r="CM115" i="18"/>
  <c r="CM83" i="18"/>
  <c r="CM114" i="10"/>
  <c r="CM82" i="10"/>
  <c r="CM110" i="20"/>
  <c r="CM78" i="20"/>
  <c r="CM108" i="1"/>
  <c r="CM76" i="1"/>
  <c r="CN116" i="19"/>
  <c r="CN84" i="19"/>
  <c r="CM106" i="13"/>
  <c r="CM74" i="13"/>
  <c r="CM103" i="19"/>
  <c r="CM71" i="19"/>
  <c r="CM101" i="20"/>
  <c r="CM69" i="20"/>
  <c r="CN92" i="3"/>
  <c r="CN60" i="3"/>
  <c r="CM111" i="10"/>
  <c r="CM79" i="10"/>
  <c r="CM118" i="18"/>
  <c r="CM86" i="18"/>
  <c r="CM100" i="20"/>
  <c r="CM68" i="20"/>
  <c r="CM117" i="19"/>
  <c r="CM85" i="19"/>
  <c r="CM101" i="11"/>
  <c r="CM69" i="11"/>
  <c r="CM114" i="14"/>
  <c r="CM82" i="14"/>
  <c r="CM107" i="12"/>
  <c r="CM75" i="12"/>
  <c r="CM116" i="14"/>
  <c r="CM84" i="14"/>
  <c r="CM106" i="12"/>
  <c r="CM74" i="12"/>
  <c r="CM108" i="16"/>
  <c r="CM76" i="16"/>
  <c r="CM113" i="17"/>
  <c r="CM81" i="17"/>
  <c r="CM101" i="3"/>
  <c r="CM69" i="3"/>
  <c r="CM119" i="4"/>
  <c r="CM87" i="4"/>
  <c r="CM96" i="18"/>
  <c r="CM64" i="18"/>
  <c r="CM91" i="17"/>
  <c r="CM59" i="17"/>
  <c r="CM100" i="16"/>
  <c r="CM68" i="16"/>
  <c r="CM111" i="6"/>
  <c r="CM79" i="6"/>
  <c r="CM115" i="3"/>
  <c r="CM83" i="3"/>
  <c r="CM116" i="20"/>
  <c r="CM84" i="20"/>
  <c r="CM103" i="13"/>
  <c r="CM71" i="13"/>
  <c r="CM112" i="3"/>
  <c r="CM80" i="3"/>
  <c r="CM100" i="3"/>
  <c r="CM68" i="3"/>
  <c r="CM109" i="7"/>
  <c r="CM77" i="7"/>
  <c r="CM104" i="7"/>
  <c r="CM72" i="7"/>
  <c r="CM112" i="16"/>
  <c r="CM80" i="16"/>
  <c r="CM113" i="12"/>
  <c r="CM81" i="12"/>
  <c r="CM97" i="17"/>
  <c r="CM65" i="17"/>
  <c r="CM115" i="16"/>
  <c r="CM83" i="16"/>
  <c r="CM115" i="20"/>
  <c r="CM83" i="20"/>
  <c r="CM113" i="16"/>
  <c r="CM81" i="16"/>
  <c r="CM99" i="16"/>
  <c r="CM67" i="16"/>
  <c r="CM108" i="4"/>
  <c r="CM76" i="4"/>
  <c r="CM116" i="9"/>
  <c r="CM84" i="9"/>
  <c r="AF47" i="2"/>
  <c r="AG15" i="2"/>
  <c r="CM15" i="2" s="1" a="1"/>
  <c r="CM15" i="2" s="1"/>
  <c r="CK90" i="15"/>
  <c r="CK58" i="15"/>
  <c r="CM124" i="15"/>
  <c r="CM127" i="15" s="1"/>
  <c r="CM120" i="15" s="1"/>
  <c r="CM88" i="15"/>
  <c r="CM121" i="14"/>
  <c r="CM89" i="14"/>
  <c r="CM124" i="2"/>
  <c r="CM127" i="2" s="1"/>
  <c r="CM120" i="2" s="1"/>
  <c r="CM88" i="2"/>
  <c r="CM121" i="1"/>
  <c r="CM89" i="1"/>
  <c r="CM124" i="5"/>
  <c r="CM127" i="5" s="1"/>
  <c r="CM120" i="5" s="1"/>
  <c r="CM88" i="5"/>
  <c r="CM105" i="1"/>
  <c r="CM73" i="1"/>
  <c r="CM114" i="13"/>
  <c r="CM82" i="13"/>
  <c r="CM98" i="3"/>
  <c r="CM66" i="3"/>
  <c r="CM107" i="11"/>
  <c r="CM75" i="11"/>
  <c r="CM113" i="18"/>
  <c r="CM81" i="18"/>
  <c r="CM102" i="2"/>
  <c r="CM70" i="2"/>
  <c r="CM96" i="10"/>
  <c r="CM64" i="10"/>
  <c r="CM95" i="7"/>
  <c r="CM63" i="7"/>
  <c r="CM111" i="7"/>
  <c r="CM79" i="7"/>
  <c r="CM94" i="17"/>
  <c r="CM62" i="17"/>
  <c r="CM113" i="15"/>
  <c r="CM81" i="15"/>
  <c r="CM106" i="8"/>
  <c r="CM74" i="8"/>
  <c r="CM98" i="10"/>
  <c r="CM66" i="10"/>
  <c r="CM100" i="15"/>
  <c r="CM68" i="15"/>
  <c r="CM112" i="12"/>
  <c r="CM80" i="12"/>
  <c r="CM101" i="14"/>
  <c r="CM69" i="14"/>
  <c r="CM93" i="12"/>
  <c r="CM61" i="12"/>
  <c r="CM92" i="14"/>
  <c r="CM60" i="14"/>
  <c r="CM98" i="1"/>
  <c r="CM66" i="1"/>
  <c r="CM114" i="8"/>
  <c r="CM82" i="8"/>
  <c r="CM95" i="13"/>
  <c r="CM63" i="13"/>
  <c r="CM92" i="16"/>
  <c r="CM60" i="16"/>
  <c r="CM119" i="17"/>
  <c r="CM87" i="17"/>
  <c r="CM113" i="8"/>
  <c r="CM81" i="8"/>
  <c r="CM105" i="17"/>
  <c r="CM73" i="17"/>
  <c r="CM100" i="13"/>
  <c r="CM68" i="13"/>
  <c r="CM105" i="14"/>
  <c r="CM73" i="14"/>
  <c r="CM118" i="6"/>
  <c r="CM86" i="6"/>
  <c r="CM92" i="10"/>
  <c r="CM60" i="10"/>
  <c r="CM104" i="17"/>
  <c r="CM72" i="17"/>
  <c r="CN106" i="10"/>
  <c r="CN74" i="10"/>
  <c r="CM104" i="3"/>
  <c r="CM72" i="3"/>
  <c r="CN94" i="7"/>
  <c r="CN62" i="7"/>
  <c r="CM95" i="4"/>
  <c r="CM63" i="4"/>
  <c r="CM117" i="5"/>
  <c r="CM85" i="5"/>
  <c r="CM102" i="19"/>
  <c r="CM70" i="19"/>
  <c r="CM107" i="15"/>
  <c r="CM75" i="15"/>
  <c r="CM101" i="12"/>
  <c r="CM69" i="12"/>
  <c r="CM116" i="3"/>
  <c r="CM84" i="3"/>
  <c r="CM95" i="3"/>
  <c r="CM63" i="3"/>
  <c r="CM102" i="17"/>
  <c r="CM70" i="17"/>
  <c r="CM113" i="9"/>
  <c r="CM81" i="9"/>
  <c r="CM99" i="10"/>
  <c r="CM67" i="10"/>
  <c r="CM92" i="6"/>
  <c r="CM60" i="6"/>
  <c r="CM102" i="11"/>
  <c r="CM70" i="11"/>
  <c r="CM116" i="13"/>
  <c r="CM84" i="13"/>
  <c r="AH47" i="16"/>
  <c r="AH47" i="9"/>
  <c r="CK58" i="12"/>
  <c r="CK90" i="12"/>
  <c r="AF47" i="15"/>
  <c r="AG15" i="15"/>
  <c r="CM15" i="15" s="1" a="1"/>
  <c r="CM15" i="15" s="1"/>
  <c r="AH47" i="1"/>
  <c r="CM121" i="9"/>
  <c r="CM89" i="9"/>
  <c r="CM124" i="1"/>
  <c r="CM127" i="1" s="1"/>
  <c r="CM120" i="1" s="1"/>
  <c r="CM88" i="1"/>
  <c r="CM121" i="4"/>
  <c r="CM89" i="4"/>
  <c r="CM121" i="3"/>
  <c r="CM89" i="3"/>
  <c r="CM124" i="6"/>
  <c r="CM127" i="6" s="1"/>
  <c r="CM120" i="6" s="1"/>
  <c r="CM88" i="6"/>
  <c r="CN99" i="8"/>
  <c r="CN67" i="8"/>
  <c r="CM105" i="7"/>
  <c r="CM73" i="7"/>
  <c r="CM96" i="16"/>
  <c r="CM64" i="16"/>
  <c r="CM103" i="6"/>
  <c r="CM71" i="6"/>
  <c r="CM115" i="4"/>
  <c r="CM83" i="4"/>
  <c r="CM119" i="5"/>
  <c r="CM87" i="5"/>
  <c r="CM103" i="3"/>
  <c r="CM71" i="3"/>
  <c r="CM104" i="11"/>
  <c r="CM72" i="11"/>
  <c r="CM118" i="2"/>
  <c r="CM86" i="2"/>
  <c r="CM97" i="5"/>
  <c r="CM65" i="5"/>
  <c r="CM107" i="9"/>
  <c r="CM75" i="9"/>
  <c r="CM114" i="11"/>
  <c r="CM82" i="11"/>
  <c r="CM106" i="2"/>
  <c r="CM74" i="2"/>
  <c r="CM91" i="6"/>
  <c r="CM59" i="6"/>
  <c r="CM92" i="9"/>
  <c r="CM60" i="9"/>
  <c r="CM114" i="2"/>
  <c r="CM82" i="2"/>
  <c r="CM104" i="2"/>
  <c r="CM72" i="2"/>
  <c r="CM92" i="17"/>
  <c r="CM60" i="17"/>
  <c r="CN100" i="4"/>
  <c r="CN68" i="4"/>
  <c r="CM95" i="14"/>
  <c r="CM63" i="14"/>
  <c r="CM96" i="9"/>
  <c r="CM64" i="9"/>
  <c r="CM119" i="19"/>
  <c r="CM87" i="19"/>
  <c r="CM107" i="13"/>
  <c r="CM75" i="13"/>
  <c r="CM109" i="14"/>
  <c r="CM77" i="14"/>
  <c r="CM106" i="19"/>
  <c r="CM74" i="19"/>
  <c r="CM103" i="9"/>
  <c r="CM71" i="9"/>
  <c r="CM111" i="11"/>
  <c r="CM79" i="11"/>
  <c r="CM96" i="19"/>
  <c r="CM64" i="19"/>
  <c r="CM111" i="8"/>
  <c r="CM79" i="8"/>
  <c r="CM109" i="11"/>
  <c r="CM77" i="11"/>
  <c r="CN112" i="7"/>
  <c r="CN80" i="7"/>
  <c r="CM111" i="15"/>
  <c r="CM79" i="15"/>
  <c r="CM105" i="13"/>
  <c r="CM73" i="13"/>
  <c r="CM102" i="21"/>
  <c r="CM70" i="21"/>
  <c r="CM111" i="20"/>
  <c r="CM79" i="20"/>
  <c r="CM109" i="16"/>
  <c r="CM77" i="16"/>
  <c r="CM116" i="18"/>
  <c r="CM84" i="18"/>
  <c r="CM97" i="18"/>
  <c r="CM65" i="18"/>
  <c r="CM107" i="6"/>
  <c r="CM75" i="6"/>
  <c r="CM101" i="16"/>
  <c r="CM69" i="16"/>
  <c r="CM117" i="12"/>
  <c r="CM85" i="12"/>
  <c r="CM117" i="15"/>
  <c r="CM85" i="15"/>
  <c r="CM109" i="4"/>
  <c r="CM77" i="4"/>
  <c r="CM101" i="8"/>
  <c r="CM69" i="8"/>
  <c r="CM118" i="14"/>
  <c r="CM86" i="14"/>
  <c r="CM107" i="3"/>
  <c r="CM75" i="3"/>
  <c r="CM103" i="17"/>
  <c r="CM71" i="17"/>
  <c r="CM94" i="2"/>
  <c r="CM62" i="2"/>
  <c r="CM91" i="13"/>
  <c r="CM59" i="13"/>
  <c r="CM117" i="17"/>
  <c r="CM85" i="17"/>
  <c r="CM102" i="10"/>
  <c r="CM70" i="10"/>
  <c r="CM116" i="1"/>
  <c r="CM84" i="1"/>
  <c r="CN114" i="9"/>
  <c r="CN82" i="9"/>
  <c r="CM109" i="19"/>
  <c r="CM77" i="19"/>
  <c r="CM105" i="16"/>
  <c r="CM73" i="16"/>
  <c r="CM102" i="1"/>
  <c r="CM70" i="1"/>
  <c r="CM100" i="10"/>
  <c r="CM68" i="10"/>
  <c r="CM96" i="21"/>
  <c r="CM64" i="21"/>
  <c r="CM101" i="17"/>
  <c r="CM69" i="17"/>
  <c r="CM113" i="2"/>
  <c r="CM81" i="2"/>
  <c r="CM102" i="16"/>
  <c r="CM70" i="16"/>
  <c r="CM104" i="13"/>
  <c r="CM72" i="13"/>
  <c r="CM105" i="8"/>
  <c r="CM73" i="8"/>
  <c r="CM105" i="21"/>
  <c r="CM73" i="21"/>
  <c r="CM96" i="5"/>
  <c r="CM64" i="5"/>
  <c r="CM108" i="5"/>
  <c r="CM76" i="5"/>
  <c r="CM101" i="1"/>
  <c r="CM69" i="1"/>
  <c r="CM109" i="3"/>
  <c r="CM77" i="3"/>
  <c r="CM98" i="12"/>
  <c r="CM66" i="12"/>
  <c r="CM97" i="20"/>
  <c r="CM65" i="20"/>
  <c r="CM111" i="2"/>
  <c r="CM79" i="2"/>
  <c r="CM104" i="4"/>
  <c r="CM72" i="4"/>
  <c r="CM110" i="17"/>
  <c r="CM78" i="17"/>
  <c r="CM100" i="14"/>
  <c r="CM68" i="14"/>
  <c r="CM113" i="19"/>
  <c r="CM81" i="19"/>
  <c r="CM106" i="3"/>
  <c r="CM74" i="3"/>
  <c r="CM92" i="5"/>
  <c r="CM60" i="5"/>
  <c r="CM105" i="12"/>
  <c r="CM73" i="12"/>
  <c r="CM93" i="13"/>
  <c r="CM61" i="13"/>
  <c r="CM108" i="20"/>
  <c r="CM76" i="20"/>
  <c r="CM103" i="2"/>
  <c r="CM71" i="2"/>
  <c r="CM118" i="9"/>
  <c r="CM86" i="9"/>
  <c r="CM94" i="5"/>
  <c r="CM62" i="5"/>
  <c r="CM99" i="21"/>
  <c r="CM67" i="21"/>
  <c r="CM109" i="1"/>
  <c r="CM77" i="1"/>
  <c r="CM110" i="10"/>
  <c r="CM78" i="10"/>
  <c r="CM105" i="9"/>
  <c r="CM73" i="9"/>
  <c r="CM104" i="5"/>
  <c r="CM72" i="5"/>
  <c r="CM119" i="16"/>
  <c r="CM87" i="16"/>
  <c r="CM117" i="11"/>
  <c r="CM85" i="11"/>
  <c r="CM93" i="14"/>
  <c r="CM61" i="14"/>
  <c r="CM107" i="5"/>
  <c r="CM75" i="5"/>
  <c r="CM98" i="16"/>
  <c r="CM66" i="16"/>
  <c r="CM110" i="16"/>
  <c r="CM78" i="16"/>
  <c r="CM103" i="18"/>
  <c r="CM71" i="18"/>
  <c r="CM119" i="13"/>
  <c r="CM87" i="13"/>
  <c r="CM119" i="10"/>
  <c r="CM87" i="10"/>
  <c r="CM114" i="15"/>
  <c r="CM82" i="15"/>
  <c r="CM94" i="14"/>
  <c r="CM62" i="14"/>
  <c r="CM98" i="13"/>
  <c r="CM66" i="13"/>
  <c r="AF47" i="12"/>
  <c r="AG15" i="12"/>
  <c r="CM15" i="12" s="1" a="1"/>
  <c r="CM15" i="12" s="1"/>
  <c r="CK58" i="7"/>
  <c r="CK90" i="7"/>
  <c r="AF47" i="4"/>
  <c r="AG15" i="4"/>
  <c r="CM15" i="4" s="1" a="1"/>
  <c r="CM15" i="4" s="1"/>
  <c r="CM121" i="18"/>
  <c r="CM89" i="18"/>
  <c r="CM124" i="20"/>
  <c r="CM127" i="20" s="1"/>
  <c r="CM120" i="20" s="1"/>
  <c r="CM88" i="20"/>
  <c r="CM124" i="18"/>
  <c r="CM127" i="18" s="1"/>
  <c r="CM120" i="18" s="1"/>
  <c r="CM88" i="18"/>
  <c r="CM124" i="8"/>
  <c r="CM127" i="8" s="1"/>
  <c r="CM120" i="8" s="1"/>
  <c r="CM88" i="8"/>
  <c r="CM124" i="3"/>
  <c r="CM127" i="3" s="1"/>
  <c r="CM120" i="3" s="1"/>
  <c r="CM88" i="3"/>
  <c r="CM95" i="9"/>
  <c r="CM63" i="9"/>
  <c r="CM115" i="15"/>
  <c r="CM83" i="15"/>
  <c r="CM99" i="5"/>
  <c r="CM67" i="5"/>
  <c r="CM118" i="19"/>
  <c r="CM86" i="19"/>
  <c r="CM92" i="11"/>
  <c r="CM60" i="11"/>
  <c r="CN106" i="5"/>
  <c r="CN74" i="5"/>
  <c r="CM118" i="13"/>
  <c r="CM86" i="13"/>
  <c r="CN95" i="5"/>
  <c r="CN63" i="5"/>
  <c r="CM93" i="19"/>
  <c r="CM61" i="19"/>
  <c r="CM99" i="20"/>
  <c r="CM67" i="20"/>
  <c r="CM98" i="17"/>
  <c r="CM66" i="17"/>
  <c r="CM105" i="20"/>
  <c r="CM73" i="20"/>
  <c r="CM93" i="1"/>
  <c r="CM61" i="1"/>
  <c r="CM94" i="13"/>
  <c r="CM62" i="13"/>
  <c r="CM92" i="1"/>
  <c r="CM60" i="1"/>
  <c r="CM96" i="20"/>
  <c r="CM64" i="20"/>
  <c r="CM110" i="12"/>
  <c r="CM78" i="12"/>
  <c r="CM101" i="5"/>
  <c r="CM69" i="5"/>
  <c r="CM94" i="10"/>
  <c r="CM62" i="10"/>
  <c r="CM97" i="12"/>
  <c r="CM65" i="12"/>
  <c r="CM103" i="20"/>
  <c r="CM71" i="20"/>
  <c r="CM93" i="21"/>
  <c r="CM61" i="21"/>
  <c r="CM114" i="19"/>
  <c r="CM82" i="19"/>
  <c r="CM117" i="9"/>
  <c r="CM85" i="9"/>
  <c r="CM106" i="15"/>
  <c r="CM74" i="15"/>
  <c r="CM106" i="18"/>
  <c r="CM74" i="18"/>
  <c r="CN101" i="19"/>
  <c r="CN69" i="19"/>
  <c r="CN113" i="7"/>
  <c r="CN81" i="7"/>
  <c r="CM113" i="20"/>
  <c r="CM81" i="20"/>
  <c r="CN113" i="6"/>
  <c r="CN81" i="6"/>
  <c r="CM114" i="17"/>
  <c r="CM82" i="17"/>
  <c r="CM112" i="10"/>
  <c r="CM80" i="10"/>
  <c r="CM96" i="6"/>
  <c r="CM64" i="6"/>
  <c r="CM93" i="20"/>
  <c r="CM61" i="20"/>
  <c r="CM99" i="12"/>
  <c r="CM67" i="12"/>
  <c r="CM92" i="12"/>
  <c r="CM60" i="12"/>
  <c r="CM118" i="15"/>
  <c r="CM86" i="15"/>
  <c r="CM105" i="2"/>
  <c r="CM73" i="2"/>
  <c r="CM117" i="8"/>
  <c r="CM85" i="8"/>
  <c r="CM103" i="5"/>
  <c r="CM71" i="5"/>
  <c r="CM109" i="13"/>
  <c r="CM77" i="13"/>
  <c r="CM112" i="8"/>
  <c r="CM80" i="8"/>
  <c r="CM94" i="8"/>
  <c r="CM62" i="8"/>
  <c r="CM104" i="10"/>
  <c r="CM72" i="10"/>
  <c r="CM107" i="20"/>
  <c r="CM75" i="20"/>
  <c r="CM106" i="21"/>
  <c r="CM74" i="21"/>
  <c r="CM109" i="9"/>
  <c r="CM77" i="9"/>
  <c r="CN99" i="2"/>
  <c r="CN67" i="2"/>
  <c r="CM102" i="3"/>
  <c r="CM70" i="3"/>
  <c r="CM114" i="3"/>
  <c r="CM82" i="3"/>
  <c r="CK90" i="6"/>
  <c r="CK58" i="6"/>
  <c r="AF47" i="7"/>
  <c r="AG15" i="7"/>
  <c r="CM15" i="7" s="1" a="1"/>
  <c r="CM15" i="7" s="1"/>
  <c r="CK90" i="4"/>
  <c r="CK58" i="4"/>
  <c r="AH47" i="3"/>
  <c r="CM121" i="5"/>
  <c r="CM89" i="5"/>
  <c r="CM121" i="7"/>
  <c r="CM89" i="7"/>
  <c r="CM124" i="11"/>
  <c r="CM127" i="11" s="1"/>
  <c r="CM120" i="11" s="1"/>
  <c r="CM88" i="11"/>
  <c r="CM121" i="16"/>
  <c r="CM89" i="16"/>
  <c r="CM124" i="12"/>
  <c r="CM127" i="12" s="1"/>
  <c r="CM120" i="12" s="1"/>
  <c r="CM88" i="12"/>
  <c r="CM118" i="21"/>
  <c r="CM86" i="21"/>
  <c r="CM103" i="21"/>
  <c r="CM71" i="21"/>
  <c r="CM112" i="20"/>
  <c r="CM80" i="20"/>
  <c r="CM116" i="11"/>
  <c r="CM84" i="11"/>
  <c r="CM110" i="15"/>
  <c r="CM78" i="15"/>
  <c r="CM91" i="15"/>
  <c r="CM59" i="15"/>
  <c r="CM96" i="15"/>
  <c r="CM64" i="15"/>
  <c r="CM112" i="9"/>
  <c r="CM80" i="9"/>
  <c r="CM104" i="20"/>
  <c r="CM72" i="20"/>
  <c r="CM110" i="7"/>
  <c r="CM78" i="7"/>
  <c r="CM98" i="14"/>
  <c r="CM66" i="14"/>
  <c r="CM93" i="16"/>
  <c r="CM61" i="16"/>
  <c r="CM117" i="4"/>
  <c r="CM85" i="4"/>
  <c r="CM108" i="15"/>
  <c r="CM76" i="15"/>
  <c r="CM93" i="10"/>
  <c r="CM61" i="10"/>
  <c r="CM103" i="12"/>
  <c r="CM71" i="12"/>
  <c r="CM101" i="13"/>
  <c r="CM69" i="13"/>
  <c r="CM108" i="7"/>
  <c r="CM76" i="7"/>
  <c r="CM108" i="9"/>
  <c r="CM76" i="9"/>
  <c r="CM94" i="20"/>
  <c r="CM62" i="20"/>
  <c r="CM98" i="21"/>
  <c r="CM66" i="21"/>
  <c r="CM111" i="9"/>
  <c r="CM79" i="9"/>
  <c r="CM95" i="16"/>
  <c r="CM63" i="16"/>
  <c r="CM110" i="13"/>
  <c r="CM78" i="13"/>
  <c r="CN109" i="8"/>
  <c r="CN77" i="8"/>
  <c r="CM119" i="20"/>
  <c r="CM87" i="20"/>
  <c r="CM119" i="18"/>
  <c r="CM87" i="18"/>
  <c r="CM114" i="6"/>
  <c r="CM82" i="6"/>
  <c r="CM97" i="8"/>
  <c r="CM65" i="8"/>
  <c r="CM93" i="3"/>
  <c r="CM61" i="3"/>
  <c r="CM100" i="9"/>
  <c r="CM68" i="9"/>
  <c r="CM118" i="17"/>
  <c r="CM86" i="17"/>
  <c r="CM99" i="1"/>
  <c r="CM67" i="1"/>
  <c r="CM115" i="10"/>
  <c r="CM83" i="10"/>
  <c r="CM107" i="19"/>
  <c r="CM75" i="19"/>
  <c r="CM94" i="15"/>
  <c r="CM62" i="15"/>
  <c r="CM107" i="16"/>
  <c r="CM75" i="16"/>
  <c r="CM91" i="19"/>
  <c r="CM59" i="19"/>
  <c r="CM115" i="7"/>
  <c r="CM83" i="7"/>
  <c r="CM112" i="11"/>
  <c r="CM80" i="11"/>
  <c r="CM99" i="13"/>
  <c r="CM67" i="13"/>
  <c r="CM102" i="7"/>
  <c r="CM70" i="7"/>
  <c r="CM118" i="3"/>
  <c r="CM86" i="3"/>
  <c r="CM97" i="3"/>
  <c r="CM65" i="3"/>
  <c r="CM103" i="4"/>
  <c r="CM71" i="4"/>
  <c r="CM114" i="20"/>
  <c r="CM82" i="20"/>
  <c r="CM96" i="14"/>
  <c r="CM64" i="14"/>
  <c r="CM96" i="11"/>
  <c r="CM64" i="11"/>
  <c r="CM107" i="18"/>
  <c r="CM75" i="18"/>
  <c r="CN117" i="3"/>
  <c r="CN85" i="3"/>
  <c r="CM105" i="5"/>
  <c r="CM73" i="5"/>
  <c r="CM106" i="16"/>
  <c r="CM74" i="16"/>
  <c r="CM116" i="5"/>
  <c r="CM84" i="5"/>
  <c r="CM91" i="12"/>
  <c r="CM59" i="12"/>
  <c r="CM113" i="11"/>
  <c r="CM81" i="11"/>
  <c r="CM99" i="9"/>
  <c r="CM67" i="9"/>
  <c r="CM112" i="14"/>
  <c r="CM80" i="14"/>
  <c r="CM117" i="13"/>
  <c r="CM85" i="13"/>
  <c r="CM118" i="10"/>
  <c r="CM86" i="10"/>
  <c r="CM112" i="6"/>
  <c r="CM80" i="6"/>
  <c r="CM102" i="5"/>
  <c r="CM70" i="5"/>
  <c r="CM109" i="2"/>
  <c r="CM77" i="2"/>
  <c r="CM108" i="13"/>
  <c r="CM76" i="13"/>
  <c r="CM118" i="4"/>
  <c r="CM86" i="4"/>
  <c r="CM106" i="14"/>
  <c r="CM74" i="14"/>
  <c r="CM96" i="4"/>
  <c r="CM64" i="4"/>
  <c r="CM116" i="2"/>
  <c r="CM84" i="2"/>
  <c r="CM107" i="17"/>
  <c r="CM75" i="17"/>
  <c r="CM114" i="5"/>
  <c r="CM82" i="5"/>
  <c r="CM95" i="20"/>
  <c r="CM63" i="20"/>
  <c r="CM98" i="6"/>
  <c r="CM66" i="6"/>
  <c r="CM111" i="1"/>
  <c r="CM79" i="1"/>
  <c r="CM119" i="14"/>
  <c r="CM87" i="14"/>
  <c r="CM110" i="14"/>
  <c r="CM78" i="14"/>
  <c r="CM103" i="15"/>
  <c r="CM71" i="15"/>
  <c r="CM95" i="2"/>
  <c r="CM63" i="2"/>
  <c r="CM95" i="17"/>
  <c r="CM63" i="17"/>
  <c r="CM98" i="19"/>
  <c r="CM66" i="19"/>
  <c r="CM97" i="14"/>
  <c r="CM65" i="14"/>
  <c r="CM96" i="13"/>
  <c r="CM64" i="13"/>
  <c r="CM114" i="7"/>
  <c r="CM82" i="7"/>
  <c r="CM104" i="21"/>
  <c r="CM72" i="21"/>
  <c r="CM117" i="6"/>
  <c r="CM85" i="6"/>
  <c r="CM115" i="13"/>
  <c r="CM83" i="13"/>
  <c r="CM113" i="13"/>
  <c r="CM81" i="13"/>
  <c r="CM119" i="7"/>
  <c r="CM87" i="7"/>
  <c r="CM105" i="3"/>
  <c r="CM73" i="3"/>
  <c r="CN94" i="6"/>
  <c r="CN62" i="6"/>
  <c r="CM92" i="18"/>
  <c r="CM60" i="18"/>
  <c r="CM102" i="14"/>
  <c r="CM70" i="14"/>
  <c r="CM97" i="16"/>
  <c r="CM65" i="16"/>
  <c r="CM94" i="1"/>
  <c r="CM62" i="1"/>
  <c r="CM95" i="1"/>
  <c r="CM63" i="1"/>
  <c r="CN95" i="6"/>
  <c r="CN63" i="6"/>
  <c r="CM96" i="3"/>
  <c r="CM64" i="3"/>
  <c r="CM95" i="11"/>
  <c r="CM63" i="11"/>
  <c r="CM91" i="2"/>
  <c r="CM59" i="2"/>
  <c r="CM107" i="4"/>
  <c r="CM75" i="4"/>
  <c r="CM111" i="21"/>
  <c r="CM79" i="21"/>
  <c r="CM94" i="16"/>
  <c r="CM62" i="16"/>
  <c r="CM100" i="17"/>
  <c r="CM68" i="17"/>
  <c r="CM105" i="18"/>
  <c r="CM73" i="18"/>
  <c r="CM115" i="17"/>
  <c r="CM83" i="17"/>
  <c r="CM104" i="15"/>
  <c r="CM72" i="15"/>
  <c r="CM105" i="15"/>
  <c r="CM73" i="15"/>
  <c r="CM108" i="18"/>
  <c r="CM76" i="18"/>
  <c r="CM119" i="2"/>
  <c r="CM87" i="2"/>
  <c r="CK90" i="17"/>
  <c r="CK58" i="17"/>
  <c r="AF47" i="6"/>
  <c r="AG15" i="6"/>
  <c r="CM15" i="6" s="1" a="1"/>
  <c r="CM15" i="6" s="1"/>
  <c r="CK58" i="8"/>
  <c r="CK90" i="8"/>
  <c r="CK90" i="2"/>
  <c r="CK58" i="2"/>
  <c r="CK90" i="18"/>
  <c r="CK58" i="18"/>
  <c r="CM124" i="13"/>
  <c r="CM127" i="13" s="1"/>
  <c r="CM120" i="13" s="1"/>
  <c r="CM88" i="13"/>
  <c r="CM121" i="10"/>
  <c r="CM89" i="10"/>
  <c r="CM124" i="9"/>
  <c r="CM127" i="9" s="1"/>
  <c r="CM120" i="9" s="1"/>
  <c r="CM88" i="9"/>
  <c r="CM121" i="11"/>
  <c r="CM89" i="11"/>
  <c r="CM121" i="19"/>
  <c r="CM89" i="19"/>
  <c r="CM104" i="6"/>
  <c r="CM72" i="6"/>
  <c r="CM118" i="5"/>
  <c r="CM86" i="5"/>
  <c r="CM114" i="12"/>
  <c r="CM82" i="12"/>
  <c r="CM97" i="10"/>
  <c r="CM65" i="10"/>
  <c r="CM115" i="11"/>
  <c r="CM83" i="11"/>
  <c r="CM91" i="10"/>
  <c r="CM59" i="10"/>
  <c r="CM110" i="2"/>
  <c r="CM78" i="2"/>
  <c r="CM108" i="11"/>
  <c r="CM76" i="11"/>
  <c r="CM97" i="4"/>
  <c r="CM65" i="4"/>
  <c r="CM91" i="4"/>
  <c r="CM59" i="4"/>
  <c r="CM95" i="12"/>
  <c r="CM63" i="12"/>
  <c r="CM117" i="21"/>
  <c r="CM85" i="21"/>
  <c r="CM106" i="4"/>
  <c r="CM74" i="4"/>
  <c r="CM109" i="20"/>
  <c r="CM77" i="20"/>
  <c r="CM116" i="4"/>
  <c r="CM84" i="4"/>
  <c r="CM100" i="7"/>
  <c r="CM68" i="7"/>
  <c r="CM108" i="17"/>
  <c r="CM76" i="17"/>
  <c r="CM105" i="10"/>
  <c r="CM73" i="10"/>
  <c r="CM106" i="1"/>
  <c r="CM74" i="1"/>
  <c r="CN117" i="16"/>
  <c r="CN85" i="16"/>
  <c r="CM110" i="19"/>
  <c r="CM78" i="19"/>
  <c r="CM111" i="5"/>
  <c r="CM79" i="5"/>
  <c r="CM98" i="5"/>
  <c r="CM66" i="5"/>
  <c r="CM91" i="18"/>
  <c r="CM59" i="18"/>
  <c r="CM98" i="15"/>
  <c r="CM66" i="15"/>
  <c r="CM116" i="16"/>
  <c r="CM84" i="16"/>
  <c r="CM108" i="14"/>
  <c r="CM76" i="14"/>
  <c r="CM92" i="19"/>
  <c r="CM60" i="19"/>
  <c r="CM104" i="18"/>
  <c r="CM72" i="18"/>
  <c r="CM96" i="7"/>
  <c r="CM64" i="7"/>
  <c r="CM116" i="10"/>
  <c r="CM84" i="10"/>
  <c r="CM92" i="8"/>
  <c r="CM60" i="8"/>
  <c r="CN113" i="14"/>
  <c r="CN81" i="14"/>
  <c r="CM107" i="8"/>
  <c r="CM75" i="8"/>
  <c r="CM117" i="10"/>
  <c r="CM85" i="10"/>
  <c r="CM108" i="21"/>
  <c r="CM76" i="21"/>
  <c r="CM101" i="10"/>
  <c r="CM69" i="10"/>
  <c r="CM107" i="21"/>
  <c r="CM75" i="21"/>
  <c r="CM99" i="11"/>
  <c r="CM67" i="11"/>
  <c r="CN92" i="20"/>
  <c r="CN60" i="20"/>
  <c r="CM118" i="16"/>
  <c r="CM86" i="16"/>
  <c r="CN104" i="8"/>
  <c r="CN72" i="8"/>
  <c r="CM118" i="1"/>
  <c r="CM86" i="1"/>
  <c r="CM102" i="15"/>
  <c r="CM70" i="15"/>
  <c r="CN91" i="7"/>
  <c r="CN59" i="7"/>
  <c r="CM109" i="21"/>
  <c r="CM77" i="21"/>
  <c r="CM100" i="1"/>
  <c r="CM68" i="1"/>
  <c r="AH47" i="19"/>
  <c r="AF47" i="17"/>
  <c r="AG15" i="17"/>
  <c r="CM15" i="17" s="1" a="1"/>
  <c r="CM15" i="17" s="1"/>
  <c r="AF47" i="8"/>
  <c r="AG15" i="8"/>
  <c r="CM15" i="8" s="1" a="1"/>
  <c r="CM15" i="8" s="1"/>
  <c r="CK90" i="21"/>
  <c r="CK58" i="21"/>
  <c r="AF47" i="20"/>
  <c r="AG15" i="20"/>
  <c r="CM15" i="20" s="1" a="1"/>
  <c r="CM15" i="20" s="1"/>
  <c r="CM121" i="12"/>
  <c r="CM89" i="12"/>
  <c r="CM121" i="17"/>
  <c r="CM89" i="17"/>
  <c r="CM121" i="21"/>
  <c r="CM89" i="21"/>
  <c r="CM121" i="6"/>
  <c r="CM89" i="6"/>
  <c r="CM124" i="4"/>
  <c r="CM127" i="4" s="1"/>
  <c r="CM120" i="4" s="1"/>
  <c r="CM88" i="4"/>
  <c r="CM124" i="21"/>
  <c r="CM127" i="21" s="1"/>
  <c r="CM120" i="21" s="1"/>
  <c r="CM88" i="21"/>
  <c r="CM121" i="2"/>
  <c r="CM89" i="2"/>
  <c r="CM124" i="10"/>
  <c r="CM127" i="10" s="1"/>
  <c r="CM120" i="10" s="1"/>
  <c r="CM88" i="10"/>
  <c r="CM124" i="16"/>
  <c r="CM127" i="16" s="1"/>
  <c r="CM120" i="16" s="1"/>
  <c r="CM88" i="16"/>
  <c r="CM121" i="20"/>
  <c r="CM89" i="20"/>
  <c r="CM124" i="17"/>
  <c r="CM127" i="17" s="1"/>
  <c r="CM120" i="17" s="1"/>
  <c r="CM88" i="17"/>
  <c r="CM115" i="19"/>
  <c r="CM83" i="19"/>
  <c r="CM100" i="6"/>
  <c r="CM68" i="6"/>
  <c r="CM100" i="11"/>
  <c r="CM68" i="11"/>
  <c r="CM115" i="8"/>
  <c r="CM83" i="8"/>
  <c r="CM98" i="20"/>
  <c r="CM66" i="20"/>
  <c r="CM119" i="15"/>
  <c r="CM87" i="15"/>
  <c r="CM102" i="18"/>
  <c r="CM70" i="18"/>
  <c r="CM113" i="3"/>
  <c r="CM81" i="3"/>
  <c r="CM108" i="10"/>
  <c r="CM76" i="10"/>
  <c r="CM93" i="6"/>
  <c r="CM61" i="6"/>
  <c r="CM110" i="1"/>
  <c r="CM78" i="1"/>
  <c r="CM101" i="2"/>
  <c r="CM69" i="2"/>
  <c r="CM100" i="8"/>
  <c r="CM68" i="8"/>
  <c r="CM95" i="10"/>
  <c r="CM63" i="10"/>
  <c r="CM115" i="21"/>
  <c r="CM83" i="21"/>
  <c r="CM99" i="19"/>
  <c r="CM67" i="19"/>
  <c r="CM98" i="2"/>
  <c r="CM66" i="2"/>
  <c r="CM109" i="15"/>
  <c r="CM77" i="15"/>
  <c r="CM93" i="18"/>
  <c r="CM61" i="18"/>
  <c r="CM110" i="6"/>
  <c r="CM78" i="6"/>
  <c r="CM110" i="11"/>
  <c r="CM78" i="11"/>
  <c r="CM119" i="12"/>
  <c r="CM87" i="12"/>
  <c r="CM115" i="12"/>
  <c r="CM83" i="12"/>
  <c r="CM106" i="7"/>
  <c r="CM74" i="7"/>
  <c r="CM109" i="17"/>
  <c r="CM77" i="17"/>
  <c r="CN97" i="7"/>
  <c r="CN65" i="7"/>
  <c r="CM93" i="7"/>
  <c r="CM61" i="7"/>
  <c r="CN117" i="7"/>
  <c r="CN85" i="7"/>
  <c r="CM96" i="1"/>
  <c r="CM64" i="1"/>
  <c r="CM98" i="18"/>
  <c r="CM66" i="18"/>
  <c r="CM92" i="15"/>
  <c r="CM60" i="15"/>
  <c r="CM109" i="6"/>
  <c r="CM77" i="6"/>
  <c r="CM104" i="9"/>
  <c r="CM72" i="9"/>
  <c r="CM112" i="15"/>
  <c r="CM80" i="15"/>
  <c r="CM110" i="8"/>
  <c r="CM78" i="8"/>
  <c r="CN99" i="17"/>
  <c r="CN67" i="17"/>
  <c r="CM102" i="4"/>
  <c r="CM70" i="4"/>
  <c r="CM95" i="21"/>
  <c r="CM63" i="21"/>
  <c r="CM110" i="5"/>
  <c r="CM78" i="5"/>
  <c r="CM99" i="18"/>
  <c r="CM67" i="18"/>
  <c r="CM100" i="19"/>
  <c r="CM68" i="19"/>
  <c r="CM95" i="8"/>
  <c r="CM63" i="8"/>
  <c r="CM109" i="18"/>
  <c r="CM77" i="18"/>
  <c r="CM101" i="9"/>
  <c r="CM69" i="9"/>
  <c r="CM115" i="14"/>
  <c r="CM83" i="14"/>
  <c r="CM111" i="12"/>
  <c r="CM79" i="12"/>
  <c r="CM114" i="16"/>
  <c r="CM82" i="16"/>
  <c r="CM113" i="4"/>
  <c r="CM81" i="4"/>
  <c r="CM117" i="2"/>
  <c r="CM85" i="2"/>
  <c r="CM107" i="14"/>
  <c r="CM75" i="14"/>
  <c r="CM94" i="11"/>
  <c r="CM62" i="11"/>
  <c r="CM91" i="11"/>
  <c r="CM59" i="11"/>
  <c r="CM96" i="12"/>
  <c r="CM64" i="12"/>
  <c r="CM111" i="4"/>
  <c r="CM79" i="4"/>
  <c r="CM91" i="14"/>
  <c r="CM59" i="14"/>
  <c r="CM105" i="6"/>
  <c r="CM73" i="6"/>
  <c r="CM97" i="1"/>
  <c r="CM65" i="1"/>
  <c r="CM115" i="2"/>
  <c r="CM83" i="2"/>
  <c r="CM119" i="1"/>
  <c r="CM87" i="1"/>
  <c r="CM94" i="4"/>
  <c r="CM62" i="4"/>
  <c r="CM92" i="13"/>
  <c r="CM60" i="13"/>
  <c r="CM113" i="21"/>
  <c r="CM81" i="21"/>
  <c r="CM91" i="3"/>
  <c r="CM59" i="3"/>
  <c r="CM101" i="15"/>
  <c r="CM69" i="15"/>
  <c r="CM115" i="9"/>
  <c r="CM83" i="9"/>
  <c r="CM111" i="16"/>
  <c r="CM79" i="16"/>
  <c r="CM100" i="21"/>
  <c r="CM68" i="21"/>
  <c r="CN107" i="2"/>
  <c r="CN75" i="2"/>
  <c r="CM97" i="11"/>
  <c r="CM65" i="11"/>
  <c r="CM110" i="4"/>
  <c r="CM78" i="4"/>
  <c r="CM91" i="16"/>
  <c r="CM59" i="16"/>
  <c r="CM115" i="1"/>
  <c r="CM83" i="1"/>
  <c r="CN112" i="17"/>
  <c r="CN80" i="17"/>
  <c r="CM113" i="10"/>
  <c r="CM81" i="10"/>
  <c r="CM108" i="6"/>
  <c r="CM76" i="6"/>
  <c r="CM111" i="13"/>
  <c r="CM79" i="13"/>
  <c r="CM108" i="19"/>
  <c r="CM76" i="19"/>
  <c r="CM111" i="3"/>
  <c r="CM79" i="3"/>
  <c r="CM98" i="8"/>
  <c r="CM66" i="8"/>
  <c r="CM94" i="19"/>
  <c r="CM62" i="19"/>
  <c r="CM112" i="2"/>
  <c r="CM80" i="2"/>
  <c r="CM99" i="15"/>
  <c r="CM67" i="15"/>
  <c r="CM119" i="21"/>
  <c r="CM87" i="21"/>
  <c r="CM101" i="4"/>
  <c r="CM69" i="4"/>
  <c r="CM111" i="18"/>
  <c r="CM79" i="18"/>
  <c r="CM94" i="3"/>
  <c r="CM62" i="3"/>
  <c r="CM118" i="20"/>
  <c r="CM86" i="20"/>
  <c r="CM99" i="4"/>
  <c r="CM67" i="4"/>
  <c r="CM91" i="20"/>
  <c r="CM59" i="20"/>
  <c r="CM103" i="11"/>
  <c r="CM71" i="11"/>
  <c r="CM98" i="9"/>
  <c r="CM66" i="9"/>
  <c r="CM91" i="9"/>
  <c r="CM59" i="9"/>
  <c r="CM95" i="18"/>
  <c r="CM63" i="18"/>
  <c r="CM103" i="16"/>
  <c r="CM71" i="16"/>
  <c r="CM111" i="14"/>
  <c r="CM79" i="14"/>
  <c r="CM106" i="11"/>
  <c r="CM74" i="11"/>
  <c r="CM116" i="15"/>
  <c r="CM84" i="15"/>
  <c r="CM93" i="11"/>
  <c r="CM61" i="11"/>
  <c r="CM111" i="17"/>
  <c r="CM79" i="17"/>
  <c r="CM109" i="5"/>
  <c r="CM77" i="5"/>
  <c r="CM103" i="10"/>
  <c r="CM71" i="10"/>
  <c r="CM114" i="18"/>
  <c r="CM82" i="18"/>
  <c r="CN94" i="9"/>
  <c r="CN62" i="9"/>
  <c r="CM116" i="7"/>
  <c r="CM84" i="7"/>
  <c r="CM108" i="2"/>
  <c r="CM76" i="2"/>
  <c r="CM97" i="19"/>
  <c r="CM65" i="19"/>
  <c r="CM112" i="13"/>
  <c r="CM80" i="13"/>
  <c r="CM102" i="20"/>
  <c r="CM70" i="20"/>
  <c r="CM98" i="4"/>
  <c r="CM66" i="4"/>
  <c r="CM103" i="7"/>
  <c r="CM71" i="7"/>
  <c r="CM97" i="6"/>
  <c r="CM65" i="6"/>
  <c r="CM117" i="14"/>
  <c r="CM85" i="14"/>
  <c r="CM92" i="4"/>
  <c r="CM60" i="4"/>
  <c r="CM111" i="19"/>
  <c r="CM79" i="19"/>
  <c r="CM110" i="3"/>
  <c r="CM78" i="3"/>
  <c r="CN99" i="7"/>
  <c r="CN67" i="7"/>
  <c r="CM104" i="14"/>
  <c r="CM72" i="14"/>
  <c r="CM118" i="11"/>
  <c r="CM86" i="11"/>
  <c r="CM92" i="7"/>
  <c r="CM60" i="7"/>
  <c r="CM108" i="12"/>
  <c r="CM76" i="12"/>
  <c r="CM114" i="4"/>
  <c r="CM82" i="4"/>
  <c r="CM108" i="8"/>
  <c r="CM76" i="8"/>
  <c r="CM94" i="12"/>
  <c r="CM62" i="12"/>
  <c r="CM100" i="12"/>
  <c r="CM68" i="12"/>
  <c r="CM118" i="8"/>
  <c r="CM86" i="8"/>
  <c r="CM95" i="19"/>
  <c r="CM63" i="19"/>
  <c r="CM108" i="3"/>
  <c r="CM76" i="3"/>
  <c r="CM110" i="18"/>
  <c r="CM78" i="18"/>
  <c r="CM107" i="10"/>
  <c r="CM75" i="10"/>
  <c r="CM119" i="8"/>
  <c r="CM87" i="8"/>
  <c r="CM103" i="8"/>
  <c r="CM71" i="8"/>
  <c r="CM109" i="10"/>
  <c r="CM77" i="10"/>
  <c r="CM97" i="13"/>
  <c r="CM65" i="13"/>
  <c r="CM116" i="6"/>
  <c r="CM84" i="6"/>
  <c r="CM102" i="13"/>
  <c r="CM70" i="13"/>
  <c r="CM97" i="15"/>
  <c r="CM65" i="15"/>
  <c r="CM107" i="1"/>
  <c r="CM75" i="1"/>
  <c r="CM93" i="9"/>
  <c r="CM61" i="9"/>
  <c r="CM119" i="6"/>
  <c r="CM87" i="6"/>
  <c r="CM112" i="19"/>
  <c r="CM80" i="19"/>
  <c r="CM97" i="2"/>
  <c r="CM65" i="2"/>
  <c r="CM91" i="1"/>
  <c r="CM59" i="1"/>
  <c r="CM113" i="5"/>
  <c r="CM81" i="5"/>
  <c r="CM104" i="12"/>
  <c r="CM72" i="12"/>
  <c r="CM91" i="8"/>
  <c r="CM59" i="8"/>
  <c r="CM99" i="14"/>
  <c r="CM67" i="14"/>
  <c r="AF47" i="18"/>
  <c r="AG15" i="18"/>
  <c r="CM15" i="18" s="1" a="1"/>
  <c r="CM15" i="18" s="1"/>
  <c r="AF47" i="21"/>
  <c r="AG15" i="21"/>
  <c r="CM15" i="21" s="1" a="1"/>
  <c r="CM15" i="21" s="1"/>
  <c r="CK90" i="20"/>
  <c r="CK58" i="20"/>
  <c r="CM90" i="19"/>
  <c r="CM58" i="19"/>
  <c r="CM90" i="3"/>
  <c r="CM58" i="3"/>
  <c r="CM90" i="1"/>
  <c r="CM58" i="1"/>
  <c r="CM90" i="16"/>
  <c r="CM58" i="16"/>
  <c r="CM90" i="9"/>
  <c r="CM58" i="9"/>
  <c r="AJ24" i="8"/>
  <c r="CP24" i="8" s="1" a="1"/>
  <c r="CP24" i="8" s="1"/>
  <c r="AI20" i="9"/>
  <c r="CO20" i="9" s="1" a="1"/>
  <c r="CO20" i="9" s="1"/>
  <c r="AI30" i="7"/>
  <c r="CO30" i="7" s="1" a="1"/>
  <c r="CO30" i="7" s="1"/>
  <c r="AI40" i="15"/>
  <c r="CO40" i="15" s="1" a="1"/>
  <c r="CO40" i="15" s="1"/>
  <c r="AI24" i="5"/>
  <c r="CO24" i="5" s="1" a="1"/>
  <c r="CO24" i="5" s="1"/>
  <c r="AI43" i="19"/>
  <c r="CO43" i="19" s="1" a="1"/>
  <c r="CO43" i="19" s="1"/>
  <c r="AI21" i="16"/>
  <c r="CO21" i="16" s="1" a="1"/>
  <c r="CO21" i="16" s="1"/>
  <c r="AI28" i="6"/>
  <c r="CO28" i="6" s="1" a="1"/>
  <c r="CO28" i="6" s="1"/>
  <c r="AI17" i="11"/>
  <c r="CO17" i="11" s="1" a="1"/>
  <c r="CO17" i="11" s="1"/>
  <c r="AI40" i="4"/>
  <c r="CO40" i="4" s="1" a="1"/>
  <c r="CO40" i="4" s="1"/>
  <c r="AJ31" i="5"/>
  <c r="CP31" i="5" s="1" a="1"/>
  <c r="CP31" i="5" s="1"/>
  <c r="AI44" i="5"/>
  <c r="CO44" i="5" s="1" a="1"/>
  <c r="CO44" i="5" s="1"/>
  <c r="AI43" i="13"/>
  <c r="CO43" i="13" s="1" a="1"/>
  <c r="CO43" i="13" s="1"/>
  <c r="AJ20" i="5"/>
  <c r="CP20" i="5" s="1" a="1"/>
  <c r="CP20" i="5" s="1"/>
  <c r="AI18" i="19"/>
  <c r="CO18" i="19" s="1" a="1"/>
  <c r="CO18" i="19" s="1"/>
  <c r="AI28" i="3"/>
  <c r="CO28" i="3" s="1" a="1"/>
  <c r="CO28" i="3" s="1"/>
  <c r="AI24" i="20"/>
  <c r="CO24" i="20" s="1" a="1"/>
  <c r="CO24" i="20" s="1"/>
  <c r="AI29" i="11"/>
  <c r="CO29" i="11" s="1" a="1"/>
  <c r="CO29" i="11" s="1"/>
  <c r="AI23" i="17"/>
  <c r="CO23" i="17" s="1" a="1"/>
  <c r="CO23" i="17" s="1"/>
  <c r="AI43" i="2"/>
  <c r="CO43" i="2" s="1" a="1"/>
  <c r="CO43" i="2" s="1"/>
  <c r="AI30" i="20"/>
  <c r="CO30" i="20" s="1" a="1"/>
  <c r="CO30" i="20" s="1"/>
  <c r="AI22" i="5"/>
  <c r="CO22" i="5" s="1" a="1"/>
  <c r="CO22" i="5" s="1"/>
  <c r="AI18" i="1"/>
  <c r="CO18" i="1" s="1" a="1"/>
  <c r="CO18" i="1" s="1"/>
  <c r="AI32" i="9"/>
  <c r="CO32" i="9" s="1" a="1"/>
  <c r="CO32" i="9" s="1"/>
  <c r="AI19" i="13"/>
  <c r="CO19" i="13" s="1" a="1"/>
  <c r="CO19" i="13" s="1"/>
  <c r="AI39" i="11"/>
  <c r="CO39" i="11" s="1" a="1"/>
  <c r="CO39" i="11" s="1"/>
  <c r="AI17" i="1"/>
  <c r="CO17" i="1" s="1" a="1"/>
  <c r="CO17" i="1" s="1"/>
  <c r="AI31" i="2"/>
  <c r="CO31" i="2" s="1" a="1"/>
  <c r="CO31" i="2" s="1"/>
  <c r="AI21" i="20"/>
  <c r="CO21" i="20" s="1" a="1"/>
  <c r="CO21" i="20" s="1"/>
  <c r="AI16" i="6"/>
  <c r="CO16" i="6" s="1" a="1"/>
  <c r="CO16" i="6" s="1"/>
  <c r="AI35" i="12"/>
  <c r="CO35" i="12" s="1" a="1"/>
  <c r="CO35" i="12" s="1"/>
  <c r="AI17" i="9"/>
  <c r="CO17" i="9" s="1" a="1"/>
  <c r="CO17" i="9" s="1"/>
  <c r="AI26" i="5"/>
  <c r="CO26" i="5" s="1" a="1"/>
  <c r="CO26" i="5" s="1"/>
  <c r="AI39" i="2"/>
  <c r="CO39" i="2" s="1" a="1"/>
  <c r="CO39" i="2" s="1"/>
  <c r="AI19" i="10"/>
  <c r="CO19" i="10" s="1" a="1"/>
  <c r="CO19" i="10" s="1"/>
  <c r="AI29" i="2"/>
  <c r="CO29" i="2" s="1" a="1"/>
  <c r="CO29" i="2" s="1"/>
  <c r="AI22" i="12"/>
  <c r="CO22" i="12" s="1" a="1"/>
  <c r="CO22" i="12" s="1"/>
  <c r="AI17" i="17"/>
  <c r="CO17" i="17" s="1" a="1"/>
  <c r="CO17" i="17" s="1"/>
  <c r="AI28" i="20"/>
  <c r="CO28" i="20" s="1" a="1"/>
  <c r="CO28" i="20" s="1"/>
  <c r="AJ25" i="4"/>
  <c r="CP25" i="4" s="1" a="1"/>
  <c r="CP25" i="4" s="1"/>
  <c r="AI18" i="21"/>
  <c r="CO18" i="21" s="1" a="1"/>
  <c r="CO18" i="21" s="1"/>
  <c r="AI20" i="14"/>
  <c r="CO20" i="14" s="1" a="1"/>
  <c r="CO20" i="14" s="1"/>
  <c r="AI21" i="9"/>
  <c r="CO21" i="9" s="1" a="1"/>
  <c r="CO21" i="9" s="1"/>
  <c r="AI39" i="19"/>
  <c r="CO39" i="19" s="1" a="1"/>
  <c r="CO39" i="19" s="1"/>
  <c r="AI44" i="19"/>
  <c r="CO44" i="19" s="1" a="1"/>
  <c r="CO44" i="19" s="1"/>
  <c r="AI42" i="9"/>
  <c r="CO42" i="9" s="1" a="1"/>
  <c r="CO42" i="9" s="1"/>
  <c r="AI32" i="13"/>
  <c r="CO32" i="13" s="1" a="1"/>
  <c r="CO32" i="13" s="1"/>
  <c r="AI31" i="15"/>
  <c r="CO31" i="15" s="1" a="1"/>
  <c r="CO31" i="15" s="1"/>
  <c r="AI34" i="14"/>
  <c r="CO34" i="14" s="1" a="1"/>
  <c r="CO34" i="14" s="1"/>
  <c r="AI31" i="18"/>
  <c r="CO31" i="18" s="1" a="1"/>
  <c r="CO31" i="18" s="1"/>
  <c r="AI31" i="19"/>
  <c r="CO31" i="19" s="1" a="1"/>
  <c r="CO31" i="19" s="1"/>
  <c r="AJ26" i="19"/>
  <c r="CP26" i="19" s="1" a="1"/>
  <c r="CP26" i="19" s="1"/>
  <c r="AI28" i="9"/>
  <c r="CO28" i="9" s="1" a="1"/>
  <c r="CO28" i="9" s="1"/>
  <c r="AJ38" i="7"/>
  <c r="CP38" i="7" s="1" a="1"/>
  <c r="CP38" i="7" s="1"/>
  <c r="AI36" i="11"/>
  <c r="CO36" i="11" s="1" a="1"/>
  <c r="CO36" i="11" s="1"/>
  <c r="AI38" i="20"/>
  <c r="CO38" i="20" s="1" a="1"/>
  <c r="CO38" i="20" s="1"/>
  <c r="AI21" i="19"/>
  <c r="CO21" i="19" s="1" a="1"/>
  <c r="CO21" i="19" s="1"/>
  <c r="AJ38" i="6"/>
  <c r="CP38" i="6" s="1" a="1"/>
  <c r="CP38" i="6" s="1"/>
  <c r="AI36" i="8"/>
  <c r="CO36" i="8" s="1" a="1"/>
  <c r="CO36" i="8" s="1"/>
  <c r="AI34" i="11"/>
  <c r="CO34" i="11" s="1" a="1"/>
  <c r="CO34" i="11" s="1"/>
  <c r="AI39" i="17"/>
  <c r="CO39" i="17" s="1" a="1"/>
  <c r="CO39" i="17" s="1"/>
  <c r="AI37" i="10"/>
  <c r="CO37" i="10" s="1" a="1"/>
  <c r="CO37" i="10" s="1"/>
  <c r="AJ37" i="7"/>
  <c r="CP37" i="7" s="1" a="1"/>
  <c r="CP37" i="7" s="1"/>
  <c r="AI21" i="6"/>
  <c r="CO21" i="6" s="1" a="1"/>
  <c r="CO21" i="6" s="1"/>
  <c r="AI36" i="15"/>
  <c r="CO36" i="15" s="1" a="1"/>
  <c r="CO36" i="15" s="1"/>
  <c r="AI30" i="13"/>
  <c r="CO30" i="13" s="1" a="1"/>
  <c r="CO30" i="13" s="1"/>
  <c r="AI18" i="20"/>
  <c r="CO18" i="20" s="1" a="1"/>
  <c r="CO18" i="20" s="1"/>
  <c r="AI27" i="21"/>
  <c r="CO27" i="21" s="1" a="1"/>
  <c r="CO27" i="21" s="1"/>
  <c r="AI24" i="12"/>
  <c r="CO24" i="12" s="1" a="1"/>
  <c r="CO24" i="12" s="1"/>
  <c r="AI36" i="20"/>
  <c r="CO36" i="20" s="1" a="1"/>
  <c r="CO36" i="20" s="1"/>
  <c r="AI17" i="12"/>
  <c r="CO17" i="12" s="1" a="1"/>
  <c r="CO17" i="12" s="1"/>
  <c r="AI34" i="16"/>
  <c r="CO34" i="16" s="1" a="1"/>
  <c r="CO34" i="16" s="1"/>
  <c r="AI43" i="15"/>
  <c r="CO43" i="15" s="1" a="1"/>
  <c r="CO43" i="15" s="1"/>
  <c r="AI41" i="18"/>
  <c r="CO41" i="18" s="1" a="1"/>
  <c r="CO41" i="18" s="1"/>
  <c r="AI30" i="2"/>
  <c r="CO30" i="2" s="1" a="1"/>
  <c r="CO30" i="2" s="1"/>
  <c r="AI22" i="18"/>
  <c r="CO22" i="18" s="1" a="1"/>
  <c r="CO22" i="18" s="1"/>
  <c r="AI42" i="8"/>
  <c r="CO42" i="8" s="1" a="1"/>
  <c r="CO42" i="8" s="1"/>
  <c r="AI32" i="6"/>
  <c r="CO32" i="6" s="1" a="1"/>
  <c r="CO32" i="6" s="1"/>
  <c r="AI28" i="5"/>
  <c r="CO28" i="5" s="1" a="1"/>
  <c r="CO28" i="5" s="1"/>
  <c r="AI26" i="16"/>
  <c r="CO26" i="16" s="1" a="1"/>
  <c r="CO26" i="16" s="1"/>
  <c r="AI34" i="13"/>
  <c r="CO34" i="13" s="1" a="1"/>
  <c r="CO34" i="13" s="1"/>
  <c r="AI42" i="12"/>
  <c r="CO42" i="12" s="1" a="1"/>
  <c r="CO42" i="12" s="1"/>
  <c r="AI37" i="8"/>
  <c r="CO37" i="8" s="1" a="1"/>
  <c r="CO37" i="8" s="1"/>
  <c r="AI42" i="15"/>
  <c r="CO42" i="15" s="1" a="1"/>
  <c r="CO42" i="15" s="1"/>
  <c r="AI19" i="8"/>
  <c r="CO19" i="8" s="1" a="1"/>
  <c r="CO19" i="8" s="1"/>
  <c r="AI34" i="4"/>
  <c r="CO34" i="4" s="1" a="1"/>
  <c r="CO34" i="4" s="1"/>
  <c r="AI29" i="10"/>
  <c r="CO29" i="10" s="1" a="1"/>
  <c r="CO29" i="10" s="1"/>
  <c r="AI26" i="8"/>
  <c r="CO26" i="8" s="1" a="1"/>
  <c r="CO26" i="8" s="1"/>
  <c r="AI43" i="14"/>
  <c r="CO43" i="14" s="1" a="1"/>
  <c r="CO43" i="14" s="1"/>
  <c r="AI32" i="20"/>
  <c r="CO32" i="20" s="1" a="1"/>
  <c r="CO32" i="20" s="1"/>
  <c r="AI32" i="3"/>
  <c r="CO32" i="3" s="1" a="1"/>
  <c r="CO32" i="3" s="1"/>
  <c r="AI28" i="17"/>
  <c r="CO28" i="17" s="1" a="1"/>
  <c r="CO28" i="17" s="1"/>
  <c r="AI31" i="21"/>
  <c r="CO31" i="21" s="1" a="1"/>
  <c r="CO31" i="21" s="1"/>
  <c r="AI34" i="9"/>
  <c r="CO34" i="9" s="1" a="1"/>
  <c r="CO34" i="9" s="1"/>
  <c r="AI19" i="2"/>
  <c r="CO19" i="2" s="1" a="1"/>
  <c r="CO19" i="2" s="1"/>
  <c r="AJ24" i="2"/>
  <c r="CP24" i="2" s="1" a="1"/>
  <c r="CP24" i="2" s="1"/>
  <c r="AI16" i="13"/>
  <c r="CO16" i="13" s="1" a="1"/>
  <c r="CO16" i="13" s="1"/>
  <c r="AI27" i="3"/>
  <c r="CO27" i="3" s="1" a="1"/>
  <c r="CO27" i="3" s="1"/>
  <c r="AI42" i="17"/>
  <c r="CO42" i="17" s="1" a="1"/>
  <c r="CO42" i="17" s="1"/>
  <c r="AI27" i="10"/>
  <c r="CO27" i="10" s="1" a="1"/>
  <c r="CO27" i="10" s="1"/>
  <c r="AI41" i="1"/>
  <c r="CO41" i="1" s="1" a="1"/>
  <c r="CO41" i="1" s="1"/>
  <c r="AJ39" i="9"/>
  <c r="CP39" i="9" s="1" a="1"/>
  <c r="CP39" i="9" s="1"/>
  <c r="AI34" i="19"/>
  <c r="CO34" i="19" s="1" a="1"/>
  <c r="CO34" i="19" s="1"/>
  <c r="AI30" i="16"/>
  <c r="CO30" i="16" s="1" a="1"/>
  <c r="CO30" i="16" s="1"/>
  <c r="AI27" i="1"/>
  <c r="CO27" i="1" s="1" a="1"/>
  <c r="CO27" i="1" s="1"/>
  <c r="AI39" i="3"/>
  <c r="CO39" i="3" s="1" a="1"/>
  <c r="CO39" i="3" s="1"/>
  <c r="AI25" i="10"/>
  <c r="CO25" i="10" s="1" a="1"/>
  <c r="CO25" i="10" s="1"/>
  <c r="AI21" i="21"/>
  <c r="CO21" i="21" s="1" a="1"/>
  <c r="CO21" i="21" s="1"/>
  <c r="AI26" i="17"/>
  <c r="CO26" i="17" s="1" a="1"/>
  <c r="CO26" i="17" s="1"/>
  <c r="AI38" i="2"/>
  <c r="CO38" i="2" s="1" a="1"/>
  <c r="CO38" i="2" s="1"/>
  <c r="AI27" i="16"/>
  <c r="CO27" i="16" s="1" a="1"/>
  <c r="CO27" i="16" s="1"/>
  <c r="AI29" i="13"/>
  <c r="CO29" i="13" s="1" a="1"/>
  <c r="CO29" i="13" s="1"/>
  <c r="AI30" i="8"/>
  <c r="CO30" i="8" s="1" a="1"/>
  <c r="CO30" i="8" s="1"/>
  <c r="AI30" i="21"/>
  <c r="CO30" i="21" s="1" a="1"/>
  <c r="CO30" i="21" s="1"/>
  <c r="AI21" i="5"/>
  <c r="CO21" i="5" s="1" a="1"/>
  <c r="CO21" i="5" s="1"/>
  <c r="AI33" i="5"/>
  <c r="CO33" i="5" s="1" a="1"/>
  <c r="CO33" i="5" s="1"/>
  <c r="AI26" i="1"/>
  <c r="CO26" i="1" s="1" a="1"/>
  <c r="CO26" i="1" s="1"/>
  <c r="AI34" i="3"/>
  <c r="CO34" i="3" s="1" a="1"/>
  <c r="CO34" i="3" s="1"/>
  <c r="AI23" i="12"/>
  <c r="CO23" i="12" s="1" a="1"/>
  <c r="CO23" i="12" s="1"/>
  <c r="AI22" i="20"/>
  <c r="CO22" i="20" s="1" a="1"/>
  <c r="CO22" i="20" s="1"/>
  <c r="AI36" i="2"/>
  <c r="CO36" i="2" s="1" a="1"/>
  <c r="CO36" i="2" s="1"/>
  <c r="AI29" i="4"/>
  <c r="CO29" i="4" s="1" a="1"/>
  <c r="CO29" i="4" s="1"/>
  <c r="AI35" i="17"/>
  <c r="CO35" i="17" s="1" a="1"/>
  <c r="CO35" i="17" s="1"/>
  <c r="AI25" i="14"/>
  <c r="CO25" i="14" s="1" a="1"/>
  <c r="CO25" i="14" s="1"/>
  <c r="AI38" i="19"/>
  <c r="CO38" i="19" s="1" a="1"/>
  <c r="CO38" i="19" s="1"/>
  <c r="AI31" i="3"/>
  <c r="CO31" i="3" s="1" a="1"/>
  <c r="CO31" i="3" s="1"/>
  <c r="AI17" i="5"/>
  <c r="CO17" i="5" s="1" a="1"/>
  <c r="CO17" i="5" s="1"/>
  <c r="AI30" i="12"/>
  <c r="CO30" i="12" s="1" a="1"/>
  <c r="CO30" i="12" s="1"/>
  <c r="AI18" i="13"/>
  <c r="CO18" i="13" s="1" a="1"/>
  <c r="CO18" i="13" s="1"/>
  <c r="AI33" i="20"/>
  <c r="CO33" i="20" s="1" a="1"/>
  <c r="CO33" i="20" s="1"/>
  <c r="AI28" i="2"/>
  <c r="CO28" i="2" s="1" a="1"/>
  <c r="CO28" i="2" s="1"/>
  <c r="AI43" i="9"/>
  <c r="CO43" i="9" s="1" a="1"/>
  <c r="CO43" i="9" s="1"/>
  <c r="AI19" i="5"/>
  <c r="CO19" i="5" s="1" a="1"/>
  <c r="CO19" i="5" s="1"/>
  <c r="AI24" i="21"/>
  <c r="CO24" i="21" s="1" a="1"/>
  <c r="CO24" i="21" s="1"/>
  <c r="AI34" i="1"/>
  <c r="CO34" i="1" s="1" a="1"/>
  <c r="CO34" i="1" s="1"/>
  <c r="AI35" i="10"/>
  <c r="CO35" i="10" s="1" a="1"/>
  <c r="CO35" i="10" s="1"/>
  <c r="AI30" i="9"/>
  <c r="CO30" i="9" s="1" a="1"/>
  <c r="CO30" i="9" s="1"/>
  <c r="AI29" i="5"/>
  <c r="CO29" i="5" s="1" a="1"/>
  <c r="CO29" i="5" s="1"/>
  <c r="AI44" i="16"/>
  <c r="CO44" i="16" s="1" a="1"/>
  <c r="CO44" i="16" s="1"/>
  <c r="AI42" i="11"/>
  <c r="CO42" i="11" s="1" a="1"/>
  <c r="CO42" i="11" s="1"/>
  <c r="AI18" i="14"/>
  <c r="CO18" i="14" s="1" a="1"/>
  <c r="CO18" i="14" s="1"/>
  <c r="AI32" i="5"/>
  <c r="CO32" i="5" s="1" a="1"/>
  <c r="CO32" i="5" s="1"/>
  <c r="AI23" i="16"/>
  <c r="CO23" i="16" s="1" a="1"/>
  <c r="CO23" i="16" s="1"/>
  <c r="AI35" i="16"/>
  <c r="CO35" i="16" s="1" a="1"/>
  <c r="CO35" i="16" s="1"/>
  <c r="AI28" i="18"/>
  <c r="CO28" i="18" s="1" a="1"/>
  <c r="CO28" i="18" s="1"/>
  <c r="AI44" i="13"/>
  <c r="CO44" i="13" s="1" a="1"/>
  <c r="CO44" i="13" s="1"/>
  <c r="AI44" i="10"/>
  <c r="CO44" i="10" s="1" a="1"/>
  <c r="CO44" i="10" s="1"/>
  <c r="AI39" i="15"/>
  <c r="CO39" i="15" s="1" a="1"/>
  <c r="CO39" i="15" s="1"/>
  <c r="AI19" i="14"/>
  <c r="CO19" i="14" s="1" a="1"/>
  <c r="CO19" i="14" s="1"/>
  <c r="AI23" i="13"/>
  <c r="CO23" i="13" s="1" a="1"/>
  <c r="CO23" i="13" s="1"/>
  <c r="AI43" i="21"/>
  <c r="CO43" i="21" s="1" a="1"/>
  <c r="CO43" i="21" s="1"/>
  <c r="AI29" i="6"/>
  <c r="CO29" i="6" s="1" a="1"/>
  <c r="CO29" i="6" s="1"/>
  <c r="AI28" i="21"/>
  <c r="CO28" i="21" s="1" a="1"/>
  <c r="CO28" i="21" s="1"/>
  <c r="AI43" i="5"/>
  <c r="CO43" i="5" s="1" a="1"/>
  <c r="CO43" i="5" s="1"/>
  <c r="AI37" i="20"/>
  <c r="CO37" i="20" s="1" a="1"/>
  <c r="CO37" i="20" s="1"/>
  <c r="AI39" i="12"/>
  <c r="CO39" i="12" s="1" a="1"/>
  <c r="CO39" i="12" s="1"/>
  <c r="AI41" i="11"/>
  <c r="CO41" i="11" s="1" a="1"/>
  <c r="CO41" i="11" s="1"/>
  <c r="AI22" i="10"/>
  <c r="CO22" i="10" s="1" a="1"/>
  <c r="CO22" i="10" s="1"/>
  <c r="AI35" i="15"/>
  <c r="CO35" i="15" s="1" a="1"/>
  <c r="CO35" i="15" s="1"/>
  <c r="AI40" i="11"/>
  <c r="CO40" i="11" s="1" a="1"/>
  <c r="CO40" i="11" s="1"/>
  <c r="AI16" i="15"/>
  <c r="CO16" i="15" s="1" a="1"/>
  <c r="CO16" i="15" s="1"/>
  <c r="AI16" i="10"/>
  <c r="CO16" i="10" s="1" a="1"/>
  <c r="CO16" i="10" s="1"/>
  <c r="AI21" i="15"/>
  <c r="CO21" i="15" s="1" a="1"/>
  <c r="CO21" i="15" s="1"/>
  <c r="AI35" i="2"/>
  <c r="CO35" i="2" s="1" a="1"/>
  <c r="CO35" i="2" s="1"/>
  <c r="AI37" i="9"/>
  <c r="CO37" i="9" s="1" a="1"/>
  <c r="CO37" i="9" s="1"/>
  <c r="AI33" i="11"/>
  <c r="CO33" i="11" s="1" a="1"/>
  <c r="CO33" i="11" s="1"/>
  <c r="AI29" i="20"/>
  <c r="CO29" i="20" s="1" a="1"/>
  <c r="CO29" i="20" s="1"/>
  <c r="AI22" i="4"/>
  <c r="CO22" i="4" s="1" a="1"/>
  <c r="CO22" i="4" s="1"/>
  <c r="AI16" i="4"/>
  <c r="CO16" i="4" s="1" a="1"/>
  <c r="CO16" i="4" s="1"/>
  <c r="AI35" i="7"/>
  <c r="CO35" i="7" s="1" a="1"/>
  <c r="CO35" i="7" s="1"/>
  <c r="AI20" i="12"/>
  <c r="CO20" i="12" s="1" a="1"/>
  <c r="CO20" i="12" s="1"/>
  <c r="AI23" i="14"/>
  <c r="CO23" i="14" s="1" a="1"/>
  <c r="CO23" i="14" s="1"/>
  <c r="AI18" i="16"/>
  <c r="CO18" i="16" s="1" a="1"/>
  <c r="CO18" i="16" s="1"/>
  <c r="AI42" i="21"/>
  <c r="CO42" i="21" s="1" a="1"/>
  <c r="CO42" i="21" s="1"/>
  <c r="AI42" i="4"/>
  <c r="CO42" i="4" s="1" a="1"/>
  <c r="CO42" i="4" s="1"/>
  <c r="AI33" i="15"/>
  <c r="CO33" i="15" s="1" a="1"/>
  <c r="CO33" i="15" s="1"/>
  <c r="AI31" i="4"/>
  <c r="CO31" i="4" s="1" a="1"/>
  <c r="CO31" i="4" s="1"/>
  <c r="AI18" i="10"/>
  <c r="CO18" i="10" s="1" a="1"/>
  <c r="CO18" i="10" s="1"/>
  <c r="AI34" i="20"/>
  <c r="CO34" i="20" s="1" a="1"/>
  <c r="CO34" i="20" s="1"/>
  <c r="AI28" i="12"/>
  <c r="CO28" i="12" s="1" a="1"/>
  <c r="CO28" i="12" s="1"/>
  <c r="AI41" i="4"/>
  <c r="CO41" i="4" s="1" a="1"/>
  <c r="CO41" i="4" s="1"/>
  <c r="AI26" i="13"/>
  <c r="CO26" i="13" s="1" a="1"/>
  <c r="CO26" i="13" s="1"/>
  <c r="AI25" i="7"/>
  <c r="CO25" i="7" s="1" a="1"/>
  <c r="CO25" i="7" s="1"/>
  <c r="AI33" i="17"/>
  <c r="CO33" i="17" s="1" a="1"/>
  <c r="CO33" i="17" s="1"/>
  <c r="AI33" i="7"/>
  <c r="CO33" i="7" s="1" a="1"/>
  <c r="CO33" i="7" s="1"/>
  <c r="AI33" i="9"/>
  <c r="CO33" i="9" s="1" a="1"/>
  <c r="CO33" i="9" s="1"/>
  <c r="AI30" i="10"/>
  <c r="CO30" i="10" s="1" a="1"/>
  <c r="CO30" i="10" s="1"/>
  <c r="AI19" i="20"/>
  <c r="CO19" i="20" s="1" a="1"/>
  <c r="CO19" i="20" s="1"/>
  <c r="AI31" i="1"/>
  <c r="CO31" i="1" s="1" a="1"/>
  <c r="CO31" i="1" s="1"/>
  <c r="AI23" i="21"/>
  <c r="CO23" i="21" s="1" a="1"/>
  <c r="CO23" i="21" s="1"/>
  <c r="AJ42" i="16"/>
  <c r="CP42" i="16" s="1" a="1"/>
  <c r="CP42" i="16" s="1"/>
  <c r="AI35" i="19"/>
  <c r="CO35" i="19" s="1" a="1"/>
  <c r="CO35" i="19" s="1"/>
  <c r="AI36" i="5"/>
  <c r="CO36" i="5" s="1" a="1"/>
  <c r="CO36" i="5" s="1"/>
  <c r="AI36" i="9"/>
  <c r="CO36" i="9" s="1" a="1"/>
  <c r="CO36" i="9" s="1"/>
  <c r="AI20" i="16"/>
  <c r="CO20" i="16" s="1" a="1"/>
  <c r="CO20" i="16" s="1"/>
  <c r="AI23" i="5"/>
  <c r="CO23" i="5" s="1" a="1"/>
  <c r="CO23" i="5" s="1"/>
  <c r="AI35" i="13"/>
  <c r="CO35" i="13" s="1" a="1"/>
  <c r="CO35" i="13" s="1"/>
  <c r="AI16" i="18"/>
  <c r="CO16" i="18" s="1" a="1"/>
  <c r="CO16" i="18" s="1"/>
  <c r="AJ34" i="8"/>
  <c r="CP34" i="8" s="1" a="1"/>
  <c r="CP34" i="8" s="1"/>
  <c r="AI23" i="15"/>
  <c r="CO23" i="15" s="1" a="1"/>
  <c r="CO23" i="15" s="1"/>
  <c r="AI44" i="20"/>
  <c r="CO44" i="20" s="1" a="1"/>
  <c r="CO44" i="20" s="1"/>
  <c r="AI41" i="16"/>
  <c r="CO41" i="16" s="1" a="1"/>
  <c r="CO41" i="16" s="1"/>
  <c r="AI44" i="18"/>
  <c r="CO44" i="18" s="1" a="1"/>
  <c r="CO44" i="18" s="1"/>
  <c r="AI33" i="14"/>
  <c r="CO33" i="14" s="1" a="1"/>
  <c r="CO33" i="14" s="1"/>
  <c r="AI17" i="19"/>
  <c r="CO17" i="19" s="1" a="1"/>
  <c r="CO17" i="19" s="1"/>
  <c r="AI39" i="6"/>
  <c r="CO39" i="6" s="1" a="1"/>
  <c r="CO39" i="6" s="1"/>
  <c r="AI29" i="18"/>
  <c r="CO29" i="18" s="1" a="1"/>
  <c r="CO29" i="18" s="1"/>
  <c r="AI22" i="8"/>
  <c r="CO22" i="8" s="1" a="1"/>
  <c r="CO22" i="8" s="1"/>
  <c r="AI21" i="7"/>
  <c r="CO21" i="7" s="1" a="1"/>
  <c r="CO21" i="7" s="1"/>
  <c r="AI18" i="3"/>
  <c r="CO18" i="3" s="1" a="1"/>
  <c r="CO18" i="3" s="1"/>
  <c r="AI41" i="10"/>
  <c r="CO41" i="10" s="1" a="1"/>
  <c r="CO41" i="10" s="1"/>
  <c r="AI25" i="9"/>
  <c r="CO25" i="9" s="1" a="1"/>
  <c r="CO25" i="9" s="1"/>
  <c r="AI17" i="8"/>
  <c r="CO17" i="8" s="1" a="1"/>
  <c r="CO17" i="8" s="1"/>
  <c r="AI43" i="17"/>
  <c r="CO43" i="17" s="1" a="1"/>
  <c r="CO43" i="17" s="1"/>
  <c r="AI24" i="1"/>
  <c r="CO24" i="1" s="1" a="1"/>
  <c r="CO24" i="1" s="1"/>
  <c r="AJ38" i="14"/>
  <c r="CP38" i="14" s="1" a="1"/>
  <c r="CP38" i="14" s="1"/>
  <c r="AI40" i="10"/>
  <c r="CO40" i="10" s="1" a="1"/>
  <c r="CO40" i="10" s="1"/>
  <c r="AI32" i="8"/>
  <c r="CO32" i="8" s="1" a="1"/>
  <c r="CO32" i="8" s="1"/>
  <c r="AI32" i="19"/>
  <c r="CO32" i="19" s="1" a="1"/>
  <c r="CO32" i="19" s="1"/>
  <c r="AI42" i="10"/>
  <c r="CO42" i="10" s="1" a="1"/>
  <c r="CO42" i="10" s="1"/>
  <c r="AI19" i="15"/>
  <c r="CO19" i="15" s="1" a="1"/>
  <c r="CO19" i="15" s="1"/>
  <c r="AI33" i="21"/>
  <c r="CO33" i="21" s="1" a="1"/>
  <c r="CO33" i="21" s="1"/>
  <c r="AI32" i="16"/>
  <c r="CO32" i="16" s="1" a="1"/>
  <c r="CO32" i="16" s="1"/>
  <c r="AI26" i="10"/>
  <c r="CO26" i="10" s="1" a="1"/>
  <c r="CO26" i="10" s="1"/>
  <c r="AI16" i="19"/>
  <c r="CO16" i="19" s="1" a="1"/>
  <c r="CO16" i="19" s="1"/>
  <c r="AI32" i="21"/>
  <c r="CO32" i="21" s="1" a="1"/>
  <c r="CO32" i="21" s="1"/>
  <c r="AI40" i="7"/>
  <c r="CO40" i="7" s="1" a="1"/>
  <c r="CO40" i="7" s="1"/>
  <c r="AI24" i="11"/>
  <c r="CO24" i="11" s="1" a="1"/>
  <c r="CO24" i="11" s="1"/>
  <c r="AI37" i="11"/>
  <c r="CO37" i="11" s="1" a="1"/>
  <c r="CO37" i="11" s="1"/>
  <c r="AJ17" i="20"/>
  <c r="CP17" i="20" s="1" a="1"/>
  <c r="CP17" i="20" s="1"/>
  <c r="AI24" i="13"/>
  <c r="CO24" i="13" s="1" a="1"/>
  <c r="CO24" i="13" s="1"/>
  <c r="AI43" i="16"/>
  <c r="CO43" i="16" s="1" a="1"/>
  <c r="CO43" i="16" s="1"/>
  <c r="AI27" i="7"/>
  <c r="CO27" i="7" s="1" a="1"/>
  <c r="CO27" i="7" s="1"/>
  <c r="AI43" i="3"/>
  <c r="CO43" i="3" s="1" a="1"/>
  <c r="CO43" i="3" s="1"/>
  <c r="AJ29" i="8"/>
  <c r="CP29" i="8" s="1" a="1"/>
  <c r="CP29" i="8" s="1"/>
  <c r="AI22" i="3"/>
  <c r="CO22" i="3" s="1" a="1"/>
  <c r="CO22" i="3" s="1"/>
  <c r="AI43" i="1"/>
  <c r="CO43" i="1" s="1" a="1"/>
  <c r="CO43" i="1" s="1"/>
  <c r="AI28" i="4"/>
  <c r="CO28" i="4" s="1" a="1"/>
  <c r="CO28" i="4" s="1"/>
  <c r="AI27" i="15"/>
  <c r="CO27" i="15" s="1" a="1"/>
  <c r="CO27" i="15" s="1"/>
  <c r="AI39" i="20"/>
  <c r="CO39" i="20" s="1" a="1"/>
  <c r="CO39" i="20" s="1"/>
  <c r="AJ16" i="7"/>
  <c r="CP16" i="7" s="1" a="1"/>
  <c r="CP16" i="7" s="1"/>
  <c r="AI21" i="14"/>
  <c r="CO21" i="14" s="1" a="1"/>
  <c r="CO21" i="14" s="1"/>
  <c r="AI34" i="21"/>
  <c r="CO34" i="21" s="1" a="1"/>
  <c r="CO34" i="21" s="1"/>
  <c r="AI21" i="11"/>
  <c r="CO21" i="11" s="1" a="1"/>
  <c r="CO21" i="11" s="1"/>
  <c r="AI32" i="18"/>
  <c r="CO32" i="18" s="1" a="1"/>
  <c r="CO32" i="18" s="1"/>
  <c r="AJ42" i="3"/>
  <c r="CP42" i="3" s="1" a="1"/>
  <c r="CP42" i="3" s="1"/>
  <c r="AI30" i="5"/>
  <c r="CO30" i="5" s="1" a="1"/>
  <c r="CO30" i="5" s="1"/>
  <c r="AI31" i="16"/>
  <c r="CO31" i="16" s="1" a="1"/>
  <c r="CO31" i="16" s="1"/>
  <c r="AI41" i="5"/>
  <c r="CO41" i="5" s="1" a="1"/>
  <c r="CO41" i="5" s="1"/>
  <c r="AI16" i="12"/>
  <c r="CO16" i="12" s="1" a="1"/>
  <c r="CO16" i="12" s="1"/>
  <c r="AI25" i="1"/>
  <c r="CO25" i="1" s="1" a="1"/>
  <c r="CO25" i="1" s="1"/>
  <c r="AI38" i="11"/>
  <c r="CO38" i="11" s="1" a="1"/>
  <c r="CO38" i="11" s="1"/>
  <c r="AI24" i="9"/>
  <c r="CO24" i="9" s="1" a="1"/>
  <c r="CO24" i="9" s="1"/>
  <c r="AI37" i="14"/>
  <c r="CO37" i="14" s="1" a="1"/>
  <c r="CO37" i="14" s="1"/>
  <c r="AI42" i="13"/>
  <c r="CO42" i="13" s="1" a="1"/>
  <c r="CO42" i="13" s="1"/>
  <c r="AI43" i="10"/>
  <c r="CO43" i="10" s="1" a="1"/>
  <c r="CO43" i="10" s="1"/>
  <c r="AI37" i="6"/>
  <c r="CO37" i="6" s="1" a="1"/>
  <c r="CO37" i="6" s="1"/>
  <c r="AI27" i="5"/>
  <c r="CO27" i="5" s="1" a="1"/>
  <c r="CO27" i="5" s="1"/>
  <c r="AI34" i="2"/>
  <c r="CO34" i="2" s="1" a="1"/>
  <c r="CO34" i="2" s="1"/>
  <c r="AI33" i="13"/>
  <c r="CO33" i="13" s="1" a="1"/>
  <c r="CO33" i="13" s="1"/>
  <c r="AI43" i="4"/>
  <c r="CO43" i="4" s="1" a="1"/>
  <c r="CO43" i="4" s="1"/>
  <c r="AI31" i="14"/>
  <c r="CO31" i="14" s="1" a="1"/>
  <c r="CO31" i="14" s="1"/>
  <c r="AI21" i="4"/>
  <c r="CO21" i="4" s="1" a="1"/>
  <c r="CO21" i="4" s="1"/>
  <c r="AI41" i="2"/>
  <c r="CO41" i="2" s="1" a="1"/>
  <c r="CO41" i="2" s="1"/>
  <c r="AI32" i="17"/>
  <c r="CO32" i="17" s="1" a="1"/>
  <c r="CO32" i="17" s="1"/>
  <c r="AI15" i="19"/>
  <c r="CO15" i="19" s="1" a="1"/>
  <c r="CO15" i="19" s="1"/>
  <c r="AI39" i="5"/>
  <c r="CO39" i="5" s="1" a="1"/>
  <c r="CO39" i="5" s="1"/>
  <c r="AI20" i="20"/>
  <c r="CO20" i="20" s="1" a="1"/>
  <c r="CO20" i="20" s="1"/>
  <c r="AI23" i="6"/>
  <c r="CO23" i="6" s="1" a="1"/>
  <c r="CO23" i="6" s="1"/>
  <c r="AI36" i="1"/>
  <c r="CO36" i="1" s="1" a="1"/>
  <c r="CO36" i="1" s="1"/>
  <c r="AI44" i="14"/>
  <c r="CO44" i="14" s="1" a="1"/>
  <c r="CO44" i="14" s="1"/>
  <c r="AI35" i="14"/>
  <c r="CO35" i="14" s="1" a="1"/>
  <c r="CO35" i="14" s="1"/>
  <c r="AI28" i="15"/>
  <c r="CO28" i="15" s="1" a="1"/>
  <c r="CO28" i="15" s="1"/>
  <c r="AI20" i="2"/>
  <c r="CO20" i="2" s="1" a="1"/>
  <c r="CO20" i="2" s="1"/>
  <c r="AI20" i="17"/>
  <c r="CO20" i="17" s="1" a="1"/>
  <c r="CO20" i="17" s="1"/>
  <c r="AI23" i="19"/>
  <c r="CO23" i="19" s="1" a="1"/>
  <c r="CO23" i="19" s="1"/>
  <c r="AI22" i="14"/>
  <c r="CO22" i="14" s="1" a="1"/>
  <c r="CO22" i="14" s="1"/>
  <c r="AI21" i="13"/>
  <c r="CO21" i="13" s="1" a="1"/>
  <c r="CO21" i="13" s="1"/>
  <c r="AI39" i="7"/>
  <c r="CO39" i="7" s="1" a="1"/>
  <c r="CO39" i="7" s="1"/>
  <c r="AI29" i="21"/>
  <c r="CO29" i="21" s="1" a="1"/>
  <c r="CO29" i="21" s="1"/>
  <c r="AI42" i="6"/>
  <c r="CO42" i="6" s="1" a="1"/>
  <c r="CO42" i="6" s="1"/>
  <c r="AI40" i="13"/>
  <c r="CO40" i="13" s="1" a="1"/>
  <c r="CO40" i="13" s="1"/>
  <c r="AI38" i="13"/>
  <c r="CO38" i="13" s="1" a="1"/>
  <c r="CO38" i="13" s="1"/>
  <c r="AI44" i="7"/>
  <c r="CO44" i="7" s="1" a="1"/>
  <c r="CO44" i="7" s="1"/>
  <c r="AI30" i="3"/>
  <c r="CO30" i="3" s="1" a="1"/>
  <c r="CO30" i="3" s="1"/>
  <c r="AJ19" i="6"/>
  <c r="CP19" i="6" s="1" a="1"/>
  <c r="CP19" i="6" s="1"/>
  <c r="AI17" i="18"/>
  <c r="CO17" i="18" s="1" a="1"/>
  <c r="CO17" i="18" s="1"/>
  <c r="AI27" i="14"/>
  <c r="CO27" i="14" s="1" a="1"/>
  <c r="CO27" i="14" s="1"/>
  <c r="AI22" i="16"/>
  <c r="CO22" i="16" s="1" a="1"/>
  <c r="CO22" i="16" s="1"/>
  <c r="AI19" i="1"/>
  <c r="CO19" i="1" s="1" a="1"/>
  <c r="CO19" i="1" s="1"/>
  <c r="AI20" i="1"/>
  <c r="CO20" i="1" s="1" a="1"/>
  <c r="CO20" i="1" s="1"/>
  <c r="AJ20" i="6"/>
  <c r="CP20" i="6" s="1" a="1"/>
  <c r="CP20" i="6" s="1"/>
  <c r="AI21" i="3"/>
  <c r="CO21" i="3" s="1" a="1"/>
  <c r="CO21" i="3" s="1"/>
  <c r="AI20" i="11"/>
  <c r="CO20" i="11" s="1" a="1"/>
  <c r="CO20" i="11" s="1"/>
  <c r="AI16" i="2"/>
  <c r="CO16" i="2" s="1" a="1"/>
  <c r="CO16" i="2" s="1"/>
  <c r="AI32" i="4"/>
  <c r="CO32" i="4" s="1" a="1"/>
  <c r="CO32" i="4" s="1"/>
  <c r="AI36" i="21"/>
  <c r="CO36" i="21" s="1" a="1"/>
  <c r="CO36" i="21" s="1"/>
  <c r="AI19" i="16"/>
  <c r="CO19" i="16" s="1" a="1"/>
  <c r="CO19" i="16" s="1"/>
  <c r="AI25" i="17"/>
  <c r="CO25" i="17" s="1" a="1"/>
  <c r="CO25" i="17" s="1"/>
  <c r="AI30" i="18"/>
  <c r="CO30" i="18" s="1" a="1"/>
  <c r="CO30" i="18" s="1"/>
  <c r="AI40" i="17"/>
  <c r="CO40" i="17" s="1" a="1"/>
  <c r="CO40" i="17" s="1"/>
  <c r="AI29" i="15"/>
  <c r="CO29" i="15" s="1" a="1"/>
  <c r="CO29" i="15" s="1"/>
  <c r="AI30" i="15"/>
  <c r="CO30" i="15" s="1" a="1"/>
  <c r="CO30" i="15" s="1"/>
  <c r="AI33" i="18"/>
  <c r="CO33" i="18" s="1" a="1"/>
  <c r="CO33" i="18" s="1"/>
  <c r="AI44" i="2"/>
  <c r="CO44" i="2" s="1" a="1"/>
  <c r="CO44" i="2" s="1"/>
  <c r="AI40" i="19"/>
  <c r="CO40" i="19" s="1" a="1"/>
  <c r="CO40" i="19" s="1"/>
  <c r="AI25" i="6"/>
  <c r="CO25" i="6" s="1" a="1"/>
  <c r="CO25" i="6" s="1"/>
  <c r="AI25" i="11"/>
  <c r="CO25" i="11" s="1" a="1"/>
  <c r="CO25" i="11" s="1"/>
  <c r="AI40" i="8"/>
  <c r="CO40" i="8" s="1" a="1"/>
  <c r="CO40" i="8" s="1"/>
  <c r="AI23" i="20"/>
  <c r="CO23" i="20" s="1" a="1"/>
  <c r="CO23" i="20" s="1"/>
  <c r="AI44" i="15"/>
  <c r="CO44" i="15" s="1" a="1"/>
  <c r="CO44" i="15" s="1"/>
  <c r="AI27" i="18"/>
  <c r="CO27" i="18" s="1" a="1"/>
  <c r="CO27" i="18" s="1"/>
  <c r="AI38" i="3"/>
  <c r="CO38" i="3" s="1" a="1"/>
  <c r="CO38" i="3" s="1"/>
  <c r="AI33" i="10"/>
  <c r="CO33" i="10" s="1" a="1"/>
  <c r="CO33" i="10" s="1"/>
  <c r="AI18" i="6"/>
  <c r="CO18" i="6" s="1" a="1"/>
  <c r="CO18" i="6" s="1"/>
  <c r="AI35" i="1"/>
  <c r="CO35" i="1" s="1" a="1"/>
  <c r="CO35" i="1" s="1"/>
  <c r="AI26" i="2"/>
  <c r="CO26" i="2" s="1" a="1"/>
  <c r="CO26" i="2" s="1"/>
  <c r="AI25" i="8"/>
  <c r="CO25" i="8" s="1" a="1"/>
  <c r="CO25" i="8" s="1"/>
  <c r="AI20" i="10"/>
  <c r="CO20" i="10" s="1" a="1"/>
  <c r="CO20" i="10" s="1"/>
  <c r="AI40" i="21"/>
  <c r="CO40" i="21" s="1" a="1"/>
  <c r="CO40" i="21" s="1"/>
  <c r="AI24" i="19"/>
  <c r="CO24" i="19" s="1" a="1"/>
  <c r="CO24" i="19" s="1"/>
  <c r="AI23" i="2"/>
  <c r="CO23" i="2" s="1" a="1"/>
  <c r="CO23" i="2" s="1"/>
  <c r="AI15" i="3"/>
  <c r="CO15" i="3" s="1" a="1"/>
  <c r="CO15" i="3" s="1"/>
  <c r="AI34" i="15"/>
  <c r="CO34" i="15" s="1" a="1"/>
  <c r="CO34" i="15" s="1"/>
  <c r="AI18" i="18"/>
  <c r="CO18" i="18" s="1" a="1"/>
  <c r="CO18" i="18" s="1"/>
  <c r="AI35" i="6"/>
  <c r="CO35" i="6" s="1" a="1"/>
  <c r="CO35" i="6" s="1"/>
  <c r="AI35" i="11"/>
  <c r="CO35" i="11" s="1" a="1"/>
  <c r="CO35" i="11" s="1"/>
  <c r="AI44" i="12"/>
  <c r="CO44" i="12" s="1" a="1"/>
  <c r="CO44" i="12" s="1"/>
  <c r="AI40" i="12"/>
  <c r="CO40" i="12" s="1" a="1"/>
  <c r="CO40" i="12" s="1"/>
  <c r="AI31" i="7"/>
  <c r="CO31" i="7" s="1" a="1"/>
  <c r="CO31" i="7" s="1"/>
  <c r="AI34" i="17"/>
  <c r="CO34" i="17" s="1" a="1"/>
  <c r="CO34" i="17" s="1"/>
  <c r="AJ22" i="7"/>
  <c r="CP22" i="7" s="1" a="1"/>
  <c r="CP22" i="7" s="1"/>
  <c r="AI18" i="7"/>
  <c r="CO18" i="7" s="1" a="1"/>
  <c r="CO18" i="7" s="1"/>
  <c r="AJ42" i="7"/>
  <c r="CP42" i="7" s="1" a="1"/>
  <c r="CP42" i="7" s="1"/>
  <c r="AI21" i="1"/>
  <c r="CO21" i="1" s="1" a="1"/>
  <c r="CO21" i="1" s="1"/>
  <c r="AI23" i="18"/>
  <c r="CO23" i="18" s="1" a="1"/>
  <c r="CO23" i="18" s="1"/>
  <c r="AI17" i="15"/>
  <c r="CO17" i="15" s="1" a="1"/>
  <c r="CO17" i="15" s="1"/>
  <c r="AI34" i="6"/>
  <c r="CO34" i="6" s="1" a="1"/>
  <c r="CO34" i="6" s="1"/>
  <c r="AI29" i="9"/>
  <c r="CO29" i="9" s="1" a="1"/>
  <c r="CO29" i="9" s="1"/>
  <c r="AI37" i="15"/>
  <c r="CO37" i="15" s="1" a="1"/>
  <c r="CO37" i="15" s="1"/>
  <c r="AI35" i="8"/>
  <c r="CO35" i="8" s="1" a="1"/>
  <c r="CO35" i="8" s="1"/>
  <c r="AJ24" i="17"/>
  <c r="CP24" i="17" s="1" a="1"/>
  <c r="CP24" i="17" s="1"/>
  <c r="AI27" i="4"/>
  <c r="CO27" i="4" s="1" a="1"/>
  <c r="CO27" i="4" s="1"/>
  <c r="AI20" i="21"/>
  <c r="CO20" i="21" s="1" a="1"/>
  <c r="CO20" i="21" s="1"/>
  <c r="AI35" i="5"/>
  <c r="CO35" i="5" s="1" a="1"/>
  <c r="CO35" i="5" s="1"/>
  <c r="AI24" i="18"/>
  <c r="CO24" i="18" s="1" a="1"/>
  <c r="CO24" i="18" s="1"/>
  <c r="AI25" i="19"/>
  <c r="CO25" i="19" s="1" a="1"/>
  <c r="CO25" i="19" s="1"/>
  <c r="AI20" i="8"/>
  <c r="CO20" i="8" s="1" a="1"/>
  <c r="CO20" i="8" s="1"/>
  <c r="AI34" i="18"/>
  <c r="CO34" i="18" s="1" a="1"/>
  <c r="CO34" i="18" s="1"/>
  <c r="AI26" i="9"/>
  <c r="CO26" i="9" s="1" a="1"/>
  <c r="CO26" i="9" s="1"/>
  <c r="AI40" i="14"/>
  <c r="CO40" i="14" s="1" a="1"/>
  <c r="CO40" i="14" s="1"/>
  <c r="AI36" i="12"/>
  <c r="CO36" i="12" s="1" a="1"/>
  <c r="CO36" i="12" s="1"/>
  <c r="AI39" i="16"/>
  <c r="CO39" i="16" s="1" a="1"/>
  <c r="CO39" i="16" s="1"/>
  <c r="AI38" i="4"/>
  <c r="CO38" i="4" s="1" a="1"/>
  <c r="CO38" i="4" s="1"/>
  <c r="AI15" i="1"/>
  <c r="CO15" i="1" s="1" a="1"/>
  <c r="CO15" i="1" s="1"/>
  <c r="AI42" i="2"/>
  <c r="CO42" i="2" s="1" a="1"/>
  <c r="CO42" i="2" s="1"/>
  <c r="AI32" i="14"/>
  <c r="CO32" i="14" s="1" a="1"/>
  <c r="CO32" i="14" s="1"/>
  <c r="AI19" i="11"/>
  <c r="CO19" i="11" s="1" a="1"/>
  <c r="CO19" i="11" s="1"/>
  <c r="AI16" i="11"/>
  <c r="CO16" i="11" s="1" a="1"/>
  <c r="CO16" i="11" s="1"/>
  <c r="AI21" i="12"/>
  <c r="CO21" i="12" s="1" a="1"/>
  <c r="CO21" i="12" s="1"/>
  <c r="AI36" i="4"/>
  <c r="CO36" i="4" s="1" a="1"/>
  <c r="CO36" i="4" s="1"/>
  <c r="AI16" i="14"/>
  <c r="CO16" i="14" s="1" a="1"/>
  <c r="CO16" i="14" s="1"/>
  <c r="AI30" i="6"/>
  <c r="CO30" i="6" s="1" a="1"/>
  <c r="CO30" i="6" s="1"/>
  <c r="AI22" i="1"/>
  <c r="CO22" i="1" s="1" a="1"/>
  <c r="CO22" i="1" s="1"/>
  <c r="AI40" i="2"/>
  <c r="CO40" i="2" s="1" a="1"/>
  <c r="CO40" i="2" s="1"/>
  <c r="AI44" i="1"/>
  <c r="CO44" i="1" s="1" a="1"/>
  <c r="CO44" i="1" s="1"/>
  <c r="AI19" i="4"/>
  <c r="CO19" i="4" s="1" a="1"/>
  <c r="CO19" i="4" s="1"/>
  <c r="AI17" i="13"/>
  <c r="CO17" i="13" s="1" a="1"/>
  <c r="CO17" i="13" s="1"/>
  <c r="AI38" i="21"/>
  <c r="CO38" i="21" s="1" a="1"/>
  <c r="CO38" i="21" s="1"/>
  <c r="AI16" i="3"/>
  <c r="CO16" i="3" s="1" a="1"/>
  <c r="CO16" i="3" s="1"/>
  <c r="AI26" i="15"/>
  <c r="CO26" i="15" s="1" a="1"/>
  <c r="CO26" i="15" s="1"/>
  <c r="AI40" i="9"/>
  <c r="CO40" i="9" s="1" a="1"/>
  <c r="CO40" i="9" s="1"/>
  <c r="AI36" i="16"/>
  <c r="CO36" i="16" s="1" a="1"/>
  <c r="CO36" i="16" s="1"/>
  <c r="AI25" i="21"/>
  <c r="CO25" i="21" s="1" a="1"/>
  <c r="CO25" i="21" s="1"/>
  <c r="AJ32" i="2"/>
  <c r="CP32" i="2" s="1" a="1"/>
  <c r="CP32" i="2" s="1"/>
  <c r="AI22" i="11"/>
  <c r="CO22" i="11" s="1" a="1"/>
  <c r="CO22" i="11" s="1"/>
  <c r="AI35" i="4"/>
  <c r="CO35" i="4" s="1" a="1"/>
  <c r="CO35" i="4" s="1"/>
  <c r="AI16" i="16"/>
  <c r="CO16" i="16" s="1" a="1"/>
  <c r="CO16" i="16" s="1"/>
  <c r="AI40" i="1"/>
  <c r="CO40" i="1" s="1" a="1"/>
  <c r="CO40" i="1" s="1"/>
  <c r="AJ37" i="17"/>
  <c r="CP37" i="17" s="1" a="1"/>
  <c r="CP37" i="17" s="1"/>
  <c r="AI38" i="10"/>
  <c r="CO38" i="10" s="1" a="1"/>
  <c r="CO38" i="10" s="1"/>
  <c r="AI33" i="6"/>
  <c r="CO33" i="6" s="1" a="1"/>
  <c r="CO33" i="6" s="1"/>
  <c r="AI36" i="13"/>
  <c r="CO36" i="13" s="1" a="1"/>
  <c r="CO36" i="13" s="1"/>
  <c r="AI33" i="19"/>
  <c r="CO33" i="19" s="1" a="1"/>
  <c r="CO33" i="19" s="1"/>
  <c r="AI36" i="3"/>
  <c r="CO36" i="3" s="1" a="1"/>
  <c r="CO36" i="3" s="1"/>
  <c r="AI23" i="8"/>
  <c r="CO23" i="8" s="1" a="1"/>
  <c r="CO23" i="8" s="1"/>
  <c r="AI19" i="19"/>
  <c r="CO19" i="19" s="1" a="1"/>
  <c r="CO19" i="19" s="1"/>
  <c r="AI37" i="2"/>
  <c r="CO37" i="2" s="1" a="1"/>
  <c r="CO37" i="2" s="1"/>
  <c r="AI24" i="15"/>
  <c r="CO24" i="15" s="1" a="1"/>
  <c r="CO24" i="15" s="1"/>
  <c r="AI44" i="21"/>
  <c r="CO44" i="21" s="1" a="1"/>
  <c r="CO44" i="21" s="1"/>
  <c r="AI26" i="4"/>
  <c r="CO26" i="4" s="1" a="1"/>
  <c r="CO26" i="4" s="1"/>
  <c r="AI36" i="18"/>
  <c r="CO36" i="18" s="1" a="1"/>
  <c r="CO36" i="18" s="1"/>
  <c r="AI19" i="3"/>
  <c r="CO19" i="3" s="1" a="1"/>
  <c r="CO19" i="3" s="1"/>
  <c r="AI43" i="20"/>
  <c r="CO43" i="20" s="1" a="1"/>
  <c r="CO43" i="20" s="1"/>
  <c r="AI24" i="4"/>
  <c r="CO24" i="4" s="1" a="1"/>
  <c r="CO24" i="4" s="1"/>
  <c r="AI16" i="20"/>
  <c r="CO16" i="20" s="1" a="1"/>
  <c r="CO16" i="20" s="1"/>
  <c r="AI28" i="11"/>
  <c r="CO28" i="11" s="1" a="1"/>
  <c r="CO28" i="11" s="1"/>
  <c r="AI23" i="9"/>
  <c r="CO23" i="9" s="1" a="1"/>
  <c r="CO23" i="9" s="1"/>
  <c r="AI16" i="9"/>
  <c r="CO16" i="9" s="1" a="1"/>
  <c r="CO16" i="9" s="1"/>
  <c r="AI20" i="18"/>
  <c r="CO20" i="18" s="1" a="1"/>
  <c r="CO20" i="18" s="1"/>
  <c r="AI28" i="16"/>
  <c r="CO28" i="16" s="1" a="1"/>
  <c r="CO28" i="16" s="1"/>
  <c r="AI36" i="14"/>
  <c r="CO36" i="14" s="1" a="1"/>
  <c r="CO36" i="14" s="1"/>
  <c r="AI31" i="11"/>
  <c r="CO31" i="11" s="1" a="1"/>
  <c r="CO31" i="11" s="1"/>
  <c r="AI41" i="15"/>
  <c r="CO41" i="15" s="1" a="1"/>
  <c r="CO41" i="15" s="1"/>
  <c r="AI18" i="11"/>
  <c r="CO18" i="11" s="1" a="1"/>
  <c r="CO18" i="11" s="1"/>
  <c r="AI36" i="17"/>
  <c r="CO36" i="17" s="1" a="1"/>
  <c r="CO36" i="17" s="1"/>
  <c r="AI34" i="5"/>
  <c r="CO34" i="5" s="1" a="1"/>
  <c r="CO34" i="5" s="1"/>
  <c r="AI28" i="10"/>
  <c r="CO28" i="10" s="1" a="1"/>
  <c r="CO28" i="10" s="1"/>
  <c r="AI39" i="18"/>
  <c r="CO39" i="18" s="1" a="1"/>
  <c r="CO39" i="18" s="1"/>
  <c r="AJ19" i="9"/>
  <c r="CP19" i="9" s="1" a="1"/>
  <c r="CP19" i="9" s="1"/>
  <c r="AI41" i="7"/>
  <c r="CO41" i="7" s="1" a="1"/>
  <c r="CO41" i="7" s="1"/>
  <c r="AI33" i="2"/>
  <c r="CO33" i="2" s="1" a="1"/>
  <c r="CO33" i="2" s="1"/>
  <c r="AI22" i="19"/>
  <c r="CO22" i="19" s="1" a="1"/>
  <c r="CO22" i="19" s="1"/>
  <c r="AI37" i="13"/>
  <c r="CO37" i="13" s="1" a="1"/>
  <c r="CO37" i="13" s="1"/>
  <c r="AI27" i="20"/>
  <c r="CO27" i="20" s="1" a="1"/>
  <c r="CO27" i="20" s="1"/>
  <c r="AI23" i="4"/>
  <c r="CO23" i="4" s="1" a="1"/>
  <c r="CO23" i="4" s="1"/>
  <c r="AI28" i="7"/>
  <c r="CO28" i="7" s="1" a="1"/>
  <c r="CO28" i="7" s="1"/>
  <c r="AI22" i="6"/>
  <c r="CO22" i="6" s="1" a="1"/>
  <c r="CO22" i="6" s="1"/>
  <c r="AI42" i="14"/>
  <c r="CO42" i="14" s="1" a="1"/>
  <c r="CO42" i="14" s="1"/>
  <c r="AI17" i="4"/>
  <c r="CO17" i="4" s="1" a="1"/>
  <c r="CO17" i="4" s="1"/>
  <c r="AI36" i="19"/>
  <c r="CO36" i="19" s="1" a="1"/>
  <c r="CO36" i="19" s="1"/>
  <c r="AI35" i="3"/>
  <c r="CO35" i="3" s="1" a="1"/>
  <c r="CO35" i="3" s="1"/>
  <c r="AJ24" i="7"/>
  <c r="CP24" i="7" s="1" a="1"/>
  <c r="CP24" i="7" s="1"/>
  <c r="AI29" i="14"/>
  <c r="CO29" i="14" s="1" a="1"/>
  <c r="CO29" i="14" s="1"/>
  <c r="AI43" i="11"/>
  <c r="CO43" i="11" s="1" a="1"/>
  <c r="CO43" i="11" s="1"/>
  <c r="AI17" i="7"/>
  <c r="CO17" i="7" s="1" a="1"/>
  <c r="CO17" i="7" s="1"/>
  <c r="AI33" i="12"/>
  <c r="CO33" i="12" s="1" a="1"/>
  <c r="CO33" i="12" s="1"/>
  <c r="AI39" i="4"/>
  <c r="CO39" i="4" s="1" a="1"/>
  <c r="CO39" i="4" s="1"/>
  <c r="AI33" i="8"/>
  <c r="CO33" i="8" s="1" a="1"/>
  <c r="CO33" i="8" s="1"/>
  <c r="AI19" i="12"/>
  <c r="CO19" i="12" s="1" a="1"/>
  <c r="CO19" i="12" s="1"/>
  <c r="AI25" i="12"/>
  <c r="CO25" i="12" s="1" a="1"/>
  <c r="CO25" i="12" s="1"/>
  <c r="AI43" i="8"/>
  <c r="CO43" i="8" s="1" a="1"/>
  <c r="CO43" i="8" s="1"/>
  <c r="AI20" i="19"/>
  <c r="CO20" i="19" s="1" a="1"/>
  <c r="CO20" i="19" s="1"/>
  <c r="AI33" i="3"/>
  <c r="CO33" i="3" s="1" a="1"/>
  <c r="CO33" i="3" s="1"/>
  <c r="AI35" i="18"/>
  <c r="CO35" i="18" s="1" a="1"/>
  <c r="CO35" i="18" s="1"/>
  <c r="AI32" i="10"/>
  <c r="CO32" i="10" s="1" a="1"/>
  <c r="CO32" i="10" s="1"/>
  <c r="AI44" i="8"/>
  <c r="CO44" i="8" s="1" a="1"/>
  <c r="CO44" i="8" s="1"/>
  <c r="AI28" i="8"/>
  <c r="CO28" i="8" s="1" a="1"/>
  <c r="CO28" i="8" s="1"/>
  <c r="AI34" i="10"/>
  <c r="CO34" i="10" s="1" a="1"/>
  <c r="CO34" i="10" s="1"/>
  <c r="AI22" i="13"/>
  <c r="CO22" i="13" s="1" a="1"/>
  <c r="CO22" i="13" s="1"/>
  <c r="AI41" i="6"/>
  <c r="CO41" i="6" s="1" a="1"/>
  <c r="CO41" i="6" s="1"/>
  <c r="AI27" i="13"/>
  <c r="CO27" i="13" s="1" a="1"/>
  <c r="CO27" i="13" s="1"/>
  <c r="AI22" i="15"/>
  <c r="CO22" i="15" s="1" a="1"/>
  <c r="CO22" i="15" s="1"/>
  <c r="AI32" i="1"/>
  <c r="CO32" i="1" s="1" a="1"/>
  <c r="CO32" i="1" s="1"/>
  <c r="AI18" i="9"/>
  <c r="CO18" i="9" s="1" a="1"/>
  <c r="CO18" i="9" s="1"/>
  <c r="AI44" i="6"/>
  <c r="CO44" i="6" s="1" a="1"/>
  <c r="CO44" i="6" s="1"/>
  <c r="AI37" i="19"/>
  <c r="CO37" i="19" s="1" a="1"/>
  <c r="CO37" i="19" s="1"/>
  <c r="AI22" i="2"/>
  <c r="CO22" i="2" s="1" a="1"/>
  <c r="CO22" i="2" s="1"/>
  <c r="AI16" i="1"/>
  <c r="CO16" i="1" s="1" a="1"/>
  <c r="CO16" i="1" s="1"/>
  <c r="AI38" i="5"/>
  <c r="CO38" i="5" s="1" a="1"/>
  <c r="CO38" i="5" s="1"/>
  <c r="AI29" i="12"/>
  <c r="CO29" i="12" s="1" a="1"/>
  <c r="CO29" i="12" s="1"/>
  <c r="AI16" i="8"/>
  <c r="CO16" i="8" s="1" a="1"/>
  <c r="CO16" i="8" s="1"/>
  <c r="AI24" i="14"/>
  <c r="CO24" i="14" s="1" a="1"/>
  <c r="CO24" i="14" s="1"/>
  <c r="AI30" i="1"/>
  <c r="CO30" i="1" s="1" a="1"/>
  <c r="CO30" i="1" s="1"/>
  <c r="AI41" i="8"/>
  <c r="CO41" i="8" s="1" a="1"/>
  <c r="CO41" i="8" s="1"/>
  <c r="AI39" i="13"/>
  <c r="CO39" i="13" s="1" a="1"/>
  <c r="CO39" i="13" s="1"/>
  <c r="AI21" i="2"/>
  <c r="CO21" i="2" s="1" a="1"/>
  <c r="CO21" i="2" s="1"/>
  <c r="AI23" i="3"/>
  <c r="CO23" i="3" s="1" a="1"/>
  <c r="CO23" i="3" s="1"/>
  <c r="AI22" i="9"/>
  <c r="CO22" i="9" s="1" a="1"/>
  <c r="CO22" i="9" s="1"/>
  <c r="AI18" i="2"/>
  <c r="CO18" i="2" s="1" a="1"/>
  <c r="CO18" i="2" s="1"/>
  <c r="AI32" i="11"/>
  <c r="CO32" i="11" s="1" a="1"/>
  <c r="CO32" i="11" s="1"/>
  <c r="AI40" i="6"/>
  <c r="CO40" i="6" s="1" a="1"/>
  <c r="CO40" i="6" s="1"/>
  <c r="AI38" i="18"/>
  <c r="CO38" i="18" s="1" a="1"/>
  <c r="CO38" i="18" s="1"/>
  <c r="AI25" i="2"/>
  <c r="CO25" i="2" s="1" a="1"/>
  <c r="CO25" i="2" s="1"/>
  <c r="AI27" i="2"/>
  <c r="CO27" i="2" s="1" a="1"/>
  <c r="CO27" i="2" s="1"/>
  <c r="AJ22" i="21"/>
  <c r="CP22" i="21" s="1" a="1"/>
  <c r="CP22" i="21" s="1"/>
  <c r="AI21" i="10"/>
  <c r="CO21" i="10" s="1" a="1"/>
  <c r="CO21" i="10" s="1"/>
  <c r="AI25" i="18"/>
  <c r="CO25" i="18" s="1" a="1"/>
  <c r="CO25" i="18" s="1"/>
  <c r="AI20" i="7"/>
  <c r="CO20" i="7" s="1" a="1"/>
  <c r="CO20" i="7" s="1"/>
  <c r="AI29" i="19"/>
  <c r="CO29" i="19" s="1" a="1"/>
  <c r="CO29" i="19" s="1"/>
  <c r="AI36" i="7"/>
  <c r="CO36" i="7" s="1" a="1"/>
  <c r="CO36" i="7" s="1"/>
  <c r="AI37" i="18"/>
  <c r="CO37" i="18" s="1" a="1"/>
  <c r="CO37" i="18" s="1"/>
  <c r="AI19" i="17"/>
  <c r="CO19" i="17" s="1" a="1"/>
  <c r="CO19" i="17" s="1"/>
  <c r="AI41" i="17"/>
  <c r="CO41" i="17" s="1" a="1"/>
  <c r="CO41" i="17" s="1"/>
  <c r="AI38" i="15"/>
  <c r="CO38" i="15" s="1" a="1"/>
  <c r="CO38" i="15" s="1"/>
  <c r="AI16" i="21"/>
  <c r="CO16" i="21" s="1" a="1"/>
  <c r="CO16" i="21" s="1"/>
  <c r="AI31" i="8"/>
  <c r="CO31" i="8" s="1" a="1"/>
  <c r="CO31" i="8" s="1"/>
  <c r="AI23" i="7"/>
  <c r="CO23" i="7" s="1" a="1"/>
  <c r="CO23" i="7" s="1"/>
  <c r="AI23" i="10"/>
  <c r="CO23" i="10" s="1" a="1"/>
  <c r="CO23" i="10" s="1"/>
  <c r="AI39" i="1"/>
  <c r="CO39" i="1" s="1" a="1"/>
  <c r="CO39" i="1" s="1"/>
  <c r="AI25" i="15"/>
  <c r="CO25" i="15" s="1" a="1"/>
  <c r="CO25" i="15" s="1"/>
  <c r="AI32" i="7"/>
  <c r="CO32" i="7" s="1" a="1"/>
  <c r="CO32" i="7" s="1"/>
  <c r="AI37" i="12"/>
  <c r="CO37" i="12" s="1" a="1"/>
  <c r="CO37" i="12" s="1"/>
  <c r="AI42" i="18"/>
  <c r="CO42" i="18" s="1" a="1"/>
  <c r="CO42" i="18" s="1"/>
  <c r="AI26" i="14"/>
  <c r="CO26" i="14" s="1" a="1"/>
  <c r="CO26" i="14" s="1"/>
  <c r="AI18" i="17"/>
  <c r="CO18" i="17" s="1" a="1"/>
  <c r="CO18" i="17" s="1"/>
  <c r="AI18" i="12"/>
  <c r="CO18" i="12" s="1" a="1"/>
  <c r="CO18" i="12" s="1"/>
  <c r="AI37" i="4"/>
  <c r="CO37" i="4" s="1" a="1"/>
  <c r="CO37" i="4" s="1"/>
  <c r="AI17" i="14"/>
  <c r="CO17" i="14" s="1" a="1"/>
  <c r="CO17" i="14" s="1"/>
  <c r="AI18" i="4"/>
  <c r="CO18" i="4" s="1" a="1"/>
  <c r="CO18" i="4" s="1"/>
  <c r="AI23" i="1"/>
  <c r="CO23" i="1" s="1" a="1"/>
  <c r="CO23" i="1" s="1"/>
  <c r="AI24" i="6"/>
  <c r="CO24" i="6" s="1" a="1"/>
  <c r="CO24" i="6" s="1"/>
  <c r="AI39" i="8"/>
  <c r="CO39" i="8" s="1" a="1"/>
  <c r="CO39" i="8" s="1"/>
  <c r="AI26" i="6"/>
  <c r="CO26" i="6" s="1" a="1"/>
  <c r="CO26" i="6" s="1"/>
  <c r="AI20" i="13"/>
  <c r="CO20" i="13" s="1" a="1"/>
  <c r="CO20" i="13" s="1"/>
  <c r="AI18" i="5"/>
  <c r="CO18" i="5" s="1" a="1"/>
  <c r="CO18" i="5" s="1"/>
  <c r="AI17" i="16"/>
  <c r="CO17" i="16" s="1" a="1"/>
  <c r="CO17" i="16" s="1"/>
  <c r="AI31" i="6"/>
  <c r="CO31" i="6" s="1" a="1"/>
  <c r="CO31" i="6" s="1"/>
  <c r="AI44" i="17"/>
  <c r="CO44" i="17" s="1" a="1"/>
  <c r="CO44" i="17" s="1"/>
  <c r="AI26" i="7"/>
  <c r="CO26" i="7" s="1" a="1"/>
  <c r="CO26" i="7" s="1"/>
  <c r="AI38" i="8"/>
  <c r="CO38" i="8" s="1" a="1"/>
  <c r="CO38" i="8" s="1"/>
  <c r="AI25" i="5"/>
  <c r="CO25" i="5" s="1" a="1"/>
  <c r="CO25" i="5" s="1"/>
  <c r="AI30" i="17"/>
  <c r="CO30" i="17" s="1" a="1"/>
  <c r="CO30" i="17" s="1"/>
  <c r="AI27" i="8"/>
  <c r="CO27" i="8" s="1" a="1"/>
  <c r="CO27" i="8" s="1"/>
  <c r="AI25" i="13"/>
  <c r="CO25" i="13" s="1" a="1"/>
  <c r="CO25" i="13" s="1"/>
  <c r="AI31" i="17"/>
  <c r="CO31" i="17" s="1" a="1"/>
  <c r="CO31" i="17" s="1"/>
  <c r="AI30" i="14"/>
  <c r="CO30" i="14" s="1" a="1"/>
  <c r="CO30" i="14" s="1"/>
  <c r="AI43" i="6"/>
  <c r="CO43" i="6" s="1" a="1"/>
  <c r="CO43" i="6" s="1"/>
  <c r="AI20" i="15"/>
  <c r="CO20" i="15" s="1" a="1"/>
  <c r="CO20" i="15" s="1"/>
  <c r="AI17" i="10"/>
  <c r="CO17" i="10" s="1" a="1"/>
  <c r="CO17" i="10" s="1"/>
  <c r="AI42" i="1"/>
  <c r="CO42" i="1" s="1" a="1"/>
  <c r="CO42" i="1" s="1"/>
  <c r="AI29" i="17"/>
  <c r="CO29" i="17" s="1" a="1"/>
  <c r="CO29" i="17" s="1"/>
  <c r="AI35" i="9"/>
  <c r="CO35" i="9" s="1" a="1"/>
  <c r="CO35" i="9" s="1"/>
  <c r="AJ31" i="10"/>
  <c r="CP31" i="10" s="1" a="1"/>
  <c r="CP31" i="10" s="1"/>
  <c r="AI30" i="11"/>
  <c r="CO30" i="11" s="1" a="1"/>
  <c r="CO30" i="11" s="1"/>
  <c r="AI29" i="3"/>
  <c r="CO29" i="3" s="1" a="1"/>
  <c r="CO29" i="3" s="1"/>
  <c r="AI29" i="1"/>
  <c r="CO29" i="1" s="1" a="1"/>
  <c r="CO29" i="1" s="1"/>
  <c r="AI17" i="2"/>
  <c r="CO17" i="2" s="1" a="1"/>
  <c r="CO17" i="2" s="1"/>
  <c r="AJ19" i="7"/>
  <c r="CP19" i="7" s="1" a="1"/>
  <c r="CP19" i="7" s="1"/>
  <c r="AI28" i="1"/>
  <c r="CO28" i="1" s="1" a="1"/>
  <c r="CO28" i="1" s="1"/>
  <c r="AI20" i="4"/>
  <c r="CO20" i="4" s="1" a="1"/>
  <c r="CO20" i="4" s="1"/>
  <c r="AI37" i="21"/>
  <c r="CO37" i="21" s="1" a="1"/>
  <c r="CO37" i="21" s="1"/>
  <c r="AI28" i="14"/>
  <c r="CO28" i="14" s="1" a="1"/>
  <c r="CO28" i="14" s="1"/>
  <c r="AI42" i="5"/>
  <c r="CO42" i="5" s="1" a="1"/>
  <c r="CO42" i="5" s="1"/>
  <c r="AI27" i="12"/>
  <c r="CO27" i="12" s="1" a="1"/>
  <c r="CO27" i="12" s="1"/>
  <c r="AI27" i="19"/>
  <c r="CO27" i="19" s="1" a="1"/>
  <c r="CO27" i="19" s="1"/>
  <c r="AI27" i="9"/>
  <c r="CO27" i="9" s="1" a="1"/>
  <c r="CO27" i="9" s="1"/>
  <c r="AI32" i="15"/>
  <c r="CO32" i="15" s="1" a="1"/>
  <c r="CO32" i="15" s="1"/>
  <c r="AI26" i="12"/>
  <c r="CO26" i="12" s="1" a="1"/>
  <c r="CO26" i="12" s="1"/>
  <c r="AJ19" i="18"/>
  <c r="CP19" i="18" s="1" a="1"/>
  <c r="CP19" i="18" s="1"/>
  <c r="AI41" i="3"/>
  <c r="CO41" i="3" s="1" a="1"/>
  <c r="CO41" i="3" s="1"/>
  <c r="AI38" i="1"/>
  <c r="CO38" i="1" s="1" a="1"/>
  <c r="CO38" i="1" s="1"/>
  <c r="AI20" i="3"/>
  <c r="CO20" i="3" s="1" a="1"/>
  <c r="CO20" i="3" s="1"/>
  <c r="AI35" i="21"/>
  <c r="CO35" i="21" s="1" a="1"/>
  <c r="CO35" i="21" s="1"/>
  <c r="AI27" i="17"/>
  <c r="CO27" i="17" s="1" a="1"/>
  <c r="CO27" i="17" s="1"/>
  <c r="AI19" i="21"/>
  <c r="CO19" i="21" s="1" a="1"/>
  <c r="CO19" i="21" s="1"/>
  <c r="AI38" i="9"/>
  <c r="CO38" i="9" s="1" a="1"/>
  <c r="CO38" i="9" s="1"/>
  <c r="AI31" i="20"/>
  <c r="CO31" i="20" s="1" a="1"/>
  <c r="CO31" i="20" s="1"/>
  <c r="AI24" i="10"/>
  <c r="CO24" i="10" s="1" a="1"/>
  <c r="CO24" i="10" s="1"/>
  <c r="AI31" i="9"/>
  <c r="CO31" i="9" s="1" a="1"/>
  <c r="CO31" i="9" s="1"/>
  <c r="AI17" i="6"/>
  <c r="CO17" i="6" s="1" a="1"/>
  <c r="CO17" i="6" s="1"/>
  <c r="AI43" i="12"/>
  <c r="CO43" i="12" s="1" a="1"/>
  <c r="CO43" i="12" s="1"/>
  <c r="AI27" i="11"/>
  <c r="CO27" i="11" s="1" a="1"/>
  <c r="CO27" i="11" s="1"/>
  <c r="AI41" i="21"/>
  <c r="CO41" i="21" s="1" a="1"/>
  <c r="CO41" i="21" s="1"/>
  <c r="AI30" i="4"/>
  <c r="CO30" i="4" s="1" a="1"/>
  <c r="CO30" i="4" s="1"/>
  <c r="AI39" i="21"/>
  <c r="CO39" i="21" s="1" a="1"/>
  <c r="CO39" i="21" s="1"/>
  <c r="AI40" i="5"/>
  <c r="CO40" i="5" s="1" a="1"/>
  <c r="CO40" i="5" s="1"/>
  <c r="AI43" i="7"/>
  <c r="CO43" i="7" s="1" a="1"/>
  <c r="CO43" i="7" s="1"/>
  <c r="AI44" i="3"/>
  <c r="CO44" i="3" s="1" a="1"/>
  <c r="CO44" i="3" s="1"/>
  <c r="AI34" i="12"/>
  <c r="CO34" i="12" s="1" a="1"/>
  <c r="CO34" i="12" s="1"/>
  <c r="AI23" i="11"/>
  <c r="CO23" i="11" s="1" a="1"/>
  <c r="CO23" i="11" s="1"/>
  <c r="AI26" i="21"/>
  <c r="CO26" i="21" s="1" a="1"/>
  <c r="CO26" i="21" s="1"/>
  <c r="AI41" i="13"/>
  <c r="CO41" i="13" s="1" a="1"/>
  <c r="CO41" i="13" s="1"/>
  <c r="AI21" i="17"/>
  <c r="CO21" i="17" s="1" a="1"/>
  <c r="CO21" i="17" s="1"/>
  <c r="AI29" i="16"/>
  <c r="CO29" i="16" s="1" a="1"/>
  <c r="CO29" i="16" s="1"/>
  <c r="AI26" i="18"/>
  <c r="CO26" i="18" s="1" a="1"/>
  <c r="CO26" i="18" s="1"/>
  <c r="AI24" i="3"/>
  <c r="CO24" i="3" s="1" a="1"/>
  <c r="CO24" i="3" s="1"/>
  <c r="AI42" i="20"/>
  <c r="CO42" i="20" s="1" a="1"/>
  <c r="CO42" i="20" s="1"/>
  <c r="AI17" i="21"/>
  <c r="CO17" i="21" s="1" a="1"/>
  <c r="CO17" i="21" s="1"/>
  <c r="AI41" i="12"/>
  <c r="CO41" i="12" s="1" a="1"/>
  <c r="CO41" i="12" s="1"/>
  <c r="AI44" i="9"/>
  <c r="CO44" i="9" s="1" a="1"/>
  <c r="CO44" i="9" s="1"/>
  <c r="AJ27" i="6"/>
  <c r="CP27" i="6" s="1" a="1"/>
  <c r="CP27" i="6" s="1"/>
  <c r="AI18" i="15"/>
  <c r="CO18" i="15" s="1" a="1"/>
  <c r="CO18" i="15" s="1"/>
  <c r="AI30" i="19"/>
  <c r="CO30" i="19" s="1" a="1"/>
  <c r="CO30" i="19" s="1"/>
  <c r="AI44" i="11"/>
  <c r="CO44" i="11" s="1" a="1"/>
  <c r="CO44" i="11" s="1"/>
  <c r="AI18" i="8"/>
  <c r="CO18" i="8" s="1" a="1"/>
  <c r="CO18" i="8" s="1"/>
  <c r="AI37" i="5"/>
  <c r="CO37" i="5" s="1" a="1"/>
  <c r="CO37" i="5" s="1"/>
  <c r="AJ21" i="8"/>
  <c r="CP21" i="8" s="1" a="1"/>
  <c r="CP21" i="8" s="1"/>
  <c r="AI16" i="5"/>
  <c r="CO16" i="5" s="1" a="1"/>
  <c r="CO16" i="5" s="1"/>
  <c r="AI40" i="18"/>
  <c r="CO40" i="18" s="1" a="1"/>
  <c r="CO40" i="18" s="1"/>
  <c r="AI39" i="10"/>
  <c r="CO39" i="10" s="1" a="1"/>
  <c r="CO39" i="10" s="1"/>
  <c r="AI35" i="20"/>
  <c r="CO35" i="20" s="1" a="1"/>
  <c r="CO35" i="20" s="1"/>
  <c r="AI33" i="1"/>
  <c r="CO33" i="1" s="1" a="1"/>
  <c r="CO33" i="1" s="1"/>
  <c r="AJ41" i="19"/>
  <c r="CP41" i="19" s="1" a="1"/>
  <c r="CP41" i="19" s="1"/>
  <c r="AI15" i="16"/>
  <c r="CO15" i="16" s="1" a="1"/>
  <c r="CO15" i="16" s="1"/>
  <c r="AI31" i="13"/>
  <c r="CO31" i="13" s="1" a="1"/>
  <c r="CO31" i="13" s="1"/>
  <c r="AI28" i="19"/>
  <c r="CO28" i="19" s="1" a="1"/>
  <c r="CO28" i="19" s="1"/>
  <c r="AI26" i="20"/>
  <c r="CO26" i="20" s="1" a="1"/>
  <c r="CO26" i="20" s="1"/>
  <c r="AJ17" i="3"/>
  <c r="CP17" i="3" s="1" a="1"/>
  <c r="CP17" i="3" s="1"/>
  <c r="AI36" i="10"/>
  <c r="CO36" i="10" s="1" a="1"/>
  <c r="CO36" i="10" s="1"/>
  <c r="AI43" i="18"/>
  <c r="CO43" i="18" s="1" a="1"/>
  <c r="CO43" i="18" s="1"/>
  <c r="AI25" i="20"/>
  <c r="CO25" i="20" s="1" a="1"/>
  <c r="CO25" i="20" s="1"/>
  <c r="AI42" i="19"/>
  <c r="CO42" i="19" s="1" a="1"/>
  <c r="CO42" i="19" s="1"/>
  <c r="AI26" i="11"/>
  <c r="CO26" i="11" s="1" a="1"/>
  <c r="CO26" i="11" s="1"/>
  <c r="AI39" i="14"/>
  <c r="CO39" i="14" s="1" a="1"/>
  <c r="CO39" i="14" s="1"/>
  <c r="AI32" i="12"/>
  <c r="CO32" i="12" s="1" a="1"/>
  <c r="CO32" i="12" s="1"/>
  <c r="AI41" i="14"/>
  <c r="CO41" i="14" s="1" a="1"/>
  <c r="CO41" i="14" s="1"/>
  <c r="AI31" i="12"/>
  <c r="CO31" i="12" s="1" a="1"/>
  <c r="CO31" i="12" s="1"/>
  <c r="AI33" i="16"/>
  <c r="CO33" i="16" s="1" a="1"/>
  <c r="CO33" i="16" s="1"/>
  <c r="AI38" i="17"/>
  <c r="CO38" i="17" s="1" a="1"/>
  <c r="CO38" i="17" s="1"/>
  <c r="AI26" i="3"/>
  <c r="CO26" i="3" s="1" a="1"/>
  <c r="CO26" i="3" s="1"/>
  <c r="AI15" i="9"/>
  <c r="CO15" i="9" s="1" a="1"/>
  <c r="CO15" i="9" s="1"/>
  <c r="AI44" i="4"/>
  <c r="CO44" i="4" s="1" a="1"/>
  <c r="CO44" i="4" s="1"/>
  <c r="AI21" i="18"/>
  <c r="CO21" i="18" s="1" a="1"/>
  <c r="CO21" i="18" s="1"/>
  <c r="AI16" i="17"/>
  <c r="CO16" i="17" s="1" a="1"/>
  <c r="CO16" i="17" s="1"/>
  <c r="AI25" i="16"/>
  <c r="CO25" i="16" s="1" a="1"/>
  <c r="CO25" i="16" s="1"/>
  <c r="AI36" i="6"/>
  <c r="CO36" i="6" s="1" a="1"/>
  <c r="CO36" i="6" s="1"/>
  <c r="AI40" i="3"/>
  <c r="CO40" i="3" s="1" a="1"/>
  <c r="CO40" i="3" s="1"/>
  <c r="AI41" i="20"/>
  <c r="CO41" i="20" s="1" a="1"/>
  <c r="CO41" i="20" s="1"/>
  <c r="AI28" i="13"/>
  <c r="CO28" i="13" s="1" a="1"/>
  <c r="CO28" i="13" s="1"/>
  <c r="AI37" i="3"/>
  <c r="CO37" i="3" s="1" a="1"/>
  <c r="CO37" i="3" s="1"/>
  <c r="AI25" i="3"/>
  <c r="CO25" i="3" s="1" a="1"/>
  <c r="CO25" i="3" s="1"/>
  <c r="AI34" i="7"/>
  <c r="CO34" i="7" s="1" a="1"/>
  <c r="CO34" i="7" s="1"/>
  <c r="AI29" i="7"/>
  <c r="CO29" i="7" s="1" a="1"/>
  <c r="CO29" i="7" s="1"/>
  <c r="AI37" i="16"/>
  <c r="CO37" i="16" s="1" a="1"/>
  <c r="CO37" i="16" s="1"/>
  <c r="AI38" i="12"/>
  <c r="CO38" i="12" s="1" a="1"/>
  <c r="CO38" i="12" s="1"/>
  <c r="AI22" i="17"/>
  <c r="CO22" i="17" s="1" a="1"/>
  <c r="CO22" i="17" s="1"/>
  <c r="AI40" i="16"/>
  <c r="CO40" i="16" s="1" a="1"/>
  <c r="CO40" i="16" s="1"/>
  <c r="AI40" i="20"/>
  <c r="CO40" i="20" s="1" a="1"/>
  <c r="CO40" i="20" s="1"/>
  <c r="AI38" i="16"/>
  <c r="CO38" i="16" s="1" a="1"/>
  <c r="CO38" i="16" s="1"/>
  <c r="AI24" i="16"/>
  <c r="CO24" i="16" s="1" a="1"/>
  <c r="CO24" i="16" s="1"/>
  <c r="AI33" i="4"/>
  <c r="CO33" i="4" s="1" a="1"/>
  <c r="CO33" i="4" s="1"/>
  <c r="AI41" i="9"/>
  <c r="CO41" i="9" s="1" a="1"/>
  <c r="CO41" i="9" s="1"/>
  <c r="AI46" i="12"/>
  <c r="CO46" i="12" s="1" a="1"/>
  <c r="CO46" i="12" s="1"/>
  <c r="AI46" i="21"/>
  <c r="CO46" i="21" s="1" a="1"/>
  <c r="CO46" i="21" s="1"/>
  <c r="AI45" i="4"/>
  <c r="CO45" i="4" s="1" a="1"/>
  <c r="CO45" i="4" s="1"/>
  <c r="AI45" i="10"/>
  <c r="CO45" i="10" s="1" a="1"/>
  <c r="CO45" i="10" s="1"/>
  <c r="AI45" i="17"/>
  <c r="CO45" i="17" s="1" a="1"/>
  <c r="CO45" i="17" s="1"/>
  <c r="AI46" i="13"/>
  <c r="CO46" i="13" s="1" a="1"/>
  <c r="CO46" i="13" s="1"/>
  <c r="AI45" i="19"/>
  <c r="CO45" i="19" s="1" a="1"/>
  <c r="CO45" i="19" s="1"/>
  <c r="AI45" i="7"/>
  <c r="CO45" i="7" s="1" a="1"/>
  <c r="CO45" i="7" s="1"/>
  <c r="AK46" i="15"/>
  <c r="CQ46" i="15" s="1" a="1"/>
  <c r="CQ46" i="15" s="1"/>
  <c r="AI46" i="8"/>
  <c r="CO46" i="8" s="1" a="1"/>
  <c r="CO46" i="8" s="1"/>
  <c r="AI45" i="14"/>
  <c r="CO45" i="14" s="1" a="1"/>
  <c r="CO45" i="14" s="1"/>
  <c r="AI46" i="17"/>
  <c r="CO46" i="17" s="1" a="1"/>
  <c r="CO46" i="17" s="1"/>
  <c r="AI46" i="6"/>
  <c r="CO46" i="6" s="1" a="1"/>
  <c r="CO46" i="6" s="1"/>
  <c r="AI46" i="2"/>
  <c r="CO46" i="2" s="1" a="1"/>
  <c r="CO46" i="2" s="1"/>
  <c r="AI45" i="16"/>
  <c r="CO45" i="16" s="1" a="1"/>
  <c r="CO45" i="16" s="1"/>
  <c r="AI46" i="20"/>
  <c r="CO46" i="20" s="1" a="1"/>
  <c r="CO46" i="20" s="1"/>
  <c r="AI45" i="15"/>
  <c r="CO45" i="15" s="1" a="1"/>
  <c r="CO45" i="15" s="1"/>
  <c r="AI46" i="14"/>
  <c r="CO46" i="14" s="1" a="1"/>
  <c r="CO46" i="14" s="1"/>
  <c r="AI45" i="2"/>
  <c r="CO45" i="2" s="1" a="1"/>
  <c r="CO45" i="2" s="1"/>
  <c r="AI46" i="1"/>
  <c r="CO46" i="1" s="1" a="1"/>
  <c r="CO46" i="1" s="1"/>
  <c r="AI45" i="5"/>
  <c r="CO45" i="5" s="1" a="1"/>
  <c r="CO45" i="5" s="1"/>
  <c r="AI46" i="9"/>
  <c r="CO46" i="9" s="1" a="1"/>
  <c r="CO46" i="9" s="1"/>
  <c r="AI46" i="18"/>
  <c r="CO46" i="18" s="1" a="1"/>
  <c r="CO46" i="18" s="1"/>
  <c r="AI45" i="1"/>
  <c r="CO45" i="1" s="1" a="1"/>
  <c r="CO45" i="1" s="1"/>
  <c r="AI45" i="20"/>
  <c r="CO45" i="20" s="1" a="1"/>
  <c r="CO45" i="20" s="1"/>
  <c r="AI46" i="4"/>
  <c r="CO46" i="4" s="1" a="1"/>
  <c r="CO46" i="4" s="1"/>
  <c r="AI45" i="18"/>
  <c r="CO45" i="18" s="1" a="1"/>
  <c r="CO45" i="18" s="1"/>
  <c r="AI46" i="3"/>
  <c r="CO46" i="3" s="1" a="1"/>
  <c r="CO46" i="3" s="1"/>
  <c r="AI45" i="8"/>
  <c r="CO45" i="8" s="1" a="1"/>
  <c r="CO45" i="8" s="1"/>
  <c r="AI45" i="6"/>
  <c r="CO45" i="6" s="1" a="1"/>
  <c r="CO45" i="6" s="1"/>
  <c r="AI45" i="3"/>
  <c r="CO45" i="3" s="1" a="1"/>
  <c r="CO45" i="3" s="1"/>
  <c r="AI46" i="5"/>
  <c r="CO46" i="5" s="1" a="1"/>
  <c r="CO46" i="5" s="1"/>
  <c r="AI45" i="13"/>
  <c r="CO45" i="13" s="1" a="1"/>
  <c r="CO45" i="13" s="1"/>
  <c r="AI46" i="7"/>
  <c r="CO46" i="7" s="1" a="1"/>
  <c r="CO46" i="7" s="1"/>
  <c r="AI46" i="10"/>
  <c r="CO46" i="10" s="1" a="1"/>
  <c r="CO46" i="10" s="1"/>
  <c r="AI45" i="11"/>
  <c r="CO45" i="11" s="1" a="1"/>
  <c r="CO45" i="11" s="1"/>
  <c r="AI45" i="9"/>
  <c r="CO45" i="9" s="1" a="1"/>
  <c r="CO45" i="9" s="1"/>
  <c r="AI46" i="16"/>
  <c r="CO46" i="16" s="1" a="1"/>
  <c r="CO46" i="16" s="1"/>
  <c r="AI46" i="11"/>
  <c r="CO46" i="11" s="1" a="1"/>
  <c r="CO46" i="11" s="1"/>
  <c r="AI45" i="12"/>
  <c r="CO45" i="12" s="1" a="1"/>
  <c r="CO45" i="12" s="1"/>
  <c r="AI46" i="19"/>
  <c r="CO46" i="19" s="1" a="1"/>
  <c r="CO46" i="19" s="1"/>
  <c r="AI45" i="21"/>
  <c r="CO45" i="21" s="1" a="1"/>
  <c r="CO45" i="21" s="1"/>
  <c r="CO112" i="1" l="1"/>
  <c r="CO80" i="1"/>
  <c r="AK37" i="1"/>
  <c r="CQ37" i="1" s="1" a="1"/>
  <c r="CQ37" i="1" s="1"/>
  <c r="AH15" i="11"/>
  <c r="CN15" i="11" s="1" a="1"/>
  <c r="CN15" i="11" s="1"/>
  <c r="AG47" i="11"/>
  <c r="CL90" i="14"/>
  <c r="CL58" i="14"/>
  <c r="AH15" i="14"/>
  <c r="CN15" i="14" s="1" a="1"/>
  <c r="CN15" i="14" s="1"/>
  <c r="AG47" i="14"/>
  <c r="CL90" i="10"/>
  <c r="CL58" i="10"/>
  <c r="CL58" i="13"/>
  <c r="CL90" i="13"/>
  <c r="AG47" i="10"/>
  <c r="AH15" i="10"/>
  <c r="CN15" i="10" s="1" a="1"/>
  <c r="CN15" i="10" s="1"/>
  <c r="AG47" i="13"/>
  <c r="AH15" i="13"/>
  <c r="CN15" i="13" s="1" a="1"/>
  <c r="CN15" i="13" s="1"/>
  <c r="CL90" i="5"/>
  <c r="CL58" i="5"/>
  <c r="CL90" i="11"/>
  <c r="CL58" i="11"/>
  <c r="AG47" i="5"/>
  <c r="AH15" i="5"/>
  <c r="CN15" i="5" s="1" a="1"/>
  <c r="CN15" i="5" s="1"/>
  <c r="AI47" i="19"/>
  <c r="CN124" i="9"/>
  <c r="CN127" i="9" s="1"/>
  <c r="CN120" i="9" s="1"/>
  <c r="CN88" i="9"/>
  <c r="CN124" i="8"/>
  <c r="CN127" i="8" s="1"/>
  <c r="CN120" i="8" s="1"/>
  <c r="CN88" i="8"/>
  <c r="CN124" i="5"/>
  <c r="CN127" i="5" s="1"/>
  <c r="CN120" i="5" s="1"/>
  <c r="CN88" i="5"/>
  <c r="CP121" i="15"/>
  <c r="CP89" i="15"/>
  <c r="CN121" i="12"/>
  <c r="CN89" i="12"/>
  <c r="CN97" i="17"/>
  <c r="CN65" i="17"/>
  <c r="CN116" i="20"/>
  <c r="CN84" i="20"/>
  <c r="CN107" i="12"/>
  <c r="CN75" i="12"/>
  <c r="CO92" i="3"/>
  <c r="CO60" i="3"/>
  <c r="CN110" i="20"/>
  <c r="CN78" i="20"/>
  <c r="CN105" i="19"/>
  <c r="CN73" i="19"/>
  <c r="CN99" i="3"/>
  <c r="CN67" i="3"/>
  <c r="CN119" i="3"/>
  <c r="CN87" i="3"/>
  <c r="CN92" i="6"/>
  <c r="CN60" i="6"/>
  <c r="CN95" i="3"/>
  <c r="CN63" i="3"/>
  <c r="CN102" i="12"/>
  <c r="CN70" i="12"/>
  <c r="CN92" i="2"/>
  <c r="CN60" i="2"/>
  <c r="CN117" i="1"/>
  <c r="CN85" i="1"/>
  <c r="CN105" i="17"/>
  <c r="CN73" i="17"/>
  <c r="CN95" i="13"/>
  <c r="CN63" i="13"/>
  <c r="CN117" i="18"/>
  <c r="CN85" i="18"/>
  <c r="CN91" i="21"/>
  <c r="CN59" i="21"/>
  <c r="CN95" i="7"/>
  <c r="CN63" i="7"/>
  <c r="CN115" i="6"/>
  <c r="CN83" i="6"/>
  <c r="CN116" i="8"/>
  <c r="CN84" i="8"/>
  <c r="CN97" i="2"/>
  <c r="CN65" i="2"/>
  <c r="CN116" i="6"/>
  <c r="CN84" i="6"/>
  <c r="CN108" i="3"/>
  <c r="CN76" i="3"/>
  <c r="CN114" i="4"/>
  <c r="CN82" i="4"/>
  <c r="CN111" i="19"/>
  <c r="CN79" i="19"/>
  <c r="CN97" i="19"/>
  <c r="CN65" i="19"/>
  <c r="CN95" i="18"/>
  <c r="CN63" i="18"/>
  <c r="CN111" i="18"/>
  <c r="CN79" i="18"/>
  <c r="CN94" i="19"/>
  <c r="CN62" i="19"/>
  <c r="CO112" i="17"/>
  <c r="CO80" i="17"/>
  <c r="CN94" i="4"/>
  <c r="CN62" i="4"/>
  <c r="CN99" i="18"/>
  <c r="CN67" i="18"/>
  <c r="CN93" i="7"/>
  <c r="CN61" i="7"/>
  <c r="CN93" i="18"/>
  <c r="CN61" i="18"/>
  <c r="CN95" i="10"/>
  <c r="CN63" i="10"/>
  <c r="CN100" i="11"/>
  <c r="CN68" i="11"/>
  <c r="CN105" i="18"/>
  <c r="CN73" i="18"/>
  <c r="CO95" i="6"/>
  <c r="CO63" i="6"/>
  <c r="CN119" i="7"/>
  <c r="CN87" i="7"/>
  <c r="CN98" i="19"/>
  <c r="CN66" i="19"/>
  <c r="CN98" i="6"/>
  <c r="CN66" i="6"/>
  <c r="CN107" i="17"/>
  <c r="CN75" i="17"/>
  <c r="CN118" i="4"/>
  <c r="CN86" i="4"/>
  <c r="CN112" i="6"/>
  <c r="CN80" i="6"/>
  <c r="CN99" i="9"/>
  <c r="CN67" i="9"/>
  <c r="CN91" i="12"/>
  <c r="CN59" i="12"/>
  <c r="CN105" i="5"/>
  <c r="CN73" i="5"/>
  <c r="CN107" i="18"/>
  <c r="CN75" i="18"/>
  <c r="CN96" i="14"/>
  <c r="CN64" i="14"/>
  <c r="CN118" i="3"/>
  <c r="CN86" i="3"/>
  <c r="CN99" i="13"/>
  <c r="CN67" i="13"/>
  <c r="CN115" i="7"/>
  <c r="CN83" i="7"/>
  <c r="CN107" i="16"/>
  <c r="CN75" i="16"/>
  <c r="CN107" i="19"/>
  <c r="CN75" i="19"/>
  <c r="CN99" i="1"/>
  <c r="CN67" i="1"/>
  <c r="CN96" i="7"/>
  <c r="CN64" i="7"/>
  <c r="CN92" i="19"/>
  <c r="CN60" i="19"/>
  <c r="CN119" i="20"/>
  <c r="CN87" i="20"/>
  <c r="CN110" i="13"/>
  <c r="CN78" i="13"/>
  <c r="CN111" i="9"/>
  <c r="CN79" i="9"/>
  <c r="CN106" i="1"/>
  <c r="CN74" i="1"/>
  <c r="CN100" i="7"/>
  <c r="CN68" i="7"/>
  <c r="CN109" i="20"/>
  <c r="CN77" i="20"/>
  <c r="CN91" i="4"/>
  <c r="CN59" i="4"/>
  <c r="CN108" i="11"/>
  <c r="CN76" i="11"/>
  <c r="CN91" i="10"/>
  <c r="CN59" i="10"/>
  <c r="CN97" i="10"/>
  <c r="CN65" i="10"/>
  <c r="CN118" i="5"/>
  <c r="CN86" i="5"/>
  <c r="CN98" i="13"/>
  <c r="CN66" i="13"/>
  <c r="CN119" i="13"/>
  <c r="CN87" i="13"/>
  <c r="CN98" i="16"/>
  <c r="CN66" i="16"/>
  <c r="CN105" i="9"/>
  <c r="CN73" i="9"/>
  <c r="CN99" i="21"/>
  <c r="CN67" i="21"/>
  <c r="CN108" i="20"/>
  <c r="CN76" i="20"/>
  <c r="CN110" i="17"/>
  <c r="CN78" i="17"/>
  <c r="CN97" i="20"/>
  <c r="CN65" i="20"/>
  <c r="CN101" i="1"/>
  <c r="CN69" i="1"/>
  <c r="CN105" i="21"/>
  <c r="CN73" i="21"/>
  <c r="CN102" i="16"/>
  <c r="CN70" i="16"/>
  <c r="CN96" i="21"/>
  <c r="CN64" i="21"/>
  <c r="CN102" i="1"/>
  <c r="CN70" i="1"/>
  <c r="CO114" i="9"/>
  <c r="CO82" i="9"/>
  <c r="CN102" i="3"/>
  <c r="CN70" i="3"/>
  <c r="CN109" i="9"/>
  <c r="CN77" i="9"/>
  <c r="CN94" i="8"/>
  <c r="CN62" i="8"/>
  <c r="CN112" i="8"/>
  <c r="CN80" i="8"/>
  <c r="CN103" i="5"/>
  <c r="CN71" i="5"/>
  <c r="CN105" i="2"/>
  <c r="CN73" i="2"/>
  <c r="CN92" i="12"/>
  <c r="CN60" i="12"/>
  <c r="CN93" i="20"/>
  <c r="CN61" i="20"/>
  <c r="CN96" i="6"/>
  <c r="CN64" i="6"/>
  <c r="CN109" i="11"/>
  <c r="CN77" i="11"/>
  <c r="CN96" i="19"/>
  <c r="CN64" i="19"/>
  <c r="CN103" i="9"/>
  <c r="CN71" i="9"/>
  <c r="CN109" i="14"/>
  <c r="CN77" i="14"/>
  <c r="CN119" i="19"/>
  <c r="CN87" i="19"/>
  <c r="CN93" i="21"/>
  <c r="CN61" i="21"/>
  <c r="CN97" i="12"/>
  <c r="CN65" i="12"/>
  <c r="CN101" i="5"/>
  <c r="CN69" i="5"/>
  <c r="CN96" i="20"/>
  <c r="CN64" i="20"/>
  <c r="CN94" i="13"/>
  <c r="CN62" i="13"/>
  <c r="CN105" i="20"/>
  <c r="CN73" i="20"/>
  <c r="CN99" i="20"/>
  <c r="CN67" i="20"/>
  <c r="CO95" i="5"/>
  <c r="CO63" i="5"/>
  <c r="CO106" i="5"/>
  <c r="CO74" i="5"/>
  <c r="CN96" i="16"/>
  <c r="CN64" i="16"/>
  <c r="CO99" i="8"/>
  <c r="CO67" i="8"/>
  <c r="CL90" i="8"/>
  <c r="CL58" i="8"/>
  <c r="AG47" i="4"/>
  <c r="AH15" i="4"/>
  <c r="CN15" i="4" s="1" a="1"/>
  <c r="CN15" i="4" s="1"/>
  <c r="CL90" i="21"/>
  <c r="CL58" i="21"/>
  <c r="CN121" i="19"/>
  <c r="CN89" i="19"/>
  <c r="CN124" i="13"/>
  <c r="CN127" i="13" s="1"/>
  <c r="CN120" i="13" s="1"/>
  <c r="CN88" i="13"/>
  <c r="CN124" i="20"/>
  <c r="CN127" i="20" s="1"/>
  <c r="CN120" i="20" s="1"/>
  <c r="CN88" i="20"/>
  <c r="CN124" i="15"/>
  <c r="CN127" i="15" s="1"/>
  <c r="CN120" i="15" s="1"/>
  <c r="CN88" i="15"/>
  <c r="CN121" i="6"/>
  <c r="CN89" i="6"/>
  <c r="CN124" i="17"/>
  <c r="CN127" i="17" s="1"/>
  <c r="CN120" i="17" s="1"/>
  <c r="CN88" i="17"/>
  <c r="CN99" i="16"/>
  <c r="CN67" i="16"/>
  <c r="CN109" i="7"/>
  <c r="CN77" i="7"/>
  <c r="CN100" i="16"/>
  <c r="CN68" i="16"/>
  <c r="CN100" i="20"/>
  <c r="CN68" i="20"/>
  <c r="CO96" i="8"/>
  <c r="CO64" i="8"/>
  <c r="CN119" i="9"/>
  <c r="CN87" i="9"/>
  <c r="CN116" i="13"/>
  <c r="CN84" i="13"/>
  <c r="CN105" i="4"/>
  <c r="CN73" i="4"/>
  <c r="CN113" i="9"/>
  <c r="CN81" i="9"/>
  <c r="CN101" i="12"/>
  <c r="CN69" i="12"/>
  <c r="CN112" i="21"/>
  <c r="CN80" i="21"/>
  <c r="CN105" i="11"/>
  <c r="CN73" i="11"/>
  <c r="CN105" i="14"/>
  <c r="CN73" i="14"/>
  <c r="CN119" i="17"/>
  <c r="CN87" i="17"/>
  <c r="CN98" i="1"/>
  <c r="CN66" i="1"/>
  <c r="CN114" i="1"/>
  <c r="CN82" i="1"/>
  <c r="CN94" i="17"/>
  <c r="CN62" i="17"/>
  <c r="CO97" i="21"/>
  <c r="CO65" i="21"/>
  <c r="CN97" i="9"/>
  <c r="CN65" i="9"/>
  <c r="CN91" i="8"/>
  <c r="CN59" i="8"/>
  <c r="CN93" i="9"/>
  <c r="CN61" i="9"/>
  <c r="CN103" i="8"/>
  <c r="CN71" i="8"/>
  <c r="CN118" i="8"/>
  <c r="CN86" i="8"/>
  <c r="CN104" i="14"/>
  <c r="CN72" i="14"/>
  <c r="CN103" i="7"/>
  <c r="CN71" i="7"/>
  <c r="CN114" i="18"/>
  <c r="CN82" i="18"/>
  <c r="CN116" i="15"/>
  <c r="CN84" i="15"/>
  <c r="CN91" i="20"/>
  <c r="CN59" i="20"/>
  <c r="CN108" i="19"/>
  <c r="CN76" i="19"/>
  <c r="CN110" i="4"/>
  <c r="CN78" i="4"/>
  <c r="CN91" i="3"/>
  <c r="CN59" i="3"/>
  <c r="CN105" i="6"/>
  <c r="CN73" i="6"/>
  <c r="CN117" i="2"/>
  <c r="CN85" i="2"/>
  <c r="CN101" i="9"/>
  <c r="CN69" i="9"/>
  <c r="CN102" i="4"/>
  <c r="CN70" i="4"/>
  <c r="CN92" i="15"/>
  <c r="CN60" i="15"/>
  <c r="CN115" i="12"/>
  <c r="CN83" i="12"/>
  <c r="CN99" i="19"/>
  <c r="CN67" i="19"/>
  <c r="CN110" i="1"/>
  <c r="CN78" i="1"/>
  <c r="CN102" i="18"/>
  <c r="CN70" i="18"/>
  <c r="CN108" i="18"/>
  <c r="CN76" i="18"/>
  <c r="CN107" i="4"/>
  <c r="CN75" i="4"/>
  <c r="CN102" i="14"/>
  <c r="CN70" i="14"/>
  <c r="CN104" i="21"/>
  <c r="CN72" i="21"/>
  <c r="CN103" i="4"/>
  <c r="CN71" i="4"/>
  <c r="AI47" i="9"/>
  <c r="CL90" i="18"/>
  <c r="CL58" i="18"/>
  <c r="CL90" i="6"/>
  <c r="CL58" i="6"/>
  <c r="CL90" i="2"/>
  <c r="CL58" i="2"/>
  <c r="CN121" i="5"/>
  <c r="CN89" i="5"/>
  <c r="CN121" i="20"/>
  <c r="CN89" i="20"/>
  <c r="CN113" i="12"/>
  <c r="CN81" i="12"/>
  <c r="CN115" i="3"/>
  <c r="CN83" i="3"/>
  <c r="CN101" i="3"/>
  <c r="CN69" i="3"/>
  <c r="CN114" i="14"/>
  <c r="CN82" i="14"/>
  <c r="CN101" i="20"/>
  <c r="CN69" i="20"/>
  <c r="CN114" i="10"/>
  <c r="CN82" i="10"/>
  <c r="CN93" i="15"/>
  <c r="CN61" i="15"/>
  <c r="CN101" i="18"/>
  <c r="CN69" i="18"/>
  <c r="CN118" i="7"/>
  <c r="CN86" i="7"/>
  <c r="CN106" i="9"/>
  <c r="CN74" i="9"/>
  <c r="CN113" i="1"/>
  <c r="CN81" i="1"/>
  <c r="CN117" i="5"/>
  <c r="CN85" i="5"/>
  <c r="CN92" i="10"/>
  <c r="CN60" i="10"/>
  <c r="CN100" i="5"/>
  <c r="CN68" i="5"/>
  <c r="CN101" i="6"/>
  <c r="CN69" i="6"/>
  <c r="CN93" i="12"/>
  <c r="CN61" i="12"/>
  <c r="CN98" i="10"/>
  <c r="CN66" i="10"/>
  <c r="CN112" i="18"/>
  <c r="CN80" i="18"/>
  <c r="CN102" i="2"/>
  <c r="CN70" i="2"/>
  <c r="CN98" i="3"/>
  <c r="CN66" i="3"/>
  <c r="CN104" i="12"/>
  <c r="CN72" i="12"/>
  <c r="CN107" i="1"/>
  <c r="CN75" i="1"/>
  <c r="CN119" i="8"/>
  <c r="CN87" i="8"/>
  <c r="CN108" i="12"/>
  <c r="CN76" i="12"/>
  <c r="CN92" i="4"/>
  <c r="CN60" i="4"/>
  <c r="CN108" i="2"/>
  <c r="CN76" i="2"/>
  <c r="CN109" i="5"/>
  <c r="CN77" i="5"/>
  <c r="CN91" i="9"/>
  <c r="CN59" i="9"/>
  <c r="CN101" i="4"/>
  <c r="CN69" i="4"/>
  <c r="CN98" i="8"/>
  <c r="CN66" i="8"/>
  <c r="CN97" i="11"/>
  <c r="CN65" i="11"/>
  <c r="CN113" i="21"/>
  <c r="CN81" i="21"/>
  <c r="CN91" i="14"/>
  <c r="CN59" i="14"/>
  <c r="CN109" i="18"/>
  <c r="CN77" i="18"/>
  <c r="CO99" i="17"/>
  <c r="CO67" i="17"/>
  <c r="CN98" i="18"/>
  <c r="CN66" i="18"/>
  <c r="CN119" i="12"/>
  <c r="CN87" i="12"/>
  <c r="CN93" i="6"/>
  <c r="CN61" i="6"/>
  <c r="CN100" i="6"/>
  <c r="CN68" i="6"/>
  <c r="CN100" i="17"/>
  <c r="CN68" i="17"/>
  <c r="CN95" i="1"/>
  <c r="CN63" i="1"/>
  <c r="CN113" i="13"/>
  <c r="CN81" i="13"/>
  <c r="CN95" i="17"/>
  <c r="CN63" i="17"/>
  <c r="CN95" i="20"/>
  <c r="CN63" i="20"/>
  <c r="CN108" i="13"/>
  <c r="CN76" i="13"/>
  <c r="CN116" i="5"/>
  <c r="CN84" i="5"/>
  <c r="CO91" i="7"/>
  <c r="CO59" i="7"/>
  <c r="CO92" i="20"/>
  <c r="CO60" i="20"/>
  <c r="CN107" i="21"/>
  <c r="CN75" i="21"/>
  <c r="CN108" i="21"/>
  <c r="CN76" i="21"/>
  <c r="CN107" i="8"/>
  <c r="CN75" i="8"/>
  <c r="CN100" i="9"/>
  <c r="CN68" i="9"/>
  <c r="CN97" i="8"/>
  <c r="CN65" i="8"/>
  <c r="CN98" i="15"/>
  <c r="CN66" i="15"/>
  <c r="CN98" i="5"/>
  <c r="CN66" i="5"/>
  <c r="CN111" i="5"/>
  <c r="CN79" i="5"/>
  <c r="CN94" i="20"/>
  <c r="CN62" i="20"/>
  <c r="CN108" i="7"/>
  <c r="CN76" i="7"/>
  <c r="CN101" i="13"/>
  <c r="CN69" i="13"/>
  <c r="CN93" i="10"/>
  <c r="CN61" i="10"/>
  <c r="CN117" i="4"/>
  <c r="CN85" i="4"/>
  <c r="CN98" i="14"/>
  <c r="CN66" i="14"/>
  <c r="CN112" i="9"/>
  <c r="CN80" i="9"/>
  <c r="CN91" i="15"/>
  <c r="CN59" i="15"/>
  <c r="CN116" i="11"/>
  <c r="CN84" i="11"/>
  <c r="CN103" i="21"/>
  <c r="CN71" i="21"/>
  <c r="CN94" i="14"/>
  <c r="CN62" i="14"/>
  <c r="CN103" i="18"/>
  <c r="CN71" i="18"/>
  <c r="CN117" i="11"/>
  <c r="CN85" i="11"/>
  <c r="CN110" i="10"/>
  <c r="CN78" i="10"/>
  <c r="CN94" i="5"/>
  <c r="CN62" i="5"/>
  <c r="CN93" i="13"/>
  <c r="CN61" i="13"/>
  <c r="CN106" i="3"/>
  <c r="CN74" i="3"/>
  <c r="CN104" i="4"/>
  <c r="CN72" i="4"/>
  <c r="CN98" i="12"/>
  <c r="CN66" i="12"/>
  <c r="CN105" i="8"/>
  <c r="CN73" i="8"/>
  <c r="CN113" i="2"/>
  <c r="CN81" i="2"/>
  <c r="CN100" i="10"/>
  <c r="CN68" i="10"/>
  <c r="CN105" i="16"/>
  <c r="CN73" i="16"/>
  <c r="CN116" i="1"/>
  <c r="CN84" i="1"/>
  <c r="CN91" i="13"/>
  <c r="CN59" i="13"/>
  <c r="CN107" i="3"/>
  <c r="CN75" i="3"/>
  <c r="CN101" i="8"/>
  <c r="CN69" i="8"/>
  <c r="CN117" i="15"/>
  <c r="CN85" i="15"/>
  <c r="CN117" i="12"/>
  <c r="CN85" i="12"/>
  <c r="CN107" i="6"/>
  <c r="CN75" i="6"/>
  <c r="CN116" i="18"/>
  <c r="CN84" i="18"/>
  <c r="CN111" i="20"/>
  <c r="CN79" i="20"/>
  <c r="CN105" i="13"/>
  <c r="CN73" i="13"/>
  <c r="CO112" i="7"/>
  <c r="CO80" i="7"/>
  <c r="CN113" i="20"/>
  <c r="CN81" i="20"/>
  <c r="CO101" i="19"/>
  <c r="CO69" i="19"/>
  <c r="CN106" i="15"/>
  <c r="CN74" i="15"/>
  <c r="CN114" i="19"/>
  <c r="CN82" i="19"/>
  <c r="CO100" i="4"/>
  <c r="CO68" i="4"/>
  <c r="CN104" i="2"/>
  <c r="CN72" i="2"/>
  <c r="CN92" i="9"/>
  <c r="CN60" i="9"/>
  <c r="CN106" i="2"/>
  <c r="CN74" i="2"/>
  <c r="CN107" i="9"/>
  <c r="CN75" i="9"/>
  <c r="CN118" i="2"/>
  <c r="CN86" i="2"/>
  <c r="CN103" i="3"/>
  <c r="CN71" i="3"/>
  <c r="CN115" i="4"/>
  <c r="CN83" i="4"/>
  <c r="CN118" i="19"/>
  <c r="CN86" i="19"/>
  <c r="CN115" i="15"/>
  <c r="CN83" i="15"/>
  <c r="AG47" i="18"/>
  <c r="AH15" i="18"/>
  <c r="CN15" i="18" s="1" a="1"/>
  <c r="CN15" i="18" s="1"/>
  <c r="AG47" i="20"/>
  <c r="AH15" i="20"/>
  <c r="CN15" i="20" s="1" a="1"/>
  <c r="CN15" i="20" s="1"/>
  <c r="CL58" i="17"/>
  <c r="CL90" i="17"/>
  <c r="AG47" i="6"/>
  <c r="AH15" i="6"/>
  <c r="CN15" i="6" s="1" a="1"/>
  <c r="CN15" i="6" s="1"/>
  <c r="CL90" i="15"/>
  <c r="CL58" i="15"/>
  <c r="AG47" i="2"/>
  <c r="AH15" i="2"/>
  <c r="CN15" i="2" s="1" a="1"/>
  <c r="CN15" i="2" s="1"/>
  <c r="AG47" i="8"/>
  <c r="AH15" i="8"/>
  <c r="CN15" i="8" s="1" a="1"/>
  <c r="CN15" i="8" s="1"/>
  <c r="CN124" i="11"/>
  <c r="CN127" i="11" s="1"/>
  <c r="CN120" i="11" s="1"/>
  <c r="CN88" i="11"/>
  <c r="CN121" i="1"/>
  <c r="CN89" i="1"/>
  <c r="CN124" i="10"/>
  <c r="CN127" i="10" s="1"/>
  <c r="CN120" i="10" s="1"/>
  <c r="CN88" i="10"/>
  <c r="CN113" i="16"/>
  <c r="CN81" i="16"/>
  <c r="CN100" i="3"/>
  <c r="CN68" i="3"/>
  <c r="CN91" i="17"/>
  <c r="CN59" i="17"/>
  <c r="CN106" i="12"/>
  <c r="CN74" i="12"/>
  <c r="CN112" i="5"/>
  <c r="CN80" i="5"/>
  <c r="CN116" i="12"/>
  <c r="CN84" i="12"/>
  <c r="CN101" i="21"/>
  <c r="CN69" i="21"/>
  <c r="CN116" i="21"/>
  <c r="CN84" i="21"/>
  <c r="CN94" i="21"/>
  <c r="CN62" i="21"/>
  <c r="CN107" i="15"/>
  <c r="CN75" i="15"/>
  <c r="CN95" i="4"/>
  <c r="CN63" i="4"/>
  <c r="CO106" i="10"/>
  <c r="CO74" i="10"/>
  <c r="CN106" i="17"/>
  <c r="CN74" i="17"/>
  <c r="CN106" i="6"/>
  <c r="CN74" i="6"/>
  <c r="CN93" i="4"/>
  <c r="CN61" i="4"/>
  <c r="CN112" i="12"/>
  <c r="CN80" i="12"/>
  <c r="CN113" i="15"/>
  <c r="CN81" i="15"/>
  <c r="CN100" i="18"/>
  <c r="CN68" i="18"/>
  <c r="CN107" i="11"/>
  <c r="CN75" i="11"/>
  <c r="CN105" i="1"/>
  <c r="CN73" i="1"/>
  <c r="CN112" i="19"/>
  <c r="CN80" i="19"/>
  <c r="CN97" i="13"/>
  <c r="CN65" i="13"/>
  <c r="CN100" i="12"/>
  <c r="CN68" i="12"/>
  <c r="CO99" i="7"/>
  <c r="CO67" i="7"/>
  <c r="CN98" i="4"/>
  <c r="CN66" i="4"/>
  <c r="CN106" i="11"/>
  <c r="CN74" i="11"/>
  <c r="CN99" i="4"/>
  <c r="CN67" i="4"/>
  <c r="CN119" i="21"/>
  <c r="CN87" i="21"/>
  <c r="CN111" i="13"/>
  <c r="CN79" i="13"/>
  <c r="CN111" i="16"/>
  <c r="CN79" i="16"/>
  <c r="CN119" i="1"/>
  <c r="CN87" i="1"/>
  <c r="CN91" i="11"/>
  <c r="CN59" i="11"/>
  <c r="CN114" i="16"/>
  <c r="CN82" i="16"/>
  <c r="CN104" i="9"/>
  <c r="CN72" i="9"/>
  <c r="CO97" i="7"/>
  <c r="CO65" i="7"/>
  <c r="CN109" i="15"/>
  <c r="CN77" i="15"/>
  <c r="CN119" i="15"/>
  <c r="CN87" i="15"/>
  <c r="CN105" i="15"/>
  <c r="CN73" i="15"/>
  <c r="CN91" i="2"/>
  <c r="CN59" i="2"/>
  <c r="CN92" i="18"/>
  <c r="CN60" i="18"/>
  <c r="CN114" i="7"/>
  <c r="CN82" i="7"/>
  <c r="CN110" i="14"/>
  <c r="CN78" i="14"/>
  <c r="CN116" i="2"/>
  <c r="CN84" i="2"/>
  <c r="CN118" i="10"/>
  <c r="CN86" i="10"/>
  <c r="CN113" i="11"/>
  <c r="CN81" i="11"/>
  <c r="CN118" i="1"/>
  <c r="CN86" i="1"/>
  <c r="CN108" i="14"/>
  <c r="CN76" i="14"/>
  <c r="AI47" i="16"/>
  <c r="AI47" i="1"/>
  <c r="CL90" i="20"/>
  <c r="CL58" i="20"/>
  <c r="AG47" i="17"/>
  <c r="AH15" i="17"/>
  <c r="CN15" i="17" s="1" a="1"/>
  <c r="CN15" i="17" s="1"/>
  <c r="CL90" i="7"/>
  <c r="CL58" i="7"/>
  <c r="AG47" i="15"/>
  <c r="AH15" i="15"/>
  <c r="CN15" i="15" s="1" a="1"/>
  <c r="CN15" i="15" s="1"/>
  <c r="CN121" i="3"/>
  <c r="CN89" i="3"/>
  <c r="CN124" i="7"/>
  <c r="CN127" i="7" s="1"/>
  <c r="CN120" i="7" s="1"/>
  <c r="CN88" i="7"/>
  <c r="CN121" i="10"/>
  <c r="CN89" i="10"/>
  <c r="CN124" i="18"/>
  <c r="CN127" i="18" s="1"/>
  <c r="CN120" i="18" s="1"/>
  <c r="CN88" i="18"/>
  <c r="CN124" i="2"/>
  <c r="CN127" i="2" s="1"/>
  <c r="CN120" i="2" s="1"/>
  <c r="CN88" i="2"/>
  <c r="CN124" i="14"/>
  <c r="CN127" i="14" s="1"/>
  <c r="CN120" i="14" s="1"/>
  <c r="CN88" i="14"/>
  <c r="CN124" i="4"/>
  <c r="CN127" i="4" s="1"/>
  <c r="CN120" i="4" s="1"/>
  <c r="CN88" i="4"/>
  <c r="CN115" i="20"/>
  <c r="CN83" i="20"/>
  <c r="CN112" i="3"/>
  <c r="CN80" i="3"/>
  <c r="CN96" i="18"/>
  <c r="CN64" i="18"/>
  <c r="CN118" i="18"/>
  <c r="CN86" i="18"/>
  <c r="CO116" i="19"/>
  <c r="CO84" i="19"/>
  <c r="CN93" i="8"/>
  <c r="CN61" i="8"/>
  <c r="CN92" i="21"/>
  <c r="CN60" i="21"/>
  <c r="CN98" i="11"/>
  <c r="CN66" i="11"/>
  <c r="CN115" i="5"/>
  <c r="CN83" i="5"/>
  <c r="CN99" i="10"/>
  <c r="CN67" i="10"/>
  <c r="CN116" i="3"/>
  <c r="CN84" i="3"/>
  <c r="CN103" i="14"/>
  <c r="CN71" i="14"/>
  <c r="CN104" i="1"/>
  <c r="CN72" i="1"/>
  <c r="CN95" i="15"/>
  <c r="CN63" i="15"/>
  <c r="CN113" i="8"/>
  <c r="CN81" i="8"/>
  <c r="CN114" i="8"/>
  <c r="CN82" i="8"/>
  <c r="CN93" i="17"/>
  <c r="CN61" i="17"/>
  <c r="CN98" i="7"/>
  <c r="CN66" i="7"/>
  <c r="CN96" i="10"/>
  <c r="CN64" i="10"/>
  <c r="CN93" i="2"/>
  <c r="CN61" i="2"/>
  <c r="CN113" i="5"/>
  <c r="CN81" i="5"/>
  <c r="CN97" i="15"/>
  <c r="CN65" i="15"/>
  <c r="CN107" i="10"/>
  <c r="CN75" i="10"/>
  <c r="CN94" i="12"/>
  <c r="CN62" i="12"/>
  <c r="CN110" i="3"/>
  <c r="CN78" i="3"/>
  <c r="CN102" i="20"/>
  <c r="CN70" i="20"/>
  <c r="CN103" i="10"/>
  <c r="CN71" i="10"/>
  <c r="CN111" i="17"/>
  <c r="CN79" i="17"/>
  <c r="CN98" i="9"/>
  <c r="CN66" i="9"/>
  <c r="CN111" i="3"/>
  <c r="CN79" i="3"/>
  <c r="CN115" i="1"/>
  <c r="CN83" i="1"/>
  <c r="CN115" i="9"/>
  <c r="CN83" i="9"/>
  <c r="CN115" i="2"/>
  <c r="CN83" i="2"/>
  <c r="CN94" i="11"/>
  <c r="CN62" i="11"/>
  <c r="CN111" i="12"/>
  <c r="CN79" i="12"/>
  <c r="CN110" i="5"/>
  <c r="CN78" i="5"/>
  <c r="CN109" i="6"/>
  <c r="CN77" i="6"/>
  <c r="CN109" i="17"/>
  <c r="CN77" i="17"/>
  <c r="CN100" i="8"/>
  <c r="CN68" i="8"/>
  <c r="CN98" i="20"/>
  <c r="CN66" i="20"/>
  <c r="CN104" i="15"/>
  <c r="CN72" i="15"/>
  <c r="CN95" i="11"/>
  <c r="CN63" i="11"/>
  <c r="CO94" i="6"/>
  <c r="CO62" i="6"/>
  <c r="CN96" i="13"/>
  <c r="CN64" i="13"/>
  <c r="CN119" i="14"/>
  <c r="CN87" i="14"/>
  <c r="CN114" i="5"/>
  <c r="CN82" i="5"/>
  <c r="CN109" i="2"/>
  <c r="CN77" i="2"/>
  <c r="CN117" i="13"/>
  <c r="CN85" i="13"/>
  <c r="CN96" i="11"/>
  <c r="CN64" i="11"/>
  <c r="CN114" i="20"/>
  <c r="CN82" i="20"/>
  <c r="CN97" i="3"/>
  <c r="CN65" i="3"/>
  <c r="CN102" i="7"/>
  <c r="CN70" i="7"/>
  <c r="CN91" i="19"/>
  <c r="CN59" i="19"/>
  <c r="CN94" i="15"/>
  <c r="CN62" i="15"/>
  <c r="CN115" i="10"/>
  <c r="CN83" i="10"/>
  <c r="CN118" i="17"/>
  <c r="CN86" i="17"/>
  <c r="CN116" i="10"/>
  <c r="CN84" i="10"/>
  <c r="CN104" i="18"/>
  <c r="CN72" i="18"/>
  <c r="CN119" i="18"/>
  <c r="CN87" i="18"/>
  <c r="CO109" i="8"/>
  <c r="CO77" i="8"/>
  <c r="CN95" i="16"/>
  <c r="CN63" i="16"/>
  <c r="CO117" i="16"/>
  <c r="CO85" i="16"/>
  <c r="CN105" i="10"/>
  <c r="CN73" i="10"/>
  <c r="CN108" i="17"/>
  <c r="CN76" i="17"/>
  <c r="CN116" i="4"/>
  <c r="CN84" i="4"/>
  <c r="CN106" i="4"/>
  <c r="CN74" i="4"/>
  <c r="CN117" i="21"/>
  <c r="CN85" i="21"/>
  <c r="CN95" i="12"/>
  <c r="CN63" i="12"/>
  <c r="CN97" i="4"/>
  <c r="CN65" i="4"/>
  <c r="CN110" i="2"/>
  <c r="CN78" i="2"/>
  <c r="CN115" i="11"/>
  <c r="CN83" i="11"/>
  <c r="CN114" i="12"/>
  <c r="CN82" i="12"/>
  <c r="CN104" i="6"/>
  <c r="CN72" i="6"/>
  <c r="CN114" i="15"/>
  <c r="CN82" i="15"/>
  <c r="CN110" i="16"/>
  <c r="CN78" i="16"/>
  <c r="CN107" i="5"/>
  <c r="CN75" i="5"/>
  <c r="CN119" i="16"/>
  <c r="CN87" i="16"/>
  <c r="CN109" i="1"/>
  <c r="CN77" i="1"/>
  <c r="CN118" i="9"/>
  <c r="CN86" i="9"/>
  <c r="CN105" i="12"/>
  <c r="CN73" i="12"/>
  <c r="CN113" i="19"/>
  <c r="CN81" i="19"/>
  <c r="CN108" i="5"/>
  <c r="CN76" i="5"/>
  <c r="CN104" i="13"/>
  <c r="CN72" i="13"/>
  <c r="CN101" i="17"/>
  <c r="CN69" i="17"/>
  <c r="CN114" i="3"/>
  <c r="CN82" i="3"/>
  <c r="CN109" i="19"/>
  <c r="CN77" i="19"/>
  <c r="CN102" i="10"/>
  <c r="CN70" i="10"/>
  <c r="CO99" i="2"/>
  <c r="CO67" i="2"/>
  <c r="CN106" i="21"/>
  <c r="CN74" i="21"/>
  <c r="CN107" i="20"/>
  <c r="CN75" i="20"/>
  <c r="CN104" i="10"/>
  <c r="CN72" i="10"/>
  <c r="CN109" i="13"/>
  <c r="CN77" i="13"/>
  <c r="CN117" i="8"/>
  <c r="CN85" i="8"/>
  <c r="CN118" i="15"/>
  <c r="CN86" i="15"/>
  <c r="CN99" i="12"/>
  <c r="CN67" i="12"/>
  <c r="CN112" i="10"/>
  <c r="CN80" i="10"/>
  <c r="CN111" i="8"/>
  <c r="CN79" i="8"/>
  <c r="CN111" i="11"/>
  <c r="CN79" i="11"/>
  <c r="CN106" i="19"/>
  <c r="CN74" i="19"/>
  <c r="CN107" i="13"/>
  <c r="CN75" i="13"/>
  <c r="CN96" i="9"/>
  <c r="CN64" i="9"/>
  <c r="CN103" i="20"/>
  <c r="CN71" i="20"/>
  <c r="CN94" i="10"/>
  <c r="CN62" i="10"/>
  <c r="CN110" i="12"/>
  <c r="CN78" i="12"/>
  <c r="CN92" i="1"/>
  <c r="CN60" i="1"/>
  <c r="CN93" i="1"/>
  <c r="CN61" i="1"/>
  <c r="CN98" i="17"/>
  <c r="CN66" i="17"/>
  <c r="CN93" i="19"/>
  <c r="CN61" i="19"/>
  <c r="CN118" i="13"/>
  <c r="CN86" i="13"/>
  <c r="CN92" i="11"/>
  <c r="CN60" i="11"/>
  <c r="CN105" i="7"/>
  <c r="CN73" i="7"/>
  <c r="AG47" i="7"/>
  <c r="AH15" i="7"/>
  <c r="CN15" i="7" s="1" a="1"/>
  <c r="CN15" i="7" s="1"/>
  <c r="CL90" i="12"/>
  <c r="CL58" i="12"/>
  <c r="CL90" i="4"/>
  <c r="CL58" i="4"/>
  <c r="CN124" i="12"/>
  <c r="CN127" i="12" s="1"/>
  <c r="CN120" i="12" s="1"/>
  <c r="CN88" i="12"/>
  <c r="CN124" i="1"/>
  <c r="CN127" i="1" s="1"/>
  <c r="CN120" i="1" s="1"/>
  <c r="CN88" i="1"/>
  <c r="CN121" i="17"/>
  <c r="CN89" i="17"/>
  <c r="CN121" i="11"/>
  <c r="CN89" i="11"/>
  <c r="CN124" i="3"/>
  <c r="CN127" i="3" s="1"/>
  <c r="CN120" i="3" s="1"/>
  <c r="CN88" i="3"/>
  <c r="CN121" i="18"/>
  <c r="CN89" i="18"/>
  <c r="CN124" i="16"/>
  <c r="CN127" i="16" s="1"/>
  <c r="CN120" i="16" s="1"/>
  <c r="CN88" i="16"/>
  <c r="CN124" i="19"/>
  <c r="CN127" i="19" s="1"/>
  <c r="CN120" i="19" s="1"/>
  <c r="CN88" i="19"/>
  <c r="CN116" i="9"/>
  <c r="CN84" i="9"/>
  <c r="CN112" i="16"/>
  <c r="CN80" i="16"/>
  <c r="CN113" i="17"/>
  <c r="CN81" i="17"/>
  <c r="CN101" i="11"/>
  <c r="CN69" i="11"/>
  <c r="CN103" i="19"/>
  <c r="CN71" i="19"/>
  <c r="CN115" i="18"/>
  <c r="CN83" i="18"/>
  <c r="CO102" i="6"/>
  <c r="CO70" i="6"/>
  <c r="CN104" i="16"/>
  <c r="CN72" i="16"/>
  <c r="CN102" i="11"/>
  <c r="CN70" i="11"/>
  <c r="CN102" i="17"/>
  <c r="CN70" i="17"/>
  <c r="CN102" i="9"/>
  <c r="CN70" i="9"/>
  <c r="CN103" i="1"/>
  <c r="CN71" i="1"/>
  <c r="CN110" i="9"/>
  <c r="CN78" i="9"/>
  <c r="CN100" i="13"/>
  <c r="CN68" i="13"/>
  <c r="CN92" i="16"/>
  <c r="CN60" i="16"/>
  <c r="CN92" i="14"/>
  <c r="CN60" i="14"/>
  <c r="CN107" i="7"/>
  <c r="CN75" i="7"/>
  <c r="CN111" i="7"/>
  <c r="CN79" i="7"/>
  <c r="CN100" i="2"/>
  <c r="CN68" i="2"/>
  <c r="CN96" i="2"/>
  <c r="CN64" i="2"/>
  <c r="CN119" i="6"/>
  <c r="CN87" i="6"/>
  <c r="CN92" i="7"/>
  <c r="CN60" i="7"/>
  <c r="CN117" i="14"/>
  <c r="CN85" i="14"/>
  <c r="CN116" i="7"/>
  <c r="CN84" i="7"/>
  <c r="CN111" i="14"/>
  <c r="CN79" i="14"/>
  <c r="CN118" i="20"/>
  <c r="CN86" i="20"/>
  <c r="CN99" i="15"/>
  <c r="CN67" i="15"/>
  <c r="CN108" i="6"/>
  <c r="CN76" i="6"/>
  <c r="CO107" i="2"/>
  <c r="CO75" i="2"/>
  <c r="CN111" i="4"/>
  <c r="CN79" i="4"/>
  <c r="CN113" i="4"/>
  <c r="CN81" i="4"/>
  <c r="CN95" i="8"/>
  <c r="CN63" i="8"/>
  <c r="CN110" i="8"/>
  <c r="CN78" i="8"/>
  <c r="CN96" i="1"/>
  <c r="CN64" i="1"/>
  <c r="CN110" i="11"/>
  <c r="CN78" i="11"/>
  <c r="CN108" i="10"/>
  <c r="CN76" i="10"/>
  <c r="CN115" i="19"/>
  <c r="CN83" i="19"/>
  <c r="CN94" i="16"/>
  <c r="CN62" i="16"/>
  <c r="CN94" i="1"/>
  <c r="CN62" i="1"/>
  <c r="CN115" i="13"/>
  <c r="CN83" i="13"/>
  <c r="CN95" i="2"/>
  <c r="CN63" i="2"/>
  <c r="CN96" i="4"/>
  <c r="CN64" i="4"/>
  <c r="CN112" i="11"/>
  <c r="CN80" i="11"/>
  <c r="AI47" i="3"/>
  <c r="AG47" i="12"/>
  <c r="AH15" i="12"/>
  <c r="CN15" i="12" s="1" a="1"/>
  <c r="CN15" i="12" s="1"/>
  <c r="CN124" i="21"/>
  <c r="CN127" i="21" s="1"/>
  <c r="CN120" i="21" s="1"/>
  <c r="CN88" i="21"/>
  <c r="CN121" i="16"/>
  <c r="CN89" i="16"/>
  <c r="CN121" i="7"/>
  <c r="CN89" i="7"/>
  <c r="CN124" i="6"/>
  <c r="CN127" i="6" s="1"/>
  <c r="CN120" i="6" s="1"/>
  <c r="CN88" i="6"/>
  <c r="CN121" i="4"/>
  <c r="CN89" i="4"/>
  <c r="CN121" i="9"/>
  <c r="CN89" i="9"/>
  <c r="CN121" i="14"/>
  <c r="CN89" i="14"/>
  <c r="CN121" i="2"/>
  <c r="CN89" i="2"/>
  <c r="CN121" i="8"/>
  <c r="CN89" i="8"/>
  <c r="CN121" i="13"/>
  <c r="CN89" i="13"/>
  <c r="CN121" i="21"/>
  <c r="CN89" i="21"/>
  <c r="CN108" i="4"/>
  <c r="CN76" i="4"/>
  <c r="CN115" i="16"/>
  <c r="CN83" i="16"/>
  <c r="CN104" i="7"/>
  <c r="CN72" i="7"/>
  <c r="CN103" i="13"/>
  <c r="CN71" i="13"/>
  <c r="CN111" i="6"/>
  <c r="CN79" i="6"/>
  <c r="CN119" i="4"/>
  <c r="CN87" i="4"/>
  <c r="CN108" i="16"/>
  <c r="CN76" i="16"/>
  <c r="CN116" i="14"/>
  <c r="CN84" i="14"/>
  <c r="CN117" i="19"/>
  <c r="CN85" i="19"/>
  <c r="CN111" i="10"/>
  <c r="CN79" i="10"/>
  <c r="CN106" i="13"/>
  <c r="CN74" i="13"/>
  <c r="CN108" i="1"/>
  <c r="CN76" i="1"/>
  <c r="CN91" i="5"/>
  <c r="CN59" i="5"/>
  <c r="CN119" i="11"/>
  <c r="CN87" i="11"/>
  <c r="CN117" i="20"/>
  <c r="CN85" i="20"/>
  <c r="CN96" i="17"/>
  <c r="CN64" i="17"/>
  <c r="CN109" i="12"/>
  <c r="CN77" i="12"/>
  <c r="CN114" i="21"/>
  <c r="CN82" i="21"/>
  <c r="CN118" i="12"/>
  <c r="CN86" i="12"/>
  <c r="CN106" i="20"/>
  <c r="CN74" i="20"/>
  <c r="CN110" i="21"/>
  <c r="CN78" i="21"/>
  <c r="CO94" i="18"/>
  <c r="CO62" i="18"/>
  <c r="CN102" i="19"/>
  <c r="CN70" i="19"/>
  <c r="CO94" i="7"/>
  <c r="CO62" i="7"/>
  <c r="CN104" i="3"/>
  <c r="CN72" i="3"/>
  <c r="CN104" i="17"/>
  <c r="CN72" i="17"/>
  <c r="CN118" i="6"/>
  <c r="CN86" i="6"/>
  <c r="CN102" i="8"/>
  <c r="CN70" i="8"/>
  <c r="CN101" i="7"/>
  <c r="CN69" i="7"/>
  <c r="CN93" i="5"/>
  <c r="CN61" i="5"/>
  <c r="CN99" i="6"/>
  <c r="CN67" i="6"/>
  <c r="CN112" i="4"/>
  <c r="CN80" i="4"/>
  <c r="CN101" i="14"/>
  <c r="CN69" i="14"/>
  <c r="CN100" i="15"/>
  <c r="CN68" i="15"/>
  <c r="CN106" i="8"/>
  <c r="CN74" i="8"/>
  <c r="CN116" i="17"/>
  <c r="CN84" i="17"/>
  <c r="CN104" i="19"/>
  <c r="CN72" i="19"/>
  <c r="CN113" i="18"/>
  <c r="CN81" i="18"/>
  <c r="CN114" i="13"/>
  <c r="CN82" i="13"/>
  <c r="CN99" i="14"/>
  <c r="CN67" i="14"/>
  <c r="CN91" i="1"/>
  <c r="CN59" i="1"/>
  <c r="CN102" i="13"/>
  <c r="CN70" i="13"/>
  <c r="CN109" i="10"/>
  <c r="CN77" i="10"/>
  <c r="CN110" i="18"/>
  <c r="CN78" i="18"/>
  <c r="CN95" i="19"/>
  <c r="CN63" i="19"/>
  <c r="CN108" i="8"/>
  <c r="CN76" i="8"/>
  <c r="CN118" i="11"/>
  <c r="CN86" i="11"/>
  <c r="CN97" i="6"/>
  <c r="CN65" i="6"/>
  <c r="CN112" i="13"/>
  <c r="CN80" i="13"/>
  <c r="CO94" i="9"/>
  <c r="CO62" i="9"/>
  <c r="CN93" i="11"/>
  <c r="CN61" i="11"/>
  <c r="CN103" i="16"/>
  <c r="CN71" i="16"/>
  <c r="CN103" i="11"/>
  <c r="CN71" i="11"/>
  <c r="CN94" i="3"/>
  <c r="CN62" i="3"/>
  <c r="CN112" i="2"/>
  <c r="CN80" i="2"/>
  <c r="CN113" i="10"/>
  <c r="CN81" i="10"/>
  <c r="CN91" i="16"/>
  <c r="CN59" i="16"/>
  <c r="CN100" i="21"/>
  <c r="CN68" i="21"/>
  <c r="CN101" i="15"/>
  <c r="CN69" i="15"/>
  <c r="CN92" i="13"/>
  <c r="CN60" i="13"/>
  <c r="CN97" i="1"/>
  <c r="CN65" i="1"/>
  <c r="CN96" i="12"/>
  <c r="CN64" i="12"/>
  <c r="CN107" i="14"/>
  <c r="CN75" i="14"/>
  <c r="CN115" i="14"/>
  <c r="CN83" i="14"/>
  <c r="CN100" i="19"/>
  <c r="CN68" i="19"/>
  <c r="CN95" i="21"/>
  <c r="CN63" i="21"/>
  <c r="CN112" i="15"/>
  <c r="CN80" i="15"/>
  <c r="CO117" i="7"/>
  <c r="CO85" i="7"/>
  <c r="CN106" i="7"/>
  <c r="CN74" i="7"/>
  <c r="CN110" i="6"/>
  <c r="CN78" i="6"/>
  <c r="CN98" i="2"/>
  <c r="CN66" i="2"/>
  <c r="CN115" i="21"/>
  <c r="CN83" i="21"/>
  <c r="CN101" i="2"/>
  <c r="CN69" i="2"/>
  <c r="CN113" i="3"/>
  <c r="CN81" i="3"/>
  <c r="CN115" i="8"/>
  <c r="CN83" i="8"/>
  <c r="CN119" i="2"/>
  <c r="CN87" i="2"/>
  <c r="CN115" i="17"/>
  <c r="CN83" i="17"/>
  <c r="CN111" i="21"/>
  <c r="CN79" i="21"/>
  <c r="CN96" i="3"/>
  <c r="CN64" i="3"/>
  <c r="CN97" i="16"/>
  <c r="CN65" i="16"/>
  <c r="CN105" i="3"/>
  <c r="CN73" i="3"/>
  <c r="CN117" i="6"/>
  <c r="CN85" i="6"/>
  <c r="CN97" i="14"/>
  <c r="CN65" i="14"/>
  <c r="CN103" i="15"/>
  <c r="CN71" i="15"/>
  <c r="CN111" i="1"/>
  <c r="CN79" i="1"/>
  <c r="CN106" i="14"/>
  <c r="CN74" i="14"/>
  <c r="CN102" i="5"/>
  <c r="CN70" i="5"/>
  <c r="CN112" i="14"/>
  <c r="CN80" i="14"/>
  <c r="CN100" i="1"/>
  <c r="CN68" i="1"/>
  <c r="CN106" i="16"/>
  <c r="CN74" i="16"/>
  <c r="CO117" i="3"/>
  <c r="CO85" i="3"/>
  <c r="CN109" i="21"/>
  <c r="CN77" i="21"/>
  <c r="CN102" i="15"/>
  <c r="CN70" i="15"/>
  <c r="CO104" i="8"/>
  <c r="CO72" i="8"/>
  <c r="CN118" i="16"/>
  <c r="CN86" i="16"/>
  <c r="CN99" i="11"/>
  <c r="CN67" i="11"/>
  <c r="CN101" i="10"/>
  <c r="CN69" i="10"/>
  <c r="CN117" i="10"/>
  <c r="CN85" i="10"/>
  <c r="CO113" i="14"/>
  <c r="CO81" i="14"/>
  <c r="CN92" i="8"/>
  <c r="CN60" i="8"/>
  <c r="CN93" i="3"/>
  <c r="CN61" i="3"/>
  <c r="CN114" i="6"/>
  <c r="CN82" i="6"/>
  <c r="CN116" i="16"/>
  <c r="CN84" i="16"/>
  <c r="CN91" i="18"/>
  <c r="CN59" i="18"/>
  <c r="CN110" i="19"/>
  <c r="CN78" i="19"/>
  <c r="CN98" i="21"/>
  <c r="CN66" i="21"/>
  <c r="CN108" i="9"/>
  <c r="CN76" i="9"/>
  <c r="CN103" i="12"/>
  <c r="CN71" i="12"/>
  <c r="CN108" i="15"/>
  <c r="CN76" i="15"/>
  <c r="CN93" i="16"/>
  <c r="CN61" i="16"/>
  <c r="CN110" i="7"/>
  <c r="CN78" i="7"/>
  <c r="CN104" i="20"/>
  <c r="CN72" i="20"/>
  <c r="CN96" i="15"/>
  <c r="CN64" i="15"/>
  <c r="CN110" i="15"/>
  <c r="CN78" i="15"/>
  <c r="CN112" i="20"/>
  <c r="CN80" i="20"/>
  <c r="CN118" i="21"/>
  <c r="CN86" i="21"/>
  <c r="CN119" i="10"/>
  <c r="CN87" i="10"/>
  <c r="CN93" i="14"/>
  <c r="CN61" i="14"/>
  <c r="CN104" i="5"/>
  <c r="CN72" i="5"/>
  <c r="CN103" i="2"/>
  <c r="CN71" i="2"/>
  <c r="CN92" i="5"/>
  <c r="CN60" i="5"/>
  <c r="CN100" i="14"/>
  <c r="CN68" i="14"/>
  <c r="CN111" i="2"/>
  <c r="CN79" i="2"/>
  <c r="CN109" i="3"/>
  <c r="CN77" i="3"/>
  <c r="CN96" i="5"/>
  <c r="CN64" i="5"/>
  <c r="CN117" i="17"/>
  <c r="CN85" i="17"/>
  <c r="CN94" i="2"/>
  <c r="CN62" i="2"/>
  <c r="CN103" i="17"/>
  <c r="CN71" i="17"/>
  <c r="CN118" i="14"/>
  <c r="CN86" i="14"/>
  <c r="CN109" i="4"/>
  <c r="CN77" i="4"/>
  <c r="CN101" i="16"/>
  <c r="CN69" i="16"/>
  <c r="CN97" i="18"/>
  <c r="CN65" i="18"/>
  <c r="CN109" i="16"/>
  <c r="CN77" i="16"/>
  <c r="CN102" i="21"/>
  <c r="CN70" i="21"/>
  <c r="CN111" i="15"/>
  <c r="CN79" i="15"/>
  <c r="CN114" i="17"/>
  <c r="CN82" i="17"/>
  <c r="CO113" i="6"/>
  <c r="CO81" i="6"/>
  <c r="CO113" i="7"/>
  <c r="CO81" i="7"/>
  <c r="CN106" i="18"/>
  <c r="CN74" i="18"/>
  <c r="CN117" i="9"/>
  <c r="CN85" i="9"/>
  <c r="CN95" i="14"/>
  <c r="CN63" i="14"/>
  <c r="CN92" i="17"/>
  <c r="CN60" i="17"/>
  <c r="CN114" i="2"/>
  <c r="CN82" i="2"/>
  <c r="CN91" i="6"/>
  <c r="CN59" i="6"/>
  <c r="CN114" i="11"/>
  <c r="CN82" i="11"/>
  <c r="CN97" i="5"/>
  <c r="CN65" i="5"/>
  <c r="CN104" i="11"/>
  <c r="CN72" i="11"/>
  <c r="CN119" i="5"/>
  <c r="CN87" i="5"/>
  <c r="CN103" i="6"/>
  <c r="CN71" i="6"/>
  <c r="CN99" i="5"/>
  <c r="CN67" i="5"/>
  <c r="CN95" i="9"/>
  <c r="CN63" i="9"/>
  <c r="AG47" i="21"/>
  <c r="AH15" i="21"/>
  <c r="CN15" i="21" s="1" a="1"/>
  <c r="CN15" i="21" s="1"/>
  <c r="CN90" i="3"/>
  <c r="CN58" i="3"/>
  <c r="CN90" i="16"/>
  <c r="CN58" i="16"/>
  <c r="CN90" i="19"/>
  <c r="CN58" i="19"/>
  <c r="CN90" i="1"/>
  <c r="CN58" i="1"/>
  <c r="CN90" i="9"/>
  <c r="CN58" i="9"/>
  <c r="AJ38" i="16"/>
  <c r="CP38" i="16" s="1" a="1"/>
  <c r="CP38" i="16" s="1"/>
  <c r="AJ38" i="12"/>
  <c r="CP38" i="12" s="1" a="1"/>
  <c r="CP38" i="12" s="1"/>
  <c r="AJ25" i="3"/>
  <c r="CP25" i="3" s="1" a="1"/>
  <c r="CP25" i="3" s="1"/>
  <c r="AJ40" i="3"/>
  <c r="CP40" i="3" s="1" a="1"/>
  <c r="CP40" i="3" s="1"/>
  <c r="AJ16" i="17"/>
  <c r="CP16" i="17" s="1" a="1"/>
  <c r="CP16" i="17" s="1"/>
  <c r="AJ26" i="3"/>
  <c r="CP26" i="3" s="1" a="1"/>
  <c r="CP26" i="3" s="1"/>
  <c r="AJ31" i="12"/>
  <c r="CP31" i="12" s="1" a="1"/>
  <c r="CP31" i="12" s="1"/>
  <c r="AJ39" i="14"/>
  <c r="CP39" i="14" s="1" a="1"/>
  <c r="CP39" i="14" s="1"/>
  <c r="AJ26" i="20"/>
  <c r="CP26" i="20" s="1" a="1"/>
  <c r="CP26" i="20" s="1"/>
  <c r="AJ15" i="16"/>
  <c r="CP15" i="16" s="1" a="1"/>
  <c r="CP15" i="16" s="1"/>
  <c r="AJ39" i="10"/>
  <c r="CP39" i="10" s="1" a="1"/>
  <c r="CP39" i="10" s="1"/>
  <c r="AJ37" i="5"/>
  <c r="CP37" i="5" s="1" a="1"/>
  <c r="CP37" i="5" s="1"/>
  <c r="AJ18" i="15"/>
  <c r="CP18" i="15" s="1" a="1"/>
  <c r="CP18" i="15" s="1"/>
  <c r="AJ41" i="12"/>
  <c r="CP41" i="12" s="1" a="1"/>
  <c r="CP41" i="12" s="1"/>
  <c r="AJ26" i="18"/>
  <c r="CP26" i="18" s="1" a="1"/>
  <c r="CP26" i="18" s="1"/>
  <c r="AJ26" i="21"/>
  <c r="CP26" i="21" s="1" a="1"/>
  <c r="CP26" i="21" s="1"/>
  <c r="AJ43" i="7"/>
  <c r="CP43" i="7" s="1" a="1"/>
  <c r="CP43" i="7" s="1"/>
  <c r="AJ41" i="21"/>
  <c r="CP41" i="21" s="1" a="1"/>
  <c r="CP41" i="21" s="1"/>
  <c r="AJ31" i="9"/>
  <c r="CP31" i="9" s="1" a="1"/>
  <c r="CP31" i="9" s="1"/>
  <c r="AJ19" i="21"/>
  <c r="CP19" i="21" s="1" a="1"/>
  <c r="CP19" i="21" s="1"/>
  <c r="AJ38" i="1"/>
  <c r="CP38" i="1" s="1" a="1"/>
  <c r="CP38" i="1" s="1"/>
  <c r="AJ32" i="15"/>
  <c r="CP32" i="15" s="1" a="1"/>
  <c r="CP32" i="15" s="1"/>
  <c r="AJ42" i="5"/>
  <c r="CP42" i="5" s="1" a="1"/>
  <c r="CP42" i="5" s="1"/>
  <c r="AJ20" i="4"/>
  <c r="CP20" i="4" s="1" a="1"/>
  <c r="CP20" i="4" s="1"/>
  <c r="AK31" i="10"/>
  <c r="CQ31" i="10" s="1" a="1"/>
  <c r="CQ31" i="10" s="1"/>
  <c r="AJ17" i="10"/>
  <c r="CP17" i="10" s="1" a="1"/>
  <c r="CP17" i="10" s="1"/>
  <c r="AJ31" i="17"/>
  <c r="CP31" i="17" s="1" a="1"/>
  <c r="CP31" i="17" s="1"/>
  <c r="AJ25" i="5"/>
  <c r="CP25" i="5" s="1" a="1"/>
  <c r="CP25" i="5" s="1"/>
  <c r="AJ31" i="6"/>
  <c r="CP31" i="6" s="1" a="1"/>
  <c r="CP31" i="6" s="1"/>
  <c r="AJ26" i="6"/>
  <c r="CP26" i="6" s="1" a="1"/>
  <c r="CP26" i="6" s="1"/>
  <c r="AJ18" i="4"/>
  <c r="CP18" i="4" s="1" a="1"/>
  <c r="CP18" i="4" s="1"/>
  <c r="AJ18" i="12"/>
  <c r="CP18" i="12" s="1" a="1"/>
  <c r="CP18" i="12" s="1"/>
  <c r="AJ37" i="12"/>
  <c r="CP37" i="12" s="1" a="1"/>
  <c r="CP37" i="12" s="1"/>
  <c r="AJ23" i="10"/>
  <c r="CP23" i="10" s="1" a="1"/>
  <c r="CP23" i="10" s="1"/>
  <c r="AJ38" i="15"/>
  <c r="CP38" i="15" s="1" a="1"/>
  <c r="CP38" i="15" s="1"/>
  <c r="AJ37" i="18"/>
  <c r="CP37" i="18" s="1" a="1"/>
  <c r="CP37" i="18" s="1"/>
  <c r="AJ25" i="18"/>
  <c r="CP25" i="18" s="1" a="1"/>
  <c r="CP25" i="18" s="1"/>
  <c r="AJ27" i="2"/>
  <c r="CP27" i="2" s="1" a="1"/>
  <c r="CP27" i="2" s="1"/>
  <c r="AJ32" i="11"/>
  <c r="CP32" i="11" s="1" a="1"/>
  <c r="CP32" i="11" s="1"/>
  <c r="AJ23" i="3"/>
  <c r="CP23" i="3" s="1" a="1"/>
  <c r="CP23" i="3" s="1"/>
  <c r="AJ30" i="1"/>
  <c r="CP30" i="1" s="1" a="1"/>
  <c r="CP30" i="1" s="1"/>
  <c r="AJ29" i="12"/>
  <c r="CP29" i="12" s="1" a="1"/>
  <c r="CP29" i="12" s="1"/>
  <c r="AJ37" i="19"/>
  <c r="CP37" i="19" s="1" a="1"/>
  <c r="CP37" i="19" s="1"/>
  <c r="AJ32" i="1"/>
  <c r="CP32" i="1" s="1" a="1"/>
  <c r="CP32" i="1" s="1"/>
  <c r="AJ22" i="13"/>
  <c r="CP22" i="13" s="1" a="1"/>
  <c r="CP22" i="13" s="1"/>
  <c r="AJ44" i="8"/>
  <c r="CP44" i="8" s="1" a="1"/>
  <c r="CP44" i="8" s="1"/>
  <c r="AJ25" i="12"/>
  <c r="CP25" i="12" s="1" a="1"/>
  <c r="CP25" i="12" s="1"/>
  <c r="AJ33" i="12"/>
  <c r="CP33" i="12" s="1" a="1"/>
  <c r="CP33" i="12" s="1"/>
  <c r="AK24" i="7"/>
  <c r="CQ24" i="7" s="1" a="1"/>
  <c r="CQ24" i="7" s="1"/>
  <c r="AJ17" i="4"/>
  <c r="CP17" i="4" s="1" a="1"/>
  <c r="CP17" i="4" s="1"/>
  <c r="AJ23" i="4"/>
  <c r="CP23" i="4" s="1" a="1"/>
  <c r="CP23" i="4" s="1"/>
  <c r="AJ33" i="2"/>
  <c r="CP33" i="2" s="1" a="1"/>
  <c r="CP33" i="2" s="1"/>
  <c r="AJ34" i="5"/>
  <c r="CP34" i="5" s="1" a="1"/>
  <c r="CP34" i="5" s="1"/>
  <c r="AJ31" i="11"/>
  <c r="CP31" i="11" s="1" a="1"/>
  <c r="CP31" i="11" s="1"/>
  <c r="AJ16" i="9"/>
  <c r="CP16" i="9" s="1" a="1"/>
  <c r="CP16" i="9" s="1"/>
  <c r="AJ24" i="4"/>
  <c r="CP24" i="4" s="1" a="1"/>
  <c r="CP24" i="4" s="1"/>
  <c r="AJ26" i="4"/>
  <c r="CP26" i="4" s="1" a="1"/>
  <c r="CP26" i="4" s="1"/>
  <c r="AJ44" i="21"/>
  <c r="CP44" i="21" s="1" a="1"/>
  <c r="CP44" i="21" s="1"/>
  <c r="AJ23" i="8"/>
  <c r="CP23" i="8" s="1" a="1"/>
  <c r="CP23" i="8" s="1"/>
  <c r="AJ36" i="13"/>
  <c r="CP36" i="13" s="1" a="1"/>
  <c r="CP36" i="13" s="1"/>
  <c r="AJ22" i="11"/>
  <c r="CP22" i="11" s="1" a="1"/>
  <c r="CP22" i="11" s="1"/>
  <c r="AJ36" i="16"/>
  <c r="CP36" i="16" s="1" a="1"/>
  <c r="CP36" i="16" s="1"/>
  <c r="AJ38" i="21"/>
  <c r="CP38" i="21" s="1" a="1"/>
  <c r="CP38" i="21" s="1"/>
  <c r="AJ44" i="1"/>
  <c r="CP44" i="1" s="1" a="1"/>
  <c r="CP44" i="1" s="1"/>
  <c r="AJ16" i="14"/>
  <c r="CP16" i="14" s="1" a="1"/>
  <c r="CP16" i="14" s="1"/>
  <c r="AJ16" i="11"/>
  <c r="CP16" i="11" s="1" a="1"/>
  <c r="CP16" i="11" s="1"/>
  <c r="AJ15" i="1"/>
  <c r="CP15" i="1" s="1" a="1"/>
  <c r="CP15" i="1" s="1"/>
  <c r="AJ39" i="16"/>
  <c r="CP39" i="16" s="1" a="1"/>
  <c r="CP39" i="16" s="1"/>
  <c r="AJ34" i="18"/>
  <c r="CP34" i="18" s="1" a="1"/>
  <c r="CP34" i="18" s="1"/>
  <c r="AK24" i="17"/>
  <c r="CQ24" i="17" s="1" a="1"/>
  <c r="CQ24" i="17" s="1"/>
  <c r="AJ29" i="9"/>
  <c r="CP29" i="9" s="1" a="1"/>
  <c r="CP29" i="9" s="1"/>
  <c r="AJ23" i="18"/>
  <c r="CP23" i="18" s="1" a="1"/>
  <c r="CP23" i="18" s="1"/>
  <c r="AK22" i="7"/>
  <c r="CQ22" i="7" s="1" a="1"/>
  <c r="CQ22" i="7" s="1"/>
  <c r="AJ44" i="12"/>
  <c r="CP44" i="12" s="1" a="1"/>
  <c r="CP44" i="12" s="1"/>
  <c r="AJ34" i="15"/>
  <c r="CP34" i="15" s="1" a="1"/>
  <c r="CP34" i="15" s="1"/>
  <c r="AJ18" i="6"/>
  <c r="CP18" i="6" s="1" a="1"/>
  <c r="CP18" i="6" s="1"/>
  <c r="AJ44" i="15"/>
  <c r="CP44" i="15" s="1" a="1"/>
  <c r="CP44" i="15" s="1"/>
  <c r="AJ25" i="6"/>
  <c r="CP25" i="6" s="1" a="1"/>
  <c r="CP25" i="6" s="1"/>
  <c r="AJ30" i="15"/>
  <c r="CP30" i="15" s="1" a="1"/>
  <c r="CP30" i="15" s="1"/>
  <c r="AJ25" i="17"/>
  <c r="CP25" i="17" s="1" a="1"/>
  <c r="CP25" i="17" s="1"/>
  <c r="AJ16" i="2"/>
  <c r="CP16" i="2" s="1" a="1"/>
  <c r="CP16" i="2" s="1"/>
  <c r="AJ20" i="1"/>
  <c r="CP20" i="1" s="1" a="1"/>
  <c r="CP20" i="1" s="1"/>
  <c r="AJ17" i="18"/>
  <c r="CP17" i="18" s="1" a="1"/>
  <c r="CP17" i="18" s="1"/>
  <c r="AJ38" i="13"/>
  <c r="CP38" i="13" s="1" a="1"/>
  <c r="CP38" i="13" s="1"/>
  <c r="AJ39" i="7"/>
  <c r="CP39" i="7" s="1" a="1"/>
  <c r="CP39" i="7" s="1"/>
  <c r="AJ20" i="17"/>
  <c r="CP20" i="17" s="1" a="1"/>
  <c r="CP20" i="17" s="1"/>
  <c r="AJ35" i="14"/>
  <c r="CP35" i="14" s="1" a="1"/>
  <c r="CP35" i="14" s="1"/>
  <c r="AJ20" i="20"/>
  <c r="CP20" i="20" s="1" a="1"/>
  <c r="CP20" i="20" s="1"/>
  <c r="AJ41" i="2"/>
  <c r="CP41" i="2" s="1" a="1"/>
  <c r="CP41" i="2" s="1"/>
  <c r="AJ33" i="13"/>
  <c r="CP33" i="13" s="1" a="1"/>
  <c r="CP33" i="13" s="1"/>
  <c r="AJ43" i="10"/>
  <c r="CP43" i="10" s="1" a="1"/>
  <c r="CP43" i="10" s="1"/>
  <c r="AJ38" i="11"/>
  <c r="CP38" i="11" s="1" a="1"/>
  <c r="CP38" i="11" s="1"/>
  <c r="AJ41" i="5"/>
  <c r="CP41" i="5" s="1" a="1"/>
  <c r="CP41" i="5" s="1"/>
  <c r="AK16" i="7"/>
  <c r="CQ16" i="7" s="1" a="1"/>
  <c r="CQ16" i="7" s="1"/>
  <c r="AJ43" i="1"/>
  <c r="CP43" i="1" s="1" a="1"/>
  <c r="CP43" i="1" s="1"/>
  <c r="AK17" i="20"/>
  <c r="CQ17" i="20" s="1" a="1"/>
  <c r="CQ17" i="20" s="1"/>
  <c r="AJ32" i="21"/>
  <c r="CP32" i="21" s="1" a="1"/>
  <c r="CP32" i="21" s="1"/>
  <c r="AJ33" i="21"/>
  <c r="CP33" i="21" s="1" a="1"/>
  <c r="CP33" i="21" s="1"/>
  <c r="AJ32" i="8"/>
  <c r="CP32" i="8" s="1" a="1"/>
  <c r="CP32" i="8" s="1"/>
  <c r="AJ25" i="9"/>
  <c r="CP25" i="9" s="1" a="1"/>
  <c r="CP25" i="9" s="1"/>
  <c r="AJ22" i="8"/>
  <c r="CP22" i="8" s="1" a="1"/>
  <c r="CP22" i="8" s="1"/>
  <c r="AJ33" i="14"/>
  <c r="CP33" i="14" s="1" a="1"/>
  <c r="CP33" i="14" s="1"/>
  <c r="AJ23" i="15"/>
  <c r="CP23" i="15" s="1" a="1"/>
  <c r="CP23" i="15" s="1"/>
  <c r="AJ23" i="5"/>
  <c r="CP23" i="5" s="1" a="1"/>
  <c r="CP23" i="5" s="1"/>
  <c r="AJ36" i="5"/>
  <c r="CP36" i="5" s="1" a="1"/>
  <c r="CP36" i="5" s="1"/>
  <c r="AJ19" i="20"/>
  <c r="CP19" i="20" s="1" a="1"/>
  <c r="CP19" i="20" s="1"/>
  <c r="AJ33" i="7"/>
  <c r="CP33" i="7" s="1" a="1"/>
  <c r="CP33" i="7" s="1"/>
  <c r="AJ26" i="13"/>
  <c r="CP26" i="13" s="1" a="1"/>
  <c r="CP26" i="13" s="1"/>
  <c r="AJ18" i="10"/>
  <c r="CP18" i="10" s="1" a="1"/>
  <c r="CP18" i="10" s="1"/>
  <c r="AJ42" i="4"/>
  <c r="CP42" i="4" s="1" a="1"/>
  <c r="CP42" i="4" s="1"/>
  <c r="AJ23" i="14"/>
  <c r="CP23" i="14" s="1" a="1"/>
  <c r="CP23" i="14" s="1"/>
  <c r="AJ37" i="9"/>
  <c r="CP37" i="9" s="1" a="1"/>
  <c r="CP37" i="9" s="1"/>
  <c r="AJ16" i="15"/>
  <c r="CP16" i="15" s="1" a="1"/>
  <c r="CP16" i="15" s="1"/>
  <c r="AJ41" i="11"/>
  <c r="CP41" i="11" s="1" a="1"/>
  <c r="CP41" i="11" s="1"/>
  <c r="AJ28" i="21"/>
  <c r="CP28" i="21" s="1" a="1"/>
  <c r="CP28" i="21" s="1"/>
  <c r="AJ19" i="14"/>
  <c r="CP19" i="14" s="1" a="1"/>
  <c r="CP19" i="14" s="1"/>
  <c r="AJ28" i="18"/>
  <c r="CP28" i="18" s="1" a="1"/>
  <c r="CP28" i="18" s="1"/>
  <c r="AJ42" i="11"/>
  <c r="CP42" i="11" s="1" a="1"/>
  <c r="CP42" i="11" s="1"/>
  <c r="AJ35" i="10"/>
  <c r="CP35" i="10" s="1" a="1"/>
  <c r="CP35" i="10" s="1"/>
  <c r="AJ19" i="5"/>
  <c r="CP19" i="5" s="1" a="1"/>
  <c r="CP19" i="5" s="1"/>
  <c r="AJ18" i="13"/>
  <c r="CP18" i="13" s="1" a="1"/>
  <c r="CP18" i="13" s="1"/>
  <c r="AJ31" i="3"/>
  <c r="CP31" i="3" s="1" a="1"/>
  <c r="CP31" i="3" s="1"/>
  <c r="AJ29" i="4"/>
  <c r="CP29" i="4" s="1" a="1"/>
  <c r="CP29" i="4" s="1"/>
  <c r="AJ23" i="12"/>
  <c r="CP23" i="12" s="1" a="1"/>
  <c r="CP23" i="12" s="1"/>
  <c r="AJ30" i="8"/>
  <c r="CP30" i="8" s="1" a="1"/>
  <c r="CP30" i="8" s="1"/>
  <c r="AJ38" i="2"/>
  <c r="CP38" i="2" s="1" a="1"/>
  <c r="CP38" i="2" s="1"/>
  <c r="AJ25" i="10"/>
  <c r="CP25" i="10" s="1" a="1"/>
  <c r="CP25" i="10" s="1"/>
  <c r="AJ30" i="16"/>
  <c r="CP30" i="16" s="1" a="1"/>
  <c r="CP30" i="16" s="1"/>
  <c r="AJ41" i="1"/>
  <c r="CP41" i="1" s="1" a="1"/>
  <c r="CP41" i="1" s="1"/>
  <c r="AJ16" i="13"/>
  <c r="CP16" i="13" s="1" a="1"/>
  <c r="CP16" i="13" s="1"/>
  <c r="AJ32" i="3"/>
  <c r="CP32" i="3" s="1" a="1"/>
  <c r="CP32" i="3" s="1"/>
  <c r="AJ26" i="8"/>
  <c r="CP26" i="8" s="1" a="1"/>
  <c r="CP26" i="8" s="1"/>
  <c r="AJ42" i="15"/>
  <c r="CP42" i="15" s="1" a="1"/>
  <c r="CP42" i="15" s="1"/>
  <c r="AJ42" i="12"/>
  <c r="CP42" i="12" s="1" a="1"/>
  <c r="CP42" i="12" s="1"/>
  <c r="AJ32" i="6"/>
  <c r="CP32" i="6" s="1" a="1"/>
  <c r="CP32" i="6" s="1"/>
  <c r="AJ41" i="18"/>
  <c r="CP41" i="18" s="1" a="1"/>
  <c r="CP41" i="18" s="1"/>
  <c r="AJ36" i="20"/>
  <c r="CP36" i="20" s="1" a="1"/>
  <c r="CP36" i="20" s="1"/>
  <c r="AJ30" i="13"/>
  <c r="CP30" i="13" s="1" a="1"/>
  <c r="CP30" i="13" s="1"/>
  <c r="AK37" i="7"/>
  <c r="CQ37" i="7" s="1" a="1"/>
  <c r="CQ37" i="7" s="1"/>
  <c r="AJ38" i="20"/>
  <c r="CP38" i="20" s="1" a="1"/>
  <c r="CP38" i="20" s="1"/>
  <c r="AK26" i="19"/>
  <c r="CQ26" i="19" s="1" a="1"/>
  <c r="CQ26" i="19" s="1"/>
  <c r="AJ31" i="15"/>
  <c r="CP31" i="15" s="1" a="1"/>
  <c r="CP31" i="15" s="1"/>
  <c r="AJ39" i="19"/>
  <c r="CP39" i="19" s="1" a="1"/>
  <c r="CP39" i="19" s="1"/>
  <c r="AK25" i="4"/>
  <c r="CQ25" i="4" s="1" a="1"/>
  <c r="CQ25" i="4" s="1"/>
  <c r="AJ29" i="2"/>
  <c r="CP29" i="2" s="1" a="1"/>
  <c r="CP29" i="2" s="1"/>
  <c r="AJ17" i="9"/>
  <c r="CP17" i="9" s="1" a="1"/>
  <c r="CP17" i="9" s="1"/>
  <c r="AJ31" i="2"/>
  <c r="CP31" i="2" s="1" a="1"/>
  <c r="CP31" i="2" s="1"/>
  <c r="AJ32" i="9"/>
  <c r="CP32" i="9" s="1" a="1"/>
  <c r="CP32" i="9" s="1"/>
  <c r="AJ43" i="2"/>
  <c r="CP43" i="2" s="1" a="1"/>
  <c r="CP43" i="2" s="1"/>
  <c r="AJ28" i="3"/>
  <c r="CP28" i="3" s="1" a="1"/>
  <c r="CP28" i="3" s="1"/>
  <c r="AJ40" i="4"/>
  <c r="CP40" i="4" s="1" a="1"/>
  <c r="CP40" i="4" s="1"/>
  <c r="AJ43" i="19"/>
  <c r="CP43" i="19" s="1" a="1"/>
  <c r="CP43" i="19" s="1"/>
  <c r="AJ40" i="15"/>
  <c r="CP40" i="15" s="1" a="1"/>
  <c r="CP40" i="15" s="1"/>
  <c r="AJ41" i="9"/>
  <c r="CP41" i="9" s="1" a="1"/>
  <c r="CP41" i="9" s="1"/>
  <c r="AJ40" i="20"/>
  <c r="CP40" i="20" s="1" a="1"/>
  <c r="CP40" i="20" s="1"/>
  <c r="AJ37" i="16"/>
  <c r="CP37" i="16" s="1" a="1"/>
  <c r="CP37" i="16" s="1"/>
  <c r="AJ37" i="3"/>
  <c r="CP37" i="3" s="1" a="1"/>
  <c r="CP37" i="3" s="1"/>
  <c r="AJ21" i="18"/>
  <c r="CP21" i="18" s="1" a="1"/>
  <c r="CP21" i="18" s="1"/>
  <c r="AJ38" i="17"/>
  <c r="CP38" i="17" s="1" a="1"/>
  <c r="CP38" i="17" s="1"/>
  <c r="AJ26" i="11"/>
  <c r="CP26" i="11" s="1" a="1"/>
  <c r="CP26" i="11" s="1"/>
  <c r="AJ43" i="18"/>
  <c r="CP43" i="18" s="1" a="1"/>
  <c r="CP43" i="18" s="1"/>
  <c r="AJ28" i="19"/>
  <c r="CP28" i="19" s="1" a="1"/>
  <c r="CP28" i="19" s="1"/>
  <c r="AK41" i="19"/>
  <c r="CQ41" i="19" s="1" a="1"/>
  <c r="CQ41" i="19" s="1"/>
  <c r="AJ40" i="18"/>
  <c r="CP40" i="18" s="1" a="1"/>
  <c r="CP40" i="18" s="1"/>
  <c r="AJ18" i="8"/>
  <c r="CP18" i="8" s="1" a="1"/>
  <c r="CP18" i="8" s="1"/>
  <c r="AK27" i="6"/>
  <c r="CQ27" i="6" s="1" a="1"/>
  <c r="CQ27" i="6" s="1"/>
  <c r="AJ17" i="21"/>
  <c r="CP17" i="21" s="1" a="1"/>
  <c r="CP17" i="21" s="1"/>
  <c r="AJ29" i="16"/>
  <c r="CP29" i="16" s="1" a="1"/>
  <c r="CP29" i="16" s="1"/>
  <c r="AJ23" i="11"/>
  <c r="CP23" i="11" s="1" a="1"/>
  <c r="CP23" i="11" s="1"/>
  <c r="AJ40" i="5"/>
  <c r="CP40" i="5" s="1" a="1"/>
  <c r="CP40" i="5" s="1"/>
  <c r="AJ27" i="11"/>
  <c r="CP27" i="11" s="1" a="1"/>
  <c r="CP27" i="11" s="1"/>
  <c r="AJ24" i="10"/>
  <c r="CP24" i="10" s="1" a="1"/>
  <c r="CP24" i="10" s="1"/>
  <c r="AJ27" i="17"/>
  <c r="CP27" i="17" s="1" a="1"/>
  <c r="CP27" i="17" s="1"/>
  <c r="AJ41" i="3"/>
  <c r="CP41" i="3" s="1" a="1"/>
  <c r="CP41" i="3" s="1"/>
  <c r="AJ27" i="9"/>
  <c r="CP27" i="9" s="1" a="1"/>
  <c r="CP27" i="9" s="1"/>
  <c r="AJ28" i="14"/>
  <c r="CP28" i="14" s="1" a="1"/>
  <c r="CP28" i="14" s="1"/>
  <c r="AJ28" i="1"/>
  <c r="CP28" i="1" s="1" a="1"/>
  <c r="CP28" i="1" s="1"/>
  <c r="AJ29" i="1"/>
  <c r="CP29" i="1" s="1" a="1"/>
  <c r="CP29" i="1" s="1"/>
  <c r="AJ35" i="9"/>
  <c r="CP35" i="9" s="1" a="1"/>
  <c r="CP35" i="9" s="1"/>
  <c r="AJ20" i="15"/>
  <c r="CP20" i="15" s="1" a="1"/>
  <c r="CP20" i="15" s="1"/>
  <c r="AJ25" i="13"/>
  <c r="CP25" i="13" s="1" a="1"/>
  <c r="CP25" i="13" s="1"/>
  <c r="AJ38" i="8"/>
  <c r="CP38" i="8" s="1" a="1"/>
  <c r="CP38" i="8" s="1"/>
  <c r="AJ17" i="16"/>
  <c r="CP17" i="16" s="1" a="1"/>
  <c r="CP17" i="16" s="1"/>
  <c r="AJ39" i="8"/>
  <c r="CP39" i="8" s="1" a="1"/>
  <c r="CP39" i="8" s="1"/>
  <c r="AJ17" i="14"/>
  <c r="CP17" i="14" s="1" a="1"/>
  <c r="CP17" i="14" s="1"/>
  <c r="AJ18" i="17"/>
  <c r="CP18" i="17" s="1" a="1"/>
  <c r="CP18" i="17" s="1"/>
  <c r="AJ32" i="7"/>
  <c r="CP32" i="7" s="1" a="1"/>
  <c r="CP32" i="7" s="1"/>
  <c r="AJ23" i="7"/>
  <c r="CP23" i="7" s="1" a="1"/>
  <c r="CP23" i="7" s="1"/>
  <c r="AJ36" i="7"/>
  <c r="CP36" i="7" s="1" a="1"/>
  <c r="CP36" i="7" s="1"/>
  <c r="AJ21" i="10"/>
  <c r="CP21" i="10" s="1" a="1"/>
  <c r="CP21" i="10" s="1"/>
  <c r="AJ25" i="2"/>
  <c r="CP25" i="2" s="1" a="1"/>
  <c r="CP25" i="2" s="1"/>
  <c r="AJ18" i="2"/>
  <c r="CP18" i="2" s="1" a="1"/>
  <c r="CP18" i="2" s="1"/>
  <c r="AJ21" i="2"/>
  <c r="CP21" i="2" s="1" a="1"/>
  <c r="CP21" i="2" s="1"/>
  <c r="AJ38" i="5"/>
  <c r="CP38" i="5" s="1" a="1"/>
  <c r="CP38" i="5" s="1"/>
  <c r="AJ44" i="6"/>
  <c r="CP44" i="6" s="1" a="1"/>
  <c r="CP44" i="6" s="1"/>
  <c r="AJ22" i="15"/>
  <c r="CP22" i="15" s="1" a="1"/>
  <c r="CP22" i="15" s="1"/>
  <c r="AJ32" i="10"/>
  <c r="CP32" i="10" s="1" a="1"/>
  <c r="CP32" i="10" s="1"/>
  <c r="AJ19" i="12"/>
  <c r="CP19" i="12" s="1" a="1"/>
  <c r="CP19" i="12" s="1"/>
  <c r="AJ17" i="7"/>
  <c r="CP17" i="7" s="1" a="1"/>
  <c r="CP17" i="7" s="1"/>
  <c r="AJ35" i="3"/>
  <c r="CP35" i="3" s="1" a="1"/>
  <c r="CP35" i="3" s="1"/>
  <c r="AJ42" i="14"/>
  <c r="CP42" i="14" s="1" a="1"/>
  <c r="CP42" i="14" s="1"/>
  <c r="AJ27" i="20"/>
  <c r="CP27" i="20" s="1" a="1"/>
  <c r="CP27" i="20" s="1"/>
  <c r="AJ41" i="7"/>
  <c r="CP41" i="7" s="1" a="1"/>
  <c r="CP41" i="7" s="1"/>
  <c r="AJ28" i="10"/>
  <c r="CP28" i="10" s="1" a="1"/>
  <c r="CP28" i="10" s="1"/>
  <c r="AJ36" i="17"/>
  <c r="CP36" i="17" s="1" a="1"/>
  <c r="CP36" i="17" s="1"/>
  <c r="AJ36" i="14"/>
  <c r="CP36" i="14" s="1" a="1"/>
  <c r="CP36" i="14" s="1"/>
  <c r="AJ23" i="9"/>
  <c r="CP23" i="9" s="1" a="1"/>
  <c r="CP23" i="9" s="1"/>
  <c r="AJ43" i="20"/>
  <c r="CP43" i="20" s="1" a="1"/>
  <c r="CP43" i="20" s="1"/>
  <c r="AJ24" i="15"/>
  <c r="CP24" i="15" s="1" a="1"/>
  <c r="CP24" i="15" s="1"/>
  <c r="AJ36" i="3"/>
  <c r="CP36" i="3" s="1" a="1"/>
  <c r="CP36" i="3" s="1"/>
  <c r="AJ33" i="6"/>
  <c r="CP33" i="6" s="1" a="1"/>
  <c r="CP33" i="6" s="1"/>
  <c r="AJ40" i="1"/>
  <c r="CP40" i="1" s="1" a="1"/>
  <c r="CP40" i="1" s="1"/>
  <c r="AK32" i="2"/>
  <c r="CQ32" i="2" s="1" a="1"/>
  <c r="CQ32" i="2" s="1"/>
  <c r="AJ40" i="9"/>
  <c r="CP40" i="9" s="1" a="1"/>
  <c r="CP40" i="9" s="1"/>
  <c r="AJ40" i="2"/>
  <c r="CP40" i="2" s="1" a="1"/>
  <c r="CP40" i="2" s="1"/>
  <c r="AJ36" i="4"/>
  <c r="CP36" i="4" s="1" a="1"/>
  <c r="CP36" i="4" s="1"/>
  <c r="AJ19" i="11"/>
  <c r="CP19" i="11" s="1" a="1"/>
  <c r="CP19" i="11" s="1"/>
  <c r="AJ38" i="4"/>
  <c r="CP38" i="4" s="1" a="1"/>
  <c r="CP38" i="4" s="1"/>
  <c r="AJ36" i="12"/>
  <c r="CP36" i="12" s="1" a="1"/>
  <c r="CP36" i="12" s="1"/>
  <c r="AJ20" i="8"/>
  <c r="CP20" i="8" s="1" a="1"/>
  <c r="CP20" i="8" s="1"/>
  <c r="AJ35" i="5"/>
  <c r="CP35" i="5" s="1" a="1"/>
  <c r="CP35" i="5" s="1"/>
  <c r="AJ35" i="8"/>
  <c r="CP35" i="8" s="1" a="1"/>
  <c r="CP35" i="8" s="1"/>
  <c r="AJ34" i="6"/>
  <c r="CP34" i="6" s="1" a="1"/>
  <c r="CP34" i="6" s="1"/>
  <c r="AJ21" i="1"/>
  <c r="CP21" i="1" s="1" a="1"/>
  <c r="CP21" i="1" s="1"/>
  <c r="AJ34" i="17"/>
  <c r="CP34" i="17" s="1" a="1"/>
  <c r="CP34" i="17" s="1"/>
  <c r="AJ35" i="11"/>
  <c r="CP35" i="11" s="1" a="1"/>
  <c r="CP35" i="11" s="1"/>
  <c r="AJ15" i="3"/>
  <c r="CP15" i="3" s="1" a="1"/>
  <c r="CP15" i="3" s="1"/>
  <c r="AJ25" i="8"/>
  <c r="CP25" i="8" s="1" a="1"/>
  <c r="CP25" i="8" s="1"/>
  <c r="AJ33" i="10"/>
  <c r="CP33" i="10" s="1" a="1"/>
  <c r="CP33" i="10" s="1"/>
  <c r="AJ23" i="20"/>
  <c r="CP23" i="20" s="1" a="1"/>
  <c r="CP23" i="20" s="1"/>
  <c r="AJ40" i="19"/>
  <c r="CP40" i="19" s="1" a="1"/>
  <c r="CP40" i="19" s="1"/>
  <c r="AJ29" i="15"/>
  <c r="CP29" i="15" s="1" a="1"/>
  <c r="CP29" i="15" s="1"/>
  <c r="AJ19" i="16"/>
  <c r="CP19" i="16" s="1" a="1"/>
  <c r="CP19" i="16" s="1"/>
  <c r="AJ20" i="11"/>
  <c r="CP20" i="11" s="1" a="1"/>
  <c r="CP20" i="11" s="1"/>
  <c r="AJ19" i="1"/>
  <c r="CP19" i="1" s="1" a="1"/>
  <c r="CP19" i="1" s="1"/>
  <c r="AK19" i="6"/>
  <c r="CQ19" i="6" s="1" a="1"/>
  <c r="CQ19" i="6" s="1"/>
  <c r="AJ40" i="13"/>
  <c r="CP40" i="13" s="1" a="1"/>
  <c r="CP40" i="13" s="1"/>
  <c r="AJ21" i="13"/>
  <c r="CP21" i="13" s="1" a="1"/>
  <c r="CP21" i="13" s="1"/>
  <c r="AJ20" i="2"/>
  <c r="CP20" i="2" s="1" a="1"/>
  <c r="CP20" i="2" s="1"/>
  <c r="AJ44" i="14"/>
  <c r="CP44" i="14" s="1" a="1"/>
  <c r="CP44" i="14" s="1"/>
  <c r="AJ39" i="5"/>
  <c r="CP39" i="5" s="1" a="1"/>
  <c r="CP39" i="5" s="1"/>
  <c r="AJ21" i="4"/>
  <c r="CP21" i="4" s="1" a="1"/>
  <c r="CP21" i="4" s="1"/>
  <c r="AJ34" i="2"/>
  <c r="CP34" i="2" s="1" a="1"/>
  <c r="CP34" i="2" s="1"/>
  <c r="AJ42" i="13"/>
  <c r="CP42" i="13" s="1" a="1"/>
  <c r="CP42" i="13" s="1"/>
  <c r="AJ21" i="11"/>
  <c r="CP21" i="11" s="1" a="1"/>
  <c r="CP21" i="11" s="1"/>
  <c r="AJ39" i="20"/>
  <c r="CP39" i="20" s="1" a="1"/>
  <c r="CP39" i="20" s="1"/>
  <c r="AJ22" i="3"/>
  <c r="CP22" i="3" s="1" a="1"/>
  <c r="CP22" i="3" s="1"/>
  <c r="AJ27" i="7"/>
  <c r="CP27" i="7" s="1" a="1"/>
  <c r="CP27" i="7" s="1"/>
  <c r="AJ37" i="11"/>
  <c r="CP37" i="11" s="1" a="1"/>
  <c r="CP37" i="11" s="1"/>
  <c r="AJ16" i="19"/>
  <c r="CP16" i="19" s="1" a="1"/>
  <c r="CP16" i="19" s="1"/>
  <c r="AJ19" i="15"/>
  <c r="CP19" i="15" s="1" a="1"/>
  <c r="CP19" i="15" s="1"/>
  <c r="AJ40" i="10"/>
  <c r="CP40" i="10" s="1" a="1"/>
  <c r="CP40" i="10" s="1"/>
  <c r="AJ43" i="17"/>
  <c r="CP43" i="17" s="1" a="1"/>
  <c r="CP43" i="17" s="1"/>
  <c r="AJ41" i="10"/>
  <c r="CP41" i="10" s="1" a="1"/>
  <c r="CP41" i="10" s="1"/>
  <c r="AJ29" i="18"/>
  <c r="CP29" i="18" s="1" a="1"/>
  <c r="CP29" i="18" s="1"/>
  <c r="AJ44" i="18"/>
  <c r="CP44" i="18" s="1" a="1"/>
  <c r="CP44" i="18" s="1"/>
  <c r="AK34" i="8"/>
  <c r="CQ34" i="8" s="1" a="1"/>
  <c r="CQ34" i="8" s="1"/>
  <c r="AJ20" i="16"/>
  <c r="CP20" i="16" s="1" a="1"/>
  <c r="CP20" i="16" s="1"/>
  <c r="AK42" i="16"/>
  <c r="CQ42" i="16" s="1" a="1"/>
  <c r="CQ42" i="16" s="1"/>
  <c r="AJ30" i="10"/>
  <c r="CP30" i="10" s="1" a="1"/>
  <c r="CP30" i="10" s="1"/>
  <c r="AJ33" i="17"/>
  <c r="CP33" i="17" s="1" a="1"/>
  <c r="CP33" i="17" s="1"/>
  <c r="AJ41" i="4"/>
  <c r="CP41" i="4" s="1" a="1"/>
  <c r="CP41" i="4" s="1"/>
  <c r="AJ31" i="4"/>
  <c r="CP31" i="4" s="1" a="1"/>
  <c r="CP31" i="4" s="1"/>
  <c r="AJ42" i="21"/>
  <c r="CP42" i="21" s="1" a="1"/>
  <c r="CP42" i="21" s="1"/>
  <c r="AJ20" i="12"/>
  <c r="CP20" i="12" s="1" a="1"/>
  <c r="CP20" i="12" s="1"/>
  <c r="AJ22" i="4"/>
  <c r="CP22" i="4" s="1" a="1"/>
  <c r="CP22" i="4" s="1"/>
  <c r="AJ35" i="2"/>
  <c r="CP35" i="2" s="1" a="1"/>
  <c r="CP35" i="2" s="1"/>
  <c r="AJ40" i="11"/>
  <c r="CP40" i="11" s="1" a="1"/>
  <c r="CP40" i="11" s="1"/>
  <c r="AJ39" i="12"/>
  <c r="CP39" i="12" s="1" a="1"/>
  <c r="CP39" i="12" s="1"/>
  <c r="AJ29" i="6"/>
  <c r="CP29" i="6" s="1" a="1"/>
  <c r="CP29" i="6" s="1"/>
  <c r="AJ39" i="15"/>
  <c r="CP39" i="15" s="1" a="1"/>
  <c r="CP39" i="15" s="1"/>
  <c r="AJ35" i="16"/>
  <c r="CP35" i="16" s="1" a="1"/>
  <c r="CP35" i="16" s="1"/>
  <c r="AJ32" i="5"/>
  <c r="CP32" i="5" s="1" a="1"/>
  <c r="CP32" i="5" s="1"/>
  <c r="AJ44" i="16"/>
  <c r="CP44" i="16" s="1" a="1"/>
  <c r="CP44" i="16" s="1"/>
  <c r="AJ34" i="1"/>
  <c r="CP34" i="1" s="1" a="1"/>
  <c r="CP34" i="1" s="1"/>
  <c r="AJ43" i="9"/>
  <c r="CP43" i="9" s="1" a="1"/>
  <c r="CP43" i="9" s="1"/>
  <c r="AJ30" i="12"/>
  <c r="CP30" i="12" s="1" a="1"/>
  <c r="CP30" i="12" s="1"/>
  <c r="AJ38" i="19"/>
  <c r="CP38" i="19" s="1" a="1"/>
  <c r="CP38" i="19" s="1"/>
  <c r="AJ33" i="5"/>
  <c r="CP33" i="5" s="1" a="1"/>
  <c r="CP33" i="5" s="1"/>
  <c r="AJ29" i="13"/>
  <c r="CP29" i="13" s="1" a="1"/>
  <c r="CP29" i="13" s="1"/>
  <c r="AJ26" i="17"/>
  <c r="CP26" i="17" s="1" a="1"/>
  <c r="CP26" i="17" s="1"/>
  <c r="AJ39" i="3"/>
  <c r="CP39" i="3" s="1" a="1"/>
  <c r="CP39" i="3" s="1"/>
  <c r="AJ34" i="19"/>
  <c r="CP34" i="19" s="1" a="1"/>
  <c r="CP34" i="19" s="1"/>
  <c r="AJ27" i="10"/>
  <c r="CP27" i="10" s="1" a="1"/>
  <c r="CP27" i="10" s="1"/>
  <c r="AK24" i="2"/>
  <c r="CQ24" i="2" s="1" a="1"/>
  <c r="CQ24" i="2" s="1"/>
  <c r="AJ31" i="21"/>
  <c r="CP31" i="21" s="1" a="1"/>
  <c r="CP31" i="21" s="1"/>
  <c r="AJ32" i="20"/>
  <c r="CP32" i="20" s="1" a="1"/>
  <c r="CP32" i="20" s="1"/>
  <c r="AJ29" i="10"/>
  <c r="CP29" i="10" s="1" a="1"/>
  <c r="CP29" i="10" s="1"/>
  <c r="AJ34" i="13"/>
  <c r="CP34" i="13" s="1" a="1"/>
  <c r="CP34" i="13" s="1"/>
  <c r="AJ42" i="8"/>
  <c r="CP42" i="8" s="1" a="1"/>
  <c r="CP42" i="8" s="1"/>
  <c r="AJ43" i="15"/>
  <c r="CP43" i="15" s="1" a="1"/>
  <c r="CP43" i="15" s="1"/>
  <c r="AJ24" i="12"/>
  <c r="CP24" i="12" s="1" a="1"/>
  <c r="CP24" i="12" s="1"/>
  <c r="AJ37" i="10"/>
  <c r="CP37" i="10" s="1" a="1"/>
  <c r="CP37" i="10" s="1"/>
  <c r="AJ36" i="8"/>
  <c r="CP36" i="8" s="1" a="1"/>
  <c r="CP36" i="8" s="1"/>
  <c r="AJ36" i="11"/>
  <c r="CP36" i="11" s="1" a="1"/>
  <c r="CP36" i="11" s="1"/>
  <c r="AJ31" i="19"/>
  <c r="CP31" i="19" s="1" a="1"/>
  <c r="CP31" i="19" s="1"/>
  <c r="AJ32" i="13"/>
  <c r="CP32" i="13" s="1" a="1"/>
  <c r="CP32" i="13" s="1"/>
  <c r="AJ21" i="9"/>
  <c r="CP21" i="9" s="1" a="1"/>
  <c r="CP21" i="9" s="1"/>
  <c r="AJ28" i="20"/>
  <c r="CP28" i="20" s="1" a="1"/>
  <c r="CP28" i="20" s="1"/>
  <c r="AJ19" i="10"/>
  <c r="CP19" i="10" s="1" a="1"/>
  <c r="CP19" i="10" s="1"/>
  <c r="AJ35" i="12"/>
  <c r="CP35" i="12" s="1" a="1"/>
  <c r="CP35" i="12" s="1"/>
  <c r="AJ17" i="1"/>
  <c r="CP17" i="1" s="1" a="1"/>
  <c r="CP17" i="1" s="1"/>
  <c r="AJ18" i="1"/>
  <c r="CP18" i="1" s="1" a="1"/>
  <c r="CP18" i="1" s="1"/>
  <c r="AJ23" i="17"/>
  <c r="CP23" i="17" s="1" a="1"/>
  <c r="CP23" i="17" s="1"/>
  <c r="AJ18" i="19"/>
  <c r="CP18" i="19" s="1" a="1"/>
  <c r="CP18" i="19" s="1"/>
  <c r="AJ43" i="13"/>
  <c r="CP43" i="13" s="1" a="1"/>
  <c r="CP43" i="13" s="1"/>
  <c r="AJ17" i="11"/>
  <c r="CP17" i="11" s="1" a="1"/>
  <c r="CP17" i="11" s="1"/>
  <c r="AJ30" i="7"/>
  <c r="CP30" i="7" s="1" a="1"/>
  <c r="CP30" i="7" s="1"/>
  <c r="AJ33" i="4"/>
  <c r="CP33" i="4" s="1" a="1"/>
  <c r="CP33" i="4" s="1"/>
  <c r="AJ40" i="16"/>
  <c r="CP40" i="16" s="1" a="1"/>
  <c r="CP40" i="16" s="1"/>
  <c r="AJ29" i="7"/>
  <c r="CP29" i="7" s="1" a="1"/>
  <c r="CP29" i="7" s="1"/>
  <c r="AJ28" i="13"/>
  <c r="CP28" i="13" s="1" a="1"/>
  <c r="CP28" i="13" s="1"/>
  <c r="AJ36" i="6"/>
  <c r="CP36" i="6" s="1" a="1"/>
  <c r="CP36" i="6" s="1"/>
  <c r="AJ44" i="4"/>
  <c r="CP44" i="4" s="1" a="1"/>
  <c r="CP44" i="4" s="1"/>
  <c r="AJ33" i="16"/>
  <c r="CP33" i="16" s="1" a="1"/>
  <c r="CP33" i="16" s="1"/>
  <c r="AJ41" i="14"/>
  <c r="CP41" i="14" s="1" a="1"/>
  <c r="CP41" i="14" s="1"/>
  <c r="AJ42" i="19"/>
  <c r="CP42" i="19" s="1" a="1"/>
  <c r="CP42" i="19" s="1"/>
  <c r="AJ36" i="10"/>
  <c r="CP36" i="10" s="1" a="1"/>
  <c r="CP36" i="10" s="1"/>
  <c r="AJ31" i="13"/>
  <c r="CP31" i="13" s="1" a="1"/>
  <c r="CP31" i="13" s="1"/>
  <c r="AJ33" i="1"/>
  <c r="CP33" i="1" s="1" a="1"/>
  <c r="CP33" i="1" s="1"/>
  <c r="AJ16" i="5"/>
  <c r="CP16" i="5" s="1" a="1"/>
  <c r="CP16" i="5" s="1"/>
  <c r="AJ44" i="11"/>
  <c r="CP44" i="11" s="1" a="1"/>
  <c r="CP44" i="11" s="1"/>
  <c r="AJ42" i="20"/>
  <c r="CP42" i="20" s="1" a="1"/>
  <c r="CP42" i="20" s="1"/>
  <c r="AJ21" i="17"/>
  <c r="CP21" i="17" s="1" a="1"/>
  <c r="CP21" i="17" s="1"/>
  <c r="AJ34" i="12"/>
  <c r="CP34" i="12" s="1" a="1"/>
  <c r="CP34" i="12" s="1"/>
  <c r="AJ39" i="21"/>
  <c r="CP39" i="21" s="1" a="1"/>
  <c r="CP39" i="21" s="1"/>
  <c r="AJ43" i="12"/>
  <c r="CP43" i="12" s="1" a="1"/>
  <c r="CP43" i="12" s="1"/>
  <c r="AJ31" i="20"/>
  <c r="CP31" i="20" s="1" a="1"/>
  <c r="CP31" i="20" s="1"/>
  <c r="AJ35" i="21"/>
  <c r="CP35" i="21" s="1" a="1"/>
  <c r="CP35" i="21" s="1"/>
  <c r="AK19" i="18"/>
  <c r="CQ19" i="18" s="1" a="1"/>
  <c r="CQ19" i="18" s="1"/>
  <c r="AJ27" i="19"/>
  <c r="CP27" i="19" s="1" a="1"/>
  <c r="CP27" i="19" s="1"/>
  <c r="AK19" i="7"/>
  <c r="CQ19" i="7" s="1" a="1"/>
  <c r="CQ19" i="7" s="1"/>
  <c r="AJ29" i="3"/>
  <c r="CP29" i="3" s="1" a="1"/>
  <c r="CP29" i="3" s="1"/>
  <c r="AJ29" i="17"/>
  <c r="CP29" i="17" s="1" a="1"/>
  <c r="CP29" i="17" s="1"/>
  <c r="AJ43" i="6"/>
  <c r="CP43" i="6" s="1" a="1"/>
  <c r="CP43" i="6" s="1"/>
  <c r="AJ27" i="8"/>
  <c r="CP27" i="8" s="1" a="1"/>
  <c r="CP27" i="8" s="1"/>
  <c r="AJ26" i="7"/>
  <c r="CP26" i="7" s="1" a="1"/>
  <c r="CP26" i="7" s="1"/>
  <c r="AJ18" i="5"/>
  <c r="CP18" i="5" s="1" a="1"/>
  <c r="CP18" i="5" s="1"/>
  <c r="AJ24" i="6"/>
  <c r="CP24" i="6" s="1" a="1"/>
  <c r="CP24" i="6" s="1"/>
  <c r="AJ37" i="4"/>
  <c r="CP37" i="4" s="1" a="1"/>
  <c r="CP37" i="4" s="1"/>
  <c r="AJ26" i="14"/>
  <c r="CP26" i="14" s="1" a="1"/>
  <c r="CP26" i="14" s="1"/>
  <c r="AJ25" i="15"/>
  <c r="CP25" i="15" s="1" a="1"/>
  <c r="CP25" i="15" s="1"/>
  <c r="AJ31" i="8"/>
  <c r="CP31" i="8" s="1" a="1"/>
  <c r="CP31" i="8" s="1"/>
  <c r="AJ41" i="17"/>
  <c r="CP41" i="17" s="1" a="1"/>
  <c r="CP41" i="17" s="1"/>
  <c r="AJ29" i="19"/>
  <c r="CP29" i="19" s="1" a="1"/>
  <c r="CP29" i="19" s="1"/>
  <c r="AJ38" i="18"/>
  <c r="CP38" i="18" s="1" a="1"/>
  <c r="CP38" i="18" s="1"/>
  <c r="AJ39" i="13"/>
  <c r="CP39" i="13" s="1" a="1"/>
  <c r="CP39" i="13" s="1"/>
  <c r="AJ24" i="14"/>
  <c r="CP24" i="14" s="1" a="1"/>
  <c r="CP24" i="14" s="1"/>
  <c r="AJ16" i="1"/>
  <c r="CP16" i="1" s="1" a="1"/>
  <c r="CP16" i="1" s="1"/>
  <c r="AJ27" i="13"/>
  <c r="CP27" i="13" s="1" a="1"/>
  <c r="CP27" i="13" s="1"/>
  <c r="AJ34" i="10"/>
  <c r="CP34" i="10" s="1" a="1"/>
  <c r="CP34" i="10" s="1"/>
  <c r="AJ35" i="18"/>
  <c r="CP35" i="18" s="1" a="1"/>
  <c r="CP35" i="18" s="1"/>
  <c r="AJ20" i="19"/>
  <c r="CP20" i="19" s="1" a="1"/>
  <c r="CP20" i="19" s="1"/>
  <c r="AJ33" i="8"/>
  <c r="CP33" i="8" s="1" a="1"/>
  <c r="CP33" i="8" s="1"/>
  <c r="AJ43" i="11"/>
  <c r="CP43" i="11" s="1" a="1"/>
  <c r="CP43" i="11" s="1"/>
  <c r="AJ22" i="6"/>
  <c r="CP22" i="6" s="1" a="1"/>
  <c r="CP22" i="6" s="1"/>
  <c r="AJ37" i="13"/>
  <c r="CP37" i="13" s="1" a="1"/>
  <c r="CP37" i="13" s="1"/>
  <c r="AK19" i="9"/>
  <c r="CQ19" i="9" s="1" a="1"/>
  <c r="CQ19" i="9" s="1"/>
  <c r="AJ18" i="11"/>
  <c r="CP18" i="11" s="1" a="1"/>
  <c r="CP18" i="11" s="1"/>
  <c r="AJ28" i="16"/>
  <c r="CP28" i="16" s="1" a="1"/>
  <c r="CP28" i="16" s="1"/>
  <c r="AJ28" i="11"/>
  <c r="CP28" i="11" s="1" a="1"/>
  <c r="CP28" i="11" s="1"/>
  <c r="AJ19" i="3"/>
  <c r="CP19" i="3" s="1" a="1"/>
  <c r="CP19" i="3" s="1"/>
  <c r="AJ37" i="2"/>
  <c r="CP37" i="2" s="1" a="1"/>
  <c r="CP37" i="2" s="1"/>
  <c r="AJ38" i="10"/>
  <c r="CP38" i="10" s="1" a="1"/>
  <c r="CP38" i="10" s="1"/>
  <c r="AJ16" i="16"/>
  <c r="CP16" i="16" s="1" a="1"/>
  <c r="CP16" i="16" s="1"/>
  <c r="AJ25" i="21"/>
  <c r="CP25" i="21" s="1" a="1"/>
  <c r="CP25" i="21" s="1"/>
  <c r="AJ26" i="15"/>
  <c r="CP26" i="15" s="1" a="1"/>
  <c r="CP26" i="15" s="1"/>
  <c r="AJ17" i="13"/>
  <c r="CP17" i="13" s="1" a="1"/>
  <c r="CP17" i="13" s="1"/>
  <c r="AJ22" i="1"/>
  <c r="CP22" i="1" s="1" a="1"/>
  <c r="CP22" i="1" s="1"/>
  <c r="AJ21" i="12"/>
  <c r="CP21" i="12" s="1" a="1"/>
  <c r="CP21" i="12" s="1"/>
  <c r="AJ32" i="14"/>
  <c r="CP32" i="14" s="1" a="1"/>
  <c r="CP32" i="14" s="1"/>
  <c r="AJ40" i="14"/>
  <c r="CP40" i="14" s="1" a="1"/>
  <c r="CP40" i="14" s="1"/>
  <c r="AJ25" i="19"/>
  <c r="CP25" i="19" s="1" a="1"/>
  <c r="CP25" i="19" s="1"/>
  <c r="AJ20" i="21"/>
  <c r="CP20" i="21" s="1" a="1"/>
  <c r="CP20" i="21" s="1"/>
  <c r="AJ37" i="15"/>
  <c r="CP37" i="15" s="1" a="1"/>
  <c r="CP37" i="15" s="1"/>
  <c r="AK42" i="7"/>
  <c r="CQ42" i="7" s="1" a="1"/>
  <c r="CQ42" i="7" s="1"/>
  <c r="AJ31" i="7"/>
  <c r="CP31" i="7" s="1" a="1"/>
  <c r="CP31" i="7" s="1"/>
  <c r="AJ35" i="6"/>
  <c r="CP35" i="6" s="1" a="1"/>
  <c r="CP35" i="6" s="1"/>
  <c r="AJ23" i="2"/>
  <c r="CP23" i="2" s="1" a="1"/>
  <c r="CP23" i="2" s="1"/>
  <c r="AJ40" i="21"/>
  <c r="CP40" i="21" s="1" a="1"/>
  <c r="CP40" i="21" s="1"/>
  <c r="AJ26" i="2"/>
  <c r="CP26" i="2" s="1" a="1"/>
  <c r="CP26" i="2" s="1"/>
  <c r="AJ38" i="3"/>
  <c r="CP38" i="3" s="1" a="1"/>
  <c r="CP38" i="3" s="1"/>
  <c r="AJ40" i="8"/>
  <c r="CP40" i="8" s="1" a="1"/>
  <c r="CP40" i="8" s="1"/>
  <c r="AJ44" i="2"/>
  <c r="CP44" i="2" s="1" a="1"/>
  <c r="CP44" i="2" s="1"/>
  <c r="AJ40" i="17"/>
  <c r="CP40" i="17" s="1" a="1"/>
  <c r="CP40" i="17" s="1"/>
  <c r="AJ36" i="21"/>
  <c r="CP36" i="21" s="1" a="1"/>
  <c r="CP36" i="21" s="1"/>
  <c r="AJ21" i="3"/>
  <c r="CP21" i="3" s="1" a="1"/>
  <c r="CP21" i="3" s="1"/>
  <c r="AJ22" i="16"/>
  <c r="CP22" i="16" s="1" a="1"/>
  <c r="CP22" i="16" s="1"/>
  <c r="AJ30" i="3"/>
  <c r="CP30" i="3" s="1" a="1"/>
  <c r="CP30" i="3" s="1"/>
  <c r="AJ42" i="6"/>
  <c r="CP42" i="6" s="1" a="1"/>
  <c r="CP42" i="6" s="1"/>
  <c r="AJ22" i="14"/>
  <c r="CP22" i="14" s="1" a="1"/>
  <c r="CP22" i="14" s="1"/>
  <c r="AJ28" i="15"/>
  <c r="CP28" i="15" s="1" a="1"/>
  <c r="CP28" i="15" s="1"/>
  <c r="AJ36" i="1"/>
  <c r="CP36" i="1" s="1" a="1"/>
  <c r="CP36" i="1" s="1"/>
  <c r="AJ15" i="19"/>
  <c r="CP15" i="19" s="1" a="1"/>
  <c r="CP15" i="19" s="1"/>
  <c r="AJ31" i="14"/>
  <c r="CP31" i="14" s="1" a="1"/>
  <c r="CP31" i="14" s="1"/>
  <c r="AJ27" i="5"/>
  <c r="CP27" i="5" s="1" a="1"/>
  <c r="CP27" i="5" s="1"/>
  <c r="AJ37" i="14"/>
  <c r="CP37" i="14" s="1" a="1"/>
  <c r="CP37" i="14" s="1"/>
  <c r="AJ25" i="1"/>
  <c r="CP25" i="1" s="1" a="1"/>
  <c r="CP25" i="1" s="1"/>
  <c r="AJ31" i="16"/>
  <c r="CP31" i="16" s="1" a="1"/>
  <c r="CP31" i="16" s="1"/>
  <c r="AK42" i="3"/>
  <c r="CQ42" i="3" s="1" a="1"/>
  <c r="CQ42" i="3" s="1"/>
  <c r="AJ34" i="21"/>
  <c r="CP34" i="21" s="1" a="1"/>
  <c r="CP34" i="21" s="1"/>
  <c r="AJ27" i="15"/>
  <c r="CP27" i="15" s="1" a="1"/>
  <c r="CP27" i="15" s="1"/>
  <c r="AK29" i="8"/>
  <c r="CQ29" i="8" s="1" a="1"/>
  <c r="CQ29" i="8" s="1"/>
  <c r="AJ43" i="16"/>
  <c r="CP43" i="16" s="1" a="1"/>
  <c r="CP43" i="16" s="1"/>
  <c r="AJ24" i="11"/>
  <c r="CP24" i="11" s="1" a="1"/>
  <c r="CP24" i="11" s="1"/>
  <c r="AJ26" i="10"/>
  <c r="CP26" i="10" s="1" a="1"/>
  <c r="CP26" i="10" s="1"/>
  <c r="AJ42" i="10"/>
  <c r="CP42" i="10" s="1" a="1"/>
  <c r="CP42" i="10" s="1"/>
  <c r="AK38" i="14"/>
  <c r="CQ38" i="14" s="1" a="1"/>
  <c r="CQ38" i="14" s="1"/>
  <c r="AJ17" i="8"/>
  <c r="CP17" i="8" s="1" a="1"/>
  <c r="CP17" i="8" s="1"/>
  <c r="AJ18" i="3"/>
  <c r="CP18" i="3" s="1" a="1"/>
  <c r="CP18" i="3" s="1"/>
  <c r="AJ39" i="6"/>
  <c r="CP39" i="6" s="1" a="1"/>
  <c r="CP39" i="6" s="1"/>
  <c r="AJ41" i="16"/>
  <c r="CP41" i="16" s="1" a="1"/>
  <c r="CP41" i="16" s="1"/>
  <c r="AJ16" i="18"/>
  <c r="CP16" i="18" s="1" a="1"/>
  <c r="CP16" i="18" s="1"/>
  <c r="AJ35" i="19"/>
  <c r="CP35" i="19" s="1" a="1"/>
  <c r="CP35" i="19" s="1"/>
  <c r="AJ23" i="21"/>
  <c r="CP23" i="21" s="1" a="1"/>
  <c r="CP23" i="21" s="1"/>
  <c r="AJ33" i="9"/>
  <c r="CP33" i="9" s="1" a="1"/>
  <c r="CP33" i="9" s="1"/>
  <c r="AJ28" i="12"/>
  <c r="CP28" i="12" s="1" a="1"/>
  <c r="CP28" i="12" s="1"/>
  <c r="AJ33" i="15"/>
  <c r="CP33" i="15" s="1" a="1"/>
  <c r="CP33" i="15" s="1"/>
  <c r="AJ18" i="16"/>
  <c r="CP18" i="16" s="1" a="1"/>
  <c r="CP18" i="16" s="1"/>
  <c r="AJ35" i="7"/>
  <c r="CP35" i="7" s="1" a="1"/>
  <c r="CP35" i="7" s="1"/>
  <c r="AJ29" i="20"/>
  <c r="CP29" i="20" s="1" a="1"/>
  <c r="CP29" i="20" s="1"/>
  <c r="AJ21" i="15"/>
  <c r="CP21" i="15" s="1" a="1"/>
  <c r="CP21" i="15" s="1"/>
  <c r="AJ35" i="15"/>
  <c r="CP35" i="15" s="1" a="1"/>
  <c r="CP35" i="15" s="1"/>
  <c r="AJ37" i="20"/>
  <c r="CP37" i="20" s="1" a="1"/>
  <c r="CP37" i="20" s="1"/>
  <c r="AJ43" i="21"/>
  <c r="CP43" i="21" s="1" a="1"/>
  <c r="CP43" i="21" s="1"/>
  <c r="AJ44" i="10"/>
  <c r="CP44" i="10" s="1" a="1"/>
  <c r="CP44" i="10" s="1"/>
  <c r="AJ18" i="14"/>
  <c r="CP18" i="14" s="1" a="1"/>
  <c r="CP18" i="14" s="1"/>
  <c r="AJ29" i="5"/>
  <c r="CP29" i="5" s="1" a="1"/>
  <c r="CP29" i="5" s="1"/>
  <c r="AJ28" i="2"/>
  <c r="CP28" i="2" s="1" a="1"/>
  <c r="CP28" i="2" s="1"/>
  <c r="AJ17" i="5"/>
  <c r="CP17" i="5" s="1" a="1"/>
  <c r="CP17" i="5" s="1"/>
  <c r="AJ25" i="14"/>
  <c r="CP25" i="14" s="1" a="1"/>
  <c r="CP25" i="14" s="1"/>
  <c r="AJ36" i="2"/>
  <c r="CP36" i="2" s="1" a="1"/>
  <c r="CP36" i="2" s="1"/>
  <c r="AJ34" i="3"/>
  <c r="CP34" i="3" s="1" a="1"/>
  <c r="CP34" i="3" s="1"/>
  <c r="AJ21" i="5"/>
  <c r="CP21" i="5" s="1" a="1"/>
  <c r="CP21" i="5" s="1"/>
  <c r="AJ42" i="17"/>
  <c r="CP42" i="17" s="1" a="1"/>
  <c r="CP42" i="17" s="1"/>
  <c r="AJ19" i="2"/>
  <c r="CP19" i="2" s="1" a="1"/>
  <c r="CP19" i="2" s="1"/>
  <c r="AJ28" i="17"/>
  <c r="CP28" i="17" s="1" a="1"/>
  <c r="CP28" i="17" s="1"/>
  <c r="AJ43" i="14"/>
  <c r="CP43" i="14" s="1" a="1"/>
  <c r="CP43" i="14" s="1"/>
  <c r="AJ34" i="4"/>
  <c r="CP34" i="4" s="1" a="1"/>
  <c r="CP34" i="4" s="1"/>
  <c r="AJ26" i="16"/>
  <c r="CP26" i="16" s="1" a="1"/>
  <c r="CP26" i="16" s="1"/>
  <c r="AJ22" i="18"/>
  <c r="CP22" i="18" s="1" a="1"/>
  <c r="CP22" i="18" s="1"/>
  <c r="AJ34" i="16"/>
  <c r="CP34" i="16" s="1" a="1"/>
  <c r="CP34" i="16" s="1"/>
  <c r="AJ27" i="21"/>
  <c r="CP27" i="21" s="1" a="1"/>
  <c r="CP27" i="21" s="1"/>
  <c r="AJ36" i="15"/>
  <c r="CP36" i="15" s="1" a="1"/>
  <c r="CP36" i="15" s="1"/>
  <c r="AJ39" i="17"/>
  <c r="CP39" i="17" s="1" a="1"/>
  <c r="CP39" i="17" s="1"/>
  <c r="AK38" i="6"/>
  <c r="CQ38" i="6" s="1" a="1"/>
  <c r="CQ38" i="6" s="1"/>
  <c r="AK38" i="7"/>
  <c r="CQ38" i="7" s="1" a="1"/>
  <c r="CQ38" i="7" s="1"/>
  <c r="AJ31" i="18"/>
  <c r="CP31" i="18" s="1" a="1"/>
  <c r="CP31" i="18" s="1"/>
  <c r="AJ42" i="9"/>
  <c r="CP42" i="9" s="1" a="1"/>
  <c r="CP42" i="9" s="1"/>
  <c r="AJ20" i="14"/>
  <c r="CP20" i="14" s="1" a="1"/>
  <c r="CP20" i="14" s="1"/>
  <c r="AJ17" i="17"/>
  <c r="CP17" i="17" s="1" a="1"/>
  <c r="CP17" i="17" s="1"/>
  <c r="AJ39" i="2"/>
  <c r="CP39" i="2" s="1" a="1"/>
  <c r="CP39" i="2" s="1"/>
  <c r="AJ16" i="6"/>
  <c r="CP16" i="6" s="1" a="1"/>
  <c r="CP16" i="6" s="1"/>
  <c r="AJ39" i="11"/>
  <c r="CP39" i="11" s="1" a="1"/>
  <c r="CP39" i="11" s="1"/>
  <c r="AJ22" i="5"/>
  <c r="CP22" i="5" s="1" a="1"/>
  <c r="CP22" i="5" s="1"/>
  <c r="AJ29" i="11"/>
  <c r="CP29" i="11" s="1" a="1"/>
  <c r="CP29" i="11" s="1"/>
  <c r="AJ44" i="5"/>
  <c r="CP44" i="5" s="1" a="1"/>
  <c r="CP44" i="5" s="1"/>
  <c r="AJ28" i="6"/>
  <c r="CP28" i="6" s="1" a="1"/>
  <c r="CP28" i="6" s="1"/>
  <c r="AJ24" i="5"/>
  <c r="CP24" i="5" s="1" a="1"/>
  <c r="CP24" i="5" s="1"/>
  <c r="AJ20" i="9"/>
  <c r="CP20" i="9" s="1" a="1"/>
  <c r="CP20" i="9" s="1"/>
  <c r="AJ24" i="16"/>
  <c r="CP24" i="16" s="1" a="1"/>
  <c r="CP24" i="16" s="1"/>
  <c r="AJ22" i="17"/>
  <c r="CP22" i="17" s="1" a="1"/>
  <c r="CP22" i="17" s="1"/>
  <c r="AJ34" i="7"/>
  <c r="CP34" i="7" s="1" a="1"/>
  <c r="CP34" i="7" s="1"/>
  <c r="AJ41" i="20"/>
  <c r="CP41" i="20" s="1" a="1"/>
  <c r="CP41" i="20" s="1"/>
  <c r="AJ25" i="16"/>
  <c r="CP25" i="16" s="1" a="1"/>
  <c r="CP25" i="16" s="1"/>
  <c r="AJ15" i="9"/>
  <c r="CP15" i="9" s="1" a="1"/>
  <c r="CP15" i="9" s="1"/>
  <c r="AJ32" i="12"/>
  <c r="CP32" i="12" s="1" a="1"/>
  <c r="CP32" i="12" s="1"/>
  <c r="AJ25" i="20"/>
  <c r="CP25" i="20" s="1" a="1"/>
  <c r="CP25" i="20" s="1"/>
  <c r="AK17" i="3"/>
  <c r="CQ17" i="3" s="1" a="1"/>
  <c r="CQ17" i="3" s="1"/>
  <c r="AJ35" i="20"/>
  <c r="CP35" i="20" s="1" a="1"/>
  <c r="CP35" i="20" s="1"/>
  <c r="AK21" i="8"/>
  <c r="CQ21" i="8" s="1" a="1"/>
  <c r="CQ21" i="8" s="1"/>
  <c r="AJ30" i="19"/>
  <c r="CP30" i="19" s="1" a="1"/>
  <c r="CP30" i="19" s="1"/>
  <c r="AJ44" i="9"/>
  <c r="CP44" i="9" s="1" a="1"/>
  <c r="CP44" i="9" s="1"/>
  <c r="AJ24" i="3"/>
  <c r="CP24" i="3" s="1" a="1"/>
  <c r="CP24" i="3" s="1"/>
  <c r="AJ41" i="13"/>
  <c r="CP41" i="13" s="1" a="1"/>
  <c r="CP41" i="13" s="1"/>
  <c r="AJ44" i="3"/>
  <c r="CP44" i="3" s="1" a="1"/>
  <c r="CP44" i="3" s="1"/>
  <c r="AJ30" i="4"/>
  <c r="CP30" i="4" s="1" a="1"/>
  <c r="CP30" i="4" s="1"/>
  <c r="AJ17" i="6"/>
  <c r="CP17" i="6" s="1" a="1"/>
  <c r="CP17" i="6" s="1"/>
  <c r="AJ38" i="9"/>
  <c r="CP38" i="9" s="1" a="1"/>
  <c r="CP38" i="9" s="1"/>
  <c r="AJ20" i="3"/>
  <c r="CP20" i="3" s="1" a="1"/>
  <c r="CP20" i="3" s="1"/>
  <c r="AJ26" i="12"/>
  <c r="CP26" i="12" s="1" a="1"/>
  <c r="CP26" i="12" s="1"/>
  <c r="AJ27" i="12"/>
  <c r="CP27" i="12" s="1" a="1"/>
  <c r="CP27" i="12" s="1"/>
  <c r="AJ37" i="21"/>
  <c r="CP37" i="21" s="1" a="1"/>
  <c r="CP37" i="21" s="1"/>
  <c r="AJ17" i="2"/>
  <c r="CP17" i="2" s="1" a="1"/>
  <c r="CP17" i="2" s="1"/>
  <c r="AJ30" i="11"/>
  <c r="CP30" i="11" s="1" a="1"/>
  <c r="CP30" i="11" s="1"/>
  <c r="AJ42" i="1"/>
  <c r="CP42" i="1" s="1" a="1"/>
  <c r="CP42" i="1" s="1"/>
  <c r="AJ30" i="14"/>
  <c r="CP30" i="14" s="1" a="1"/>
  <c r="CP30" i="14" s="1"/>
  <c r="AJ30" i="17"/>
  <c r="CP30" i="17" s="1" a="1"/>
  <c r="CP30" i="17" s="1"/>
  <c r="AJ44" i="17"/>
  <c r="CP44" i="17" s="1" a="1"/>
  <c r="CP44" i="17" s="1"/>
  <c r="AJ20" i="13"/>
  <c r="CP20" i="13" s="1" a="1"/>
  <c r="CP20" i="13" s="1"/>
  <c r="AJ23" i="1"/>
  <c r="CP23" i="1" s="1" a="1"/>
  <c r="CP23" i="1" s="1"/>
  <c r="AJ42" i="18"/>
  <c r="CP42" i="18" s="1" a="1"/>
  <c r="CP42" i="18" s="1"/>
  <c r="AJ39" i="1"/>
  <c r="CP39" i="1" s="1" a="1"/>
  <c r="CP39" i="1" s="1"/>
  <c r="AJ16" i="21"/>
  <c r="CP16" i="21" s="1" a="1"/>
  <c r="CP16" i="21" s="1"/>
  <c r="AJ19" i="17"/>
  <c r="CP19" i="17" s="1" a="1"/>
  <c r="CP19" i="17" s="1"/>
  <c r="AJ20" i="7"/>
  <c r="CP20" i="7" s="1" a="1"/>
  <c r="CP20" i="7" s="1"/>
  <c r="AK22" i="21"/>
  <c r="CQ22" i="21" s="1" a="1"/>
  <c r="CQ22" i="21" s="1"/>
  <c r="AJ40" i="6"/>
  <c r="CP40" i="6" s="1" a="1"/>
  <c r="CP40" i="6" s="1"/>
  <c r="AJ22" i="9"/>
  <c r="CP22" i="9" s="1" a="1"/>
  <c r="CP22" i="9" s="1"/>
  <c r="AJ41" i="8"/>
  <c r="CP41" i="8" s="1" a="1"/>
  <c r="CP41" i="8" s="1"/>
  <c r="AJ16" i="8"/>
  <c r="CP16" i="8" s="1" a="1"/>
  <c r="CP16" i="8" s="1"/>
  <c r="AJ22" i="2"/>
  <c r="CP22" i="2" s="1" a="1"/>
  <c r="CP22" i="2" s="1"/>
  <c r="AJ18" i="9"/>
  <c r="CP18" i="9" s="1" a="1"/>
  <c r="CP18" i="9" s="1"/>
  <c r="AJ41" i="6"/>
  <c r="CP41" i="6" s="1" a="1"/>
  <c r="CP41" i="6" s="1"/>
  <c r="AJ28" i="8"/>
  <c r="CP28" i="8" s="1" a="1"/>
  <c r="CP28" i="8" s="1"/>
  <c r="AJ33" i="3"/>
  <c r="CP33" i="3" s="1" a="1"/>
  <c r="CP33" i="3" s="1"/>
  <c r="AJ43" i="8"/>
  <c r="CP43" i="8" s="1" a="1"/>
  <c r="CP43" i="8" s="1"/>
  <c r="AJ39" i="4"/>
  <c r="CP39" i="4" s="1" a="1"/>
  <c r="CP39" i="4" s="1"/>
  <c r="AJ29" i="14"/>
  <c r="CP29" i="14" s="1" a="1"/>
  <c r="CP29" i="14" s="1"/>
  <c r="AJ36" i="19"/>
  <c r="CP36" i="19" s="1" a="1"/>
  <c r="CP36" i="19" s="1"/>
  <c r="AJ28" i="7"/>
  <c r="CP28" i="7" s="1" a="1"/>
  <c r="CP28" i="7" s="1"/>
  <c r="AJ22" i="19"/>
  <c r="CP22" i="19" s="1" a="1"/>
  <c r="CP22" i="19" s="1"/>
  <c r="AJ39" i="18"/>
  <c r="CP39" i="18" s="1" a="1"/>
  <c r="CP39" i="18" s="1"/>
  <c r="AJ41" i="15"/>
  <c r="CP41" i="15" s="1" a="1"/>
  <c r="CP41" i="15" s="1"/>
  <c r="AJ20" i="18"/>
  <c r="CP20" i="18" s="1" a="1"/>
  <c r="CP20" i="18" s="1"/>
  <c r="AJ16" i="20"/>
  <c r="CP16" i="20" s="1" a="1"/>
  <c r="CP16" i="20" s="1"/>
  <c r="AJ36" i="18"/>
  <c r="CP36" i="18" s="1" a="1"/>
  <c r="CP36" i="18" s="1"/>
  <c r="AJ19" i="19"/>
  <c r="CP19" i="19" s="1" a="1"/>
  <c r="CP19" i="19" s="1"/>
  <c r="AJ33" i="19"/>
  <c r="CP33" i="19" s="1" a="1"/>
  <c r="CP33" i="19" s="1"/>
  <c r="AK37" i="17"/>
  <c r="CQ37" i="17" s="1" a="1"/>
  <c r="CQ37" i="17" s="1"/>
  <c r="AJ35" i="4"/>
  <c r="CP35" i="4" s="1" a="1"/>
  <c r="CP35" i="4" s="1"/>
  <c r="AJ16" i="3"/>
  <c r="CP16" i="3" s="1" a="1"/>
  <c r="CP16" i="3" s="1"/>
  <c r="AJ19" i="4"/>
  <c r="CP19" i="4" s="1" a="1"/>
  <c r="CP19" i="4" s="1"/>
  <c r="AJ30" i="6"/>
  <c r="CP30" i="6" s="1" a="1"/>
  <c r="CP30" i="6" s="1"/>
  <c r="AJ42" i="2"/>
  <c r="CP42" i="2" s="1" a="1"/>
  <c r="CP42" i="2" s="1"/>
  <c r="AJ26" i="9"/>
  <c r="CP26" i="9" s="1" a="1"/>
  <c r="CP26" i="9" s="1"/>
  <c r="AJ24" i="18"/>
  <c r="CP24" i="18" s="1" a="1"/>
  <c r="CP24" i="18" s="1"/>
  <c r="AJ27" i="4"/>
  <c r="CP27" i="4" s="1" a="1"/>
  <c r="CP27" i="4" s="1"/>
  <c r="AJ17" i="15"/>
  <c r="CP17" i="15" s="1" a="1"/>
  <c r="CP17" i="15" s="1"/>
  <c r="AJ18" i="7"/>
  <c r="CP18" i="7" s="1" a="1"/>
  <c r="CP18" i="7" s="1"/>
  <c r="AJ40" i="12"/>
  <c r="CP40" i="12" s="1" a="1"/>
  <c r="CP40" i="12" s="1"/>
  <c r="AJ18" i="18"/>
  <c r="CP18" i="18" s="1" a="1"/>
  <c r="CP18" i="18" s="1"/>
  <c r="AJ24" i="19"/>
  <c r="CP24" i="19" s="1" a="1"/>
  <c r="CP24" i="19" s="1"/>
  <c r="AJ20" i="10"/>
  <c r="CP20" i="10" s="1" a="1"/>
  <c r="CP20" i="10" s="1"/>
  <c r="AJ35" i="1"/>
  <c r="CP35" i="1" s="1" a="1"/>
  <c r="CP35" i="1" s="1"/>
  <c r="AJ27" i="18"/>
  <c r="CP27" i="18" s="1" a="1"/>
  <c r="CP27" i="18" s="1"/>
  <c r="AJ25" i="11"/>
  <c r="CP25" i="11" s="1" a="1"/>
  <c r="CP25" i="11" s="1"/>
  <c r="AJ33" i="18"/>
  <c r="CP33" i="18" s="1" a="1"/>
  <c r="CP33" i="18" s="1"/>
  <c r="AJ30" i="18"/>
  <c r="CP30" i="18" s="1" a="1"/>
  <c r="CP30" i="18" s="1"/>
  <c r="AJ32" i="4"/>
  <c r="CP32" i="4" s="1" a="1"/>
  <c r="CP32" i="4" s="1"/>
  <c r="AK20" i="6"/>
  <c r="CQ20" i="6" s="1" a="1"/>
  <c r="CQ20" i="6" s="1"/>
  <c r="AJ27" i="14"/>
  <c r="CP27" i="14" s="1" a="1"/>
  <c r="CP27" i="14" s="1"/>
  <c r="AJ44" i="7"/>
  <c r="CP44" i="7" s="1" a="1"/>
  <c r="CP44" i="7" s="1"/>
  <c r="AJ29" i="21"/>
  <c r="CP29" i="21" s="1" a="1"/>
  <c r="CP29" i="21" s="1"/>
  <c r="AJ23" i="19"/>
  <c r="CP23" i="19" s="1" a="1"/>
  <c r="CP23" i="19" s="1"/>
  <c r="AJ23" i="6"/>
  <c r="CP23" i="6" s="1" a="1"/>
  <c r="CP23" i="6" s="1"/>
  <c r="AJ32" i="17"/>
  <c r="CP32" i="17" s="1" a="1"/>
  <c r="CP32" i="17" s="1"/>
  <c r="AJ43" i="4"/>
  <c r="CP43" i="4" s="1" a="1"/>
  <c r="CP43" i="4" s="1"/>
  <c r="AJ37" i="6"/>
  <c r="CP37" i="6" s="1" a="1"/>
  <c r="CP37" i="6" s="1"/>
  <c r="AJ24" i="9"/>
  <c r="CP24" i="9" s="1" a="1"/>
  <c r="CP24" i="9" s="1"/>
  <c r="AJ16" i="12"/>
  <c r="CP16" i="12" s="1" a="1"/>
  <c r="CP16" i="12" s="1"/>
  <c r="AJ30" i="5"/>
  <c r="CP30" i="5" s="1" a="1"/>
  <c r="CP30" i="5" s="1"/>
  <c r="AJ32" i="18"/>
  <c r="CP32" i="18" s="1" a="1"/>
  <c r="CP32" i="18" s="1"/>
  <c r="AJ21" i="14"/>
  <c r="CP21" i="14" s="1" a="1"/>
  <c r="CP21" i="14" s="1"/>
  <c r="AJ28" i="4"/>
  <c r="CP28" i="4" s="1" a="1"/>
  <c r="CP28" i="4" s="1"/>
  <c r="AJ43" i="3"/>
  <c r="CP43" i="3" s="1" a="1"/>
  <c r="CP43" i="3" s="1"/>
  <c r="AJ24" i="13"/>
  <c r="CP24" i="13" s="1" a="1"/>
  <c r="CP24" i="13" s="1"/>
  <c r="AJ40" i="7"/>
  <c r="CP40" i="7" s="1" a="1"/>
  <c r="CP40" i="7" s="1"/>
  <c r="AJ32" i="16"/>
  <c r="CP32" i="16" s="1" a="1"/>
  <c r="CP32" i="16" s="1"/>
  <c r="AJ32" i="19"/>
  <c r="CP32" i="19" s="1" a="1"/>
  <c r="CP32" i="19" s="1"/>
  <c r="AJ24" i="1"/>
  <c r="CP24" i="1" s="1" a="1"/>
  <c r="CP24" i="1" s="1"/>
  <c r="AJ21" i="7"/>
  <c r="CP21" i="7" s="1" a="1"/>
  <c r="CP21" i="7" s="1"/>
  <c r="AJ17" i="19"/>
  <c r="CP17" i="19" s="1" a="1"/>
  <c r="CP17" i="19" s="1"/>
  <c r="AJ44" i="20"/>
  <c r="CP44" i="20" s="1" a="1"/>
  <c r="CP44" i="20" s="1"/>
  <c r="AJ35" i="13"/>
  <c r="CP35" i="13" s="1" a="1"/>
  <c r="CP35" i="13" s="1"/>
  <c r="AJ36" i="9"/>
  <c r="CP36" i="9" s="1" a="1"/>
  <c r="CP36" i="9" s="1"/>
  <c r="AJ31" i="1"/>
  <c r="CP31" i="1" s="1" a="1"/>
  <c r="CP31" i="1" s="1"/>
  <c r="AJ25" i="7"/>
  <c r="CP25" i="7" s="1" a="1"/>
  <c r="CP25" i="7" s="1"/>
  <c r="AJ34" i="20"/>
  <c r="CP34" i="20" s="1" a="1"/>
  <c r="CP34" i="20" s="1"/>
  <c r="AJ16" i="4"/>
  <c r="CP16" i="4" s="1" a="1"/>
  <c r="CP16" i="4" s="1"/>
  <c r="AJ33" i="11"/>
  <c r="CP33" i="11" s="1" a="1"/>
  <c r="CP33" i="11" s="1"/>
  <c r="AJ16" i="10"/>
  <c r="CP16" i="10" s="1" a="1"/>
  <c r="CP16" i="10" s="1"/>
  <c r="AJ22" i="10"/>
  <c r="CP22" i="10" s="1" a="1"/>
  <c r="CP22" i="10" s="1"/>
  <c r="AJ43" i="5"/>
  <c r="CP43" i="5" s="1" a="1"/>
  <c r="CP43" i="5" s="1"/>
  <c r="AJ23" i="13"/>
  <c r="CP23" i="13" s="1" a="1"/>
  <c r="CP23" i="13" s="1"/>
  <c r="AJ44" i="13"/>
  <c r="CP44" i="13" s="1" a="1"/>
  <c r="CP44" i="13" s="1"/>
  <c r="AJ23" i="16"/>
  <c r="CP23" i="16" s="1" a="1"/>
  <c r="CP23" i="16" s="1"/>
  <c r="AJ30" i="9"/>
  <c r="CP30" i="9" s="1" a="1"/>
  <c r="CP30" i="9" s="1"/>
  <c r="AJ24" i="21"/>
  <c r="CP24" i="21" s="1" a="1"/>
  <c r="CP24" i="21" s="1"/>
  <c r="AJ33" i="20"/>
  <c r="CP33" i="20" s="1" a="1"/>
  <c r="CP33" i="20" s="1"/>
  <c r="AJ35" i="17"/>
  <c r="CP35" i="17" s="1" a="1"/>
  <c r="CP35" i="17" s="1"/>
  <c r="AJ22" i="20"/>
  <c r="CP22" i="20" s="1" a="1"/>
  <c r="CP22" i="20" s="1"/>
  <c r="AJ26" i="1"/>
  <c r="CP26" i="1" s="1" a="1"/>
  <c r="CP26" i="1" s="1"/>
  <c r="AJ30" i="21"/>
  <c r="CP30" i="21" s="1" a="1"/>
  <c r="CP30" i="21" s="1"/>
  <c r="AJ27" i="16"/>
  <c r="CP27" i="16" s="1" a="1"/>
  <c r="CP27" i="16" s="1"/>
  <c r="AJ21" i="21"/>
  <c r="CP21" i="21" s="1" a="1"/>
  <c r="CP21" i="21" s="1"/>
  <c r="AJ27" i="1"/>
  <c r="CP27" i="1" s="1" a="1"/>
  <c r="CP27" i="1" s="1"/>
  <c r="AK39" i="9"/>
  <c r="CQ39" i="9" s="1" a="1"/>
  <c r="CQ39" i="9" s="1"/>
  <c r="AJ27" i="3"/>
  <c r="CP27" i="3" s="1" a="1"/>
  <c r="CP27" i="3" s="1"/>
  <c r="AJ34" i="9"/>
  <c r="CP34" i="9" s="1" a="1"/>
  <c r="CP34" i="9" s="1"/>
  <c r="AJ19" i="8"/>
  <c r="CP19" i="8" s="1" a="1"/>
  <c r="CP19" i="8" s="1"/>
  <c r="AJ37" i="8"/>
  <c r="CP37" i="8" s="1" a="1"/>
  <c r="CP37" i="8" s="1"/>
  <c r="AJ28" i="5"/>
  <c r="CP28" i="5" s="1" a="1"/>
  <c r="CP28" i="5" s="1"/>
  <c r="AJ30" i="2"/>
  <c r="CP30" i="2" s="1" a="1"/>
  <c r="CP30" i="2" s="1"/>
  <c r="AJ17" i="12"/>
  <c r="CP17" i="12" s="1" a="1"/>
  <c r="CP17" i="12" s="1"/>
  <c r="AJ18" i="20"/>
  <c r="CP18" i="20" s="1" a="1"/>
  <c r="CP18" i="20" s="1"/>
  <c r="AJ21" i="6"/>
  <c r="CP21" i="6" s="1" a="1"/>
  <c r="CP21" i="6" s="1"/>
  <c r="AJ34" i="11"/>
  <c r="CP34" i="11" s="1" a="1"/>
  <c r="CP34" i="11" s="1"/>
  <c r="AJ21" i="19"/>
  <c r="CP21" i="19" s="1" a="1"/>
  <c r="CP21" i="19" s="1"/>
  <c r="AJ28" i="9"/>
  <c r="CP28" i="9" s="1" a="1"/>
  <c r="CP28" i="9" s="1"/>
  <c r="AJ34" i="14"/>
  <c r="CP34" i="14" s="1" a="1"/>
  <c r="CP34" i="14" s="1"/>
  <c r="AJ44" i="19"/>
  <c r="CP44" i="19" s="1" a="1"/>
  <c r="CP44" i="19" s="1"/>
  <c r="AJ18" i="21"/>
  <c r="CP18" i="21" s="1" a="1"/>
  <c r="CP18" i="21" s="1"/>
  <c r="AJ22" i="12"/>
  <c r="CP22" i="12" s="1" a="1"/>
  <c r="CP22" i="12" s="1"/>
  <c r="AJ26" i="5"/>
  <c r="CP26" i="5" s="1" a="1"/>
  <c r="CP26" i="5" s="1"/>
  <c r="AJ21" i="20"/>
  <c r="CP21" i="20" s="1" a="1"/>
  <c r="CP21" i="20" s="1"/>
  <c r="AJ19" i="13"/>
  <c r="CP19" i="13" s="1" a="1"/>
  <c r="CP19" i="13" s="1"/>
  <c r="AJ30" i="20"/>
  <c r="CP30" i="20" s="1" a="1"/>
  <c r="CP30" i="20" s="1"/>
  <c r="AJ24" i="20"/>
  <c r="CP24" i="20" s="1" a="1"/>
  <c r="CP24" i="20" s="1"/>
  <c r="AK20" i="5"/>
  <c r="CQ20" i="5" s="1" a="1"/>
  <c r="CQ20" i="5" s="1"/>
  <c r="AK31" i="5"/>
  <c r="CQ31" i="5" s="1" a="1"/>
  <c r="CQ31" i="5" s="1"/>
  <c r="AJ21" i="16"/>
  <c r="CP21" i="16" s="1" a="1"/>
  <c r="CP21" i="16" s="1"/>
  <c r="AK24" i="8"/>
  <c r="CQ24" i="8" s="1" a="1"/>
  <c r="CQ24" i="8" s="1"/>
  <c r="AJ45" i="21"/>
  <c r="CP45" i="21" s="1" a="1"/>
  <c r="CP45" i="21" s="1"/>
  <c r="AJ46" i="4"/>
  <c r="CP46" i="4" s="1" a="1"/>
  <c r="CP46" i="4" s="1"/>
  <c r="AJ46" i="8"/>
  <c r="CP46" i="8" s="1" a="1"/>
  <c r="CP46" i="8" s="1"/>
  <c r="AJ46" i="19"/>
  <c r="CP46" i="19" s="1" a="1"/>
  <c r="CP46" i="19" s="1"/>
  <c r="AJ45" i="13"/>
  <c r="CP45" i="13" s="1" a="1"/>
  <c r="CP45" i="13" s="1"/>
  <c r="AJ45" i="5"/>
  <c r="CP45" i="5" s="1" a="1"/>
  <c r="CP45" i="5" s="1"/>
  <c r="AJ45" i="15"/>
  <c r="CP45" i="15" s="1" a="1"/>
  <c r="CP45" i="15" s="1"/>
  <c r="AJ46" i="6"/>
  <c r="CP46" i="6" s="1" a="1"/>
  <c r="CP46" i="6" s="1"/>
  <c r="AJ46" i="12"/>
  <c r="CP46" i="12" s="1" a="1"/>
  <c r="CP46" i="12" s="1"/>
  <c r="AJ45" i="12"/>
  <c r="CP45" i="12" s="1" a="1"/>
  <c r="CP45" i="12" s="1"/>
  <c r="AJ45" i="11"/>
  <c r="CP45" i="11" s="1" a="1"/>
  <c r="CP45" i="11" s="1"/>
  <c r="AJ46" i="5"/>
  <c r="CP46" i="5" s="1" a="1"/>
  <c r="CP46" i="5" s="1"/>
  <c r="AJ46" i="3"/>
  <c r="CP46" i="3" s="1" a="1"/>
  <c r="CP46" i="3" s="1"/>
  <c r="AJ45" i="1"/>
  <c r="CP45" i="1" s="1" a="1"/>
  <c r="CP45" i="1" s="1"/>
  <c r="AJ46" i="1"/>
  <c r="CP46" i="1" s="1" a="1"/>
  <c r="CP46" i="1" s="1"/>
  <c r="AJ46" i="20"/>
  <c r="CP46" i="20" s="1" a="1"/>
  <c r="CP46" i="20" s="1"/>
  <c r="AJ46" i="17"/>
  <c r="CP46" i="17" s="1" a="1"/>
  <c r="CP46" i="17" s="1"/>
  <c r="AJ45" i="7"/>
  <c r="CP45" i="7" s="1" a="1"/>
  <c r="CP45" i="7" s="1"/>
  <c r="AJ45" i="10"/>
  <c r="CP45" i="10" s="1" a="1"/>
  <c r="CP45" i="10" s="1"/>
  <c r="AJ46" i="9"/>
  <c r="CP46" i="9" s="1" a="1"/>
  <c r="CP46" i="9" s="1"/>
  <c r="AJ46" i="13"/>
  <c r="CP46" i="13" s="1" a="1"/>
  <c r="CP46" i="13" s="1"/>
  <c r="AJ45" i="8"/>
  <c r="CP45" i="8" s="1" a="1"/>
  <c r="CP45" i="8" s="1"/>
  <c r="AL46" i="15"/>
  <c r="CR46" i="15" s="1" a="1"/>
  <c r="CR46" i="15" s="1"/>
  <c r="AJ46" i="7"/>
  <c r="CP46" i="7" s="1" a="1"/>
  <c r="CP46" i="7" s="1"/>
  <c r="AJ46" i="2"/>
  <c r="CP46" i="2" s="1" a="1"/>
  <c r="CP46" i="2" s="1"/>
  <c r="AJ45" i="9"/>
  <c r="CP45" i="9" s="1" a="1"/>
  <c r="CP45" i="9" s="1"/>
  <c r="AJ45" i="20"/>
  <c r="CP45" i="20" s="1" a="1"/>
  <c r="CP45" i="20" s="1"/>
  <c r="AJ45" i="17"/>
  <c r="CP45" i="17" s="1" a="1"/>
  <c r="CP45" i="17" s="1"/>
  <c r="AJ46" i="11"/>
  <c r="CP46" i="11" s="1" a="1"/>
  <c r="CP46" i="11" s="1"/>
  <c r="AJ46" i="10"/>
  <c r="CP46" i="10" s="1" a="1"/>
  <c r="CP46" i="10" s="1"/>
  <c r="AJ45" i="3"/>
  <c r="CP45" i="3" s="1" a="1"/>
  <c r="CP45" i="3" s="1"/>
  <c r="AJ45" i="18"/>
  <c r="CP45" i="18" s="1" a="1"/>
  <c r="CP45" i="18" s="1"/>
  <c r="AJ46" i="18"/>
  <c r="CP46" i="18" s="1" a="1"/>
  <c r="CP46" i="18" s="1"/>
  <c r="AJ45" i="2"/>
  <c r="CP45" i="2" s="1" a="1"/>
  <c r="CP45" i="2" s="1"/>
  <c r="AJ45" i="16"/>
  <c r="CP45" i="16" s="1" a="1"/>
  <c r="CP45" i="16" s="1"/>
  <c r="AJ45" i="14"/>
  <c r="CP45" i="14" s="1" a="1"/>
  <c r="CP45" i="14" s="1"/>
  <c r="AJ45" i="19"/>
  <c r="CP45" i="19" s="1" a="1"/>
  <c r="CP45" i="19" s="1"/>
  <c r="AJ45" i="4"/>
  <c r="CP45" i="4" s="1" a="1"/>
  <c r="CP45" i="4" s="1"/>
  <c r="AJ45" i="6"/>
  <c r="CP45" i="6" s="1" a="1"/>
  <c r="CP45" i="6" s="1"/>
  <c r="AJ46" i="16"/>
  <c r="CP46" i="16" s="1" a="1"/>
  <c r="CP46" i="16" s="1"/>
  <c r="AJ46" i="14"/>
  <c r="CP46" i="14" s="1" a="1"/>
  <c r="CP46" i="14" s="1"/>
  <c r="AJ46" i="21"/>
  <c r="CP46" i="21" s="1" a="1"/>
  <c r="CP46" i="21" s="1"/>
  <c r="CP112" i="1" l="1"/>
  <c r="CP80" i="1"/>
  <c r="AL37" i="1"/>
  <c r="CR37" i="1" s="1" a="1"/>
  <c r="CR37" i="1" s="1"/>
  <c r="CM90" i="10"/>
  <c r="CM58" i="10"/>
  <c r="CM90" i="14"/>
  <c r="CM58" i="14"/>
  <c r="AI15" i="5"/>
  <c r="CO15" i="5" s="1" a="1"/>
  <c r="CO15" i="5" s="1"/>
  <c r="AH47" i="5"/>
  <c r="AI15" i="10"/>
  <c r="CO15" i="10" s="1" a="1"/>
  <c r="CO15" i="10" s="1"/>
  <c r="AH47" i="10"/>
  <c r="AI15" i="14"/>
  <c r="CO15" i="14" s="1" a="1"/>
  <c r="CO15" i="14" s="1"/>
  <c r="AH47" i="14"/>
  <c r="CM90" i="13"/>
  <c r="CM58" i="13"/>
  <c r="CM90" i="11"/>
  <c r="CM58" i="11"/>
  <c r="CM90" i="5"/>
  <c r="CM58" i="5"/>
  <c r="AH47" i="13"/>
  <c r="AI15" i="13"/>
  <c r="CO15" i="13" s="1" a="1"/>
  <c r="CO15" i="13" s="1"/>
  <c r="AH47" i="11"/>
  <c r="AI15" i="11"/>
  <c r="CO15" i="11" s="1" a="1"/>
  <c r="CO15" i="11" s="1"/>
  <c r="CO121" i="21"/>
  <c r="CO89" i="21"/>
  <c r="CO124" i="2"/>
  <c r="CO127" i="2" s="1"/>
  <c r="CO120" i="2" s="1"/>
  <c r="CO88" i="2"/>
  <c r="CO124" i="9"/>
  <c r="CO127" i="9" s="1"/>
  <c r="CO120" i="9" s="1"/>
  <c r="CO88" i="9"/>
  <c r="CO124" i="7"/>
  <c r="CO127" i="7" s="1"/>
  <c r="CO120" i="7" s="1"/>
  <c r="CO88" i="7"/>
  <c r="CO124" i="12"/>
  <c r="CO127" i="12" s="1"/>
  <c r="CO120" i="12" s="1"/>
  <c r="CO88" i="12"/>
  <c r="CO121" i="4"/>
  <c r="CO89" i="4"/>
  <c r="CO105" i="20"/>
  <c r="CO73" i="20"/>
  <c r="CO103" i="9"/>
  <c r="CO71" i="9"/>
  <c r="CO112" i="8"/>
  <c r="CO80" i="8"/>
  <c r="CO96" i="21"/>
  <c r="CO64" i="21"/>
  <c r="CO99" i="21"/>
  <c r="CO67" i="21"/>
  <c r="CO91" i="10"/>
  <c r="CO59" i="10"/>
  <c r="CO106" i="1"/>
  <c r="CO74" i="1"/>
  <c r="CO99" i="1"/>
  <c r="CO67" i="1"/>
  <c r="CO107" i="18"/>
  <c r="CO75" i="18"/>
  <c r="CO108" i="18"/>
  <c r="CO76" i="18"/>
  <c r="CO93" i="7"/>
  <c r="CO61" i="7"/>
  <c r="CO99" i="18"/>
  <c r="CO67" i="18"/>
  <c r="CO95" i="18"/>
  <c r="CO63" i="18"/>
  <c r="CO114" i="4"/>
  <c r="CO82" i="4"/>
  <c r="CO116" i="6"/>
  <c r="CO84" i="6"/>
  <c r="CO95" i="7"/>
  <c r="CO63" i="7"/>
  <c r="CO119" i="17"/>
  <c r="CO87" i="17"/>
  <c r="CO101" i="12"/>
  <c r="CO69" i="12"/>
  <c r="CO119" i="9"/>
  <c r="CO87" i="9"/>
  <c r="CO99" i="5"/>
  <c r="CO67" i="5"/>
  <c r="CO104" i="11"/>
  <c r="CO72" i="11"/>
  <c r="CO106" i="18"/>
  <c r="CO74" i="18"/>
  <c r="CO101" i="16"/>
  <c r="CO69" i="16"/>
  <c r="CO103" i="2"/>
  <c r="CO71" i="2"/>
  <c r="CO110" i="15"/>
  <c r="CO78" i="15"/>
  <c r="CO108" i="9"/>
  <c r="CO76" i="9"/>
  <c r="CO92" i="8"/>
  <c r="CO60" i="8"/>
  <c r="CO109" i="21"/>
  <c r="CO77" i="21"/>
  <c r="CO112" i="14"/>
  <c r="CO80" i="14"/>
  <c r="CO105" i="3"/>
  <c r="CO73" i="3"/>
  <c r="CO101" i="2"/>
  <c r="CO69" i="2"/>
  <c r="CO95" i="21"/>
  <c r="CO63" i="21"/>
  <c r="CO101" i="15"/>
  <c r="CO69" i="15"/>
  <c r="CO103" i="11"/>
  <c r="CO71" i="11"/>
  <c r="CO118" i="11"/>
  <c r="CO86" i="11"/>
  <c r="CO99" i="14"/>
  <c r="CO67" i="14"/>
  <c r="CO100" i="15"/>
  <c r="CO68" i="15"/>
  <c r="CO104" i="17"/>
  <c r="CO72" i="17"/>
  <c r="CO118" i="12"/>
  <c r="CO86" i="12"/>
  <c r="CO108" i="1"/>
  <c r="CO76" i="1"/>
  <c r="CO103" i="13"/>
  <c r="CO71" i="13"/>
  <c r="CO93" i="19"/>
  <c r="CO61" i="19"/>
  <c r="CO107" i="13"/>
  <c r="CO75" i="13"/>
  <c r="CO117" i="8"/>
  <c r="CO85" i="8"/>
  <c r="CO109" i="19"/>
  <c r="CO77" i="19"/>
  <c r="CO105" i="12"/>
  <c r="CO73" i="12"/>
  <c r="CO114" i="12"/>
  <c r="CO82" i="12"/>
  <c r="CO108" i="17"/>
  <c r="CO76" i="17"/>
  <c r="CO116" i="10"/>
  <c r="CO84" i="10"/>
  <c r="CO113" i="4"/>
  <c r="CO81" i="4"/>
  <c r="AH47" i="2"/>
  <c r="AI15" i="2"/>
  <c r="CO15" i="2" s="1" a="1"/>
  <c r="CO15" i="2" s="1"/>
  <c r="CO124" i="19"/>
  <c r="CO127" i="19" s="1"/>
  <c r="CO120" i="19" s="1"/>
  <c r="CO88" i="19"/>
  <c r="CO121" i="11"/>
  <c r="CO89" i="11"/>
  <c r="CO121" i="13"/>
  <c r="CO89" i="13"/>
  <c r="CO121" i="3"/>
  <c r="CO89" i="3"/>
  <c r="CO124" i="13"/>
  <c r="CO127" i="13" s="1"/>
  <c r="CO120" i="13" s="1"/>
  <c r="CO88" i="13"/>
  <c r="CO94" i="13"/>
  <c r="CO62" i="13"/>
  <c r="CO96" i="19"/>
  <c r="CO64" i="19"/>
  <c r="CO94" i="8"/>
  <c r="CO62" i="8"/>
  <c r="CO102" i="16"/>
  <c r="CO70" i="16"/>
  <c r="CO105" i="9"/>
  <c r="CO73" i="9"/>
  <c r="CO108" i="11"/>
  <c r="CO76" i="11"/>
  <c r="CO92" i="19"/>
  <c r="CO60" i="19"/>
  <c r="CO118" i="3"/>
  <c r="CO86" i="3"/>
  <c r="CO118" i="4"/>
  <c r="CO86" i="4"/>
  <c r="CP95" i="6"/>
  <c r="CP63" i="6"/>
  <c r="CO99" i="19"/>
  <c r="CO67" i="19"/>
  <c r="CO101" i="9"/>
  <c r="CO69" i="9"/>
  <c r="CO110" i="4"/>
  <c r="CO78" i="4"/>
  <c r="CO116" i="15"/>
  <c r="CO84" i="15"/>
  <c r="CO118" i="8"/>
  <c r="CO86" i="8"/>
  <c r="CO97" i="9"/>
  <c r="CO65" i="9"/>
  <c r="CO92" i="2"/>
  <c r="CO60" i="2"/>
  <c r="CO119" i="3"/>
  <c r="CO87" i="3"/>
  <c r="CP92" i="3"/>
  <c r="CP60" i="3"/>
  <c r="CO97" i="17"/>
  <c r="CO65" i="17"/>
  <c r="CO97" i="5"/>
  <c r="CO65" i="5"/>
  <c r="CP113" i="7"/>
  <c r="CP81" i="7"/>
  <c r="CO108" i="15"/>
  <c r="CO76" i="15"/>
  <c r="CO116" i="16"/>
  <c r="CO84" i="16"/>
  <c r="CO118" i="16"/>
  <c r="CO86" i="16"/>
  <c r="CO102" i="5"/>
  <c r="CO70" i="5"/>
  <c r="CO97" i="16"/>
  <c r="CO65" i="16"/>
  <c r="CO115" i="21"/>
  <c r="CO83" i="21"/>
  <c r="CO96" i="12"/>
  <c r="CO64" i="12"/>
  <c r="CO112" i="2"/>
  <c r="CO80" i="2"/>
  <c r="CO112" i="13"/>
  <c r="CO80" i="13"/>
  <c r="CO102" i="13"/>
  <c r="CO70" i="13"/>
  <c r="CO104" i="19"/>
  <c r="CO72" i="19"/>
  <c r="CO101" i="7"/>
  <c r="CO69" i="7"/>
  <c r="CP94" i="18"/>
  <c r="CP62" i="18"/>
  <c r="CO104" i="7"/>
  <c r="CO72" i="7"/>
  <c r="CO98" i="17"/>
  <c r="CO66" i="17"/>
  <c r="CO106" i="19"/>
  <c r="CO74" i="19"/>
  <c r="CO109" i="13"/>
  <c r="CO77" i="13"/>
  <c r="CO114" i="3"/>
  <c r="CO82" i="3"/>
  <c r="CO118" i="9"/>
  <c r="CO86" i="9"/>
  <c r="CO115" i="11"/>
  <c r="CO83" i="11"/>
  <c r="CO105" i="10"/>
  <c r="CO73" i="10"/>
  <c r="CO118" i="17"/>
  <c r="CO86" i="17"/>
  <c r="CO96" i="11"/>
  <c r="CO64" i="11"/>
  <c r="CO117" i="13"/>
  <c r="CO85" i="13"/>
  <c r="CO119" i="14"/>
  <c r="CO87" i="14"/>
  <c r="CP94" i="6"/>
  <c r="CP62" i="6"/>
  <c r="CO104" i="15"/>
  <c r="CO72" i="15"/>
  <c r="CO100" i="8"/>
  <c r="CO68" i="8"/>
  <c r="CO109" i="17"/>
  <c r="CO77" i="17"/>
  <c r="CO110" i="5"/>
  <c r="CO78" i="5"/>
  <c r="CO94" i="11"/>
  <c r="CO62" i="11"/>
  <c r="CO111" i="3"/>
  <c r="CO79" i="3"/>
  <c r="CO98" i="9"/>
  <c r="CO66" i="9"/>
  <c r="CO116" i="7"/>
  <c r="CO84" i="7"/>
  <c r="CO92" i="7"/>
  <c r="CO60" i="7"/>
  <c r="CO96" i="10"/>
  <c r="CO64" i="10"/>
  <c r="CO107" i="7"/>
  <c r="CO75" i="7"/>
  <c r="CO92" i="16"/>
  <c r="CO60" i="16"/>
  <c r="CO110" i="9"/>
  <c r="CO78" i="9"/>
  <c r="CO102" i="9"/>
  <c r="CO70" i="9"/>
  <c r="CO102" i="11"/>
  <c r="CO70" i="11"/>
  <c r="CO92" i="21"/>
  <c r="CO60" i="21"/>
  <c r="CP116" i="19"/>
  <c r="CP84" i="19"/>
  <c r="CO112" i="3"/>
  <c r="CO80" i="3"/>
  <c r="CO115" i="15"/>
  <c r="CO83" i="15"/>
  <c r="CO103" i="3"/>
  <c r="CO71" i="3"/>
  <c r="CO92" i="9"/>
  <c r="CO60" i="9"/>
  <c r="CO106" i="15"/>
  <c r="CO74" i="15"/>
  <c r="CP112" i="7"/>
  <c r="CP80" i="7"/>
  <c r="CO107" i="6"/>
  <c r="CO75" i="6"/>
  <c r="CO107" i="3"/>
  <c r="CO75" i="3"/>
  <c r="CO105" i="16"/>
  <c r="CO73" i="16"/>
  <c r="CO93" i="13"/>
  <c r="CO61" i="13"/>
  <c r="CO116" i="11"/>
  <c r="CO84" i="11"/>
  <c r="CO98" i="14"/>
  <c r="CO66" i="14"/>
  <c r="CO108" i="7"/>
  <c r="CO76" i="7"/>
  <c r="CO98" i="5"/>
  <c r="CO66" i="5"/>
  <c r="CO100" i="9"/>
  <c r="CO68" i="9"/>
  <c r="CO107" i="21"/>
  <c r="CO75" i="21"/>
  <c r="CP91" i="7"/>
  <c r="CP59" i="7"/>
  <c r="CO113" i="11"/>
  <c r="CO81" i="11"/>
  <c r="CO95" i="20"/>
  <c r="CO63" i="20"/>
  <c r="CO113" i="13"/>
  <c r="CO81" i="13"/>
  <c r="CO100" i="17"/>
  <c r="CO68" i="17"/>
  <c r="CO93" i="6"/>
  <c r="CO61" i="6"/>
  <c r="CO119" i="12"/>
  <c r="CO87" i="12"/>
  <c r="CP99" i="17"/>
  <c r="CP67" i="17"/>
  <c r="CO113" i="21"/>
  <c r="CO81" i="21"/>
  <c r="CO111" i="13"/>
  <c r="CO79" i="13"/>
  <c r="CO99" i="4"/>
  <c r="CO67" i="4"/>
  <c r="CP99" i="7"/>
  <c r="CP67" i="7"/>
  <c r="CO119" i="8"/>
  <c r="CO87" i="8"/>
  <c r="CO104" i="12"/>
  <c r="CO72" i="12"/>
  <c r="CO102" i="2"/>
  <c r="CO70" i="2"/>
  <c r="CO98" i="10"/>
  <c r="CO66" i="10"/>
  <c r="CO101" i="6"/>
  <c r="CO69" i="6"/>
  <c r="CO92" i="10"/>
  <c r="CO60" i="10"/>
  <c r="CO117" i="5"/>
  <c r="CO85" i="5"/>
  <c r="CO106" i="9"/>
  <c r="CO74" i="9"/>
  <c r="CO101" i="18"/>
  <c r="CO69" i="18"/>
  <c r="CO114" i="10"/>
  <c r="CO82" i="10"/>
  <c r="CO114" i="14"/>
  <c r="CO82" i="14"/>
  <c r="CO115" i="3"/>
  <c r="CO83" i="3"/>
  <c r="AH47" i="15"/>
  <c r="AI15" i="15"/>
  <c r="CO15" i="15" s="1" a="1"/>
  <c r="CO15" i="15" s="1"/>
  <c r="CM90" i="2"/>
  <c r="CM58" i="2"/>
  <c r="CO121" i="14"/>
  <c r="CO89" i="14"/>
  <c r="CO121" i="18"/>
  <c r="CO89" i="18"/>
  <c r="CO121" i="2"/>
  <c r="CO89" i="2"/>
  <c r="CO121" i="17"/>
  <c r="CO89" i="17"/>
  <c r="CO121" i="12"/>
  <c r="CO89" i="12"/>
  <c r="CO124" i="21"/>
  <c r="CO127" i="21" s="1"/>
  <c r="CO120" i="21" s="1"/>
  <c r="CO88" i="21"/>
  <c r="CP106" i="5"/>
  <c r="CP74" i="5"/>
  <c r="CO93" i="21"/>
  <c r="CO61" i="21"/>
  <c r="CO92" i="12"/>
  <c r="CO60" i="12"/>
  <c r="CO102" i="3"/>
  <c r="CO70" i="3"/>
  <c r="CO110" i="17"/>
  <c r="CO78" i="17"/>
  <c r="CO98" i="13"/>
  <c r="CO66" i="13"/>
  <c r="CO109" i="20"/>
  <c r="CO77" i="20"/>
  <c r="CO107" i="19"/>
  <c r="CO75" i="19"/>
  <c r="CO105" i="5"/>
  <c r="CO73" i="5"/>
  <c r="CO98" i="19"/>
  <c r="CO66" i="19"/>
  <c r="CO100" i="11"/>
  <c r="CO68" i="11"/>
  <c r="CO92" i="15"/>
  <c r="CO60" i="15"/>
  <c r="CO105" i="6"/>
  <c r="CO73" i="6"/>
  <c r="CO103" i="7"/>
  <c r="CO71" i="7"/>
  <c r="CO93" i="9"/>
  <c r="CO61" i="9"/>
  <c r="CO94" i="17"/>
  <c r="CO62" i="17"/>
  <c r="CO105" i="17"/>
  <c r="CO73" i="17"/>
  <c r="CO95" i="3"/>
  <c r="CO63" i="3"/>
  <c r="CO105" i="19"/>
  <c r="CO73" i="19"/>
  <c r="CO103" i="6"/>
  <c r="CO71" i="6"/>
  <c r="CO92" i="17"/>
  <c r="CO60" i="17"/>
  <c r="CO102" i="21"/>
  <c r="CO70" i="21"/>
  <c r="CO94" i="2"/>
  <c r="CO62" i="2"/>
  <c r="CO111" i="2"/>
  <c r="CO79" i="2"/>
  <c r="CO119" i="10"/>
  <c r="CO87" i="10"/>
  <c r="CO96" i="15"/>
  <c r="CO64" i="15"/>
  <c r="CO98" i="21"/>
  <c r="CO66" i="21"/>
  <c r="CP113" i="14"/>
  <c r="CP81" i="14"/>
  <c r="CP117" i="3"/>
  <c r="CP85" i="3"/>
  <c r="CO103" i="15"/>
  <c r="CO71" i="15"/>
  <c r="CO119" i="2"/>
  <c r="CO87" i="2"/>
  <c r="CP117" i="7"/>
  <c r="CP85" i="7"/>
  <c r="CO100" i="19"/>
  <c r="CO68" i="19"/>
  <c r="CO100" i="21"/>
  <c r="CO68" i="21"/>
  <c r="CO103" i="16"/>
  <c r="CO71" i="16"/>
  <c r="CO108" i="8"/>
  <c r="CO76" i="8"/>
  <c r="CO114" i="13"/>
  <c r="CO82" i="13"/>
  <c r="CO101" i="14"/>
  <c r="CO69" i="14"/>
  <c r="CO104" i="3"/>
  <c r="CO72" i="3"/>
  <c r="CO114" i="21"/>
  <c r="CO82" i="21"/>
  <c r="CO106" i="13"/>
  <c r="CO74" i="13"/>
  <c r="CO108" i="16"/>
  <c r="CO76" i="16"/>
  <c r="CO94" i="10"/>
  <c r="CO62" i="10"/>
  <c r="CO106" i="21"/>
  <c r="CO74" i="21"/>
  <c r="CO110" i="16"/>
  <c r="CO78" i="16"/>
  <c r="CO117" i="21"/>
  <c r="CO85" i="21"/>
  <c r="CP109" i="8"/>
  <c r="CP77" i="8"/>
  <c r="CO112" i="11"/>
  <c r="CO80" i="11"/>
  <c r="CO115" i="9"/>
  <c r="CO83" i="9"/>
  <c r="AJ47" i="9"/>
  <c r="AJ47" i="1"/>
  <c r="CM90" i="15"/>
  <c r="CM58" i="15"/>
  <c r="CM58" i="20"/>
  <c r="CM90" i="20"/>
  <c r="CO124" i="18"/>
  <c r="CO127" i="18" s="1"/>
  <c r="CO120" i="18" s="1"/>
  <c r="CO88" i="18"/>
  <c r="CO121" i="7"/>
  <c r="CO89" i="7"/>
  <c r="CO121" i="20"/>
  <c r="CO89" i="20"/>
  <c r="CO121" i="6"/>
  <c r="CO89" i="6"/>
  <c r="CP99" i="8"/>
  <c r="CP67" i="8"/>
  <c r="CO96" i="20"/>
  <c r="CO64" i="20"/>
  <c r="CO109" i="11"/>
  <c r="CO77" i="11"/>
  <c r="CO105" i="21"/>
  <c r="CO73" i="21"/>
  <c r="CO91" i="4"/>
  <c r="CO59" i="4"/>
  <c r="CO111" i="9"/>
  <c r="CO79" i="9"/>
  <c r="CO107" i="16"/>
  <c r="CO75" i="16"/>
  <c r="CO91" i="12"/>
  <c r="CO59" i="12"/>
  <c r="CO107" i="4"/>
  <c r="CO75" i="4"/>
  <c r="CO93" i="18"/>
  <c r="CO61" i="18"/>
  <c r="CP112" i="17"/>
  <c r="CP80" i="17"/>
  <c r="CO108" i="3"/>
  <c r="CO76" i="3"/>
  <c r="CO115" i="6"/>
  <c r="CO83" i="6"/>
  <c r="CO98" i="1"/>
  <c r="CO66" i="1"/>
  <c r="CO112" i="21"/>
  <c r="CO80" i="21"/>
  <c r="CO116" i="13"/>
  <c r="CO84" i="13"/>
  <c r="CO100" i="20"/>
  <c r="CO68" i="20"/>
  <c r="CO99" i="16"/>
  <c r="CO67" i="16"/>
  <c r="CO114" i="11"/>
  <c r="CO82" i="11"/>
  <c r="CP113" i="6"/>
  <c r="CP81" i="6"/>
  <c r="CO109" i="4"/>
  <c r="CO77" i="4"/>
  <c r="CO104" i="5"/>
  <c r="CO72" i="5"/>
  <c r="CO104" i="20"/>
  <c r="CO72" i="20"/>
  <c r="CO110" i="19"/>
  <c r="CO78" i="19"/>
  <c r="CO117" i="10"/>
  <c r="CO85" i="10"/>
  <c r="CO106" i="16"/>
  <c r="CO74" i="16"/>
  <c r="CO97" i="14"/>
  <c r="CO65" i="14"/>
  <c r="CO115" i="8"/>
  <c r="CO83" i="8"/>
  <c r="CO115" i="14"/>
  <c r="CO83" i="14"/>
  <c r="CO91" i="16"/>
  <c r="CO59" i="16"/>
  <c r="CO97" i="6"/>
  <c r="CO65" i="6"/>
  <c r="CO116" i="17"/>
  <c r="CO84" i="17"/>
  <c r="CO102" i="8"/>
  <c r="CO70" i="8"/>
  <c r="CO110" i="21"/>
  <c r="CO78" i="21"/>
  <c r="CO119" i="11"/>
  <c r="CO87" i="11"/>
  <c r="CO119" i="4"/>
  <c r="CO87" i="4"/>
  <c r="CO92" i="11"/>
  <c r="CO60" i="11"/>
  <c r="CO103" i="20"/>
  <c r="CO71" i="20"/>
  <c r="CO99" i="12"/>
  <c r="CO67" i="12"/>
  <c r="CP99" i="2"/>
  <c r="CP67" i="2"/>
  <c r="CO114" i="15"/>
  <c r="CO82" i="15"/>
  <c r="CO106" i="4"/>
  <c r="CO74" i="4"/>
  <c r="CO119" i="18"/>
  <c r="CO87" i="18"/>
  <c r="CO115" i="10"/>
  <c r="CO83" i="10"/>
  <c r="CO102" i="7"/>
  <c r="CO70" i="7"/>
  <c r="CO109" i="2"/>
  <c r="CO77" i="2"/>
  <c r="CO95" i="2"/>
  <c r="CO63" i="2"/>
  <c r="CO94" i="1"/>
  <c r="CO62" i="1"/>
  <c r="CO115" i="19"/>
  <c r="CO83" i="19"/>
  <c r="CO96" i="1"/>
  <c r="CO64" i="1"/>
  <c r="CO95" i="8"/>
  <c r="CO63" i="8"/>
  <c r="CO111" i="4"/>
  <c r="CO79" i="4"/>
  <c r="CP107" i="2"/>
  <c r="CP75" i="2"/>
  <c r="CO99" i="15"/>
  <c r="CO67" i="15"/>
  <c r="CO111" i="14"/>
  <c r="CO79" i="14"/>
  <c r="CO102" i="20"/>
  <c r="CO70" i="20"/>
  <c r="CO94" i="12"/>
  <c r="CO62" i="12"/>
  <c r="CO97" i="15"/>
  <c r="CO65" i="15"/>
  <c r="CO96" i="2"/>
  <c r="CO64" i="2"/>
  <c r="CO111" i="7"/>
  <c r="CO79" i="7"/>
  <c r="CO93" i="17"/>
  <c r="CO61" i="17"/>
  <c r="CO113" i="8"/>
  <c r="CO81" i="8"/>
  <c r="CO104" i="1"/>
  <c r="CO72" i="1"/>
  <c r="CO116" i="3"/>
  <c r="CO84" i="3"/>
  <c r="CO115" i="5"/>
  <c r="CO83" i="5"/>
  <c r="CP102" i="6"/>
  <c r="CP70" i="6"/>
  <c r="CO103" i="19"/>
  <c r="CO71" i="19"/>
  <c r="CO113" i="17"/>
  <c r="CO81" i="17"/>
  <c r="CO112" i="16"/>
  <c r="CO80" i="16"/>
  <c r="CO118" i="19"/>
  <c r="CO86" i="19"/>
  <c r="CO118" i="2"/>
  <c r="CO86" i="2"/>
  <c r="CO104" i="2"/>
  <c r="CO72" i="2"/>
  <c r="CP101" i="19"/>
  <c r="CP69" i="19"/>
  <c r="CO105" i="13"/>
  <c r="CO73" i="13"/>
  <c r="CO117" i="12"/>
  <c r="CO85" i="12"/>
  <c r="CO100" i="10"/>
  <c r="CO68" i="10"/>
  <c r="CO98" i="12"/>
  <c r="CO66" i="12"/>
  <c r="CO94" i="5"/>
  <c r="CO62" i="5"/>
  <c r="CO103" i="18"/>
  <c r="CO71" i="18"/>
  <c r="CO91" i="15"/>
  <c r="CO59" i="15"/>
  <c r="CO117" i="4"/>
  <c r="CO85" i="4"/>
  <c r="CO94" i="20"/>
  <c r="CO62" i="20"/>
  <c r="CO98" i="15"/>
  <c r="CO66" i="15"/>
  <c r="CP92" i="20"/>
  <c r="CP60" i="20"/>
  <c r="CO118" i="10"/>
  <c r="CO86" i="10"/>
  <c r="CO110" i="14"/>
  <c r="CO78" i="14"/>
  <c r="CO92" i="18"/>
  <c r="CO60" i="18"/>
  <c r="CO105" i="15"/>
  <c r="CO73" i="15"/>
  <c r="CP97" i="7"/>
  <c r="CP65" i="7"/>
  <c r="CO91" i="11"/>
  <c r="CO59" i="11"/>
  <c r="CO111" i="16"/>
  <c r="CO79" i="16"/>
  <c r="CO98" i="8"/>
  <c r="CO66" i="8"/>
  <c r="CO91" i="9"/>
  <c r="CO59" i="9"/>
  <c r="CO108" i="2"/>
  <c r="CO76" i="2"/>
  <c r="CO108" i="12"/>
  <c r="CO76" i="12"/>
  <c r="CO97" i="13"/>
  <c r="CO65" i="13"/>
  <c r="CO105" i="1"/>
  <c r="CO73" i="1"/>
  <c r="CO100" i="18"/>
  <c r="CO68" i="18"/>
  <c r="CO112" i="12"/>
  <c r="CO80" i="12"/>
  <c r="CO106" i="6"/>
  <c r="CO74" i="6"/>
  <c r="CP106" i="10"/>
  <c r="CP74" i="10"/>
  <c r="CO107" i="15"/>
  <c r="CO75" i="15"/>
  <c r="CO116" i="21"/>
  <c r="CO84" i="21"/>
  <c r="CO116" i="12"/>
  <c r="CO84" i="12"/>
  <c r="CO106" i="12"/>
  <c r="CO74" i="12"/>
  <c r="CO100" i="3"/>
  <c r="CO68" i="3"/>
  <c r="AH47" i="20"/>
  <c r="AI15" i="20"/>
  <c r="CO15" i="20" s="1" a="1"/>
  <c r="CO15" i="20" s="1"/>
  <c r="CO124" i="14"/>
  <c r="CO127" i="14" s="1"/>
  <c r="CO120" i="14" s="1"/>
  <c r="CO88" i="14"/>
  <c r="CO124" i="17"/>
  <c r="CO127" i="17" s="1"/>
  <c r="CO120" i="17" s="1"/>
  <c r="CO88" i="17"/>
  <c r="CO121" i="9"/>
  <c r="CO89" i="9"/>
  <c r="CO121" i="5"/>
  <c r="CO89" i="5"/>
  <c r="CO121" i="19"/>
  <c r="CO89" i="19"/>
  <c r="CP95" i="5"/>
  <c r="CP63" i="5"/>
  <c r="CO119" i="19"/>
  <c r="CO87" i="19"/>
  <c r="CO105" i="2"/>
  <c r="CO73" i="2"/>
  <c r="CP114" i="9"/>
  <c r="CP82" i="9"/>
  <c r="CO118" i="5"/>
  <c r="CO86" i="5"/>
  <c r="CO100" i="7"/>
  <c r="CO68" i="7"/>
  <c r="CO96" i="7"/>
  <c r="CO64" i="7"/>
  <c r="CO103" i="4"/>
  <c r="CO71" i="4"/>
  <c r="CO107" i="17"/>
  <c r="CO75" i="17"/>
  <c r="CO104" i="21"/>
  <c r="CO72" i="21"/>
  <c r="CO102" i="18"/>
  <c r="CO70" i="18"/>
  <c r="CO94" i="4"/>
  <c r="CO62" i="4"/>
  <c r="CO111" i="18"/>
  <c r="CO79" i="18"/>
  <c r="CO111" i="19"/>
  <c r="CO79" i="19"/>
  <c r="CO97" i="2"/>
  <c r="CO65" i="2"/>
  <c r="CO91" i="21"/>
  <c r="CO59" i="21"/>
  <c r="CO105" i="14"/>
  <c r="CO73" i="14"/>
  <c r="CO113" i="9"/>
  <c r="CO81" i="9"/>
  <c r="CP96" i="8"/>
  <c r="CP64" i="8"/>
  <c r="CO100" i="16"/>
  <c r="CO68" i="16"/>
  <c r="CO119" i="5"/>
  <c r="CO87" i="5"/>
  <c r="CO95" i="14"/>
  <c r="CO63" i="14"/>
  <c r="CO109" i="16"/>
  <c r="CO77" i="16"/>
  <c r="CO117" i="17"/>
  <c r="CO85" i="17"/>
  <c r="CO100" i="14"/>
  <c r="CO68" i="14"/>
  <c r="CO118" i="21"/>
  <c r="CO86" i="21"/>
  <c r="CO103" i="12"/>
  <c r="CO71" i="12"/>
  <c r="CO114" i="6"/>
  <c r="CO82" i="6"/>
  <c r="CP104" i="8"/>
  <c r="CP72" i="8"/>
  <c r="CO106" i="14"/>
  <c r="CO74" i="14"/>
  <c r="CO96" i="3"/>
  <c r="CO64" i="3"/>
  <c r="CO98" i="2"/>
  <c r="CO66" i="2"/>
  <c r="CO97" i="1"/>
  <c r="CO65" i="1"/>
  <c r="CO93" i="11"/>
  <c r="CO61" i="11"/>
  <c r="CO95" i="19"/>
  <c r="CO63" i="19"/>
  <c r="CO112" i="4"/>
  <c r="CO80" i="4"/>
  <c r="CP94" i="7"/>
  <c r="CP62" i="7"/>
  <c r="CO109" i="12"/>
  <c r="CO77" i="12"/>
  <c r="CO111" i="10"/>
  <c r="CO79" i="10"/>
  <c r="CO115" i="16"/>
  <c r="CO83" i="16"/>
  <c r="CO93" i="1"/>
  <c r="CO61" i="1"/>
  <c r="CO111" i="11"/>
  <c r="CO79" i="11"/>
  <c r="CO101" i="17"/>
  <c r="CO69" i="17"/>
  <c r="CO109" i="1"/>
  <c r="CO77" i="1"/>
  <c r="CO110" i="2"/>
  <c r="CO78" i="2"/>
  <c r="CP117" i="16"/>
  <c r="CP85" i="16"/>
  <c r="AJ47" i="16"/>
  <c r="AH47" i="12"/>
  <c r="AI15" i="12"/>
  <c r="CO15" i="12" s="1" a="1"/>
  <c r="CO15" i="12" s="1"/>
  <c r="CO121" i="16"/>
  <c r="CO89" i="16"/>
  <c r="CO124" i="16"/>
  <c r="CO127" i="16" s="1"/>
  <c r="CO120" i="16" s="1"/>
  <c r="CO88" i="16"/>
  <c r="CO124" i="20"/>
  <c r="CO127" i="20" s="1"/>
  <c r="CO120" i="20" s="1"/>
  <c r="CO88" i="20"/>
  <c r="CO124" i="10"/>
  <c r="CO127" i="10" s="1"/>
  <c r="CO120" i="10" s="1"/>
  <c r="CO88" i="10"/>
  <c r="CO124" i="11"/>
  <c r="CO127" i="11" s="1"/>
  <c r="CO120" i="11" s="1"/>
  <c r="CO88" i="11"/>
  <c r="CO121" i="8"/>
  <c r="CO89" i="8"/>
  <c r="CO99" i="20"/>
  <c r="CO67" i="20"/>
  <c r="CO109" i="14"/>
  <c r="CO77" i="14"/>
  <c r="CO103" i="5"/>
  <c r="CO71" i="5"/>
  <c r="CO101" i="1"/>
  <c r="CO69" i="1"/>
  <c r="CO98" i="16"/>
  <c r="CO66" i="16"/>
  <c r="CO97" i="10"/>
  <c r="CO65" i="10"/>
  <c r="CO96" i="14"/>
  <c r="CO64" i="14"/>
  <c r="CO98" i="6"/>
  <c r="CO66" i="6"/>
  <c r="CO105" i="18"/>
  <c r="CO73" i="18"/>
  <c r="CO115" i="12"/>
  <c r="CO83" i="12"/>
  <c r="CO117" i="2"/>
  <c r="CO85" i="2"/>
  <c r="CO108" i="19"/>
  <c r="CO76" i="19"/>
  <c r="CO91" i="20"/>
  <c r="CO59" i="20"/>
  <c r="CO104" i="14"/>
  <c r="CO72" i="14"/>
  <c r="CO91" i="8"/>
  <c r="CO59" i="8"/>
  <c r="CO114" i="1"/>
  <c r="CO82" i="1"/>
  <c r="CO117" i="1"/>
  <c r="CO85" i="1"/>
  <c r="CO92" i="6"/>
  <c r="CO60" i="6"/>
  <c r="CO110" i="20"/>
  <c r="CO78" i="20"/>
  <c r="CO116" i="20"/>
  <c r="CO84" i="20"/>
  <c r="CO117" i="9"/>
  <c r="CO85" i="9"/>
  <c r="CO97" i="18"/>
  <c r="CO65" i="18"/>
  <c r="CO92" i="5"/>
  <c r="CO60" i="5"/>
  <c r="CO112" i="20"/>
  <c r="CO80" i="20"/>
  <c r="CO93" i="3"/>
  <c r="CO61" i="3"/>
  <c r="CO102" i="15"/>
  <c r="CO70" i="15"/>
  <c r="CO111" i="21"/>
  <c r="CO79" i="21"/>
  <c r="CO110" i="6"/>
  <c r="CO78" i="6"/>
  <c r="CO113" i="10"/>
  <c r="CO81" i="10"/>
  <c r="CO110" i="18"/>
  <c r="CO78" i="18"/>
  <c r="CO113" i="18"/>
  <c r="CO81" i="18"/>
  <c r="CO99" i="6"/>
  <c r="CO67" i="6"/>
  <c r="CO96" i="17"/>
  <c r="CO64" i="17"/>
  <c r="CO117" i="19"/>
  <c r="CO85" i="19"/>
  <c r="CO108" i="4"/>
  <c r="CO76" i="4"/>
  <c r="CO92" i="1"/>
  <c r="CO60" i="1"/>
  <c r="CO111" i="8"/>
  <c r="CO79" i="8"/>
  <c r="CO104" i="10"/>
  <c r="CO72" i="10"/>
  <c r="CO104" i="13"/>
  <c r="CO72" i="13"/>
  <c r="CO119" i="16"/>
  <c r="CO87" i="16"/>
  <c r="CO104" i="6"/>
  <c r="CO72" i="6"/>
  <c r="CO116" i="4"/>
  <c r="CO84" i="4"/>
  <c r="CO104" i="18"/>
  <c r="CO72" i="18"/>
  <c r="CO94" i="15"/>
  <c r="CO62" i="15"/>
  <c r="CO97" i="3"/>
  <c r="CO65" i="3"/>
  <c r="CO96" i="4"/>
  <c r="CO64" i="4"/>
  <c r="CO96" i="13"/>
  <c r="CO64" i="13"/>
  <c r="CO95" i="11"/>
  <c r="CO63" i="11"/>
  <c r="CO109" i="6"/>
  <c r="CO77" i="6"/>
  <c r="CO111" i="12"/>
  <c r="CO79" i="12"/>
  <c r="CO115" i="2"/>
  <c r="CO83" i="2"/>
  <c r="CO115" i="1"/>
  <c r="CO83" i="1"/>
  <c r="CO111" i="17"/>
  <c r="CO79" i="17"/>
  <c r="CO117" i="14"/>
  <c r="CO85" i="14"/>
  <c r="CO119" i="6"/>
  <c r="CO87" i="6"/>
  <c r="CO93" i="2"/>
  <c r="CO61" i="2"/>
  <c r="CO92" i="14"/>
  <c r="CO60" i="14"/>
  <c r="CO100" i="13"/>
  <c r="CO68" i="13"/>
  <c r="CO103" i="1"/>
  <c r="CO71" i="1"/>
  <c r="CO102" i="17"/>
  <c r="CO70" i="17"/>
  <c r="CO98" i="11"/>
  <c r="CO66" i="11"/>
  <c r="CO93" i="8"/>
  <c r="CO61" i="8"/>
  <c r="CO118" i="18"/>
  <c r="CO86" i="18"/>
  <c r="CO96" i="18"/>
  <c r="CO64" i="18"/>
  <c r="CO115" i="20"/>
  <c r="CO83" i="20"/>
  <c r="CO115" i="4"/>
  <c r="CO83" i="4"/>
  <c r="CO107" i="9"/>
  <c r="CO75" i="9"/>
  <c r="CP100" i="4"/>
  <c r="CP68" i="4"/>
  <c r="CO113" i="20"/>
  <c r="CO81" i="20"/>
  <c r="CO111" i="20"/>
  <c r="CO79" i="20"/>
  <c r="CO117" i="15"/>
  <c r="CO85" i="15"/>
  <c r="CO91" i="13"/>
  <c r="CO59" i="13"/>
  <c r="CO113" i="2"/>
  <c r="CO81" i="2"/>
  <c r="CO104" i="4"/>
  <c r="CO72" i="4"/>
  <c r="CO110" i="10"/>
  <c r="CO78" i="10"/>
  <c r="CO94" i="14"/>
  <c r="CO62" i="14"/>
  <c r="CO112" i="9"/>
  <c r="CO80" i="9"/>
  <c r="CO93" i="10"/>
  <c r="CO61" i="10"/>
  <c r="CO108" i="14"/>
  <c r="CO76" i="14"/>
  <c r="CO107" i="8"/>
  <c r="CO75" i="8"/>
  <c r="CO108" i="13"/>
  <c r="CO76" i="13"/>
  <c r="CO95" i="17"/>
  <c r="CO63" i="17"/>
  <c r="CO95" i="1"/>
  <c r="CO63" i="1"/>
  <c r="CO100" i="6"/>
  <c r="CO68" i="6"/>
  <c r="CO98" i="18"/>
  <c r="CO66" i="18"/>
  <c r="CO109" i="18"/>
  <c r="CO77" i="18"/>
  <c r="CO91" i="14"/>
  <c r="CO59" i="14"/>
  <c r="CO97" i="11"/>
  <c r="CO65" i="11"/>
  <c r="CO119" i="21"/>
  <c r="CO87" i="21"/>
  <c r="CO106" i="11"/>
  <c r="CO74" i="11"/>
  <c r="CO98" i="4"/>
  <c r="CO66" i="4"/>
  <c r="CO100" i="12"/>
  <c r="CO68" i="12"/>
  <c r="CO107" i="1"/>
  <c r="CO75" i="1"/>
  <c r="CO98" i="3"/>
  <c r="CO66" i="3"/>
  <c r="CO112" i="18"/>
  <c r="CO80" i="18"/>
  <c r="CO93" i="12"/>
  <c r="CO61" i="12"/>
  <c r="CO100" i="5"/>
  <c r="CO68" i="5"/>
  <c r="CO113" i="1"/>
  <c r="CO81" i="1"/>
  <c r="CO118" i="7"/>
  <c r="CO86" i="7"/>
  <c r="CO93" i="15"/>
  <c r="CO61" i="15"/>
  <c r="CO101" i="20"/>
  <c r="CO69" i="20"/>
  <c r="CO101" i="3"/>
  <c r="CO69" i="3"/>
  <c r="CO113" i="12"/>
  <c r="CO81" i="12"/>
  <c r="AH47" i="21"/>
  <c r="AI15" i="21"/>
  <c r="CO15" i="21" s="1" a="1"/>
  <c r="CO15" i="21" s="1"/>
  <c r="CM58" i="12"/>
  <c r="CM90" i="12"/>
  <c r="CM90" i="8"/>
  <c r="CM58" i="8"/>
  <c r="CM58" i="6"/>
  <c r="CM90" i="6"/>
  <c r="CM90" i="18"/>
  <c r="CM58" i="18"/>
  <c r="AH47" i="4"/>
  <c r="AI15" i="4"/>
  <c r="CO15" i="4" s="1" a="1"/>
  <c r="CO15" i="4" s="1"/>
  <c r="CO124" i="6"/>
  <c r="CO127" i="6" s="1"/>
  <c r="CO120" i="6" s="1"/>
  <c r="CO88" i="6"/>
  <c r="CO124" i="3"/>
  <c r="CO127" i="3" s="1"/>
  <c r="CO120" i="3" s="1"/>
  <c r="CO88" i="3"/>
  <c r="CQ121" i="15"/>
  <c r="CQ89" i="15"/>
  <c r="CO121" i="1"/>
  <c r="CO89" i="1"/>
  <c r="CO124" i="15"/>
  <c r="CO127" i="15" s="1"/>
  <c r="CO120" i="15" s="1"/>
  <c r="CO88" i="15"/>
  <c r="CO101" i="5"/>
  <c r="CO69" i="5"/>
  <c r="CO96" i="6"/>
  <c r="CO64" i="6"/>
  <c r="CO102" i="1"/>
  <c r="CO70" i="1"/>
  <c r="CO108" i="20"/>
  <c r="CO76" i="20"/>
  <c r="CO110" i="13"/>
  <c r="CO78" i="13"/>
  <c r="CO115" i="7"/>
  <c r="CO83" i="7"/>
  <c r="CO99" i="9"/>
  <c r="CO67" i="9"/>
  <c r="CO119" i="7"/>
  <c r="CO87" i="7"/>
  <c r="CO110" i="1"/>
  <c r="CO78" i="1"/>
  <c r="CO102" i="4"/>
  <c r="CO70" i="4"/>
  <c r="CO91" i="3"/>
  <c r="CO59" i="3"/>
  <c r="CO114" i="18"/>
  <c r="CO82" i="18"/>
  <c r="CO103" i="8"/>
  <c r="CO71" i="8"/>
  <c r="CP97" i="21"/>
  <c r="CP65" i="21"/>
  <c r="CO95" i="13"/>
  <c r="CO63" i="13"/>
  <c r="CO102" i="12"/>
  <c r="CO70" i="12"/>
  <c r="CO99" i="3"/>
  <c r="CO67" i="3"/>
  <c r="CO107" i="12"/>
  <c r="CO75" i="12"/>
  <c r="CO95" i="9"/>
  <c r="CO63" i="9"/>
  <c r="CO91" i="6"/>
  <c r="CO59" i="6"/>
  <c r="CO114" i="17"/>
  <c r="CO82" i="17"/>
  <c r="CO118" i="14"/>
  <c r="CO86" i="14"/>
  <c r="CO96" i="5"/>
  <c r="CO64" i="5"/>
  <c r="CO93" i="14"/>
  <c r="CO61" i="14"/>
  <c r="CO110" i="7"/>
  <c r="CO78" i="7"/>
  <c r="CO101" i="10"/>
  <c r="CO69" i="10"/>
  <c r="CO100" i="1"/>
  <c r="CO68" i="1"/>
  <c r="CO117" i="6"/>
  <c r="CO85" i="6"/>
  <c r="CO113" i="3"/>
  <c r="CO81" i="3"/>
  <c r="CO112" i="15"/>
  <c r="CO80" i="15"/>
  <c r="CO92" i="13"/>
  <c r="CO60" i="13"/>
  <c r="CO94" i="3"/>
  <c r="CO62" i="3"/>
  <c r="CO91" i="1"/>
  <c r="CO59" i="1"/>
  <c r="CO106" i="8"/>
  <c r="CO74" i="8"/>
  <c r="CO118" i="6"/>
  <c r="CO86" i="6"/>
  <c r="CO106" i="20"/>
  <c r="CO74" i="20"/>
  <c r="CO91" i="5"/>
  <c r="CO59" i="5"/>
  <c r="CO111" i="6"/>
  <c r="CO79" i="6"/>
  <c r="CO118" i="13"/>
  <c r="CO86" i="13"/>
  <c r="CO96" i="9"/>
  <c r="CO64" i="9"/>
  <c r="CO118" i="15"/>
  <c r="CO86" i="15"/>
  <c r="CO102" i="10"/>
  <c r="CO70" i="10"/>
  <c r="CO113" i="19"/>
  <c r="CO81" i="19"/>
  <c r="CO97" i="4"/>
  <c r="CO65" i="4"/>
  <c r="CO98" i="20"/>
  <c r="CO66" i="20"/>
  <c r="AJ47" i="19"/>
  <c r="AJ47" i="3"/>
  <c r="CM90" i="21"/>
  <c r="CM58" i="21"/>
  <c r="AH47" i="7"/>
  <c r="AI15" i="7"/>
  <c r="CO15" i="7" s="1" a="1"/>
  <c r="CO15" i="7" s="1"/>
  <c r="CM90" i="17"/>
  <c r="CM58" i="17"/>
  <c r="AH47" i="8"/>
  <c r="AI15" i="8"/>
  <c r="CO15" i="8" s="1" a="1"/>
  <c r="CO15" i="8" s="1"/>
  <c r="AH47" i="6"/>
  <c r="AI15" i="6"/>
  <c r="CO15" i="6" s="1" a="1"/>
  <c r="CO15" i="6" s="1"/>
  <c r="AH47" i="18"/>
  <c r="AI15" i="18"/>
  <c r="CO15" i="18" s="1" a="1"/>
  <c r="CO15" i="18" s="1"/>
  <c r="CM90" i="4"/>
  <c r="CM58" i="4"/>
  <c r="CO124" i="4"/>
  <c r="CO127" i="4" s="1"/>
  <c r="CO120" i="4" s="1"/>
  <c r="CO88" i="4"/>
  <c r="CO121" i="10"/>
  <c r="CO89" i="10"/>
  <c r="CO124" i="8"/>
  <c r="CO127" i="8" s="1"/>
  <c r="CO120" i="8" s="1"/>
  <c r="CO88" i="8"/>
  <c r="CO124" i="1"/>
  <c r="CO127" i="1" s="1"/>
  <c r="CO120" i="1" s="1"/>
  <c r="CO88" i="1"/>
  <c r="CO124" i="5"/>
  <c r="CO127" i="5" s="1"/>
  <c r="CO120" i="5" s="1"/>
  <c r="CO88" i="5"/>
  <c r="CO96" i="16"/>
  <c r="CO64" i="16"/>
  <c r="CO97" i="12"/>
  <c r="CO65" i="12"/>
  <c r="CO93" i="20"/>
  <c r="CO61" i="20"/>
  <c r="CO109" i="9"/>
  <c r="CO77" i="9"/>
  <c r="CO97" i="20"/>
  <c r="CO65" i="20"/>
  <c r="CO119" i="13"/>
  <c r="CO87" i="13"/>
  <c r="CO119" i="20"/>
  <c r="CO87" i="20"/>
  <c r="CO99" i="13"/>
  <c r="CO67" i="13"/>
  <c r="CO112" i="6"/>
  <c r="CO80" i="6"/>
  <c r="CO102" i="14"/>
  <c r="CO70" i="14"/>
  <c r="CO95" i="10"/>
  <c r="CO63" i="10"/>
  <c r="CO94" i="19"/>
  <c r="CO62" i="19"/>
  <c r="CO97" i="19"/>
  <c r="CO65" i="19"/>
  <c r="CO116" i="8"/>
  <c r="CO84" i="8"/>
  <c r="CO117" i="18"/>
  <c r="CO85" i="18"/>
  <c r="CO105" i="11"/>
  <c r="CO73" i="11"/>
  <c r="CO105" i="4"/>
  <c r="CO73" i="4"/>
  <c r="CO109" i="7"/>
  <c r="CO77" i="7"/>
  <c r="CO114" i="2"/>
  <c r="CO82" i="2"/>
  <c r="CO111" i="15"/>
  <c r="CO79" i="15"/>
  <c r="CO103" i="17"/>
  <c r="CO71" i="17"/>
  <c r="CO109" i="3"/>
  <c r="CO77" i="3"/>
  <c r="CO93" i="16"/>
  <c r="CO61" i="16"/>
  <c r="CO91" i="18"/>
  <c r="CO59" i="18"/>
  <c r="CO99" i="11"/>
  <c r="CO67" i="11"/>
  <c r="CO111" i="1"/>
  <c r="CO79" i="1"/>
  <c r="CO115" i="17"/>
  <c r="CO83" i="17"/>
  <c r="CO106" i="7"/>
  <c r="CO74" i="7"/>
  <c r="CO107" i="14"/>
  <c r="CO75" i="14"/>
  <c r="CP94" i="9"/>
  <c r="CP62" i="9"/>
  <c r="CO109" i="10"/>
  <c r="CO77" i="10"/>
  <c r="CO93" i="5"/>
  <c r="CO61" i="5"/>
  <c r="CO102" i="19"/>
  <c r="CO70" i="19"/>
  <c r="CO117" i="20"/>
  <c r="CO85" i="20"/>
  <c r="CO116" i="14"/>
  <c r="CO84" i="14"/>
  <c r="CO105" i="7"/>
  <c r="CO73" i="7"/>
  <c r="CO110" i="12"/>
  <c r="CO78" i="12"/>
  <c r="CO112" i="10"/>
  <c r="CO80" i="10"/>
  <c r="CO107" i="20"/>
  <c r="CO75" i="20"/>
  <c r="CO108" i="5"/>
  <c r="CO76" i="5"/>
  <c r="CO107" i="5"/>
  <c r="CO75" i="5"/>
  <c r="CO95" i="12"/>
  <c r="CO63" i="12"/>
  <c r="CO95" i="16"/>
  <c r="CO63" i="16"/>
  <c r="CO91" i="19"/>
  <c r="CO59" i="19"/>
  <c r="CO114" i="20"/>
  <c r="CO82" i="20"/>
  <c r="CO114" i="5"/>
  <c r="CO82" i="5"/>
  <c r="CO115" i="13"/>
  <c r="CO83" i="13"/>
  <c r="CO94" i="16"/>
  <c r="CO62" i="16"/>
  <c r="CO108" i="10"/>
  <c r="CO76" i="10"/>
  <c r="CO110" i="11"/>
  <c r="CO78" i="11"/>
  <c r="CO110" i="8"/>
  <c r="CO78" i="8"/>
  <c r="CO108" i="6"/>
  <c r="CO76" i="6"/>
  <c r="CO118" i="20"/>
  <c r="CO86" i="20"/>
  <c r="CO103" i="10"/>
  <c r="CO71" i="10"/>
  <c r="CO110" i="3"/>
  <c r="CO78" i="3"/>
  <c r="CO107" i="10"/>
  <c r="CO75" i="10"/>
  <c r="CO113" i="5"/>
  <c r="CO81" i="5"/>
  <c r="CO100" i="2"/>
  <c r="CO68" i="2"/>
  <c r="CO98" i="7"/>
  <c r="CO66" i="7"/>
  <c r="CO114" i="8"/>
  <c r="CO82" i="8"/>
  <c r="CO95" i="15"/>
  <c r="CO63" i="15"/>
  <c r="CO103" i="14"/>
  <c r="CO71" i="14"/>
  <c r="CO99" i="10"/>
  <c r="CO67" i="10"/>
  <c r="CO104" i="16"/>
  <c r="CO72" i="16"/>
  <c r="CO115" i="18"/>
  <c r="CO83" i="18"/>
  <c r="CO101" i="11"/>
  <c r="CO69" i="11"/>
  <c r="CO116" i="9"/>
  <c r="CO84" i="9"/>
  <c r="CO106" i="2"/>
  <c r="CO74" i="2"/>
  <c r="CO114" i="19"/>
  <c r="CO82" i="19"/>
  <c r="CO116" i="18"/>
  <c r="CO84" i="18"/>
  <c r="CO101" i="8"/>
  <c r="CO69" i="8"/>
  <c r="CO116" i="1"/>
  <c r="CO84" i="1"/>
  <c r="CO105" i="8"/>
  <c r="CO73" i="8"/>
  <c r="CO106" i="3"/>
  <c r="CO74" i="3"/>
  <c r="CO117" i="11"/>
  <c r="CO85" i="11"/>
  <c r="CO103" i="21"/>
  <c r="CO71" i="21"/>
  <c r="CO101" i="13"/>
  <c r="CO69" i="13"/>
  <c r="CO111" i="5"/>
  <c r="CO79" i="5"/>
  <c r="CO97" i="8"/>
  <c r="CO65" i="8"/>
  <c r="CO108" i="21"/>
  <c r="CO76" i="21"/>
  <c r="CO118" i="1"/>
  <c r="CO86" i="1"/>
  <c r="CO116" i="5"/>
  <c r="CO84" i="5"/>
  <c r="CO116" i="2"/>
  <c r="CO84" i="2"/>
  <c r="CO114" i="7"/>
  <c r="CO82" i="7"/>
  <c r="CO91" i="2"/>
  <c r="CO59" i="2"/>
  <c r="CO119" i="15"/>
  <c r="CO87" i="15"/>
  <c r="CO109" i="15"/>
  <c r="CO77" i="15"/>
  <c r="CO104" i="9"/>
  <c r="CO72" i="9"/>
  <c r="CO114" i="16"/>
  <c r="CO82" i="16"/>
  <c r="CO119" i="1"/>
  <c r="CO87" i="1"/>
  <c r="CO101" i="4"/>
  <c r="CO69" i="4"/>
  <c r="CO109" i="5"/>
  <c r="CO77" i="5"/>
  <c r="CO92" i="4"/>
  <c r="CO60" i="4"/>
  <c r="CO112" i="19"/>
  <c r="CO80" i="19"/>
  <c r="CO107" i="11"/>
  <c r="CO75" i="11"/>
  <c r="CO113" i="15"/>
  <c r="CO81" i="15"/>
  <c r="CO93" i="4"/>
  <c r="CO61" i="4"/>
  <c r="CO106" i="17"/>
  <c r="CO74" i="17"/>
  <c r="CO95" i="4"/>
  <c r="CO63" i="4"/>
  <c r="CO94" i="21"/>
  <c r="CO62" i="21"/>
  <c r="CO101" i="21"/>
  <c r="CO69" i="21"/>
  <c r="CO112" i="5"/>
  <c r="CO80" i="5"/>
  <c r="CO91" i="17"/>
  <c r="CO59" i="17"/>
  <c r="CO113" i="16"/>
  <c r="CO81" i="16"/>
  <c r="CM90" i="7"/>
  <c r="CM58" i="7"/>
  <c r="AH47" i="17"/>
  <c r="AI15" i="17"/>
  <c r="CO15" i="17" s="1" a="1"/>
  <c r="CO15" i="17" s="1"/>
  <c r="CO90" i="19"/>
  <c r="CO58" i="19"/>
  <c r="CO90" i="3"/>
  <c r="CO58" i="3"/>
  <c r="CO90" i="9"/>
  <c r="CO58" i="9"/>
  <c r="CO90" i="1"/>
  <c r="CO58" i="1"/>
  <c r="CO90" i="16"/>
  <c r="CO58" i="16"/>
  <c r="AL24" i="8"/>
  <c r="CR24" i="8" s="1" a="1"/>
  <c r="CR24" i="8" s="1"/>
  <c r="AL20" i="5"/>
  <c r="CR20" i="5" s="1" a="1"/>
  <c r="CR20" i="5" s="1"/>
  <c r="AK21" i="20"/>
  <c r="CQ21" i="20" s="1" a="1"/>
  <c r="CQ21" i="20" s="1"/>
  <c r="AK44" i="19"/>
  <c r="CQ44" i="19" s="1" a="1"/>
  <c r="CQ44" i="19" s="1"/>
  <c r="AK34" i="11"/>
  <c r="CQ34" i="11" s="1" a="1"/>
  <c r="CQ34" i="11" s="1"/>
  <c r="AK30" i="2"/>
  <c r="CQ30" i="2" s="1" a="1"/>
  <c r="CQ30" i="2" s="1"/>
  <c r="AL39" i="9"/>
  <c r="CR39" i="9" s="1" a="1"/>
  <c r="CR39" i="9" s="1"/>
  <c r="AK30" i="21"/>
  <c r="CQ30" i="21" s="1" a="1"/>
  <c r="CQ30" i="21" s="1"/>
  <c r="AK43" i="5"/>
  <c r="CQ43" i="5" s="1" a="1"/>
  <c r="CQ43" i="5" s="1"/>
  <c r="AK16" i="4"/>
  <c r="CQ16" i="4" s="1" a="1"/>
  <c r="CQ16" i="4" s="1"/>
  <c r="AK25" i="7"/>
  <c r="CQ25" i="7" s="1" a="1"/>
  <c r="CQ25" i="7" s="1"/>
  <c r="AK36" i="9"/>
  <c r="CQ36" i="9" s="1" a="1"/>
  <c r="CQ36" i="9" s="1"/>
  <c r="AK21" i="7"/>
  <c r="CQ21" i="7" s="1" a="1"/>
  <c r="CQ21" i="7" s="1"/>
  <c r="AK32" i="16"/>
  <c r="CQ32" i="16" s="1" a="1"/>
  <c r="CQ32" i="16" s="1"/>
  <c r="AK28" i="4"/>
  <c r="CQ28" i="4" s="1" a="1"/>
  <c r="CQ28" i="4" s="1"/>
  <c r="AK16" i="12"/>
  <c r="CQ16" i="12" s="1" a="1"/>
  <c r="CQ16" i="12" s="1"/>
  <c r="AK32" i="17"/>
  <c r="CQ32" i="17" s="1" a="1"/>
  <c r="CQ32" i="17" s="1"/>
  <c r="AK29" i="21"/>
  <c r="CQ29" i="21" s="1" a="1"/>
  <c r="CQ29" i="21" s="1"/>
  <c r="AK32" i="4"/>
  <c r="CQ32" i="4" s="1" a="1"/>
  <c r="CQ32" i="4" s="1"/>
  <c r="AK27" i="18"/>
  <c r="CQ27" i="18" s="1" a="1"/>
  <c r="CQ27" i="18" s="1"/>
  <c r="AK18" i="18"/>
  <c r="CQ18" i="18" s="1" a="1"/>
  <c r="CQ18" i="18" s="1"/>
  <c r="AK19" i="4"/>
  <c r="CQ19" i="4" s="1" a="1"/>
  <c r="CQ19" i="4" s="1"/>
  <c r="AL37" i="17"/>
  <c r="CR37" i="17" s="1" a="1"/>
  <c r="CR37" i="17" s="1"/>
  <c r="AK36" i="18"/>
  <c r="CQ36" i="18" s="1" a="1"/>
  <c r="CQ36" i="18" s="1"/>
  <c r="AK36" i="19"/>
  <c r="CQ36" i="19" s="1" a="1"/>
  <c r="CQ36" i="19" s="1"/>
  <c r="AK33" i="3"/>
  <c r="CQ33" i="3" s="1" a="1"/>
  <c r="CQ33" i="3" s="1"/>
  <c r="AK22" i="2"/>
  <c r="CQ22" i="2" s="1" a="1"/>
  <c r="CQ22" i="2" s="1"/>
  <c r="AK40" i="6"/>
  <c r="CQ40" i="6" s="1" a="1"/>
  <c r="CQ40" i="6" s="1"/>
  <c r="AK16" i="21"/>
  <c r="CQ16" i="21" s="1" a="1"/>
  <c r="CQ16" i="21" s="1"/>
  <c r="AK23" i="1"/>
  <c r="CQ23" i="1" s="1" a="1"/>
  <c r="CQ23" i="1" s="1"/>
  <c r="AK30" i="14"/>
  <c r="CQ30" i="14" s="1" a="1"/>
  <c r="CQ30" i="14" s="1"/>
  <c r="AK37" i="21"/>
  <c r="CQ37" i="21" s="1" a="1"/>
  <c r="CQ37" i="21" s="1"/>
  <c r="AK38" i="9"/>
  <c r="CQ38" i="9" s="1" a="1"/>
  <c r="CQ38" i="9" s="1"/>
  <c r="AK41" i="13"/>
  <c r="CQ41" i="13" s="1" a="1"/>
  <c r="CQ41" i="13" s="1"/>
  <c r="AL21" i="8"/>
  <c r="CR21" i="8" s="1" a="1"/>
  <c r="CR21" i="8" s="1"/>
  <c r="AK25" i="20"/>
  <c r="CQ25" i="20" s="1" a="1"/>
  <c r="CQ25" i="20" s="1"/>
  <c r="AK25" i="16"/>
  <c r="CQ25" i="16" s="1" a="1"/>
  <c r="CQ25" i="16" s="1"/>
  <c r="AK24" i="16"/>
  <c r="CQ24" i="16" s="1" a="1"/>
  <c r="CQ24" i="16" s="1"/>
  <c r="AK44" i="5"/>
  <c r="CQ44" i="5" s="1" a="1"/>
  <c r="CQ44" i="5" s="1"/>
  <c r="AK39" i="11"/>
  <c r="CQ39" i="11" s="1" a="1"/>
  <c r="CQ39" i="11" s="1"/>
  <c r="AK20" i="14"/>
  <c r="CQ20" i="14" s="1" a="1"/>
  <c r="CQ20" i="14" s="1"/>
  <c r="AL38" i="6"/>
  <c r="CR38" i="6" s="1" a="1"/>
  <c r="CR38" i="6" s="1"/>
  <c r="AK34" i="16"/>
  <c r="CQ34" i="16" s="1" a="1"/>
  <c r="CQ34" i="16" s="1"/>
  <c r="AK34" i="4"/>
  <c r="CQ34" i="4" s="1" a="1"/>
  <c r="CQ34" i="4" s="1"/>
  <c r="AK42" i="17"/>
  <c r="CQ42" i="17" s="1" a="1"/>
  <c r="CQ42" i="17" s="1"/>
  <c r="AK25" i="14"/>
  <c r="CQ25" i="14" s="1" a="1"/>
  <c r="CQ25" i="14" s="1"/>
  <c r="AK29" i="5"/>
  <c r="CQ29" i="5" s="1" a="1"/>
  <c r="CQ29" i="5" s="1"/>
  <c r="AK43" i="21"/>
  <c r="CQ43" i="21" s="1" a="1"/>
  <c r="CQ43" i="21" s="1"/>
  <c r="AK29" i="20"/>
  <c r="CQ29" i="20" s="1" a="1"/>
  <c r="CQ29" i="20" s="1"/>
  <c r="AK28" i="12"/>
  <c r="CQ28" i="12" s="1" a="1"/>
  <c r="CQ28" i="12" s="1"/>
  <c r="AK35" i="19"/>
  <c r="CQ35" i="19" s="1" a="1"/>
  <c r="CQ35" i="19" s="1"/>
  <c r="AK39" i="6"/>
  <c r="CQ39" i="6" s="1" a="1"/>
  <c r="CQ39" i="6" s="1"/>
  <c r="AK42" i="10"/>
  <c r="CQ42" i="10" s="1" a="1"/>
  <c r="CQ42" i="10" s="1"/>
  <c r="AL29" i="8"/>
  <c r="CR29" i="8" s="1" a="1"/>
  <c r="CR29" i="8" s="1"/>
  <c r="AK31" i="16"/>
  <c r="CQ31" i="16" s="1" a="1"/>
  <c r="CQ31" i="16" s="1"/>
  <c r="AK31" i="14"/>
  <c r="CQ31" i="14" s="1" a="1"/>
  <c r="CQ31" i="14" s="1"/>
  <c r="AK22" i="14"/>
  <c r="CQ22" i="14" s="1" a="1"/>
  <c r="CQ22" i="14" s="1"/>
  <c r="AK21" i="3"/>
  <c r="CQ21" i="3" s="1" a="1"/>
  <c r="CQ21" i="3" s="1"/>
  <c r="AK40" i="8"/>
  <c r="CQ40" i="8" s="1" a="1"/>
  <c r="CQ40" i="8" s="1"/>
  <c r="AK23" i="2"/>
  <c r="CQ23" i="2" s="1" a="1"/>
  <c r="CQ23" i="2" s="1"/>
  <c r="AK40" i="14"/>
  <c r="CQ40" i="14" s="1" a="1"/>
  <c r="CQ40" i="14" s="1"/>
  <c r="AK22" i="1"/>
  <c r="CQ22" i="1" s="1" a="1"/>
  <c r="CQ22" i="1" s="1"/>
  <c r="AK16" i="16"/>
  <c r="CQ16" i="16" s="1" a="1"/>
  <c r="CQ16" i="16" s="1"/>
  <c r="AK18" i="11"/>
  <c r="CQ18" i="11" s="1" a="1"/>
  <c r="CQ18" i="11" s="1"/>
  <c r="AK22" i="6"/>
  <c r="CQ22" i="6" s="1" a="1"/>
  <c r="CQ22" i="6" s="1"/>
  <c r="AK20" i="19"/>
  <c r="CQ20" i="19" s="1" a="1"/>
  <c r="CQ20" i="19" s="1"/>
  <c r="AK41" i="17"/>
  <c r="CQ41" i="17" s="1" a="1"/>
  <c r="CQ41" i="17" s="1"/>
  <c r="AK37" i="4"/>
  <c r="CQ37" i="4" s="1" a="1"/>
  <c r="CQ37" i="4" s="1"/>
  <c r="AK27" i="8"/>
  <c r="CQ27" i="8" s="1" a="1"/>
  <c r="CQ27" i="8" s="1"/>
  <c r="AL19" i="7"/>
  <c r="CR19" i="7" s="1" a="1"/>
  <c r="CR19" i="7" s="1"/>
  <c r="AK35" i="21"/>
  <c r="CQ35" i="21" s="1" a="1"/>
  <c r="CQ35" i="21" s="1"/>
  <c r="AK34" i="12"/>
  <c r="CQ34" i="12" s="1" a="1"/>
  <c r="CQ34" i="12" s="1"/>
  <c r="AK44" i="11"/>
  <c r="CQ44" i="11" s="1" a="1"/>
  <c r="CQ44" i="11" s="1"/>
  <c r="AK36" i="10"/>
  <c r="CQ36" i="10" s="1" a="1"/>
  <c r="CQ36" i="10" s="1"/>
  <c r="AK44" i="4"/>
  <c r="CQ44" i="4" s="1" a="1"/>
  <c r="CQ44" i="4" s="1"/>
  <c r="AK40" i="16"/>
  <c r="CQ40" i="16" s="1" a="1"/>
  <c r="CQ40" i="16" s="1"/>
  <c r="AK17" i="11"/>
  <c r="CQ17" i="11" s="1" a="1"/>
  <c r="CQ17" i="11" s="1"/>
  <c r="AK18" i="1"/>
  <c r="CQ18" i="1" s="1" a="1"/>
  <c r="CQ18" i="1" s="1"/>
  <c r="AK28" i="20"/>
  <c r="CQ28" i="20" s="1" a="1"/>
  <c r="CQ28" i="20" s="1"/>
  <c r="AK36" i="11"/>
  <c r="CQ36" i="11" s="1" a="1"/>
  <c r="CQ36" i="11" s="1"/>
  <c r="AK24" i="12"/>
  <c r="CQ24" i="12" s="1" a="1"/>
  <c r="CQ24" i="12" s="1"/>
  <c r="AL24" i="2"/>
  <c r="CR24" i="2" s="1" a="1"/>
  <c r="CR24" i="2" s="1"/>
  <c r="AK26" i="17"/>
  <c r="CQ26" i="17" s="1" a="1"/>
  <c r="CQ26" i="17" s="1"/>
  <c r="AK34" i="1"/>
  <c r="CQ34" i="1" s="1" a="1"/>
  <c r="CQ34" i="1" s="1"/>
  <c r="AK39" i="15"/>
  <c r="CQ39" i="15" s="1" a="1"/>
  <c r="CQ39" i="15" s="1"/>
  <c r="AK35" i="2"/>
  <c r="CQ35" i="2" s="1" a="1"/>
  <c r="CQ35" i="2" s="1"/>
  <c r="AK31" i="4"/>
  <c r="CQ31" i="4" s="1" a="1"/>
  <c r="CQ31" i="4" s="1"/>
  <c r="AL42" i="16"/>
  <c r="CR42" i="16" s="1" a="1"/>
  <c r="CR42" i="16" s="1"/>
  <c r="AK44" i="18"/>
  <c r="CQ44" i="18" s="1" a="1"/>
  <c r="CQ44" i="18" s="1"/>
  <c r="AK40" i="10"/>
  <c r="CQ40" i="10" s="1" a="1"/>
  <c r="CQ40" i="10" s="1"/>
  <c r="AK27" i="7"/>
  <c r="CQ27" i="7" s="1" a="1"/>
  <c r="CQ27" i="7" s="1"/>
  <c r="AK34" i="2"/>
  <c r="CQ34" i="2" s="1" a="1"/>
  <c r="CQ34" i="2" s="1"/>
  <c r="AK20" i="2"/>
  <c r="CQ20" i="2" s="1" a="1"/>
  <c r="CQ20" i="2" s="1"/>
  <c r="AK19" i="1"/>
  <c r="CQ19" i="1" s="1" a="1"/>
  <c r="CQ19" i="1" s="1"/>
  <c r="AK40" i="19"/>
  <c r="CQ40" i="19" s="1" a="1"/>
  <c r="CQ40" i="19" s="1"/>
  <c r="AK21" i="1"/>
  <c r="CQ21" i="1" s="1" a="1"/>
  <c r="CQ21" i="1" s="1"/>
  <c r="AK20" i="8"/>
  <c r="CQ20" i="8" s="1" a="1"/>
  <c r="CQ20" i="8" s="1"/>
  <c r="AK36" i="4"/>
  <c r="CQ36" i="4" s="1" a="1"/>
  <c r="CQ36" i="4" s="1"/>
  <c r="AL32" i="2"/>
  <c r="CR32" i="2" s="1" a="1"/>
  <c r="CR32" i="2" s="1"/>
  <c r="AK24" i="15"/>
  <c r="CQ24" i="15" s="1" a="1"/>
  <c r="CQ24" i="15" s="1"/>
  <c r="AK36" i="14"/>
  <c r="CQ36" i="14" s="1" a="1"/>
  <c r="CQ36" i="14" s="1"/>
  <c r="AK27" i="20"/>
  <c r="CQ27" i="20" s="1" a="1"/>
  <c r="CQ27" i="20" s="1"/>
  <c r="AK19" i="12"/>
  <c r="CQ19" i="12" s="1" a="1"/>
  <c r="CQ19" i="12" s="1"/>
  <c r="AK22" i="15"/>
  <c r="CQ22" i="15" s="1" a="1"/>
  <c r="CQ22" i="15" s="1"/>
  <c r="AK21" i="2"/>
  <c r="CQ21" i="2" s="1" a="1"/>
  <c r="CQ21" i="2" s="1"/>
  <c r="AK36" i="7"/>
  <c r="CQ36" i="7" s="1" a="1"/>
  <c r="CQ36" i="7" s="1"/>
  <c r="AK18" i="17"/>
  <c r="CQ18" i="17" s="1" a="1"/>
  <c r="CQ18" i="17" s="1"/>
  <c r="AK38" i="8"/>
  <c r="CQ38" i="8" s="1" a="1"/>
  <c r="CQ38" i="8" s="1"/>
  <c r="AK29" i="1"/>
  <c r="CQ29" i="1" s="1" a="1"/>
  <c r="CQ29" i="1" s="1"/>
  <c r="AK41" i="3"/>
  <c r="CQ41" i="3" s="1" a="1"/>
  <c r="CQ41" i="3" s="1"/>
  <c r="AK40" i="5"/>
  <c r="CQ40" i="5" s="1" a="1"/>
  <c r="CQ40" i="5" s="1"/>
  <c r="AL27" i="6"/>
  <c r="CR27" i="6" s="1" a="1"/>
  <c r="CR27" i="6" s="1"/>
  <c r="AK28" i="19"/>
  <c r="CQ28" i="19" s="1" a="1"/>
  <c r="CQ28" i="19" s="1"/>
  <c r="AK38" i="17"/>
  <c r="CQ38" i="17" s="1" a="1"/>
  <c r="CQ38" i="17" s="1"/>
  <c r="AK37" i="16"/>
  <c r="CQ37" i="16" s="1" a="1"/>
  <c r="CQ37" i="16" s="1"/>
  <c r="AK43" i="19"/>
  <c r="CQ43" i="19" s="1" a="1"/>
  <c r="CQ43" i="19" s="1"/>
  <c r="AK43" i="2"/>
  <c r="CQ43" i="2" s="1" a="1"/>
  <c r="CQ43" i="2" s="1"/>
  <c r="AK29" i="2"/>
  <c r="CQ29" i="2" s="1" a="1"/>
  <c r="CQ29" i="2" s="1"/>
  <c r="AL26" i="19"/>
  <c r="CR26" i="19" s="1" a="1"/>
  <c r="CR26" i="19" s="1"/>
  <c r="AK30" i="13"/>
  <c r="CQ30" i="13" s="1" a="1"/>
  <c r="CQ30" i="13" s="1"/>
  <c r="AK42" i="12"/>
  <c r="CQ42" i="12" s="1" a="1"/>
  <c r="CQ42" i="12" s="1"/>
  <c r="AK25" i="10"/>
  <c r="CQ25" i="10" s="1" a="1"/>
  <c r="CQ25" i="10" s="1"/>
  <c r="AK23" i="12"/>
  <c r="CQ23" i="12" s="1" a="1"/>
  <c r="CQ23" i="12" s="1"/>
  <c r="AK19" i="5"/>
  <c r="CQ19" i="5" s="1" a="1"/>
  <c r="CQ19" i="5" s="1"/>
  <c r="AK28" i="18"/>
  <c r="CQ28" i="18" s="1" a="1"/>
  <c r="CQ28" i="18" s="1"/>
  <c r="AK16" i="15"/>
  <c r="CQ16" i="15" s="1" a="1"/>
  <c r="CQ16" i="15" s="1"/>
  <c r="AK42" i="4"/>
  <c r="CQ42" i="4" s="1" a="1"/>
  <c r="CQ42" i="4" s="1"/>
  <c r="AK19" i="20"/>
  <c r="CQ19" i="20" s="1" a="1"/>
  <c r="CQ19" i="20" s="1"/>
  <c r="AK23" i="15"/>
  <c r="CQ23" i="15" s="1" a="1"/>
  <c r="CQ23" i="15" s="1"/>
  <c r="AL17" i="20"/>
  <c r="CR17" i="20" s="1" a="1"/>
  <c r="CR17" i="20" s="1"/>
  <c r="AK43" i="10"/>
  <c r="CQ43" i="10" s="1" a="1"/>
  <c r="CQ43" i="10" s="1"/>
  <c r="AK35" i="14"/>
  <c r="CQ35" i="14" s="1" a="1"/>
  <c r="CQ35" i="14" s="1"/>
  <c r="AK17" i="18"/>
  <c r="CQ17" i="18" s="1" a="1"/>
  <c r="CQ17" i="18" s="1"/>
  <c r="AK30" i="15"/>
  <c r="CQ30" i="15" s="1" a="1"/>
  <c r="CQ30" i="15" s="1"/>
  <c r="AL22" i="7"/>
  <c r="CR22" i="7" s="1" a="1"/>
  <c r="CR22" i="7" s="1"/>
  <c r="AK16" i="11"/>
  <c r="CQ16" i="11" s="1" a="1"/>
  <c r="CQ16" i="11" s="1"/>
  <c r="AK36" i="16"/>
  <c r="CQ36" i="16" s="1" a="1"/>
  <c r="CQ36" i="16" s="1"/>
  <c r="AK23" i="8"/>
  <c r="CQ23" i="8" s="1" a="1"/>
  <c r="CQ23" i="8" s="1"/>
  <c r="AK16" i="9"/>
  <c r="CQ16" i="9" s="1" a="1"/>
  <c r="CQ16" i="9" s="1"/>
  <c r="AK33" i="2"/>
  <c r="CQ33" i="2" s="1" a="1"/>
  <c r="CQ33" i="2" s="1"/>
  <c r="AK33" i="12"/>
  <c r="CQ33" i="12" s="1" a="1"/>
  <c r="CQ33" i="12" s="1"/>
  <c r="AK22" i="13"/>
  <c r="CQ22" i="13" s="1" a="1"/>
  <c r="CQ22" i="13" s="1"/>
  <c r="AK30" i="1"/>
  <c r="CQ30" i="1" s="1" a="1"/>
  <c r="CQ30" i="1" s="1"/>
  <c r="AK25" i="18"/>
  <c r="CQ25" i="18" s="1" a="1"/>
  <c r="CQ25" i="18" s="1"/>
  <c r="AK37" i="12"/>
  <c r="CQ37" i="12" s="1" a="1"/>
  <c r="CQ37" i="12" s="1"/>
  <c r="AK31" i="6"/>
  <c r="CQ31" i="6" s="1" a="1"/>
  <c r="CQ31" i="6" s="1"/>
  <c r="AL31" i="10"/>
  <c r="CR31" i="10" s="1" a="1"/>
  <c r="CR31" i="10" s="1"/>
  <c r="AK32" i="15"/>
  <c r="CQ32" i="15" s="1" a="1"/>
  <c r="CQ32" i="15" s="1"/>
  <c r="AK41" i="21"/>
  <c r="CQ41" i="21" s="1" a="1"/>
  <c r="CQ41" i="21" s="1"/>
  <c r="AK41" i="12"/>
  <c r="CQ41" i="12" s="1" a="1"/>
  <c r="CQ41" i="12" s="1"/>
  <c r="AK15" i="16"/>
  <c r="CQ15" i="16" s="1" a="1"/>
  <c r="CQ15" i="16" s="1"/>
  <c r="AK31" i="12"/>
  <c r="CQ31" i="12" s="1" a="1"/>
  <c r="CQ31" i="12" s="1"/>
  <c r="AK25" i="3"/>
  <c r="CQ25" i="3" s="1" a="1"/>
  <c r="CQ25" i="3" s="1"/>
  <c r="AK24" i="20"/>
  <c r="CQ24" i="20" s="1" a="1"/>
  <c r="CQ24" i="20" s="1"/>
  <c r="AK26" i="5"/>
  <c r="CQ26" i="5" s="1" a="1"/>
  <c r="CQ26" i="5" s="1"/>
  <c r="AK34" i="14"/>
  <c r="CQ34" i="14" s="1" a="1"/>
  <c r="CQ34" i="14" s="1"/>
  <c r="AK21" i="6"/>
  <c r="CQ21" i="6" s="1" a="1"/>
  <c r="CQ21" i="6" s="1"/>
  <c r="AK28" i="5"/>
  <c r="CQ28" i="5" s="1" a="1"/>
  <c r="CQ28" i="5" s="1"/>
  <c r="AK27" i="1"/>
  <c r="CQ27" i="1" s="1" a="1"/>
  <c r="CQ27" i="1" s="1"/>
  <c r="AK26" i="1"/>
  <c r="CQ26" i="1" s="1" a="1"/>
  <c r="CQ26" i="1" s="1"/>
  <c r="AK33" i="20"/>
  <c r="CQ33" i="20" s="1" a="1"/>
  <c r="CQ33" i="20" s="1"/>
  <c r="AK23" i="16"/>
  <c r="CQ23" i="16" s="1" a="1"/>
  <c r="CQ23" i="16" s="1"/>
  <c r="AK22" i="10"/>
  <c r="CQ22" i="10" s="1" a="1"/>
  <c r="CQ22" i="10" s="1"/>
  <c r="AK35" i="13"/>
  <c r="CQ35" i="13" s="1" a="1"/>
  <c r="CQ35" i="13" s="1"/>
  <c r="AK40" i="7"/>
  <c r="CQ40" i="7" s="1" a="1"/>
  <c r="CQ40" i="7" s="1"/>
  <c r="AK21" i="14"/>
  <c r="CQ21" i="14" s="1" a="1"/>
  <c r="CQ21" i="14" s="1"/>
  <c r="AK24" i="9"/>
  <c r="CQ24" i="9" s="1" a="1"/>
  <c r="CQ24" i="9" s="1"/>
  <c r="AK23" i="6"/>
  <c r="CQ23" i="6" s="1" a="1"/>
  <c r="CQ23" i="6" s="1"/>
  <c r="AK44" i="7"/>
  <c r="CQ44" i="7" s="1" a="1"/>
  <c r="CQ44" i="7" s="1"/>
  <c r="AK30" i="18"/>
  <c r="CQ30" i="18" s="1" a="1"/>
  <c r="CQ30" i="18" s="1"/>
  <c r="AK35" i="1"/>
  <c r="CQ35" i="1" s="1" a="1"/>
  <c r="CQ35" i="1" s="1"/>
  <c r="AK40" i="12"/>
  <c r="CQ40" i="12" s="1" a="1"/>
  <c r="CQ40" i="12" s="1"/>
  <c r="AK27" i="4"/>
  <c r="CQ27" i="4" s="1" a="1"/>
  <c r="CQ27" i="4" s="1"/>
  <c r="AK42" i="2"/>
  <c r="CQ42" i="2" s="1" a="1"/>
  <c r="CQ42" i="2" s="1"/>
  <c r="AK16" i="3"/>
  <c r="CQ16" i="3" s="1" a="1"/>
  <c r="CQ16" i="3" s="1"/>
  <c r="AK33" i="19"/>
  <c r="CQ33" i="19" s="1" a="1"/>
  <c r="CQ33" i="19" s="1"/>
  <c r="AK16" i="20"/>
  <c r="CQ16" i="20" s="1" a="1"/>
  <c r="CQ16" i="20" s="1"/>
  <c r="AK39" i="18"/>
  <c r="CQ39" i="18" s="1" a="1"/>
  <c r="CQ39" i="18" s="1"/>
  <c r="AK29" i="14"/>
  <c r="CQ29" i="14" s="1" a="1"/>
  <c r="CQ29" i="14" s="1"/>
  <c r="AK28" i="8"/>
  <c r="CQ28" i="8" s="1" a="1"/>
  <c r="CQ28" i="8" s="1"/>
  <c r="AK16" i="8"/>
  <c r="CQ16" i="8" s="1" a="1"/>
  <c r="CQ16" i="8" s="1"/>
  <c r="AL22" i="21"/>
  <c r="CR22" i="21" s="1" a="1"/>
  <c r="CR22" i="21" s="1"/>
  <c r="AK39" i="1"/>
  <c r="CQ39" i="1" s="1" a="1"/>
  <c r="CQ39" i="1" s="1"/>
  <c r="AK20" i="13"/>
  <c r="CQ20" i="13" s="1" a="1"/>
  <c r="CQ20" i="13" s="1"/>
  <c r="AK42" i="1"/>
  <c r="CQ42" i="1" s="1" a="1"/>
  <c r="CQ42" i="1" s="1"/>
  <c r="AK27" i="12"/>
  <c r="CQ27" i="12" s="1" a="1"/>
  <c r="CQ27" i="12" s="1"/>
  <c r="AK17" i="6"/>
  <c r="CQ17" i="6" s="1" a="1"/>
  <c r="CQ17" i="6" s="1"/>
  <c r="AK24" i="3"/>
  <c r="CQ24" i="3" s="1" a="1"/>
  <c r="CQ24" i="3" s="1"/>
  <c r="AK35" i="20"/>
  <c r="CQ35" i="20" s="1" a="1"/>
  <c r="CQ35" i="20" s="1"/>
  <c r="AK32" i="12"/>
  <c r="CQ32" i="12" s="1" a="1"/>
  <c r="CQ32" i="12" s="1"/>
  <c r="AK41" i="20"/>
  <c r="CQ41" i="20" s="1" a="1"/>
  <c r="CQ41" i="20" s="1"/>
  <c r="AK20" i="9"/>
  <c r="CQ20" i="9" s="1" a="1"/>
  <c r="CQ20" i="9" s="1"/>
  <c r="AK16" i="6"/>
  <c r="CQ16" i="6" s="1" a="1"/>
  <c r="CQ16" i="6" s="1"/>
  <c r="AK42" i="9"/>
  <c r="CQ42" i="9" s="1" a="1"/>
  <c r="CQ42" i="9" s="1"/>
  <c r="AK39" i="17"/>
  <c r="CQ39" i="17" s="1" a="1"/>
  <c r="CQ39" i="17" s="1"/>
  <c r="AK22" i="18"/>
  <c r="CQ22" i="18" s="1" a="1"/>
  <c r="CQ22" i="18" s="1"/>
  <c r="AK43" i="14"/>
  <c r="CQ43" i="14" s="1" a="1"/>
  <c r="CQ43" i="14" s="1"/>
  <c r="AK21" i="5"/>
  <c r="CQ21" i="5" s="1" a="1"/>
  <c r="CQ21" i="5" s="1"/>
  <c r="AK17" i="5"/>
  <c r="CQ17" i="5" s="1" a="1"/>
  <c r="CQ17" i="5" s="1"/>
  <c r="AK18" i="14"/>
  <c r="CQ18" i="14" s="1" a="1"/>
  <c r="CQ18" i="14" s="1"/>
  <c r="AK37" i="20"/>
  <c r="CQ37" i="20" s="1" a="1"/>
  <c r="CQ37" i="20" s="1"/>
  <c r="AK35" i="7"/>
  <c r="CQ35" i="7" s="1" a="1"/>
  <c r="CQ35" i="7" s="1"/>
  <c r="AK18" i="3"/>
  <c r="CQ18" i="3" s="1" a="1"/>
  <c r="CQ18" i="3" s="1"/>
  <c r="AK26" i="10"/>
  <c r="CQ26" i="10" s="1" a="1"/>
  <c r="CQ26" i="10" s="1"/>
  <c r="AK27" i="15"/>
  <c r="CQ27" i="15" s="1" a="1"/>
  <c r="CQ27" i="15" s="1"/>
  <c r="AK25" i="1"/>
  <c r="CQ25" i="1" s="1" a="1"/>
  <c r="CQ25" i="1" s="1"/>
  <c r="AK15" i="19"/>
  <c r="CQ15" i="19" s="1" a="1"/>
  <c r="CQ15" i="19" s="1"/>
  <c r="AK42" i="6"/>
  <c r="CQ42" i="6" s="1" a="1"/>
  <c r="CQ42" i="6" s="1"/>
  <c r="AK36" i="21"/>
  <c r="CQ36" i="21" s="1" a="1"/>
  <c r="CQ36" i="21" s="1"/>
  <c r="AK38" i="3"/>
  <c r="CQ38" i="3" s="1" a="1"/>
  <c r="CQ38" i="3" s="1"/>
  <c r="AK35" i="6"/>
  <c r="CQ35" i="6" s="1" a="1"/>
  <c r="CQ35" i="6" s="1"/>
  <c r="AK37" i="15"/>
  <c r="CQ37" i="15" s="1" a="1"/>
  <c r="CQ37" i="15" s="1"/>
  <c r="AK17" i="13"/>
  <c r="CQ17" i="13" s="1" a="1"/>
  <c r="CQ17" i="13" s="1"/>
  <c r="AK38" i="10"/>
  <c r="CQ38" i="10" s="1" a="1"/>
  <c r="CQ38" i="10" s="1"/>
  <c r="AK19" i="3"/>
  <c r="CQ19" i="3" s="1" a="1"/>
  <c r="CQ19" i="3" s="1"/>
  <c r="AK35" i="18"/>
  <c r="CQ35" i="18" s="1" a="1"/>
  <c r="CQ35" i="18" s="1"/>
  <c r="AK16" i="1"/>
  <c r="CQ16" i="1" s="1" a="1"/>
  <c r="CQ16" i="1" s="1"/>
  <c r="AK38" i="18"/>
  <c r="CQ38" i="18" s="1" a="1"/>
  <c r="CQ38" i="18" s="1"/>
  <c r="AK31" i="8"/>
  <c r="CQ31" i="8" s="1" a="1"/>
  <c r="CQ31" i="8" s="1"/>
  <c r="AK24" i="6"/>
  <c r="CQ24" i="6" s="1" a="1"/>
  <c r="CQ24" i="6" s="1"/>
  <c r="AK43" i="6"/>
  <c r="CQ43" i="6" s="1" a="1"/>
  <c r="CQ43" i="6" s="1"/>
  <c r="AK31" i="20"/>
  <c r="CQ31" i="20" s="1" a="1"/>
  <c r="CQ31" i="20" s="1"/>
  <c r="AK21" i="17"/>
  <c r="CQ21" i="17" s="1" a="1"/>
  <c r="CQ21" i="17" s="1"/>
  <c r="AK16" i="5"/>
  <c r="CQ16" i="5" s="1" a="1"/>
  <c r="CQ16" i="5" s="1"/>
  <c r="AK42" i="19"/>
  <c r="CQ42" i="19" s="1" a="1"/>
  <c r="CQ42" i="19" s="1"/>
  <c r="AK36" i="6"/>
  <c r="CQ36" i="6" s="1" a="1"/>
  <c r="CQ36" i="6" s="1"/>
  <c r="AK33" i="4"/>
  <c r="CQ33" i="4" s="1" a="1"/>
  <c r="CQ33" i="4" s="1"/>
  <c r="AK43" i="13"/>
  <c r="CQ43" i="13" s="1" a="1"/>
  <c r="CQ43" i="13" s="1"/>
  <c r="AK17" i="1"/>
  <c r="CQ17" i="1" s="1" a="1"/>
  <c r="CQ17" i="1" s="1"/>
  <c r="AK21" i="9"/>
  <c r="CQ21" i="9" s="1" a="1"/>
  <c r="CQ21" i="9" s="1"/>
  <c r="AK36" i="8"/>
  <c r="CQ36" i="8" s="1" a="1"/>
  <c r="CQ36" i="8" s="1"/>
  <c r="AK43" i="15"/>
  <c r="CQ43" i="15" s="1" a="1"/>
  <c r="CQ43" i="15" s="1"/>
  <c r="AK29" i="10"/>
  <c r="CQ29" i="10" s="1" a="1"/>
  <c r="CQ29" i="10" s="1"/>
  <c r="AK27" i="10"/>
  <c r="CQ27" i="10" s="1" a="1"/>
  <c r="CQ27" i="10" s="1"/>
  <c r="AK29" i="13"/>
  <c r="CQ29" i="13" s="1" a="1"/>
  <c r="CQ29" i="13" s="1"/>
  <c r="AK38" i="19"/>
  <c r="CQ38" i="19" s="1" a="1"/>
  <c r="CQ38" i="19" s="1"/>
  <c r="AK44" i="16"/>
  <c r="CQ44" i="16" s="1" a="1"/>
  <c r="CQ44" i="16" s="1"/>
  <c r="AK29" i="6"/>
  <c r="CQ29" i="6" s="1" a="1"/>
  <c r="CQ29" i="6" s="1"/>
  <c r="AK22" i="4"/>
  <c r="CQ22" i="4" s="1" a="1"/>
  <c r="CQ22" i="4" s="1"/>
  <c r="AK41" i="4"/>
  <c r="CQ41" i="4" s="1" a="1"/>
  <c r="CQ41" i="4" s="1"/>
  <c r="AK29" i="18"/>
  <c r="CQ29" i="18" s="1" a="1"/>
  <c r="CQ29" i="18" s="1"/>
  <c r="AK19" i="15"/>
  <c r="CQ19" i="15" s="1" a="1"/>
  <c r="CQ19" i="15" s="1"/>
  <c r="AK22" i="3"/>
  <c r="CQ22" i="3" s="1" a="1"/>
  <c r="CQ22" i="3" s="1"/>
  <c r="AK21" i="4"/>
  <c r="CQ21" i="4" s="1" a="1"/>
  <c r="CQ21" i="4" s="1"/>
  <c r="AK21" i="13"/>
  <c r="CQ21" i="13" s="1" a="1"/>
  <c r="CQ21" i="13" s="1"/>
  <c r="AK20" i="11"/>
  <c r="CQ20" i="11" s="1" a="1"/>
  <c r="CQ20" i="11" s="1"/>
  <c r="AK23" i="20"/>
  <c r="CQ23" i="20" s="1" a="1"/>
  <c r="CQ23" i="20" s="1"/>
  <c r="AK15" i="3"/>
  <c r="CQ15" i="3" s="1" a="1"/>
  <c r="CQ15" i="3" s="1"/>
  <c r="AK34" i="6"/>
  <c r="CQ34" i="6" s="1" a="1"/>
  <c r="CQ34" i="6" s="1"/>
  <c r="AK36" i="12"/>
  <c r="CQ36" i="12" s="1" a="1"/>
  <c r="CQ36" i="12" s="1"/>
  <c r="AK40" i="2"/>
  <c r="CQ40" i="2" s="1" a="1"/>
  <c r="CQ40" i="2" s="1"/>
  <c r="AK40" i="1"/>
  <c r="CQ40" i="1" s="1" a="1"/>
  <c r="CQ40" i="1" s="1"/>
  <c r="AK36" i="17"/>
  <c r="CQ36" i="17" s="1" a="1"/>
  <c r="CQ36" i="17" s="1"/>
  <c r="AK42" i="14"/>
  <c r="CQ42" i="14" s="1" a="1"/>
  <c r="CQ42" i="14" s="1"/>
  <c r="AK44" i="6"/>
  <c r="CQ44" i="6" s="1" a="1"/>
  <c r="CQ44" i="6" s="1"/>
  <c r="AK18" i="2"/>
  <c r="CQ18" i="2" s="1" a="1"/>
  <c r="CQ18" i="2" s="1"/>
  <c r="AK17" i="14"/>
  <c r="CQ17" i="14" s="1" a="1"/>
  <c r="CQ17" i="14" s="1"/>
  <c r="AK25" i="13"/>
  <c r="CQ25" i="13" s="1" a="1"/>
  <c r="CQ25" i="13" s="1"/>
  <c r="AK28" i="1"/>
  <c r="CQ28" i="1" s="1" a="1"/>
  <c r="CQ28" i="1" s="1"/>
  <c r="AK27" i="17"/>
  <c r="CQ27" i="17" s="1" a="1"/>
  <c r="CQ27" i="17" s="1"/>
  <c r="AK23" i="11"/>
  <c r="CQ23" i="11" s="1" a="1"/>
  <c r="CQ23" i="11" s="1"/>
  <c r="AK18" i="8"/>
  <c r="CQ18" i="8" s="1" a="1"/>
  <c r="CQ18" i="8" s="1"/>
  <c r="AK43" i="18"/>
  <c r="CQ43" i="18" s="1" a="1"/>
  <c r="CQ43" i="18" s="1"/>
  <c r="AK21" i="18"/>
  <c r="CQ21" i="18" s="1" a="1"/>
  <c r="CQ21" i="18" s="1"/>
  <c r="AK40" i="20"/>
  <c r="CQ40" i="20" s="1" a="1"/>
  <c r="CQ40" i="20" s="1"/>
  <c r="AK40" i="4"/>
  <c r="CQ40" i="4" s="1" a="1"/>
  <c r="CQ40" i="4" s="1"/>
  <c r="AK32" i="9"/>
  <c r="CQ32" i="9" s="1" a="1"/>
  <c r="CQ32" i="9" s="1"/>
  <c r="AL25" i="4"/>
  <c r="CR25" i="4" s="1" a="1"/>
  <c r="CR25" i="4" s="1"/>
  <c r="AK38" i="20"/>
  <c r="CQ38" i="20" s="1" a="1"/>
  <c r="CQ38" i="20" s="1"/>
  <c r="AK36" i="20"/>
  <c r="CQ36" i="20" s="1" a="1"/>
  <c r="CQ36" i="20" s="1"/>
  <c r="AK42" i="15"/>
  <c r="CQ42" i="15" s="1" a="1"/>
  <c r="CQ42" i="15" s="1"/>
  <c r="AK16" i="13"/>
  <c r="CQ16" i="13" s="1" a="1"/>
  <c r="CQ16" i="13" s="1"/>
  <c r="AK38" i="2"/>
  <c r="CQ38" i="2" s="1" a="1"/>
  <c r="CQ38" i="2" s="1"/>
  <c r="AK29" i="4"/>
  <c r="CQ29" i="4" s="1" a="1"/>
  <c r="CQ29" i="4" s="1"/>
  <c r="AK35" i="10"/>
  <c r="CQ35" i="10" s="1" a="1"/>
  <c r="CQ35" i="10" s="1"/>
  <c r="AK19" i="14"/>
  <c r="CQ19" i="14" s="1" a="1"/>
  <c r="CQ19" i="14" s="1"/>
  <c r="AK37" i="9"/>
  <c r="CQ37" i="9" s="1" a="1"/>
  <c r="CQ37" i="9" s="1"/>
  <c r="AK18" i="10"/>
  <c r="CQ18" i="10" s="1" a="1"/>
  <c r="CQ18" i="10" s="1"/>
  <c r="AK33" i="14"/>
  <c r="CQ33" i="14" s="1" a="1"/>
  <c r="CQ33" i="14" s="1"/>
  <c r="AK32" i="8"/>
  <c r="CQ32" i="8" s="1" a="1"/>
  <c r="CQ32" i="8" s="1"/>
  <c r="AK33" i="13"/>
  <c r="CQ33" i="13" s="1" a="1"/>
  <c r="CQ33" i="13" s="1"/>
  <c r="AK20" i="17"/>
  <c r="CQ20" i="17" s="1" a="1"/>
  <c r="CQ20" i="17" s="1"/>
  <c r="AK20" i="1"/>
  <c r="CQ20" i="1" s="1" a="1"/>
  <c r="CQ20" i="1" s="1"/>
  <c r="AK25" i="6"/>
  <c r="CQ25" i="6" s="1" a="1"/>
  <c r="CQ25" i="6" s="1"/>
  <c r="AK23" i="18"/>
  <c r="CQ23" i="18" s="1" a="1"/>
  <c r="CQ23" i="18" s="1"/>
  <c r="AK34" i="18"/>
  <c r="CQ34" i="18" s="1" a="1"/>
  <c r="CQ34" i="18" s="1"/>
  <c r="AK16" i="14"/>
  <c r="CQ16" i="14" s="1" a="1"/>
  <c r="CQ16" i="14" s="1"/>
  <c r="AK22" i="11"/>
  <c r="CQ22" i="11" s="1" a="1"/>
  <c r="CQ22" i="11" s="1"/>
  <c r="AK44" i="21"/>
  <c r="CQ44" i="21" s="1" a="1"/>
  <c r="CQ44" i="21" s="1"/>
  <c r="AK31" i="11"/>
  <c r="CQ31" i="11" s="1" a="1"/>
  <c r="CQ31" i="11" s="1"/>
  <c r="AK23" i="4"/>
  <c r="CQ23" i="4" s="1" a="1"/>
  <c r="CQ23" i="4" s="1"/>
  <c r="AK25" i="12"/>
  <c r="CQ25" i="12" s="1" a="1"/>
  <c r="CQ25" i="12" s="1"/>
  <c r="AK32" i="1"/>
  <c r="CQ32" i="1" s="1" a="1"/>
  <c r="CQ32" i="1" s="1"/>
  <c r="AK23" i="3"/>
  <c r="CQ23" i="3" s="1" a="1"/>
  <c r="CQ23" i="3" s="1"/>
  <c r="AK37" i="18"/>
  <c r="CQ37" i="18" s="1" a="1"/>
  <c r="CQ37" i="18" s="1"/>
  <c r="AK18" i="12"/>
  <c r="CQ18" i="12" s="1" a="1"/>
  <c r="CQ18" i="12" s="1"/>
  <c r="AK25" i="5"/>
  <c r="CQ25" i="5" s="1" a="1"/>
  <c r="CQ25" i="5" s="1"/>
  <c r="AK38" i="1"/>
  <c r="CQ38" i="1" s="1" a="1"/>
  <c r="CQ38" i="1" s="1"/>
  <c r="AK43" i="7"/>
  <c r="CQ43" i="7" s="1" a="1"/>
  <c r="CQ43" i="7" s="1"/>
  <c r="AK18" i="15"/>
  <c r="CQ18" i="15" s="1" a="1"/>
  <c r="CQ18" i="15" s="1"/>
  <c r="AK26" i="20"/>
  <c r="CQ26" i="20" s="1" a="1"/>
  <c r="CQ26" i="20" s="1"/>
  <c r="AK26" i="3"/>
  <c r="CQ26" i="3" s="1" a="1"/>
  <c r="CQ26" i="3" s="1"/>
  <c r="AK38" i="12"/>
  <c r="CQ38" i="12" s="1" a="1"/>
  <c r="CQ38" i="12" s="1"/>
  <c r="AK21" i="16"/>
  <c r="CQ21" i="16" s="1" a="1"/>
  <c r="CQ21" i="16" s="1"/>
  <c r="AK30" i="20"/>
  <c r="CQ30" i="20" s="1" a="1"/>
  <c r="CQ30" i="20" s="1"/>
  <c r="AK22" i="12"/>
  <c r="CQ22" i="12" s="1" a="1"/>
  <c r="CQ22" i="12" s="1"/>
  <c r="AK28" i="9"/>
  <c r="CQ28" i="9" s="1" a="1"/>
  <c r="CQ28" i="9" s="1"/>
  <c r="AK18" i="20"/>
  <c r="CQ18" i="20" s="1" a="1"/>
  <c r="CQ18" i="20" s="1"/>
  <c r="AK37" i="8"/>
  <c r="CQ37" i="8" s="1" a="1"/>
  <c r="CQ37" i="8" s="1"/>
  <c r="AK34" i="9"/>
  <c r="CQ34" i="9" s="1" a="1"/>
  <c r="CQ34" i="9" s="1"/>
  <c r="AK21" i="21"/>
  <c r="CQ21" i="21" s="1" a="1"/>
  <c r="CQ21" i="21" s="1"/>
  <c r="AK22" i="20"/>
  <c r="CQ22" i="20" s="1" a="1"/>
  <c r="CQ22" i="20" s="1"/>
  <c r="AK24" i="21"/>
  <c r="CQ24" i="21" s="1" a="1"/>
  <c r="CQ24" i="21" s="1"/>
  <c r="AK44" i="13"/>
  <c r="CQ44" i="13" s="1" a="1"/>
  <c r="CQ44" i="13" s="1"/>
  <c r="AK16" i="10"/>
  <c r="CQ16" i="10" s="1" a="1"/>
  <c r="CQ16" i="10" s="1"/>
  <c r="AK31" i="1"/>
  <c r="CQ31" i="1" s="1" a="1"/>
  <c r="CQ31" i="1" s="1"/>
  <c r="AK44" i="20"/>
  <c r="CQ44" i="20" s="1" a="1"/>
  <c r="CQ44" i="20" s="1"/>
  <c r="AK24" i="1"/>
  <c r="CQ24" i="1" s="1" a="1"/>
  <c r="CQ24" i="1" s="1"/>
  <c r="AK24" i="13"/>
  <c r="CQ24" i="13" s="1" a="1"/>
  <c r="CQ24" i="13" s="1"/>
  <c r="AK32" i="18"/>
  <c r="CQ32" i="18" s="1" a="1"/>
  <c r="CQ32" i="18" s="1"/>
  <c r="AK37" i="6"/>
  <c r="CQ37" i="6" s="1" a="1"/>
  <c r="CQ37" i="6" s="1"/>
  <c r="AK27" i="14"/>
  <c r="CQ27" i="14" s="1" a="1"/>
  <c r="CQ27" i="14" s="1"/>
  <c r="AK33" i="18"/>
  <c r="CQ33" i="18" s="1" a="1"/>
  <c r="CQ33" i="18" s="1"/>
  <c r="AK20" i="10"/>
  <c r="CQ20" i="10" s="1" a="1"/>
  <c r="CQ20" i="10" s="1"/>
  <c r="AK18" i="7"/>
  <c r="CQ18" i="7" s="1" a="1"/>
  <c r="CQ18" i="7" s="1"/>
  <c r="AK24" i="18"/>
  <c r="CQ24" i="18" s="1" a="1"/>
  <c r="CQ24" i="18" s="1"/>
  <c r="AK19" i="19"/>
  <c r="CQ19" i="19" s="1" a="1"/>
  <c r="CQ19" i="19" s="1"/>
  <c r="AK20" i="18"/>
  <c r="CQ20" i="18" s="1" a="1"/>
  <c r="CQ20" i="18" s="1"/>
  <c r="AK22" i="19"/>
  <c r="CQ22" i="19" s="1" a="1"/>
  <c r="CQ22" i="19" s="1"/>
  <c r="AK39" i="4"/>
  <c r="CQ39" i="4" s="1" a="1"/>
  <c r="CQ39" i="4" s="1"/>
  <c r="AK41" i="6"/>
  <c r="CQ41" i="6" s="1" a="1"/>
  <c r="CQ41" i="6" s="1"/>
  <c r="AK41" i="8"/>
  <c r="CQ41" i="8" s="1" a="1"/>
  <c r="CQ41" i="8" s="1"/>
  <c r="AK20" i="7"/>
  <c r="CQ20" i="7" s="1" a="1"/>
  <c r="CQ20" i="7" s="1"/>
  <c r="AK42" i="18"/>
  <c r="CQ42" i="18" s="1" a="1"/>
  <c r="CQ42" i="18" s="1"/>
  <c r="AK44" i="17"/>
  <c r="CQ44" i="17" s="1" a="1"/>
  <c r="CQ44" i="17" s="1"/>
  <c r="AK30" i="11"/>
  <c r="CQ30" i="11" s="1" a="1"/>
  <c r="CQ30" i="11" s="1"/>
  <c r="AK26" i="12"/>
  <c r="CQ26" i="12" s="1" a="1"/>
  <c r="CQ26" i="12" s="1"/>
  <c r="AK30" i="4"/>
  <c r="CQ30" i="4" s="1" a="1"/>
  <c r="CQ30" i="4" s="1"/>
  <c r="AK44" i="9"/>
  <c r="CQ44" i="9" s="1" a="1"/>
  <c r="CQ44" i="9" s="1"/>
  <c r="AK34" i="7"/>
  <c r="CQ34" i="7" s="1" a="1"/>
  <c r="CQ34" i="7" s="1"/>
  <c r="AK24" i="5"/>
  <c r="CQ24" i="5" s="1" a="1"/>
  <c r="CQ24" i="5" s="1"/>
  <c r="AK29" i="11"/>
  <c r="CQ29" i="11" s="1" a="1"/>
  <c r="CQ29" i="11" s="1"/>
  <c r="AK39" i="2"/>
  <c r="CQ39" i="2" s="1" a="1"/>
  <c r="CQ39" i="2" s="1"/>
  <c r="AK31" i="18"/>
  <c r="CQ31" i="18" s="1" a="1"/>
  <c r="CQ31" i="18" s="1"/>
  <c r="AK36" i="15"/>
  <c r="CQ36" i="15" s="1" a="1"/>
  <c r="CQ36" i="15" s="1"/>
  <c r="AK26" i="16"/>
  <c r="CQ26" i="16" s="1" a="1"/>
  <c r="CQ26" i="16" s="1"/>
  <c r="AK28" i="17"/>
  <c r="CQ28" i="17" s="1" a="1"/>
  <c r="CQ28" i="17" s="1"/>
  <c r="AK34" i="3"/>
  <c r="CQ34" i="3" s="1" a="1"/>
  <c r="CQ34" i="3" s="1"/>
  <c r="AK28" i="2"/>
  <c r="CQ28" i="2" s="1" a="1"/>
  <c r="CQ28" i="2" s="1"/>
  <c r="AK35" i="15"/>
  <c r="CQ35" i="15" s="1" a="1"/>
  <c r="CQ35" i="15" s="1"/>
  <c r="AK18" i="16"/>
  <c r="CQ18" i="16" s="1" a="1"/>
  <c r="CQ18" i="16" s="1"/>
  <c r="AK33" i="9"/>
  <c r="CQ33" i="9" s="1" a="1"/>
  <c r="CQ33" i="9" s="1"/>
  <c r="AK16" i="18"/>
  <c r="CQ16" i="18" s="1" a="1"/>
  <c r="CQ16" i="18" s="1"/>
  <c r="AK17" i="8"/>
  <c r="CQ17" i="8" s="1" a="1"/>
  <c r="CQ17" i="8" s="1"/>
  <c r="AK24" i="11"/>
  <c r="CQ24" i="11" s="1" a="1"/>
  <c r="CQ24" i="11" s="1"/>
  <c r="AK34" i="21"/>
  <c r="CQ34" i="21" s="1" a="1"/>
  <c r="CQ34" i="21" s="1"/>
  <c r="AK37" i="14"/>
  <c r="CQ37" i="14" s="1" a="1"/>
  <c r="CQ37" i="14" s="1"/>
  <c r="AK36" i="1"/>
  <c r="CQ36" i="1" s="1" a="1"/>
  <c r="CQ36" i="1" s="1"/>
  <c r="AK30" i="3"/>
  <c r="CQ30" i="3" s="1" a="1"/>
  <c r="CQ30" i="3" s="1"/>
  <c r="AK40" i="17"/>
  <c r="CQ40" i="17" s="1" a="1"/>
  <c r="CQ40" i="17" s="1"/>
  <c r="AK26" i="2"/>
  <c r="CQ26" i="2" s="1" a="1"/>
  <c r="CQ26" i="2" s="1"/>
  <c r="AK31" i="7"/>
  <c r="CQ31" i="7" s="1" a="1"/>
  <c r="CQ31" i="7" s="1"/>
  <c r="AK20" i="21"/>
  <c r="CQ20" i="21" s="1" a="1"/>
  <c r="CQ20" i="21" s="1"/>
  <c r="AK32" i="14"/>
  <c r="CQ32" i="14" s="1" a="1"/>
  <c r="CQ32" i="14" s="1"/>
  <c r="AK26" i="15"/>
  <c r="CQ26" i="15" s="1" a="1"/>
  <c r="CQ26" i="15" s="1"/>
  <c r="AK28" i="11"/>
  <c r="CQ28" i="11" s="1" a="1"/>
  <c r="CQ28" i="11" s="1"/>
  <c r="AL19" i="9"/>
  <c r="CR19" i="9" s="1" a="1"/>
  <c r="CR19" i="9" s="1"/>
  <c r="AK43" i="11"/>
  <c r="CQ43" i="11" s="1" a="1"/>
  <c r="CQ43" i="11" s="1"/>
  <c r="AK34" i="10"/>
  <c r="CQ34" i="10" s="1" a="1"/>
  <c r="CQ34" i="10" s="1"/>
  <c r="AK24" i="14"/>
  <c r="CQ24" i="14" s="1" a="1"/>
  <c r="CQ24" i="14" s="1"/>
  <c r="AK25" i="15"/>
  <c r="CQ25" i="15" s="1" a="1"/>
  <c r="CQ25" i="15" s="1"/>
  <c r="AK18" i="5"/>
  <c r="CQ18" i="5" s="1" a="1"/>
  <c r="CQ18" i="5" s="1"/>
  <c r="AK29" i="17"/>
  <c r="CQ29" i="17" s="1" a="1"/>
  <c r="CQ29" i="17" s="1"/>
  <c r="AK27" i="19"/>
  <c r="CQ27" i="19" s="1" a="1"/>
  <c r="CQ27" i="19" s="1"/>
  <c r="AK43" i="12"/>
  <c r="CQ43" i="12" s="1" a="1"/>
  <c r="CQ43" i="12" s="1"/>
  <c r="AK42" i="20"/>
  <c r="CQ42" i="20" s="1" a="1"/>
  <c r="CQ42" i="20" s="1"/>
  <c r="AK33" i="1"/>
  <c r="CQ33" i="1" s="1" a="1"/>
  <c r="CQ33" i="1" s="1"/>
  <c r="AK41" i="14"/>
  <c r="CQ41" i="14" s="1" a="1"/>
  <c r="CQ41" i="14" s="1"/>
  <c r="AK28" i="13"/>
  <c r="CQ28" i="13" s="1" a="1"/>
  <c r="CQ28" i="13" s="1"/>
  <c r="AK30" i="7"/>
  <c r="CQ30" i="7" s="1" a="1"/>
  <c r="CQ30" i="7" s="1"/>
  <c r="AK18" i="19"/>
  <c r="CQ18" i="19" s="1" a="1"/>
  <c r="CQ18" i="19" s="1"/>
  <c r="AK35" i="12"/>
  <c r="CQ35" i="12" s="1" a="1"/>
  <c r="CQ35" i="12" s="1"/>
  <c r="AK32" i="13"/>
  <c r="CQ32" i="13" s="1" a="1"/>
  <c r="CQ32" i="13" s="1"/>
  <c r="AK37" i="10"/>
  <c r="CQ37" i="10" s="1" a="1"/>
  <c r="CQ37" i="10" s="1"/>
  <c r="AK42" i="8"/>
  <c r="CQ42" i="8" s="1" a="1"/>
  <c r="CQ42" i="8" s="1"/>
  <c r="AK32" i="20"/>
  <c r="CQ32" i="20" s="1" a="1"/>
  <c r="CQ32" i="20" s="1"/>
  <c r="AK34" i="19"/>
  <c r="CQ34" i="19" s="1" a="1"/>
  <c r="CQ34" i="19" s="1"/>
  <c r="AK33" i="5"/>
  <c r="CQ33" i="5" s="1" a="1"/>
  <c r="CQ33" i="5" s="1"/>
  <c r="AK30" i="12"/>
  <c r="CQ30" i="12" s="1" a="1"/>
  <c r="CQ30" i="12" s="1"/>
  <c r="AK32" i="5"/>
  <c r="CQ32" i="5" s="1" a="1"/>
  <c r="CQ32" i="5" s="1"/>
  <c r="AK39" i="12"/>
  <c r="CQ39" i="12" s="1" a="1"/>
  <c r="CQ39" i="12" s="1"/>
  <c r="AK20" i="12"/>
  <c r="CQ20" i="12" s="1" a="1"/>
  <c r="CQ20" i="12" s="1"/>
  <c r="AK33" i="17"/>
  <c r="CQ33" i="17" s="1" a="1"/>
  <c r="CQ33" i="17" s="1"/>
  <c r="AK20" i="16"/>
  <c r="CQ20" i="16" s="1" a="1"/>
  <c r="CQ20" i="16" s="1"/>
  <c r="AK41" i="10"/>
  <c r="CQ41" i="10" s="1" a="1"/>
  <c r="CQ41" i="10" s="1"/>
  <c r="AK16" i="19"/>
  <c r="CQ16" i="19" s="1" a="1"/>
  <c r="CQ16" i="19" s="1"/>
  <c r="AK39" i="20"/>
  <c r="CQ39" i="20" s="1" a="1"/>
  <c r="CQ39" i="20" s="1"/>
  <c r="AK39" i="5"/>
  <c r="CQ39" i="5" s="1" a="1"/>
  <c r="CQ39" i="5" s="1"/>
  <c r="AK40" i="13"/>
  <c r="CQ40" i="13" s="1" a="1"/>
  <c r="CQ40" i="13" s="1"/>
  <c r="AK19" i="16"/>
  <c r="CQ19" i="16" s="1" a="1"/>
  <c r="CQ19" i="16" s="1"/>
  <c r="AK33" i="10"/>
  <c r="CQ33" i="10" s="1" a="1"/>
  <c r="CQ33" i="10" s="1"/>
  <c r="AK35" i="11"/>
  <c r="CQ35" i="11" s="1" a="1"/>
  <c r="CQ35" i="11" s="1"/>
  <c r="AK35" i="8"/>
  <c r="CQ35" i="8" s="1" a="1"/>
  <c r="CQ35" i="8" s="1"/>
  <c r="AK38" i="4"/>
  <c r="CQ38" i="4" s="1" a="1"/>
  <c r="CQ38" i="4" s="1"/>
  <c r="AK33" i="6"/>
  <c r="CQ33" i="6" s="1" a="1"/>
  <c r="CQ33" i="6" s="1"/>
  <c r="AK43" i="20"/>
  <c r="CQ43" i="20" s="1" a="1"/>
  <c r="CQ43" i="20" s="1"/>
  <c r="AK28" i="10"/>
  <c r="CQ28" i="10" s="1" a="1"/>
  <c r="CQ28" i="10" s="1"/>
  <c r="AK35" i="3"/>
  <c r="CQ35" i="3" s="1" a="1"/>
  <c r="CQ35" i="3" s="1"/>
  <c r="AK32" i="10"/>
  <c r="CQ32" i="10" s="1" a="1"/>
  <c r="CQ32" i="10" s="1"/>
  <c r="AK38" i="5"/>
  <c r="CQ38" i="5" s="1" a="1"/>
  <c r="CQ38" i="5" s="1"/>
  <c r="AK25" i="2"/>
  <c r="CQ25" i="2" s="1" a="1"/>
  <c r="CQ25" i="2" s="1"/>
  <c r="AK23" i="7"/>
  <c r="CQ23" i="7" s="1" a="1"/>
  <c r="CQ23" i="7" s="1"/>
  <c r="AK39" i="8"/>
  <c r="CQ39" i="8" s="1" a="1"/>
  <c r="CQ39" i="8" s="1"/>
  <c r="AK20" i="15"/>
  <c r="CQ20" i="15" s="1" a="1"/>
  <c r="CQ20" i="15" s="1"/>
  <c r="AK28" i="14"/>
  <c r="CQ28" i="14" s="1" a="1"/>
  <c r="CQ28" i="14" s="1"/>
  <c r="AK24" i="10"/>
  <c r="CQ24" i="10" s="1" a="1"/>
  <c r="CQ24" i="10" s="1"/>
  <c r="AK29" i="16"/>
  <c r="CQ29" i="16" s="1" a="1"/>
  <c r="CQ29" i="16" s="1"/>
  <c r="AK40" i="18"/>
  <c r="CQ40" i="18" s="1" a="1"/>
  <c r="CQ40" i="18" s="1"/>
  <c r="AK26" i="11"/>
  <c r="CQ26" i="11" s="1" a="1"/>
  <c r="CQ26" i="11" s="1"/>
  <c r="AK41" i="9"/>
  <c r="CQ41" i="9" s="1" a="1"/>
  <c r="CQ41" i="9" s="1"/>
  <c r="AK31" i="2"/>
  <c r="CQ31" i="2" s="1" a="1"/>
  <c r="CQ31" i="2" s="1"/>
  <c r="AK39" i="19"/>
  <c r="CQ39" i="19" s="1" a="1"/>
  <c r="CQ39" i="19" s="1"/>
  <c r="AK41" i="18"/>
  <c r="CQ41" i="18" s="1" a="1"/>
  <c r="CQ41" i="18" s="1"/>
  <c r="AK26" i="8"/>
  <c r="CQ26" i="8" s="1" a="1"/>
  <c r="CQ26" i="8" s="1"/>
  <c r="AK41" i="1"/>
  <c r="CQ41" i="1" s="1" a="1"/>
  <c r="CQ41" i="1" s="1"/>
  <c r="AK30" i="8"/>
  <c r="CQ30" i="8" s="1" a="1"/>
  <c r="CQ30" i="8" s="1"/>
  <c r="AK31" i="3"/>
  <c r="CQ31" i="3" s="1" a="1"/>
  <c r="CQ31" i="3" s="1"/>
  <c r="AK42" i="11"/>
  <c r="CQ42" i="11" s="1" a="1"/>
  <c r="CQ42" i="11" s="1"/>
  <c r="AK28" i="21"/>
  <c r="CQ28" i="21" s="1" a="1"/>
  <c r="CQ28" i="21" s="1"/>
  <c r="AK26" i="13"/>
  <c r="CQ26" i="13" s="1" a="1"/>
  <c r="CQ26" i="13" s="1"/>
  <c r="AK36" i="5"/>
  <c r="CQ36" i="5" s="1" a="1"/>
  <c r="CQ36" i="5" s="1"/>
  <c r="AK22" i="8"/>
  <c r="CQ22" i="8" s="1" a="1"/>
  <c r="CQ22" i="8" s="1"/>
  <c r="AK33" i="21"/>
  <c r="CQ33" i="21" s="1" a="1"/>
  <c r="CQ33" i="21" s="1"/>
  <c r="AK43" i="1"/>
  <c r="CQ43" i="1" s="1" a="1"/>
  <c r="CQ43" i="1" s="1"/>
  <c r="AK41" i="5"/>
  <c r="CQ41" i="5" s="1" a="1"/>
  <c r="CQ41" i="5" s="1"/>
  <c r="AK41" i="2"/>
  <c r="CQ41" i="2" s="1" a="1"/>
  <c r="CQ41" i="2" s="1"/>
  <c r="AK39" i="7"/>
  <c r="CQ39" i="7" s="1" a="1"/>
  <c r="CQ39" i="7" s="1"/>
  <c r="AK16" i="2"/>
  <c r="CQ16" i="2" s="1" a="1"/>
  <c r="CQ16" i="2" s="1"/>
  <c r="AK44" i="15"/>
  <c r="CQ44" i="15" s="1" a="1"/>
  <c r="CQ44" i="15" s="1"/>
  <c r="AK34" i="15"/>
  <c r="CQ34" i="15" s="1" a="1"/>
  <c r="CQ34" i="15" s="1"/>
  <c r="AK29" i="9"/>
  <c r="CQ29" i="9" s="1" a="1"/>
  <c r="CQ29" i="9" s="1"/>
  <c r="AK39" i="16"/>
  <c r="CQ39" i="16" s="1" a="1"/>
  <c r="CQ39" i="16" s="1"/>
  <c r="AK44" i="1"/>
  <c r="CQ44" i="1" s="1" a="1"/>
  <c r="CQ44" i="1" s="1"/>
  <c r="AK26" i="4"/>
  <c r="CQ26" i="4" s="1" a="1"/>
  <c r="CQ26" i="4" s="1"/>
  <c r="AK34" i="5"/>
  <c r="CQ34" i="5" s="1" a="1"/>
  <c r="CQ34" i="5" s="1"/>
  <c r="AK17" i="4"/>
  <c r="CQ17" i="4" s="1" a="1"/>
  <c r="CQ17" i="4" s="1"/>
  <c r="AK37" i="19"/>
  <c r="CQ37" i="19" s="1" a="1"/>
  <c r="CQ37" i="19" s="1"/>
  <c r="AK32" i="11"/>
  <c r="CQ32" i="11" s="1" a="1"/>
  <c r="CQ32" i="11" s="1"/>
  <c r="AK38" i="15"/>
  <c r="CQ38" i="15" s="1" a="1"/>
  <c r="CQ38" i="15" s="1"/>
  <c r="AK18" i="4"/>
  <c r="CQ18" i="4" s="1" a="1"/>
  <c r="CQ18" i="4" s="1"/>
  <c r="AK31" i="17"/>
  <c r="CQ31" i="17" s="1" a="1"/>
  <c r="CQ31" i="17" s="1"/>
  <c r="AK20" i="4"/>
  <c r="CQ20" i="4" s="1" a="1"/>
  <c r="CQ20" i="4" s="1"/>
  <c r="AK19" i="21"/>
  <c r="CQ19" i="21" s="1" a="1"/>
  <c r="CQ19" i="21" s="1"/>
  <c r="AK26" i="21"/>
  <c r="CQ26" i="21" s="1" a="1"/>
  <c r="CQ26" i="21" s="1"/>
  <c r="AK37" i="5"/>
  <c r="CQ37" i="5" s="1" a="1"/>
  <c r="CQ37" i="5" s="1"/>
  <c r="AK16" i="17"/>
  <c r="CQ16" i="17" s="1" a="1"/>
  <c r="CQ16" i="17" s="1"/>
  <c r="AK38" i="16"/>
  <c r="CQ38" i="16" s="1" a="1"/>
  <c r="CQ38" i="16" s="1"/>
  <c r="AL31" i="5"/>
  <c r="CR31" i="5" s="1" a="1"/>
  <c r="CR31" i="5" s="1"/>
  <c r="AK19" i="13"/>
  <c r="CQ19" i="13" s="1" a="1"/>
  <c r="CQ19" i="13" s="1"/>
  <c r="AK18" i="21"/>
  <c r="CQ18" i="21" s="1" a="1"/>
  <c r="CQ18" i="21" s="1"/>
  <c r="AK21" i="19"/>
  <c r="CQ21" i="19" s="1" a="1"/>
  <c r="CQ21" i="19" s="1"/>
  <c r="AK17" i="12"/>
  <c r="CQ17" i="12" s="1" a="1"/>
  <c r="CQ17" i="12" s="1"/>
  <c r="AK19" i="8"/>
  <c r="CQ19" i="8" s="1" a="1"/>
  <c r="CQ19" i="8" s="1"/>
  <c r="AK27" i="3"/>
  <c r="CQ27" i="3" s="1" a="1"/>
  <c r="CQ27" i="3" s="1"/>
  <c r="AK27" i="16"/>
  <c r="CQ27" i="16" s="1" a="1"/>
  <c r="CQ27" i="16" s="1"/>
  <c r="AK35" i="17"/>
  <c r="CQ35" i="17" s="1" a="1"/>
  <c r="CQ35" i="17" s="1"/>
  <c r="AK30" i="9"/>
  <c r="CQ30" i="9" s="1" a="1"/>
  <c r="CQ30" i="9" s="1"/>
  <c r="AK23" i="13"/>
  <c r="CQ23" i="13" s="1" a="1"/>
  <c r="CQ23" i="13" s="1"/>
  <c r="AK33" i="11"/>
  <c r="CQ33" i="11" s="1" a="1"/>
  <c r="CQ33" i="11" s="1"/>
  <c r="AK34" i="20"/>
  <c r="CQ34" i="20" s="1" a="1"/>
  <c r="CQ34" i="20" s="1"/>
  <c r="AK17" i="19"/>
  <c r="CQ17" i="19" s="1" a="1"/>
  <c r="CQ17" i="19" s="1"/>
  <c r="AK32" i="19"/>
  <c r="CQ32" i="19" s="1" a="1"/>
  <c r="CQ32" i="19" s="1"/>
  <c r="AK43" i="3"/>
  <c r="CQ43" i="3" s="1" a="1"/>
  <c r="CQ43" i="3" s="1"/>
  <c r="AK30" i="5"/>
  <c r="CQ30" i="5" s="1" a="1"/>
  <c r="CQ30" i="5" s="1"/>
  <c r="AK43" i="4"/>
  <c r="CQ43" i="4" s="1" a="1"/>
  <c r="CQ43" i="4" s="1"/>
  <c r="AK23" i="19"/>
  <c r="CQ23" i="19" s="1" a="1"/>
  <c r="CQ23" i="19" s="1"/>
  <c r="AL20" i="6"/>
  <c r="CR20" i="6" s="1" a="1"/>
  <c r="CR20" i="6" s="1"/>
  <c r="AK25" i="11"/>
  <c r="CQ25" i="11" s="1" a="1"/>
  <c r="CQ25" i="11" s="1"/>
  <c r="AK24" i="19"/>
  <c r="CQ24" i="19" s="1" a="1"/>
  <c r="CQ24" i="19" s="1"/>
  <c r="AK17" i="15"/>
  <c r="CQ17" i="15" s="1" a="1"/>
  <c r="CQ17" i="15" s="1"/>
  <c r="AK26" i="9"/>
  <c r="CQ26" i="9" s="1" a="1"/>
  <c r="CQ26" i="9" s="1"/>
  <c r="AK30" i="6"/>
  <c r="CQ30" i="6" s="1" a="1"/>
  <c r="CQ30" i="6" s="1"/>
  <c r="AK35" i="4"/>
  <c r="CQ35" i="4" s="1" a="1"/>
  <c r="CQ35" i="4" s="1"/>
  <c r="AK41" i="15"/>
  <c r="CQ41" i="15" s="1" a="1"/>
  <c r="CQ41" i="15" s="1"/>
  <c r="AK28" i="7"/>
  <c r="CQ28" i="7" s="1" a="1"/>
  <c r="CQ28" i="7" s="1"/>
  <c r="AK43" i="8"/>
  <c r="CQ43" i="8" s="1" a="1"/>
  <c r="CQ43" i="8" s="1"/>
  <c r="AK18" i="9"/>
  <c r="CQ18" i="9" s="1" a="1"/>
  <c r="CQ18" i="9" s="1"/>
  <c r="AK22" i="9"/>
  <c r="CQ22" i="9" s="1" a="1"/>
  <c r="CQ22" i="9" s="1"/>
  <c r="AK19" i="17"/>
  <c r="CQ19" i="17" s="1" a="1"/>
  <c r="CQ19" i="17" s="1"/>
  <c r="AK30" i="17"/>
  <c r="CQ30" i="17" s="1" a="1"/>
  <c r="CQ30" i="17" s="1"/>
  <c r="AK17" i="2"/>
  <c r="CQ17" i="2" s="1" a="1"/>
  <c r="CQ17" i="2" s="1"/>
  <c r="AK20" i="3"/>
  <c r="CQ20" i="3" s="1" a="1"/>
  <c r="CQ20" i="3" s="1"/>
  <c r="AK44" i="3"/>
  <c r="CQ44" i="3" s="1" a="1"/>
  <c r="CQ44" i="3" s="1"/>
  <c r="AK30" i="19"/>
  <c r="CQ30" i="19" s="1" a="1"/>
  <c r="CQ30" i="19" s="1"/>
  <c r="AL17" i="3"/>
  <c r="CR17" i="3" s="1" a="1"/>
  <c r="CR17" i="3" s="1"/>
  <c r="AK15" i="9"/>
  <c r="CQ15" i="9" s="1" a="1"/>
  <c r="CQ15" i="9" s="1"/>
  <c r="AK22" i="17"/>
  <c r="CQ22" i="17" s="1" a="1"/>
  <c r="CQ22" i="17" s="1"/>
  <c r="AK28" i="6"/>
  <c r="CQ28" i="6" s="1" a="1"/>
  <c r="CQ28" i="6" s="1"/>
  <c r="AK22" i="5"/>
  <c r="CQ22" i="5" s="1" a="1"/>
  <c r="CQ22" i="5" s="1"/>
  <c r="AK17" i="17"/>
  <c r="CQ17" i="17" s="1" a="1"/>
  <c r="CQ17" i="17" s="1"/>
  <c r="AL38" i="7"/>
  <c r="CR38" i="7" s="1" a="1"/>
  <c r="CR38" i="7" s="1"/>
  <c r="AK27" i="21"/>
  <c r="CQ27" i="21" s="1" a="1"/>
  <c r="CQ27" i="21" s="1"/>
  <c r="AK19" i="2"/>
  <c r="CQ19" i="2" s="1" a="1"/>
  <c r="CQ19" i="2" s="1"/>
  <c r="AK36" i="2"/>
  <c r="CQ36" i="2" s="1" a="1"/>
  <c r="CQ36" i="2" s="1"/>
  <c r="AK44" i="10"/>
  <c r="CQ44" i="10" s="1" a="1"/>
  <c r="CQ44" i="10" s="1"/>
  <c r="AK21" i="15"/>
  <c r="CQ21" i="15" s="1" a="1"/>
  <c r="CQ21" i="15" s="1"/>
  <c r="AK33" i="15"/>
  <c r="CQ33" i="15" s="1" a="1"/>
  <c r="CQ33" i="15" s="1"/>
  <c r="AK23" i="21"/>
  <c r="CQ23" i="21" s="1" a="1"/>
  <c r="CQ23" i="21" s="1"/>
  <c r="AK41" i="16"/>
  <c r="CQ41" i="16" s="1" a="1"/>
  <c r="CQ41" i="16" s="1"/>
  <c r="AL38" i="14"/>
  <c r="CR38" i="14" s="1" a="1"/>
  <c r="CR38" i="14" s="1"/>
  <c r="AK43" i="16"/>
  <c r="CQ43" i="16" s="1" a="1"/>
  <c r="CQ43" i="16" s="1"/>
  <c r="AL42" i="3"/>
  <c r="CR42" i="3" s="1" a="1"/>
  <c r="CR42" i="3" s="1"/>
  <c r="AK27" i="5"/>
  <c r="CQ27" i="5" s="1" a="1"/>
  <c r="CQ27" i="5" s="1"/>
  <c r="AK28" i="15"/>
  <c r="CQ28" i="15" s="1" a="1"/>
  <c r="CQ28" i="15" s="1"/>
  <c r="AK22" i="16"/>
  <c r="CQ22" i="16" s="1" a="1"/>
  <c r="CQ22" i="16" s="1"/>
  <c r="AK44" i="2"/>
  <c r="CQ44" i="2" s="1" a="1"/>
  <c r="CQ44" i="2" s="1"/>
  <c r="AK40" i="21"/>
  <c r="CQ40" i="21" s="1" a="1"/>
  <c r="CQ40" i="21" s="1"/>
  <c r="AL42" i="7"/>
  <c r="CR42" i="7" s="1" a="1"/>
  <c r="CR42" i="7" s="1"/>
  <c r="AK25" i="19"/>
  <c r="CQ25" i="19" s="1" a="1"/>
  <c r="CQ25" i="19" s="1"/>
  <c r="AK21" i="12"/>
  <c r="CQ21" i="12" s="1" a="1"/>
  <c r="CQ21" i="12" s="1"/>
  <c r="AK25" i="21"/>
  <c r="CQ25" i="21" s="1" a="1"/>
  <c r="CQ25" i="21" s="1"/>
  <c r="AK37" i="2"/>
  <c r="CQ37" i="2" s="1" a="1"/>
  <c r="CQ37" i="2" s="1"/>
  <c r="AK28" i="16"/>
  <c r="CQ28" i="16" s="1" a="1"/>
  <c r="CQ28" i="16" s="1"/>
  <c r="AK37" i="13"/>
  <c r="CQ37" i="13" s="1" a="1"/>
  <c r="CQ37" i="13" s="1"/>
  <c r="AK33" i="8"/>
  <c r="CQ33" i="8" s="1" a="1"/>
  <c r="CQ33" i="8" s="1"/>
  <c r="AK27" i="13"/>
  <c r="CQ27" i="13" s="1" a="1"/>
  <c r="CQ27" i="13" s="1"/>
  <c r="AK39" i="13"/>
  <c r="CQ39" i="13" s="1" a="1"/>
  <c r="CQ39" i="13" s="1"/>
  <c r="AK29" i="19"/>
  <c r="CQ29" i="19" s="1" a="1"/>
  <c r="CQ29" i="19" s="1"/>
  <c r="AK26" i="14"/>
  <c r="CQ26" i="14" s="1" a="1"/>
  <c r="CQ26" i="14" s="1"/>
  <c r="AK26" i="7"/>
  <c r="CQ26" i="7" s="1" a="1"/>
  <c r="CQ26" i="7" s="1"/>
  <c r="AK29" i="3"/>
  <c r="CQ29" i="3" s="1" a="1"/>
  <c r="CQ29" i="3" s="1"/>
  <c r="AL19" i="18"/>
  <c r="CR19" i="18" s="1" a="1"/>
  <c r="CR19" i="18" s="1"/>
  <c r="AK39" i="21"/>
  <c r="CQ39" i="21" s="1" a="1"/>
  <c r="CQ39" i="21" s="1"/>
  <c r="AK31" i="13"/>
  <c r="CQ31" i="13" s="1" a="1"/>
  <c r="CQ31" i="13" s="1"/>
  <c r="AK33" i="16"/>
  <c r="CQ33" i="16" s="1" a="1"/>
  <c r="CQ33" i="16" s="1"/>
  <c r="AK29" i="7"/>
  <c r="CQ29" i="7" s="1" a="1"/>
  <c r="CQ29" i="7" s="1"/>
  <c r="AK23" i="17"/>
  <c r="CQ23" i="17" s="1" a="1"/>
  <c r="CQ23" i="17" s="1"/>
  <c r="AK19" i="10"/>
  <c r="CQ19" i="10" s="1" a="1"/>
  <c r="CQ19" i="10" s="1"/>
  <c r="AK31" i="19"/>
  <c r="CQ31" i="19" s="1" a="1"/>
  <c r="CQ31" i="19" s="1"/>
  <c r="AK34" i="13"/>
  <c r="CQ34" i="13" s="1" a="1"/>
  <c r="CQ34" i="13" s="1"/>
  <c r="AK31" i="21"/>
  <c r="CQ31" i="21" s="1" a="1"/>
  <c r="CQ31" i="21" s="1"/>
  <c r="AK39" i="3"/>
  <c r="CQ39" i="3" s="1" a="1"/>
  <c r="CQ39" i="3" s="1"/>
  <c r="AK43" i="9"/>
  <c r="CQ43" i="9" s="1" a="1"/>
  <c r="CQ43" i="9" s="1"/>
  <c r="AK35" i="16"/>
  <c r="CQ35" i="16" s="1" a="1"/>
  <c r="CQ35" i="16" s="1"/>
  <c r="AK40" i="11"/>
  <c r="CQ40" i="11" s="1" a="1"/>
  <c r="CQ40" i="11" s="1"/>
  <c r="AK42" i="21"/>
  <c r="CQ42" i="21" s="1" a="1"/>
  <c r="CQ42" i="21" s="1"/>
  <c r="AK30" i="10"/>
  <c r="CQ30" i="10" s="1" a="1"/>
  <c r="CQ30" i="10" s="1"/>
  <c r="AL34" i="8"/>
  <c r="CR34" i="8" s="1" a="1"/>
  <c r="CR34" i="8" s="1"/>
  <c r="AK43" i="17"/>
  <c r="CQ43" i="17" s="1" a="1"/>
  <c r="CQ43" i="17" s="1"/>
  <c r="AK37" i="11"/>
  <c r="CQ37" i="11" s="1" a="1"/>
  <c r="CQ37" i="11" s="1"/>
  <c r="AK21" i="11"/>
  <c r="CQ21" i="11" s="1" a="1"/>
  <c r="CQ21" i="11" s="1"/>
  <c r="AK42" i="13"/>
  <c r="CQ42" i="13" s="1" a="1"/>
  <c r="CQ42" i="13" s="1"/>
  <c r="AK44" i="14"/>
  <c r="CQ44" i="14" s="1" a="1"/>
  <c r="CQ44" i="14" s="1"/>
  <c r="AL19" i="6"/>
  <c r="CR19" i="6" s="1" a="1"/>
  <c r="CR19" i="6" s="1"/>
  <c r="AK29" i="15"/>
  <c r="CQ29" i="15" s="1" a="1"/>
  <c r="CQ29" i="15" s="1"/>
  <c r="AK25" i="8"/>
  <c r="CQ25" i="8" s="1" a="1"/>
  <c r="CQ25" i="8" s="1"/>
  <c r="AK34" i="17"/>
  <c r="CQ34" i="17" s="1" a="1"/>
  <c r="CQ34" i="17" s="1"/>
  <c r="AK35" i="5"/>
  <c r="CQ35" i="5" s="1" a="1"/>
  <c r="CQ35" i="5" s="1"/>
  <c r="AK19" i="11"/>
  <c r="CQ19" i="11" s="1" a="1"/>
  <c r="CQ19" i="11" s="1"/>
  <c r="AK40" i="9"/>
  <c r="CQ40" i="9" s="1" a="1"/>
  <c r="CQ40" i="9" s="1"/>
  <c r="AK36" i="3"/>
  <c r="CQ36" i="3" s="1" a="1"/>
  <c r="CQ36" i="3" s="1"/>
  <c r="AK23" i="9"/>
  <c r="CQ23" i="9" s="1" a="1"/>
  <c r="CQ23" i="9" s="1"/>
  <c r="AK41" i="7"/>
  <c r="CQ41" i="7" s="1" a="1"/>
  <c r="CQ41" i="7" s="1"/>
  <c r="AK17" i="7"/>
  <c r="CQ17" i="7" s="1" a="1"/>
  <c r="CQ17" i="7" s="1"/>
  <c r="AK21" i="10"/>
  <c r="CQ21" i="10" s="1" a="1"/>
  <c r="CQ21" i="10" s="1"/>
  <c r="AK32" i="7"/>
  <c r="CQ32" i="7" s="1" a="1"/>
  <c r="CQ32" i="7" s="1"/>
  <c r="AK17" i="16"/>
  <c r="CQ17" i="16" s="1" a="1"/>
  <c r="CQ17" i="16" s="1"/>
  <c r="AK35" i="9"/>
  <c r="CQ35" i="9" s="1" a="1"/>
  <c r="CQ35" i="9" s="1"/>
  <c r="AK27" i="9"/>
  <c r="CQ27" i="9" s="1" a="1"/>
  <c r="CQ27" i="9" s="1"/>
  <c r="AK27" i="11"/>
  <c r="CQ27" i="11" s="1" a="1"/>
  <c r="CQ27" i="11" s="1"/>
  <c r="AK17" i="21"/>
  <c r="CQ17" i="21" s="1" a="1"/>
  <c r="CQ17" i="21" s="1"/>
  <c r="AL41" i="19"/>
  <c r="CR41" i="19" s="1" a="1"/>
  <c r="CR41" i="19" s="1"/>
  <c r="AK37" i="3"/>
  <c r="CQ37" i="3" s="1" a="1"/>
  <c r="CQ37" i="3" s="1"/>
  <c r="AK40" i="15"/>
  <c r="CQ40" i="15" s="1" a="1"/>
  <c r="CQ40" i="15" s="1"/>
  <c r="AK28" i="3"/>
  <c r="CQ28" i="3" s="1" a="1"/>
  <c r="CQ28" i="3" s="1"/>
  <c r="AK17" i="9"/>
  <c r="CQ17" i="9" s="1" a="1"/>
  <c r="CQ17" i="9" s="1"/>
  <c r="AK31" i="15"/>
  <c r="CQ31" i="15" s="1" a="1"/>
  <c r="CQ31" i="15" s="1"/>
  <c r="AL37" i="7"/>
  <c r="CR37" i="7" s="1" a="1"/>
  <c r="CR37" i="7" s="1"/>
  <c r="AK32" i="6"/>
  <c r="CQ32" i="6" s="1" a="1"/>
  <c r="CQ32" i="6" s="1"/>
  <c r="AK32" i="3"/>
  <c r="CQ32" i="3" s="1" a="1"/>
  <c r="CQ32" i="3" s="1"/>
  <c r="AK30" i="16"/>
  <c r="CQ30" i="16" s="1" a="1"/>
  <c r="CQ30" i="16" s="1"/>
  <c r="AK18" i="13"/>
  <c r="CQ18" i="13" s="1" a="1"/>
  <c r="CQ18" i="13" s="1"/>
  <c r="AK41" i="11"/>
  <c r="CQ41" i="11" s="1" a="1"/>
  <c r="CQ41" i="11" s="1"/>
  <c r="AK23" i="14"/>
  <c r="CQ23" i="14" s="1" a="1"/>
  <c r="CQ23" i="14" s="1"/>
  <c r="AK33" i="7"/>
  <c r="CQ33" i="7" s="1" a="1"/>
  <c r="CQ33" i="7" s="1"/>
  <c r="AK23" i="5"/>
  <c r="CQ23" i="5" s="1" a="1"/>
  <c r="CQ23" i="5" s="1"/>
  <c r="AK25" i="9"/>
  <c r="CQ25" i="9" s="1" a="1"/>
  <c r="CQ25" i="9" s="1"/>
  <c r="AK32" i="21"/>
  <c r="CQ32" i="21" s="1" a="1"/>
  <c r="CQ32" i="21" s="1"/>
  <c r="AL16" i="7"/>
  <c r="CR16" i="7" s="1" a="1"/>
  <c r="CR16" i="7" s="1"/>
  <c r="AK38" i="11"/>
  <c r="CQ38" i="11" s="1" a="1"/>
  <c r="CQ38" i="11" s="1"/>
  <c r="AK20" i="20"/>
  <c r="CQ20" i="20" s="1" a="1"/>
  <c r="CQ20" i="20" s="1"/>
  <c r="AK38" i="13"/>
  <c r="CQ38" i="13" s="1" a="1"/>
  <c r="CQ38" i="13" s="1"/>
  <c r="AK25" i="17"/>
  <c r="CQ25" i="17" s="1" a="1"/>
  <c r="CQ25" i="17" s="1"/>
  <c r="AK18" i="6"/>
  <c r="CQ18" i="6" s="1" a="1"/>
  <c r="CQ18" i="6" s="1"/>
  <c r="AK44" i="12"/>
  <c r="CQ44" i="12" s="1" a="1"/>
  <c r="CQ44" i="12" s="1"/>
  <c r="AL24" i="17"/>
  <c r="CR24" i="17" s="1" a="1"/>
  <c r="CR24" i="17" s="1"/>
  <c r="AK15" i="1"/>
  <c r="CQ15" i="1" s="1" a="1"/>
  <c r="CQ15" i="1" s="1"/>
  <c r="AK38" i="21"/>
  <c r="CQ38" i="21" s="1" a="1"/>
  <c r="CQ38" i="21" s="1"/>
  <c r="AK36" i="13"/>
  <c r="CQ36" i="13" s="1" a="1"/>
  <c r="CQ36" i="13" s="1"/>
  <c r="AK24" i="4"/>
  <c r="CQ24" i="4" s="1" a="1"/>
  <c r="CQ24" i="4" s="1"/>
  <c r="AL24" i="7"/>
  <c r="CR24" i="7" s="1" a="1"/>
  <c r="CR24" i="7" s="1"/>
  <c r="AK44" i="8"/>
  <c r="CQ44" i="8" s="1" a="1"/>
  <c r="CQ44" i="8" s="1"/>
  <c r="AK29" i="12"/>
  <c r="CQ29" i="12" s="1" a="1"/>
  <c r="CQ29" i="12" s="1"/>
  <c r="AK27" i="2"/>
  <c r="CQ27" i="2" s="1" a="1"/>
  <c r="CQ27" i="2" s="1"/>
  <c r="AK23" i="10"/>
  <c r="CQ23" i="10" s="1" a="1"/>
  <c r="CQ23" i="10" s="1"/>
  <c r="AK26" i="6"/>
  <c r="CQ26" i="6" s="1" a="1"/>
  <c r="CQ26" i="6" s="1"/>
  <c r="AK17" i="10"/>
  <c r="CQ17" i="10" s="1" a="1"/>
  <c r="CQ17" i="10" s="1"/>
  <c r="AK42" i="5"/>
  <c r="CQ42" i="5" s="1" a="1"/>
  <c r="CQ42" i="5" s="1"/>
  <c r="AK31" i="9"/>
  <c r="CQ31" i="9" s="1" a="1"/>
  <c r="CQ31" i="9" s="1"/>
  <c r="AK26" i="18"/>
  <c r="CQ26" i="18" s="1" a="1"/>
  <c r="CQ26" i="18" s="1"/>
  <c r="AK39" i="10"/>
  <c r="CQ39" i="10" s="1" a="1"/>
  <c r="CQ39" i="10" s="1"/>
  <c r="AK39" i="14"/>
  <c r="CQ39" i="14" s="1" a="1"/>
  <c r="CQ39" i="14" s="1"/>
  <c r="AK40" i="3"/>
  <c r="CQ40" i="3" s="1" a="1"/>
  <c r="CQ40" i="3" s="1"/>
  <c r="AK46" i="16"/>
  <c r="CQ46" i="16" s="1" a="1"/>
  <c r="CQ46" i="16" s="1"/>
  <c r="AK45" i="14"/>
  <c r="CQ45" i="14" s="1" a="1"/>
  <c r="CQ45" i="14" s="1"/>
  <c r="AK45" i="18"/>
  <c r="CQ45" i="18" s="1" a="1"/>
  <c r="CQ45" i="18" s="1"/>
  <c r="AK45" i="17"/>
  <c r="CQ45" i="17" s="1" a="1"/>
  <c r="CQ45" i="17" s="1"/>
  <c r="AK46" i="7"/>
  <c r="CQ46" i="7" s="1" a="1"/>
  <c r="CQ46" i="7" s="1"/>
  <c r="AK46" i="9"/>
  <c r="CQ46" i="9" s="1" a="1"/>
  <c r="CQ46" i="9" s="1"/>
  <c r="AK46" i="20"/>
  <c r="CQ46" i="20" s="1" a="1"/>
  <c r="CQ46" i="20" s="1"/>
  <c r="AK46" i="5"/>
  <c r="CQ46" i="5" s="1" a="1"/>
  <c r="CQ46" i="5" s="1"/>
  <c r="AK46" i="6"/>
  <c r="CQ46" i="6" s="1" a="1"/>
  <c r="CQ46" i="6" s="1"/>
  <c r="AK46" i="19"/>
  <c r="CQ46" i="19" s="1" a="1"/>
  <c r="CQ46" i="19" s="1"/>
  <c r="AK45" i="6"/>
  <c r="CQ45" i="6" s="1" a="1"/>
  <c r="CQ45" i="6" s="1"/>
  <c r="AK45" i="16"/>
  <c r="CQ45" i="16" s="1" a="1"/>
  <c r="CQ45" i="16" s="1"/>
  <c r="AK45" i="3"/>
  <c r="CQ45" i="3" s="1" a="1"/>
  <c r="CQ45" i="3" s="1"/>
  <c r="AK45" i="20"/>
  <c r="CQ45" i="20" s="1" a="1"/>
  <c r="CQ45" i="20" s="1"/>
  <c r="AM46" i="15"/>
  <c r="CS46" i="15" s="1" a="1"/>
  <c r="CS46" i="15" s="1"/>
  <c r="AK45" i="10"/>
  <c r="CQ45" i="10" s="1" a="1"/>
  <c r="CQ45" i="10" s="1"/>
  <c r="AK46" i="1"/>
  <c r="CQ46" i="1" s="1" a="1"/>
  <c r="CQ46" i="1" s="1"/>
  <c r="AK45" i="11"/>
  <c r="CQ45" i="11" s="1" a="1"/>
  <c r="CQ45" i="11" s="1"/>
  <c r="AK45" i="15"/>
  <c r="CQ45" i="15" s="1" a="1"/>
  <c r="CQ45" i="15" s="1"/>
  <c r="AK46" i="8"/>
  <c r="CQ46" i="8" s="1" a="1"/>
  <c r="CQ46" i="8" s="1"/>
  <c r="AK45" i="4"/>
  <c r="CQ45" i="4" s="1" a="1"/>
  <c r="CQ45" i="4" s="1"/>
  <c r="AK45" i="5"/>
  <c r="CQ45" i="5" s="1" a="1"/>
  <c r="CQ45" i="5" s="1"/>
  <c r="AK46" i="21"/>
  <c r="CQ46" i="21" s="1" a="1"/>
  <c r="CQ46" i="21" s="1"/>
  <c r="AK46" i="10"/>
  <c r="CQ46" i="10" s="1" a="1"/>
  <c r="CQ46" i="10" s="1"/>
  <c r="AK45" i="8"/>
  <c r="CQ45" i="8" s="1" a="1"/>
  <c r="CQ45" i="8" s="1"/>
  <c r="AK45" i="12"/>
  <c r="CQ45" i="12" s="1" a="1"/>
  <c r="CQ45" i="12" s="1"/>
  <c r="AK45" i="2"/>
  <c r="CQ45" i="2" s="1" a="1"/>
  <c r="CQ45" i="2" s="1"/>
  <c r="AK45" i="9"/>
  <c r="CQ45" i="9" s="1" a="1"/>
  <c r="CQ45" i="9" s="1"/>
  <c r="AK45" i="7"/>
  <c r="CQ45" i="7" s="1" a="1"/>
  <c r="CQ45" i="7" s="1"/>
  <c r="AK45" i="1"/>
  <c r="CQ45" i="1" s="1" a="1"/>
  <c r="CQ45" i="1" s="1"/>
  <c r="AK46" i="4"/>
  <c r="CQ46" i="4" s="1" a="1"/>
  <c r="CQ46" i="4" s="1"/>
  <c r="AK46" i="14"/>
  <c r="CQ46" i="14" s="1" a="1"/>
  <c r="CQ46" i="14" s="1"/>
  <c r="AK45" i="19"/>
  <c r="CQ45" i="19" s="1" a="1"/>
  <c r="CQ45" i="19" s="1"/>
  <c r="AK46" i="18"/>
  <c r="CQ46" i="18" s="1" a="1"/>
  <c r="CQ46" i="18" s="1"/>
  <c r="AK46" i="11"/>
  <c r="CQ46" i="11" s="1" a="1"/>
  <c r="CQ46" i="11" s="1"/>
  <c r="AK46" i="2"/>
  <c r="CQ46" i="2" s="1" a="1"/>
  <c r="CQ46" i="2" s="1"/>
  <c r="AK46" i="13"/>
  <c r="CQ46" i="13" s="1" a="1"/>
  <c r="CQ46" i="13" s="1"/>
  <c r="AK46" i="17"/>
  <c r="CQ46" i="17" s="1" a="1"/>
  <c r="CQ46" i="17" s="1"/>
  <c r="AK46" i="3"/>
  <c r="CQ46" i="3" s="1" a="1"/>
  <c r="CQ46" i="3" s="1"/>
  <c r="AK46" i="12"/>
  <c r="CQ46" i="12" s="1" a="1"/>
  <c r="CQ46" i="12" s="1"/>
  <c r="AK45" i="13"/>
  <c r="CQ45" i="13" s="1" a="1"/>
  <c r="CQ45" i="13" s="1"/>
  <c r="AK45" i="21"/>
  <c r="CQ45" i="21" s="1" a="1"/>
  <c r="CQ45" i="21" s="1"/>
  <c r="CQ112" i="1" l="1"/>
  <c r="CQ80" i="1"/>
  <c r="AM37" i="1"/>
  <c r="CS37" i="1" s="1" a="1"/>
  <c r="CS37" i="1" s="1"/>
  <c r="CN58" i="11"/>
  <c r="CN90" i="11"/>
  <c r="AJ15" i="10"/>
  <c r="CP15" i="10" s="1" a="1"/>
  <c r="CP15" i="10" s="1"/>
  <c r="AI47" i="10"/>
  <c r="CN90" i="13"/>
  <c r="CN58" i="13"/>
  <c r="CN58" i="5"/>
  <c r="CN90" i="5"/>
  <c r="AJ15" i="13"/>
  <c r="CP15" i="13" s="1" a="1"/>
  <c r="CP15" i="13" s="1"/>
  <c r="AI47" i="13"/>
  <c r="AJ15" i="5"/>
  <c r="CP15" i="5" s="1" a="1"/>
  <c r="CP15" i="5" s="1"/>
  <c r="AI47" i="5"/>
  <c r="CN90" i="14"/>
  <c r="CN58" i="14"/>
  <c r="AI47" i="14"/>
  <c r="AJ15" i="14"/>
  <c r="CP15" i="14" s="1" a="1"/>
  <c r="CP15" i="14" s="1"/>
  <c r="CN58" i="10"/>
  <c r="CN90" i="10"/>
  <c r="AJ15" i="11"/>
  <c r="CP15" i="11" s="1" a="1"/>
  <c r="CP15" i="11" s="1"/>
  <c r="AI47" i="11"/>
  <c r="CP121" i="4"/>
  <c r="CP89" i="4"/>
  <c r="CP115" i="3"/>
  <c r="CP83" i="3"/>
  <c r="CP116" i="7"/>
  <c r="CP84" i="7"/>
  <c r="CP124" i="1"/>
  <c r="CP127" i="1" s="1"/>
  <c r="CP120" i="1" s="1"/>
  <c r="CP88" i="1"/>
  <c r="CP124" i="11"/>
  <c r="CP127" i="11" s="1"/>
  <c r="CP120" i="11" s="1"/>
  <c r="CP88" i="11"/>
  <c r="CP121" i="19"/>
  <c r="CP89" i="19"/>
  <c r="CP124" i="14"/>
  <c r="CP127" i="14" s="1"/>
  <c r="CP120" i="14" s="1"/>
  <c r="CP88" i="14"/>
  <c r="CP117" i="5"/>
  <c r="CP85" i="5"/>
  <c r="CP100" i="17"/>
  <c r="CP68" i="17"/>
  <c r="CP108" i="7"/>
  <c r="CP76" i="7"/>
  <c r="CP107" i="6"/>
  <c r="CP75" i="6"/>
  <c r="CQ116" i="19"/>
  <c r="CQ84" i="19"/>
  <c r="CP98" i="9"/>
  <c r="CP66" i="9"/>
  <c r="CQ94" i="6"/>
  <c r="CQ62" i="6"/>
  <c r="CP117" i="21"/>
  <c r="CP85" i="21"/>
  <c r="CP102" i="13"/>
  <c r="CP70" i="13"/>
  <c r="CQ117" i="7"/>
  <c r="CQ85" i="7"/>
  <c r="CQ113" i="14"/>
  <c r="CQ81" i="14"/>
  <c r="CP97" i="17"/>
  <c r="CP65" i="17"/>
  <c r="CP118" i="8"/>
  <c r="CP86" i="8"/>
  <c r="CP99" i="19"/>
  <c r="CP67" i="19"/>
  <c r="CP118" i="4"/>
  <c r="CP86" i="4"/>
  <c r="CP98" i="13"/>
  <c r="CP66" i="13"/>
  <c r="CP93" i="21"/>
  <c r="CP61" i="21"/>
  <c r="CP94" i="21"/>
  <c r="CP62" i="21"/>
  <c r="CP92" i="4"/>
  <c r="CP60" i="4"/>
  <c r="CP119" i="15"/>
  <c r="CP87" i="15"/>
  <c r="CP111" i="5"/>
  <c r="CP79" i="5"/>
  <c r="CP101" i="8"/>
  <c r="CP69" i="8"/>
  <c r="CP101" i="11"/>
  <c r="CP69" i="11"/>
  <c r="CP100" i="2"/>
  <c r="CP68" i="2"/>
  <c r="CP113" i="4"/>
  <c r="CP81" i="4"/>
  <c r="CP114" i="20"/>
  <c r="CP82" i="20"/>
  <c r="CP105" i="12"/>
  <c r="CP73" i="12"/>
  <c r="CP93" i="19"/>
  <c r="CP61" i="19"/>
  <c r="CP104" i="17"/>
  <c r="CP72" i="17"/>
  <c r="CP103" i="11"/>
  <c r="CP71" i="11"/>
  <c r="CP105" i="3"/>
  <c r="CP73" i="3"/>
  <c r="CP93" i="16"/>
  <c r="CP61" i="16"/>
  <c r="CP111" i="15"/>
  <c r="CP79" i="15"/>
  <c r="CP119" i="9"/>
  <c r="CP87" i="9"/>
  <c r="CP116" i="6"/>
  <c r="CP84" i="6"/>
  <c r="CP94" i="19"/>
  <c r="CP62" i="19"/>
  <c r="CP91" i="10"/>
  <c r="CP59" i="10"/>
  <c r="CP103" i="9"/>
  <c r="CP71" i="9"/>
  <c r="CP118" i="7"/>
  <c r="CP86" i="7"/>
  <c r="CP100" i="12"/>
  <c r="CP68" i="12"/>
  <c r="CP108" i="13"/>
  <c r="CP76" i="13"/>
  <c r="CP94" i="14"/>
  <c r="CP62" i="14"/>
  <c r="CQ100" i="4"/>
  <c r="CQ68" i="4"/>
  <c r="CP102" i="17"/>
  <c r="CP70" i="17"/>
  <c r="CP115" i="2"/>
  <c r="CP83" i="2"/>
  <c r="CP113" i="18"/>
  <c r="CP81" i="18"/>
  <c r="AK47" i="1"/>
  <c r="CN90" i="18"/>
  <c r="CN58" i="18"/>
  <c r="CN58" i="4"/>
  <c r="CN90" i="4"/>
  <c r="AI47" i="20"/>
  <c r="AJ15" i="20"/>
  <c r="CP15" i="20" s="1" a="1"/>
  <c r="CP15" i="20" s="1"/>
  <c r="CN58" i="15"/>
  <c r="CN90" i="15"/>
  <c r="CP121" i="11"/>
  <c r="CP89" i="11"/>
  <c r="CP124" i="18"/>
  <c r="CP127" i="18" s="1"/>
  <c r="CP120" i="18" s="1"/>
  <c r="CP88" i="18"/>
  <c r="CP98" i="5"/>
  <c r="CP66" i="5"/>
  <c r="CP105" i="10"/>
  <c r="CP73" i="10"/>
  <c r="CP124" i="19"/>
  <c r="CP127" i="19" s="1"/>
  <c r="CP120" i="19" s="1"/>
  <c r="CP88" i="19"/>
  <c r="CP121" i="1"/>
  <c r="CP89" i="1"/>
  <c r="CP121" i="7"/>
  <c r="CP89" i="7"/>
  <c r="CP114" i="10"/>
  <c r="CP82" i="10"/>
  <c r="CP104" i="12"/>
  <c r="CP72" i="12"/>
  <c r="CP113" i="13"/>
  <c r="CP81" i="13"/>
  <c r="CP98" i="14"/>
  <c r="CP66" i="14"/>
  <c r="CQ112" i="7"/>
  <c r="CQ80" i="7"/>
  <c r="CP92" i="21"/>
  <c r="CP60" i="21"/>
  <c r="CP109" i="17"/>
  <c r="CP77" i="17"/>
  <c r="CP118" i="17"/>
  <c r="CP86" i="17"/>
  <c r="CP114" i="3"/>
  <c r="CP82" i="3"/>
  <c r="CP104" i="7"/>
  <c r="CP72" i="7"/>
  <c r="CP101" i="14"/>
  <c r="CP69" i="14"/>
  <c r="CP100" i="21"/>
  <c r="CP68" i="21"/>
  <c r="CP102" i="5"/>
  <c r="CP70" i="5"/>
  <c r="CP119" i="10"/>
  <c r="CP87" i="10"/>
  <c r="CP92" i="17"/>
  <c r="CP60" i="17"/>
  <c r="CP95" i="3"/>
  <c r="CP63" i="3"/>
  <c r="CP103" i="7"/>
  <c r="CP71" i="7"/>
  <c r="CP100" i="11"/>
  <c r="CP68" i="11"/>
  <c r="CP94" i="8"/>
  <c r="CP62" i="8"/>
  <c r="CP107" i="11"/>
  <c r="CP75" i="11"/>
  <c r="CP114" i="16"/>
  <c r="CP82" i="16"/>
  <c r="CP118" i="1"/>
  <c r="CP86" i="1"/>
  <c r="CP106" i="3"/>
  <c r="CP74" i="3"/>
  <c r="CP115" i="18"/>
  <c r="CP83" i="18"/>
  <c r="CP113" i="5"/>
  <c r="CP81" i="5"/>
  <c r="CP110" i="8"/>
  <c r="CP78" i="8"/>
  <c r="CP91" i="19"/>
  <c r="CP59" i="19"/>
  <c r="CP108" i="5"/>
  <c r="CP76" i="5"/>
  <c r="CP105" i="7"/>
  <c r="CP73" i="7"/>
  <c r="CP109" i="10"/>
  <c r="CP77" i="10"/>
  <c r="CP106" i="7"/>
  <c r="CP74" i="7"/>
  <c r="CP92" i="8"/>
  <c r="CP60" i="8"/>
  <c r="CP109" i="7"/>
  <c r="CP77" i="7"/>
  <c r="CP117" i="18"/>
  <c r="CP85" i="18"/>
  <c r="CP95" i="10"/>
  <c r="CP63" i="10"/>
  <c r="CP119" i="20"/>
  <c r="CP87" i="20"/>
  <c r="CP109" i="9"/>
  <c r="CP77" i="9"/>
  <c r="CP101" i="3"/>
  <c r="CP69" i="3"/>
  <c r="CP112" i="18"/>
  <c r="CP80" i="18"/>
  <c r="CP91" i="14"/>
  <c r="CP59" i="14"/>
  <c r="CP110" i="10"/>
  <c r="CP78" i="10"/>
  <c r="CP107" i="9"/>
  <c r="CP75" i="9"/>
  <c r="CP103" i="1"/>
  <c r="CP71" i="1"/>
  <c r="CP111" i="17"/>
  <c r="CP79" i="17"/>
  <c r="CP95" i="11"/>
  <c r="CP63" i="11"/>
  <c r="CP97" i="3"/>
  <c r="CP65" i="3"/>
  <c r="CP116" i="4"/>
  <c r="CP84" i="4"/>
  <c r="CP113" i="19"/>
  <c r="CP81" i="19"/>
  <c r="CP118" i="15"/>
  <c r="CP86" i="15"/>
  <c r="CP118" i="13"/>
  <c r="CP86" i="13"/>
  <c r="CP91" i="5"/>
  <c r="CP59" i="5"/>
  <c r="CP91" i="1"/>
  <c r="CP59" i="1"/>
  <c r="CP94" i="3"/>
  <c r="CP62" i="3"/>
  <c r="CP112" i="15"/>
  <c r="CP80" i="15"/>
  <c r="CP117" i="6"/>
  <c r="CP85" i="6"/>
  <c r="CP101" i="10"/>
  <c r="CP69" i="10"/>
  <c r="CP110" i="7"/>
  <c r="CP78" i="7"/>
  <c r="CP96" i="5"/>
  <c r="CP64" i="5"/>
  <c r="CP114" i="17"/>
  <c r="CP82" i="17"/>
  <c r="CP95" i="9"/>
  <c r="CP63" i="9"/>
  <c r="CP99" i="3"/>
  <c r="CP67" i="3"/>
  <c r="CP95" i="13"/>
  <c r="CP63" i="13"/>
  <c r="CP103" i="8"/>
  <c r="CP71" i="8"/>
  <c r="CP108" i="19"/>
  <c r="CP76" i="19"/>
  <c r="CP115" i="12"/>
  <c r="CP83" i="12"/>
  <c r="CP98" i="6"/>
  <c r="CP66" i="6"/>
  <c r="CP97" i="10"/>
  <c r="CP65" i="10"/>
  <c r="CP102" i="1"/>
  <c r="CP70" i="1"/>
  <c r="CP109" i="14"/>
  <c r="CP77" i="14"/>
  <c r="CP100" i="3"/>
  <c r="CP68" i="3"/>
  <c r="CP116" i="21"/>
  <c r="CP84" i="21"/>
  <c r="CP112" i="12"/>
  <c r="CP80" i="12"/>
  <c r="CP108" i="12"/>
  <c r="CP76" i="12"/>
  <c r="CP111" i="16"/>
  <c r="CP79" i="16"/>
  <c r="CP118" i="10"/>
  <c r="CP86" i="10"/>
  <c r="CP98" i="15"/>
  <c r="CP66" i="15"/>
  <c r="CP103" i="18"/>
  <c r="CP71" i="18"/>
  <c r="CP104" i="2"/>
  <c r="CP72" i="2"/>
  <c r="CP113" i="17"/>
  <c r="CP81" i="17"/>
  <c r="CP116" i="3"/>
  <c r="CP84" i="3"/>
  <c r="CP111" i="7"/>
  <c r="CP79" i="7"/>
  <c r="CP102" i="20"/>
  <c r="CP70" i="20"/>
  <c r="CP111" i="4"/>
  <c r="CP79" i="4"/>
  <c r="CP115" i="19"/>
  <c r="CP83" i="19"/>
  <c r="CQ117" i="16"/>
  <c r="CQ85" i="16"/>
  <c r="CP109" i="1"/>
  <c r="CP77" i="1"/>
  <c r="CP93" i="1"/>
  <c r="CP61" i="1"/>
  <c r="CP111" i="10"/>
  <c r="CP79" i="10"/>
  <c r="CQ94" i="7"/>
  <c r="CQ62" i="7"/>
  <c r="CP93" i="11"/>
  <c r="CP61" i="11"/>
  <c r="CP115" i="14"/>
  <c r="CP83" i="14"/>
  <c r="CP96" i="3"/>
  <c r="CP64" i="3"/>
  <c r="CQ104" i="8"/>
  <c r="CQ72" i="8"/>
  <c r="CP103" i="12"/>
  <c r="CP71" i="12"/>
  <c r="CP100" i="14"/>
  <c r="CP68" i="14"/>
  <c r="CP109" i="16"/>
  <c r="CP77" i="16"/>
  <c r="CP119" i="5"/>
  <c r="CP87" i="5"/>
  <c r="CQ96" i="8"/>
  <c r="CQ64" i="8"/>
  <c r="CP105" i="14"/>
  <c r="CP73" i="14"/>
  <c r="CP97" i="2"/>
  <c r="CP65" i="2"/>
  <c r="CP111" i="18"/>
  <c r="CP79" i="18"/>
  <c r="CP104" i="21"/>
  <c r="CP72" i="21"/>
  <c r="CP107" i="16"/>
  <c r="CP75" i="16"/>
  <c r="CP91" i="4"/>
  <c r="CP59" i="4"/>
  <c r="CP105" i="21"/>
  <c r="CP73" i="21"/>
  <c r="CP109" i="11"/>
  <c r="CP77" i="11"/>
  <c r="CQ99" i="8"/>
  <c r="CQ67" i="8"/>
  <c r="AI47" i="18"/>
  <c r="AJ15" i="18"/>
  <c r="CP15" i="18" s="1" a="1"/>
  <c r="CP15" i="18" s="1"/>
  <c r="CP124" i="6"/>
  <c r="CP127" i="6" s="1"/>
  <c r="CP120" i="6" s="1"/>
  <c r="CP88" i="6"/>
  <c r="CP93" i="6"/>
  <c r="CP61" i="6"/>
  <c r="CP96" i="10"/>
  <c r="CP64" i="10"/>
  <c r="CP124" i="21"/>
  <c r="CP127" i="21" s="1"/>
  <c r="CP120" i="21" s="1"/>
  <c r="CP88" i="21"/>
  <c r="CP121" i="13"/>
  <c r="CP89" i="13"/>
  <c r="CP124" i="8"/>
  <c r="CP127" i="8" s="1"/>
  <c r="CP120" i="8" s="1"/>
  <c r="CP88" i="8"/>
  <c r="CP121" i="6"/>
  <c r="CP89" i="6"/>
  <c r="CP121" i="16"/>
  <c r="CP89" i="16"/>
  <c r="CP92" i="10"/>
  <c r="CP60" i="10"/>
  <c r="CP99" i="4"/>
  <c r="CP67" i="4"/>
  <c r="CQ99" i="17"/>
  <c r="CQ67" i="17"/>
  <c r="CP107" i="21"/>
  <c r="CP75" i="21"/>
  <c r="CP115" i="15"/>
  <c r="CP83" i="15"/>
  <c r="CP92" i="16"/>
  <c r="CP60" i="16"/>
  <c r="CP111" i="3"/>
  <c r="CP79" i="3"/>
  <c r="CP119" i="14"/>
  <c r="CP87" i="14"/>
  <c r="CP115" i="11"/>
  <c r="CP83" i="11"/>
  <c r="CP106" i="19"/>
  <c r="CP74" i="19"/>
  <c r="CP114" i="21"/>
  <c r="CP82" i="21"/>
  <c r="CP108" i="8"/>
  <c r="CP76" i="8"/>
  <c r="CP115" i="21"/>
  <c r="CP83" i="21"/>
  <c r="CP116" i="16"/>
  <c r="CP84" i="16"/>
  <c r="CP94" i="2"/>
  <c r="CP62" i="2"/>
  <c r="CP94" i="17"/>
  <c r="CP62" i="17"/>
  <c r="CP105" i="6"/>
  <c r="CP73" i="6"/>
  <c r="CP105" i="5"/>
  <c r="CP73" i="5"/>
  <c r="CP105" i="9"/>
  <c r="CP73" i="9"/>
  <c r="CP94" i="13"/>
  <c r="CP62" i="13"/>
  <c r="CP95" i="4"/>
  <c r="CP63" i="4"/>
  <c r="CP109" i="5"/>
  <c r="CP77" i="5"/>
  <c r="CP91" i="2"/>
  <c r="CP59" i="2"/>
  <c r="CP101" i="13"/>
  <c r="CP69" i="13"/>
  <c r="CP116" i="18"/>
  <c r="CP84" i="18"/>
  <c r="CP95" i="15"/>
  <c r="CP63" i="15"/>
  <c r="CP118" i="20"/>
  <c r="CP86" i="20"/>
  <c r="CP115" i="13"/>
  <c r="CP83" i="13"/>
  <c r="CP95" i="12"/>
  <c r="CP63" i="12"/>
  <c r="CP112" i="10"/>
  <c r="CP80" i="10"/>
  <c r="CP117" i="20"/>
  <c r="CP85" i="20"/>
  <c r="CP93" i="5"/>
  <c r="CP61" i="5"/>
  <c r="CP111" i="1"/>
  <c r="CP79" i="1"/>
  <c r="CP110" i="15"/>
  <c r="CP78" i="15"/>
  <c r="CP106" i="18"/>
  <c r="CP74" i="18"/>
  <c r="CP105" i="4"/>
  <c r="CP73" i="4"/>
  <c r="CP114" i="4"/>
  <c r="CP82" i="4"/>
  <c r="CP112" i="6"/>
  <c r="CP80" i="6"/>
  <c r="CP119" i="13"/>
  <c r="CP87" i="13"/>
  <c r="CP97" i="12"/>
  <c r="CP65" i="12"/>
  <c r="CP113" i="1"/>
  <c r="CP81" i="1"/>
  <c r="CP98" i="4"/>
  <c r="CP66" i="4"/>
  <c r="CP100" i="6"/>
  <c r="CP68" i="6"/>
  <c r="CP117" i="15"/>
  <c r="CP85" i="15"/>
  <c r="CP118" i="18"/>
  <c r="CP86" i="18"/>
  <c r="CP93" i="2"/>
  <c r="CP61" i="2"/>
  <c r="CP111" i="12"/>
  <c r="CP79" i="12"/>
  <c r="CP118" i="6"/>
  <c r="CP86" i="6"/>
  <c r="AK47" i="9"/>
  <c r="CN90" i="21"/>
  <c r="CN58" i="21"/>
  <c r="CR121" i="15"/>
  <c r="CR89" i="15"/>
  <c r="CP113" i="21"/>
  <c r="CP81" i="21"/>
  <c r="CP102" i="9"/>
  <c r="CP70" i="9"/>
  <c r="CP121" i="18"/>
  <c r="CP89" i="18"/>
  <c r="CP124" i="13"/>
  <c r="CP127" i="13" s="1"/>
  <c r="CP120" i="13" s="1"/>
  <c r="CP88" i="13"/>
  <c r="CP124" i="4"/>
  <c r="CP127" i="4" s="1"/>
  <c r="CP120" i="4" s="1"/>
  <c r="CP88" i="4"/>
  <c r="CP121" i="12"/>
  <c r="CP89" i="12"/>
  <c r="CP121" i="14"/>
  <c r="CP89" i="14"/>
  <c r="CP121" i="10"/>
  <c r="CP89" i="10"/>
  <c r="CP124" i="10"/>
  <c r="CP127" i="10" s="1"/>
  <c r="CP120" i="10" s="1"/>
  <c r="CP88" i="10"/>
  <c r="CP121" i="5"/>
  <c r="CP89" i="5"/>
  <c r="CP101" i="6"/>
  <c r="CP69" i="6"/>
  <c r="CP111" i="13"/>
  <c r="CP79" i="13"/>
  <c r="CP95" i="20"/>
  <c r="CP63" i="20"/>
  <c r="CP116" i="11"/>
  <c r="CP84" i="11"/>
  <c r="CP106" i="15"/>
  <c r="CP74" i="15"/>
  <c r="CP102" i="11"/>
  <c r="CP70" i="11"/>
  <c r="CP92" i="7"/>
  <c r="CP60" i="7"/>
  <c r="CP100" i="8"/>
  <c r="CP68" i="8"/>
  <c r="CQ109" i="8"/>
  <c r="CQ77" i="8"/>
  <c r="CP106" i="21"/>
  <c r="CP74" i="21"/>
  <c r="CP108" i="16"/>
  <c r="CP76" i="16"/>
  <c r="CP104" i="19"/>
  <c r="CP72" i="19"/>
  <c r="CP96" i="12"/>
  <c r="CP64" i="12"/>
  <c r="CQ117" i="3"/>
  <c r="CQ85" i="3"/>
  <c r="CP97" i="5"/>
  <c r="CP65" i="5"/>
  <c r="CP92" i="2"/>
  <c r="CP60" i="2"/>
  <c r="CP116" i="15"/>
  <c r="CP84" i="15"/>
  <c r="CQ95" i="6"/>
  <c r="CQ63" i="6"/>
  <c r="CP109" i="20"/>
  <c r="CP77" i="20"/>
  <c r="CP92" i="12"/>
  <c r="CP60" i="12"/>
  <c r="CP112" i="5"/>
  <c r="CP80" i="5"/>
  <c r="CP112" i="19"/>
  <c r="CP80" i="19"/>
  <c r="CP104" i="9"/>
  <c r="CP72" i="9"/>
  <c r="CP108" i="21"/>
  <c r="CP76" i="21"/>
  <c r="CP105" i="8"/>
  <c r="CP73" i="8"/>
  <c r="CP116" i="9"/>
  <c r="CP84" i="9"/>
  <c r="CP114" i="8"/>
  <c r="CP82" i="8"/>
  <c r="CP108" i="6"/>
  <c r="CP76" i="6"/>
  <c r="CP114" i="5"/>
  <c r="CP82" i="5"/>
  <c r="CP114" i="12"/>
  <c r="CP82" i="12"/>
  <c r="CP107" i="13"/>
  <c r="CP75" i="13"/>
  <c r="CP118" i="12"/>
  <c r="CP86" i="12"/>
  <c r="CP118" i="11"/>
  <c r="CP86" i="11"/>
  <c r="CP101" i="2"/>
  <c r="CP69" i="2"/>
  <c r="CP91" i="18"/>
  <c r="CP59" i="18"/>
  <c r="CP103" i="17"/>
  <c r="CP71" i="17"/>
  <c r="CP95" i="7"/>
  <c r="CP63" i="7"/>
  <c r="CP107" i="18"/>
  <c r="CP75" i="18"/>
  <c r="CP99" i="21"/>
  <c r="CP67" i="21"/>
  <c r="CP105" i="20"/>
  <c r="CP73" i="20"/>
  <c r="CP106" i="11"/>
  <c r="CP74" i="11"/>
  <c r="CP109" i="18"/>
  <c r="CP77" i="18"/>
  <c r="CP95" i="1"/>
  <c r="CP63" i="1"/>
  <c r="CP93" i="10"/>
  <c r="CP61" i="10"/>
  <c r="CP104" i="4"/>
  <c r="CP72" i="4"/>
  <c r="CP111" i="20"/>
  <c r="CP79" i="20"/>
  <c r="CP115" i="4"/>
  <c r="CP83" i="4"/>
  <c r="CP100" i="13"/>
  <c r="CP68" i="13"/>
  <c r="CP119" i="6"/>
  <c r="CP87" i="6"/>
  <c r="CP109" i="6"/>
  <c r="CP77" i="6"/>
  <c r="CP96" i="13"/>
  <c r="CP64" i="13"/>
  <c r="CP94" i="15"/>
  <c r="CP62" i="15"/>
  <c r="CP97" i="4"/>
  <c r="CP65" i="4"/>
  <c r="CP104" i="13"/>
  <c r="CP72" i="13"/>
  <c r="CP111" i="8"/>
  <c r="CP79" i="8"/>
  <c r="CP108" i="4"/>
  <c r="CP76" i="4"/>
  <c r="CP96" i="17"/>
  <c r="CP64" i="17"/>
  <c r="CP99" i="6"/>
  <c r="CP67" i="6"/>
  <c r="CP110" i="18"/>
  <c r="CP78" i="18"/>
  <c r="CP113" i="10"/>
  <c r="CP81" i="10"/>
  <c r="CP110" i="6"/>
  <c r="CP78" i="6"/>
  <c r="CP93" i="3"/>
  <c r="CP61" i="3"/>
  <c r="CP112" i="20"/>
  <c r="CP80" i="20"/>
  <c r="CP117" i="9"/>
  <c r="CP85" i="9"/>
  <c r="CP116" i="20"/>
  <c r="CP84" i="20"/>
  <c r="CP92" i="6"/>
  <c r="CP60" i="6"/>
  <c r="CP114" i="1"/>
  <c r="CP82" i="1"/>
  <c r="CP104" i="14"/>
  <c r="CP72" i="14"/>
  <c r="CP91" i="3"/>
  <c r="CP59" i="3"/>
  <c r="CP110" i="1"/>
  <c r="CP78" i="1"/>
  <c r="CP99" i="9"/>
  <c r="CP67" i="9"/>
  <c r="CP110" i="13"/>
  <c r="CP78" i="13"/>
  <c r="CP98" i="16"/>
  <c r="CP66" i="16"/>
  <c r="CP101" i="5"/>
  <c r="CP69" i="5"/>
  <c r="CP106" i="12"/>
  <c r="CP74" i="12"/>
  <c r="CP107" i="15"/>
  <c r="CP75" i="15"/>
  <c r="CP100" i="18"/>
  <c r="CP68" i="18"/>
  <c r="CP108" i="2"/>
  <c r="CP76" i="2"/>
  <c r="CP91" i="11"/>
  <c r="CP59" i="11"/>
  <c r="CP105" i="15"/>
  <c r="CP73" i="15"/>
  <c r="CP94" i="20"/>
  <c r="CP62" i="20"/>
  <c r="CP94" i="5"/>
  <c r="CP62" i="5"/>
  <c r="CP117" i="12"/>
  <c r="CP85" i="12"/>
  <c r="CP118" i="2"/>
  <c r="CP86" i="2"/>
  <c r="CP103" i="19"/>
  <c r="CP71" i="19"/>
  <c r="CP104" i="1"/>
  <c r="CP72" i="1"/>
  <c r="CP96" i="2"/>
  <c r="CP64" i="2"/>
  <c r="CP111" i="14"/>
  <c r="CP79" i="14"/>
  <c r="CP95" i="8"/>
  <c r="CP63" i="8"/>
  <c r="CP94" i="1"/>
  <c r="CP62" i="1"/>
  <c r="CP102" i="7"/>
  <c r="CP70" i="7"/>
  <c r="CP106" i="4"/>
  <c r="CP74" i="4"/>
  <c r="CP99" i="12"/>
  <c r="CP67" i="12"/>
  <c r="CP92" i="11"/>
  <c r="CP60" i="11"/>
  <c r="CP119" i="11"/>
  <c r="CP87" i="11"/>
  <c r="CP102" i="8"/>
  <c r="CP70" i="8"/>
  <c r="CP97" i="14"/>
  <c r="CP65" i="14"/>
  <c r="CP117" i="10"/>
  <c r="CP85" i="10"/>
  <c r="CP104" i="20"/>
  <c r="CP72" i="20"/>
  <c r="CQ113" i="6"/>
  <c r="CQ81" i="6"/>
  <c r="CP99" i="16"/>
  <c r="CP67" i="16"/>
  <c r="CP116" i="13"/>
  <c r="CP84" i="13"/>
  <c r="CP98" i="1"/>
  <c r="CP66" i="1"/>
  <c r="CP108" i="3"/>
  <c r="CP76" i="3"/>
  <c r="CQ112" i="17"/>
  <c r="CQ80" i="17"/>
  <c r="CP93" i="18"/>
  <c r="CP61" i="18"/>
  <c r="CP107" i="17"/>
  <c r="CP75" i="17"/>
  <c r="CP96" i="7"/>
  <c r="CP64" i="7"/>
  <c r="CP118" i="5"/>
  <c r="CP86" i="5"/>
  <c r="CQ114" i="9"/>
  <c r="CQ82" i="9"/>
  <c r="CP119" i="19"/>
  <c r="CP87" i="19"/>
  <c r="CN90" i="6"/>
  <c r="CN58" i="6"/>
  <c r="AI47" i="7"/>
  <c r="AJ15" i="7"/>
  <c r="CP15" i="7" s="1" a="1"/>
  <c r="CP15" i="7" s="1"/>
  <c r="AI47" i="21"/>
  <c r="AJ15" i="21"/>
  <c r="CP15" i="21" s="1" a="1"/>
  <c r="CP15" i="21" s="1"/>
  <c r="CN90" i="12"/>
  <c r="CN58" i="12"/>
  <c r="CP121" i="3"/>
  <c r="CP89" i="3"/>
  <c r="CP121" i="20"/>
  <c r="CP89" i="20"/>
  <c r="CP113" i="11"/>
  <c r="CP81" i="11"/>
  <c r="CP94" i="11"/>
  <c r="CP62" i="11"/>
  <c r="CP124" i="12"/>
  <c r="CP127" i="12" s="1"/>
  <c r="CP120" i="12" s="1"/>
  <c r="CP88" i="12"/>
  <c r="CP124" i="7"/>
  <c r="CP127" i="7" s="1"/>
  <c r="CP120" i="7" s="1"/>
  <c r="CP88" i="7"/>
  <c r="CP124" i="3"/>
  <c r="CP127" i="3" s="1"/>
  <c r="CP120" i="3" s="1"/>
  <c r="CP88" i="3"/>
  <c r="CP121" i="2"/>
  <c r="CP89" i="2"/>
  <c r="CP124" i="9"/>
  <c r="CP127" i="9" s="1"/>
  <c r="CP120" i="9" s="1"/>
  <c r="CP88" i="9"/>
  <c r="CP121" i="8"/>
  <c r="CP89" i="8"/>
  <c r="CP124" i="16"/>
  <c r="CP127" i="16" s="1"/>
  <c r="CP120" i="16" s="1"/>
  <c r="CP88" i="16"/>
  <c r="CP124" i="17"/>
  <c r="CP127" i="17" s="1"/>
  <c r="CP120" i="17" s="1"/>
  <c r="CP88" i="17"/>
  <c r="CP101" i="18"/>
  <c r="CP69" i="18"/>
  <c r="CP119" i="8"/>
  <c r="CP87" i="8"/>
  <c r="CP119" i="12"/>
  <c r="CP87" i="12"/>
  <c r="CP100" i="9"/>
  <c r="CP68" i="9"/>
  <c r="CP105" i="16"/>
  <c r="CP73" i="16"/>
  <c r="CP112" i="3"/>
  <c r="CP80" i="3"/>
  <c r="CP107" i="7"/>
  <c r="CP75" i="7"/>
  <c r="CP115" i="9"/>
  <c r="CP83" i="9"/>
  <c r="CP117" i="13"/>
  <c r="CP85" i="13"/>
  <c r="CP110" i="16"/>
  <c r="CP78" i="16"/>
  <c r="CP94" i="10"/>
  <c r="CP62" i="10"/>
  <c r="CQ94" i="18"/>
  <c r="CQ62" i="18"/>
  <c r="CP112" i="13"/>
  <c r="CP80" i="13"/>
  <c r="CP119" i="2"/>
  <c r="CP87" i="2"/>
  <c r="CP98" i="21"/>
  <c r="CP66" i="21"/>
  <c r="CQ92" i="3"/>
  <c r="CQ60" i="3"/>
  <c r="CP97" i="9"/>
  <c r="CP65" i="9"/>
  <c r="CP101" i="9"/>
  <c r="CP69" i="9"/>
  <c r="CP118" i="3"/>
  <c r="CP86" i="3"/>
  <c r="CP110" i="17"/>
  <c r="CP78" i="17"/>
  <c r="CQ106" i="5"/>
  <c r="CQ74" i="5"/>
  <c r="CP106" i="17"/>
  <c r="CP74" i="17"/>
  <c r="CP101" i="4"/>
  <c r="CP69" i="4"/>
  <c r="CP114" i="7"/>
  <c r="CP82" i="7"/>
  <c r="CP104" i="16"/>
  <c r="CP72" i="16"/>
  <c r="CP107" i="10"/>
  <c r="CP75" i="10"/>
  <c r="CP110" i="11"/>
  <c r="CP78" i="11"/>
  <c r="CP116" i="10"/>
  <c r="CP84" i="10"/>
  <c r="CP109" i="19"/>
  <c r="CP77" i="19"/>
  <c r="CP103" i="13"/>
  <c r="CP71" i="13"/>
  <c r="CP100" i="15"/>
  <c r="CP68" i="15"/>
  <c r="CP101" i="15"/>
  <c r="CP69" i="15"/>
  <c r="CP112" i="14"/>
  <c r="CP80" i="14"/>
  <c r="CP114" i="2"/>
  <c r="CP82" i="2"/>
  <c r="CP101" i="12"/>
  <c r="CP69" i="12"/>
  <c r="CP97" i="19"/>
  <c r="CP65" i="19"/>
  <c r="CP108" i="18"/>
  <c r="CP76" i="18"/>
  <c r="CP106" i="1"/>
  <c r="CP74" i="1"/>
  <c r="CP112" i="8"/>
  <c r="CP80" i="8"/>
  <c r="CP101" i="20"/>
  <c r="CP69" i="20"/>
  <c r="CP98" i="3"/>
  <c r="CP66" i="3"/>
  <c r="CP93" i="8"/>
  <c r="CP61" i="8"/>
  <c r="AK47" i="19"/>
  <c r="AI47" i="6"/>
  <c r="AJ15" i="6"/>
  <c r="CP15" i="6" s="1" a="1"/>
  <c r="CP15" i="6" s="1"/>
  <c r="CN90" i="7"/>
  <c r="CN58" i="7"/>
  <c r="AI47" i="12"/>
  <c r="AJ15" i="12"/>
  <c r="CP15" i="12" s="1" a="1"/>
  <c r="CP15" i="12" s="1"/>
  <c r="CP121" i="21"/>
  <c r="CP89" i="21"/>
  <c r="CP98" i="10"/>
  <c r="CP66" i="10"/>
  <c r="CP107" i="3"/>
  <c r="CP75" i="3"/>
  <c r="CP104" i="15"/>
  <c r="CP72" i="15"/>
  <c r="CP118" i="9"/>
  <c r="CP86" i="9"/>
  <c r="CP98" i="17"/>
  <c r="CP66" i="17"/>
  <c r="CP104" i="3"/>
  <c r="CP72" i="3"/>
  <c r="CP103" i="16"/>
  <c r="CP71" i="16"/>
  <c r="CP97" i="16"/>
  <c r="CP65" i="16"/>
  <c r="CP108" i="15"/>
  <c r="CP76" i="15"/>
  <c r="CP102" i="21"/>
  <c r="CP70" i="21"/>
  <c r="CP105" i="19"/>
  <c r="CP73" i="19"/>
  <c r="CP93" i="9"/>
  <c r="CP61" i="9"/>
  <c r="CP92" i="15"/>
  <c r="CP60" i="15"/>
  <c r="CP107" i="19"/>
  <c r="CP75" i="19"/>
  <c r="CP102" i="16"/>
  <c r="CP70" i="16"/>
  <c r="CP113" i="16"/>
  <c r="CP81" i="16"/>
  <c r="CP93" i="4"/>
  <c r="CP61" i="4"/>
  <c r="CP116" i="2"/>
  <c r="CP84" i="2"/>
  <c r="CP103" i="21"/>
  <c r="CP71" i="21"/>
  <c r="CP114" i="19"/>
  <c r="CP82" i="19"/>
  <c r="CP99" i="10"/>
  <c r="CP67" i="10"/>
  <c r="CP110" i="3"/>
  <c r="CP78" i="3"/>
  <c r="CP108" i="10"/>
  <c r="CP76" i="10"/>
  <c r="CP107" i="5"/>
  <c r="CP75" i="5"/>
  <c r="CP110" i="12"/>
  <c r="CP78" i="12"/>
  <c r="CP102" i="19"/>
  <c r="CP70" i="19"/>
  <c r="CQ94" i="9"/>
  <c r="CQ62" i="9"/>
  <c r="CP115" i="17"/>
  <c r="CP83" i="17"/>
  <c r="CP108" i="9"/>
  <c r="CP76" i="9"/>
  <c r="CP101" i="16"/>
  <c r="CP69" i="16"/>
  <c r="CP116" i="8"/>
  <c r="CP84" i="8"/>
  <c r="CP99" i="18"/>
  <c r="CP67" i="18"/>
  <c r="CP99" i="13"/>
  <c r="CP67" i="13"/>
  <c r="CP97" i="20"/>
  <c r="CP65" i="20"/>
  <c r="CP96" i="16"/>
  <c r="CP64" i="16"/>
  <c r="CP100" i="5"/>
  <c r="CP68" i="5"/>
  <c r="CP98" i="18"/>
  <c r="CP66" i="18"/>
  <c r="CP107" i="8"/>
  <c r="CP75" i="8"/>
  <c r="CP113" i="2"/>
  <c r="CP81" i="2"/>
  <c r="CP115" i="20"/>
  <c r="CP83" i="20"/>
  <c r="CP92" i="14"/>
  <c r="CP60" i="14"/>
  <c r="CP115" i="1"/>
  <c r="CP83" i="1"/>
  <c r="CP96" i="4"/>
  <c r="CP64" i="4"/>
  <c r="CP104" i="6"/>
  <c r="CP72" i="6"/>
  <c r="CP96" i="9"/>
  <c r="CP64" i="9"/>
  <c r="CP106" i="20"/>
  <c r="CP74" i="20"/>
  <c r="CP92" i="13"/>
  <c r="CP60" i="13"/>
  <c r="CP113" i="3"/>
  <c r="CP81" i="3"/>
  <c r="CP100" i="1"/>
  <c r="CP68" i="1"/>
  <c r="CP93" i="14"/>
  <c r="CP61" i="14"/>
  <c r="CP118" i="14"/>
  <c r="CP86" i="14"/>
  <c r="CP91" i="6"/>
  <c r="CP59" i="6"/>
  <c r="CP102" i="12"/>
  <c r="CP70" i="12"/>
  <c r="CQ97" i="21"/>
  <c r="CQ65" i="21"/>
  <c r="CP114" i="18"/>
  <c r="CP82" i="18"/>
  <c r="CP117" i="2"/>
  <c r="CP85" i="2"/>
  <c r="CP105" i="18"/>
  <c r="CP73" i="18"/>
  <c r="CP96" i="14"/>
  <c r="CP64" i="14"/>
  <c r="CP108" i="20"/>
  <c r="CP76" i="20"/>
  <c r="CP103" i="5"/>
  <c r="CP71" i="5"/>
  <c r="CP99" i="20"/>
  <c r="CP67" i="20"/>
  <c r="CQ106" i="10"/>
  <c r="CQ74" i="10"/>
  <c r="CP105" i="1"/>
  <c r="CP73" i="1"/>
  <c r="CP91" i="9"/>
  <c r="CP59" i="9"/>
  <c r="CP92" i="18"/>
  <c r="CP60" i="18"/>
  <c r="CQ92" i="20"/>
  <c r="CQ60" i="20"/>
  <c r="CP117" i="4"/>
  <c r="CP85" i="4"/>
  <c r="CP98" i="12"/>
  <c r="CP66" i="12"/>
  <c r="CP105" i="13"/>
  <c r="CP73" i="13"/>
  <c r="CP118" i="19"/>
  <c r="CP86" i="19"/>
  <c r="CQ102" i="6"/>
  <c r="CQ70" i="6"/>
  <c r="CP113" i="8"/>
  <c r="CP81" i="8"/>
  <c r="CP97" i="15"/>
  <c r="CP65" i="15"/>
  <c r="CP99" i="15"/>
  <c r="CP67" i="15"/>
  <c r="CP96" i="1"/>
  <c r="CP64" i="1"/>
  <c r="CP95" i="2"/>
  <c r="CP63" i="2"/>
  <c r="CP115" i="10"/>
  <c r="CP83" i="10"/>
  <c r="CP110" i="2"/>
  <c r="CP78" i="2"/>
  <c r="CP101" i="17"/>
  <c r="CP69" i="17"/>
  <c r="CP111" i="11"/>
  <c r="CP79" i="11"/>
  <c r="CP115" i="16"/>
  <c r="CP83" i="16"/>
  <c r="CP109" i="12"/>
  <c r="CP77" i="12"/>
  <c r="CP112" i="4"/>
  <c r="CP80" i="4"/>
  <c r="CP95" i="19"/>
  <c r="CP63" i="19"/>
  <c r="CP91" i="16"/>
  <c r="CP59" i="16"/>
  <c r="CP98" i="2"/>
  <c r="CP66" i="2"/>
  <c r="CP106" i="14"/>
  <c r="CP74" i="14"/>
  <c r="CP114" i="6"/>
  <c r="CP82" i="6"/>
  <c r="CP118" i="21"/>
  <c r="CP86" i="21"/>
  <c r="CP117" i="17"/>
  <c r="CP85" i="17"/>
  <c r="CP95" i="14"/>
  <c r="CP63" i="14"/>
  <c r="CP100" i="16"/>
  <c r="CP68" i="16"/>
  <c r="CP113" i="9"/>
  <c r="CP81" i="9"/>
  <c r="CP91" i="21"/>
  <c r="CP59" i="21"/>
  <c r="CP111" i="19"/>
  <c r="CP79" i="19"/>
  <c r="CP94" i="4"/>
  <c r="CP62" i="4"/>
  <c r="CP102" i="18"/>
  <c r="CP70" i="18"/>
  <c r="CP91" i="12"/>
  <c r="CP59" i="12"/>
  <c r="CP111" i="9"/>
  <c r="CP79" i="9"/>
  <c r="CP96" i="20"/>
  <c r="CP64" i="20"/>
  <c r="CN58" i="17"/>
  <c r="CN90" i="17"/>
  <c r="CP124" i="2"/>
  <c r="CP127" i="2" s="1"/>
  <c r="CP120" i="2" s="1"/>
  <c r="CP88" i="2"/>
  <c r="CP106" i="9"/>
  <c r="CP74" i="9"/>
  <c r="CP92" i="9"/>
  <c r="CP60" i="9"/>
  <c r="CP96" i="11"/>
  <c r="CP64" i="11"/>
  <c r="CP109" i="13"/>
  <c r="CP77" i="13"/>
  <c r="CP106" i="13"/>
  <c r="CP74" i="13"/>
  <c r="CP114" i="13"/>
  <c r="CP82" i="13"/>
  <c r="CP100" i="19"/>
  <c r="CP68" i="19"/>
  <c r="CP118" i="16"/>
  <c r="CP86" i="16"/>
  <c r="CP111" i="2"/>
  <c r="CP79" i="2"/>
  <c r="CP103" i="6"/>
  <c r="CP71" i="6"/>
  <c r="CP105" i="17"/>
  <c r="CP73" i="17"/>
  <c r="CP98" i="19"/>
  <c r="CP66" i="19"/>
  <c r="CP108" i="11"/>
  <c r="CP76" i="11"/>
  <c r="CP96" i="19"/>
  <c r="CP64" i="19"/>
  <c r="CP101" i="21"/>
  <c r="CP69" i="21"/>
  <c r="CP109" i="15"/>
  <c r="CP77" i="15"/>
  <c r="CP97" i="8"/>
  <c r="CP65" i="8"/>
  <c r="CP116" i="1"/>
  <c r="CP84" i="1"/>
  <c r="CP98" i="7"/>
  <c r="CP66" i="7"/>
  <c r="CP95" i="16"/>
  <c r="CP63" i="16"/>
  <c r="CP107" i="20"/>
  <c r="CP75" i="20"/>
  <c r="CP116" i="14"/>
  <c r="CP84" i="14"/>
  <c r="CP107" i="14"/>
  <c r="CP75" i="14"/>
  <c r="CP109" i="21"/>
  <c r="CP77" i="21"/>
  <c r="CP103" i="2"/>
  <c r="CP71" i="2"/>
  <c r="CP104" i="11"/>
  <c r="CP72" i="11"/>
  <c r="CP105" i="11"/>
  <c r="CP73" i="11"/>
  <c r="CP95" i="18"/>
  <c r="CP63" i="18"/>
  <c r="CP102" i="14"/>
  <c r="CP70" i="14"/>
  <c r="CP93" i="20"/>
  <c r="CP61" i="20"/>
  <c r="CP93" i="15"/>
  <c r="CP61" i="15"/>
  <c r="CP107" i="1"/>
  <c r="CP75" i="1"/>
  <c r="CP119" i="21"/>
  <c r="CP87" i="21"/>
  <c r="CP95" i="17"/>
  <c r="CP63" i="17"/>
  <c r="CP112" i="9"/>
  <c r="CP80" i="9"/>
  <c r="CP113" i="20"/>
  <c r="CP81" i="20"/>
  <c r="CP98" i="11"/>
  <c r="CP66" i="11"/>
  <c r="CP104" i="18"/>
  <c r="CP72" i="18"/>
  <c r="CP102" i="10"/>
  <c r="CP70" i="10"/>
  <c r="CP111" i="6"/>
  <c r="CP79" i="6"/>
  <c r="CP106" i="8"/>
  <c r="CP74" i="8"/>
  <c r="CP107" i="12"/>
  <c r="CP75" i="12"/>
  <c r="AK47" i="3"/>
  <c r="AK47" i="16"/>
  <c r="AI47" i="17"/>
  <c r="AJ15" i="17"/>
  <c r="CP15" i="17" s="1" a="1"/>
  <c r="CP15" i="17" s="1"/>
  <c r="CN90" i="8"/>
  <c r="CN58" i="8"/>
  <c r="CN90" i="2"/>
  <c r="CN58" i="2"/>
  <c r="CP124" i="15"/>
  <c r="CP127" i="15" s="1"/>
  <c r="CP120" i="15" s="1"/>
  <c r="CP88" i="15"/>
  <c r="CQ99" i="7"/>
  <c r="CQ67" i="7"/>
  <c r="CP121" i="17"/>
  <c r="CP89" i="17"/>
  <c r="CP124" i="5"/>
  <c r="CP127" i="5" s="1"/>
  <c r="CP120" i="5" s="1"/>
  <c r="CP88" i="5"/>
  <c r="CP124" i="20"/>
  <c r="CP127" i="20" s="1"/>
  <c r="CP120" i="20" s="1"/>
  <c r="CP88" i="20"/>
  <c r="CP121" i="9"/>
  <c r="CP89" i="9"/>
  <c r="CP114" i="14"/>
  <c r="CP82" i="14"/>
  <c r="CP102" i="2"/>
  <c r="CP70" i="2"/>
  <c r="CQ91" i="7"/>
  <c r="CQ59" i="7"/>
  <c r="CP93" i="13"/>
  <c r="CP61" i="13"/>
  <c r="CP103" i="3"/>
  <c r="CP71" i="3"/>
  <c r="CP110" i="9"/>
  <c r="CP78" i="9"/>
  <c r="CP110" i="5"/>
  <c r="CP78" i="5"/>
  <c r="CP112" i="11"/>
  <c r="CP80" i="11"/>
  <c r="CP101" i="7"/>
  <c r="CP69" i="7"/>
  <c r="CP112" i="2"/>
  <c r="CP80" i="2"/>
  <c r="CP103" i="15"/>
  <c r="CP71" i="15"/>
  <c r="CP96" i="15"/>
  <c r="CP64" i="15"/>
  <c r="CQ113" i="7"/>
  <c r="CQ81" i="7"/>
  <c r="CP119" i="3"/>
  <c r="CP87" i="3"/>
  <c r="CP110" i="4"/>
  <c r="CP78" i="4"/>
  <c r="CP92" i="19"/>
  <c r="CP60" i="19"/>
  <c r="CP102" i="3"/>
  <c r="CP70" i="3"/>
  <c r="CP91" i="17"/>
  <c r="CP59" i="17"/>
  <c r="CP113" i="15"/>
  <c r="CP81" i="15"/>
  <c r="CP119" i="1"/>
  <c r="CP87" i="1"/>
  <c r="CP116" i="5"/>
  <c r="CP84" i="5"/>
  <c r="CP117" i="11"/>
  <c r="CP85" i="11"/>
  <c r="CP106" i="2"/>
  <c r="CP74" i="2"/>
  <c r="CP103" i="14"/>
  <c r="CP71" i="14"/>
  <c r="CP103" i="10"/>
  <c r="CP71" i="10"/>
  <c r="CP94" i="16"/>
  <c r="CP62" i="16"/>
  <c r="CP108" i="17"/>
  <c r="CP76" i="17"/>
  <c r="CP117" i="8"/>
  <c r="CP85" i="8"/>
  <c r="CP108" i="1"/>
  <c r="CP76" i="1"/>
  <c r="CP99" i="14"/>
  <c r="CP67" i="14"/>
  <c r="CP95" i="21"/>
  <c r="CP63" i="21"/>
  <c r="CP99" i="11"/>
  <c r="CP67" i="11"/>
  <c r="CP109" i="3"/>
  <c r="CP77" i="3"/>
  <c r="CP99" i="5"/>
  <c r="CP67" i="5"/>
  <c r="CP119" i="17"/>
  <c r="CP87" i="17"/>
  <c r="CP93" i="7"/>
  <c r="CP61" i="7"/>
  <c r="CP99" i="1"/>
  <c r="CP67" i="1"/>
  <c r="CP96" i="21"/>
  <c r="CP64" i="21"/>
  <c r="CP113" i="12"/>
  <c r="CP81" i="12"/>
  <c r="CP93" i="12"/>
  <c r="CP61" i="12"/>
  <c r="CP97" i="11"/>
  <c r="CP65" i="11"/>
  <c r="CP108" i="14"/>
  <c r="CP76" i="14"/>
  <c r="CP91" i="13"/>
  <c r="CP59" i="13"/>
  <c r="CP96" i="18"/>
  <c r="CP64" i="18"/>
  <c r="CP117" i="14"/>
  <c r="CP85" i="14"/>
  <c r="CP98" i="20"/>
  <c r="CP66" i="20"/>
  <c r="CP119" i="16"/>
  <c r="CP87" i="16"/>
  <c r="CP104" i="10"/>
  <c r="CP72" i="10"/>
  <c r="CP92" i="1"/>
  <c r="CP60" i="1"/>
  <c r="CP117" i="19"/>
  <c r="CP85" i="19"/>
  <c r="CP111" i="21"/>
  <c r="CP79" i="21"/>
  <c r="CP102" i="15"/>
  <c r="CP70" i="15"/>
  <c r="CP92" i="5"/>
  <c r="CP60" i="5"/>
  <c r="CP97" i="18"/>
  <c r="CP65" i="18"/>
  <c r="CP110" i="20"/>
  <c r="CP78" i="20"/>
  <c r="CP117" i="1"/>
  <c r="CP85" i="1"/>
  <c r="CP91" i="8"/>
  <c r="CP59" i="8"/>
  <c r="CP91" i="20"/>
  <c r="CP59" i="20"/>
  <c r="CP102" i="4"/>
  <c r="CP70" i="4"/>
  <c r="CP119" i="7"/>
  <c r="CP87" i="7"/>
  <c r="CP115" i="7"/>
  <c r="CP83" i="7"/>
  <c r="CP101" i="1"/>
  <c r="CP69" i="1"/>
  <c r="CP96" i="6"/>
  <c r="CP64" i="6"/>
  <c r="CP116" i="12"/>
  <c r="CP84" i="12"/>
  <c r="CP106" i="6"/>
  <c r="CP74" i="6"/>
  <c r="CP97" i="13"/>
  <c r="CP65" i="13"/>
  <c r="CP98" i="8"/>
  <c r="CP66" i="8"/>
  <c r="CQ97" i="7"/>
  <c r="CQ65" i="7"/>
  <c r="CP110" i="14"/>
  <c r="CP78" i="14"/>
  <c r="CP91" i="15"/>
  <c r="CP59" i="15"/>
  <c r="CP100" i="10"/>
  <c r="CP68" i="10"/>
  <c r="CQ101" i="19"/>
  <c r="CQ69" i="19"/>
  <c r="CP112" i="16"/>
  <c r="CP80" i="16"/>
  <c r="CP115" i="5"/>
  <c r="CP83" i="5"/>
  <c r="CP93" i="17"/>
  <c r="CP61" i="17"/>
  <c r="CP94" i="12"/>
  <c r="CP62" i="12"/>
  <c r="CQ107" i="2"/>
  <c r="CQ75" i="2"/>
  <c r="CP109" i="2"/>
  <c r="CP77" i="2"/>
  <c r="CP119" i="18"/>
  <c r="CP87" i="18"/>
  <c r="CP114" i="15"/>
  <c r="CP82" i="15"/>
  <c r="CQ99" i="2"/>
  <c r="CQ67" i="2"/>
  <c r="CP103" i="20"/>
  <c r="CP71" i="20"/>
  <c r="CP119" i="4"/>
  <c r="CP87" i="4"/>
  <c r="CP110" i="21"/>
  <c r="CP78" i="21"/>
  <c r="CP116" i="17"/>
  <c r="CP84" i="17"/>
  <c r="CP97" i="6"/>
  <c r="CP65" i="6"/>
  <c r="CP97" i="1"/>
  <c r="CP65" i="1"/>
  <c r="CP115" i="8"/>
  <c r="CP83" i="8"/>
  <c r="CP106" i="16"/>
  <c r="CP74" i="16"/>
  <c r="CP110" i="19"/>
  <c r="CP78" i="19"/>
  <c r="CP104" i="5"/>
  <c r="CP72" i="5"/>
  <c r="CP109" i="4"/>
  <c r="CP77" i="4"/>
  <c r="CP114" i="11"/>
  <c r="CP82" i="11"/>
  <c r="CP100" i="20"/>
  <c r="CP68" i="20"/>
  <c r="CP112" i="21"/>
  <c r="CP80" i="21"/>
  <c r="CP115" i="6"/>
  <c r="CP83" i="6"/>
  <c r="CP107" i="4"/>
  <c r="CP75" i="4"/>
  <c r="CP103" i="4"/>
  <c r="CP71" i="4"/>
  <c r="CP100" i="7"/>
  <c r="CP68" i="7"/>
  <c r="CP105" i="2"/>
  <c r="CP73" i="2"/>
  <c r="CQ95" i="5"/>
  <c r="CQ63" i="5"/>
  <c r="AI47" i="8"/>
  <c r="AJ15" i="8"/>
  <c r="CP15" i="8" s="1" a="1"/>
  <c r="CP15" i="8" s="1"/>
  <c r="AI47" i="4"/>
  <c r="AJ15" i="4"/>
  <c r="CP15" i="4" s="1" a="1"/>
  <c r="CP15" i="4" s="1"/>
  <c r="CN90" i="20"/>
  <c r="CN58" i="20"/>
  <c r="AI47" i="15"/>
  <c r="AJ15" i="15"/>
  <c r="CP15" i="15" s="1" a="1"/>
  <c r="CP15" i="15" s="1"/>
  <c r="AI47" i="2"/>
  <c r="AJ15" i="2"/>
  <c r="CP15" i="2" s="1" a="1"/>
  <c r="CP15" i="2" s="1"/>
  <c r="CP90" i="3"/>
  <c r="CP58" i="3"/>
  <c r="CP90" i="16"/>
  <c r="CP58" i="16"/>
  <c r="CP90" i="1"/>
  <c r="CP58" i="1"/>
  <c r="CP90" i="9"/>
  <c r="CP58" i="9"/>
  <c r="CP90" i="19"/>
  <c r="CP58" i="19"/>
  <c r="AL26" i="18"/>
  <c r="CR26" i="18" s="1" a="1"/>
  <c r="CR26" i="18" s="1"/>
  <c r="AL26" i="6"/>
  <c r="CR26" i="6" s="1" a="1"/>
  <c r="CR26" i="6" s="1"/>
  <c r="AL44" i="8"/>
  <c r="CR44" i="8" s="1" a="1"/>
  <c r="CR44" i="8" s="1"/>
  <c r="AL36" i="13"/>
  <c r="CR36" i="13" s="1" a="1"/>
  <c r="CR36" i="13" s="1"/>
  <c r="AL44" i="12"/>
  <c r="CR44" i="12" s="1" a="1"/>
  <c r="CR44" i="12" s="1"/>
  <c r="AL20" i="20"/>
  <c r="CR20" i="20" s="1" a="1"/>
  <c r="CR20" i="20" s="1"/>
  <c r="AL25" i="9"/>
  <c r="CR25" i="9" s="1" a="1"/>
  <c r="CR25" i="9" s="1"/>
  <c r="AL41" i="11"/>
  <c r="CR41" i="11" s="1" a="1"/>
  <c r="CR41" i="11" s="1"/>
  <c r="AL30" i="16"/>
  <c r="CR30" i="16" s="1" a="1"/>
  <c r="CR30" i="16" s="1"/>
  <c r="AL31" i="15"/>
  <c r="CR31" i="15" s="1" a="1"/>
  <c r="CR31" i="15" s="1"/>
  <c r="AL37" i="3"/>
  <c r="CR37" i="3" s="1" a="1"/>
  <c r="CR37" i="3" s="1"/>
  <c r="AL27" i="11"/>
  <c r="CR27" i="11" s="1" a="1"/>
  <c r="CR27" i="11" s="1"/>
  <c r="AL32" i="7"/>
  <c r="CR32" i="7" s="1" a="1"/>
  <c r="CR32" i="7" s="1"/>
  <c r="AL17" i="7"/>
  <c r="CR17" i="7" s="1" a="1"/>
  <c r="CR17" i="7" s="1"/>
  <c r="AL40" i="9"/>
  <c r="CR40" i="9" s="1" a="1"/>
  <c r="CR40" i="9" s="1"/>
  <c r="AL25" i="8"/>
  <c r="CR25" i="8" s="1" a="1"/>
  <c r="CR25" i="8" s="1"/>
  <c r="AL42" i="13"/>
  <c r="CR42" i="13" s="1" a="1"/>
  <c r="CR42" i="13" s="1"/>
  <c r="AM34" i="8"/>
  <c r="CS34" i="8" s="1" a="1"/>
  <c r="CS34" i="8" s="1"/>
  <c r="AL35" i="16"/>
  <c r="CR35" i="16" s="1" a="1"/>
  <c r="CR35" i="16" s="1"/>
  <c r="AL31" i="21"/>
  <c r="CR31" i="21" s="1" a="1"/>
  <c r="CR31" i="21" s="1"/>
  <c r="AL19" i="10"/>
  <c r="CR19" i="10" s="1" a="1"/>
  <c r="CR19" i="10" s="1"/>
  <c r="AL33" i="16"/>
  <c r="CR33" i="16" s="1" a="1"/>
  <c r="CR33" i="16" s="1"/>
  <c r="AM19" i="18"/>
  <c r="CS19" i="18" s="1" a="1"/>
  <c r="CS19" i="18" s="1"/>
  <c r="AL29" i="19"/>
  <c r="CR29" i="19" s="1" a="1"/>
  <c r="CR29" i="19" s="1"/>
  <c r="AL37" i="13"/>
  <c r="CR37" i="13" s="1" a="1"/>
  <c r="CR37" i="13" s="1"/>
  <c r="AL21" i="12"/>
  <c r="CR21" i="12" s="1" a="1"/>
  <c r="CR21" i="12" s="1"/>
  <c r="AL44" i="2"/>
  <c r="CR44" i="2" s="1" a="1"/>
  <c r="CR44" i="2" s="1"/>
  <c r="AM42" i="3"/>
  <c r="CS42" i="3" s="1" a="1"/>
  <c r="CS42" i="3" s="1"/>
  <c r="AL23" i="21"/>
  <c r="CR23" i="21" s="1" a="1"/>
  <c r="CR23" i="21" s="1"/>
  <c r="AL22" i="5"/>
  <c r="CR22" i="5" s="1" a="1"/>
  <c r="CR22" i="5" s="1"/>
  <c r="AM17" i="3"/>
  <c r="CS17" i="3" s="1" a="1"/>
  <c r="CS17" i="3" s="1"/>
  <c r="AL17" i="2"/>
  <c r="CR17" i="2" s="1" a="1"/>
  <c r="CR17" i="2" s="1"/>
  <c r="AL22" i="9"/>
  <c r="CR22" i="9" s="1" a="1"/>
  <c r="CR22" i="9" s="1"/>
  <c r="AL41" i="15"/>
  <c r="CR41" i="15" s="1" a="1"/>
  <c r="CR41" i="15" s="1"/>
  <c r="AL26" i="9"/>
  <c r="CR26" i="9" s="1" a="1"/>
  <c r="CR26" i="9" s="1"/>
  <c r="AM20" i="6"/>
  <c r="CS20" i="6" s="1" a="1"/>
  <c r="CS20" i="6" s="1"/>
  <c r="AL43" i="3"/>
  <c r="CR43" i="3" s="1" a="1"/>
  <c r="CR43" i="3" s="1"/>
  <c r="AL34" i="20"/>
  <c r="CR34" i="20" s="1" a="1"/>
  <c r="CR34" i="20" s="1"/>
  <c r="AL35" i="17"/>
  <c r="CR35" i="17" s="1" a="1"/>
  <c r="CR35" i="17" s="1"/>
  <c r="AL17" i="12"/>
  <c r="CR17" i="12" s="1" a="1"/>
  <c r="CR17" i="12" s="1"/>
  <c r="AM31" i="5"/>
  <c r="CS31" i="5" s="1" a="1"/>
  <c r="CS31" i="5" s="1"/>
  <c r="AL37" i="5"/>
  <c r="CR37" i="5" s="1" a="1"/>
  <c r="CR37" i="5" s="1"/>
  <c r="AL31" i="17"/>
  <c r="CR31" i="17" s="1" a="1"/>
  <c r="CR31" i="17" s="1"/>
  <c r="AL37" i="19"/>
  <c r="CR37" i="19" s="1" a="1"/>
  <c r="CR37" i="19" s="1"/>
  <c r="AL26" i="4"/>
  <c r="CR26" i="4" s="1" a="1"/>
  <c r="CR26" i="4" s="1"/>
  <c r="AL29" i="9"/>
  <c r="CR29" i="9" s="1" a="1"/>
  <c r="CR29" i="9" s="1"/>
  <c r="AL39" i="7"/>
  <c r="CR39" i="7" s="1" a="1"/>
  <c r="CR39" i="7" s="1"/>
  <c r="AL33" i="21"/>
  <c r="CR33" i="21" s="1" a="1"/>
  <c r="CR33" i="21" s="1"/>
  <c r="AL30" i="8"/>
  <c r="CR30" i="8" s="1" a="1"/>
  <c r="CR30" i="8" s="1"/>
  <c r="AL41" i="9"/>
  <c r="CR41" i="9" s="1" a="1"/>
  <c r="CR41" i="9" s="1"/>
  <c r="AL29" i="16"/>
  <c r="CR29" i="16" s="1" a="1"/>
  <c r="CR29" i="16" s="1"/>
  <c r="AL39" i="8"/>
  <c r="CR39" i="8" s="1" a="1"/>
  <c r="CR39" i="8" s="1"/>
  <c r="AL32" i="10"/>
  <c r="CR32" i="10" s="1" a="1"/>
  <c r="CR32" i="10" s="1"/>
  <c r="AL33" i="6"/>
  <c r="CR33" i="6" s="1" a="1"/>
  <c r="CR33" i="6" s="1"/>
  <c r="AL35" i="11"/>
  <c r="CR35" i="11" s="1" a="1"/>
  <c r="CR35" i="11" s="1"/>
  <c r="AL39" i="5"/>
  <c r="CR39" i="5" s="1" a="1"/>
  <c r="CR39" i="5" s="1"/>
  <c r="AL41" i="10"/>
  <c r="CR41" i="10" s="1" a="1"/>
  <c r="CR41" i="10" s="1"/>
  <c r="AL39" i="12"/>
  <c r="CR39" i="12" s="1" a="1"/>
  <c r="CR39" i="12" s="1"/>
  <c r="AL34" i="19"/>
  <c r="CR34" i="19" s="1" a="1"/>
  <c r="CR34" i="19" s="1"/>
  <c r="AL32" i="13"/>
  <c r="CR32" i="13" s="1" a="1"/>
  <c r="CR32" i="13" s="1"/>
  <c r="AL28" i="13"/>
  <c r="CR28" i="13" s="1" a="1"/>
  <c r="CR28" i="13" s="1"/>
  <c r="AL43" i="12"/>
  <c r="CR43" i="12" s="1" a="1"/>
  <c r="CR43" i="12" s="1"/>
  <c r="AL25" i="15"/>
  <c r="CR25" i="15" s="1" a="1"/>
  <c r="CR25" i="15" s="1"/>
  <c r="AL43" i="11"/>
  <c r="CR43" i="11" s="1" a="1"/>
  <c r="CR43" i="11" s="1"/>
  <c r="AL26" i="15"/>
  <c r="CR26" i="15" s="1" a="1"/>
  <c r="CR26" i="15" s="1"/>
  <c r="AL26" i="2"/>
  <c r="CR26" i="2" s="1" a="1"/>
  <c r="CR26" i="2" s="1"/>
  <c r="AL37" i="14"/>
  <c r="CR37" i="14" s="1" a="1"/>
  <c r="CR37" i="14" s="1"/>
  <c r="AL16" i="18"/>
  <c r="CR16" i="18" s="1" a="1"/>
  <c r="CR16" i="18" s="1"/>
  <c r="AL28" i="17"/>
  <c r="CR28" i="17" s="1" a="1"/>
  <c r="CR28" i="17" s="1"/>
  <c r="AL39" i="2"/>
  <c r="CR39" i="2" s="1" a="1"/>
  <c r="CR39" i="2" s="1"/>
  <c r="AL26" i="12"/>
  <c r="CR26" i="12" s="1" a="1"/>
  <c r="CR26" i="12" s="1"/>
  <c r="AL20" i="7"/>
  <c r="CR20" i="7" s="1" a="1"/>
  <c r="CR20" i="7" s="1"/>
  <c r="AL22" i="19"/>
  <c r="CR22" i="19" s="1" a="1"/>
  <c r="CR22" i="19" s="1"/>
  <c r="AL33" i="18"/>
  <c r="CR33" i="18" s="1" a="1"/>
  <c r="CR33" i="18" s="1"/>
  <c r="AL32" i="18"/>
  <c r="CR32" i="18" s="1" a="1"/>
  <c r="CR32" i="18" s="1"/>
  <c r="AL31" i="1"/>
  <c r="CR31" i="1" s="1" a="1"/>
  <c r="CR31" i="1" s="1"/>
  <c r="AL24" i="21"/>
  <c r="CR24" i="21" s="1" a="1"/>
  <c r="CR24" i="21" s="1"/>
  <c r="AL37" i="8"/>
  <c r="CR37" i="8" s="1" a="1"/>
  <c r="CR37" i="8" s="1"/>
  <c r="AL30" i="20"/>
  <c r="CR30" i="20" s="1" a="1"/>
  <c r="CR30" i="20" s="1"/>
  <c r="AL26" i="20"/>
  <c r="CR26" i="20" s="1" a="1"/>
  <c r="CR26" i="20" s="1"/>
  <c r="AL23" i="3"/>
  <c r="CR23" i="3" s="1" a="1"/>
  <c r="CR23" i="3" s="1"/>
  <c r="AL31" i="11"/>
  <c r="CR31" i="11" s="1" a="1"/>
  <c r="CR31" i="11" s="1"/>
  <c r="AL34" i="18"/>
  <c r="CR34" i="18" s="1" a="1"/>
  <c r="CR34" i="18" s="1"/>
  <c r="AL20" i="1"/>
  <c r="CR20" i="1" s="1" a="1"/>
  <c r="CR20" i="1" s="1"/>
  <c r="AL18" i="10"/>
  <c r="CR18" i="10" s="1" a="1"/>
  <c r="CR18" i="10" s="1"/>
  <c r="AL29" i="4"/>
  <c r="CR29" i="4" s="1" a="1"/>
  <c r="CR29" i="4" s="1"/>
  <c r="AL36" i="20"/>
  <c r="CR36" i="20" s="1" a="1"/>
  <c r="CR36" i="20" s="1"/>
  <c r="AL40" i="4"/>
  <c r="CR40" i="4" s="1" a="1"/>
  <c r="CR40" i="4" s="1"/>
  <c r="AL18" i="8"/>
  <c r="CR18" i="8" s="1" a="1"/>
  <c r="CR18" i="8" s="1"/>
  <c r="AL25" i="13"/>
  <c r="CR25" i="13" s="1" a="1"/>
  <c r="CR25" i="13" s="1"/>
  <c r="AL44" i="6"/>
  <c r="CR44" i="6" s="1" a="1"/>
  <c r="CR44" i="6" s="1"/>
  <c r="AL34" i="6"/>
  <c r="CR34" i="6" s="1" a="1"/>
  <c r="CR34" i="6" s="1"/>
  <c r="AL21" i="13"/>
  <c r="CR21" i="13" s="1" a="1"/>
  <c r="CR21" i="13" s="1"/>
  <c r="AL19" i="15"/>
  <c r="CR19" i="15" s="1" a="1"/>
  <c r="CR19" i="15" s="1"/>
  <c r="AL22" i="4"/>
  <c r="CR22" i="4" s="1" a="1"/>
  <c r="CR22" i="4" s="1"/>
  <c r="AL29" i="13"/>
  <c r="CR29" i="13" s="1" a="1"/>
  <c r="CR29" i="13" s="1"/>
  <c r="AL36" i="8"/>
  <c r="CR36" i="8" s="1" a="1"/>
  <c r="CR36" i="8" s="1"/>
  <c r="AL33" i="4"/>
  <c r="CR33" i="4" s="1" a="1"/>
  <c r="CR33" i="4" s="1"/>
  <c r="AL21" i="17"/>
  <c r="CR21" i="17" s="1" a="1"/>
  <c r="CR21" i="17" s="1"/>
  <c r="AL24" i="6"/>
  <c r="CR24" i="6" s="1" a="1"/>
  <c r="CR24" i="6" s="1"/>
  <c r="AL35" i="18"/>
  <c r="CR35" i="18" s="1" a="1"/>
  <c r="CR35" i="18" s="1"/>
  <c r="AL38" i="10"/>
  <c r="CR38" i="10" s="1" a="1"/>
  <c r="CR38" i="10" s="1"/>
  <c r="AL35" i="6"/>
  <c r="CR35" i="6" s="1" a="1"/>
  <c r="CR35" i="6" s="1"/>
  <c r="AL15" i="19"/>
  <c r="CR15" i="19" s="1" a="1"/>
  <c r="CR15" i="19" s="1"/>
  <c r="AL18" i="3"/>
  <c r="CR18" i="3" s="1" a="1"/>
  <c r="CR18" i="3" s="1"/>
  <c r="AL37" i="20"/>
  <c r="CR37" i="20" s="1" a="1"/>
  <c r="CR37" i="20" s="1"/>
  <c r="AL42" i="9"/>
  <c r="CR42" i="9" s="1" a="1"/>
  <c r="CR42" i="9" s="1"/>
  <c r="AL41" i="20"/>
  <c r="CR41" i="20" s="1" a="1"/>
  <c r="CR41" i="20" s="1"/>
  <c r="AL17" i="6"/>
  <c r="CR17" i="6" s="1" a="1"/>
  <c r="CR17" i="6" s="1"/>
  <c r="AL39" i="1"/>
  <c r="CR39" i="1" s="1" a="1"/>
  <c r="CR39" i="1" s="1"/>
  <c r="AL29" i="14"/>
  <c r="CR29" i="14" s="1" a="1"/>
  <c r="CR29" i="14" s="1"/>
  <c r="AL16" i="3"/>
  <c r="CR16" i="3" s="1" a="1"/>
  <c r="CR16" i="3" s="1"/>
  <c r="AL35" i="1"/>
  <c r="CR35" i="1" s="1" a="1"/>
  <c r="CR35" i="1" s="1"/>
  <c r="AL24" i="9"/>
  <c r="CR24" i="9" s="1" a="1"/>
  <c r="CR24" i="9" s="1"/>
  <c r="AL35" i="13"/>
  <c r="CR35" i="13" s="1" a="1"/>
  <c r="CR35" i="13" s="1"/>
  <c r="AL23" i="16"/>
  <c r="CR23" i="16" s="1" a="1"/>
  <c r="CR23" i="16" s="1"/>
  <c r="AL26" i="5"/>
  <c r="CR26" i="5" s="1" a="1"/>
  <c r="CR26" i="5" s="1"/>
  <c r="AL31" i="12"/>
  <c r="CR31" i="12" s="1" a="1"/>
  <c r="CR31" i="12" s="1"/>
  <c r="AL32" i="15"/>
  <c r="CR32" i="15" s="1" a="1"/>
  <c r="CR32" i="15" s="1"/>
  <c r="AL25" i="18"/>
  <c r="CR25" i="18" s="1" a="1"/>
  <c r="CR25" i="18" s="1"/>
  <c r="AL33" i="2"/>
  <c r="CR33" i="2" s="1" a="1"/>
  <c r="CR33" i="2" s="1"/>
  <c r="AL16" i="11"/>
  <c r="CR16" i="11" s="1" a="1"/>
  <c r="CR16" i="11" s="1"/>
  <c r="AL30" i="15"/>
  <c r="CR30" i="15" s="1" a="1"/>
  <c r="CR30" i="15" s="1"/>
  <c r="AL19" i="20"/>
  <c r="CR19" i="20" s="1" a="1"/>
  <c r="CR19" i="20" s="1"/>
  <c r="AL19" i="5"/>
  <c r="CR19" i="5" s="1" a="1"/>
  <c r="CR19" i="5" s="1"/>
  <c r="AL42" i="12"/>
  <c r="CR42" i="12" s="1" a="1"/>
  <c r="CR42" i="12" s="1"/>
  <c r="AL43" i="2"/>
  <c r="CR43" i="2" s="1" a="1"/>
  <c r="CR43" i="2" s="1"/>
  <c r="AL28" i="19"/>
  <c r="CR28" i="19" s="1" a="1"/>
  <c r="CR28" i="19" s="1"/>
  <c r="AL29" i="1"/>
  <c r="CR29" i="1" s="1" a="1"/>
  <c r="CR29" i="1" s="1"/>
  <c r="AL21" i="2"/>
  <c r="CR21" i="2" s="1" a="1"/>
  <c r="CR21" i="2" s="1"/>
  <c r="AL36" i="14"/>
  <c r="CR36" i="14" s="1" a="1"/>
  <c r="CR36" i="14" s="1"/>
  <c r="AL20" i="8"/>
  <c r="CR20" i="8" s="1" a="1"/>
  <c r="CR20" i="8" s="1"/>
  <c r="AL19" i="1"/>
  <c r="CR19" i="1" s="1" a="1"/>
  <c r="CR19" i="1" s="1"/>
  <c r="AL27" i="7"/>
  <c r="CR27" i="7" s="1" a="1"/>
  <c r="CR27" i="7" s="1"/>
  <c r="AL31" i="4"/>
  <c r="CR31" i="4" s="1" a="1"/>
  <c r="CR31" i="4" s="1"/>
  <c r="AL24" i="12"/>
  <c r="CR24" i="12" s="1" a="1"/>
  <c r="CR24" i="12" s="1"/>
  <c r="AL17" i="11"/>
  <c r="CR17" i="11" s="1" a="1"/>
  <c r="CR17" i="11" s="1"/>
  <c r="AL44" i="11"/>
  <c r="CR44" i="11" s="1" a="1"/>
  <c r="CR44" i="11" s="1"/>
  <c r="AL27" i="8"/>
  <c r="CR27" i="8" s="1" a="1"/>
  <c r="CR27" i="8" s="1"/>
  <c r="AL22" i="14"/>
  <c r="CR22" i="14" s="1" a="1"/>
  <c r="CR22" i="14" s="1"/>
  <c r="AL42" i="10"/>
  <c r="CR42" i="10" s="1" a="1"/>
  <c r="CR42" i="10" s="1"/>
  <c r="AL29" i="20"/>
  <c r="CR29" i="20" s="1" a="1"/>
  <c r="CR29" i="20" s="1"/>
  <c r="AM38" i="6"/>
  <c r="CS38" i="6" s="1" a="1"/>
  <c r="CS38" i="6" s="1"/>
  <c r="AL24" i="16"/>
  <c r="CR24" i="16" s="1" a="1"/>
  <c r="CR24" i="16" s="1"/>
  <c r="AL41" i="13"/>
  <c r="CR41" i="13" s="1" a="1"/>
  <c r="CR41" i="13" s="1"/>
  <c r="AL23" i="1"/>
  <c r="CR23" i="1" s="1" a="1"/>
  <c r="CR23" i="1" s="1"/>
  <c r="AL33" i="3"/>
  <c r="CR33" i="3" s="1" a="1"/>
  <c r="CR33" i="3" s="1"/>
  <c r="AM37" i="17"/>
  <c r="CS37" i="17" s="1" a="1"/>
  <c r="CS37" i="17" s="1"/>
  <c r="AL18" i="18"/>
  <c r="CR18" i="18" s="1" a="1"/>
  <c r="CR18" i="18" s="1"/>
  <c r="AL32" i="17"/>
  <c r="CR32" i="17" s="1" a="1"/>
  <c r="CR32" i="17" s="1"/>
  <c r="AL21" i="7"/>
  <c r="CR21" i="7" s="1" a="1"/>
  <c r="CR21" i="7" s="1"/>
  <c r="AL43" i="5"/>
  <c r="CR43" i="5" s="1" a="1"/>
  <c r="CR43" i="5" s="1"/>
  <c r="AM39" i="9"/>
  <c r="CS39" i="9" s="1" a="1"/>
  <c r="CS39" i="9" s="1"/>
  <c r="AL44" i="19"/>
  <c r="CR44" i="19" s="1" a="1"/>
  <c r="CR44" i="19" s="1"/>
  <c r="AL40" i="3"/>
  <c r="CR40" i="3" s="1" a="1"/>
  <c r="CR40" i="3" s="1"/>
  <c r="AL31" i="9"/>
  <c r="CR31" i="9" s="1" a="1"/>
  <c r="CR31" i="9" s="1"/>
  <c r="AL23" i="10"/>
  <c r="CR23" i="10" s="1" a="1"/>
  <c r="CR23" i="10" s="1"/>
  <c r="AM24" i="7"/>
  <c r="CS24" i="7" s="1" a="1"/>
  <c r="CS24" i="7" s="1"/>
  <c r="AL38" i="21"/>
  <c r="CR38" i="21" s="1" a="1"/>
  <c r="CR38" i="21" s="1"/>
  <c r="AL18" i="6"/>
  <c r="CR18" i="6" s="1" a="1"/>
  <c r="CR18" i="6" s="1"/>
  <c r="AL38" i="11"/>
  <c r="CR38" i="11" s="1" a="1"/>
  <c r="CR38" i="11" s="1"/>
  <c r="AL23" i="5"/>
  <c r="CR23" i="5" s="1" a="1"/>
  <c r="CR23" i="5" s="1"/>
  <c r="AL32" i="3"/>
  <c r="CR32" i="3" s="1" a="1"/>
  <c r="CR32" i="3" s="1"/>
  <c r="AL17" i="9"/>
  <c r="CR17" i="9" s="1" a="1"/>
  <c r="CR17" i="9" s="1"/>
  <c r="AL27" i="9"/>
  <c r="CR27" i="9" s="1" a="1"/>
  <c r="CR27" i="9" s="1"/>
  <c r="AL21" i="10"/>
  <c r="CR21" i="10" s="1" a="1"/>
  <c r="CR21" i="10" s="1"/>
  <c r="AL41" i="7"/>
  <c r="CR41" i="7" s="1" a="1"/>
  <c r="CR41" i="7" s="1"/>
  <c r="AL19" i="11"/>
  <c r="CR19" i="11" s="1" a="1"/>
  <c r="CR19" i="11" s="1"/>
  <c r="AL29" i="15"/>
  <c r="CR29" i="15" s="1" a="1"/>
  <c r="CR29" i="15" s="1"/>
  <c r="AL21" i="11"/>
  <c r="CR21" i="11" s="1" a="1"/>
  <c r="CR21" i="11" s="1"/>
  <c r="AL30" i="10"/>
  <c r="CR30" i="10" s="1" a="1"/>
  <c r="CR30" i="10" s="1"/>
  <c r="AL43" i="9"/>
  <c r="CR43" i="9" s="1" a="1"/>
  <c r="CR43" i="9" s="1"/>
  <c r="AL34" i="13"/>
  <c r="CR34" i="13" s="1" a="1"/>
  <c r="CR34" i="13" s="1"/>
  <c r="AL23" i="17"/>
  <c r="CR23" i="17" s="1" a="1"/>
  <c r="CR23" i="17" s="1"/>
  <c r="AL31" i="13"/>
  <c r="CR31" i="13" s="1" a="1"/>
  <c r="CR31" i="13" s="1"/>
  <c r="AL29" i="3"/>
  <c r="CR29" i="3" s="1" a="1"/>
  <c r="CR29" i="3" s="1"/>
  <c r="AL39" i="13"/>
  <c r="CR39" i="13" s="1" a="1"/>
  <c r="CR39" i="13" s="1"/>
  <c r="AL28" i="16"/>
  <c r="CR28" i="16" s="1" a="1"/>
  <c r="CR28" i="16" s="1"/>
  <c r="AL25" i="19"/>
  <c r="CR25" i="19" s="1" a="1"/>
  <c r="CR25" i="19" s="1"/>
  <c r="AL22" i="16"/>
  <c r="CR22" i="16" s="1" a="1"/>
  <c r="CR22" i="16" s="1"/>
  <c r="AL43" i="16"/>
  <c r="CR43" i="16" s="1" a="1"/>
  <c r="CR43" i="16" s="1"/>
  <c r="AL33" i="15"/>
  <c r="CR33" i="15" s="1" a="1"/>
  <c r="CR33" i="15" s="1"/>
  <c r="AL36" i="2"/>
  <c r="CR36" i="2" s="1" a="1"/>
  <c r="CR36" i="2" s="1"/>
  <c r="AL27" i="21"/>
  <c r="CR27" i="21" s="1" a="1"/>
  <c r="CR27" i="21" s="1"/>
  <c r="AL28" i="6"/>
  <c r="CR28" i="6" s="1" a="1"/>
  <c r="CR28" i="6" s="1"/>
  <c r="AL30" i="19"/>
  <c r="CR30" i="19" s="1" a="1"/>
  <c r="CR30" i="19" s="1"/>
  <c r="AL30" i="17"/>
  <c r="CR30" i="17" s="1" a="1"/>
  <c r="CR30" i="17" s="1"/>
  <c r="AL18" i="9"/>
  <c r="CR18" i="9" s="1" a="1"/>
  <c r="CR18" i="9" s="1"/>
  <c r="AL17" i="15"/>
  <c r="CR17" i="15" s="1" a="1"/>
  <c r="CR17" i="15" s="1"/>
  <c r="AL23" i="19"/>
  <c r="CR23" i="19" s="1" a="1"/>
  <c r="CR23" i="19" s="1"/>
  <c r="AL32" i="19"/>
  <c r="CR32" i="19" s="1" a="1"/>
  <c r="CR32" i="19" s="1"/>
  <c r="AL33" i="11"/>
  <c r="CR33" i="11" s="1" a="1"/>
  <c r="CR33" i="11" s="1"/>
  <c r="AL27" i="16"/>
  <c r="CR27" i="16" s="1" a="1"/>
  <c r="CR27" i="16" s="1"/>
  <c r="AL21" i="19"/>
  <c r="CR21" i="19" s="1" a="1"/>
  <c r="CR21" i="19" s="1"/>
  <c r="AL38" i="16"/>
  <c r="CR38" i="16" s="1" a="1"/>
  <c r="CR38" i="16" s="1"/>
  <c r="AL26" i="21"/>
  <c r="CR26" i="21" s="1" a="1"/>
  <c r="CR26" i="21" s="1"/>
  <c r="AL18" i="4"/>
  <c r="CR18" i="4" s="1" a="1"/>
  <c r="CR18" i="4" s="1"/>
  <c r="AL34" i="15"/>
  <c r="CR34" i="15" s="1" a="1"/>
  <c r="CR34" i="15" s="1"/>
  <c r="AL41" i="2"/>
  <c r="CR41" i="2" s="1" a="1"/>
  <c r="CR41" i="2" s="1"/>
  <c r="AL22" i="8"/>
  <c r="CR22" i="8" s="1" a="1"/>
  <c r="CR22" i="8" s="1"/>
  <c r="AL28" i="21"/>
  <c r="CR28" i="21" s="1" a="1"/>
  <c r="CR28" i="21" s="1"/>
  <c r="AL41" i="1"/>
  <c r="CR41" i="1" s="1" a="1"/>
  <c r="CR41" i="1" s="1"/>
  <c r="AL39" i="19"/>
  <c r="CR39" i="19" s="1" a="1"/>
  <c r="CR39" i="19" s="1"/>
  <c r="AL24" i="10"/>
  <c r="CR24" i="10" s="1" a="1"/>
  <c r="CR24" i="10" s="1"/>
  <c r="AL23" i="7"/>
  <c r="CR23" i="7" s="1" a="1"/>
  <c r="CR23" i="7" s="1"/>
  <c r="AL35" i="3"/>
  <c r="CR35" i="3" s="1" a="1"/>
  <c r="CR35" i="3" s="1"/>
  <c r="AL33" i="10"/>
  <c r="CR33" i="10" s="1" a="1"/>
  <c r="CR33" i="10" s="1"/>
  <c r="AL20" i="16"/>
  <c r="CR20" i="16" s="1" a="1"/>
  <c r="CR20" i="16" s="1"/>
  <c r="AL32" i="5"/>
  <c r="CR32" i="5" s="1" a="1"/>
  <c r="CR32" i="5" s="1"/>
  <c r="AL32" i="20"/>
  <c r="CR32" i="20" s="1" a="1"/>
  <c r="CR32" i="20" s="1"/>
  <c r="AL35" i="12"/>
  <c r="CR35" i="12" s="1" a="1"/>
  <c r="CR35" i="12" s="1"/>
  <c r="AL41" i="14"/>
  <c r="CR41" i="14" s="1" a="1"/>
  <c r="CR41" i="14" s="1"/>
  <c r="AL27" i="19"/>
  <c r="CR27" i="19" s="1" a="1"/>
  <c r="CR27" i="19" s="1"/>
  <c r="AM19" i="9"/>
  <c r="CS19" i="9" s="1" a="1"/>
  <c r="CS19" i="9" s="1"/>
  <c r="AL32" i="14"/>
  <c r="CR32" i="14" s="1" a="1"/>
  <c r="CR32" i="14" s="1"/>
  <c r="AL40" i="17"/>
  <c r="CR40" i="17" s="1" a="1"/>
  <c r="CR40" i="17" s="1"/>
  <c r="AL34" i="21"/>
  <c r="CR34" i="21" s="1" a="1"/>
  <c r="CR34" i="21" s="1"/>
  <c r="AL33" i="9"/>
  <c r="CR33" i="9" s="1" a="1"/>
  <c r="CR33" i="9" s="1"/>
  <c r="AL28" i="2"/>
  <c r="CR28" i="2" s="1" a="1"/>
  <c r="CR28" i="2" s="1"/>
  <c r="AL26" i="16"/>
  <c r="CR26" i="16" s="1" a="1"/>
  <c r="CR26" i="16" s="1"/>
  <c r="AL29" i="11"/>
  <c r="CR29" i="11" s="1" a="1"/>
  <c r="CR29" i="11" s="1"/>
  <c r="AL30" i="11"/>
  <c r="CR30" i="11" s="1" a="1"/>
  <c r="CR30" i="11" s="1"/>
  <c r="AL41" i="8"/>
  <c r="CR41" i="8" s="1" a="1"/>
  <c r="CR41" i="8" s="1"/>
  <c r="AL20" i="18"/>
  <c r="CR20" i="18" s="1" a="1"/>
  <c r="CR20" i="18" s="1"/>
  <c r="AL24" i="18"/>
  <c r="CR24" i="18" s="1" a="1"/>
  <c r="CR24" i="18" s="1"/>
  <c r="AL27" i="14"/>
  <c r="CR27" i="14" s="1" a="1"/>
  <c r="CR27" i="14" s="1"/>
  <c r="AL24" i="13"/>
  <c r="CR24" i="13" s="1" a="1"/>
  <c r="CR24" i="13" s="1"/>
  <c r="AL22" i="20"/>
  <c r="CR22" i="20" s="1" a="1"/>
  <c r="CR22" i="20" s="1"/>
  <c r="AL18" i="20"/>
  <c r="CR18" i="20" s="1" a="1"/>
  <c r="CR18" i="20" s="1"/>
  <c r="AL21" i="16"/>
  <c r="CR21" i="16" s="1" a="1"/>
  <c r="CR21" i="16" s="1"/>
  <c r="AL18" i="15"/>
  <c r="CR18" i="15" s="1" a="1"/>
  <c r="CR18" i="15" s="1"/>
  <c r="AL25" i="5"/>
  <c r="CR25" i="5" s="1" a="1"/>
  <c r="CR25" i="5" s="1"/>
  <c r="AL32" i="1"/>
  <c r="CR32" i="1" s="1" a="1"/>
  <c r="CR32" i="1" s="1"/>
  <c r="AL44" i="21"/>
  <c r="CR44" i="21" s="1" a="1"/>
  <c r="CR44" i="21" s="1"/>
  <c r="AL23" i="18"/>
  <c r="CR23" i="18" s="1" a="1"/>
  <c r="CR23" i="18" s="1"/>
  <c r="AL20" i="17"/>
  <c r="CR20" i="17" s="1" a="1"/>
  <c r="CR20" i="17" s="1"/>
  <c r="AL32" i="8"/>
  <c r="CR32" i="8" s="1" a="1"/>
  <c r="CR32" i="8" s="1"/>
  <c r="AL37" i="9"/>
  <c r="CR37" i="9" s="1" a="1"/>
  <c r="CR37" i="9" s="1"/>
  <c r="AL38" i="2"/>
  <c r="CR38" i="2" s="1" a="1"/>
  <c r="CR38" i="2" s="1"/>
  <c r="AL38" i="20"/>
  <c r="CR38" i="20" s="1" a="1"/>
  <c r="CR38" i="20" s="1"/>
  <c r="AL40" i="20"/>
  <c r="CR40" i="20" s="1" a="1"/>
  <c r="CR40" i="20" s="1"/>
  <c r="AL23" i="11"/>
  <c r="CR23" i="11" s="1" a="1"/>
  <c r="CR23" i="11" s="1"/>
  <c r="AL17" i="14"/>
  <c r="CR17" i="14" s="1" a="1"/>
  <c r="CR17" i="14" s="1"/>
  <c r="AL40" i="1"/>
  <c r="CR40" i="1" s="1" a="1"/>
  <c r="CR40" i="1" s="1"/>
  <c r="AL15" i="3"/>
  <c r="CR15" i="3" s="1" a="1"/>
  <c r="CR15" i="3" s="1"/>
  <c r="AL21" i="4"/>
  <c r="CR21" i="4" s="1" a="1"/>
  <c r="CR21" i="4" s="1"/>
  <c r="AL29" i="18"/>
  <c r="CR29" i="18" s="1" a="1"/>
  <c r="CR29" i="18" s="1"/>
  <c r="AL29" i="6"/>
  <c r="CR29" i="6" s="1" a="1"/>
  <c r="CR29" i="6" s="1"/>
  <c r="AL27" i="10"/>
  <c r="CR27" i="10" s="1" a="1"/>
  <c r="CR27" i="10" s="1"/>
  <c r="AL21" i="9"/>
  <c r="CR21" i="9" s="1" a="1"/>
  <c r="CR21" i="9" s="1"/>
  <c r="AL36" i="6"/>
  <c r="CR36" i="6" s="1" a="1"/>
  <c r="CR36" i="6" s="1"/>
  <c r="AL31" i="20"/>
  <c r="CR31" i="20" s="1" a="1"/>
  <c r="CR31" i="20" s="1"/>
  <c r="AL31" i="8"/>
  <c r="CR31" i="8" s="1" a="1"/>
  <c r="CR31" i="8" s="1"/>
  <c r="AL17" i="13"/>
  <c r="CR17" i="13" s="1" a="1"/>
  <c r="CR17" i="13" s="1"/>
  <c r="AL38" i="3"/>
  <c r="CR38" i="3" s="1" a="1"/>
  <c r="CR38" i="3" s="1"/>
  <c r="AL25" i="1"/>
  <c r="CR25" i="1" s="1" a="1"/>
  <c r="CR25" i="1" s="1"/>
  <c r="AL18" i="14"/>
  <c r="CR18" i="14" s="1" a="1"/>
  <c r="CR18" i="14" s="1"/>
  <c r="AL43" i="14"/>
  <c r="CR43" i="14" s="1" a="1"/>
  <c r="CR43" i="14" s="1"/>
  <c r="AL16" i="6"/>
  <c r="CR16" i="6" s="1" a="1"/>
  <c r="CR16" i="6" s="1"/>
  <c r="AL32" i="12"/>
  <c r="CR32" i="12" s="1" a="1"/>
  <c r="CR32" i="12" s="1"/>
  <c r="AL27" i="12"/>
  <c r="CR27" i="12" s="1" a="1"/>
  <c r="CR27" i="12" s="1"/>
  <c r="AM22" i="21"/>
  <c r="CS22" i="21" s="1" a="1"/>
  <c r="CS22" i="21" s="1"/>
  <c r="AL39" i="18"/>
  <c r="CR39" i="18" s="1" a="1"/>
  <c r="CR39" i="18" s="1"/>
  <c r="AL42" i="2"/>
  <c r="CR42" i="2" s="1" a="1"/>
  <c r="CR42" i="2" s="1"/>
  <c r="AL30" i="18"/>
  <c r="CR30" i="18" s="1" a="1"/>
  <c r="CR30" i="18" s="1"/>
  <c r="AL21" i="14"/>
  <c r="CR21" i="14" s="1" a="1"/>
  <c r="CR21" i="14" s="1"/>
  <c r="AL33" i="20"/>
  <c r="CR33" i="20" s="1" a="1"/>
  <c r="CR33" i="20" s="1"/>
  <c r="AL28" i="5"/>
  <c r="CR28" i="5" s="1" a="1"/>
  <c r="CR28" i="5" s="1"/>
  <c r="AL24" i="20"/>
  <c r="CR24" i="20" s="1" a="1"/>
  <c r="CR24" i="20" s="1"/>
  <c r="AL15" i="16"/>
  <c r="CR15" i="16" s="1" a="1"/>
  <c r="CR15" i="16" s="1"/>
  <c r="AM31" i="10"/>
  <c r="CS31" i="10" s="1" a="1"/>
  <c r="CS31" i="10" s="1"/>
  <c r="AL30" i="1"/>
  <c r="CR30" i="1" s="1" a="1"/>
  <c r="CR30" i="1" s="1"/>
  <c r="AL16" i="9"/>
  <c r="CR16" i="9" s="1" a="1"/>
  <c r="CR16" i="9" s="1"/>
  <c r="AL17" i="18"/>
  <c r="CR17" i="18" s="1" a="1"/>
  <c r="CR17" i="18" s="1"/>
  <c r="AM17" i="20"/>
  <c r="CS17" i="20" s="1" a="1"/>
  <c r="CS17" i="20" s="1"/>
  <c r="AL42" i="4"/>
  <c r="CR42" i="4" s="1" a="1"/>
  <c r="CR42" i="4" s="1"/>
  <c r="AL23" i="12"/>
  <c r="CR23" i="12" s="1" a="1"/>
  <c r="CR23" i="12" s="1"/>
  <c r="AL30" i="13"/>
  <c r="CR30" i="13" s="1" a="1"/>
  <c r="CR30" i="13" s="1"/>
  <c r="AL43" i="19"/>
  <c r="CR43" i="19" s="1" a="1"/>
  <c r="CR43" i="19" s="1"/>
  <c r="AM27" i="6"/>
  <c r="CS27" i="6" s="1" a="1"/>
  <c r="CS27" i="6" s="1"/>
  <c r="AL38" i="8"/>
  <c r="CR38" i="8" s="1" a="1"/>
  <c r="CR38" i="8" s="1"/>
  <c r="AL22" i="15"/>
  <c r="CR22" i="15" s="1" a="1"/>
  <c r="CR22" i="15" s="1"/>
  <c r="AL24" i="15"/>
  <c r="CR24" i="15" s="1" a="1"/>
  <c r="CR24" i="15" s="1"/>
  <c r="AL21" i="1"/>
  <c r="CR21" i="1" s="1" a="1"/>
  <c r="CR21" i="1" s="1"/>
  <c r="AL20" i="2"/>
  <c r="CR20" i="2" s="1" a="1"/>
  <c r="CR20" i="2" s="1"/>
  <c r="AL40" i="10"/>
  <c r="CR40" i="10" s="1" a="1"/>
  <c r="CR40" i="10" s="1"/>
  <c r="AL35" i="2"/>
  <c r="CR35" i="2" s="1" a="1"/>
  <c r="CR35" i="2" s="1"/>
  <c r="AL26" i="17"/>
  <c r="CR26" i="17" s="1" a="1"/>
  <c r="CR26" i="17" s="1"/>
  <c r="AL36" i="11"/>
  <c r="CR36" i="11" s="1" a="1"/>
  <c r="CR36" i="11" s="1"/>
  <c r="AL40" i="16"/>
  <c r="CR40" i="16" s="1" a="1"/>
  <c r="CR40" i="16" s="1"/>
  <c r="AL34" i="12"/>
  <c r="CR34" i="12" s="1" a="1"/>
  <c r="CR34" i="12" s="1"/>
  <c r="AL37" i="4"/>
  <c r="CR37" i="4" s="1" a="1"/>
  <c r="CR37" i="4" s="1"/>
  <c r="AL20" i="19"/>
  <c r="CR20" i="19" s="1" a="1"/>
  <c r="CR20" i="19" s="1"/>
  <c r="AL16" i="16"/>
  <c r="CR16" i="16" s="1" a="1"/>
  <c r="CR16" i="16" s="1"/>
  <c r="AL23" i="2"/>
  <c r="CR23" i="2" s="1" a="1"/>
  <c r="CR23" i="2" s="1"/>
  <c r="AL31" i="14"/>
  <c r="CR31" i="14" s="1" a="1"/>
  <c r="CR31" i="14" s="1"/>
  <c r="AL39" i="6"/>
  <c r="CR39" i="6" s="1" a="1"/>
  <c r="CR39" i="6" s="1"/>
  <c r="AL43" i="21"/>
  <c r="CR43" i="21" s="1" a="1"/>
  <c r="CR43" i="21" s="1"/>
  <c r="AL42" i="17"/>
  <c r="CR42" i="17" s="1" a="1"/>
  <c r="CR42" i="17" s="1"/>
  <c r="AL20" i="14"/>
  <c r="CR20" i="14" s="1" a="1"/>
  <c r="CR20" i="14" s="1"/>
  <c r="AL25" i="16"/>
  <c r="CR25" i="16" s="1" a="1"/>
  <c r="CR25" i="16" s="1"/>
  <c r="AL38" i="9"/>
  <c r="CR38" i="9" s="1" a="1"/>
  <c r="CR38" i="9" s="1"/>
  <c r="AL16" i="21"/>
  <c r="CR16" i="21" s="1" a="1"/>
  <c r="CR16" i="21" s="1"/>
  <c r="AL36" i="19"/>
  <c r="CR36" i="19" s="1" a="1"/>
  <c r="CR36" i="19" s="1"/>
  <c r="AL19" i="4"/>
  <c r="CR19" i="4" s="1" a="1"/>
  <c r="CR19" i="4" s="1"/>
  <c r="AL27" i="18"/>
  <c r="CR27" i="18" s="1" a="1"/>
  <c r="CR27" i="18" s="1"/>
  <c r="AL16" i="12"/>
  <c r="CR16" i="12" s="1" a="1"/>
  <c r="CR16" i="12" s="1"/>
  <c r="AL36" i="9"/>
  <c r="CR36" i="9" s="1" a="1"/>
  <c r="CR36" i="9" s="1"/>
  <c r="AL21" i="20"/>
  <c r="CR21" i="20" s="1" a="1"/>
  <c r="CR21" i="20" s="1"/>
  <c r="AL39" i="14"/>
  <c r="CR39" i="14" s="1" a="1"/>
  <c r="CR39" i="14" s="1"/>
  <c r="AL42" i="5"/>
  <c r="CR42" i="5" s="1" a="1"/>
  <c r="CR42" i="5" s="1"/>
  <c r="AL27" i="2"/>
  <c r="CR27" i="2" s="1" a="1"/>
  <c r="CR27" i="2" s="1"/>
  <c r="AL15" i="1"/>
  <c r="CR15" i="1" s="1" a="1"/>
  <c r="CR15" i="1" s="1"/>
  <c r="AL25" i="17"/>
  <c r="CR25" i="17" s="1" a="1"/>
  <c r="CR25" i="17" s="1"/>
  <c r="AM16" i="7"/>
  <c r="CS16" i="7" s="1" a="1"/>
  <c r="CS16" i="7" s="1"/>
  <c r="AL33" i="7"/>
  <c r="CR33" i="7" s="1" a="1"/>
  <c r="CR33" i="7" s="1"/>
  <c r="AL18" i="13"/>
  <c r="CR18" i="13" s="1" a="1"/>
  <c r="CR18" i="13" s="1"/>
  <c r="AL32" i="6"/>
  <c r="CR32" i="6" s="1" a="1"/>
  <c r="CR32" i="6" s="1"/>
  <c r="AL28" i="3"/>
  <c r="CR28" i="3" s="1" a="1"/>
  <c r="CR28" i="3" s="1"/>
  <c r="AM41" i="19"/>
  <c r="CS41" i="19" s="1" a="1"/>
  <c r="CS41" i="19" s="1"/>
  <c r="AL35" i="9"/>
  <c r="CR35" i="9" s="1" a="1"/>
  <c r="CR35" i="9" s="1"/>
  <c r="AL23" i="9"/>
  <c r="CR23" i="9" s="1" a="1"/>
  <c r="CR23" i="9" s="1"/>
  <c r="AL35" i="5"/>
  <c r="CR35" i="5" s="1" a="1"/>
  <c r="CR35" i="5" s="1"/>
  <c r="AM19" i="6"/>
  <c r="CS19" i="6" s="1" a="1"/>
  <c r="CS19" i="6" s="1"/>
  <c r="AL37" i="11"/>
  <c r="CR37" i="11" s="1" a="1"/>
  <c r="CR37" i="11" s="1"/>
  <c r="AL42" i="21"/>
  <c r="CR42" i="21" s="1" a="1"/>
  <c r="CR42" i="21" s="1"/>
  <c r="AL26" i="7"/>
  <c r="CR26" i="7" s="1" a="1"/>
  <c r="CR26" i="7" s="1"/>
  <c r="AL27" i="13"/>
  <c r="CR27" i="13" s="1" a="1"/>
  <c r="CR27" i="13" s="1"/>
  <c r="AL37" i="2"/>
  <c r="CR37" i="2" s="1" a="1"/>
  <c r="CR37" i="2" s="1"/>
  <c r="AM42" i="7"/>
  <c r="CS42" i="7" s="1" a="1"/>
  <c r="CS42" i="7" s="1"/>
  <c r="AL28" i="15"/>
  <c r="CR28" i="15" s="1" a="1"/>
  <c r="CR28" i="15" s="1"/>
  <c r="AM38" i="14"/>
  <c r="CS38" i="14" s="1" a="1"/>
  <c r="CS38" i="14" s="1"/>
  <c r="AL21" i="15"/>
  <c r="CR21" i="15" s="1" a="1"/>
  <c r="CR21" i="15" s="1"/>
  <c r="AM38" i="7"/>
  <c r="CS38" i="7" s="1" a="1"/>
  <c r="CS38" i="7" s="1"/>
  <c r="AL22" i="17"/>
  <c r="CR22" i="17" s="1" a="1"/>
  <c r="CR22" i="17" s="1"/>
  <c r="AL44" i="3"/>
  <c r="CR44" i="3" s="1" a="1"/>
  <c r="CR44" i="3" s="1"/>
  <c r="AL43" i="8"/>
  <c r="CR43" i="8" s="1" a="1"/>
  <c r="CR43" i="8" s="1"/>
  <c r="AL35" i="4"/>
  <c r="CR35" i="4" s="1" a="1"/>
  <c r="CR35" i="4" s="1"/>
  <c r="AL24" i="19"/>
  <c r="CR24" i="19" s="1" a="1"/>
  <c r="CR24" i="19" s="1"/>
  <c r="AL43" i="4"/>
  <c r="CR43" i="4" s="1" a="1"/>
  <c r="CR43" i="4" s="1"/>
  <c r="AL17" i="19"/>
  <c r="CR17" i="19" s="1" a="1"/>
  <c r="CR17" i="19" s="1"/>
  <c r="AL23" i="13"/>
  <c r="CR23" i="13" s="1" a="1"/>
  <c r="CR23" i="13" s="1"/>
  <c r="AL27" i="3"/>
  <c r="CR27" i="3" s="1" a="1"/>
  <c r="CR27" i="3" s="1"/>
  <c r="AL18" i="21"/>
  <c r="CR18" i="21" s="1" a="1"/>
  <c r="CR18" i="21" s="1"/>
  <c r="AL16" i="17"/>
  <c r="CR16" i="17" s="1" a="1"/>
  <c r="CR16" i="17" s="1"/>
  <c r="AL19" i="21"/>
  <c r="CR19" i="21" s="1" a="1"/>
  <c r="CR19" i="21" s="1"/>
  <c r="AL38" i="15"/>
  <c r="CR38" i="15" s="1" a="1"/>
  <c r="CR38" i="15" s="1"/>
  <c r="AL17" i="4"/>
  <c r="CR17" i="4" s="1" a="1"/>
  <c r="CR17" i="4" s="1"/>
  <c r="AL44" i="1"/>
  <c r="CR44" i="1" s="1" a="1"/>
  <c r="CR44" i="1" s="1"/>
  <c r="AL44" i="15"/>
  <c r="CR44" i="15" s="1" a="1"/>
  <c r="CR44" i="15" s="1"/>
  <c r="AL41" i="5"/>
  <c r="CR41" i="5" s="1" a="1"/>
  <c r="CR41" i="5" s="1"/>
  <c r="AL36" i="5"/>
  <c r="CR36" i="5" s="1" a="1"/>
  <c r="CR36" i="5" s="1"/>
  <c r="AL42" i="11"/>
  <c r="CR42" i="11" s="1" a="1"/>
  <c r="CR42" i="11" s="1"/>
  <c r="AL26" i="8"/>
  <c r="CR26" i="8" s="1" a="1"/>
  <c r="CR26" i="8" s="1"/>
  <c r="AL31" i="2"/>
  <c r="CR31" i="2" s="1" a="1"/>
  <c r="CR31" i="2" s="1"/>
  <c r="AL26" i="11"/>
  <c r="CR26" i="11" s="1" a="1"/>
  <c r="CR26" i="11" s="1"/>
  <c r="AL28" i="14"/>
  <c r="CR28" i="14" s="1" a="1"/>
  <c r="CR28" i="14" s="1"/>
  <c r="AL25" i="2"/>
  <c r="CR25" i="2" s="1" a="1"/>
  <c r="CR25" i="2" s="1"/>
  <c r="AL28" i="10"/>
  <c r="CR28" i="10" s="1" a="1"/>
  <c r="CR28" i="10" s="1"/>
  <c r="AL38" i="4"/>
  <c r="CR38" i="4" s="1" a="1"/>
  <c r="CR38" i="4" s="1"/>
  <c r="AL19" i="16"/>
  <c r="CR19" i="16" s="1" a="1"/>
  <c r="CR19" i="16" s="1"/>
  <c r="AL39" i="20"/>
  <c r="CR39" i="20" s="1" a="1"/>
  <c r="CR39" i="20" s="1"/>
  <c r="AL33" i="17"/>
  <c r="CR33" i="17" s="1" a="1"/>
  <c r="CR33" i="17" s="1"/>
  <c r="AL30" i="12"/>
  <c r="CR30" i="12" s="1" a="1"/>
  <c r="CR30" i="12" s="1"/>
  <c r="AL42" i="8"/>
  <c r="CR42" i="8" s="1" a="1"/>
  <c r="CR42" i="8" s="1"/>
  <c r="AL18" i="19"/>
  <c r="CR18" i="19" s="1" a="1"/>
  <c r="CR18" i="19" s="1"/>
  <c r="AL33" i="1"/>
  <c r="CR33" i="1" s="1" a="1"/>
  <c r="CR33" i="1" s="1"/>
  <c r="AL29" i="17"/>
  <c r="CR29" i="17" s="1" a="1"/>
  <c r="CR29" i="17" s="1"/>
  <c r="AL24" i="14"/>
  <c r="CR24" i="14" s="1" a="1"/>
  <c r="CR24" i="14" s="1"/>
  <c r="AL28" i="11"/>
  <c r="CR28" i="11" s="1" a="1"/>
  <c r="CR28" i="11" s="1"/>
  <c r="AL20" i="21"/>
  <c r="CR20" i="21" s="1" a="1"/>
  <c r="CR20" i="21" s="1"/>
  <c r="AL30" i="3"/>
  <c r="CR30" i="3" s="1" a="1"/>
  <c r="CR30" i="3" s="1"/>
  <c r="AL24" i="11"/>
  <c r="CR24" i="11" s="1" a="1"/>
  <c r="CR24" i="11" s="1"/>
  <c r="AL18" i="16"/>
  <c r="CR18" i="16" s="1" a="1"/>
  <c r="CR18" i="16" s="1"/>
  <c r="AL34" i="3"/>
  <c r="CR34" i="3" s="1" a="1"/>
  <c r="CR34" i="3" s="1"/>
  <c r="AL36" i="15"/>
  <c r="CR36" i="15" s="1" a="1"/>
  <c r="CR36" i="15" s="1"/>
  <c r="AL24" i="5"/>
  <c r="CR24" i="5" s="1" a="1"/>
  <c r="CR24" i="5" s="1"/>
  <c r="AL44" i="9"/>
  <c r="CR44" i="9" s="1" a="1"/>
  <c r="CR44" i="9" s="1"/>
  <c r="AL44" i="17"/>
  <c r="CR44" i="17" s="1" a="1"/>
  <c r="CR44" i="17" s="1"/>
  <c r="AL41" i="6"/>
  <c r="CR41" i="6" s="1" a="1"/>
  <c r="CR41" i="6" s="1"/>
  <c r="AL19" i="19"/>
  <c r="CR19" i="19" s="1" a="1"/>
  <c r="CR19" i="19" s="1"/>
  <c r="AL18" i="7"/>
  <c r="CR18" i="7" s="1" a="1"/>
  <c r="CR18" i="7" s="1"/>
  <c r="AL24" i="1"/>
  <c r="CR24" i="1" s="1" a="1"/>
  <c r="CR24" i="1" s="1"/>
  <c r="AL16" i="10"/>
  <c r="CR16" i="10" s="1" a="1"/>
  <c r="CR16" i="10" s="1"/>
  <c r="AL21" i="21"/>
  <c r="CR21" i="21" s="1" a="1"/>
  <c r="CR21" i="21" s="1"/>
  <c r="AL28" i="9"/>
  <c r="CR28" i="9" s="1" a="1"/>
  <c r="CR28" i="9" s="1"/>
  <c r="AL38" i="12"/>
  <c r="CR38" i="12" s="1" a="1"/>
  <c r="CR38" i="12" s="1"/>
  <c r="AL43" i="7"/>
  <c r="CR43" i="7" s="1" a="1"/>
  <c r="CR43" i="7" s="1"/>
  <c r="AL18" i="12"/>
  <c r="CR18" i="12" s="1" a="1"/>
  <c r="CR18" i="12" s="1"/>
  <c r="AL25" i="12"/>
  <c r="CR25" i="12" s="1" a="1"/>
  <c r="CR25" i="12" s="1"/>
  <c r="AL22" i="11"/>
  <c r="CR22" i="11" s="1" a="1"/>
  <c r="CR22" i="11" s="1"/>
  <c r="AL33" i="13"/>
  <c r="CR33" i="13" s="1" a="1"/>
  <c r="CR33" i="13" s="1"/>
  <c r="AL33" i="14"/>
  <c r="CR33" i="14" s="1" a="1"/>
  <c r="CR33" i="14" s="1"/>
  <c r="AL19" i="14"/>
  <c r="CR19" i="14" s="1" a="1"/>
  <c r="CR19" i="14" s="1"/>
  <c r="AL16" i="13"/>
  <c r="CR16" i="13" s="1" a="1"/>
  <c r="CR16" i="13" s="1"/>
  <c r="AM25" i="4"/>
  <c r="CS25" i="4" s="1" a="1"/>
  <c r="CS25" i="4" s="1"/>
  <c r="AL21" i="18"/>
  <c r="CR21" i="18" s="1" a="1"/>
  <c r="CR21" i="18" s="1"/>
  <c r="AL27" i="17"/>
  <c r="CR27" i="17" s="1" a="1"/>
  <c r="CR27" i="17" s="1"/>
  <c r="AL42" i="14"/>
  <c r="CR42" i="14" s="1" a="1"/>
  <c r="CR42" i="14" s="1"/>
  <c r="AL40" i="2"/>
  <c r="CR40" i="2" s="1" a="1"/>
  <c r="CR40" i="2" s="1"/>
  <c r="AL23" i="20"/>
  <c r="CR23" i="20" s="1" a="1"/>
  <c r="CR23" i="20" s="1"/>
  <c r="AL44" i="16"/>
  <c r="CR44" i="16" s="1" a="1"/>
  <c r="CR44" i="16" s="1"/>
  <c r="AL29" i="10"/>
  <c r="CR29" i="10" s="1" a="1"/>
  <c r="CR29" i="10" s="1"/>
  <c r="AL17" i="1"/>
  <c r="CR17" i="1" s="1" a="1"/>
  <c r="CR17" i="1" s="1"/>
  <c r="AL42" i="19"/>
  <c r="CR42" i="19" s="1" a="1"/>
  <c r="CR42" i="19" s="1"/>
  <c r="AL38" i="18"/>
  <c r="CR38" i="18" s="1" a="1"/>
  <c r="CR38" i="18" s="1"/>
  <c r="AL36" i="21"/>
  <c r="CR36" i="21" s="1" a="1"/>
  <c r="CR36" i="21" s="1"/>
  <c r="AL27" i="15"/>
  <c r="CR27" i="15" s="1" a="1"/>
  <c r="CR27" i="15" s="1"/>
  <c r="AL17" i="5"/>
  <c r="CR17" i="5" s="1" a="1"/>
  <c r="CR17" i="5" s="1"/>
  <c r="AL22" i="18"/>
  <c r="CR22" i="18" s="1" a="1"/>
  <c r="CR22" i="18" s="1"/>
  <c r="AL35" i="20"/>
  <c r="CR35" i="20" s="1" a="1"/>
  <c r="CR35" i="20" s="1"/>
  <c r="AL42" i="1"/>
  <c r="CR42" i="1" s="1" a="1"/>
  <c r="CR42" i="1" s="1"/>
  <c r="AL16" i="8"/>
  <c r="CR16" i="8" s="1" a="1"/>
  <c r="CR16" i="8" s="1"/>
  <c r="AL16" i="20"/>
  <c r="CR16" i="20" s="1" a="1"/>
  <c r="CR16" i="20" s="1"/>
  <c r="AL27" i="4"/>
  <c r="CR27" i="4" s="1" a="1"/>
  <c r="CR27" i="4" s="1"/>
  <c r="AL44" i="7"/>
  <c r="CR44" i="7" s="1" a="1"/>
  <c r="CR44" i="7" s="1"/>
  <c r="AL40" i="7"/>
  <c r="CR40" i="7" s="1" a="1"/>
  <c r="CR40" i="7" s="1"/>
  <c r="AL26" i="1"/>
  <c r="CR26" i="1" s="1" a="1"/>
  <c r="CR26" i="1" s="1"/>
  <c r="AL21" i="6"/>
  <c r="CR21" i="6" s="1" a="1"/>
  <c r="CR21" i="6" s="1"/>
  <c r="AL41" i="12"/>
  <c r="CR41" i="12" s="1" a="1"/>
  <c r="CR41" i="12" s="1"/>
  <c r="AL31" i="6"/>
  <c r="CR31" i="6" s="1" a="1"/>
  <c r="CR31" i="6" s="1"/>
  <c r="AL22" i="13"/>
  <c r="CR22" i="13" s="1" a="1"/>
  <c r="CR22" i="13" s="1"/>
  <c r="AL23" i="8"/>
  <c r="CR23" i="8" s="1" a="1"/>
  <c r="CR23" i="8" s="1"/>
  <c r="AM22" i="7"/>
  <c r="CS22" i="7" s="1" a="1"/>
  <c r="CS22" i="7" s="1"/>
  <c r="AL35" i="14"/>
  <c r="CR35" i="14" s="1" a="1"/>
  <c r="CR35" i="14" s="1"/>
  <c r="AL16" i="15"/>
  <c r="CR16" i="15" s="1" a="1"/>
  <c r="CR16" i="15" s="1"/>
  <c r="AL25" i="10"/>
  <c r="CR25" i="10" s="1" a="1"/>
  <c r="CR25" i="10" s="1"/>
  <c r="AM26" i="19"/>
  <c r="CS26" i="19" s="1" a="1"/>
  <c r="CS26" i="19" s="1"/>
  <c r="AL37" i="16"/>
  <c r="CR37" i="16" s="1" a="1"/>
  <c r="CR37" i="16" s="1"/>
  <c r="AL40" i="5"/>
  <c r="CR40" i="5" s="1" a="1"/>
  <c r="CR40" i="5" s="1"/>
  <c r="AL18" i="17"/>
  <c r="CR18" i="17" s="1" a="1"/>
  <c r="CR18" i="17" s="1"/>
  <c r="AL19" i="12"/>
  <c r="CR19" i="12" s="1" a="1"/>
  <c r="CR19" i="12" s="1"/>
  <c r="AM32" i="2"/>
  <c r="CS32" i="2" s="1" a="1"/>
  <c r="CS32" i="2" s="1"/>
  <c r="AL34" i="2"/>
  <c r="CR34" i="2" s="1" a="1"/>
  <c r="CR34" i="2" s="1"/>
  <c r="AL44" i="18"/>
  <c r="CR44" i="18" s="1" a="1"/>
  <c r="CR44" i="18" s="1"/>
  <c r="AL39" i="15"/>
  <c r="CR39" i="15" s="1" a="1"/>
  <c r="CR39" i="15" s="1"/>
  <c r="AM24" i="2"/>
  <c r="CS24" i="2" s="1" a="1"/>
  <c r="CS24" i="2" s="1"/>
  <c r="AL28" i="20"/>
  <c r="CR28" i="20" s="1" a="1"/>
  <c r="CR28" i="20" s="1"/>
  <c r="AL44" i="4"/>
  <c r="CR44" i="4" s="1" a="1"/>
  <c r="CR44" i="4" s="1"/>
  <c r="AL35" i="21"/>
  <c r="CR35" i="21" s="1" a="1"/>
  <c r="CR35" i="21" s="1"/>
  <c r="AL41" i="17"/>
  <c r="CR41" i="17" s="1" a="1"/>
  <c r="CR41" i="17" s="1"/>
  <c r="AL22" i="6"/>
  <c r="CR22" i="6" s="1" a="1"/>
  <c r="CR22" i="6" s="1"/>
  <c r="AL22" i="1"/>
  <c r="CR22" i="1" s="1" a="1"/>
  <c r="CR22" i="1" s="1"/>
  <c r="AL40" i="8"/>
  <c r="CR40" i="8" s="1" a="1"/>
  <c r="CR40" i="8" s="1"/>
  <c r="AL31" i="16"/>
  <c r="CR31" i="16" s="1" a="1"/>
  <c r="CR31" i="16" s="1"/>
  <c r="AL35" i="19"/>
  <c r="CR35" i="19" s="1" a="1"/>
  <c r="CR35" i="19" s="1"/>
  <c r="AL29" i="5"/>
  <c r="CR29" i="5" s="1" a="1"/>
  <c r="CR29" i="5" s="1"/>
  <c r="AL34" i="4"/>
  <c r="CR34" i="4" s="1" a="1"/>
  <c r="CR34" i="4" s="1"/>
  <c r="AL39" i="11"/>
  <c r="CR39" i="11" s="1" a="1"/>
  <c r="CR39" i="11" s="1"/>
  <c r="AL25" i="20"/>
  <c r="CR25" i="20" s="1" a="1"/>
  <c r="CR25" i="20" s="1"/>
  <c r="AL37" i="21"/>
  <c r="CR37" i="21" s="1" a="1"/>
  <c r="CR37" i="21" s="1"/>
  <c r="AL40" i="6"/>
  <c r="CR40" i="6" s="1" a="1"/>
  <c r="CR40" i="6" s="1"/>
  <c r="AL32" i="4"/>
  <c r="CR32" i="4" s="1" a="1"/>
  <c r="CR32" i="4" s="1"/>
  <c r="AL28" i="4"/>
  <c r="CR28" i="4" s="1" a="1"/>
  <c r="CR28" i="4" s="1"/>
  <c r="AL25" i="7"/>
  <c r="CR25" i="7" s="1" a="1"/>
  <c r="CR25" i="7" s="1"/>
  <c r="AL30" i="2"/>
  <c r="CR30" i="2" s="1" a="1"/>
  <c r="CR30" i="2" s="1"/>
  <c r="AM20" i="5"/>
  <c r="CS20" i="5" s="1" a="1"/>
  <c r="CS20" i="5" s="1"/>
  <c r="AL39" i="10"/>
  <c r="CR39" i="10" s="1" a="1"/>
  <c r="CR39" i="10" s="1"/>
  <c r="AL17" i="10"/>
  <c r="CR17" i="10" s="1" a="1"/>
  <c r="CR17" i="10" s="1"/>
  <c r="AL29" i="12"/>
  <c r="CR29" i="12" s="1" a="1"/>
  <c r="CR29" i="12" s="1"/>
  <c r="AL24" i="4"/>
  <c r="CR24" i="4" s="1" a="1"/>
  <c r="CR24" i="4" s="1"/>
  <c r="AM24" i="17"/>
  <c r="CS24" i="17" s="1" a="1"/>
  <c r="CS24" i="17" s="1"/>
  <c r="AL38" i="13"/>
  <c r="CR38" i="13" s="1" a="1"/>
  <c r="CR38" i="13" s="1"/>
  <c r="AL32" i="21"/>
  <c r="CR32" i="21" s="1" a="1"/>
  <c r="CR32" i="21" s="1"/>
  <c r="AL23" i="14"/>
  <c r="CR23" i="14" s="1" a="1"/>
  <c r="CR23" i="14" s="1"/>
  <c r="AM37" i="7"/>
  <c r="CS37" i="7" s="1" a="1"/>
  <c r="CS37" i="7" s="1"/>
  <c r="AL40" i="15"/>
  <c r="CR40" i="15" s="1" a="1"/>
  <c r="CR40" i="15" s="1"/>
  <c r="AL17" i="21"/>
  <c r="CR17" i="21" s="1" a="1"/>
  <c r="CR17" i="21" s="1"/>
  <c r="AL17" i="16"/>
  <c r="CR17" i="16" s="1" a="1"/>
  <c r="CR17" i="16" s="1"/>
  <c r="AL36" i="3"/>
  <c r="CR36" i="3" s="1" a="1"/>
  <c r="CR36" i="3" s="1"/>
  <c r="AL34" i="17"/>
  <c r="CR34" i="17" s="1" a="1"/>
  <c r="CR34" i="17" s="1"/>
  <c r="AL44" i="14"/>
  <c r="CR44" i="14" s="1" a="1"/>
  <c r="CR44" i="14" s="1"/>
  <c r="AL43" i="17"/>
  <c r="CR43" i="17" s="1" a="1"/>
  <c r="CR43" i="17" s="1"/>
  <c r="AL40" i="11"/>
  <c r="CR40" i="11" s="1" a="1"/>
  <c r="CR40" i="11" s="1"/>
  <c r="AL39" i="3"/>
  <c r="CR39" i="3" s="1" a="1"/>
  <c r="CR39" i="3" s="1"/>
  <c r="AL31" i="19"/>
  <c r="CR31" i="19" s="1" a="1"/>
  <c r="CR31" i="19" s="1"/>
  <c r="AL29" i="7"/>
  <c r="CR29" i="7" s="1" a="1"/>
  <c r="CR29" i="7" s="1"/>
  <c r="AL39" i="21"/>
  <c r="CR39" i="21" s="1" a="1"/>
  <c r="CR39" i="21" s="1"/>
  <c r="AL26" i="14"/>
  <c r="CR26" i="14" s="1" a="1"/>
  <c r="CR26" i="14" s="1"/>
  <c r="AL33" i="8"/>
  <c r="CR33" i="8" s="1" a="1"/>
  <c r="CR33" i="8" s="1"/>
  <c r="AL25" i="21"/>
  <c r="CR25" i="21" s="1" a="1"/>
  <c r="CR25" i="21" s="1"/>
  <c r="AL40" i="21"/>
  <c r="CR40" i="21" s="1" a="1"/>
  <c r="CR40" i="21" s="1"/>
  <c r="AL27" i="5"/>
  <c r="CR27" i="5" s="1" a="1"/>
  <c r="CR27" i="5" s="1"/>
  <c r="AL41" i="16"/>
  <c r="CR41" i="16" s="1" a="1"/>
  <c r="CR41" i="16" s="1"/>
  <c r="AL44" i="10"/>
  <c r="CR44" i="10" s="1" a="1"/>
  <c r="CR44" i="10" s="1"/>
  <c r="AL19" i="2"/>
  <c r="CR19" i="2" s="1" a="1"/>
  <c r="CR19" i="2" s="1"/>
  <c r="AL17" i="17"/>
  <c r="CR17" i="17" s="1" a="1"/>
  <c r="CR17" i="17" s="1"/>
  <c r="AL15" i="9"/>
  <c r="CR15" i="9" s="1" a="1"/>
  <c r="CR15" i="9" s="1"/>
  <c r="AL20" i="3"/>
  <c r="CR20" i="3" s="1" a="1"/>
  <c r="CR20" i="3" s="1"/>
  <c r="AL19" i="17"/>
  <c r="CR19" i="17" s="1" a="1"/>
  <c r="CR19" i="17" s="1"/>
  <c r="AL28" i="7"/>
  <c r="CR28" i="7" s="1" a="1"/>
  <c r="CR28" i="7" s="1"/>
  <c r="AL30" i="6"/>
  <c r="CR30" i="6" s="1" a="1"/>
  <c r="CR30" i="6" s="1"/>
  <c r="AL25" i="11"/>
  <c r="CR25" i="11" s="1" a="1"/>
  <c r="CR25" i="11" s="1"/>
  <c r="AL30" i="5"/>
  <c r="CR30" i="5" s="1" a="1"/>
  <c r="CR30" i="5" s="1"/>
  <c r="AL30" i="9"/>
  <c r="CR30" i="9" s="1" a="1"/>
  <c r="CR30" i="9" s="1"/>
  <c r="AL19" i="8"/>
  <c r="CR19" i="8" s="1" a="1"/>
  <c r="CR19" i="8" s="1"/>
  <c r="AL19" i="13"/>
  <c r="CR19" i="13" s="1" a="1"/>
  <c r="CR19" i="13" s="1"/>
  <c r="AL20" i="4"/>
  <c r="CR20" i="4" s="1" a="1"/>
  <c r="CR20" i="4" s="1"/>
  <c r="AL32" i="11"/>
  <c r="CR32" i="11" s="1" a="1"/>
  <c r="CR32" i="11" s="1"/>
  <c r="AL34" i="5"/>
  <c r="CR34" i="5" s="1" a="1"/>
  <c r="CR34" i="5" s="1"/>
  <c r="AL39" i="16"/>
  <c r="CR39" i="16" s="1" a="1"/>
  <c r="CR39" i="16" s="1"/>
  <c r="AL16" i="2"/>
  <c r="CR16" i="2" s="1" a="1"/>
  <c r="CR16" i="2" s="1"/>
  <c r="AL43" i="1"/>
  <c r="CR43" i="1" s="1" a="1"/>
  <c r="CR43" i="1" s="1"/>
  <c r="AL26" i="13"/>
  <c r="CR26" i="13" s="1" a="1"/>
  <c r="CR26" i="13" s="1"/>
  <c r="AL31" i="3"/>
  <c r="CR31" i="3" s="1" a="1"/>
  <c r="CR31" i="3" s="1"/>
  <c r="AL41" i="18"/>
  <c r="CR41" i="18" s="1" a="1"/>
  <c r="CR41" i="18" s="1"/>
  <c r="AL40" i="18"/>
  <c r="CR40" i="18" s="1" a="1"/>
  <c r="CR40" i="18" s="1"/>
  <c r="AL20" i="15"/>
  <c r="CR20" i="15" s="1" a="1"/>
  <c r="CR20" i="15" s="1"/>
  <c r="AL38" i="5"/>
  <c r="CR38" i="5" s="1" a="1"/>
  <c r="CR38" i="5" s="1"/>
  <c r="AL43" i="20"/>
  <c r="CR43" i="20" s="1" a="1"/>
  <c r="CR43" i="20" s="1"/>
  <c r="AL35" i="8"/>
  <c r="CR35" i="8" s="1" a="1"/>
  <c r="CR35" i="8" s="1"/>
  <c r="AL40" i="13"/>
  <c r="CR40" i="13" s="1" a="1"/>
  <c r="CR40" i="13" s="1"/>
  <c r="AL16" i="19"/>
  <c r="CR16" i="19" s="1" a="1"/>
  <c r="CR16" i="19" s="1"/>
  <c r="AL20" i="12"/>
  <c r="CR20" i="12" s="1" a="1"/>
  <c r="CR20" i="12" s="1"/>
  <c r="AL33" i="5"/>
  <c r="CR33" i="5" s="1" a="1"/>
  <c r="CR33" i="5" s="1"/>
  <c r="AL37" i="10"/>
  <c r="CR37" i="10" s="1" a="1"/>
  <c r="CR37" i="10" s="1"/>
  <c r="AL30" i="7"/>
  <c r="CR30" i="7" s="1" a="1"/>
  <c r="CR30" i="7" s="1"/>
  <c r="AL42" i="20"/>
  <c r="CR42" i="20" s="1" a="1"/>
  <c r="CR42" i="20" s="1"/>
  <c r="AL18" i="5"/>
  <c r="CR18" i="5" s="1" a="1"/>
  <c r="CR18" i="5" s="1"/>
  <c r="AL34" i="10"/>
  <c r="CR34" i="10" s="1" a="1"/>
  <c r="CR34" i="10" s="1"/>
  <c r="AL31" i="7"/>
  <c r="CR31" i="7" s="1" a="1"/>
  <c r="CR31" i="7" s="1"/>
  <c r="AL36" i="1"/>
  <c r="CR36" i="1" s="1" a="1"/>
  <c r="CR36" i="1" s="1"/>
  <c r="AL17" i="8"/>
  <c r="CR17" i="8" s="1" a="1"/>
  <c r="CR17" i="8" s="1"/>
  <c r="AL35" i="15"/>
  <c r="CR35" i="15" s="1" a="1"/>
  <c r="CR35" i="15" s="1"/>
  <c r="AL31" i="18"/>
  <c r="CR31" i="18" s="1" a="1"/>
  <c r="CR31" i="18" s="1"/>
  <c r="AL34" i="7"/>
  <c r="CR34" i="7" s="1" a="1"/>
  <c r="CR34" i="7" s="1"/>
  <c r="AL30" i="4"/>
  <c r="CR30" i="4" s="1" a="1"/>
  <c r="CR30" i="4" s="1"/>
  <c r="AL42" i="18"/>
  <c r="CR42" i="18" s="1" a="1"/>
  <c r="CR42" i="18" s="1"/>
  <c r="AL39" i="4"/>
  <c r="CR39" i="4" s="1" a="1"/>
  <c r="CR39" i="4" s="1"/>
  <c r="AL20" i="10"/>
  <c r="CR20" i="10" s="1" a="1"/>
  <c r="CR20" i="10" s="1"/>
  <c r="AL37" i="6"/>
  <c r="CR37" i="6" s="1" a="1"/>
  <c r="CR37" i="6" s="1"/>
  <c r="AL44" i="20"/>
  <c r="CR44" i="20" s="1" a="1"/>
  <c r="CR44" i="20" s="1"/>
  <c r="AL44" i="13"/>
  <c r="CR44" i="13" s="1" a="1"/>
  <c r="CR44" i="13" s="1"/>
  <c r="AL34" i="9"/>
  <c r="CR34" i="9" s="1" a="1"/>
  <c r="CR34" i="9" s="1"/>
  <c r="AL22" i="12"/>
  <c r="CR22" i="12" s="1" a="1"/>
  <c r="CR22" i="12" s="1"/>
  <c r="AL26" i="3"/>
  <c r="CR26" i="3" s="1" a="1"/>
  <c r="CR26" i="3" s="1"/>
  <c r="AL38" i="1"/>
  <c r="CR38" i="1" s="1" a="1"/>
  <c r="CR38" i="1" s="1"/>
  <c r="AL37" i="18"/>
  <c r="CR37" i="18" s="1" a="1"/>
  <c r="CR37" i="18" s="1"/>
  <c r="AL23" i="4"/>
  <c r="CR23" i="4" s="1" a="1"/>
  <c r="CR23" i="4" s="1"/>
  <c r="AL16" i="14"/>
  <c r="CR16" i="14" s="1" a="1"/>
  <c r="CR16" i="14" s="1"/>
  <c r="AL25" i="6"/>
  <c r="CR25" i="6" s="1" a="1"/>
  <c r="CR25" i="6" s="1"/>
  <c r="AL35" i="10"/>
  <c r="CR35" i="10" s="1" a="1"/>
  <c r="CR35" i="10" s="1"/>
  <c r="AL42" i="15"/>
  <c r="CR42" i="15" s="1" a="1"/>
  <c r="CR42" i="15" s="1"/>
  <c r="AL32" i="9"/>
  <c r="CR32" i="9" s="1" a="1"/>
  <c r="CR32" i="9" s="1"/>
  <c r="AL43" i="18"/>
  <c r="CR43" i="18" s="1" a="1"/>
  <c r="CR43" i="18" s="1"/>
  <c r="AL28" i="1"/>
  <c r="CR28" i="1" s="1" a="1"/>
  <c r="CR28" i="1" s="1"/>
  <c r="AL18" i="2"/>
  <c r="CR18" i="2" s="1" a="1"/>
  <c r="CR18" i="2" s="1"/>
  <c r="AL36" i="17"/>
  <c r="CR36" i="17" s="1" a="1"/>
  <c r="CR36" i="17" s="1"/>
  <c r="AL36" i="12"/>
  <c r="CR36" i="12" s="1" a="1"/>
  <c r="CR36" i="12" s="1"/>
  <c r="AL20" i="11"/>
  <c r="CR20" i="11" s="1" a="1"/>
  <c r="CR20" i="11" s="1"/>
  <c r="AL22" i="3"/>
  <c r="CR22" i="3" s="1" a="1"/>
  <c r="CR22" i="3" s="1"/>
  <c r="AL41" i="4"/>
  <c r="CR41" i="4" s="1" a="1"/>
  <c r="CR41" i="4" s="1"/>
  <c r="AL38" i="19"/>
  <c r="CR38" i="19" s="1" a="1"/>
  <c r="CR38" i="19" s="1"/>
  <c r="AL43" i="15"/>
  <c r="CR43" i="15" s="1" a="1"/>
  <c r="CR43" i="15" s="1"/>
  <c r="AL43" i="13"/>
  <c r="CR43" i="13" s="1" a="1"/>
  <c r="CR43" i="13" s="1"/>
  <c r="AL16" i="5"/>
  <c r="CR16" i="5" s="1" a="1"/>
  <c r="CR16" i="5" s="1"/>
  <c r="AL43" i="6"/>
  <c r="CR43" i="6" s="1" a="1"/>
  <c r="CR43" i="6" s="1"/>
  <c r="AL16" i="1"/>
  <c r="CR16" i="1" s="1" a="1"/>
  <c r="CR16" i="1" s="1"/>
  <c r="AL19" i="3"/>
  <c r="CR19" i="3" s="1" a="1"/>
  <c r="CR19" i="3" s="1"/>
  <c r="AL37" i="15"/>
  <c r="CR37" i="15" s="1" a="1"/>
  <c r="CR37" i="15" s="1"/>
  <c r="AL42" i="6"/>
  <c r="CR42" i="6" s="1" a="1"/>
  <c r="CR42" i="6" s="1"/>
  <c r="AL26" i="10"/>
  <c r="CR26" i="10" s="1" a="1"/>
  <c r="CR26" i="10" s="1"/>
  <c r="AL35" i="7"/>
  <c r="CR35" i="7" s="1" a="1"/>
  <c r="CR35" i="7" s="1"/>
  <c r="AL21" i="5"/>
  <c r="CR21" i="5" s="1" a="1"/>
  <c r="CR21" i="5" s="1"/>
  <c r="AL39" i="17"/>
  <c r="CR39" i="17" s="1" a="1"/>
  <c r="CR39" i="17" s="1"/>
  <c r="AL20" i="9"/>
  <c r="CR20" i="9" s="1" a="1"/>
  <c r="CR20" i="9" s="1"/>
  <c r="AL24" i="3"/>
  <c r="CR24" i="3" s="1" a="1"/>
  <c r="CR24" i="3" s="1"/>
  <c r="AL20" i="13"/>
  <c r="CR20" i="13" s="1" a="1"/>
  <c r="CR20" i="13" s="1"/>
  <c r="AL28" i="8"/>
  <c r="CR28" i="8" s="1" a="1"/>
  <c r="CR28" i="8" s="1"/>
  <c r="AL33" i="19"/>
  <c r="CR33" i="19" s="1" a="1"/>
  <c r="CR33" i="19" s="1"/>
  <c r="AL40" i="12"/>
  <c r="CR40" i="12" s="1" a="1"/>
  <c r="CR40" i="12" s="1"/>
  <c r="AL23" i="6"/>
  <c r="CR23" i="6" s="1" a="1"/>
  <c r="CR23" i="6" s="1"/>
  <c r="AL22" i="10"/>
  <c r="CR22" i="10" s="1" a="1"/>
  <c r="CR22" i="10" s="1"/>
  <c r="AL27" i="1"/>
  <c r="CR27" i="1" s="1" a="1"/>
  <c r="CR27" i="1" s="1"/>
  <c r="AL34" i="14"/>
  <c r="CR34" i="14" s="1" a="1"/>
  <c r="CR34" i="14" s="1"/>
  <c r="AL25" i="3"/>
  <c r="CR25" i="3" s="1" a="1"/>
  <c r="CR25" i="3" s="1"/>
  <c r="AL41" i="21"/>
  <c r="CR41" i="21" s="1" a="1"/>
  <c r="CR41" i="21" s="1"/>
  <c r="AL37" i="12"/>
  <c r="CR37" i="12" s="1" a="1"/>
  <c r="CR37" i="12" s="1"/>
  <c r="AL33" i="12"/>
  <c r="CR33" i="12" s="1" a="1"/>
  <c r="CR33" i="12" s="1"/>
  <c r="AL36" i="16"/>
  <c r="CR36" i="16" s="1" a="1"/>
  <c r="CR36" i="16" s="1"/>
  <c r="AL43" i="10"/>
  <c r="CR43" i="10" s="1" a="1"/>
  <c r="CR43" i="10" s="1"/>
  <c r="AL23" i="15"/>
  <c r="CR23" i="15" s="1" a="1"/>
  <c r="CR23" i="15" s="1"/>
  <c r="AL28" i="18"/>
  <c r="CR28" i="18" s="1" a="1"/>
  <c r="CR28" i="18" s="1"/>
  <c r="AL29" i="2"/>
  <c r="CR29" i="2" s="1" a="1"/>
  <c r="CR29" i="2" s="1"/>
  <c r="AL38" i="17"/>
  <c r="CR38" i="17" s="1" a="1"/>
  <c r="CR38" i="17" s="1"/>
  <c r="AL41" i="3"/>
  <c r="CR41" i="3" s="1" a="1"/>
  <c r="CR41" i="3" s="1"/>
  <c r="AL36" i="7"/>
  <c r="CR36" i="7" s="1" a="1"/>
  <c r="CR36" i="7" s="1"/>
  <c r="AL27" i="20"/>
  <c r="CR27" i="20" s="1" a="1"/>
  <c r="CR27" i="20" s="1"/>
  <c r="AL36" i="4"/>
  <c r="CR36" i="4" s="1" a="1"/>
  <c r="CR36" i="4" s="1"/>
  <c r="AL40" i="19"/>
  <c r="CR40" i="19" s="1" a="1"/>
  <c r="CR40" i="19" s="1"/>
  <c r="AM42" i="16"/>
  <c r="CS42" i="16" s="1" a="1"/>
  <c r="CS42" i="16" s="1"/>
  <c r="AL34" i="1"/>
  <c r="CR34" i="1" s="1" a="1"/>
  <c r="CR34" i="1" s="1"/>
  <c r="AL18" i="1"/>
  <c r="CR18" i="1" s="1" a="1"/>
  <c r="CR18" i="1" s="1"/>
  <c r="AL36" i="10"/>
  <c r="CR36" i="10" s="1" a="1"/>
  <c r="CR36" i="10" s="1"/>
  <c r="AM19" i="7"/>
  <c r="CS19" i="7" s="1" a="1"/>
  <c r="CS19" i="7" s="1"/>
  <c r="AL18" i="11"/>
  <c r="CR18" i="11" s="1" a="1"/>
  <c r="CR18" i="11" s="1"/>
  <c r="AL40" i="14"/>
  <c r="CR40" i="14" s="1" a="1"/>
  <c r="CR40" i="14" s="1"/>
  <c r="AL21" i="3"/>
  <c r="CR21" i="3" s="1" a="1"/>
  <c r="CR21" i="3" s="1"/>
  <c r="AM29" i="8"/>
  <c r="CS29" i="8" s="1" a="1"/>
  <c r="CS29" i="8" s="1"/>
  <c r="AL28" i="12"/>
  <c r="CR28" i="12" s="1" a="1"/>
  <c r="CR28" i="12" s="1"/>
  <c r="AL25" i="14"/>
  <c r="CR25" i="14" s="1" a="1"/>
  <c r="CR25" i="14" s="1"/>
  <c r="AL34" i="16"/>
  <c r="CR34" i="16" s="1" a="1"/>
  <c r="CR34" i="16" s="1"/>
  <c r="AL44" i="5"/>
  <c r="CR44" i="5" s="1" a="1"/>
  <c r="CR44" i="5" s="1"/>
  <c r="AM21" i="8"/>
  <c r="CS21" i="8" s="1" a="1"/>
  <c r="CS21" i="8" s="1"/>
  <c r="AL30" i="14"/>
  <c r="CR30" i="14" s="1" a="1"/>
  <c r="CR30" i="14" s="1"/>
  <c r="AL22" i="2"/>
  <c r="CR22" i="2" s="1" a="1"/>
  <c r="CR22" i="2" s="1"/>
  <c r="AL36" i="18"/>
  <c r="CR36" i="18" s="1" a="1"/>
  <c r="CR36" i="18" s="1"/>
  <c r="AL29" i="21"/>
  <c r="CR29" i="21" s="1" a="1"/>
  <c r="CR29" i="21" s="1"/>
  <c r="AL32" i="16"/>
  <c r="CR32" i="16" s="1" a="1"/>
  <c r="CR32" i="16" s="1"/>
  <c r="AL16" i="4"/>
  <c r="CR16" i="4" s="1" a="1"/>
  <c r="CR16" i="4" s="1"/>
  <c r="AL30" i="21"/>
  <c r="CR30" i="21" s="1" a="1"/>
  <c r="CR30" i="21" s="1"/>
  <c r="AL34" i="11"/>
  <c r="CR34" i="11" s="1" a="1"/>
  <c r="CR34" i="11" s="1"/>
  <c r="AM24" i="8"/>
  <c r="CS24" i="8" s="1" a="1"/>
  <c r="CS24" i="8" s="1"/>
  <c r="AL46" i="12"/>
  <c r="CR46" i="12" s="1" a="1"/>
  <c r="CR46" i="12" s="1"/>
  <c r="AL46" i="2"/>
  <c r="CR46" i="2" s="1" a="1"/>
  <c r="CR46" i="2" s="1"/>
  <c r="AL46" i="14"/>
  <c r="CR46" i="14" s="1" a="1"/>
  <c r="CR46" i="14" s="1"/>
  <c r="AL45" i="9"/>
  <c r="CR45" i="9" s="1" a="1"/>
  <c r="CR45" i="9" s="1"/>
  <c r="AL46" i="10"/>
  <c r="CR46" i="10" s="1" a="1"/>
  <c r="CR46" i="10" s="1"/>
  <c r="AL46" i="8"/>
  <c r="CR46" i="8" s="1" a="1"/>
  <c r="CR46" i="8" s="1"/>
  <c r="AL45" i="10"/>
  <c r="CR45" i="10" s="1" a="1"/>
  <c r="CR45" i="10" s="1"/>
  <c r="AL45" i="16"/>
  <c r="CR45" i="16" s="1" a="1"/>
  <c r="CR45" i="16" s="1"/>
  <c r="AL46" i="5"/>
  <c r="CR46" i="5" s="1" a="1"/>
  <c r="CR46" i="5" s="1"/>
  <c r="AL45" i="17"/>
  <c r="CR45" i="17" s="1" a="1"/>
  <c r="CR45" i="17" s="1"/>
  <c r="AL46" i="3"/>
  <c r="CR46" i="3" s="1" a="1"/>
  <c r="CR46" i="3" s="1"/>
  <c r="AL46" i="11"/>
  <c r="CR46" i="11" s="1" a="1"/>
  <c r="CR46" i="11" s="1"/>
  <c r="AL46" i="4"/>
  <c r="CR46" i="4" s="1" a="1"/>
  <c r="CR46" i="4" s="1"/>
  <c r="AL45" i="2"/>
  <c r="CR45" i="2" s="1" a="1"/>
  <c r="CR45" i="2" s="1"/>
  <c r="AL46" i="21"/>
  <c r="CR46" i="21" s="1" a="1"/>
  <c r="CR46" i="21" s="1"/>
  <c r="AL45" i="15"/>
  <c r="CR45" i="15" s="1" a="1"/>
  <c r="CR45" i="15" s="1"/>
  <c r="AN46" i="15"/>
  <c r="CT46" i="15" s="1" a="1"/>
  <c r="CT46" i="15" s="1"/>
  <c r="AL45" i="6"/>
  <c r="CR45" i="6" s="1" a="1"/>
  <c r="CR45" i="6" s="1"/>
  <c r="AL46" i="20"/>
  <c r="CR46" i="20" s="1" a="1"/>
  <c r="CR46" i="20" s="1"/>
  <c r="AL45" i="18"/>
  <c r="CR45" i="18" s="1" a="1"/>
  <c r="CR45" i="18" s="1"/>
  <c r="AL45" i="21"/>
  <c r="CR45" i="21" s="1" a="1"/>
  <c r="CR45" i="21" s="1"/>
  <c r="AL46" i="17"/>
  <c r="CR46" i="17" s="1" a="1"/>
  <c r="CR46" i="17" s="1"/>
  <c r="AL46" i="18"/>
  <c r="CR46" i="18" s="1" a="1"/>
  <c r="CR46" i="18" s="1"/>
  <c r="AL45" i="1"/>
  <c r="CR45" i="1" s="1" a="1"/>
  <c r="CR45" i="1" s="1"/>
  <c r="AL45" i="12"/>
  <c r="CR45" i="12" s="1" a="1"/>
  <c r="CR45" i="12" s="1"/>
  <c r="AL45" i="5"/>
  <c r="CR45" i="5" s="1" a="1"/>
  <c r="CR45" i="5" s="1"/>
  <c r="AL45" i="11"/>
  <c r="CR45" i="11" s="1" a="1"/>
  <c r="CR45" i="11" s="1"/>
  <c r="AL45" i="20"/>
  <c r="CR45" i="20" s="1" a="1"/>
  <c r="CR45" i="20" s="1"/>
  <c r="AL46" i="19"/>
  <c r="CR46" i="19" s="1" a="1"/>
  <c r="CR46" i="19" s="1"/>
  <c r="AL46" i="9"/>
  <c r="CR46" i="9" s="1" a="1"/>
  <c r="CR46" i="9" s="1"/>
  <c r="AL45" i="14"/>
  <c r="CR45" i="14" s="1" a="1"/>
  <c r="CR45" i="14" s="1"/>
  <c r="AL45" i="13"/>
  <c r="CR45" i="13" s="1" a="1"/>
  <c r="CR45" i="13" s="1"/>
  <c r="AL46" i="13"/>
  <c r="CR46" i="13" s="1" a="1"/>
  <c r="CR46" i="13" s="1"/>
  <c r="AL45" i="19"/>
  <c r="CR45" i="19" s="1" a="1"/>
  <c r="CR45" i="19" s="1"/>
  <c r="AL45" i="7"/>
  <c r="CR45" i="7" s="1" a="1"/>
  <c r="CR45" i="7" s="1"/>
  <c r="AL45" i="8"/>
  <c r="CR45" i="8" s="1" a="1"/>
  <c r="CR45" i="8" s="1"/>
  <c r="AL45" i="4"/>
  <c r="CR45" i="4" s="1" a="1"/>
  <c r="CR45" i="4" s="1"/>
  <c r="AL46" i="1"/>
  <c r="CR46" i="1" s="1" a="1"/>
  <c r="CR46" i="1" s="1"/>
  <c r="AL45" i="3"/>
  <c r="CR45" i="3" s="1" a="1"/>
  <c r="CR45" i="3" s="1"/>
  <c r="AL46" i="6"/>
  <c r="CR46" i="6" s="1" a="1"/>
  <c r="CR46" i="6" s="1"/>
  <c r="AL46" i="7"/>
  <c r="CR46" i="7" s="1" a="1"/>
  <c r="CR46" i="7" s="1"/>
  <c r="AL46" i="16"/>
  <c r="CR46" i="16" s="1" a="1"/>
  <c r="CR46" i="16" s="1"/>
  <c r="CR112" i="1" l="1"/>
  <c r="CR80" i="1"/>
  <c r="AN37" i="1"/>
  <c r="CT37" i="1" s="1" a="1"/>
  <c r="CT37" i="1" s="1"/>
  <c r="CO90" i="11"/>
  <c r="CO58" i="11"/>
  <c r="AK15" i="11"/>
  <c r="CQ15" i="11" s="1" a="1"/>
  <c r="CQ15" i="11" s="1"/>
  <c r="AJ47" i="11"/>
  <c r="CO90" i="5"/>
  <c r="CO58" i="5"/>
  <c r="AJ47" i="5"/>
  <c r="AK15" i="5"/>
  <c r="CQ15" i="5" s="1" a="1"/>
  <c r="CQ15" i="5" s="1"/>
  <c r="CO90" i="10"/>
  <c r="CO58" i="10"/>
  <c r="CO90" i="14"/>
  <c r="CO58" i="14"/>
  <c r="AJ47" i="14"/>
  <c r="AK15" i="14"/>
  <c r="CQ15" i="14" s="1" a="1"/>
  <c r="CQ15" i="14" s="1"/>
  <c r="CO90" i="13"/>
  <c r="CO58" i="13"/>
  <c r="AJ47" i="10"/>
  <c r="AK15" i="10"/>
  <c r="CQ15" i="10" s="1" a="1"/>
  <c r="CQ15" i="10" s="1"/>
  <c r="AK15" i="13"/>
  <c r="CQ15" i="13" s="1" a="1"/>
  <c r="CQ15" i="13" s="1"/>
  <c r="AJ47" i="13"/>
  <c r="CQ124" i="14"/>
  <c r="CQ127" i="14" s="1"/>
  <c r="CQ120" i="14" s="1"/>
  <c r="CQ88" i="14"/>
  <c r="CQ121" i="20"/>
  <c r="CQ89" i="20"/>
  <c r="CQ121" i="14"/>
  <c r="CQ89" i="14"/>
  <c r="CQ100" i="14"/>
  <c r="CQ68" i="14"/>
  <c r="CQ102" i="20"/>
  <c r="CQ70" i="20"/>
  <c r="CQ121" i="16"/>
  <c r="CQ89" i="16"/>
  <c r="CQ124" i="19"/>
  <c r="CQ127" i="19" s="1"/>
  <c r="CQ120" i="19" s="1"/>
  <c r="CQ88" i="19"/>
  <c r="CQ124" i="5"/>
  <c r="CQ127" i="5" s="1"/>
  <c r="CQ120" i="5" s="1"/>
  <c r="CQ88" i="5"/>
  <c r="CQ121" i="17"/>
  <c r="CQ89" i="17"/>
  <c r="CQ124" i="2"/>
  <c r="CQ127" i="2" s="1"/>
  <c r="CQ120" i="2" s="1"/>
  <c r="CQ88" i="2"/>
  <c r="CQ121" i="8"/>
  <c r="CQ89" i="8"/>
  <c r="CQ105" i="21"/>
  <c r="CQ73" i="21"/>
  <c r="CR96" i="8"/>
  <c r="CR64" i="8"/>
  <c r="CQ93" i="11"/>
  <c r="CQ61" i="11"/>
  <c r="CQ116" i="21"/>
  <c r="CQ84" i="21"/>
  <c r="CQ108" i="19"/>
  <c r="CQ76" i="19"/>
  <c r="CQ95" i="9"/>
  <c r="CQ63" i="9"/>
  <c r="CQ91" i="1"/>
  <c r="CQ59" i="1"/>
  <c r="CQ95" i="11"/>
  <c r="CQ63" i="11"/>
  <c r="CQ110" i="10"/>
  <c r="CQ78" i="10"/>
  <c r="CQ101" i="3"/>
  <c r="CQ69" i="3"/>
  <c r="CQ114" i="4"/>
  <c r="CQ82" i="4"/>
  <c r="CQ111" i="1"/>
  <c r="CQ79" i="1"/>
  <c r="CQ108" i="5"/>
  <c r="CQ76" i="5"/>
  <c r="CQ115" i="18"/>
  <c r="CQ83" i="18"/>
  <c r="CQ101" i="13"/>
  <c r="CQ69" i="13"/>
  <c r="CQ94" i="13"/>
  <c r="CQ62" i="13"/>
  <c r="CQ94" i="17"/>
  <c r="CQ62" i="17"/>
  <c r="CQ115" i="21"/>
  <c r="CQ83" i="21"/>
  <c r="CQ115" i="11"/>
  <c r="CQ83" i="11"/>
  <c r="CQ115" i="15"/>
  <c r="CQ83" i="15"/>
  <c r="CQ104" i="12"/>
  <c r="CQ72" i="12"/>
  <c r="CQ107" i="4"/>
  <c r="CQ75" i="4"/>
  <c r="CQ104" i="5"/>
  <c r="CQ72" i="5"/>
  <c r="CQ119" i="4"/>
  <c r="CQ87" i="4"/>
  <c r="CQ94" i="12"/>
  <c r="CQ62" i="12"/>
  <c r="CQ110" i="14"/>
  <c r="CQ78" i="14"/>
  <c r="CQ101" i="1"/>
  <c r="CQ69" i="1"/>
  <c r="CQ110" i="20"/>
  <c r="CQ78" i="20"/>
  <c r="CQ91" i="13"/>
  <c r="CQ59" i="13"/>
  <c r="CQ91" i="10"/>
  <c r="CQ59" i="10"/>
  <c r="CQ99" i="5"/>
  <c r="CQ67" i="5"/>
  <c r="CQ99" i="14"/>
  <c r="CQ67" i="14"/>
  <c r="CQ94" i="16"/>
  <c r="CQ62" i="16"/>
  <c r="CQ117" i="11"/>
  <c r="CQ85" i="11"/>
  <c r="CQ91" i="17"/>
  <c r="CQ59" i="17"/>
  <c r="CQ118" i="8"/>
  <c r="CQ86" i="8"/>
  <c r="CQ103" i="15"/>
  <c r="CQ71" i="15"/>
  <c r="CQ110" i="5"/>
  <c r="CQ78" i="5"/>
  <c r="CQ108" i="7"/>
  <c r="CQ76" i="7"/>
  <c r="CQ96" i="20"/>
  <c r="CQ64" i="20"/>
  <c r="CQ91" i="21"/>
  <c r="CQ59" i="21"/>
  <c r="CQ98" i="2"/>
  <c r="CQ66" i="2"/>
  <c r="CQ110" i="2"/>
  <c r="CQ78" i="2"/>
  <c r="CQ118" i="19"/>
  <c r="CQ86" i="19"/>
  <c r="CQ105" i="1"/>
  <c r="CQ73" i="1"/>
  <c r="CQ105" i="18"/>
  <c r="CQ73" i="18"/>
  <c r="CQ93" i="14"/>
  <c r="CQ61" i="14"/>
  <c r="CQ100" i="5"/>
  <c r="CQ68" i="5"/>
  <c r="CO90" i="15"/>
  <c r="CO58" i="15"/>
  <c r="CO58" i="8"/>
  <c r="CO90" i="8"/>
  <c r="AJ47" i="6"/>
  <c r="AK15" i="6"/>
  <c r="CQ15" i="6" s="1" a="1"/>
  <c r="CQ15" i="6" s="1"/>
  <c r="AJ47" i="21"/>
  <c r="AK15" i="21"/>
  <c r="CQ15" i="21" s="1" a="1"/>
  <c r="CQ15" i="21" s="1"/>
  <c r="CQ121" i="19"/>
  <c r="CQ89" i="19"/>
  <c r="CQ121" i="4"/>
  <c r="CQ89" i="4"/>
  <c r="CQ91" i="4"/>
  <c r="CQ59" i="4"/>
  <c r="CQ103" i="18"/>
  <c r="CQ71" i="18"/>
  <c r="CQ103" i="8"/>
  <c r="CQ71" i="8"/>
  <c r="CQ117" i="6"/>
  <c r="CQ85" i="6"/>
  <c r="CQ113" i="19"/>
  <c r="CQ81" i="19"/>
  <c r="CQ118" i="18"/>
  <c r="CQ86" i="18"/>
  <c r="CQ98" i="4"/>
  <c r="CQ66" i="4"/>
  <c r="CQ112" i="6"/>
  <c r="CQ80" i="6"/>
  <c r="CQ117" i="20"/>
  <c r="CQ85" i="20"/>
  <c r="CQ118" i="20"/>
  <c r="CQ86" i="20"/>
  <c r="CQ118" i="1"/>
  <c r="CQ86" i="1"/>
  <c r="CQ94" i="8"/>
  <c r="CQ62" i="8"/>
  <c r="CQ119" i="10"/>
  <c r="CQ87" i="10"/>
  <c r="CQ104" i="7"/>
  <c r="CQ72" i="7"/>
  <c r="CQ113" i="13"/>
  <c r="CQ81" i="13"/>
  <c r="CQ100" i="20"/>
  <c r="CQ68" i="20"/>
  <c r="CQ97" i="6"/>
  <c r="CQ65" i="6"/>
  <c r="CQ109" i="2"/>
  <c r="CQ77" i="2"/>
  <c r="CQ100" i="10"/>
  <c r="CQ68" i="10"/>
  <c r="CQ116" i="12"/>
  <c r="CQ84" i="12"/>
  <c r="CQ113" i="18"/>
  <c r="CQ81" i="18"/>
  <c r="CQ98" i="20"/>
  <c r="CQ66" i="20"/>
  <c r="CQ94" i="14"/>
  <c r="CQ62" i="14"/>
  <c r="CQ113" i="12"/>
  <c r="CQ81" i="12"/>
  <c r="CQ116" i="6"/>
  <c r="CQ84" i="6"/>
  <c r="CQ104" i="17"/>
  <c r="CQ72" i="17"/>
  <c r="CQ113" i="4"/>
  <c r="CQ81" i="4"/>
  <c r="CQ111" i="5"/>
  <c r="CQ79" i="5"/>
  <c r="CQ93" i="21"/>
  <c r="CQ61" i="21"/>
  <c r="CQ98" i="9"/>
  <c r="CQ66" i="9"/>
  <c r="CR91" i="7"/>
  <c r="CR59" i="7"/>
  <c r="CQ113" i="9"/>
  <c r="CQ81" i="9"/>
  <c r="CQ91" i="16"/>
  <c r="CQ59" i="16"/>
  <c r="CQ97" i="15"/>
  <c r="CQ65" i="15"/>
  <c r="CQ92" i="18"/>
  <c r="CQ60" i="18"/>
  <c r="CQ108" i="20"/>
  <c r="CQ76" i="20"/>
  <c r="CQ107" i="12"/>
  <c r="CQ75" i="12"/>
  <c r="CQ96" i="4"/>
  <c r="CQ64" i="4"/>
  <c r="CQ113" i="2"/>
  <c r="CQ81" i="2"/>
  <c r="CQ93" i="15"/>
  <c r="CQ61" i="15"/>
  <c r="CQ104" i="11"/>
  <c r="CQ72" i="11"/>
  <c r="CQ108" i="10"/>
  <c r="CQ76" i="10"/>
  <c r="CQ99" i="10"/>
  <c r="CQ67" i="10"/>
  <c r="CQ113" i="16"/>
  <c r="CQ81" i="16"/>
  <c r="CQ107" i="19"/>
  <c r="CQ75" i="19"/>
  <c r="CQ93" i="9"/>
  <c r="CQ61" i="9"/>
  <c r="CQ102" i="21"/>
  <c r="CQ70" i="21"/>
  <c r="CQ97" i="16"/>
  <c r="CQ65" i="16"/>
  <c r="CQ104" i="3"/>
  <c r="CQ72" i="3"/>
  <c r="CQ118" i="9"/>
  <c r="CQ86" i="9"/>
  <c r="CQ94" i="11"/>
  <c r="CQ62" i="11"/>
  <c r="CR99" i="7"/>
  <c r="CR67" i="7"/>
  <c r="CQ119" i="19"/>
  <c r="CQ87" i="19"/>
  <c r="CQ107" i="17"/>
  <c r="CQ75" i="17"/>
  <c r="CQ98" i="1"/>
  <c r="CQ66" i="1"/>
  <c r="CQ119" i="11"/>
  <c r="CQ87" i="11"/>
  <c r="CQ106" i="4"/>
  <c r="CQ74" i="4"/>
  <c r="CQ111" i="14"/>
  <c r="CQ79" i="14"/>
  <c r="CQ118" i="2"/>
  <c r="CQ86" i="2"/>
  <c r="CQ100" i="18"/>
  <c r="CQ68" i="18"/>
  <c r="CQ110" i="1"/>
  <c r="CQ78" i="1"/>
  <c r="CQ92" i="6"/>
  <c r="CQ60" i="6"/>
  <c r="CQ112" i="20"/>
  <c r="CQ80" i="20"/>
  <c r="CQ113" i="10"/>
  <c r="CQ81" i="10"/>
  <c r="CQ108" i="4"/>
  <c r="CQ76" i="4"/>
  <c r="CQ94" i="15"/>
  <c r="CQ62" i="15"/>
  <c r="CQ119" i="6"/>
  <c r="CQ87" i="6"/>
  <c r="CQ111" i="20"/>
  <c r="CQ79" i="20"/>
  <c r="CQ95" i="1"/>
  <c r="CQ63" i="1"/>
  <c r="CQ99" i="21"/>
  <c r="CQ67" i="21"/>
  <c r="CQ91" i="18"/>
  <c r="CQ59" i="18"/>
  <c r="CQ118" i="11"/>
  <c r="CQ86" i="11"/>
  <c r="CQ107" i="13"/>
  <c r="CQ75" i="13"/>
  <c r="CQ114" i="5"/>
  <c r="CQ82" i="5"/>
  <c r="CQ114" i="8"/>
  <c r="CQ82" i="8"/>
  <c r="CQ105" i="8"/>
  <c r="CQ73" i="8"/>
  <c r="CQ104" i="9"/>
  <c r="CQ72" i="9"/>
  <c r="CQ112" i="5"/>
  <c r="CQ80" i="5"/>
  <c r="CQ109" i="20"/>
  <c r="CQ77" i="20"/>
  <c r="CQ116" i="15"/>
  <c r="CQ84" i="15"/>
  <c r="CQ97" i="5"/>
  <c r="CQ65" i="5"/>
  <c r="CR117" i="3"/>
  <c r="CR85" i="3"/>
  <c r="CQ104" i="19"/>
  <c r="CQ72" i="19"/>
  <c r="CQ106" i="21"/>
  <c r="CQ74" i="21"/>
  <c r="CQ100" i="8"/>
  <c r="CQ68" i="8"/>
  <c r="CQ102" i="11"/>
  <c r="CQ70" i="11"/>
  <c r="CQ116" i="11"/>
  <c r="CQ84" i="11"/>
  <c r="CQ111" i="13"/>
  <c r="CQ79" i="13"/>
  <c r="AJ47" i="15"/>
  <c r="AK15" i="15"/>
  <c r="CQ15" i="15" s="1" a="1"/>
  <c r="CQ15" i="15" s="1"/>
  <c r="AJ47" i="8"/>
  <c r="AK15" i="8"/>
  <c r="CQ15" i="8" s="1" a="1"/>
  <c r="CQ15" i="8" s="1"/>
  <c r="CO90" i="21"/>
  <c r="CO58" i="21"/>
  <c r="CQ124" i="4"/>
  <c r="CQ127" i="4" s="1"/>
  <c r="CQ120" i="4" s="1"/>
  <c r="CQ88" i="4"/>
  <c r="CQ124" i="21"/>
  <c r="CQ127" i="21" s="1"/>
  <c r="CQ120" i="21" s="1"/>
  <c r="CQ88" i="21"/>
  <c r="CQ121" i="12"/>
  <c r="CQ89" i="12"/>
  <c r="CQ119" i="5"/>
  <c r="CQ87" i="5"/>
  <c r="CQ115" i="19"/>
  <c r="CQ83" i="19"/>
  <c r="CQ100" i="3"/>
  <c r="CQ68" i="3"/>
  <c r="CQ114" i="17"/>
  <c r="CQ82" i="17"/>
  <c r="CQ118" i="6"/>
  <c r="CQ86" i="6"/>
  <c r="CQ111" i="12"/>
  <c r="CQ79" i="12"/>
  <c r="CQ97" i="12"/>
  <c r="CQ65" i="12"/>
  <c r="CQ117" i="18"/>
  <c r="CQ85" i="18"/>
  <c r="CQ106" i="7"/>
  <c r="CQ74" i="7"/>
  <c r="CQ95" i="12"/>
  <c r="CQ63" i="12"/>
  <c r="CQ107" i="11"/>
  <c r="CQ75" i="11"/>
  <c r="CQ100" i="11"/>
  <c r="CQ68" i="11"/>
  <c r="CQ95" i="3"/>
  <c r="CQ63" i="3"/>
  <c r="CQ100" i="21"/>
  <c r="CQ68" i="21"/>
  <c r="CQ118" i="17"/>
  <c r="CQ86" i="17"/>
  <c r="CR112" i="7"/>
  <c r="CR80" i="7"/>
  <c r="CQ92" i="10"/>
  <c r="CQ60" i="10"/>
  <c r="CQ110" i="19"/>
  <c r="CQ78" i="19"/>
  <c r="CQ103" i="20"/>
  <c r="CQ71" i="20"/>
  <c r="CQ93" i="17"/>
  <c r="CQ61" i="17"/>
  <c r="CR97" i="7"/>
  <c r="CR65" i="7"/>
  <c r="CQ91" i="20"/>
  <c r="CQ59" i="20"/>
  <c r="CQ102" i="15"/>
  <c r="CQ70" i="15"/>
  <c r="CQ104" i="10"/>
  <c r="CQ72" i="10"/>
  <c r="CQ102" i="17"/>
  <c r="CQ70" i="17"/>
  <c r="CQ97" i="11"/>
  <c r="CQ65" i="11"/>
  <c r="CQ99" i="1"/>
  <c r="CQ67" i="1"/>
  <c r="CQ111" i="15"/>
  <c r="CQ79" i="15"/>
  <c r="CQ105" i="3"/>
  <c r="CQ73" i="3"/>
  <c r="CQ105" i="12"/>
  <c r="CQ73" i="12"/>
  <c r="CQ101" i="11"/>
  <c r="CQ69" i="11"/>
  <c r="CQ92" i="4"/>
  <c r="CQ60" i="4"/>
  <c r="CQ118" i="4"/>
  <c r="CQ86" i="4"/>
  <c r="CR117" i="7"/>
  <c r="CR85" i="7"/>
  <c r="CQ117" i="21"/>
  <c r="CQ85" i="21"/>
  <c r="CQ103" i="3"/>
  <c r="CQ71" i="3"/>
  <c r="CQ102" i="2"/>
  <c r="CQ70" i="2"/>
  <c r="CQ102" i="18"/>
  <c r="CQ70" i="18"/>
  <c r="CQ118" i="21"/>
  <c r="CQ86" i="21"/>
  <c r="CQ115" i="16"/>
  <c r="CQ83" i="16"/>
  <c r="CQ115" i="10"/>
  <c r="CQ83" i="10"/>
  <c r="CQ105" i="13"/>
  <c r="CQ73" i="13"/>
  <c r="CR106" i="10"/>
  <c r="CR74" i="10"/>
  <c r="CQ117" i="2"/>
  <c r="CQ85" i="2"/>
  <c r="CQ96" i="9"/>
  <c r="CQ64" i="9"/>
  <c r="CQ92" i="14"/>
  <c r="CQ60" i="14"/>
  <c r="CQ98" i="18"/>
  <c r="CQ66" i="18"/>
  <c r="CQ95" i="18"/>
  <c r="CQ63" i="18"/>
  <c r="CQ109" i="21"/>
  <c r="CQ77" i="21"/>
  <c r="CQ107" i="20"/>
  <c r="CQ75" i="20"/>
  <c r="CQ103" i="21"/>
  <c r="CQ71" i="21"/>
  <c r="CQ98" i="5"/>
  <c r="CQ66" i="5"/>
  <c r="CO90" i="12"/>
  <c r="CO58" i="12"/>
  <c r="CQ121" i="13"/>
  <c r="CQ89" i="13"/>
  <c r="CS121" i="15"/>
  <c r="CS89" i="15"/>
  <c r="CQ121" i="10"/>
  <c r="CQ89" i="10"/>
  <c r="CR104" i="8"/>
  <c r="CR72" i="8"/>
  <c r="CQ116" i="3"/>
  <c r="CQ84" i="3"/>
  <c r="CQ124" i="8"/>
  <c r="CQ127" i="8" s="1"/>
  <c r="CQ120" i="8" s="1"/>
  <c r="CQ88" i="8"/>
  <c r="CQ124" i="20"/>
  <c r="CQ127" i="20" s="1"/>
  <c r="CQ120" i="20" s="1"/>
  <c r="CQ88" i="20"/>
  <c r="CQ124" i="18"/>
  <c r="CQ127" i="18" s="1"/>
  <c r="CQ120" i="18" s="1"/>
  <c r="CQ88" i="18"/>
  <c r="CQ121" i="11"/>
  <c r="CQ89" i="11"/>
  <c r="CQ124" i="9"/>
  <c r="CQ127" i="9" s="1"/>
  <c r="CQ120" i="9" s="1"/>
  <c r="CQ88" i="9"/>
  <c r="CQ107" i="16"/>
  <c r="CQ75" i="16"/>
  <c r="CQ97" i="2"/>
  <c r="CQ65" i="2"/>
  <c r="CQ96" i="3"/>
  <c r="CQ64" i="3"/>
  <c r="CQ109" i="1"/>
  <c r="CQ77" i="1"/>
  <c r="CQ113" i="17"/>
  <c r="CQ81" i="17"/>
  <c r="CQ108" i="12"/>
  <c r="CQ76" i="12"/>
  <c r="CQ98" i="6"/>
  <c r="CQ66" i="6"/>
  <c r="CQ96" i="5"/>
  <c r="CQ64" i="5"/>
  <c r="CQ91" i="5"/>
  <c r="CQ59" i="5"/>
  <c r="CQ111" i="17"/>
  <c r="CQ79" i="17"/>
  <c r="CQ109" i="9"/>
  <c r="CQ77" i="9"/>
  <c r="CQ105" i="4"/>
  <c r="CQ73" i="4"/>
  <c r="CQ91" i="19"/>
  <c r="CQ59" i="19"/>
  <c r="CQ116" i="18"/>
  <c r="CQ84" i="18"/>
  <c r="CQ95" i="4"/>
  <c r="CQ63" i="4"/>
  <c r="CQ105" i="6"/>
  <c r="CQ73" i="6"/>
  <c r="CQ116" i="16"/>
  <c r="CQ84" i="16"/>
  <c r="CQ106" i="19"/>
  <c r="CQ74" i="19"/>
  <c r="CQ92" i="16"/>
  <c r="CQ60" i="16"/>
  <c r="CR99" i="17"/>
  <c r="CR67" i="17"/>
  <c r="CQ100" i="7"/>
  <c r="CQ68" i="7"/>
  <c r="CQ114" i="11"/>
  <c r="CQ82" i="11"/>
  <c r="CR99" i="2"/>
  <c r="CR67" i="2"/>
  <c r="CQ115" i="5"/>
  <c r="CQ83" i="5"/>
  <c r="CQ98" i="8"/>
  <c r="CQ66" i="8"/>
  <c r="CQ115" i="7"/>
  <c r="CQ83" i="7"/>
  <c r="CQ97" i="18"/>
  <c r="CQ65" i="18"/>
  <c r="CQ115" i="2"/>
  <c r="CQ83" i="2"/>
  <c r="CQ108" i="14"/>
  <c r="CQ76" i="14"/>
  <c r="CQ103" i="9"/>
  <c r="CQ71" i="9"/>
  <c r="CQ119" i="17"/>
  <c r="CQ87" i="17"/>
  <c r="CQ95" i="21"/>
  <c r="CQ63" i="21"/>
  <c r="CQ108" i="17"/>
  <c r="CQ76" i="17"/>
  <c r="CQ106" i="2"/>
  <c r="CQ74" i="2"/>
  <c r="CQ113" i="15"/>
  <c r="CQ81" i="15"/>
  <c r="CQ99" i="19"/>
  <c r="CQ67" i="19"/>
  <c r="CQ96" i="15"/>
  <c r="CQ64" i="15"/>
  <c r="CQ107" i="6"/>
  <c r="CQ75" i="6"/>
  <c r="CQ117" i="5"/>
  <c r="CQ85" i="5"/>
  <c r="CQ94" i="4"/>
  <c r="CQ62" i="4"/>
  <c r="CQ114" i="6"/>
  <c r="CQ82" i="6"/>
  <c r="CQ111" i="11"/>
  <c r="CQ79" i="11"/>
  <c r="CQ113" i="8"/>
  <c r="CQ81" i="8"/>
  <c r="CQ98" i="12"/>
  <c r="CQ66" i="12"/>
  <c r="CQ114" i="18"/>
  <c r="CQ82" i="18"/>
  <c r="CQ91" i="6"/>
  <c r="CQ59" i="6"/>
  <c r="CQ100" i="1"/>
  <c r="CQ68" i="1"/>
  <c r="CQ106" i="8"/>
  <c r="CQ74" i="8"/>
  <c r="CQ98" i="11"/>
  <c r="CQ66" i="11"/>
  <c r="CQ112" i="9"/>
  <c r="CQ80" i="9"/>
  <c r="CQ119" i="21"/>
  <c r="CQ87" i="21"/>
  <c r="CQ96" i="16"/>
  <c r="CQ64" i="16"/>
  <c r="CQ99" i="13"/>
  <c r="CQ67" i="13"/>
  <c r="CQ116" i="8"/>
  <c r="CQ84" i="8"/>
  <c r="CQ101" i="16"/>
  <c r="CQ69" i="16"/>
  <c r="CQ115" i="17"/>
  <c r="CQ83" i="17"/>
  <c r="CQ102" i="19"/>
  <c r="CQ70" i="19"/>
  <c r="CQ107" i="5"/>
  <c r="CQ75" i="5"/>
  <c r="CQ97" i="8"/>
  <c r="CQ65" i="8"/>
  <c r="CQ96" i="19"/>
  <c r="CQ64" i="19"/>
  <c r="CQ98" i="19"/>
  <c r="CQ66" i="19"/>
  <c r="CQ105" i="17"/>
  <c r="CQ73" i="17"/>
  <c r="CQ111" i="2"/>
  <c r="CQ79" i="2"/>
  <c r="CQ100" i="19"/>
  <c r="CQ68" i="19"/>
  <c r="CQ106" i="13"/>
  <c r="CQ74" i="13"/>
  <c r="CQ105" i="10"/>
  <c r="CQ73" i="10"/>
  <c r="CQ116" i="7"/>
  <c r="CQ84" i="7"/>
  <c r="CQ92" i="9"/>
  <c r="CQ60" i="9"/>
  <c r="CQ113" i="11"/>
  <c r="CQ81" i="11"/>
  <c r="CQ98" i="10"/>
  <c r="CQ66" i="10"/>
  <c r="CR114" i="9"/>
  <c r="CR82" i="9"/>
  <c r="CQ93" i="18"/>
  <c r="CQ61" i="18"/>
  <c r="CQ116" i="13"/>
  <c r="CQ84" i="13"/>
  <c r="CQ104" i="20"/>
  <c r="CQ72" i="20"/>
  <c r="CQ92" i="11"/>
  <c r="CQ60" i="11"/>
  <c r="CQ102" i="7"/>
  <c r="CQ70" i="7"/>
  <c r="CQ96" i="2"/>
  <c r="CQ64" i="2"/>
  <c r="CQ117" i="12"/>
  <c r="CQ85" i="12"/>
  <c r="CQ105" i="15"/>
  <c r="CQ73" i="15"/>
  <c r="CQ107" i="15"/>
  <c r="CQ75" i="15"/>
  <c r="CQ98" i="16"/>
  <c r="CQ66" i="16"/>
  <c r="CQ91" i="3"/>
  <c r="CQ59" i="3"/>
  <c r="CQ116" i="20"/>
  <c r="CQ84" i="20"/>
  <c r="CQ93" i="3"/>
  <c r="CQ61" i="3"/>
  <c r="CQ110" i="18"/>
  <c r="CQ78" i="18"/>
  <c r="CQ111" i="8"/>
  <c r="CQ79" i="8"/>
  <c r="CQ96" i="13"/>
  <c r="CQ64" i="13"/>
  <c r="CQ100" i="13"/>
  <c r="CQ68" i="13"/>
  <c r="CQ104" i="4"/>
  <c r="CQ72" i="4"/>
  <c r="CQ109" i="18"/>
  <c r="CQ77" i="18"/>
  <c r="CQ101" i="20"/>
  <c r="CQ69" i="20"/>
  <c r="CQ106" i="1"/>
  <c r="CQ74" i="1"/>
  <c r="CQ97" i="19"/>
  <c r="CQ65" i="19"/>
  <c r="CQ114" i="2"/>
  <c r="CQ82" i="2"/>
  <c r="CQ112" i="14"/>
  <c r="CQ80" i="14"/>
  <c r="CQ100" i="15"/>
  <c r="CQ68" i="15"/>
  <c r="CQ109" i="19"/>
  <c r="CQ77" i="19"/>
  <c r="CQ110" i="11"/>
  <c r="CQ78" i="11"/>
  <c r="CQ104" i="16"/>
  <c r="CQ72" i="16"/>
  <c r="CQ101" i="4"/>
  <c r="CQ69" i="4"/>
  <c r="CR106" i="5"/>
  <c r="CR74" i="5"/>
  <c r="CQ118" i="3"/>
  <c r="CQ86" i="3"/>
  <c r="CQ97" i="9"/>
  <c r="CQ65" i="9"/>
  <c r="CQ119" i="2"/>
  <c r="CQ87" i="2"/>
  <c r="CR94" i="18"/>
  <c r="CR62" i="18"/>
  <c r="CQ110" i="16"/>
  <c r="CQ78" i="16"/>
  <c r="CQ115" i="9"/>
  <c r="CQ83" i="9"/>
  <c r="CQ112" i="3"/>
  <c r="CQ80" i="3"/>
  <c r="CQ100" i="9"/>
  <c r="CQ68" i="9"/>
  <c r="CQ119" i="8"/>
  <c r="CQ87" i="8"/>
  <c r="AJ47" i="12"/>
  <c r="AK15" i="12"/>
  <c r="CQ15" i="12" s="1" a="1"/>
  <c r="CQ15" i="12" s="1"/>
  <c r="CO58" i="7"/>
  <c r="CO90" i="7"/>
  <c r="CO58" i="20"/>
  <c r="CO90" i="20"/>
  <c r="CQ121" i="7"/>
  <c r="CQ89" i="7"/>
  <c r="CQ124" i="12"/>
  <c r="CQ127" i="12" s="1"/>
  <c r="CQ120" i="12" s="1"/>
  <c r="CQ88" i="12"/>
  <c r="CQ121" i="5"/>
  <c r="CQ89" i="5"/>
  <c r="CQ111" i="18"/>
  <c r="CQ79" i="18"/>
  <c r="CQ111" i="16"/>
  <c r="CQ79" i="16"/>
  <c r="CQ121" i="6"/>
  <c r="CQ89" i="6"/>
  <c r="CQ124" i="13"/>
  <c r="CQ127" i="13" s="1"/>
  <c r="CQ120" i="13" s="1"/>
  <c r="CQ88" i="13"/>
  <c r="CQ124" i="1"/>
  <c r="CQ127" i="1" s="1"/>
  <c r="CQ120" i="1" s="1"/>
  <c r="CQ88" i="1"/>
  <c r="CQ124" i="15"/>
  <c r="CQ127" i="15" s="1"/>
  <c r="CQ120" i="15" s="1"/>
  <c r="CQ88" i="15"/>
  <c r="CQ124" i="16"/>
  <c r="CQ127" i="16" s="1"/>
  <c r="CQ120" i="16" s="1"/>
  <c r="CQ88" i="16"/>
  <c r="CR99" i="8"/>
  <c r="CR67" i="8"/>
  <c r="CQ109" i="16"/>
  <c r="CQ77" i="16"/>
  <c r="CR94" i="7"/>
  <c r="CR62" i="7"/>
  <c r="CQ111" i="4"/>
  <c r="CQ79" i="4"/>
  <c r="CQ98" i="15"/>
  <c r="CQ66" i="15"/>
  <c r="CQ109" i="14"/>
  <c r="CQ77" i="14"/>
  <c r="CQ95" i="13"/>
  <c r="CQ63" i="13"/>
  <c r="CQ112" i="15"/>
  <c r="CQ80" i="15"/>
  <c r="CQ116" i="4"/>
  <c r="CQ84" i="4"/>
  <c r="CQ107" i="9"/>
  <c r="CQ75" i="9"/>
  <c r="CQ112" i="18"/>
  <c r="CQ80" i="18"/>
  <c r="CQ95" i="10"/>
  <c r="CQ63" i="10"/>
  <c r="CQ110" i="15"/>
  <c r="CQ78" i="15"/>
  <c r="CQ105" i="7"/>
  <c r="CQ73" i="7"/>
  <c r="CQ113" i="5"/>
  <c r="CQ81" i="5"/>
  <c r="CQ91" i="2"/>
  <c r="CQ59" i="2"/>
  <c r="CQ105" i="9"/>
  <c r="CQ73" i="9"/>
  <c r="CQ108" i="8"/>
  <c r="CQ76" i="8"/>
  <c r="CQ119" i="14"/>
  <c r="CQ87" i="14"/>
  <c r="CQ114" i="10"/>
  <c r="CQ82" i="10"/>
  <c r="CQ106" i="16"/>
  <c r="CQ74" i="16"/>
  <c r="CQ116" i="17"/>
  <c r="CQ84" i="17"/>
  <c r="CQ91" i="15"/>
  <c r="CQ59" i="15"/>
  <c r="CQ91" i="8"/>
  <c r="CQ59" i="8"/>
  <c r="CQ111" i="21"/>
  <c r="CQ79" i="21"/>
  <c r="CQ119" i="16"/>
  <c r="CQ87" i="16"/>
  <c r="CQ96" i="18"/>
  <c r="CQ64" i="18"/>
  <c r="CQ100" i="12"/>
  <c r="CQ68" i="12"/>
  <c r="CQ109" i="3"/>
  <c r="CQ77" i="3"/>
  <c r="CQ108" i="1"/>
  <c r="CQ76" i="1"/>
  <c r="CQ103" i="10"/>
  <c r="CQ71" i="10"/>
  <c r="CQ116" i="5"/>
  <c r="CQ84" i="5"/>
  <c r="CQ102" i="3"/>
  <c r="CQ70" i="3"/>
  <c r="CQ119" i="3"/>
  <c r="CQ87" i="3"/>
  <c r="CQ112" i="2"/>
  <c r="CQ80" i="2"/>
  <c r="CQ112" i="11"/>
  <c r="CQ80" i="11"/>
  <c r="CQ100" i="17"/>
  <c r="CQ68" i="17"/>
  <c r="CQ100" i="16"/>
  <c r="CQ68" i="16"/>
  <c r="CQ95" i="19"/>
  <c r="CQ63" i="19"/>
  <c r="CQ95" i="2"/>
  <c r="CQ63" i="2"/>
  <c r="CQ102" i="10"/>
  <c r="CQ70" i="10"/>
  <c r="AL47" i="9"/>
  <c r="AL47" i="16"/>
  <c r="AL47" i="3"/>
  <c r="AJ47" i="7"/>
  <c r="AK15" i="7"/>
  <c r="CQ15" i="7" s="1" a="1"/>
  <c r="CQ15" i="7" s="1"/>
  <c r="AJ47" i="20"/>
  <c r="AK15" i="20"/>
  <c r="CQ15" i="20" s="1" a="1"/>
  <c r="CQ15" i="20" s="1"/>
  <c r="CQ124" i="11"/>
  <c r="CQ127" i="11" s="1"/>
  <c r="CQ120" i="11" s="1"/>
  <c r="CQ88" i="11"/>
  <c r="CQ124" i="10"/>
  <c r="CQ127" i="10" s="1"/>
  <c r="CQ120" i="10" s="1"/>
  <c r="CQ88" i="10"/>
  <c r="CQ105" i="14"/>
  <c r="CQ73" i="14"/>
  <c r="CR117" i="16"/>
  <c r="CR85" i="16"/>
  <c r="CQ112" i="12"/>
  <c r="CQ80" i="12"/>
  <c r="CQ115" i="12"/>
  <c r="CQ83" i="12"/>
  <c r="CQ110" i="7"/>
  <c r="CQ78" i="7"/>
  <c r="CQ118" i="13"/>
  <c r="CQ86" i="13"/>
  <c r="CQ93" i="2"/>
  <c r="CQ61" i="2"/>
  <c r="CQ100" i="6"/>
  <c r="CQ68" i="6"/>
  <c r="CQ119" i="13"/>
  <c r="CQ87" i="13"/>
  <c r="CQ92" i="8"/>
  <c r="CQ60" i="8"/>
  <c r="CQ112" i="10"/>
  <c r="CQ80" i="10"/>
  <c r="CQ95" i="15"/>
  <c r="CQ63" i="15"/>
  <c r="CQ114" i="16"/>
  <c r="CQ82" i="16"/>
  <c r="CQ103" i="7"/>
  <c r="CQ71" i="7"/>
  <c r="CQ102" i="5"/>
  <c r="CQ70" i="5"/>
  <c r="CQ114" i="3"/>
  <c r="CQ82" i="3"/>
  <c r="CQ92" i="21"/>
  <c r="CQ60" i="21"/>
  <c r="CQ99" i="4"/>
  <c r="CQ67" i="4"/>
  <c r="CQ115" i="6"/>
  <c r="CQ83" i="6"/>
  <c r="CQ115" i="8"/>
  <c r="CQ83" i="8"/>
  <c r="CQ114" i="15"/>
  <c r="CQ82" i="15"/>
  <c r="CQ112" i="16"/>
  <c r="CQ80" i="16"/>
  <c r="CQ97" i="13"/>
  <c r="CQ65" i="13"/>
  <c r="CQ119" i="7"/>
  <c r="CQ87" i="7"/>
  <c r="CQ92" i="5"/>
  <c r="CQ60" i="5"/>
  <c r="CQ117" i="19"/>
  <c r="CQ85" i="19"/>
  <c r="CQ117" i="14"/>
  <c r="CQ85" i="14"/>
  <c r="CR100" i="4"/>
  <c r="CR68" i="4"/>
  <c r="CQ93" i="12"/>
  <c r="CQ61" i="12"/>
  <c r="CQ93" i="7"/>
  <c r="CQ61" i="7"/>
  <c r="CQ93" i="16"/>
  <c r="CQ61" i="16"/>
  <c r="CQ93" i="19"/>
  <c r="CQ61" i="19"/>
  <c r="CQ100" i="2"/>
  <c r="CQ68" i="2"/>
  <c r="CQ119" i="15"/>
  <c r="CQ87" i="15"/>
  <c r="CQ98" i="13"/>
  <c r="CQ66" i="13"/>
  <c r="CQ97" i="17"/>
  <c r="CQ65" i="17"/>
  <c r="CQ102" i="13"/>
  <c r="CQ70" i="13"/>
  <c r="CR94" i="6"/>
  <c r="CR62" i="6"/>
  <c r="CQ93" i="13"/>
  <c r="CQ61" i="13"/>
  <c r="CQ114" i="14"/>
  <c r="CQ82" i="14"/>
  <c r="CQ111" i="19"/>
  <c r="CQ79" i="19"/>
  <c r="CQ106" i="14"/>
  <c r="CQ74" i="14"/>
  <c r="CQ101" i="17"/>
  <c r="CQ69" i="17"/>
  <c r="CR102" i="6"/>
  <c r="CR70" i="6"/>
  <c r="CQ91" i="9"/>
  <c r="CQ59" i="9"/>
  <c r="CQ96" i="14"/>
  <c r="CQ64" i="14"/>
  <c r="CQ118" i="14"/>
  <c r="CQ86" i="14"/>
  <c r="CQ106" i="20"/>
  <c r="CQ74" i="20"/>
  <c r="CQ115" i="1"/>
  <c r="CQ83" i="1"/>
  <c r="CQ107" i="8"/>
  <c r="CQ75" i="8"/>
  <c r="CQ93" i="20"/>
  <c r="CQ61" i="20"/>
  <c r="CQ105" i="11"/>
  <c r="CQ73" i="11"/>
  <c r="CQ107" i="14"/>
  <c r="CQ75" i="14"/>
  <c r="CQ95" i="16"/>
  <c r="CQ63" i="16"/>
  <c r="CQ114" i="19"/>
  <c r="CQ82" i="19"/>
  <c r="CQ116" i="2"/>
  <c r="CQ84" i="2"/>
  <c r="CQ102" i="16"/>
  <c r="CQ70" i="16"/>
  <c r="CQ92" i="15"/>
  <c r="CQ60" i="15"/>
  <c r="CQ105" i="19"/>
  <c r="CQ73" i="19"/>
  <c r="CQ108" i="15"/>
  <c r="CQ76" i="15"/>
  <c r="CQ103" i="16"/>
  <c r="CQ71" i="16"/>
  <c r="CQ98" i="17"/>
  <c r="CQ66" i="17"/>
  <c r="CQ96" i="11"/>
  <c r="CQ64" i="11"/>
  <c r="CQ96" i="10"/>
  <c r="CQ64" i="10"/>
  <c r="CQ107" i="3"/>
  <c r="CQ75" i="3"/>
  <c r="CQ93" i="6"/>
  <c r="CQ61" i="6"/>
  <c r="CQ118" i="5"/>
  <c r="CQ86" i="5"/>
  <c r="CR112" i="17"/>
  <c r="CR80" i="17"/>
  <c r="CQ99" i="16"/>
  <c r="CQ67" i="16"/>
  <c r="CQ117" i="10"/>
  <c r="CQ85" i="10"/>
  <c r="CQ99" i="12"/>
  <c r="CQ67" i="12"/>
  <c r="CQ94" i="1"/>
  <c r="CQ62" i="1"/>
  <c r="CQ104" i="1"/>
  <c r="CQ72" i="1"/>
  <c r="CQ94" i="5"/>
  <c r="CQ62" i="5"/>
  <c r="CQ91" i="11"/>
  <c r="CQ59" i="11"/>
  <c r="CQ106" i="12"/>
  <c r="CQ74" i="12"/>
  <c r="CQ110" i="13"/>
  <c r="CQ78" i="13"/>
  <c r="CQ104" i="14"/>
  <c r="CQ72" i="14"/>
  <c r="CQ117" i="9"/>
  <c r="CQ85" i="9"/>
  <c r="CQ99" i="6"/>
  <c r="CQ67" i="6"/>
  <c r="CQ104" i="13"/>
  <c r="CQ72" i="13"/>
  <c r="CQ109" i="6"/>
  <c r="CQ77" i="6"/>
  <c r="CQ93" i="8"/>
  <c r="CQ61" i="8"/>
  <c r="CQ93" i="10"/>
  <c r="CQ61" i="10"/>
  <c r="CQ106" i="11"/>
  <c r="CQ74" i="11"/>
  <c r="CQ105" i="20"/>
  <c r="CQ73" i="20"/>
  <c r="CQ107" i="18"/>
  <c r="CQ75" i="18"/>
  <c r="CQ95" i="7"/>
  <c r="CQ63" i="7"/>
  <c r="CQ103" i="17"/>
  <c r="CQ71" i="17"/>
  <c r="CQ101" i="2"/>
  <c r="CQ69" i="2"/>
  <c r="CQ118" i="12"/>
  <c r="CQ86" i="12"/>
  <c r="CQ114" i="12"/>
  <c r="CQ82" i="12"/>
  <c r="CQ108" i="6"/>
  <c r="CQ76" i="6"/>
  <c r="CQ116" i="9"/>
  <c r="CQ84" i="9"/>
  <c r="CQ108" i="21"/>
  <c r="CQ76" i="21"/>
  <c r="CQ112" i="19"/>
  <c r="CQ80" i="19"/>
  <c r="CQ92" i="12"/>
  <c r="CQ60" i="12"/>
  <c r="CR95" i="6"/>
  <c r="CR63" i="6"/>
  <c r="CQ92" i="2"/>
  <c r="CQ60" i="2"/>
  <c r="CQ96" i="12"/>
  <c r="CQ64" i="12"/>
  <c r="CQ108" i="16"/>
  <c r="CQ76" i="16"/>
  <c r="CR109" i="8"/>
  <c r="CR77" i="8"/>
  <c r="CQ92" i="7"/>
  <c r="CQ60" i="7"/>
  <c r="CQ106" i="15"/>
  <c r="CQ74" i="15"/>
  <c r="CQ95" i="20"/>
  <c r="CQ63" i="20"/>
  <c r="CQ101" i="6"/>
  <c r="CQ69" i="6"/>
  <c r="CO58" i="2"/>
  <c r="CO90" i="2"/>
  <c r="CO90" i="4"/>
  <c r="CO58" i="4"/>
  <c r="CO90" i="17"/>
  <c r="CO58" i="17"/>
  <c r="CQ124" i="3"/>
  <c r="CQ127" i="3" s="1"/>
  <c r="CQ120" i="3" s="1"/>
  <c r="CQ88" i="3"/>
  <c r="CQ121" i="18"/>
  <c r="CQ89" i="18"/>
  <c r="CQ121" i="3"/>
  <c r="CQ89" i="3"/>
  <c r="CQ104" i="21"/>
  <c r="CQ72" i="21"/>
  <c r="CQ111" i="10"/>
  <c r="CQ79" i="10"/>
  <c r="CQ104" i="2"/>
  <c r="CQ72" i="2"/>
  <c r="CQ102" i="1"/>
  <c r="CQ70" i="1"/>
  <c r="CQ99" i="3"/>
  <c r="CQ67" i="3"/>
  <c r="CQ94" i="3"/>
  <c r="CQ62" i="3"/>
  <c r="CQ97" i="3"/>
  <c r="CQ65" i="3"/>
  <c r="CQ117" i="15"/>
  <c r="CQ85" i="15"/>
  <c r="CQ113" i="1"/>
  <c r="CQ81" i="1"/>
  <c r="CQ109" i="7"/>
  <c r="CQ77" i="7"/>
  <c r="CQ109" i="10"/>
  <c r="CQ77" i="10"/>
  <c r="CQ115" i="13"/>
  <c r="CQ83" i="13"/>
  <c r="CQ106" i="3"/>
  <c r="CQ74" i="3"/>
  <c r="CQ92" i="17"/>
  <c r="CQ60" i="17"/>
  <c r="CQ101" i="14"/>
  <c r="CQ69" i="14"/>
  <c r="CQ109" i="17"/>
  <c r="CQ77" i="17"/>
  <c r="CQ98" i="14"/>
  <c r="CQ66" i="14"/>
  <c r="CR95" i="5"/>
  <c r="CR63" i="5"/>
  <c r="CQ103" i="4"/>
  <c r="CQ71" i="4"/>
  <c r="CQ109" i="4"/>
  <c r="CQ77" i="4"/>
  <c r="CQ110" i="21"/>
  <c r="CQ78" i="21"/>
  <c r="CR107" i="2"/>
  <c r="CR75" i="2"/>
  <c r="CQ96" i="6"/>
  <c r="CQ64" i="6"/>
  <c r="CQ117" i="1"/>
  <c r="CQ85" i="1"/>
  <c r="CQ108" i="13"/>
  <c r="CQ76" i="13"/>
  <c r="CQ96" i="21"/>
  <c r="CQ64" i="21"/>
  <c r="CQ119" i="9"/>
  <c r="CQ87" i="9"/>
  <c r="CQ103" i="11"/>
  <c r="CQ71" i="11"/>
  <c r="CQ114" i="20"/>
  <c r="CQ82" i="20"/>
  <c r="CQ101" i="8"/>
  <c r="CQ69" i="8"/>
  <c r="CQ94" i="21"/>
  <c r="CQ62" i="21"/>
  <c r="CQ110" i="4"/>
  <c r="CQ78" i="4"/>
  <c r="CR113" i="14"/>
  <c r="CR81" i="14"/>
  <c r="CQ110" i="9"/>
  <c r="CQ78" i="9"/>
  <c r="CQ111" i="9"/>
  <c r="CQ79" i="9"/>
  <c r="CQ95" i="14"/>
  <c r="CQ63" i="14"/>
  <c r="CQ112" i="4"/>
  <c r="CQ80" i="4"/>
  <c r="CQ96" i="1"/>
  <c r="CQ64" i="1"/>
  <c r="CQ117" i="4"/>
  <c r="CQ85" i="4"/>
  <c r="CQ99" i="20"/>
  <c r="CQ67" i="20"/>
  <c r="CR97" i="21"/>
  <c r="CR65" i="21"/>
  <c r="CQ113" i="3"/>
  <c r="CQ81" i="3"/>
  <c r="CQ104" i="6"/>
  <c r="CQ72" i="6"/>
  <c r="CQ115" i="20"/>
  <c r="CQ83" i="20"/>
  <c r="CQ107" i="1"/>
  <c r="CQ75" i="1"/>
  <c r="CQ102" i="14"/>
  <c r="CQ70" i="14"/>
  <c r="CQ103" i="2"/>
  <c r="CQ71" i="2"/>
  <c r="CQ116" i="14"/>
  <c r="CQ84" i="14"/>
  <c r="CQ110" i="3"/>
  <c r="CQ78" i="3"/>
  <c r="CQ93" i="4"/>
  <c r="CQ61" i="4"/>
  <c r="CQ106" i="9"/>
  <c r="CQ74" i="9"/>
  <c r="AL47" i="1"/>
  <c r="AL47" i="19"/>
  <c r="AJ47" i="2"/>
  <c r="AK15" i="2"/>
  <c r="CQ15" i="2" s="1" a="1"/>
  <c r="CQ15" i="2" s="1"/>
  <c r="AJ47" i="4"/>
  <c r="AK15" i="4"/>
  <c r="CQ15" i="4" s="1" a="1"/>
  <c r="CQ15" i="4" s="1"/>
  <c r="AJ47" i="17"/>
  <c r="AK15" i="17"/>
  <c r="CQ15" i="17" s="1" a="1"/>
  <c r="CQ15" i="17" s="1"/>
  <c r="CO90" i="18"/>
  <c r="CO58" i="18"/>
  <c r="CQ124" i="7"/>
  <c r="CQ127" i="7" s="1"/>
  <c r="CQ120" i="7" s="1"/>
  <c r="CQ88" i="7"/>
  <c r="CQ121" i="21"/>
  <c r="CQ89" i="21"/>
  <c r="CQ109" i="11"/>
  <c r="CQ77" i="11"/>
  <c r="CQ115" i="14"/>
  <c r="CQ83" i="14"/>
  <c r="CQ118" i="10"/>
  <c r="CQ86" i="10"/>
  <c r="CQ121" i="1"/>
  <c r="CQ89" i="1"/>
  <c r="CQ121" i="9"/>
  <c r="CQ89" i="9"/>
  <c r="CQ124" i="6"/>
  <c r="CQ127" i="6" s="1"/>
  <c r="CQ120" i="6" s="1"/>
  <c r="CQ88" i="6"/>
  <c r="CQ124" i="17"/>
  <c r="CQ127" i="17" s="1"/>
  <c r="CQ120" i="17" s="1"/>
  <c r="CQ88" i="17"/>
  <c r="CQ121" i="2"/>
  <c r="CQ89" i="2"/>
  <c r="CQ103" i="12"/>
  <c r="CQ71" i="12"/>
  <c r="CQ93" i="1"/>
  <c r="CQ61" i="1"/>
  <c r="CQ111" i="7"/>
  <c r="CQ79" i="7"/>
  <c r="CQ97" i="10"/>
  <c r="CQ65" i="10"/>
  <c r="CQ101" i="10"/>
  <c r="CQ69" i="10"/>
  <c r="CQ118" i="15"/>
  <c r="CQ86" i="15"/>
  <c r="CQ103" i="1"/>
  <c r="CQ71" i="1"/>
  <c r="CQ91" i="14"/>
  <c r="CQ59" i="14"/>
  <c r="CQ119" i="20"/>
  <c r="CQ87" i="20"/>
  <c r="CQ106" i="18"/>
  <c r="CQ74" i="18"/>
  <c r="CQ93" i="5"/>
  <c r="CQ61" i="5"/>
  <c r="CQ110" i="8"/>
  <c r="CQ78" i="8"/>
  <c r="CQ109" i="5"/>
  <c r="CQ77" i="5"/>
  <c r="CQ105" i="5"/>
  <c r="CQ73" i="5"/>
  <c r="CQ94" i="2"/>
  <c r="CQ62" i="2"/>
  <c r="CQ114" i="21"/>
  <c r="CQ82" i="21"/>
  <c r="CQ111" i="3"/>
  <c r="CQ79" i="3"/>
  <c r="CQ107" i="21"/>
  <c r="CQ75" i="21"/>
  <c r="CQ105" i="2"/>
  <c r="CQ73" i="2"/>
  <c r="CQ112" i="21"/>
  <c r="CQ80" i="21"/>
  <c r="CQ97" i="1"/>
  <c r="CQ65" i="1"/>
  <c r="CQ119" i="18"/>
  <c r="CQ87" i="18"/>
  <c r="CR101" i="19"/>
  <c r="CR69" i="19"/>
  <c r="CQ106" i="6"/>
  <c r="CQ74" i="6"/>
  <c r="CQ102" i="4"/>
  <c r="CQ70" i="4"/>
  <c r="CQ92" i="1"/>
  <c r="CQ60" i="1"/>
  <c r="CQ118" i="7"/>
  <c r="CQ86" i="7"/>
  <c r="CQ94" i="19"/>
  <c r="CQ62" i="19"/>
  <c r="CQ99" i="11"/>
  <c r="CQ67" i="11"/>
  <c r="CQ117" i="8"/>
  <c r="CQ85" i="8"/>
  <c r="CQ103" i="14"/>
  <c r="CQ71" i="14"/>
  <c r="CQ119" i="1"/>
  <c r="CQ87" i="1"/>
  <c r="CQ92" i="19"/>
  <c r="CQ60" i="19"/>
  <c r="CR113" i="7"/>
  <c r="CR81" i="7"/>
  <c r="CQ101" i="7"/>
  <c r="CQ69" i="7"/>
  <c r="CR116" i="19"/>
  <c r="CR84" i="19"/>
  <c r="CQ91" i="12"/>
  <c r="CQ59" i="12"/>
  <c r="CQ117" i="17"/>
  <c r="CQ85" i="17"/>
  <c r="CQ109" i="12"/>
  <c r="CQ77" i="12"/>
  <c r="CQ99" i="15"/>
  <c r="CQ67" i="15"/>
  <c r="CR92" i="20"/>
  <c r="CR60" i="20"/>
  <c r="CQ103" i="5"/>
  <c r="CQ71" i="5"/>
  <c r="CQ102" i="12"/>
  <c r="CQ70" i="12"/>
  <c r="CQ92" i="13"/>
  <c r="CQ60" i="13"/>
  <c r="CQ111" i="6"/>
  <c r="CQ79" i="6"/>
  <c r="CQ104" i="18"/>
  <c r="CQ72" i="18"/>
  <c r="CQ113" i="20"/>
  <c r="CQ81" i="20"/>
  <c r="CQ95" i="17"/>
  <c r="CQ63" i="17"/>
  <c r="CQ97" i="20"/>
  <c r="CQ65" i="20"/>
  <c r="CQ99" i="18"/>
  <c r="CQ67" i="18"/>
  <c r="CQ108" i="9"/>
  <c r="CQ76" i="9"/>
  <c r="CR94" i="9"/>
  <c r="CR62" i="9"/>
  <c r="CQ110" i="12"/>
  <c r="CQ78" i="12"/>
  <c r="CQ98" i="7"/>
  <c r="CQ66" i="7"/>
  <c r="CQ116" i="1"/>
  <c r="CQ84" i="1"/>
  <c r="CQ109" i="15"/>
  <c r="CQ77" i="15"/>
  <c r="CQ101" i="21"/>
  <c r="CQ69" i="21"/>
  <c r="CQ108" i="11"/>
  <c r="CQ76" i="11"/>
  <c r="CQ103" i="6"/>
  <c r="CQ71" i="6"/>
  <c r="CQ118" i="16"/>
  <c r="CQ86" i="16"/>
  <c r="CQ114" i="13"/>
  <c r="CQ82" i="13"/>
  <c r="CQ109" i="13"/>
  <c r="CQ77" i="13"/>
  <c r="CQ104" i="15"/>
  <c r="CQ72" i="15"/>
  <c r="CQ102" i="9"/>
  <c r="CQ70" i="9"/>
  <c r="CQ113" i="21"/>
  <c r="CQ81" i="21"/>
  <c r="CQ115" i="3"/>
  <c r="CQ83" i="3"/>
  <c r="CQ96" i="7"/>
  <c r="CQ64" i="7"/>
  <c r="CQ108" i="3"/>
  <c r="CQ76" i="3"/>
  <c r="CR113" i="6"/>
  <c r="CR81" i="6"/>
  <c r="CQ97" i="14"/>
  <c r="CQ65" i="14"/>
  <c r="CQ102" i="8"/>
  <c r="CQ70" i="8"/>
  <c r="CQ95" i="8"/>
  <c r="CQ63" i="8"/>
  <c r="CQ103" i="19"/>
  <c r="CQ71" i="19"/>
  <c r="CQ94" i="20"/>
  <c r="CQ62" i="20"/>
  <c r="CQ108" i="2"/>
  <c r="CQ76" i="2"/>
  <c r="CQ101" i="5"/>
  <c r="CQ69" i="5"/>
  <c r="CQ99" i="9"/>
  <c r="CQ67" i="9"/>
  <c r="CQ114" i="1"/>
  <c r="CQ82" i="1"/>
  <c r="CQ110" i="6"/>
  <c r="CQ78" i="6"/>
  <c r="CQ96" i="17"/>
  <c r="CQ64" i="17"/>
  <c r="CQ97" i="4"/>
  <c r="CQ65" i="4"/>
  <c r="CQ115" i="4"/>
  <c r="CQ83" i="4"/>
  <c r="CQ98" i="3"/>
  <c r="CQ66" i="3"/>
  <c r="CQ112" i="8"/>
  <c r="CQ80" i="8"/>
  <c r="CQ108" i="18"/>
  <c r="CQ76" i="18"/>
  <c r="CQ101" i="12"/>
  <c r="CQ69" i="12"/>
  <c r="CQ101" i="15"/>
  <c r="CQ69" i="15"/>
  <c r="CQ103" i="13"/>
  <c r="CQ71" i="13"/>
  <c r="CQ116" i="10"/>
  <c r="CQ84" i="10"/>
  <c r="CQ107" i="10"/>
  <c r="CQ75" i="10"/>
  <c r="CQ114" i="7"/>
  <c r="CQ82" i="7"/>
  <c r="CQ106" i="17"/>
  <c r="CQ74" i="17"/>
  <c r="CQ110" i="17"/>
  <c r="CQ78" i="17"/>
  <c r="CQ101" i="9"/>
  <c r="CQ69" i="9"/>
  <c r="CR92" i="3"/>
  <c r="CR60" i="3"/>
  <c r="CQ98" i="21"/>
  <c r="CQ66" i="21"/>
  <c r="CQ112" i="13"/>
  <c r="CQ80" i="13"/>
  <c r="CQ94" i="10"/>
  <c r="CQ62" i="10"/>
  <c r="CQ117" i="13"/>
  <c r="CQ85" i="13"/>
  <c r="CQ107" i="7"/>
  <c r="CQ75" i="7"/>
  <c r="CQ105" i="16"/>
  <c r="CQ73" i="16"/>
  <c r="CQ119" i="12"/>
  <c r="CQ87" i="12"/>
  <c r="CQ101" i="18"/>
  <c r="CQ69" i="18"/>
  <c r="CO90" i="6"/>
  <c r="CO58" i="6"/>
  <c r="AJ47" i="18"/>
  <c r="AK15" i="18"/>
  <c r="CQ15" i="18" s="1" a="1"/>
  <c r="CQ15" i="18" s="1"/>
  <c r="CQ90" i="1"/>
  <c r="CQ58" i="1"/>
  <c r="CQ90" i="19"/>
  <c r="CQ58" i="19"/>
  <c r="CQ90" i="9"/>
  <c r="CQ58" i="9"/>
  <c r="CQ90" i="16"/>
  <c r="CQ58" i="16"/>
  <c r="CQ90" i="3"/>
  <c r="CQ58" i="3"/>
  <c r="AN24" i="8"/>
  <c r="CT24" i="8" s="1" a="1"/>
  <c r="CT24" i="8" s="1"/>
  <c r="AM32" i="16"/>
  <c r="CS32" i="16" s="1" a="1"/>
  <c r="CS32" i="16" s="1"/>
  <c r="AM22" i="2"/>
  <c r="CS22" i="2" s="1" a="1"/>
  <c r="CS22" i="2" s="1"/>
  <c r="AM34" i="16"/>
  <c r="CS34" i="16" s="1" a="1"/>
  <c r="CS34" i="16" s="1"/>
  <c r="AM21" i="3"/>
  <c r="CS21" i="3" s="1" a="1"/>
  <c r="CS21" i="3" s="1"/>
  <c r="AN19" i="7"/>
  <c r="CT19" i="7" s="1" a="1"/>
  <c r="CT19" i="7" s="1"/>
  <c r="AM34" i="1"/>
  <c r="CS34" i="1" s="1" a="1"/>
  <c r="CS34" i="1" s="1"/>
  <c r="AM36" i="4"/>
  <c r="CS36" i="4" s="1" a="1"/>
  <c r="CS36" i="4" s="1"/>
  <c r="AM38" i="17"/>
  <c r="CS38" i="17" s="1" a="1"/>
  <c r="CS38" i="17" s="1"/>
  <c r="AM23" i="15"/>
  <c r="CS23" i="15" s="1" a="1"/>
  <c r="CS23" i="15" s="1"/>
  <c r="AM33" i="12"/>
  <c r="CS33" i="12" s="1" a="1"/>
  <c r="CS33" i="12" s="1"/>
  <c r="AM34" i="14"/>
  <c r="CS34" i="14" s="1" a="1"/>
  <c r="CS34" i="14" s="1"/>
  <c r="AM23" i="6"/>
  <c r="CS23" i="6" s="1" a="1"/>
  <c r="CS23" i="6" s="1"/>
  <c r="AM20" i="13"/>
  <c r="CS20" i="13" s="1" a="1"/>
  <c r="CS20" i="13" s="1"/>
  <c r="AM21" i="5"/>
  <c r="CS21" i="5" s="1" a="1"/>
  <c r="CS21" i="5" s="1"/>
  <c r="AM37" i="15"/>
  <c r="CS37" i="15" s="1" a="1"/>
  <c r="CS37" i="15" s="1"/>
  <c r="AM16" i="5"/>
  <c r="CS16" i="5" s="1" a="1"/>
  <c r="CS16" i="5" s="1"/>
  <c r="AM41" i="4"/>
  <c r="CS41" i="4" s="1" a="1"/>
  <c r="CS41" i="4" s="1"/>
  <c r="AM36" i="17"/>
  <c r="CS36" i="17" s="1" a="1"/>
  <c r="CS36" i="17" s="1"/>
  <c r="AM32" i="9"/>
  <c r="CS32" i="9" s="1" a="1"/>
  <c r="CS32" i="9" s="1"/>
  <c r="AM37" i="18"/>
  <c r="CS37" i="18" s="1" a="1"/>
  <c r="CS37" i="18" s="1"/>
  <c r="AM34" i="9"/>
  <c r="CS34" i="9" s="1" a="1"/>
  <c r="CS34" i="9" s="1"/>
  <c r="AM20" i="10"/>
  <c r="CS20" i="10" s="1" a="1"/>
  <c r="CS20" i="10" s="1"/>
  <c r="AM30" i="4"/>
  <c r="CS30" i="4" s="1" a="1"/>
  <c r="CS30" i="4" s="1"/>
  <c r="AM35" i="15"/>
  <c r="CS35" i="15" s="1" a="1"/>
  <c r="CS35" i="15" s="1"/>
  <c r="AM30" i="7"/>
  <c r="CS30" i="7" s="1" a="1"/>
  <c r="CS30" i="7" s="1"/>
  <c r="AM16" i="19"/>
  <c r="CS16" i="19" s="1" a="1"/>
  <c r="CS16" i="19" s="1"/>
  <c r="AM38" i="5"/>
  <c r="CS38" i="5" s="1" a="1"/>
  <c r="CS38" i="5" s="1"/>
  <c r="AM41" i="18"/>
  <c r="CS41" i="18" s="1" a="1"/>
  <c r="CS41" i="18" s="1"/>
  <c r="AM16" i="2"/>
  <c r="CS16" i="2" s="1" a="1"/>
  <c r="CS16" i="2" s="1"/>
  <c r="AM20" i="4"/>
  <c r="CS20" i="4" s="1" a="1"/>
  <c r="CS20" i="4" s="1"/>
  <c r="AM30" i="9"/>
  <c r="CS30" i="9" s="1" a="1"/>
  <c r="CS30" i="9" s="1"/>
  <c r="AM30" i="6"/>
  <c r="CS30" i="6" s="1" a="1"/>
  <c r="CS30" i="6" s="1"/>
  <c r="AM15" i="9"/>
  <c r="CS15" i="9" s="1" a="1"/>
  <c r="CS15" i="9" s="1"/>
  <c r="AM41" i="16"/>
  <c r="CS41" i="16" s="1" a="1"/>
  <c r="CS41" i="16" s="1"/>
  <c r="AM33" i="8"/>
  <c r="CS33" i="8" s="1" a="1"/>
  <c r="CS33" i="8" s="1"/>
  <c r="AM31" i="19"/>
  <c r="CS31" i="19" s="1" a="1"/>
  <c r="CS31" i="19" s="1"/>
  <c r="AM44" i="14"/>
  <c r="CS44" i="14" s="1" a="1"/>
  <c r="CS44" i="14" s="1"/>
  <c r="AM17" i="16"/>
  <c r="CS17" i="16" s="1" a="1"/>
  <c r="CS17" i="16" s="1"/>
  <c r="AN24" i="17"/>
  <c r="CT24" i="17" s="1" a="1"/>
  <c r="CT24" i="17" s="1"/>
  <c r="AM39" i="10"/>
  <c r="CS39" i="10" s="1" a="1"/>
  <c r="CS39" i="10" s="1"/>
  <c r="AM25" i="7"/>
  <c r="CS25" i="7" s="1" a="1"/>
  <c r="CS25" i="7" s="1"/>
  <c r="AM39" i="11"/>
  <c r="CS39" i="11" s="1" a="1"/>
  <c r="CS39" i="11" s="1"/>
  <c r="AM31" i="16"/>
  <c r="CS31" i="16" s="1" a="1"/>
  <c r="CS31" i="16" s="1"/>
  <c r="AM41" i="17"/>
  <c r="CS41" i="17" s="1" a="1"/>
  <c r="CS41" i="17" s="1"/>
  <c r="AN24" i="2"/>
  <c r="CT24" i="2" s="1" a="1"/>
  <c r="CT24" i="2" s="1"/>
  <c r="AM40" i="5"/>
  <c r="CS40" i="5" s="1" a="1"/>
  <c r="CS40" i="5" s="1"/>
  <c r="AM16" i="15"/>
  <c r="CS16" i="15" s="1" a="1"/>
  <c r="CS16" i="15" s="1"/>
  <c r="AM23" i="8"/>
  <c r="CS23" i="8" s="1" a="1"/>
  <c r="CS23" i="8" s="1"/>
  <c r="AM40" i="7"/>
  <c r="CS40" i="7" s="1" a="1"/>
  <c r="CS40" i="7" s="1"/>
  <c r="AM16" i="8"/>
  <c r="CS16" i="8" s="1" a="1"/>
  <c r="CS16" i="8" s="1"/>
  <c r="AM22" i="18"/>
  <c r="CS22" i="18" s="1" a="1"/>
  <c r="CS22" i="18" s="1"/>
  <c r="AM36" i="21"/>
  <c r="CS36" i="21" s="1" a="1"/>
  <c r="CS36" i="21" s="1"/>
  <c r="AM44" i="16"/>
  <c r="CS44" i="16" s="1" a="1"/>
  <c r="CS44" i="16" s="1"/>
  <c r="AM40" i="2"/>
  <c r="CS40" i="2" s="1" a="1"/>
  <c r="CS40" i="2" s="1"/>
  <c r="AM21" i="18"/>
  <c r="CS21" i="18" s="1" a="1"/>
  <c r="CS21" i="18" s="1"/>
  <c r="AM33" i="14"/>
  <c r="CS33" i="14" s="1" a="1"/>
  <c r="CS33" i="14" s="1"/>
  <c r="AM25" i="12"/>
  <c r="CS25" i="12" s="1" a="1"/>
  <c r="CS25" i="12" s="1"/>
  <c r="AM28" i="9"/>
  <c r="CS28" i="9" s="1" a="1"/>
  <c r="CS28" i="9" s="1"/>
  <c r="AM44" i="17"/>
  <c r="CS44" i="17" s="1" a="1"/>
  <c r="CS44" i="17" s="1"/>
  <c r="AM34" i="3"/>
  <c r="CS34" i="3" s="1" a="1"/>
  <c r="CS34" i="3" s="1"/>
  <c r="AM20" i="21"/>
  <c r="CS20" i="21" s="1" a="1"/>
  <c r="CS20" i="21" s="1"/>
  <c r="AM33" i="1"/>
  <c r="CS33" i="1" s="1" a="1"/>
  <c r="CS33" i="1" s="1"/>
  <c r="AM33" i="17"/>
  <c r="CS33" i="17" s="1" a="1"/>
  <c r="CS33" i="17" s="1"/>
  <c r="AM28" i="10"/>
  <c r="CS28" i="10" s="1" a="1"/>
  <c r="CS28" i="10" s="1"/>
  <c r="AM31" i="2"/>
  <c r="CS31" i="2" s="1" a="1"/>
  <c r="CS31" i="2" s="1"/>
  <c r="AM41" i="5"/>
  <c r="CS41" i="5" s="1" a="1"/>
  <c r="CS41" i="5" s="1"/>
  <c r="AM38" i="15"/>
  <c r="CS38" i="15" s="1" a="1"/>
  <c r="CS38" i="15" s="1"/>
  <c r="AM27" i="3"/>
  <c r="CS27" i="3" s="1" a="1"/>
  <c r="CS27" i="3" s="1"/>
  <c r="AM24" i="19"/>
  <c r="CS24" i="19" s="1" a="1"/>
  <c r="CS24" i="19" s="1"/>
  <c r="AM44" i="3"/>
  <c r="CS44" i="3" s="1" a="1"/>
  <c r="CS44" i="3" s="1"/>
  <c r="AM21" i="15"/>
  <c r="CS21" i="15" s="1" a="1"/>
  <c r="CS21" i="15" s="1"/>
  <c r="AM37" i="2"/>
  <c r="CS37" i="2" s="1" a="1"/>
  <c r="CS37" i="2" s="1"/>
  <c r="AM37" i="11"/>
  <c r="CS37" i="11" s="1" a="1"/>
  <c r="CS37" i="11" s="1"/>
  <c r="AM32" i="6"/>
  <c r="CS32" i="6" s="1" a="1"/>
  <c r="CS32" i="6" s="1"/>
  <c r="AM25" i="17"/>
  <c r="CS25" i="17" s="1" a="1"/>
  <c r="CS25" i="17" s="1"/>
  <c r="AM42" i="5"/>
  <c r="CS42" i="5" s="1" a="1"/>
  <c r="CS42" i="5" s="1"/>
  <c r="AM19" i="4"/>
  <c r="CS19" i="4" s="1" a="1"/>
  <c r="CS19" i="4" s="1"/>
  <c r="AM25" i="16"/>
  <c r="CS25" i="16" s="1" a="1"/>
  <c r="CS25" i="16" s="1"/>
  <c r="AM39" i="6"/>
  <c r="CS39" i="6" s="1" a="1"/>
  <c r="CS39" i="6" s="1"/>
  <c r="AM20" i="19"/>
  <c r="CS20" i="19" s="1" a="1"/>
  <c r="CS20" i="19" s="1"/>
  <c r="AM36" i="11"/>
  <c r="CS36" i="11" s="1" a="1"/>
  <c r="CS36" i="11" s="1"/>
  <c r="AM20" i="2"/>
  <c r="CS20" i="2" s="1" a="1"/>
  <c r="CS20" i="2" s="1"/>
  <c r="AM38" i="8"/>
  <c r="CS38" i="8" s="1" a="1"/>
  <c r="CS38" i="8" s="1"/>
  <c r="AM23" i="12"/>
  <c r="CS23" i="12" s="1" a="1"/>
  <c r="CS23" i="12" s="1"/>
  <c r="AM15" i="16"/>
  <c r="CS15" i="16" s="1" a="1"/>
  <c r="CS15" i="16" s="1"/>
  <c r="AM39" i="18"/>
  <c r="CS39" i="18" s="1" a="1"/>
  <c r="CS39" i="18" s="1"/>
  <c r="AM16" i="6"/>
  <c r="CS16" i="6" s="1" a="1"/>
  <c r="CS16" i="6" s="1"/>
  <c r="AM25" i="1"/>
  <c r="CS25" i="1" s="1" a="1"/>
  <c r="CS25" i="1" s="1"/>
  <c r="AM31" i="8"/>
  <c r="CS31" i="8" s="1" a="1"/>
  <c r="CS31" i="8" s="1"/>
  <c r="AM27" i="10"/>
  <c r="CS27" i="10" s="1" a="1"/>
  <c r="CS27" i="10" s="1"/>
  <c r="AM15" i="3"/>
  <c r="CS15" i="3" s="1" a="1"/>
  <c r="CS15" i="3" s="1"/>
  <c r="AM23" i="11"/>
  <c r="CS23" i="11" s="1" a="1"/>
  <c r="CS23" i="11" s="1"/>
  <c r="AM37" i="9"/>
  <c r="CS37" i="9" s="1" a="1"/>
  <c r="CS37" i="9" s="1"/>
  <c r="AM44" i="21"/>
  <c r="CS44" i="21" s="1" a="1"/>
  <c r="CS44" i="21" s="1"/>
  <c r="AM21" i="16"/>
  <c r="CS21" i="16" s="1" a="1"/>
  <c r="CS21" i="16" s="1"/>
  <c r="AM24" i="13"/>
  <c r="CS24" i="13" s="1" a="1"/>
  <c r="CS24" i="13" s="1"/>
  <c r="AM41" i="8"/>
  <c r="CS41" i="8" s="1" a="1"/>
  <c r="CS41" i="8" s="1"/>
  <c r="AM26" i="16"/>
  <c r="CS26" i="16" s="1" a="1"/>
  <c r="CS26" i="16" s="1"/>
  <c r="AM40" i="17"/>
  <c r="CS40" i="17" s="1" a="1"/>
  <c r="CS40" i="17" s="1"/>
  <c r="AM27" i="19"/>
  <c r="CS27" i="19" s="1" a="1"/>
  <c r="CS27" i="19" s="1"/>
  <c r="AM32" i="5"/>
  <c r="CS32" i="5" s="1" a="1"/>
  <c r="CS32" i="5" s="1"/>
  <c r="AM22" i="8"/>
  <c r="CS22" i="8" s="1" a="1"/>
  <c r="CS22" i="8" s="1"/>
  <c r="AM21" i="19"/>
  <c r="CS21" i="19" s="1" a="1"/>
  <c r="CS21" i="19" s="1"/>
  <c r="AM23" i="19"/>
  <c r="CS23" i="19" s="1" a="1"/>
  <c r="CS23" i="19" s="1"/>
  <c r="AM30" i="17"/>
  <c r="CS30" i="17" s="1" a="1"/>
  <c r="CS30" i="17" s="1"/>
  <c r="AM36" i="2"/>
  <c r="CS36" i="2" s="1" a="1"/>
  <c r="CS36" i="2" s="1"/>
  <c r="AM25" i="19"/>
  <c r="CS25" i="19" s="1" a="1"/>
  <c r="CS25" i="19" s="1"/>
  <c r="AM31" i="13"/>
  <c r="CS31" i="13" s="1" a="1"/>
  <c r="CS31" i="13" s="1"/>
  <c r="AM30" i="10"/>
  <c r="CS30" i="10" s="1" a="1"/>
  <c r="CS30" i="10" s="1"/>
  <c r="AM41" i="7"/>
  <c r="CS41" i="7" s="1" a="1"/>
  <c r="CS41" i="7" s="1"/>
  <c r="AM17" i="9"/>
  <c r="CS17" i="9" s="1" a="1"/>
  <c r="CS17" i="9" s="1"/>
  <c r="AM38" i="11"/>
  <c r="CS38" i="11" s="1" a="1"/>
  <c r="CS38" i="11" s="1"/>
  <c r="AM23" i="10"/>
  <c r="CS23" i="10" s="1" a="1"/>
  <c r="CS23" i="10" s="1"/>
  <c r="AN39" i="9"/>
  <c r="CT39" i="9" s="1" a="1"/>
  <c r="CT39" i="9" s="1"/>
  <c r="AM18" i="18"/>
  <c r="CS18" i="18" s="1" a="1"/>
  <c r="CS18" i="18" s="1"/>
  <c r="AM41" i="13"/>
  <c r="CS41" i="13" s="1" a="1"/>
  <c r="CS41" i="13" s="1"/>
  <c r="AM29" i="20"/>
  <c r="CS29" i="20" s="1" a="1"/>
  <c r="CS29" i="20" s="1"/>
  <c r="AM17" i="11"/>
  <c r="CS17" i="11" s="1" a="1"/>
  <c r="CS17" i="11" s="1"/>
  <c r="AM27" i="7"/>
  <c r="CS27" i="7" s="1" a="1"/>
  <c r="CS27" i="7" s="1"/>
  <c r="AM21" i="2"/>
  <c r="CS21" i="2" s="1" a="1"/>
  <c r="CS21" i="2" s="1"/>
  <c r="AM42" i="12"/>
  <c r="CS42" i="12" s="1" a="1"/>
  <c r="CS42" i="12" s="1"/>
  <c r="AM30" i="15"/>
  <c r="CS30" i="15" s="1" a="1"/>
  <c r="CS30" i="15" s="1"/>
  <c r="AM32" i="15"/>
  <c r="CS32" i="15" s="1" a="1"/>
  <c r="CS32" i="15" s="1"/>
  <c r="AM23" i="16"/>
  <c r="CS23" i="16" s="1" a="1"/>
  <c r="CS23" i="16" s="1"/>
  <c r="AM16" i="3"/>
  <c r="CS16" i="3" s="1" a="1"/>
  <c r="CS16" i="3" s="1"/>
  <c r="AM41" i="20"/>
  <c r="CS41" i="20" s="1" a="1"/>
  <c r="CS41" i="20" s="1"/>
  <c r="AM18" i="3"/>
  <c r="CS18" i="3" s="1" a="1"/>
  <c r="CS18" i="3" s="1"/>
  <c r="AM35" i="18"/>
  <c r="CS35" i="18" s="1" a="1"/>
  <c r="CS35" i="18" s="1"/>
  <c r="AM36" i="8"/>
  <c r="CS36" i="8" s="1" a="1"/>
  <c r="CS36" i="8" s="1"/>
  <c r="AM21" i="13"/>
  <c r="CS21" i="13" s="1" a="1"/>
  <c r="CS21" i="13" s="1"/>
  <c r="AM25" i="13"/>
  <c r="CS25" i="13" s="1" a="1"/>
  <c r="CS25" i="13" s="1"/>
  <c r="AM29" i="4"/>
  <c r="CS29" i="4" s="1" a="1"/>
  <c r="CS29" i="4" s="1"/>
  <c r="AM34" i="18"/>
  <c r="CS34" i="18" s="1" a="1"/>
  <c r="CS34" i="18" s="1"/>
  <c r="AM26" i="20"/>
  <c r="CS26" i="20" s="1" a="1"/>
  <c r="CS26" i="20" s="1"/>
  <c r="AM31" i="1"/>
  <c r="CS31" i="1" s="1" a="1"/>
  <c r="CS31" i="1" s="1"/>
  <c r="AM22" i="19"/>
  <c r="CS22" i="19" s="1" a="1"/>
  <c r="CS22" i="19" s="1"/>
  <c r="AM39" i="2"/>
  <c r="CS39" i="2" s="1" a="1"/>
  <c r="CS39" i="2" s="1"/>
  <c r="AM37" i="14"/>
  <c r="CS37" i="14" s="1" a="1"/>
  <c r="CS37" i="14" s="1"/>
  <c r="AM25" i="15"/>
  <c r="CS25" i="15" s="1" a="1"/>
  <c r="CS25" i="15" s="1"/>
  <c r="AM34" i="19"/>
  <c r="CS34" i="19" s="1" a="1"/>
  <c r="CS34" i="19" s="1"/>
  <c r="AM35" i="11"/>
  <c r="CS35" i="11" s="1" a="1"/>
  <c r="CS35" i="11" s="1"/>
  <c r="AM29" i="16"/>
  <c r="CS29" i="16" s="1" a="1"/>
  <c r="CS29" i="16" s="1"/>
  <c r="AM26" i="4"/>
  <c r="CS26" i="4" s="1" a="1"/>
  <c r="CS26" i="4" s="1"/>
  <c r="AN31" i="5"/>
  <c r="CT31" i="5" s="1" a="1"/>
  <c r="CT31" i="5" s="1"/>
  <c r="AM43" i="3"/>
  <c r="CS43" i="3" s="1" a="1"/>
  <c r="CS43" i="3" s="1"/>
  <c r="AM22" i="9"/>
  <c r="CS22" i="9" s="1" a="1"/>
  <c r="CS22" i="9" s="1"/>
  <c r="AM44" i="2"/>
  <c r="CS44" i="2" s="1" a="1"/>
  <c r="CS44" i="2" s="1"/>
  <c r="AN19" i="18"/>
  <c r="CT19" i="18" s="1" a="1"/>
  <c r="CT19" i="18" s="1"/>
  <c r="AM35" i="16"/>
  <c r="CS35" i="16" s="1" a="1"/>
  <c r="CS35" i="16" s="1"/>
  <c r="AM40" i="9"/>
  <c r="CS40" i="9" s="1" a="1"/>
  <c r="CS40" i="9" s="1"/>
  <c r="AM37" i="3"/>
  <c r="CS37" i="3" s="1" a="1"/>
  <c r="CS37" i="3" s="1"/>
  <c r="AM25" i="9"/>
  <c r="CS25" i="9" s="1" a="1"/>
  <c r="CS25" i="9" s="1"/>
  <c r="AM44" i="8"/>
  <c r="CS44" i="8" s="1" a="1"/>
  <c r="CS44" i="8" s="1"/>
  <c r="AM34" i="11"/>
  <c r="CS34" i="11" s="1" a="1"/>
  <c r="CS34" i="11" s="1"/>
  <c r="AM29" i="21"/>
  <c r="CS29" i="21" s="1" a="1"/>
  <c r="CS29" i="21" s="1"/>
  <c r="AM30" i="14"/>
  <c r="CS30" i="14" s="1" a="1"/>
  <c r="CS30" i="14" s="1"/>
  <c r="AM25" i="14"/>
  <c r="CS25" i="14" s="1" a="1"/>
  <c r="CS25" i="14" s="1"/>
  <c r="AM40" i="14"/>
  <c r="CS40" i="14" s="1" a="1"/>
  <c r="CS40" i="14" s="1"/>
  <c r="AM36" i="10"/>
  <c r="CS36" i="10" s="1" a="1"/>
  <c r="CS36" i="10" s="1"/>
  <c r="AN42" i="16"/>
  <c r="CT42" i="16" s="1" a="1"/>
  <c r="CT42" i="16" s="1"/>
  <c r="AM27" i="20"/>
  <c r="CS27" i="20" s="1" a="1"/>
  <c r="CS27" i="20" s="1"/>
  <c r="AM29" i="2"/>
  <c r="CS29" i="2" s="1" a="1"/>
  <c r="CS29" i="2" s="1"/>
  <c r="AM43" i="10"/>
  <c r="CS43" i="10" s="1" a="1"/>
  <c r="CS43" i="10" s="1"/>
  <c r="AM37" i="12"/>
  <c r="CS37" i="12" s="1" a="1"/>
  <c r="CS37" i="12" s="1"/>
  <c r="AM27" i="1"/>
  <c r="CS27" i="1" s="1" a="1"/>
  <c r="CS27" i="1" s="1"/>
  <c r="AM40" i="12"/>
  <c r="CS40" i="12" s="1" a="1"/>
  <c r="CS40" i="12" s="1"/>
  <c r="AM24" i="3"/>
  <c r="CS24" i="3" s="1" a="1"/>
  <c r="CS24" i="3" s="1"/>
  <c r="AM35" i="7"/>
  <c r="CS35" i="7" s="1" a="1"/>
  <c r="CS35" i="7" s="1"/>
  <c r="AM19" i="3"/>
  <c r="CS19" i="3" s="1" a="1"/>
  <c r="CS19" i="3" s="1"/>
  <c r="AM43" i="13"/>
  <c r="CS43" i="13" s="1" a="1"/>
  <c r="CS43" i="13" s="1"/>
  <c r="AM22" i="3"/>
  <c r="CS22" i="3" s="1" a="1"/>
  <c r="CS22" i="3" s="1"/>
  <c r="AM18" i="2"/>
  <c r="CS18" i="2" s="1" a="1"/>
  <c r="CS18" i="2" s="1"/>
  <c r="AM42" i="15"/>
  <c r="CS42" i="15" s="1" a="1"/>
  <c r="CS42" i="15" s="1"/>
  <c r="AM25" i="6"/>
  <c r="CS25" i="6" s="1" a="1"/>
  <c r="CS25" i="6" s="1"/>
  <c r="AM38" i="1"/>
  <c r="CS38" i="1" s="1" a="1"/>
  <c r="CS38" i="1" s="1"/>
  <c r="AM44" i="13"/>
  <c r="CS44" i="13" s="1" a="1"/>
  <c r="CS44" i="13" s="1"/>
  <c r="AM34" i="7"/>
  <c r="CS34" i="7" s="1" a="1"/>
  <c r="CS34" i="7" s="1"/>
  <c r="AM17" i="8"/>
  <c r="CS17" i="8" s="1" a="1"/>
  <c r="CS17" i="8" s="1"/>
  <c r="AM34" i="10"/>
  <c r="CS34" i="10" s="1" a="1"/>
  <c r="CS34" i="10" s="1"/>
  <c r="AM37" i="10"/>
  <c r="CS37" i="10" s="1" a="1"/>
  <c r="CS37" i="10" s="1"/>
  <c r="AM40" i="13"/>
  <c r="CS40" i="13" s="1" a="1"/>
  <c r="CS40" i="13" s="1"/>
  <c r="AM20" i="15"/>
  <c r="CS20" i="15" s="1" a="1"/>
  <c r="CS20" i="15" s="1"/>
  <c r="AM31" i="3"/>
  <c r="CS31" i="3" s="1" a="1"/>
  <c r="CS31" i="3" s="1"/>
  <c r="AM39" i="16"/>
  <c r="CS39" i="16" s="1" a="1"/>
  <c r="CS39" i="16" s="1"/>
  <c r="AM28" i="7"/>
  <c r="CS28" i="7" s="1" a="1"/>
  <c r="CS28" i="7" s="1"/>
  <c r="AM17" i="17"/>
  <c r="CS17" i="17" s="1" a="1"/>
  <c r="CS17" i="17" s="1"/>
  <c r="AM27" i="5"/>
  <c r="CS27" i="5" s="1" a="1"/>
  <c r="CS27" i="5" s="1"/>
  <c r="AM26" i="14"/>
  <c r="CS26" i="14" s="1" a="1"/>
  <c r="CS26" i="14" s="1"/>
  <c r="AM39" i="3"/>
  <c r="CS39" i="3" s="1" a="1"/>
  <c r="CS39" i="3" s="1"/>
  <c r="AM34" i="17"/>
  <c r="CS34" i="17" s="1" a="1"/>
  <c r="CS34" i="17" s="1"/>
  <c r="AM17" i="21"/>
  <c r="CS17" i="21" s="1" a="1"/>
  <c r="CS17" i="21" s="1"/>
  <c r="AM23" i="14"/>
  <c r="CS23" i="14" s="1" a="1"/>
  <c r="CS23" i="14" s="1"/>
  <c r="AM24" i="4"/>
  <c r="CS24" i="4" s="1" a="1"/>
  <c r="CS24" i="4" s="1"/>
  <c r="AN20" i="5"/>
  <c r="CT20" i="5" s="1" a="1"/>
  <c r="CT20" i="5" s="1"/>
  <c r="AM28" i="4"/>
  <c r="CS28" i="4" s="1" a="1"/>
  <c r="CS28" i="4" s="1"/>
  <c r="AM40" i="6"/>
  <c r="CS40" i="6" s="1" a="1"/>
  <c r="CS40" i="6" s="1"/>
  <c r="AM34" i="4"/>
  <c r="CS34" i="4" s="1" a="1"/>
  <c r="CS34" i="4" s="1"/>
  <c r="AM40" i="8"/>
  <c r="CS40" i="8" s="1" a="1"/>
  <c r="CS40" i="8" s="1"/>
  <c r="AM35" i="21"/>
  <c r="CS35" i="21" s="1" a="1"/>
  <c r="CS35" i="21" s="1"/>
  <c r="AM39" i="15"/>
  <c r="CS39" i="15" s="1" a="1"/>
  <c r="CS39" i="15" s="1"/>
  <c r="AN32" i="2"/>
  <c r="CT32" i="2" s="1" a="1"/>
  <c r="CT32" i="2" s="1"/>
  <c r="AM37" i="16"/>
  <c r="CS37" i="16" s="1" a="1"/>
  <c r="CS37" i="16" s="1"/>
  <c r="AM22" i="13"/>
  <c r="CS22" i="13" s="1" a="1"/>
  <c r="CS22" i="13" s="1"/>
  <c r="AM21" i="6"/>
  <c r="CS21" i="6" s="1" a="1"/>
  <c r="CS21" i="6" s="1"/>
  <c r="AM44" i="7"/>
  <c r="CS44" i="7" s="1" a="1"/>
  <c r="CS44" i="7" s="1"/>
  <c r="AM42" i="1"/>
  <c r="CS42" i="1" s="1" a="1"/>
  <c r="CS42" i="1" s="1"/>
  <c r="AM17" i="5"/>
  <c r="CS17" i="5" s="1" a="1"/>
  <c r="CS17" i="5" s="1"/>
  <c r="AM42" i="19"/>
  <c r="CS42" i="19" s="1" a="1"/>
  <c r="CS42" i="19" s="1"/>
  <c r="AM42" i="14"/>
  <c r="CS42" i="14" s="1" a="1"/>
  <c r="CS42" i="14" s="1"/>
  <c r="AN25" i="4"/>
  <c r="CT25" i="4" s="1" a="1"/>
  <c r="CT25" i="4" s="1"/>
  <c r="AM33" i="13"/>
  <c r="CS33" i="13" s="1" a="1"/>
  <c r="CS33" i="13" s="1"/>
  <c r="AM18" i="12"/>
  <c r="CS18" i="12" s="1" a="1"/>
  <c r="CS18" i="12" s="1"/>
  <c r="AM21" i="21"/>
  <c r="CS21" i="21" s="1" a="1"/>
  <c r="CS21" i="21" s="1"/>
  <c r="AM18" i="7"/>
  <c r="CS18" i="7" s="1" a="1"/>
  <c r="CS18" i="7" s="1"/>
  <c r="AM44" i="9"/>
  <c r="CS44" i="9" s="1" a="1"/>
  <c r="CS44" i="9" s="1"/>
  <c r="AM18" i="16"/>
  <c r="CS18" i="16" s="1" a="1"/>
  <c r="CS18" i="16" s="1"/>
  <c r="AM28" i="11"/>
  <c r="CS28" i="11" s="1" a="1"/>
  <c r="CS28" i="11" s="1"/>
  <c r="AM18" i="19"/>
  <c r="CS18" i="19" s="1" a="1"/>
  <c r="CS18" i="19" s="1"/>
  <c r="AM39" i="20"/>
  <c r="CS39" i="20" s="1" a="1"/>
  <c r="CS39" i="20" s="1"/>
  <c r="AM25" i="2"/>
  <c r="CS25" i="2" s="1" a="1"/>
  <c r="CS25" i="2" s="1"/>
  <c r="AM26" i="8"/>
  <c r="CS26" i="8" s="1" a="1"/>
  <c r="CS26" i="8" s="1"/>
  <c r="AM44" i="15"/>
  <c r="CS44" i="15" s="1" a="1"/>
  <c r="CS44" i="15" s="1"/>
  <c r="AM19" i="21"/>
  <c r="CS19" i="21" s="1" a="1"/>
  <c r="CS19" i="21" s="1"/>
  <c r="AM23" i="13"/>
  <c r="CS23" i="13" s="1" a="1"/>
  <c r="CS23" i="13" s="1"/>
  <c r="AM35" i="4"/>
  <c r="CS35" i="4" s="1" a="1"/>
  <c r="CS35" i="4" s="1"/>
  <c r="AM22" i="17"/>
  <c r="CS22" i="17" s="1" a="1"/>
  <c r="CS22" i="17" s="1"/>
  <c r="AN38" i="14"/>
  <c r="CT38" i="14" s="1" a="1"/>
  <c r="CT38" i="14" s="1"/>
  <c r="AM27" i="13"/>
  <c r="CS27" i="13" s="1" a="1"/>
  <c r="CS27" i="13" s="1"/>
  <c r="AN19" i="6"/>
  <c r="CT19" i="6" s="1" a="1"/>
  <c r="CT19" i="6" s="1"/>
  <c r="AM35" i="9"/>
  <c r="CS35" i="9" s="1" a="1"/>
  <c r="CS35" i="9" s="1"/>
  <c r="AM18" i="13"/>
  <c r="CS18" i="13" s="1" a="1"/>
  <c r="CS18" i="13" s="1"/>
  <c r="AM15" i="1"/>
  <c r="CS15" i="1" s="1" a="1"/>
  <c r="CS15" i="1" s="1"/>
  <c r="AM39" i="14"/>
  <c r="CS39" i="14" s="1" a="1"/>
  <c r="CS39" i="14" s="1"/>
  <c r="AM36" i="9"/>
  <c r="CS36" i="9" s="1" a="1"/>
  <c r="CS36" i="9" s="1"/>
  <c r="AM36" i="19"/>
  <c r="CS36" i="19" s="1" a="1"/>
  <c r="CS36" i="19" s="1"/>
  <c r="AM20" i="14"/>
  <c r="CS20" i="14" s="1" a="1"/>
  <c r="CS20" i="14" s="1"/>
  <c r="AM31" i="14"/>
  <c r="CS31" i="14" s="1" a="1"/>
  <c r="CS31" i="14" s="1"/>
  <c r="AM37" i="4"/>
  <c r="CS37" i="4" s="1" a="1"/>
  <c r="CS37" i="4" s="1"/>
  <c r="AM26" i="17"/>
  <c r="CS26" i="17" s="1" a="1"/>
  <c r="CS26" i="17" s="1"/>
  <c r="AM21" i="1"/>
  <c r="CS21" i="1" s="1" a="1"/>
  <c r="CS21" i="1" s="1"/>
  <c r="AN27" i="6"/>
  <c r="CT27" i="6" s="1" a="1"/>
  <c r="CT27" i="6" s="1"/>
  <c r="AM42" i="4"/>
  <c r="CS42" i="4" s="1" a="1"/>
  <c r="CS42" i="4" s="1"/>
  <c r="AM16" i="9"/>
  <c r="CS16" i="9" s="1" a="1"/>
  <c r="CS16" i="9" s="1"/>
  <c r="AM24" i="20"/>
  <c r="CS24" i="20" s="1" a="1"/>
  <c r="CS24" i="20" s="1"/>
  <c r="AM21" i="14"/>
  <c r="CS21" i="14" s="1" a="1"/>
  <c r="CS21" i="14" s="1"/>
  <c r="AN22" i="21"/>
  <c r="CT22" i="21" s="1" a="1"/>
  <c r="CT22" i="21" s="1"/>
  <c r="AM43" i="14"/>
  <c r="CS43" i="14" s="1" a="1"/>
  <c r="CS43" i="14" s="1"/>
  <c r="AM38" i="3"/>
  <c r="CS38" i="3" s="1" a="1"/>
  <c r="CS38" i="3" s="1"/>
  <c r="AM31" i="20"/>
  <c r="CS31" i="20" s="1" a="1"/>
  <c r="CS31" i="20" s="1"/>
  <c r="AM29" i="6"/>
  <c r="CS29" i="6" s="1" a="1"/>
  <c r="CS29" i="6" s="1"/>
  <c r="AM40" i="1"/>
  <c r="CS40" i="1" s="1" a="1"/>
  <c r="CS40" i="1" s="1"/>
  <c r="AM40" i="20"/>
  <c r="CS40" i="20" s="1" a="1"/>
  <c r="CS40" i="20" s="1"/>
  <c r="AM32" i="8"/>
  <c r="CS32" i="8" s="1" a="1"/>
  <c r="CS32" i="8" s="1"/>
  <c r="AM32" i="1"/>
  <c r="CS32" i="1" s="1" a="1"/>
  <c r="CS32" i="1" s="1"/>
  <c r="AM18" i="20"/>
  <c r="CS18" i="20" s="1" a="1"/>
  <c r="CS18" i="20" s="1"/>
  <c r="AM27" i="14"/>
  <c r="CS27" i="14" s="1" a="1"/>
  <c r="CS27" i="14" s="1"/>
  <c r="AM30" i="11"/>
  <c r="CS30" i="11" s="1" a="1"/>
  <c r="CS30" i="11" s="1"/>
  <c r="AM28" i="2"/>
  <c r="CS28" i="2" s="1" a="1"/>
  <c r="CS28" i="2" s="1"/>
  <c r="AM32" i="14"/>
  <c r="CS32" i="14" s="1" a="1"/>
  <c r="CS32" i="14" s="1"/>
  <c r="AM41" i="14"/>
  <c r="CS41" i="14" s="1" a="1"/>
  <c r="CS41" i="14" s="1"/>
  <c r="AM20" i="16"/>
  <c r="CS20" i="16" s="1" a="1"/>
  <c r="CS20" i="16" s="1"/>
  <c r="AM35" i="3"/>
  <c r="CS35" i="3" s="1" a="1"/>
  <c r="CS35" i="3" s="1"/>
  <c r="AM39" i="19"/>
  <c r="CS39" i="19" s="1" a="1"/>
  <c r="CS39" i="19" s="1"/>
  <c r="AM41" i="2"/>
  <c r="CS41" i="2" s="1" a="1"/>
  <c r="CS41" i="2" s="1"/>
  <c r="AM18" i="4"/>
  <c r="CS18" i="4" s="1" a="1"/>
  <c r="CS18" i="4" s="1"/>
  <c r="AM27" i="16"/>
  <c r="CS27" i="16" s="1" a="1"/>
  <c r="CS27" i="16" s="1"/>
  <c r="AM17" i="15"/>
  <c r="CS17" i="15" s="1" a="1"/>
  <c r="CS17" i="15" s="1"/>
  <c r="AM30" i="19"/>
  <c r="CS30" i="19" s="1" a="1"/>
  <c r="CS30" i="19" s="1"/>
  <c r="AM33" i="15"/>
  <c r="CS33" i="15" s="1" a="1"/>
  <c r="CS33" i="15" s="1"/>
  <c r="AM28" i="16"/>
  <c r="CS28" i="16" s="1" a="1"/>
  <c r="CS28" i="16" s="1"/>
  <c r="AM23" i="17"/>
  <c r="CS23" i="17" s="1" a="1"/>
  <c r="CS23" i="17" s="1"/>
  <c r="AM21" i="11"/>
  <c r="CS21" i="11" s="1" a="1"/>
  <c r="CS21" i="11" s="1"/>
  <c r="AM21" i="10"/>
  <c r="CS21" i="10" s="1" a="1"/>
  <c r="CS21" i="10" s="1"/>
  <c r="AM32" i="3"/>
  <c r="CS32" i="3" s="1" a="1"/>
  <c r="CS32" i="3" s="1"/>
  <c r="AM18" i="6"/>
  <c r="CS18" i="6" s="1" a="1"/>
  <c r="CS18" i="6" s="1"/>
  <c r="AM31" i="9"/>
  <c r="CS31" i="9" s="1" a="1"/>
  <c r="CS31" i="9" s="1"/>
  <c r="AM43" i="5"/>
  <c r="CS43" i="5" s="1" a="1"/>
  <c r="CS43" i="5" s="1"/>
  <c r="AN37" i="17"/>
  <c r="CT37" i="17" s="1" a="1"/>
  <c r="CT37" i="17" s="1"/>
  <c r="AM24" i="16"/>
  <c r="CS24" i="16" s="1" a="1"/>
  <c r="CS24" i="16" s="1"/>
  <c r="AM42" i="10"/>
  <c r="CS42" i="10" s="1" a="1"/>
  <c r="CS42" i="10" s="1"/>
  <c r="AM24" i="12"/>
  <c r="CS24" i="12" s="1" a="1"/>
  <c r="CS24" i="12" s="1"/>
  <c r="AM19" i="1"/>
  <c r="CS19" i="1" s="1" a="1"/>
  <c r="CS19" i="1" s="1"/>
  <c r="AM29" i="1"/>
  <c r="CS29" i="1" s="1" a="1"/>
  <c r="CS29" i="1" s="1"/>
  <c r="AM19" i="5"/>
  <c r="CS19" i="5" s="1" a="1"/>
  <c r="CS19" i="5" s="1"/>
  <c r="AM16" i="11"/>
  <c r="CS16" i="11" s="1" a="1"/>
  <c r="CS16" i="11" s="1"/>
  <c r="AM31" i="12"/>
  <c r="CS31" i="12" s="1" a="1"/>
  <c r="CS31" i="12" s="1"/>
  <c r="AM35" i="13"/>
  <c r="CS35" i="13" s="1" a="1"/>
  <c r="CS35" i="13" s="1"/>
  <c r="AM29" i="14"/>
  <c r="CS29" i="14" s="1" a="1"/>
  <c r="CS29" i="14" s="1"/>
  <c r="AM42" i="9"/>
  <c r="CS42" i="9" s="1" a="1"/>
  <c r="CS42" i="9" s="1"/>
  <c r="AM15" i="19"/>
  <c r="CS15" i="19" s="1" a="1"/>
  <c r="CS15" i="19" s="1"/>
  <c r="AM24" i="6"/>
  <c r="CS24" i="6" s="1" a="1"/>
  <c r="CS24" i="6" s="1"/>
  <c r="AM29" i="13"/>
  <c r="CS29" i="13" s="1" a="1"/>
  <c r="CS29" i="13" s="1"/>
  <c r="AM34" i="6"/>
  <c r="CS34" i="6" s="1" a="1"/>
  <c r="CS34" i="6" s="1"/>
  <c r="AM18" i="8"/>
  <c r="CS18" i="8" s="1" a="1"/>
  <c r="CS18" i="8" s="1"/>
  <c r="AM18" i="10"/>
  <c r="CS18" i="10" s="1" a="1"/>
  <c r="CS18" i="10" s="1"/>
  <c r="AM31" i="11"/>
  <c r="CS31" i="11" s="1" a="1"/>
  <c r="CS31" i="11" s="1"/>
  <c r="AM30" i="20"/>
  <c r="CS30" i="20" s="1" a="1"/>
  <c r="CS30" i="20" s="1"/>
  <c r="AM32" i="18"/>
  <c r="CS32" i="18" s="1" a="1"/>
  <c r="CS32" i="18" s="1"/>
  <c r="AM20" i="7"/>
  <c r="CS20" i="7" s="1" a="1"/>
  <c r="CS20" i="7" s="1"/>
  <c r="AM28" i="17"/>
  <c r="CS28" i="17" s="1" a="1"/>
  <c r="CS28" i="17" s="1"/>
  <c r="AM26" i="2"/>
  <c r="CS26" i="2" s="1" a="1"/>
  <c r="CS26" i="2" s="1"/>
  <c r="AM43" i="12"/>
  <c r="CS43" i="12" s="1" a="1"/>
  <c r="CS43" i="12" s="1"/>
  <c r="AM39" i="12"/>
  <c r="CS39" i="12" s="1" a="1"/>
  <c r="CS39" i="12" s="1"/>
  <c r="AM33" i="6"/>
  <c r="CS33" i="6" s="1" a="1"/>
  <c r="CS33" i="6" s="1"/>
  <c r="AM41" i="9"/>
  <c r="CS41" i="9" s="1" a="1"/>
  <c r="CS41" i="9" s="1"/>
  <c r="AM33" i="21"/>
  <c r="CS33" i="21" s="1" a="1"/>
  <c r="CS33" i="21" s="1"/>
  <c r="AM37" i="19"/>
  <c r="CS37" i="19" s="1" a="1"/>
  <c r="CS37" i="19" s="1"/>
  <c r="AM17" i="12"/>
  <c r="CS17" i="12" s="1" a="1"/>
  <c r="CS17" i="12" s="1"/>
  <c r="AN20" i="6"/>
  <c r="CT20" i="6" s="1" a="1"/>
  <c r="CT20" i="6" s="1"/>
  <c r="AM17" i="2"/>
  <c r="CS17" i="2" s="1" a="1"/>
  <c r="CS17" i="2" s="1"/>
  <c r="AM21" i="12"/>
  <c r="CS21" i="12" s="1" a="1"/>
  <c r="CS21" i="12" s="1"/>
  <c r="AM33" i="16"/>
  <c r="CS33" i="16" s="1" a="1"/>
  <c r="CS33" i="16" s="1"/>
  <c r="AN34" i="8"/>
  <c r="CT34" i="8" s="1" a="1"/>
  <c r="CT34" i="8" s="1"/>
  <c r="AM17" i="7"/>
  <c r="CS17" i="7" s="1" a="1"/>
  <c r="CS17" i="7" s="1"/>
  <c r="AM31" i="15"/>
  <c r="CS31" i="15" s="1" a="1"/>
  <c r="CS31" i="15" s="1"/>
  <c r="AM20" i="20"/>
  <c r="CS20" i="20" s="1" a="1"/>
  <c r="CS20" i="20" s="1"/>
  <c r="AM26" i="6"/>
  <c r="CS26" i="6" s="1" a="1"/>
  <c r="CS26" i="6" s="1"/>
  <c r="AM30" i="21"/>
  <c r="CS30" i="21" s="1" a="1"/>
  <c r="CS30" i="21" s="1"/>
  <c r="AN21" i="8"/>
  <c r="CT21" i="8" s="1" a="1"/>
  <c r="CT21" i="8" s="1"/>
  <c r="AM28" i="12"/>
  <c r="CS28" i="12" s="1" a="1"/>
  <c r="CS28" i="12" s="1"/>
  <c r="AM18" i="11"/>
  <c r="CS18" i="11" s="1" a="1"/>
  <c r="CS18" i="11" s="1"/>
  <c r="AM18" i="1"/>
  <c r="CS18" i="1" s="1" a="1"/>
  <c r="CS18" i="1" s="1"/>
  <c r="AM36" i="7"/>
  <c r="CS36" i="7" s="1" a="1"/>
  <c r="CS36" i="7" s="1"/>
  <c r="AM41" i="21"/>
  <c r="CS41" i="21" s="1" a="1"/>
  <c r="CS41" i="21" s="1"/>
  <c r="AM22" i="10"/>
  <c r="CS22" i="10" s="1" a="1"/>
  <c r="CS22" i="10" s="1"/>
  <c r="AM33" i="19"/>
  <c r="CS33" i="19" s="1" a="1"/>
  <c r="CS33" i="19" s="1"/>
  <c r="AM20" i="9"/>
  <c r="CS20" i="9" s="1" a="1"/>
  <c r="CS20" i="9" s="1"/>
  <c r="AM26" i="10"/>
  <c r="CS26" i="10" s="1" a="1"/>
  <c r="CS26" i="10" s="1"/>
  <c r="AM16" i="1"/>
  <c r="CS16" i="1" s="1" a="1"/>
  <c r="CS16" i="1" s="1"/>
  <c r="AM43" i="15"/>
  <c r="CS43" i="15" s="1" a="1"/>
  <c r="CS43" i="15" s="1"/>
  <c r="AM20" i="11"/>
  <c r="CS20" i="11" s="1" a="1"/>
  <c r="CS20" i="11" s="1"/>
  <c r="AM28" i="1"/>
  <c r="CS28" i="1" s="1" a="1"/>
  <c r="CS28" i="1" s="1"/>
  <c r="AM35" i="10"/>
  <c r="CS35" i="10" s="1" a="1"/>
  <c r="CS35" i="10" s="1"/>
  <c r="AM16" i="14"/>
  <c r="CS16" i="14" s="1" a="1"/>
  <c r="CS16" i="14" s="1"/>
  <c r="AM26" i="3"/>
  <c r="CS26" i="3" s="1" a="1"/>
  <c r="CS26" i="3" s="1"/>
  <c r="AM44" i="20"/>
  <c r="CS44" i="20" s="1" a="1"/>
  <c r="CS44" i="20" s="1"/>
  <c r="AM39" i="4"/>
  <c r="CS39" i="4" s="1" a="1"/>
  <c r="CS39" i="4" s="1"/>
  <c r="AM31" i="18"/>
  <c r="CS31" i="18" s="1" a="1"/>
  <c r="CS31" i="18" s="1"/>
  <c r="AM36" i="1"/>
  <c r="CS36" i="1" s="1" a="1"/>
  <c r="CS36" i="1" s="1"/>
  <c r="AM18" i="5"/>
  <c r="CS18" i="5" s="1" a="1"/>
  <c r="CS18" i="5" s="1"/>
  <c r="AM33" i="5"/>
  <c r="CS33" i="5" s="1" a="1"/>
  <c r="CS33" i="5" s="1"/>
  <c r="AM35" i="8"/>
  <c r="CS35" i="8" s="1" a="1"/>
  <c r="CS35" i="8" s="1"/>
  <c r="AM40" i="18"/>
  <c r="CS40" i="18" s="1" a="1"/>
  <c r="CS40" i="18" s="1"/>
  <c r="AM26" i="13"/>
  <c r="CS26" i="13" s="1" a="1"/>
  <c r="CS26" i="13" s="1"/>
  <c r="AM34" i="5"/>
  <c r="CS34" i="5" s="1" a="1"/>
  <c r="CS34" i="5" s="1"/>
  <c r="AM19" i="13"/>
  <c r="CS19" i="13" s="1" a="1"/>
  <c r="CS19" i="13" s="1"/>
  <c r="AM30" i="5"/>
  <c r="CS30" i="5" s="1" a="1"/>
  <c r="CS30" i="5" s="1"/>
  <c r="AM19" i="17"/>
  <c r="CS19" i="17" s="1" a="1"/>
  <c r="CS19" i="17" s="1"/>
  <c r="AM19" i="2"/>
  <c r="CS19" i="2" s="1" a="1"/>
  <c r="CS19" i="2" s="1"/>
  <c r="AM40" i="21"/>
  <c r="CS40" i="21" s="1" a="1"/>
  <c r="CS40" i="21" s="1"/>
  <c r="AM39" i="21"/>
  <c r="CS39" i="21" s="1" a="1"/>
  <c r="CS39" i="21" s="1"/>
  <c r="AM40" i="11"/>
  <c r="CS40" i="11" s="1" a="1"/>
  <c r="CS40" i="11" s="1"/>
  <c r="AM36" i="3"/>
  <c r="CS36" i="3" s="1" a="1"/>
  <c r="CS36" i="3" s="1"/>
  <c r="AM40" i="15"/>
  <c r="CS40" i="15" s="1" a="1"/>
  <c r="CS40" i="15" s="1"/>
  <c r="AM32" i="21"/>
  <c r="CS32" i="21" s="1" a="1"/>
  <c r="CS32" i="21" s="1"/>
  <c r="AM29" i="12"/>
  <c r="CS29" i="12" s="1" a="1"/>
  <c r="CS29" i="12" s="1"/>
  <c r="AM30" i="2"/>
  <c r="CS30" i="2" s="1" a="1"/>
  <c r="CS30" i="2" s="1"/>
  <c r="AM32" i="4"/>
  <c r="CS32" i="4" s="1" a="1"/>
  <c r="CS32" i="4" s="1"/>
  <c r="AM37" i="21"/>
  <c r="CS37" i="21" s="1" a="1"/>
  <c r="CS37" i="21" s="1"/>
  <c r="AM29" i="5"/>
  <c r="CS29" i="5" s="1" a="1"/>
  <c r="CS29" i="5" s="1"/>
  <c r="AM22" i="1"/>
  <c r="CS22" i="1" s="1" a="1"/>
  <c r="CS22" i="1" s="1"/>
  <c r="AM44" i="4"/>
  <c r="CS44" i="4" s="1" a="1"/>
  <c r="CS44" i="4" s="1"/>
  <c r="AM44" i="18"/>
  <c r="CS44" i="18" s="1" a="1"/>
  <c r="CS44" i="18" s="1"/>
  <c r="AM19" i="12"/>
  <c r="CS19" i="12" s="1" a="1"/>
  <c r="CS19" i="12" s="1"/>
  <c r="AN26" i="19"/>
  <c r="CT26" i="19" s="1" a="1"/>
  <c r="CT26" i="19" s="1"/>
  <c r="AM35" i="14"/>
  <c r="CS35" i="14" s="1" a="1"/>
  <c r="CS35" i="14" s="1"/>
  <c r="AM31" i="6"/>
  <c r="CS31" i="6" s="1" a="1"/>
  <c r="CS31" i="6" s="1"/>
  <c r="AM26" i="1"/>
  <c r="CS26" i="1" s="1" a="1"/>
  <c r="CS26" i="1" s="1"/>
  <c r="AM27" i="4"/>
  <c r="CS27" i="4" s="1" a="1"/>
  <c r="CS27" i="4" s="1"/>
  <c r="AM35" i="20"/>
  <c r="CS35" i="20" s="1" a="1"/>
  <c r="CS35" i="20" s="1"/>
  <c r="AM17" i="1"/>
  <c r="CS17" i="1" s="1" a="1"/>
  <c r="CS17" i="1" s="1"/>
  <c r="AM16" i="13"/>
  <c r="CS16" i="13" s="1" a="1"/>
  <c r="CS16" i="13" s="1"/>
  <c r="AM43" i="7"/>
  <c r="CS43" i="7" s="1" a="1"/>
  <c r="CS43" i="7" s="1"/>
  <c r="AM16" i="10"/>
  <c r="CS16" i="10" s="1" a="1"/>
  <c r="CS16" i="10" s="1"/>
  <c r="AM19" i="19"/>
  <c r="CS19" i="19" s="1" a="1"/>
  <c r="CS19" i="19" s="1"/>
  <c r="AM24" i="5"/>
  <c r="CS24" i="5" s="1" a="1"/>
  <c r="CS24" i="5" s="1"/>
  <c r="AM24" i="11"/>
  <c r="CS24" i="11" s="1" a="1"/>
  <c r="CS24" i="11" s="1"/>
  <c r="AM24" i="14"/>
  <c r="CS24" i="14" s="1" a="1"/>
  <c r="CS24" i="14" s="1"/>
  <c r="AM42" i="8"/>
  <c r="CS42" i="8" s="1" a="1"/>
  <c r="CS42" i="8" s="1"/>
  <c r="AM19" i="16"/>
  <c r="CS19" i="16" s="1" a="1"/>
  <c r="CS19" i="16" s="1"/>
  <c r="AM28" i="14"/>
  <c r="CS28" i="14" s="1" a="1"/>
  <c r="CS28" i="14" s="1"/>
  <c r="AM42" i="11"/>
  <c r="CS42" i="11" s="1" a="1"/>
  <c r="CS42" i="11" s="1"/>
  <c r="AM44" i="1"/>
  <c r="CS44" i="1" s="1" a="1"/>
  <c r="CS44" i="1" s="1"/>
  <c r="AM16" i="17"/>
  <c r="CS16" i="17" s="1" a="1"/>
  <c r="CS16" i="17" s="1"/>
  <c r="AM17" i="19"/>
  <c r="CS17" i="19" s="1" a="1"/>
  <c r="CS17" i="19" s="1"/>
  <c r="AM43" i="8"/>
  <c r="CS43" i="8" s="1" a="1"/>
  <c r="CS43" i="8" s="1"/>
  <c r="AN38" i="7"/>
  <c r="CT38" i="7" s="1" a="1"/>
  <c r="CT38" i="7" s="1"/>
  <c r="AM28" i="15"/>
  <c r="CS28" i="15" s="1" a="1"/>
  <c r="CS28" i="15" s="1"/>
  <c r="AM26" i="7"/>
  <c r="CS26" i="7" s="1" a="1"/>
  <c r="CS26" i="7" s="1"/>
  <c r="AM35" i="5"/>
  <c r="CS35" i="5" s="1" a="1"/>
  <c r="CS35" i="5" s="1"/>
  <c r="AN41" i="19"/>
  <c r="CT41" i="19" s="1" a="1"/>
  <c r="CT41" i="19" s="1"/>
  <c r="AM33" i="7"/>
  <c r="CS33" i="7" s="1" a="1"/>
  <c r="CS33" i="7" s="1"/>
  <c r="AM21" i="20"/>
  <c r="CS21" i="20" s="1" a="1"/>
  <c r="CS21" i="20" s="1"/>
  <c r="AM16" i="12"/>
  <c r="CS16" i="12" s="1" a="1"/>
  <c r="CS16" i="12" s="1"/>
  <c r="AM16" i="21"/>
  <c r="CS16" i="21" s="1" a="1"/>
  <c r="CS16" i="21" s="1"/>
  <c r="AM42" i="17"/>
  <c r="CS42" i="17" s="1" a="1"/>
  <c r="CS42" i="17" s="1"/>
  <c r="AM23" i="2"/>
  <c r="CS23" i="2" s="1" a="1"/>
  <c r="CS23" i="2" s="1"/>
  <c r="AM34" i="12"/>
  <c r="CS34" i="12" s="1" a="1"/>
  <c r="CS34" i="12" s="1"/>
  <c r="AM35" i="2"/>
  <c r="CS35" i="2" s="1" a="1"/>
  <c r="CS35" i="2" s="1"/>
  <c r="AM24" i="15"/>
  <c r="CS24" i="15" s="1" a="1"/>
  <c r="CS24" i="15" s="1"/>
  <c r="AM43" i="19"/>
  <c r="CS43" i="19" s="1" a="1"/>
  <c r="CS43" i="19" s="1"/>
  <c r="AN17" i="20"/>
  <c r="CT17" i="20" s="1" a="1"/>
  <c r="CT17" i="20" s="1"/>
  <c r="AM30" i="1"/>
  <c r="CS30" i="1" s="1" a="1"/>
  <c r="CS30" i="1" s="1"/>
  <c r="AM28" i="5"/>
  <c r="CS28" i="5" s="1" a="1"/>
  <c r="CS28" i="5" s="1"/>
  <c r="AM30" i="18"/>
  <c r="CS30" i="18" s="1" a="1"/>
  <c r="CS30" i="18" s="1"/>
  <c r="AM27" i="12"/>
  <c r="CS27" i="12" s="1" a="1"/>
  <c r="CS27" i="12" s="1"/>
  <c r="AM18" i="14"/>
  <c r="CS18" i="14" s="1" a="1"/>
  <c r="CS18" i="14" s="1"/>
  <c r="AM17" i="13"/>
  <c r="CS17" i="13" s="1" a="1"/>
  <c r="CS17" i="13" s="1"/>
  <c r="AM36" i="6"/>
  <c r="CS36" i="6" s="1" a="1"/>
  <c r="CS36" i="6" s="1"/>
  <c r="AM29" i="18"/>
  <c r="CS29" i="18" s="1" a="1"/>
  <c r="CS29" i="18" s="1"/>
  <c r="AM38" i="20"/>
  <c r="CS38" i="20" s="1" a="1"/>
  <c r="CS38" i="20" s="1"/>
  <c r="AM20" i="17"/>
  <c r="CS20" i="17" s="1" a="1"/>
  <c r="CS20" i="17" s="1"/>
  <c r="AM25" i="5"/>
  <c r="CS25" i="5" s="1" a="1"/>
  <c r="CS25" i="5" s="1"/>
  <c r="AM22" i="20"/>
  <c r="CS22" i="20" s="1" a="1"/>
  <c r="CS22" i="20" s="1"/>
  <c r="AM24" i="18"/>
  <c r="CS24" i="18" s="1" a="1"/>
  <c r="CS24" i="18" s="1"/>
  <c r="AM33" i="9"/>
  <c r="CS33" i="9" s="1" a="1"/>
  <c r="CS33" i="9" s="1"/>
  <c r="AN19" i="9"/>
  <c r="CT19" i="9" s="1" a="1"/>
  <c r="CT19" i="9" s="1"/>
  <c r="AM35" i="12"/>
  <c r="CS35" i="12" s="1" a="1"/>
  <c r="CS35" i="12" s="1"/>
  <c r="AM23" i="7"/>
  <c r="CS23" i="7" s="1" a="1"/>
  <c r="CS23" i="7" s="1"/>
  <c r="AM41" i="1"/>
  <c r="CS41" i="1" s="1" a="1"/>
  <c r="CS41" i="1" s="1"/>
  <c r="AM34" i="15"/>
  <c r="CS34" i="15" s="1" a="1"/>
  <c r="CS34" i="15" s="1"/>
  <c r="AM26" i="21"/>
  <c r="CS26" i="21" s="1" a="1"/>
  <c r="CS26" i="21" s="1"/>
  <c r="AM33" i="11"/>
  <c r="CS33" i="11" s="1" a="1"/>
  <c r="CS33" i="11" s="1"/>
  <c r="AM28" i="6"/>
  <c r="CS28" i="6" s="1" a="1"/>
  <c r="CS28" i="6" s="1"/>
  <c r="AM43" i="16"/>
  <c r="CS43" i="16" s="1" a="1"/>
  <c r="CS43" i="16" s="1"/>
  <c r="AM39" i="13"/>
  <c r="CS39" i="13" s="1" a="1"/>
  <c r="CS39" i="13" s="1"/>
  <c r="AM34" i="13"/>
  <c r="CS34" i="13" s="1" a="1"/>
  <c r="CS34" i="13" s="1"/>
  <c r="AM29" i="15"/>
  <c r="CS29" i="15" s="1" a="1"/>
  <c r="CS29" i="15" s="1"/>
  <c r="AM27" i="9"/>
  <c r="CS27" i="9" s="1" a="1"/>
  <c r="CS27" i="9" s="1"/>
  <c r="AM38" i="21"/>
  <c r="CS38" i="21" s="1" a="1"/>
  <c r="CS38" i="21" s="1"/>
  <c r="AM40" i="3"/>
  <c r="CS40" i="3" s="1" a="1"/>
  <c r="CS40" i="3" s="1"/>
  <c r="AM21" i="7"/>
  <c r="CS21" i="7" s="1" a="1"/>
  <c r="CS21" i="7" s="1"/>
  <c r="AM33" i="3"/>
  <c r="CS33" i="3" s="1" a="1"/>
  <c r="CS33" i="3" s="1"/>
  <c r="AN38" i="6"/>
  <c r="CT38" i="6" s="1" a="1"/>
  <c r="CT38" i="6" s="1"/>
  <c r="AM22" i="14"/>
  <c r="CS22" i="14" s="1" a="1"/>
  <c r="CS22" i="14" s="1"/>
  <c r="AM27" i="8"/>
  <c r="CS27" i="8" s="1" a="1"/>
  <c r="CS27" i="8" s="1"/>
  <c r="AM20" i="8"/>
  <c r="CS20" i="8" s="1" a="1"/>
  <c r="CS20" i="8" s="1"/>
  <c r="AM28" i="19"/>
  <c r="CS28" i="19" s="1" a="1"/>
  <c r="CS28" i="19" s="1"/>
  <c r="AM19" i="20"/>
  <c r="CS19" i="20" s="1" a="1"/>
  <c r="CS19" i="20" s="1"/>
  <c r="AM33" i="2"/>
  <c r="CS33" i="2" s="1" a="1"/>
  <c r="CS33" i="2" s="1"/>
  <c r="AM26" i="5"/>
  <c r="CS26" i="5" s="1" a="1"/>
  <c r="CS26" i="5" s="1"/>
  <c r="AM24" i="9"/>
  <c r="CS24" i="9" s="1" a="1"/>
  <c r="CS24" i="9" s="1"/>
  <c r="AM39" i="1"/>
  <c r="CS39" i="1" s="1" a="1"/>
  <c r="CS39" i="1" s="1"/>
  <c r="AM35" i="6"/>
  <c r="CS35" i="6" s="1" a="1"/>
  <c r="CS35" i="6" s="1"/>
  <c r="AM21" i="17"/>
  <c r="CS21" i="17" s="1" a="1"/>
  <c r="CS21" i="17" s="1"/>
  <c r="AM22" i="4"/>
  <c r="CS22" i="4" s="1" a="1"/>
  <c r="CS22" i="4" s="1"/>
  <c r="AM40" i="4"/>
  <c r="CS40" i="4" s="1" a="1"/>
  <c r="CS40" i="4" s="1"/>
  <c r="AM23" i="3"/>
  <c r="CS23" i="3" s="1" a="1"/>
  <c r="CS23" i="3" s="1"/>
  <c r="AM37" i="8"/>
  <c r="CS37" i="8" s="1" a="1"/>
  <c r="CS37" i="8" s="1"/>
  <c r="AM33" i="18"/>
  <c r="CS33" i="18" s="1" a="1"/>
  <c r="CS33" i="18" s="1"/>
  <c r="AM26" i="12"/>
  <c r="CS26" i="12" s="1" a="1"/>
  <c r="CS26" i="12" s="1"/>
  <c r="AM26" i="15"/>
  <c r="CS26" i="15" s="1" a="1"/>
  <c r="CS26" i="15" s="1"/>
  <c r="AM28" i="13"/>
  <c r="CS28" i="13" s="1" a="1"/>
  <c r="CS28" i="13" s="1"/>
  <c r="AM41" i="10"/>
  <c r="CS41" i="10" s="1" a="1"/>
  <c r="CS41" i="10" s="1"/>
  <c r="AM32" i="10"/>
  <c r="CS32" i="10" s="1" a="1"/>
  <c r="CS32" i="10" s="1"/>
  <c r="AM39" i="7"/>
  <c r="CS39" i="7" s="1" a="1"/>
  <c r="CS39" i="7" s="1"/>
  <c r="AM31" i="17"/>
  <c r="CS31" i="17" s="1" a="1"/>
  <c r="CS31" i="17" s="1"/>
  <c r="AM35" i="17"/>
  <c r="CS35" i="17" s="1" a="1"/>
  <c r="CS35" i="17" s="1"/>
  <c r="AM26" i="9"/>
  <c r="CS26" i="9" s="1" a="1"/>
  <c r="CS26" i="9" s="1"/>
  <c r="AN17" i="3"/>
  <c r="CT17" i="3" s="1" a="1"/>
  <c r="CT17" i="3" s="1"/>
  <c r="AM23" i="21"/>
  <c r="CS23" i="21" s="1" a="1"/>
  <c r="CS23" i="21" s="1"/>
  <c r="AM37" i="13"/>
  <c r="CS37" i="13" s="1" a="1"/>
  <c r="CS37" i="13" s="1"/>
  <c r="AM19" i="10"/>
  <c r="CS19" i="10" s="1" a="1"/>
  <c r="CS19" i="10" s="1"/>
  <c r="AM42" i="13"/>
  <c r="CS42" i="13" s="1" a="1"/>
  <c r="CS42" i="13" s="1"/>
  <c r="AM32" i="7"/>
  <c r="CS32" i="7" s="1" a="1"/>
  <c r="CS32" i="7" s="1"/>
  <c r="AM30" i="16"/>
  <c r="CS30" i="16" s="1" a="1"/>
  <c r="CS30" i="16" s="1"/>
  <c r="AM44" i="12"/>
  <c r="CS44" i="12" s="1" a="1"/>
  <c r="CS44" i="12" s="1"/>
  <c r="AM26" i="18"/>
  <c r="CS26" i="18" s="1" a="1"/>
  <c r="CS26" i="18" s="1"/>
  <c r="AM16" i="4"/>
  <c r="CS16" i="4" s="1" a="1"/>
  <c r="CS16" i="4" s="1"/>
  <c r="AM36" i="18"/>
  <c r="CS36" i="18" s="1" a="1"/>
  <c r="CS36" i="18" s="1"/>
  <c r="AM44" i="5"/>
  <c r="CS44" i="5" s="1" a="1"/>
  <c r="CS44" i="5" s="1"/>
  <c r="AN29" i="8"/>
  <c r="CT29" i="8" s="1" a="1"/>
  <c r="CT29" i="8" s="1"/>
  <c r="AM40" i="19"/>
  <c r="CS40" i="19" s="1" a="1"/>
  <c r="CS40" i="19" s="1"/>
  <c r="AM41" i="3"/>
  <c r="CS41" i="3" s="1" a="1"/>
  <c r="CS41" i="3" s="1"/>
  <c r="AM28" i="18"/>
  <c r="CS28" i="18" s="1" a="1"/>
  <c r="CS28" i="18" s="1"/>
  <c r="AM36" i="16"/>
  <c r="CS36" i="16" s="1" a="1"/>
  <c r="CS36" i="16" s="1"/>
  <c r="AM25" i="3"/>
  <c r="CS25" i="3" s="1" a="1"/>
  <c r="CS25" i="3" s="1"/>
  <c r="AM28" i="8"/>
  <c r="CS28" i="8" s="1" a="1"/>
  <c r="CS28" i="8" s="1"/>
  <c r="AM39" i="17"/>
  <c r="CS39" i="17" s="1" a="1"/>
  <c r="CS39" i="17" s="1"/>
  <c r="AM42" i="6"/>
  <c r="CS42" i="6" s="1" a="1"/>
  <c r="CS42" i="6" s="1"/>
  <c r="AM43" i="6"/>
  <c r="CS43" i="6" s="1" a="1"/>
  <c r="CS43" i="6" s="1"/>
  <c r="AM38" i="19"/>
  <c r="CS38" i="19" s="1" a="1"/>
  <c r="CS38" i="19" s="1"/>
  <c r="AM36" i="12"/>
  <c r="CS36" i="12" s="1" a="1"/>
  <c r="CS36" i="12" s="1"/>
  <c r="AM43" i="18"/>
  <c r="CS43" i="18" s="1" a="1"/>
  <c r="CS43" i="18" s="1"/>
  <c r="AM23" i="4"/>
  <c r="CS23" i="4" s="1" a="1"/>
  <c r="CS23" i="4" s="1"/>
  <c r="AM22" i="12"/>
  <c r="CS22" i="12" s="1" a="1"/>
  <c r="CS22" i="12" s="1"/>
  <c r="AM37" i="6"/>
  <c r="CS37" i="6" s="1" a="1"/>
  <c r="CS37" i="6" s="1"/>
  <c r="AM42" i="18"/>
  <c r="CS42" i="18" s="1" a="1"/>
  <c r="CS42" i="18" s="1"/>
  <c r="AM31" i="7"/>
  <c r="CS31" i="7" s="1" a="1"/>
  <c r="CS31" i="7" s="1"/>
  <c r="AM42" i="20"/>
  <c r="CS42" i="20" s="1" a="1"/>
  <c r="CS42" i="20" s="1"/>
  <c r="AM20" i="12"/>
  <c r="CS20" i="12" s="1" a="1"/>
  <c r="CS20" i="12" s="1"/>
  <c r="AM43" i="20"/>
  <c r="CS43" i="20" s="1" a="1"/>
  <c r="CS43" i="20" s="1"/>
  <c r="AM43" i="1"/>
  <c r="CS43" i="1" s="1" a="1"/>
  <c r="CS43" i="1" s="1"/>
  <c r="AM32" i="11"/>
  <c r="CS32" i="11" s="1" a="1"/>
  <c r="CS32" i="11" s="1"/>
  <c r="AM19" i="8"/>
  <c r="CS19" i="8" s="1" a="1"/>
  <c r="CS19" i="8" s="1"/>
  <c r="AM25" i="11"/>
  <c r="CS25" i="11" s="1" a="1"/>
  <c r="CS25" i="11" s="1"/>
  <c r="AM20" i="3"/>
  <c r="CS20" i="3" s="1" a="1"/>
  <c r="CS20" i="3" s="1"/>
  <c r="AM44" i="10"/>
  <c r="CS44" i="10" s="1" a="1"/>
  <c r="CS44" i="10" s="1"/>
  <c r="AM25" i="21"/>
  <c r="CS25" i="21" s="1" a="1"/>
  <c r="CS25" i="21" s="1"/>
  <c r="AM29" i="7"/>
  <c r="CS29" i="7" s="1" a="1"/>
  <c r="CS29" i="7" s="1"/>
  <c r="AM43" i="17"/>
  <c r="CS43" i="17" s="1" a="1"/>
  <c r="CS43" i="17" s="1"/>
  <c r="AN37" i="7"/>
  <c r="CT37" i="7" s="1" a="1"/>
  <c r="CT37" i="7" s="1"/>
  <c r="AM38" i="13"/>
  <c r="CS38" i="13" s="1" a="1"/>
  <c r="CS38" i="13" s="1"/>
  <c r="AM17" i="10"/>
  <c r="CS17" i="10" s="1" a="1"/>
  <c r="CS17" i="10" s="1"/>
  <c r="AM25" i="20"/>
  <c r="CS25" i="20" s="1" a="1"/>
  <c r="CS25" i="20" s="1"/>
  <c r="AM35" i="19"/>
  <c r="CS35" i="19" s="1" a="1"/>
  <c r="CS35" i="19" s="1"/>
  <c r="AM22" i="6"/>
  <c r="CS22" i="6" s="1" a="1"/>
  <c r="CS22" i="6" s="1"/>
  <c r="AM28" i="20"/>
  <c r="CS28" i="20" s="1" a="1"/>
  <c r="CS28" i="20" s="1"/>
  <c r="AM34" i="2"/>
  <c r="CS34" i="2" s="1" a="1"/>
  <c r="CS34" i="2" s="1"/>
  <c r="AM18" i="17"/>
  <c r="CS18" i="17" s="1" a="1"/>
  <c r="CS18" i="17" s="1"/>
  <c r="AM25" i="10"/>
  <c r="CS25" i="10" s="1" a="1"/>
  <c r="CS25" i="10" s="1"/>
  <c r="AN22" i="7"/>
  <c r="CT22" i="7" s="1" a="1"/>
  <c r="CT22" i="7" s="1"/>
  <c r="AM41" i="12"/>
  <c r="CS41" i="12" s="1" a="1"/>
  <c r="CS41" i="12" s="1"/>
  <c r="AM16" i="20"/>
  <c r="CS16" i="20" s="1" a="1"/>
  <c r="CS16" i="20" s="1"/>
  <c r="AM27" i="15"/>
  <c r="CS27" i="15" s="1" a="1"/>
  <c r="CS27" i="15" s="1"/>
  <c r="AM38" i="18"/>
  <c r="CS38" i="18" s="1" a="1"/>
  <c r="CS38" i="18" s="1"/>
  <c r="AM29" i="10"/>
  <c r="CS29" i="10" s="1" a="1"/>
  <c r="CS29" i="10" s="1"/>
  <c r="AM23" i="20"/>
  <c r="CS23" i="20" s="1" a="1"/>
  <c r="CS23" i="20" s="1"/>
  <c r="AM27" i="17"/>
  <c r="CS27" i="17" s="1" a="1"/>
  <c r="CS27" i="17" s="1"/>
  <c r="AM19" i="14"/>
  <c r="CS19" i="14" s="1" a="1"/>
  <c r="CS19" i="14" s="1"/>
  <c r="AM22" i="11"/>
  <c r="CS22" i="11" s="1" a="1"/>
  <c r="CS22" i="11" s="1"/>
  <c r="AM38" i="12"/>
  <c r="CS38" i="12" s="1" a="1"/>
  <c r="CS38" i="12" s="1"/>
  <c r="AM24" i="1"/>
  <c r="CS24" i="1" s="1" a="1"/>
  <c r="CS24" i="1" s="1"/>
  <c r="AM41" i="6"/>
  <c r="CS41" i="6" s="1" a="1"/>
  <c r="CS41" i="6" s="1"/>
  <c r="AM36" i="15"/>
  <c r="CS36" i="15" s="1" a="1"/>
  <c r="CS36" i="15" s="1"/>
  <c r="AM30" i="3"/>
  <c r="CS30" i="3" s="1" a="1"/>
  <c r="CS30" i="3" s="1"/>
  <c r="AM29" i="17"/>
  <c r="CS29" i="17" s="1" a="1"/>
  <c r="CS29" i="17" s="1"/>
  <c r="AM30" i="12"/>
  <c r="CS30" i="12" s="1" a="1"/>
  <c r="CS30" i="12" s="1"/>
  <c r="AM38" i="4"/>
  <c r="CS38" i="4" s="1" a="1"/>
  <c r="CS38" i="4" s="1"/>
  <c r="AM26" i="11"/>
  <c r="CS26" i="11" s="1" a="1"/>
  <c r="CS26" i="11" s="1"/>
  <c r="AM36" i="5"/>
  <c r="CS36" i="5" s="1" a="1"/>
  <c r="CS36" i="5" s="1"/>
  <c r="AM17" i="4"/>
  <c r="CS17" i="4" s="1" a="1"/>
  <c r="CS17" i="4" s="1"/>
  <c r="AM18" i="21"/>
  <c r="CS18" i="21" s="1" a="1"/>
  <c r="CS18" i="21" s="1"/>
  <c r="AM43" i="4"/>
  <c r="CS43" i="4" s="1" a="1"/>
  <c r="CS43" i="4" s="1"/>
  <c r="AN42" i="7"/>
  <c r="CT42" i="7" s="1" a="1"/>
  <c r="CT42" i="7" s="1"/>
  <c r="AM42" i="21"/>
  <c r="CS42" i="21" s="1" a="1"/>
  <c r="CS42" i="21" s="1"/>
  <c r="AM23" i="9"/>
  <c r="CS23" i="9" s="1" a="1"/>
  <c r="CS23" i="9" s="1"/>
  <c r="AM28" i="3"/>
  <c r="CS28" i="3" s="1" a="1"/>
  <c r="CS28" i="3" s="1"/>
  <c r="AN16" i="7"/>
  <c r="CT16" i="7" s="1" a="1"/>
  <c r="CT16" i="7" s="1"/>
  <c r="AM27" i="2"/>
  <c r="CS27" i="2" s="1" a="1"/>
  <c r="CS27" i="2" s="1"/>
  <c r="AM27" i="18"/>
  <c r="CS27" i="18" s="1" a="1"/>
  <c r="CS27" i="18" s="1"/>
  <c r="AM38" i="9"/>
  <c r="CS38" i="9" s="1" a="1"/>
  <c r="CS38" i="9" s="1"/>
  <c r="AM43" i="21"/>
  <c r="CS43" i="21" s="1" a="1"/>
  <c r="CS43" i="21" s="1"/>
  <c r="AM16" i="16"/>
  <c r="CS16" i="16" s="1" a="1"/>
  <c r="CS16" i="16" s="1"/>
  <c r="AM40" i="16"/>
  <c r="CS40" i="16" s="1" a="1"/>
  <c r="CS40" i="16" s="1"/>
  <c r="AM40" i="10"/>
  <c r="CS40" i="10" s="1" a="1"/>
  <c r="CS40" i="10" s="1"/>
  <c r="AM22" i="15"/>
  <c r="CS22" i="15" s="1" a="1"/>
  <c r="CS22" i="15" s="1"/>
  <c r="AM30" i="13"/>
  <c r="CS30" i="13" s="1" a="1"/>
  <c r="CS30" i="13" s="1"/>
  <c r="AM17" i="18"/>
  <c r="CS17" i="18" s="1" a="1"/>
  <c r="CS17" i="18" s="1"/>
  <c r="AN31" i="10"/>
  <c r="CT31" i="10" s="1" a="1"/>
  <c r="CT31" i="10" s="1"/>
  <c r="AM33" i="20"/>
  <c r="CS33" i="20" s="1" a="1"/>
  <c r="CS33" i="20" s="1"/>
  <c r="AM42" i="2"/>
  <c r="CS42" i="2" s="1" a="1"/>
  <c r="CS42" i="2" s="1"/>
  <c r="AM32" i="12"/>
  <c r="CS32" i="12" s="1" a="1"/>
  <c r="CS32" i="12" s="1"/>
  <c r="AM21" i="9"/>
  <c r="CS21" i="9" s="1" a="1"/>
  <c r="CS21" i="9" s="1"/>
  <c r="AM21" i="4"/>
  <c r="CS21" i="4" s="1" a="1"/>
  <c r="CS21" i="4" s="1"/>
  <c r="AM17" i="14"/>
  <c r="CS17" i="14" s="1" a="1"/>
  <c r="CS17" i="14" s="1"/>
  <c r="AM38" i="2"/>
  <c r="CS38" i="2" s="1" a="1"/>
  <c r="CS38" i="2" s="1"/>
  <c r="AM23" i="18"/>
  <c r="CS23" i="18" s="1" a="1"/>
  <c r="CS23" i="18" s="1"/>
  <c r="AM18" i="15"/>
  <c r="CS18" i="15" s="1" a="1"/>
  <c r="CS18" i="15" s="1"/>
  <c r="AM20" i="18"/>
  <c r="CS20" i="18" s="1" a="1"/>
  <c r="CS20" i="18" s="1"/>
  <c r="AM29" i="11"/>
  <c r="CS29" i="11" s="1" a="1"/>
  <c r="CS29" i="11" s="1"/>
  <c r="AM34" i="21"/>
  <c r="CS34" i="21" s="1" a="1"/>
  <c r="CS34" i="21" s="1"/>
  <c r="AM32" i="20"/>
  <c r="CS32" i="20" s="1" a="1"/>
  <c r="CS32" i="20" s="1"/>
  <c r="AM33" i="10"/>
  <c r="CS33" i="10" s="1" a="1"/>
  <c r="CS33" i="10" s="1"/>
  <c r="AM24" i="10"/>
  <c r="CS24" i="10" s="1" a="1"/>
  <c r="CS24" i="10" s="1"/>
  <c r="AM28" i="21"/>
  <c r="CS28" i="21" s="1" a="1"/>
  <c r="CS28" i="21" s="1"/>
  <c r="AM38" i="16"/>
  <c r="CS38" i="16" s="1" a="1"/>
  <c r="CS38" i="16" s="1"/>
  <c r="AM32" i="19"/>
  <c r="CS32" i="19" s="1" a="1"/>
  <c r="CS32" i="19" s="1"/>
  <c r="AM18" i="9"/>
  <c r="CS18" i="9" s="1" a="1"/>
  <c r="CS18" i="9" s="1"/>
  <c r="AM27" i="21"/>
  <c r="CS27" i="21" s="1" a="1"/>
  <c r="CS27" i="21" s="1"/>
  <c r="AM22" i="16"/>
  <c r="CS22" i="16" s="1" a="1"/>
  <c r="CS22" i="16" s="1"/>
  <c r="AM29" i="3"/>
  <c r="CS29" i="3" s="1" a="1"/>
  <c r="CS29" i="3" s="1"/>
  <c r="AM43" i="9"/>
  <c r="CS43" i="9" s="1" a="1"/>
  <c r="CS43" i="9" s="1"/>
  <c r="AM19" i="11"/>
  <c r="CS19" i="11" s="1" a="1"/>
  <c r="CS19" i="11" s="1"/>
  <c r="AM23" i="5"/>
  <c r="CS23" i="5" s="1" a="1"/>
  <c r="CS23" i="5" s="1"/>
  <c r="AN24" i="7"/>
  <c r="CT24" i="7" s="1" a="1"/>
  <c r="CT24" i="7" s="1"/>
  <c r="AM44" i="19"/>
  <c r="CS44" i="19" s="1" a="1"/>
  <c r="CS44" i="19" s="1"/>
  <c r="AM32" i="17"/>
  <c r="CS32" i="17" s="1" a="1"/>
  <c r="CS32" i="17" s="1"/>
  <c r="AM23" i="1"/>
  <c r="CS23" i="1" s="1" a="1"/>
  <c r="CS23" i="1" s="1"/>
  <c r="AM44" i="11"/>
  <c r="CS44" i="11" s="1" a="1"/>
  <c r="CS44" i="11" s="1"/>
  <c r="AM31" i="4"/>
  <c r="CS31" i="4" s="1" a="1"/>
  <c r="CS31" i="4" s="1"/>
  <c r="AM36" i="14"/>
  <c r="CS36" i="14" s="1" a="1"/>
  <c r="CS36" i="14" s="1"/>
  <c r="AM43" i="2"/>
  <c r="CS43" i="2" s="1" a="1"/>
  <c r="CS43" i="2" s="1"/>
  <c r="AM25" i="18"/>
  <c r="CS25" i="18" s="1" a="1"/>
  <c r="CS25" i="18" s="1"/>
  <c r="AM35" i="1"/>
  <c r="CS35" i="1" s="1" a="1"/>
  <c r="CS35" i="1" s="1"/>
  <c r="AM17" i="6"/>
  <c r="CS17" i="6" s="1" a="1"/>
  <c r="CS17" i="6" s="1"/>
  <c r="AM37" i="20"/>
  <c r="CS37" i="20" s="1" a="1"/>
  <c r="CS37" i="20" s="1"/>
  <c r="AM38" i="10"/>
  <c r="CS38" i="10" s="1" a="1"/>
  <c r="CS38" i="10" s="1"/>
  <c r="AM33" i="4"/>
  <c r="CS33" i="4" s="1" a="1"/>
  <c r="CS33" i="4" s="1"/>
  <c r="AM19" i="15"/>
  <c r="CS19" i="15" s="1" a="1"/>
  <c r="CS19" i="15" s="1"/>
  <c r="AM44" i="6"/>
  <c r="CS44" i="6" s="1" a="1"/>
  <c r="CS44" i="6" s="1"/>
  <c r="AM36" i="20"/>
  <c r="CS36" i="20" s="1" a="1"/>
  <c r="CS36" i="20" s="1"/>
  <c r="AM20" i="1"/>
  <c r="CS20" i="1" s="1" a="1"/>
  <c r="CS20" i="1" s="1"/>
  <c r="AM24" i="21"/>
  <c r="CS24" i="21" s="1" a="1"/>
  <c r="CS24" i="21" s="1"/>
  <c r="AM16" i="18"/>
  <c r="CS16" i="18" s="1" a="1"/>
  <c r="CS16" i="18" s="1"/>
  <c r="AM43" i="11"/>
  <c r="CS43" i="11" s="1" a="1"/>
  <c r="CS43" i="11" s="1"/>
  <c r="AM32" i="13"/>
  <c r="CS32" i="13" s="1" a="1"/>
  <c r="CS32" i="13" s="1"/>
  <c r="AM39" i="5"/>
  <c r="CS39" i="5" s="1" a="1"/>
  <c r="CS39" i="5" s="1"/>
  <c r="AM39" i="8"/>
  <c r="CS39" i="8" s="1" a="1"/>
  <c r="CS39" i="8" s="1"/>
  <c r="AM30" i="8"/>
  <c r="CS30" i="8" s="1" a="1"/>
  <c r="CS30" i="8" s="1"/>
  <c r="AM29" i="9"/>
  <c r="CS29" i="9" s="1" a="1"/>
  <c r="CS29" i="9" s="1"/>
  <c r="AM37" i="5"/>
  <c r="CS37" i="5" s="1" a="1"/>
  <c r="CS37" i="5" s="1"/>
  <c r="AM34" i="20"/>
  <c r="CS34" i="20" s="1" a="1"/>
  <c r="CS34" i="20" s="1"/>
  <c r="AM41" i="15"/>
  <c r="CS41" i="15" s="1" a="1"/>
  <c r="CS41" i="15" s="1"/>
  <c r="AM22" i="5"/>
  <c r="CS22" i="5" s="1" a="1"/>
  <c r="CS22" i="5" s="1"/>
  <c r="AN42" i="3"/>
  <c r="CT42" i="3" s="1" a="1"/>
  <c r="CT42" i="3" s="1"/>
  <c r="AM29" i="19"/>
  <c r="CS29" i="19" s="1" a="1"/>
  <c r="CS29" i="19" s="1"/>
  <c r="AM31" i="21"/>
  <c r="CS31" i="21" s="1" a="1"/>
  <c r="CS31" i="21" s="1"/>
  <c r="AM25" i="8"/>
  <c r="CS25" i="8" s="1" a="1"/>
  <c r="CS25" i="8" s="1"/>
  <c r="AM27" i="11"/>
  <c r="CS27" i="11" s="1" a="1"/>
  <c r="CS27" i="11" s="1"/>
  <c r="AM41" i="11"/>
  <c r="CS41" i="11" s="1" a="1"/>
  <c r="CS41" i="11" s="1"/>
  <c r="AM36" i="13"/>
  <c r="CS36" i="13" s="1" a="1"/>
  <c r="CS36" i="13" s="1"/>
  <c r="AM46" i="6"/>
  <c r="CS46" i="6" s="1" a="1"/>
  <c r="CS46" i="6" s="1"/>
  <c r="AM45" i="8"/>
  <c r="CS45" i="8" s="1" a="1"/>
  <c r="CS45" i="8" s="1"/>
  <c r="AM45" i="13"/>
  <c r="CS45" i="13" s="1" a="1"/>
  <c r="CS45" i="13" s="1"/>
  <c r="AM45" i="20"/>
  <c r="CS45" i="20" s="1" a="1"/>
  <c r="CS45" i="20" s="1"/>
  <c r="AM45" i="1"/>
  <c r="CS45" i="1" s="1" a="1"/>
  <c r="CS45" i="1" s="1"/>
  <c r="AM45" i="18"/>
  <c r="CS45" i="18" s="1" a="1"/>
  <c r="CS45" i="18" s="1"/>
  <c r="AM45" i="15"/>
  <c r="CS45" i="15" s="1" a="1"/>
  <c r="CS45" i="15" s="1"/>
  <c r="AM46" i="11"/>
  <c r="CS46" i="11" s="1" a="1"/>
  <c r="CS46" i="11" s="1"/>
  <c r="AM45" i="16"/>
  <c r="CS45" i="16" s="1" a="1"/>
  <c r="CS45" i="16" s="1"/>
  <c r="AM45" i="9"/>
  <c r="CS45" i="9" s="1" a="1"/>
  <c r="CS45" i="9" s="1"/>
  <c r="AM45" i="3"/>
  <c r="CS45" i="3" s="1" a="1"/>
  <c r="CS45" i="3" s="1"/>
  <c r="AM45" i="7"/>
  <c r="CS45" i="7" s="1" a="1"/>
  <c r="CS45" i="7" s="1"/>
  <c r="AM45" i="14"/>
  <c r="CS45" i="14" s="1" a="1"/>
  <c r="CS45" i="14" s="1"/>
  <c r="AM45" i="11"/>
  <c r="CS45" i="11" s="1" a="1"/>
  <c r="CS45" i="11" s="1"/>
  <c r="AM46" i="18"/>
  <c r="CS46" i="18" s="1" a="1"/>
  <c r="CS46" i="18" s="1"/>
  <c r="AM46" i="20"/>
  <c r="CS46" i="20" s="1" a="1"/>
  <c r="CS46" i="20" s="1"/>
  <c r="AM46" i="21"/>
  <c r="CS46" i="21" s="1" a="1"/>
  <c r="CS46" i="21" s="1"/>
  <c r="AM46" i="3"/>
  <c r="CS46" i="3" s="1" a="1"/>
  <c r="CS46" i="3" s="1"/>
  <c r="AM45" i="10"/>
  <c r="CS45" i="10" s="1" a="1"/>
  <c r="CS45" i="10" s="1"/>
  <c r="AM46" i="14"/>
  <c r="CS46" i="14" s="1" a="1"/>
  <c r="CS46" i="14" s="1"/>
  <c r="AM46" i="16"/>
  <c r="CS46" i="16" s="1" a="1"/>
  <c r="CS46" i="16" s="1"/>
  <c r="AM46" i="1"/>
  <c r="CS46" i="1" s="1" a="1"/>
  <c r="CS46" i="1" s="1"/>
  <c r="AM45" i="19"/>
  <c r="CS45" i="19" s="1" a="1"/>
  <c r="CS45" i="19" s="1"/>
  <c r="AM46" i="9"/>
  <c r="CS46" i="9" s="1" a="1"/>
  <c r="CS46" i="9" s="1"/>
  <c r="AM45" i="5"/>
  <c r="CS45" i="5" s="1" a="1"/>
  <c r="CS45" i="5" s="1"/>
  <c r="AM46" i="17"/>
  <c r="CS46" i="17" s="1" a="1"/>
  <c r="CS46" i="17" s="1"/>
  <c r="AM45" i="6"/>
  <c r="CS45" i="6" s="1" a="1"/>
  <c r="CS45" i="6" s="1"/>
  <c r="AM45" i="2"/>
  <c r="CS45" i="2" s="1" a="1"/>
  <c r="CS45" i="2" s="1"/>
  <c r="AM45" i="17"/>
  <c r="CS45" i="17" s="1" a="1"/>
  <c r="CS45" i="17" s="1"/>
  <c r="AM46" i="8"/>
  <c r="CS46" i="8" s="1" a="1"/>
  <c r="CS46" i="8" s="1"/>
  <c r="AM46" i="2"/>
  <c r="CS46" i="2" s="1" a="1"/>
  <c r="CS46" i="2" s="1"/>
  <c r="AM46" i="7"/>
  <c r="CS46" i="7" s="1" a="1"/>
  <c r="CS46" i="7" s="1"/>
  <c r="AM45" i="4"/>
  <c r="CS45" i="4" s="1" a="1"/>
  <c r="CS45" i="4" s="1"/>
  <c r="AM46" i="13"/>
  <c r="CS46" i="13" s="1" a="1"/>
  <c r="CS46" i="13" s="1"/>
  <c r="AM46" i="19"/>
  <c r="CS46" i="19" s="1" a="1"/>
  <c r="CS46" i="19" s="1"/>
  <c r="AM45" i="12"/>
  <c r="CS45" i="12" s="1" a="1"/>
  <c r="CS45" i="12" s="1"/>
  <c r="AM45" i="21"/>
  <c r="CS45" i="21" s="1" a="1"/>
  <c r="CS45" i="21" s="1"/>
  <c r="AO46" i="15"/>
  <c r="CU46" i="15" s="1" a="1"/>
  <c r="CU46" i="15" s="1"/>
  <c r="AM46" i="4"/>
  <c r="CS46" i="4" s="1" a="1"/>
  <c r="CS46" i="4" s="1"/>
  <c r="AM46" i="5"/>
  <c r="CS46" i="5" s="1" a="1"/>
  <c r="CS46" i="5" s="1"/>
  <c r="AM46" i="10"/>
  <c r="CS46" i="10" s="1" a="1"/>
  <c r="CS46" i="10" s="1"/>
  <c r="AM46" i="12"/>
  <c r="CS46" i="12" s="1" a="1"/>
  <c r="CS46" i="12" s="1"/>
  <c r="CS112" i="1" l="1"/>
  <c r="CS80" i="1"/>
  <c r="AO37" i="1"/>
  <c r="CU37" i="1" s="1" a="1"/>
  <c r="CU37" i="1" s="1"/>
  <c r="AP46" i="15"/>
  <c r="CV46" i="15" s="1" a="1"/>
  <c r="CV46" i="15" s="1"/>
  <c r="CP90" i="13"/>
  <c r="CP58" i="13"/>
  <c r="AK47" i="14"/>
  <c r="AL15" i="14"/>
  <c r="CR15" i="14" s="1" a="1"/>
  <c r="CR15" i="14" s="1"/>
  <c r="AK47" i="13"/>
  <c r="AL15" i="13"/>
  <c r="CR15" i="13" s="1" a="1"/>
  <c r="CR15" i="13" s="1"/>
  <c r="CP90" i="10"/>
  <c r="CP58" i="10"/>
  <c r="AL15" i="10"/>
  <c r="CR15" i="10" s="1" a="1"/>
  <c r="CR15" i="10" s="1"/>
  <c r="AK47" i="10"/>
  <c r="AL15" i="11"/>
  <c r="CR15" i="11" s="1" a="1"/>
  <c r="CR15" i="11" s="1"/>
  <c r="AK47" i="11"/>
  <c r="CP90" i="11"/>
  <c r="CP58" i="11"/>
  <c r="CP90" i="5"/>
  <c r="CP58" i="5"/>
  <c r="CP90" i="14"/>
  <c r="CP58" i="14"/>
  <c r="AK47" i="5"/>
  <c r="AL15" i="5"/>
  <c r="CR15" i="5" s="1" a="1"/>
  <c r="CR15" i="5" s="1"/>
  <c r="CR121" i="12"/>
  <c r="CR89" i="12"/>
  <c r="CR124" i="11"/>
  <c r="CR127" i="11" s="1"/>
  <c r="CR120" i="11" s="1"/>
  <c r="CR88" i="11"/>
  <c r="AK47" i="15"/>
  <c r="AL15" i="15"/>
  <c r="CR15" i="15" s="1" a="1"/>
  <c r="CR15" i="15" s="1"/>
  <c r="CR121" i="10"/>
  <c r="CR89" i="10"/>
  <c r="CR124" i="4"/>
  <c r="CR127" i="4" s="1"/>
  <c r="CR120" i="4" s="1"/>
  <c r="CR88" i="4"/>
  <c r="CR124" i="5"/>
  <c r="CR127" i="5" s="1"/>
  <c r="CR120" i="5" s="1"/>
  <c r="CR88" i="5"/>
  <c r="CR121" i="21"/>
  <c r="CR89" i="21"/>
  <c r="CR124" i="16"/>
  <c r="CR127" i="16" s="1"/>
  <c r="CR120" i="16" s="1"/>
  <c r="CR88" i="16"/>
  <c r="CR121" i="6"/>
  <c r="CR89" i="6"/>
  <c r="CS117" i="3"/>
  <c r="CS85" i="3"/>
  <c r="CR114" i="5"/>
  <c r="CR82" i="5"/>
  <c r="CR95" i="1"/>
  <c r="CR63" i="1"/>
  <c r="CR110" i="1"/>
  <c r="CR78" i="1"/>
  <c r="CR94" i="11"/>
  <c r="CR62" i="11"/>
  <c r="CR107" i="20"/>
  <c r="CR75" i="20"/>
  <c r="CR113" i="2"/>
  <c r="CR81" i="2"/>
  <c r="CR108" i="20"/>
  <c r="CR76" i="20"/>
  <c r="CR118" i="21"/>
  <c r="CR86" i="21"/>
  <c r="CR117" i="21"/>
  <c r="CR85" i="21"/>
  <c r="CR111" i="5"/>
  <c r="CR79" i="5"/>
  <c r="CR99" i="1"/>
  <c r="CR67" i="1"/>
  <c r="CR102" i="15"/>
  <c r="CR70" i="15"/>
  <c r="CR109" i="2"/>
  <c r="CR77" i="2"/>
  <c r="CR104" i="7"/>
  <c r="CR72" i="7"/>
  <c r="CR97" i="12"/>
  <c r="CR65" i="12"/>
  <c r="CR114" i="17"/>
  <c r="CR82" i="17"/>
  <c r="CR105" i="16"/>
  <c r="CR73" i="16"/>
  <c r="CR110" i="17"/>
  <c r="CR78" i="17"/>
  <c r="CR97" i="4"/>
  <c r="CR65" i="4"/>
  <c r="CR94" i="20"/>
  <c r="CR62" i="20"/>
  <c r="CR96" i="7"/>
  <c r="CR64" i="7"/>
  <c r="CR101" i="21"/>
  <c r="CR69" i="21"/>
  <c r="CR111" i="6"/>
  <c r="CR79" i="6"/>
  <c r="CR118" i="19"/>
  <c r="CR86" i="19"/>
  <c r="CR96" i="20"/>
  <c r="CR64" i="20"/>
  <c r="CS113" i="7"/>
  <c r="CS81" i="7"/>
  <c r="CR117" i="8"/>
  <c r="CR85" i="8"/>
  <c r="CR91" i="13"/>
  <c r="CR59" i="13"/>
  <c r="CR101" i="1"/>
  <c r="CR69" i="1"/>
  <c r="CR104" i="5"/>
  <c r="CR72" i="5"/>
  <c r="CR115" i="11"/>
  <c r="CR83" i="11"/>
  <c r="CR101" i="13"/>
  <c r="CR69" i="13"/>
  <c r="CR119" i="20"/>
  <c r="CR87" i="20"/>
  <c r="CR101" i="10"/>
  <c r="CR69" i="10"/>
  <c r="CR95" i="20"/>
  <c r="CR63" i="20"/>
  <c r="CS95" i="6"/>
  <c r="CS63" i="6"/>
  <c r="CR101" i="2"/>
  <c r="CR69" i="2"/>
  <c r="CR105" i="20"/>
  <c r="CR73" i="20"/>
  <c r="CR109" i="6"/>
  <c r="CR77" i="6"/>
  <c r="CR117" i="9"/>
  <c r="CR85" i="9"/>
  <c r="CR91" i="11"/>
  <c r="CR59" i="11"/>
  <c r="CR99" i="12"/>
  <c r="CR67" i="12"/>
  <c r="CS112" i="17"/>
  <c r="CS80" i="17"/>
  <c r="CR107" i="3"/>
  <c r="CR75" i="3"/>
  <c r="CR103" i="16"/>
  <c r="CR71" i="16"/>
  <c r="CR110" i="3"/>
  <c r="CR78" i="3"/>
  <c r="CR103" i="2"/>
  <c r="CR71" i="2"/>
  <c r="CR107" i="1"/>
  <c r="CR75" i="1"/>
  <c r="CR104" i="6"/>
  <c r="CR72" i="6"/>
  <c r="CS97" i="21"/>
  <c r="CS65" i="21"/>
  <c r="CR117" i="4"/>
  <c r="CR85" i="4"/>
  <c r="CR112" i="4"/>
  <c r="CR80" i="4"/>
  <c r="CR111" i="9"/>
  <c r="CR79" i="9"/>
  <c r="CR110" i="9"/>
  <c r="CR78" i="9"/>
  <c r="CS113" i="14"/>
  <c r="CS81" i="14"/>
  <c r="CR94" i="21"/>
  <c r="CR62" i="21"/>
  <c r="CR114" i="20"/>
  <c r="CR82" i="20"/>
  <c r="CR119" i="9"/>
  <c r="CR87" i="9"/>
  <c r="CR108" i="13"/>
  <c r="CR76" i="13"/>
  <c r="CR117" i="19"/>
  <c r="CR85" i="19"/>
  <c r="CR119" i="7"/>
  <c r="CR87" i="7"/>
  <c r="CR112" i="16"/>
  <c r="CR80" i="16"/>
  <c r="CR115" i="8"/>
  <c r="CR83" i="8"/>
  <c r="CS95" i="5"/>
  <c r="CS63" i="5"/>
  <c r="CR109" i="17"/>
  <c r="CR77" i="17"/>
  <c r="CR92" i="17"/>
  <c r="CR60" i="17"/>
  <c r="CR114" i="16"/>
  <c r="CR82" i="16"/>
  <c r="CR112" i="10"/>
  <c r="CR80" i="10"/>
  <c r="CR117" i="15"/>
  <c r="CR85" i="15"/>
  <c r="CR94" i="3"/>
  <c r="CR62" i="3"/>
  <c r="CR102" i="1"/>
  <c r="CR70" i="1"/>
  <c r="CR102" i="20"/>
  <c r="CR70" i="20"/>
  <c r="CR100" i="14"/>
  <c r="CR68" i="14"/>
  <c r="CR119" i="8"/>
  <c r="CR87" i="8"/>
  <c r="CR110" i="16"/>
  <c r="CR78" i="16"/>
  <c r="CR97" i="9"/>
  <c r="CR65" i="9"/>
  <c r="CR100" i="15"/>
  <c r="CR68" i="15"/>
  <c r="CR106" i="1"/>
  <c r="CR74" i="1"/>
  <c r="CR100" i="13"/>
  <c r="CR68" i="13"/>
  <c r="CR93" i="3"/>
  <c r="CR61" i="3"/>
  <c r="CR107" i="15"/>
  <c r="CR75" i="15"/>
  <c r="CR102" i="7"/>
  <c r="CR70" i="7"/>
  <c r="CR116" i="13"/>
  <c r="CR84" i="13"/>
  <c r="CR113" i="11"/>
  <c r="CR81" i="11"/>
  <c r="CR106" i="13"/>
  <c r="CR74" i="13"/>
  <c r="CR98" i="19"/>
  <c r="CR66" i="19"/>
  <c r="CR115" i="17"/>
  <c r="CR83" i="17"/>
  <c r="CR96" i="16"/>
  <c r="CR64" i="16"/>
  <c r="CR91" i="6"/>
  <c r="CR59" i="6"/>
  <c r="CR111" i="11"/>
  <c r="CR79" i="11"/>
  <c r="CR94" i="4"/>
  <c r="CR62" i="4"/>
  <c r="CR107" i="6"/>
  <c r="CR75" i="6"/>
  <c r="CR112" i="2"/>
  <c r="CR80" i="2"/>
  <c r="CR102" i="3"/>
  <c r="CR70" i="3"/>
  <c r="CR103" i="10"/>
  <c r="CR71" i="10"/>
  <c r="CR109" i="3"/>
  <c r="CR77" i="3"/>
  <c r="CR100" i="12"/>
  <c r="CR68" i="12"/>
  <c r="CR119" i="16"/>
  <c r="CR87" i="16"/>
  <c r="CR91" i="8"/>
  <c r="CR59" i="8"/>
  <c r="CR91" i="15"/>
  <c r="CR59" i="15"/>
  <c r="CR116" i="17"/>
  <c r="CR84" i="17"/>
  <c r="CR100" i="7"/>
  <c r="CR68" i="7"/>
  <c r="CR92" i="16"/>
  <c r="CR60" i="16"/>
  <c r="CR116" i="16"/>
  <c r="CR84" i="16"/>
  <c r="CR95" i="4"/>
  <c r="CR63" i="4"/>
  <c r="CR91" i="19"/>
  <c r="CR59" i="19"/>
  <c r="CR105" i="4"/>
  <c r="CR73" i="4"/>
  <c r="CR91" i="5"/>
  <c r="CR59" i="5"/>
  <c r="CR98" i="6"/>
  <c r="CR66" i="6"/>
  <c r="CR113" i="17"/>
  <c r="CR81" i="17"/>
  <c r="CR96" i="3"/>
  <c r="CR64" i="3"/>
  <c r="CS99" i="8"/>
  <c r="CS67" i="8"/>
  <c r="CP90" i="7"/>
  <c r="CP58" i="7"/>
  <c r="CP58" i="6"/>
  <c r="CP90" i="6"/>
  <c r="CT121" i="15"/>
  <c r="CT89" i="15"/>
  <c r="CR124" i="9"/>
  <c r="CR127" i="9" s="1"/>
  <c r="CR120" i="9" s="1"/>
  <c r="CR88" i="9"/>
  <c r="AK47" i="4"/>
  <c r="AL15" i="4"/>
  <c r="CR15" i="4" s="1" a="1"/>
  <c r="CR15" i="4" s="1"/>
  <c r="CR124" i="21"/>
  <c r="CR127" i="21" s="1"/>
  <c r="CR120" i="21" s="1"/>
  <c r="CR88" i="21"/>
  <c r="CR124" i="17"/>
  <c r="CR127" i="17" s="1"/>
  <c r="CR120" i="17" s="1"/>
  <c r="CR88" i="17"/>
  <c r="CR121" i="16"/>
  <c r="CR89" i="16"/>
  <c r="CR124" i="14"/>
  <c r="CR127" i="14" s="1"/>
  <c r="CR120" i="14" s="1"/>
  <c r="CR88" i="14"/>
  <c r="CR124" i="1"/>
  <c r="CR127" i="1" s="1"/>
  <c r="CR120" i="1" s="1"/>
  <c r="CR88" i="1"/>
  <c r="CR102" i="11"/>
  <c r="CR70" i="11"/>
  <c r="CR112" i="5"/>
  <c r="CR80" i="5"/>
  <c r="CR108" i="4"/>
  <c r="CR76" i="4"/>
  <c r="CR118" i="2"/>
  <c r="CR86" i="2"/>
  <c r="CR119" i="19"/>
  <c r="CR87" i="19"/>
  <c r="CR102" i="21"/>
  <c r="CR70" i="21"/>
  <c r="CR95" i="18"/>
  <c r="CR63" i="18"/>
  <c r="CR97" i="15"/>
  <c r="CR65" i="15"/>
  <c r="CR102" i="2"/>
  <c r="CR70" i="2"/>
  <c r="CR104" i="17"/>
  <c r="CR72" i="17"/>
  <c r="CR102" i="17"/>
  <c r="CR70" i="17"/>
  <c r="CR116" i="12"/>
  <c r="CR84" i="12"/>
  <c r="CR100" i="20"/>
  <c r="CR68" i="20"/>
  <c r="CR113" i="13"/>
  <c r="CR81" i="13"/>
  <c r="CR100" i="11"/>
  <c r="CR68" i="11"/>
  <c r="CR106" i="7"/>
  <c r="CR74" i="7"/>
  <c r="CR111" i="12"/>
  <c r="CR79" i="12"/>
  <c r="CR111" i="16"/>
  <c r="CR79" i="16"/>
  <c r="CR111" i="18"/>
  <c r="CR79" i="18"/>
  <c r="CR112" i="13"/>
  <c r="CR80" i="13"/>
  <c r="CR107" i="10"/>
  <c r="CR75" i="10"/>
  <c r="CR98" i="3"/>
  <c r="CR66" i="3"/>
  <c r="CR114" i="1"/>
  <c r="CR82" i="1"/>
  <c r="CR102" i="8"/>
  <c r="CR70" i="8"/>
  <c r="CR102" i="9"/>
  <c r="CR70" i="9"/>
  <c r="CR118" i="16"/>
  <c r="CR86" i="16"/>
  <c r="CR95" i="17"/>
  <c r="CR63" i="17"/>
  <c r="CR105" i="18"/>
  <c r="CR73" i="18"/>
  <c r="CR98" i="2"/>
  <c r="CR66" i="2"/>
  <c r="CR110" i="5"/>
  <c r="CR78" i="5"/>
  <c r="CR119" i="1"/>
  <c r="CR87" i="1"/>
  <c r="CR94" i="19"/>
  <c r="CR62" i="19"/>
  <c r="CR94" i="12"/>
  <c r="CR62" i="12"/>
  <c r="CR104" i="12"/>
  <c r="CR72" i="12"/>
  <c r="CR94" i="17"/>
  <c r="CR62" i="17"/>
  <c r="CR93" i="5"/>
  <c r="CR61" i="5"/>
  <c r="CR103" i="1"/>
  <c r="CR71" i="1"/>
  <c r="CR116" i="21"/>
  <c r="CR84" i="21"/>
  <c r="CS96" i="8"/>
  <c r="CS64" i="8"/>
  <c r="CR108" i="16"/>
  <c r="CR76" i="16"/>
  <c r="CR116" i="9"/>
  <c r="CR84" i="9"/>
  <c r="CR102" i="16"/>
  <c r="CR70" i="16"/>
  <c r="AM47" i="3"/>
  <c r="AK47" i="2"/>
  <c r="AL15" i="2"/>
  <c r="CR15" i="2" s="1" a="1"/>
  <c r="CR15" i="2" s="1"/>
  <c r="AK47" i="7"/>
  <c r="AL15" i="7"/>
  <c r="CR15" i="7" s="1" a="1"/>
  <c r="CR15" i="7" s="1"/>
  <c r="AK47" i="6"/>
  <c r="AL15" i="6"/>
  <c r="CR15" i="6" s="1" a="1"/>
  <c r="CR15" i="6" s="1"/>
  <c r="CR121" i="13"/>
  <c r="CR89" i="13"/>
  <c r="CR121" i="5"/>
  <c r="CR89" i="5"/>
  <c r="CR121" i="7"/>
  <c r="CR89" i="7"/>
  <c r="CR121" i="9"/>
  <c r="CR89" i="9"/>
  <c r="CR121" i="20"/>
  <c r="CR89" i="20"/>
  <c r="CR121" i="11"/>
  <c r="CR89" i="11"/>
  <c r="CR97" i="5"/>
  <c r="CR65" i="5"/>
  <c r="CR107" i="13"/>
  <c r="CR75" i="13"/>
  <c r="CR111" i="20"/>
  <c r="CR79" i="20"/>
  <c r="CR111" i="14"/>
  <c r="CR79" i="14"/>
  <c r="CS99" i="7"/>
  <c r="CS67" i="7"/>
  <c r="CR93" i="9"/>
  <c r="CR61" i="9"/>
  <c r="CR92" i="14"/>
  <c r="CR60" i="14"/>
  <c r="CS106" i="10"/>
  <c r="CS74" i="10"/>
  <c r="CR113" i="9"/>
  <c r="CR81" i="9"/>
  <c r="CR101" i="11"/>
  <c r="CR69" i="11"/>
  <c r="CR113" i="12"/>
  <c r="CR81" i="12"/>
  <c r="CR103" i="20"/>
  <c r="CR71" i="20"/>
  <c r="CS112" i="7"/>
  <c r="CS80" i="7"/>
  <c r="CR94" i="8"/>
  <c r="CR62" i="8"/>
  <c r="CR113" i="19"/>
  <c r="CR81" i="19"/>
  <c r="CR103" i="18"/>
  <c r="CR71" i="18"/>
  <c r="CR91" i="4"/>
  <c r="CR59" i="4"/>
  <c r="CR98" i="21"/>
  <c r="CR66" i="21"/>
  <c r="CR116" i="10"/>
  <c r="CR84" i="10"/>
  <c r="CR99" i="9"/>
  <c r="CR67" i="9"/>
  <c r="CR97" i="14"/>
  <c r="CR65" i="14"/>
  <c r="CR104" i="15"/>
  <c r="CR72" i="15"/>
  <c r="CR109" i="15"/>
  <c r="CR77" i="15"/>
  <c r="CR99" i="18"/>
  <c r="CR67" i="18"/>
  <c r="CR92" i="13"/>
  <c r="CR60" i="13"/>
  <c r="CR99" i="15"/>
  <c r="CR67" i="15"/>
  <c r="CR118" i="8"/>
  <c r="CR86" i="8"/>
  <c r="CR99" i="14"/>
  <c r="CR67" i="14"/>
  <c r="CR119" i="18"/>
  <c r="CR87" i="18"/>
  <c r="CR114" i="21"/>
  <c r="CR82" i="21"/>
  <c r="CR115" i="18"/>
  <c r="CR83" i="18"/>
  <c r="CR101" i="3"/>
  <c r="CR69" i="3"/>
  <c r="CR95" i="9"/>
  <c r="CR63" i="9"/>
  <c r="CR93" i="1"/>
  <c r="CR61" i="1"/>
  <c r="CR106" i="15"/>
  <c r="CR74" i="15"/>
  <c r="CR92" i="12"/>
  <c r="CR60" i="12"/>
  <c r="CR103" i="17"/>
  <c r="CR71" i="17"/>
  <c r="CR104" i="13"/>
  <c r="CR72" i="13"/>
  <c r="CR94" i="5"/>
  <c r="CR62" i="5"/>
  <c r="CR118" i="5"/>
  <c r="CR86" i="5"/>
  <c r="CR108" i="15"/>
  <c r="CR76" i="15"/>
  <c r="CR93" i="4"/>
  <c r="CR61" i="4"/>
  <c r="CR95" i="16"/>
  <c r="CR63" i="16"/>
  <c r="CR105" i="11"/>
  <c r="CR73" i="11"/>
  <c r="CR107" i="8"/>
  <c r="CR75" i="8"/>
  <c r="CR106" i="20"/>
  <c r="CR74" i="20"/>
  <c r="CR96" i="14"/>
  <c r="CR64" i="14"/>
  <c r="CR106" i="14"/>
  <c r="CR74" i="14"/>
  <c r="CR114" i="14"/>
  <c r="CR82" i="14"/>
  <c r="CS94" i="6"/>
  <c r="CS62" i="6"/>
  <c r="CR97" i="17"/>
  <c r="CR65" i="17"/>
  <c r="CR119" i="15"/>
  <c r="CR87" i="15"/>
  <c r="CR93" i="19"/>
  <c r="CR61" i="19"/>
  <c r="CR93" i="7"/>
  <c r="CR61" i="7"/>
  <c r="CS100" i="4"/>
  <c r="CS68" i="4"/>
  <c r="CR96" i="6"/>
  <c r="CR64" i="6"/>
  <c r="CS107" i="2"/>
  <c r="CS75" i="2"/>
  <c r="CR109" i="4"/>
  <c r="CR77" i="4"/>
  <c r="CR99" i="4"/>
  <c r="CR67" i="4"/>
  <c r="CR114" i="3"/>
  <c r="CR82" i="3"/>
  <c r="CR103" i="7"/>
  <c r="CR71" i="7"/>
  <c r="CR106" i="3"/>
  <c r="CR74" i="3"/>
  <c r="CR109" i="10"/>
  <c r="CR77" i="10"/>
  <c r="CR119" i="13"/>
  <c r="CR87" i="13"/>
  <c r="CR93" i="2"/>
  <c r="CR61" i="2"/>
  <c r="CR110" i="7"/>
  <c r="CR78" i="7"/>
  <c r="CR112" i="12"/>
  <c r="CR80" i="12"/>
  <c r="CS117" i="16"/>
  <c r="CS85" i="16"/>
  <c r="CR105" i="14"/>
  <c r="CR73" i="14"/>
  <c r="CR100" i="9"/>
  <c r="CR68" i="9"/>
  <c r="CS94" i="18"/>
  <c r="CS62" i="18"/>
  <c r="CR118" i="3"/>
  <c r="CR86" i="3"/>
  <c r="CR104" i="16"/>
  <c r="CR72" i="16"/>
  <c r="CR112" i="14"/>
  <c r="CR80" i="14"/>
  <c r="CR101" i="20"/>
  <c r="CR69" i="20"/>
  <c r="CR96" i="13"/>
  <c r="CR64" i="13"/>
  <c r="CR116" i="20"/>
  <c r="CR84" i="20"/>
  <c r="CR105" i="15"/>
  <c r="CR73" i="15"/>
  <c r="CR92" i="11"/>
  <c r="CR60" i="11"/>
  <c r="CR93" i="18"/>
  <c r="CR61" i="18"/>
  <c r="CR92" i="9"/>
  <c r="CR60" i="9"/>
  <c r="CR100" i="19"/>
  <c r="CR68" i="19"/>
  <c r="CR96" i="19"/>
  <c r="CR64" i="19"/>
  <c r="CR101" i="16"/>
  <c r="CR69" i="16"/>
  <c r="CR119" i="21"/>
  <c r="CR87" i="21"/>
  <c r="CR102" i="10"/>
  <c r="CR70" i="10"/>
  <c r="CR114" i="18"/>
  <c r="CR82" i="18"/>
  <c r="CR98" i="12"/>
  <c r="CR66" i="12"/>
  <c r="CR95" i="19"/>
  <c r="CR63" i="19"/>
  <c r="CR96" i="15"/>
  <c r="CR64" i="15"/>
  <c r="CR113" i="15"/>
  <c r="CR81" i="15"/>
  <c r="CR108" i="17"/>
  <c r="CR76" i="17"/>
  <c r="CR119" i="17"/>
  <c r="CR87" i="17"/>
  <c r="CR108" i="14"/>
  <c r="CR76" i="14"/>
  <c r="CR115" i="7"/>
  <c r="CR83" i="7"/>
  <c r="CR115" i="5"/>
  <c r="CR83" i="5"/>
  <c r="CR106" i="16"/>
  <c r="CR74" i="16"/>
  <c r="CR114" i="10"/>
  <c r="CR82" i="10"/>
  <c r="CR119" i="14"/>
  <c r="CR87" i="14"/>
  <c r="CR91" i="2"/>
  <c r="CR59" i="2"/>
  <c r="CR105" i="7"/>
  <c r="CR73" i="7"/>
  <c r="CR95" i="10"/>
  <c r="CR63" i="10"/>
  <c r="CR107" i="9"/>
  <c r="CR75" i="9"/>
  <c r="CR112" i="15"/>
  <c r="CR80" i="15"/>
  <c r="CR109" i="14"/>
  <c r="CR77" i="14"/>
  <c r="CR111" i="4"/>
  <c r="CR79" i="4"/>
  <c r="CR109" i="16"/>
  <c r="CR77" i="16"/>
  <c r="CP90" i="2"/>
  <c r="CP58" i="2"/>
  <c r="AK47" i="12"/>
  <c r="AL15" i="12"/>
  <c r="CR15" i="12" s="1" a="1"/>
  <c r="CR15" i="12" s="1"/>
  <c r="CR121" i="17"/>
  <c r="CR89" i="17"/>
  <c r="CR124" i="12"/>
  <c r="CR127" i="12" s="1"/>
  <c r="CR120" i="12" s="1"/>
  <c r="CR88" i="12"/>
  <c r="CR124" i="2"/>
  <c r="CR127" i="2" s="1"/>
  <c r="CR120" i="2" s="1"/>
  <c r="CR88" i="2"/>
  <c r="CR121" i="14"/>
  <c r="CR89" i="14"/>
  <c r="CR124" i="7"/>
  <c r="CR127" i="7" s="1"/>
  <c r="CR120" i="7" s="1"/>
  <c r="CR88" i="7"/>
  <c r="CR124" i="20"/>
  <c r="CR127" i="20" s="1"/>
  <c r="CR120" i="20" s="1"/>
  <c r="CR88" i="20"/>
  <c r="CR100" i="8"/>
  <c r="CR68" i="8"/>
  <c r="CR104" i="9"/>
  <c r="CR72" i="9"/>
  <c r="CR113" i="10"/>
  <c r="CR81" i="10"/>
  <c r="CR118" i="9"/>
  <c r="CR86" i="9"/>
  <c r="CR103" i="21"/>
  <c r="CR71" i="21"/>
  <c r="CR115" i="10"/>
  <c r="CR83" i="10"/>
  <c r="CS91" i="7"/>
  <c r="CS59" i="7"/>
  <c r="CR118" i="4"/>
  <c r="CR86" i="4"/>
  <c r="CR105" i="3"/>
  <c r="CR73" i="3"/>
  <c r="CR98" i="20"/>
  <c r="CR66" i="20"/>
  <c r="CS97" i="7"/>
  <c r="CS65" i="7"/>
  <c r="CR100" i="21"/>
  <c r="CR68" i="21"/>
  <c r="CR118" i="20"/>
  <c r="CR86" i="20"/>
  <c r="CR98" i="4"/>
  <c r="CR66" i="4"/>
  <c r="CR103" i="8"/>
  <c r="CR71" i="8"/>
  <c r="CR107" i="7"/>
  <c r="CR75" i="7"/>
  <c r="CR106" i="17"/>
  <c r="CR74" i="17"/>
  <c r="CR101" i="12"/>
  <c r="CR69" i="12"/>
  <c r="CR96" i="17"/>
  <c r="CR64" i="17"/>
  <c r="CR103" i="19"/>
  <c r="CR71" i="19"/>
  <c r="CR115" i="3"/>
  <c r="CR83" i="3"/>
  <c r="CR103" i="6"/>
  <c r="CR71" i="6"/>
  <c r="CR110" i="12"/>
  <c r="CR78" i="12"/>
  <c r="CR113" i="20"/>
  <c r="CR81" i="20"/>
  <c r="CR103" i="5"/>
  <c r="CR71" i="5"/>
  <c r="CR117" i="17"/>
  <c r="CR85" i="17"/>
  <c r="CR117" i="11"/>
  <c r="CR85" i="11"/>
  <c r="CR91" i="10"/>
  <c r="CR59" i="10"/>
  <c r="CR106" i="6"/>
  <c r="CR74" i="6"/>
  <c r="CR112" i="21"/>
  <c r="CR80" i="21"/>
  <c r="CR107" i="21"/>
  <c r="CR75" i="21"/>
  <c r="CR105" i="5"/>
  <c r="CR73" i="5"/>
  <c r="CR111" i="1"/>
  <c r="CR79" i="1"/>
  <c r="CR95" i="11"/>
  <c r="CR63" i="11"/>
  <c r="CR96" i="12"/>
  <c r="CR64" i="12"/>
  <c r="CR108" i="6"/>
  <c r="CR76" i="6"/>
  <c r="CR106" i="11"/>
  <c r="CR74" i="11"/>
  <c r="CR104" i="14"/>
  <c r="CR72" i="14"/>
  <c r="CR96" i="10"/>
  <c r="CR64" i="10"/>
  <c r="CS102" i="6"/>
  <c r="CS70" i="6"/>
  <c r="AM47" i="9"/>
  <c r="AK47" i="17"/>
  <c r="AL15" i="17"/>
  <c r="CR15" i="17" s="1" a="1"/>
  <c r="CR15" i="17" s="1"/>
  <c r="CP90" i="12"/>
  <c r="CP58" i="12"/>
  <c r="CP90" i="8"/>
  <c r="CP58" i="8"/>
  <c r="CR121" i="3"/>
  <c r="CR89" i="3"/>
  <c r="AM47" i="16"/>
  <c r="CR121" i="4"/>
  <c r="CR89" i="4"/>
  <c r="CR124" i="6"/>
  <c r="CR127" i="6" s="1"/>
  <c r="CR120" i="6" s="1"/>
  <c r="CR88" i="6"/>
  <c r="CR124" i="10"/>
  <c r="CR127" i="10" s="1"/>
  <c r="CR120" i="10" s="1"/>
  <c r="CR88" i="10"/>
  <c r="CR124" i="3"/>
  <c r="CR127" i="3" s="1"/>
  <c r="CR120" i="3" s="1"/>
  <c r="CR88" i="3"/>
  <c r="CR124" i="13"/>
  <c r="CR127" i="13" s="1"/>
  <c r="CR120" i="13" s="1"/>
  <c r="CR88" i="13"/>
  <c r="CR106" i="21"/>
  <c r="CR74" i="21"/>
  <c r="CR105" i="8"/>
  <c r="CR73" i="8"/>
  <c r="CR99" i="21"/>
  <c r="CR67" i="21"/>
  <c r="CR112" i="20"/>
  <c r="CR80" i="20"/>
  <c r="CR106" i="4"/>
  <c r="CR74" i="4"/>
  <c r="CR98" i="5"/>
  <c r="CR66" i="5"/>
  <c r="CR107" i="19"/>
  <c r="CR75" i="19"/>
  <c r="CR109" i="21"/>
  <c r="CR77" i="21"/>
  <c r="CR96" i="4"/>
  <c r="CR64" i="4"/>
  <c r="CR92" i="18"/>
  <c r="CR60" i="18"/>
  <c r="CR102" i="18"/>
  <c r="CR70" i="18"/>
  <c r="CS117" i="7"/>
  <c r="CS85" i="7"/>
  <c r="CR113" i="4"/>
  <c r="CR81" i="4"/>
  <c r="CR104" i="10"/>
  <c r="CR72" i="10"/>
  <c r="CR100" i="10"/>
  <c r="CR68" i="10"/>
  <c r="CR119" i="10"/>
  <c r="CR87" i="10"/>
  <c r="CR95" i="12"/>
  <c r="CR63" i="12"/>
  <c r="CR116" i="3"/>
  <c r="CR84" i="3"/>
  <c r="CR101" i="18"/>
  <c r="CR69" i="18"/>
  <c r="CS92" i="3"/>
  <c r="CS60" i="3"/>
  <c r="CR103" i="13"/>
  <c r="CR71" i="13"/>
  <c r="CR115" i="4"/>
  <c r="CR83" i="4"/>
  <c r="CR101" i="5"/>
  <c r="CR69" i="5"/>
  <c r="CS113" i="6"/>
  <c r="CS81" i="6"/>
  <c r="CR109" i="13"/>
  <c r="CR77" i="13"/>
  <c r="CR116" i="1"/>
  <c r="CR84" i="1"/>
  <c r="CR97" i="20"/>
  <c r="CR65" i="20"/>
  <c r="CR93" i="14"/>
  <c r="CR61" i="14"/>
  <c r="CR110" i="2"/>
  <c r="CR78" i="2"/>
  <c r="CR101" i="7"/>
  <c r="CR69" i="7"/>
  <c r="CR103" i="14"/>
  <c r="CR71" i="14"/>
  <c r="CR118" i="7"/>
  <c r="CR86" i="7"/>
  <c r="CR110" i="20"/>
  <c r="CR78" i="20"/>
  <c r="CR119" i="4"/>
  <c r="CR87" i="4"/>
  <c r="CR115" i="15"/>
  <c r="CR83" i="15"/>
  <c r="CR94" i="13"/>
  <c r="CR62" i="13"/>
  <c r="CR106" i="18"/>
  <c r="CR74" i="18"/>
  <c r="CR118" i="15"/>
  <c r="CR86" i="15"/>
  <c r="CR105" i="21"/>
  <c r="CR73" i="21"/>
  <c r="CR114" i="12"/>
  <c r="CR82" i="12"/>
  <c r="CR93" i="10"/>
  <c r="CR61" i="10"/>
  <c r="CR110" i="13"/>
  <c r="CR78" i="13"/>
  <c r="CR106" i="9"/>
  <c r="CR74" i="9"/>
  <c r="CR105" i="19"/>
  <c r="CR73" i="19"/>
  <c r="CR116" i="14"/>
  <c r="CR84" i="14"/>
  <c r="CR115" i="20"/>
  <c r="CR83" i="20"/>
  <c r="CR113" i="3"/>
  <c r="CR81" i="3"/>
  <c r="CR96" i="1"/>
  <c r="CR64" i="1"/>
  <c r="CR110" i="4"/>
  <c r="CR78" i="4"/>
  <c r="CR101" i="8"/>
  <c r="CR69" i="8"/>
  <c r="CR103" i="11"/>
  <c r="CR71" i="11"/>
  <c r="CR96" i="21"/>
  <c r="CR64" i="21"/>
  <c r="CR117" i="14"/>
  <c r="CR85" i="14"/>
  <c r="CR97" i="13"/>
  <c r="CR65" i="13"/>
  <c r="CR114" i="15"/>
  <c r="CR82" i="15"/>
  <c r="CR115" i="6"/>
  <c r="CR83" i="6"/>
  <c r="CR98" i="14"/>
  <c r="CR66" i="14"/>
  <c r="CR101" i="14"/>
  <c r="CR69" i="14"/>
  <c r="CR95" i="15"/>
  <c r="CR63" i="15"/>
  <c r="CR92" i="8"/>
  <c r="CR60" i="8"/>
  <c r="CR113" i="1"/>
  <c r="CR81" i="1"/>
  <c r="CR97" i="3"/>
  <c r="CR65" i="3"/>
  <c r="CR99" i="3"/>
  <c r="CR67" i="3"/>
  <c r="CR118" i="10"/>
  <c r="CR86" i="10"/>
  <c r="CR111" i="10"/>
  <c r="CR79" i="10"/>
  <c r="CR104" i="21"/>
  <c r="CR72" i="21"/>
  <c r="CR112" i="3"/>
  <c r="CR80" i="3"/>
  <c r="CR119" i="2"/>
  <c r="CR87" i="2"/>
  <c r="CS106" i="5"/>
  <c r="CS74" i="5"/>
  <c r="CR110" i="11"/>
  <c r="CR78" i="11"/>
  <c r="CR114" i="2"/>
  <c r="CR82" i="2"/>
  <c r="CR109" i="18"/>
  <c r="CR77" i="18"/>
  <c r="CR111" i="8"/>
  <c r="CR79" i="8"/>
  <c r="CR91" i="3"/>
  <c r="CR59" i="3"/>
  <c r="CR117" i="12"/>
  <c r="CR85" i="12"/>
  <c r="CS114" i="9"/>
  <c r="CS82" i="9"/>
  <c r="CR116" i="7"/>
  <c r="CR84" i="7"/>
  <c r="CR111" i="2"/>
  <c r="CR79" i="2"/>
  <c r="CR107" i="5"/>
  <c r="CR75" i="5"/>
  <c r="CR116" i="8"/>
  <c r="CR84" i="8"/>
  <c r="CR112" i="9"/>
  <c r="CR80" i="9"/>
  <c r="CR106" i="8"/>
  <c r="CR74" i="8"/>
  <c r="CR113" i="8"/>
  <c r="CR81" i="8"/>
  <c r="CR114" i="6"/>
  <c r="CR82" i="6"/>
  <c r="CR117" i="5"/>
  <c r="CR85" i="5"/>
  <c r="CR112" i="11"/>
  <c r="CR80" i="11"/>
  <c r="CR119" i="3"/>
  <c r="CR87" i="3"/>
  <c r="CR116" i="5"/>
  <c r="CR84" i="5"/>
  <c r="CR108" i="1"/>
  <c r="CR76" i="1"/>
  <c r="CR96" i="18"/>
  <c r="CR64" i="18"/>
  <c r="CR111" i="21"/>
  <c r="CR79" i="21"/>
  <c r="CR114" i="11"/>
  <c r="CR82" i="11"/>
  <c r="CS99" i="17"/>
  <c r="CS67" i="17"/>
  <c r="CR106" i="19"/>
  <c r="CR74" i="19"/>
  <c r="CR105" i="6"/>
  <c r="CR73" i="6"/>
  <c r="CR116" i="18"/>
  <c r="CR84" i="18"/>
  <c r="CR109" i="9"/>
  <c r="CR77" i="9"/>
  <c r="CR111" i="17"/>
  <c r="CR79" i="17"/>
  <c r="CR96" i="5"/>
  <c r="CR64" i="5"/>
  <c r="CR108" i="12"/>
  <c r="CR76" i="12"/>
  <c r="CR109" i="1"/>
  <c r="CR77" i="1"/>
  <c r="CR97" i="2"/>
  <c r="CR65" i="2"/>
  <c r="CP90" i="18"/>
  <c r="CP58" i="18"/>
  <c r="CP90" i="17"/>
  <c r="CP58" i="17"/>
  <c r="AK47" i="8"/>
  <c r="AL15" i="8"/>
  <c r="CR15" i="8" s="1" a="1"/>
  <c r="CR15" i="8" s="1"/>
  <c r="CR121" i="1"/>
  <c r="CR89" i="1"/>
  <c r="AM47" i="19"/>
  <c r="CR121" i="19"/>
  <c r="CR89" i="19"/>
  <c r="CR121" i="2"/>
  <c r="CR89" i="2"/>
  <c r="CR124" i="19"/>
  <c r="CR127" i="19" s="1"/>
  <c r="CR120" i="19" s="1"/>
  <c r="CR88" i="19"/>
  <c r="CR121" i="18"/>
  <c r="CR89" i="18"/>
  <c r="CR124" i="15"/>
  <c r="CR127" i="15" s="1"/>
  <c r="CR120" i="15" s="1"/>
  <c r="CR88" i="15"/>
  <c r="CR111" i="13"/>
  <c r="CR79" i="13"/>
  <c r="CR116" i="15"/>
  <c r="CR84" i="15"/>
  <c r="CR118" i="11"/>
  <c r="CR86" i="11"/>
  <c r="CR119" i="6"/>
  <c r="CR87" i="6"/>
  <c r="CR100" i="18"/>
  <c r="CR68" i="18"/>
  <c r="CR98" i="1"/>
  <c r="CR66" i="1"/>
  <c r="CR104" i="3"/>
  <c r="CR72" i="3"/>
  <c r="CR99" i="10"/>
  <c r="CR67" i="10"/>
  <c r="CR93" i="15"/>
  <c r="CR61" i="15"/>
  <c r="CR107" i="12"/>
  <c r="CR75" i="12"/>
  <c r="CR115" i="16"/>
  <c r="CR83" i="16"/>
  <c r="CR103" i="3"/>
  <c r="CR71" i="3"/>
  <c r="CR93" i="21"/>
  <c r="CR61" i="21"/>
  <c r="CR111" i="15"/>
  <c r="CR79" i="15"/>
  <c r="CR97" i="11"/>
  <c r="CR65" i="11"/>
  <c r="CR91" i="20"/>
  <c r="CR59" i="20"/>
  <c r="CR97" i="6"/>
  <c r="CR65" i="6"/>
  <c r="CR107" i="11"/>
  <c r="CR75" i="11"/>
  <c r="CR117" i="18"/>
  <c r="CR85" i="18"/>
  <c r="CR118" i="6"/>
  <c r="CR86" i="6"/>
  <c r="CS104" i="8"/>
  <c r="CS72" i="8"/>
  <c r="CR117" i="13"/>
  <c r="CR85" i="13"/>
  <c r="CR114" i="7"/>
  <c r="CR82" i="7"/>
  <c r="CR108" i="18"/>
  <c r="CR76" i="18"/>
  <c r="CR110" i="6"/>
  <c r="CR78" i="6"/>
  <c r="CR95" i="8"/>
  <c r="CR63" i="8"/>
  <c r="CR113" i="21"/>
  <c r="CR81" i="21"/>
  <c r="CS94" i="9"/>
  <c r="CS62" i="9"/>
  <c r="CR105" i="1"/>
  <c r="CR73" i="1"/>
  <c r="CR91" i="21"/>
  <c r="CR59" i="21"/>
  <c r="CR108" i="7"/>
  <c r="CR76" i="7"/>
  <c r="CR92" i="19"/>
  <c r="CR60" i="19"/>
  <c r="CR99" i="11"/>
  <c r="CR67" i="11"/>
  <c r="CR110" i="14"/>
  <c r="CR78" i="14"/>
  <c r="CR107" i="4"/>
  <c r="CR75" i="4"/>
  <c r="CR115" i="21"/>
  <c r="CR83" i="21"/>
  <c r="CR110" i="8"/>
  <c r="CR78" i="8"/>
  <c r="CR91" i="14"/>
  <c r="CR59" i="14"/>
  <c r="CR108" i="19"/>
  <c r="CR76" i="19"/>
  <c r="CR93" i="11"/>
  <c r="CR61" i="11"/>
  <c r="CR92" i="7"/>
  <c r="CR60" i="7"/>
  <c r="CR112" i="19"/>
  <c r="CR80" i="19"/>
  <c r="CR95" i="7"/>
  <c r="CR63" i="7"/>
  <c r="CR99" i="6"/>
  <c r="CR67" i="6"/>
  <c r="CR104" i="1"/>
  <c r="CR72" i="1"/>
  <c r="CR117" i="10"/>
  <c r="CR85" i="10"/>
  <c r="CR96" i="11"/>
  <c r="CR64" i="11"/>
  <c r="CR116" i="2"/>
  <c r="CR84" i="2"/>
  <c r="CR102" i="14"/>
  <c r="CR70" i="14"/>
  <c r="CR99" i="20"/>
  <c r="CR67" i="20"/>
  <c r="CR95" i="14"/>
  <c r="CR63" i="14"/>
  <c r="CR92" i="5"/>
  <c r="CR60" i="5"/>
  <c r="AM47" i="1"/>
  <c r="AK47" i="18"/>
  <c r="AL15" i="18"/>
  <c r="CR15" i="18" s="1" a="1"/>
  <c r="CR15" i="18" s="1"/>
  <c r="CP90" i="20"/>
  <c r="CP58" i="20"/>
  <c r="CP90" i="21"/>
  <c r="CP58" i="21"/>
  <c r="CR121" i="8"/>
  <c r="CR89" i="8"/>
  <c r="CR124" i="18"/>
  <c r="CR127" i="18" s="1"/>
  <c r="CR120" i="18" s="1"/>
  <c r="CR88" i="18"/>
  <c r="CR124" i="8"/>
  <c r="CR127" i="8" s="1"/>
  <c r="CR120" i="8" s="1"/>
  <c r="CR88" i="8"/>
  <c r="CR116" i="11"/>
  <c r="CR84" i="11"/>
  <c r="CR104" i="19"/>
  <c r="CR72" i="19"/>
  <c r="CR109" i="20"/>
  <c r="CR77" i="20"/>
  <c r="CR114" i="8"/>
  <c r="CR82" i="8"/>
  <c r="CR91" i="18"/>
  <c r="CR59" i="18"/>
  <c r="CR94" i="15"/>
  <c r="CR62" i="15"/>
  <c r="CR92" i="6"/>
  <c r="CR60" i="6"/>
  <c r="CR119" i="11"/>
  <c r="CR87" i="11"/>
  <c r="CR107" i="17"/>
  <c r="CR75" i="17"/>
  <c r="CR97" i="16"/>
  <c r="CR65" i="16"/>
  <c r="CR113" i="16"/>
  <c r="CR81" i="16"/>
  <c r="CR108" i="10"/>
  <c r="CR76" i="10"/>
  <c r="CR104" i="11"/>
  <c r="CR72" i="11"/>
  <c r="CR98" i="18"/>
  <c r="CR66" i="18"/>
  <c r="CR96" i="9"/>
  <c r="CR64" i="9"/>
  <c r="CR117" i="2"/>
  <c r="CR85" i="2"/>
  <c r="CR105" i="13"/>
  <c r="CR73" i="13"/>
  <c r="CR91" i="16"/>
  <c r="CR59" i="16"/>
  <c r="CR98" i="9"/>
  <c r="CR66" i="9"/>
  <c r="CR92" i="4"/>
  <c r="CR60" i="4"/>
  <c r="CR105" i="12"/>
  <c r="CR73" i="12"/>
  <c r="CR116" i="6"/>
  <c r="CR84" i="6"/>
  <c r="CR94" i="14"/>
  <c r="CR62" i="14"/>
  <c r="CR113" i="18"/>
  <c r="CR81" i="18"/>
  <c r="CR93" i="17"/>
  <c r="CR61" i="17"/>
  <c r="CR110" i="19"/>
  <c r="CR78" i="19"/>
  <c r="CR92" i="10"/>
  <c r="CR60" i="10"/>
  <c r="CR118" i="17"/>
  <c r="CR86" i="17"/>
  <c r="CR95" i="3"/>
  <c r="CR63" i="3"/>
  <c r="CR118" i="1"/>
  <c r="CR86" i="1"/>
  <c r="CR117" i="20"/>
  <c r="CR85" i="20"/>
  <c r="CR112" i="6"/>
  <c r="CR80" i="6"/>
  <c r="CR118" i="18"/>
  <c r="CR86" i="18"/>
  <c r="CR117" i="6"/>
  <c r="CR85" i="6"/>
  <c r="CR100" i="3"/>
  <c r="CR68" i="3"/>
  <c r="CR115" i="19"/>
  <c r="CR83" i="19"/>
  <c r="CR119" i="5"/>
  <c r="CR87" i="5"/>
  <c r="CR119" i="12"/>
  <c r="CR87" i="12"/>
  <c r="CR94" i="10"/>
  <c r="CR62" i="10"/>
  <c r="CR101" i="9"/>
  <c r="CR69" i="9"/>
  <c r="CR101" i="15"/>
  <c r="CR69" i="15"/>
  <c r="CR112" i="8"/>
  <c r="CR80" i="8"/>
  <c r="CR108" i="2"/>
  <c r="CR76" i="2"/>
  <c r="CR108" i="3"/>
  <c r="CR76" i="3"/>
  <c r="CR114" i="13"/>
  <c r="CR82" i="13"/>
  <c r="CR108" i="11"/>
  <c r="CR76" i="11"/>
  <c r="CR98" i="7"/>
  <c r="CR66" i="7"/>
  <c r="CR108" i="9"/>
  <c r="CR76" i="9"/>
  <c r="CR100" i="5"/>
  <c r="CR68" i="5"/>
  <c r="CR104" i="18"/>
  <c r="CR72" i="18"/>
  <c r="CR102" i="12"/>
  <c r="CR70" i="12"/>
  <c r="CS92" i="20"/>
  <c r="CS60" i="20"/>
  <c r="CR109" i="12"/>
  <c r="CR77" i="12"/>
  <c r="CR91" i="12"/>
  <c r="CR59" i="12"/>
  <c r="CS116" i="19"/>
  <c r="CS84" i="19"/>
  <c r="CR103" i="15"/>
  <c r="CR71" i="15"/>
  <c r="CR91" i="17"/>
  <c r="CR59" i="17"/>
  <c r="CR94" i="16"/>
  <c r="CR62" i="16"/>
  <c r="CR99" i="5"/>
  <c r="CR67" i="5"/>
  <c r="CR92" i="1"/>
  <c r="CR60" i="1"/>
  <c r="CR102" i="4"/>
  <c r="CR70" i="4"/>
  <c r="CS101" i="19"/>
  <c r="CS69" i="19"/>
  <c r="CR97" i="1"/>
  <c r="CR65" i="1"/>
  <c r="CR105" i="2"/>
  <c r="CR73" i="2"/>
  <c r="CR111" i="3"/>
  <c r="CR79" i="3"/>
  <c r="CR94" i="2"/>
  <c r="CR62" i="2"/>
  <c r="CR109" i="5"/>
  <c r="CR77" i="5"/>
  <c r="CR108" i="5"/>
  <c r="CR76" i="5"/>
  <c r="CR114" i="4"/>
  <c r="CR82" i="4"/>
  <c r="CR110" i="10"/>
  <c r="CR78" i="10"/>
  <c r="CR91" i="1"/>
  <c r="CR59" i="1"/>
  <c r="CR97" i="10"/>
  <c r="CR65" i="10"/>
  <c r="CR111" i="7"/>
  <c r="CR79" i="7"/>
  <c r="CR103" i="12"/>
  <c r="CR71" i="12"/>
  <c r="CR101" i="6"/>
  <c r="CR69" i="6"/>
  <c r="CS109" i="8"/>
  <c r="CS77" i="8"/>
  <c r="CR92" i="2"/>
  <c r="CR60" i="2"/>
  <c r="CR108" i="21"/>
  <c r="CR76" i="21"/>
  <c r="CR118" i="12"/>
  <c r="CR86" i="12"/>
  <c r="CR107" i="18"/>
  <c r="CR75" i="18"/>
  <c r="CR93" i="8"/>
  <c r="CR61" i="8"/>
  <c r="CR106" i="12"/>
  <c r="CR74" i="12"/>
  <c r="CR94" i="1"/>
  <c r="CR62" i="1"/>
  <c r="CR99" i="16"/>
  <c r="CR67" i="16"/>
  <c r="CR93" i="6"/>
  <c r="CR61" i="6"/>
  <c r="CR98" i="17"/>
  <c r="CR66" i="17"/>
  <c r="CR92" i="15"/>
  <c r="CR60" i="15"/>
  <c r="CR114" i="19"/>
  <c r="CR82" i="19"/>
  <c r="CR107" i="14"/>
  <c r="CR75" i="14"/>
  <c r="CR93" i="20"/>
  <c r="CR61" i="20"/>
  <c r="CR115" i="1"/>
  <c r="CR83" i="1"/>
  <c r="CR118" i="14"/>
  <c r="CR86" i="14"/>
  <c r="CR91" i="9"/>
  <c r="CR59" i="9"/>
  <c r="CR101" i="17"/>
  <c r="CR69" i="17"/>
  <c r="CR111" i="19"/>
  <c r="CR79" i="19"/>
  <c r="CR93" i="13"/>
  <c r="CR61" i="13"/>
  <c r="CR102" i="13"/>
  <c r="CR70" i="13"/>
  <c r="CR98" i="13"/>
  <c r="CR66" i="13"/>
  <c r="CR100" i="2"/>
  <c r="CR68" i="2"/>
  <c r="CR93" i="16"/>
  <c r="CR61" i="16"/>
  <c r="CR93" i="12"/>
  <c r="CR61" i="12"/>
  <c r="CR117" i="1"/>
  <c r="CR85" i="1"/>
  <c r="CR110" i="21"/>
  <c r="CR78" i="21"/>
  <c r="CR103" i="4"/>
  <c r="CR71" i="4"/>
  <c r="CR92" i="21"/>
  <c r="CR60" i="21"/>
  <c r="CR102" i="5"/>
  <c r="CR70" i="5"/>
  <c r="CR115" i="13"/>
  <c r="CR83" i="13"/>
  <c r="CR109" i="7"/>
  <c r="CR77" i="7"/>
  <c r="CR100" i="6"/>
  <c r="CR68" i="6"/>
  <c r="CR118" i="13"/>
  <c r="CR86" i="13"/>
  <c r="CR115" i="12"/>
  <c r="CR83" i="12"/>
  <c r="CR104" i="2"/>
  <c r="CR72" i="2"/>
  <c r="CR115" i="14"/>
  <c r="CR83" i="14"/>
  <c r="CR109" i="11"/>
  <c r="CR77" i="11"/>
  <c r="CR115" i="9"/>
  <c r="CR83" i="9"/>
  <c r="CR101" i="4"/>
  <c r="CR69" i="4"/>
  <c r="CR109" i="19"/>
  <c r="CR77" i="19"/>
  <c r="CR97" i="19"/>
  <c r="CR65" i="19"/>
  <c r="CR104" i="4"/>
  <c r="CR72" i="4"/>
  <c r="CR110" i="18"/>
  <c r="CR78" i="18"/>
  <c r="CR98" i="16"/>
  <c r="CR66" i="16"/>
  <c r="CR96" i="2"/>
  <c r="CR64" i="2"/>
  <c r="CR104" i="20"/>
  <c r="CR72" i="20"/>
  <c r="CR98" i="10"/>
  <c r="CR66" i="10"/>
  <c r="CR105" i="10"/>
  <c r="CR73" i="10"/>
  <c r="CR105" i="17"/>
  <c r="CR73" i="17"/>
  <c r="CR97" i="8"/>
  <c r="CR65" i="8"/>
  <c r="CR102" i="19"/>
  <c r="CR70" i="19"/>
  <c r="CR99" i="13"/>
  <c r="CR67" i="13"/>
  <c r="CR98" i="11"/>
  <c r="CR66" i="11"/>
  <c r="CR100" i="1"/>
  <c r="CR68" i="1"/>
  <c r="CR95" i="2"/>
  <c r="CR63" i="2"/>
  <c r="CR100" i="16"/>
  <c r="CR68" i="16"/>
  <c r="CR100" i="17"/>
  <c r="CR68" i="17"/>
  <c r="CR99" i="19"/>
  <c r="CR67" i="19"/>
  <c r="CR106" i="2"/>
  <c r="CR74" i="2"/>
  <c r="CR95" i="21"/>
  <c r="CR63" i="21"/>
  <c r="CR103" i="9"/>
  <c r="CR71" i="9"/>
  <c r="CR115" i="2"/>
  <c r="CR83" i="2"/>
  <c r="CR97" i="18"/>
  <c r="CR65" i="18"/>
  <c r="CR98" i="8"/>
  <c r="CR66" i="8"/>
  <c r="CS99" i="2"/>
  <c r="CS67" i="2"/>
  <c r="CR108" i="8"/>
  <c r="CR76" i="8"/>
  <c r="CR105" i="9"/>
  <c r="CR73" i="9"/>
  <c r="CR113" i="5"/>
  <c r="CR81" i="5"/>
  <c r="CR110" i="15"/>
  <c r="CR78" i="15"/>
  <c r="CR112" i="18"/>
  <c r="CR80" i="18"/>
  <c r="CR116" i="4"/>
  <c r="CR84" i="4"/>
  <c r="CR95" i="13"/>
  <c r="CR63" i="13"/>
  <c r="CR98" i="15"/>
  <c r="CR66" i="15"/>
  <c r="CS94" i="7"/>
  <c r="CS62" i="7"/>
  <c r="CR107" i="16"/>
  <c r="CR75" i="16"/>
  <c r="CP90" i="4"/>
  <c r="CP58" i="4"/>
  <c r="AK47" i="20"/>
  <c r="AL15" i="20"/>
  <c r="CR15" i="20" s="1" a="1"/>
  <c r="CR15" i="20" s="1"/>
  <c r="CP90" i="15"/>
  <c r="CP58" i="15"/>
  <c r="AK47" i="21"/>
  <c r="AL15" i="21"/>
  <c r="CR15" i="21" s="1" a="1"/>
  <c r="CR15" i="21" s="1"/>
  <c r="CR90" i="1"/>
  <c r="CR58" i="1"/>
  <c r="CR90" i="19"/>
  <c r="CR58" i="19"/>
  <c r="CR90" i="16"/>
  <c r="CR58" i="16"/>
  <c r="CR90" i="3"/>
  <c r="CR58" i="3"/>
  <c r="CR90" i="9"/>
  <c r="CR58" i="9"/>
  <c r="AN25" i="8"/>
  <c r="CT25" i="8" s="1" a="1"/>
  <c r="CT25" i="8" s="1"/>
  <c r="AN22" i="5"/>
  <c r="CT22" i="5" s="1" a="1"/>
  <c r="CT22" i="5" s="1"/>
  <c r="AN29" i="9"/>
  <c r="CT29" i="9" s="1" a="1"/>
  <c r="CT29" i="9" s="1"/>
  <c r="AN32" i="13"/>
  <c r="CT32" i="13" s="1" a="1"/>
  <c r="CT32" i="13" s="1"/>
  <c r="AN36" i="20"/>
  <c r="CT36" i="20" s="1" a="1"/>
  <c r="CT36" i="20" s="1"/>
  <c r="AN38" i="10"/>
  <c r="CT38" i="10" s="1" a="1"/>
  <c r="CT38" i="10" s="1"/>
  <c r="AN36" i="14"/>
  <c r="CT36" i="14" s="1" a="1"/>
  <c r="CT36" i="14" s="1"/>
  <c r="AO24" i="7"/>
  <c r="CU24" i="7" s="1" a="1"/>
  <c r="CU24" i="7" s="1"/>
  <c r="AN43" i="9"/>
  <c r="CT43" i="9" s="1" a="1"/>
  <c r="CT43" i="9" s="1"/>
  <c r="AN18" i="9"/>
  <c r="CT18" i="9" s="1" a="1"/>
  <c r="CT18" i="9" s="1"/>
  <c r="AN28" i="21"/>
  <c r="CT28" i="21" s="1" a="1"/>
  <c r="CT28" i="21" s="1"/>
  <c r="AN17" i="14"/>
  <c r="CT17" i="14" s="1" a="1"/>
  <c r="CT17" i="14" s="1"/>
  <c r="AO31" i="10"/>
  <c r="CU31" i="10" s="1" a="1"/>
  <c r="CU31" i="10" s="1"/>
  <c r="AN40" i="10"/>
  <c r="CT40" i="10" s="1" a="1"/>
  <c r="CT40" i="10" s="1"/>
  <c r="AN38" i="9"/>
  <c r="CT38" i="9" s="1" a="1"/>
  <c r="CT38" i="9" s="1"/>
  <c r="AO16" i="7"/>
  <c r="CU16" i="7" s="1" a="1"/>
  <c r="CU16" i="7" s="1"/>
  <c r="AN43" i="4"/>
  <c r="CT43" i="4" s="1" a="1"/>
  <c r="CT43" i="4" s="1"/>
  <c r="AN26" i="11"/>
  <c r="CT26" i="11" s="1" a="1"/>
  <c r="CT26" i="11" s="1"/>
  <c r="AN30" i="3"/>
  <c r="CT30" i="3" s="1" a="1"/>
  <c r="CT30" i="3" s="1"/>
  <c r="AN38" i="12"/>
  <c r="CT38" i="12" s="1" a="1"/>
  <c r="CT38" i="12" s="1"/>
  <c r="AN23" i="20"/>
  <c r="CT23" i="20" s="1" a="1"/>
  <c r="CT23" i="20" s="1"/>
  <c r="AO22" i="7"/>
  <c r="CU22" i="7" s="1" a="1"/>
  <c r="CU22" i="7" s="1"/>
  <c r="AN28" i="20"/>
  <c r="CT28" i="20" s="1" a="1"/>
  <c r="CT28" i="20" s="1"/>
  <c r="AO37" i="7"/>
  <c r="CU37" i="7" s="1" a="1"/>
  <c r="CU37" i="7" s="1"/>
  <c r="AN25" i="21"/>
  <c r="CT25" i="21" s="1" a="1"/>
  <c r="CT25" i="21" s="1"/>
  <c r="AN19" i="8"/>
  <c r="CT19" i="8" s="1" a="1"/>
  <c r="CT19" i="8" s="1"/>
  <c r="AN43" i="20"/>
  <c r="CT43" i="20" s="1" a="1"/>
  <c r="CT43" i="20" s="1"/>
  <c r="AN23" i="4"/>
  <c r="CT23" i="4" s="1" a="1"/>
  <c r="CT23" i="4" s="1"/>
  <c r="AN38" i="19"/>
  <c r="CT38" i="19" s="1" a="1"/>
  <c r="CT38" i="19" s="1"/>
  <c r="AN28" i="8"/>
  <c r="CT28" i="8" s="1" a="1"/>
  <c r="CT28" i="8" s="1"/>
  <c r="AN28" i="18"/>
  <c r="CT28" i="18" s="1" a="1"/>
  <c r="CT28" i="18" s="1"/>
  <c r="AN16" i="4"/>
  <c r="CT16" i="4" s="1" a="1"/>
  <c r="CT16" i="4" s="1"/>
  <c r="AN32" i="7"/>
  <c r="CT32" i="7" s="1" a="1"/>
  <c r="CT32" i="7" s="1"/>
  <c r="AN23" i="21"/>
  <c r="CT23" i="21" s="1" a="1"/>
  <c r="CT23" i="21" s="1"/>
  <c r="AN31" i="17"/>
  <c r="CT31" i="17" s="1" a="1"/>
  <c r="CT31" i="17" s="1"/>
  <c r="AN41" i="10"/>
  <c r="CT41" i="10" s="1" a="1"/>
  <c r="CT41" i="10" s="1"/>
  <c r="AN26" i="12"/>
  <c r="CT26" i="12" s="1" a="1"/>
  <c r="CT26" i="12" s="1"/>
  <c r="AN21" i="17"/>
  <c r="CT21" i="17" s="1" a="1"/>
  <c r="CT21" i="17" s="1"/>
  <c r="AN24" i="9"/>
  <c r="CT24" i="9" s="1" a="1"/>
  <c r="CT24" i="9" s="1"/>
  <c r="AN28" i="19"/>
  <c r="CT28" i="19" s="1" a="1"/>
  <c r="CT28" i="19" s="1"/>
  <c r="AN22" i="14"/>
  <c r="CT22" i="14" s="1" a="1"/>
  <c r="CT22" i="14" s="1"/>
  <c r="AN40" i="3"/>
  <c r="CT40" i="3" s="1" a="1"/>
  <c r="CT40" i="3" s="1"/>
  <c r="AN29" i="15"/>
  <c r="CT29" i="15" s="1" a="1"/>
  <c r="CT29" i="15" s="1"/>
  <c r="AN28" i="6"/>
  <c r="CT28" i="6" s="1" a="1"/>
  <c r="CT28" i="6" s="1"/>
  <c r="AN34" i="15"/>
  <c r="CT34" i="15" s="1" a="1"/>
  <c r="CT34" i="15" s="1"/>
  <c r="AN35" i="12"/>
  <c r="CT35" i="12" s="1" a="1"/>
  <c r="CT35" i="12" s="1"/>
  <c r="AN24" i="18"/>
  <c r="CT24" i="18" s="1" a="1"/>
  <c r="CT24" i="18" s="1"/>
  <c r="AN38" i="20"/>
  <c r="CT38" i="20" s="1" a="1"/>
  <c r="CT38" i="20" s="1"/>
  <c r="AN17" i="13"/>
  <c r="CT17" i="13" s="1" a="1"/>
  <c r="CT17" i="13" s="1"/>
  <c r="AN28" i="5"/>
  <c r="CT28" i="5" s="1" a="1"/>
  <c r="CT28" i="5" s="1"/>
  <c r="AN24" i="15"/>
  <c r="CT24" i="15" s="1" a="1"/>
  <c r="CT24" i="15" s="1"/>
  <c r="AN42" i="17"/>
  <c r="CT42" i="17" s="1" a="1"/>
  <c r="CT42" i="17" s="1"/>
  <c r="AN43" i="8"/>
  <c r="CT43" i="8" s="1" a="1"/>
  <c r="CT43" i="8" s="1"/>
  <c r="AN42" i="11"/>
  <c r="CT42" i="11" s="1" a="1"/>
  <c r="CT42" i="11" s="1"/>
  <c r="AN24" i="14"/>
  <c r="CT24" i="14" s="1" a="1"/>
  <c r="CT24" i="14" s="1"/>
  <c r="AN16" i="10"/>
  <c r="CT16" i="10" s="1" a="1"/>
  <c r="CT16" i="10" s="1"/>
  <c r="AN31" i="6"/>
  <c r="CT31" i="6" s="1" a="1"/>
  <c r="CT31" i="6" s="1"/>
  <c r="AN44" i="18"/>
  <c r="CT44" i="18" s="1" a="1"/>
  <c r="CT44" i="18" s="1"/>
  <c r="AN37" i="21"/>
  <c r="CT37" i="21" s="1" a="1"/>
  <c r="CT37" i="21" s="1"/>
  <c r="AN32" i="21"/>
  <c r="CT32" i="21" s="1" a="1"/>
  <c r="CT32" i="21" s="1"/>
  <c r="AN39" i="21"/>
  <c r="CT39" i="21" s="1" a="1"/>
  <c r="CT39" i="21" s="1"/>
  <c r="AN30" i="5"/>
  <c r="CT30" i="5" s="1" a="1"/>
  <c r="CT30" i="5" s="1"/>
  <c r="AN40" i="18"/>
  <c r="CT40" i="18" s="1" a="1"/>
  <c r="CT40" i="18" s="1"/>
  <c r="AN36" i="1"/>
  <c r="CT36" i="1" s="1" a="1"/>
  <c r="CT36" i="1" s="1"/>
  <c r="AN26" i="3"/>
  <c r="CT26" i="3" s="1" a="1"/>
  <c r="CT26" i="3" s="1"/>
  <c r="AN20" i="11"/>
  <c r="CT20" i="11" s="1" a="1"/>
  <c r="CT20" i="11" s="1"/>
  <c r="AN20" i="9"/>
  <c r="CT20" i="9" s="1" a="1"/>
  <c r="CT20" i="9" s="1"/>
  <c r="AN18" i="1"/>
  <c r="CT18" i="1" s="1" a="1"/>
  <c r="CT18" i="1" s="1"/>
  <c r="AN31" i="15"/>
  <c r="CT31" i="15" s="1" a="1"/>
  <c r="CT31" i="15" s="1"/>
  <c r="AN21" i="12"/>
  <c r="CT21" i="12" s="1" a="1"/>
  <c r="CT21" i="12" s="1"/>
  <c r="AN17" i="12"/>
  <c r="CT17" i="12" s="1" a="1"/>
  <c r="CT17" i="12" s="1"/>
  <c r="AN33" i="6"/>
  <c r="CT33" i="6" s="1" a="1"/>
  <c r="CT33" i="6" s="1"/>
  <c r="AN28" i="17"/>
  <c r="CT28" i="17" s="1" a="1"/>
  <c r="CT28" i="17" s="1"/>
  <c r="AN31" i="11"/>
  <c r="CT31" i="11" s="1" a="1"/>
  <c r="CT31" i="11" s="1"/>
  <c r="AN29" i="13"/>
  <c r="CT29" i="13" s="1" a="1"/>
  <c r="CT29" i="13" s="1"/>
  <c r="AN29" i="14"/>
  <c r="CT29" i="14" s="1" a="1"/>
  <c r="CT29" i="14" s="1"/>
  <c r="AN19" i="5"/>
  <c r="CT19" i="5" s="1" a="1"/>
  <c r="CT19" i="5" s="1"/>
  <c r="AN43" i="5"/>
  <c r="CT43" i="5" s="1" a="1"/>
  <c r="CT43" i="5" s="1"/>
  <c r="AN21" i="10"/>
  <c r="CT21" i="10" s="1" a="1"/>
  <c r="CT21" i="10" s="1"/>
  <c r="AN33" i="15"/>
  <c r="CT33" i="15" s="1" a="1"/>
  <c r="CT33" i="15" s="1"/>
  <c r="AN18" i="4"/>
  <c r="CT18" i="4" s="1" a="1"/>
  <c r="CT18" i="4" s="1"/>
  <c r="AN20" i="16"/>
  <c r="CT20" i="16" s="1" a="1"/>
  <c r="CT20" i="16" s="1"/>
  <c r="AN30" i="11"/>
  <c r="CT30" i="11" s="1" a="1"/>
  <c r="CT30" i="11" s="1"/>
  <c r="AN32" i="8"/>
  <c r="CT32" i="8" s="1" a="1"/>
  <c r="CT32" i="8" s="1"/>
  <c r="AN31" i="20"/>
  <c r="CT31" i="20" s="1" a="1"/>
  <c r="CT31" i="20" s="1"/>
  <c r="AN21" i="14"/>
  <c r="CT21" i="14" s="1" a="1"/>
  <c r="CT21" i="14" s="1"/>
  <c r="AO27" i="6"/>
  <c r="CU27" i="6" s="1" a="1"/>
  <c r="CU27" i="6" s="1"/>
  <c r="AN31" i="14"/>
  <c r="CT31" i="14" s="1" a="1"/>
  <c r="CT31" i="14" s="1"/>
  <c r="AN39" i="14"/>
  <c r="CT39" i="14" s="1" a="1"/>
  <c r="CT39" i="14" s="1"/>
  <c r="AO19" i="6"/>
  <c r="CU19" i="6" s="1" a="1"/>
  <c r="CU19" i="6" s="1"/>
  <c r="AN22" i="17"/>
  <c r="CT22" i="17" s="1" a="1"/>
  <c r="CT22" i="17" s="1"/>
  <c r="AN44" i="15"/>
  <c r="CT44" i="15" s="1" a="1"/>
  <c r="CT44" i="15" s="1"/>
  <c r="AN18" i="19"/>
  <c r="CT18" i="19" s="1" a="1"/>
  <c r="CT18" i="19" s="1"/>
  <c r="AN18" i="7"/>
  <c r="CT18" i="7" s="1" a="1"/>
  <c r="CT18" i="7" s="1"/>
  <c r="AO25" i="4"/>
  <c r="CU25" i="4" s="1" a="1"/>
  <c r="CU25" i="4" s="1"/>
  <c r="AN21" i="6"/>
  <c r="CT21" i="6" s="1" a="1"/>
  <c r="CT21" i="6" s="1"/>
  <c r="AO32" i="2"/>
  <c r="CU32" i="2" s="1" a="1"/>
  <c r="CU32" i="2" s="1"/>
  <c r="AN34" i="4"/>
  <c r="CT34" i="4" s="1" a="1"/>
  <c r="CT34" i="4" s="1"/>
  <c r="AN24" i="4"/>
  <c r="CT24" i="4" s="1" a="1"/>
  <c r="CT24" i="4" s="1"/>
  <c r="AN39" i="3"/>
  <c r="CT39" i="3" s="1" a="1"/>
  <c r="CT39" i="3" s="1"/>
  <c r="AN28" i="7"/>
  <c r="CT28" i="7" s="1" a="1"/>
  <c r="CT28" i="7" s="1"/>
  <c r="AN31" i="3"/>
  <c r="CT31" i="3" s="1" a="1"/>
  <c r="CT31" i="3" s="1"/>
  <c r="AN34" i="10"/>
  <c r="CT34" i="10" s="1" a="1"/>
  <c r="CT34" i="10" s="1"/>
  <c r="AN44" i="13"/>
  <c r="CT44" i="13" s="1" a="1"/>
  <c r="CT44" i="13" s="1"/>
  <c r="AN18" i="2"/>
  <c r="CT18" i="2" s="1" a="1"/>
  <c r="CT18" i="2" s="1"/>
  <c r="AN35" i="7"/>
  <c r="CT35" i="7" s="1" a="1"/>
  <c r="CT35" i="7" s="1"/>
  <c r="AN37" i="12"/>
  <c r="CT37" i="12" s="1" a="1"/>
  <c r="CT37" i="12" s="1"/>
  <c r="AO42" i="16"/>
  <c r="CU42" i="16" s="1" a="1"/>
  <c r="CU42" i="16" s="1"/>
  <c r="AN30" i="14"/>
  <c r="CT30" i="14" s="1" a="1"/>
  <c r="CT30" i="14" s="1"/>
  <c r="AN25" i="9"/>
  <c r="CT25" i="9" s="1" a="1"/>
  <c r="CT25" i="9" s="1"/>
  <c r="AO19" i="18"/>
  <c r="CU19" i="18" s="1" a="1"/>
  <c r="CU19" i="18" s="1"/>
  <c r="AN43" i="3"/>
  <c r="CT43" i="3" s="1" a="1"/>
  <c r="CT43" i="3" s="1"/>
  <c r="AN29" i="16"/>
  <c r="CT29" i="16" s="1" a="1"/>
  <c r="CT29" i="16" s="1"/>
  <c r="AN37" i="14"/>
  <c r="CT37" i="14" s="1" a="1"/>
  <c r="CT37" i="14" s="1"/>
  <c r="AN26" i="20"/>
  <c r="CT26" i="20" s="1" a="1"/>
  <c r="CT26" i="20" s="1"/>
  <c r="AN21" i="13"/>
  <c r="CT21" i="13" s="1" a="1"/>
  <c r="CT21" i="13" s="1"/>
  <c r="AN41" i="20"/>
  <c r="CT41" i="20" s="1" a="1"/>
  <c r="CT41" i="20" s="1"/>
  <c r="AN30" i="15"/>
  <c r="CT30" i="15" s="1" a="1"/>
  <c r="CT30" i="15" s="1"/>
  <c r="AN17" i="11"/>
  <c r="CT17" i="11" s="1" a="1"/>
  <c r="CT17" i="11" s="1"/>
  <c r="AN18" i="18"/>
  <c r="CT18" i="18" s="1" a="1"/>
  <c r="CT18" i="18" s="1"/>
  <c r="AN17" i="9"/>
  <c r="CT17" i="9" s="1" a="1"/>
  <c r="CT17" i="9" s="1"/>
  <c r="AN25" i="19"/>
  <c r="CT25" i="19" s="1" a="1"/>
  <c r="CT25" i="19" s="1"/>
  <c r="AN21" i="19"/>
  <c r="CT21" i="19" s="1" a="1"/>
  <c r="CT21" i="19" s="1"/>
  <c r="AN26" i="16"/>
  <c r="CT26" i="16" s="1" a="1"/>
  <c r="CT26" i="16" s="1"/>
  <c r="AN44" i="21"/>
  <c r="CT44" i="21" s="1" a="1"/>
  <c r="CT44" i="21" s="1"/>
  <c r="AN27" i="10"/>
  <c r="CT27" i="10" s="1" a="1"/>
  <c r="CT27" i="10" s="1"/>
  <c r="AN39" i="18"/>
  <c r="CT39" i="18" s="1" a="1"/>
  <c r="CT39" i="18" s="1"/>
  <c r="AN23" i="12"/>
  <c r="CT23" i="12" s="1" a="1"/>
  <c r="CT23" i="12" s="1"/>
  <c r="AN20" i="19"/>
  <c r="CT20" i="19" s="1" a="1"/>
  <c r="CT20" i="19" s="1"/>
  <c r="AN21" i="15"/>
  <c r="CT21" i="15" s="1" a="1"/>
  <c r="CT21" i="15" s="1"/>
  <c r="AN38" i="15"/>
  <c r="CT38" i="15" s="1" a="1"/>
  <c r="CT38" i="15" s="1"/>
  <c r="AN33" i="17"/>
  <c r="CT33" i="17" s="1" a="1"/>
  <c r="CT33" i="17" s="1"/>
  <c r="AN44" i="17"/>
  <c r="CT44" i="17" s="1" a="1"/>
  <c r="CT44" i="17" s="1"/>
  <c r="AN33" i="14"/>
  <c r="CT33" i="14" s="1" a="1"/>
  <c r="CT33" i="14" s="1"/>
  <c r="AN40" i="7"/>
  <c r="CT40" i="7" s="1" a="1"/>
  <c r="CT40" i="7" s="1"/>
  <c r="AN40" i="5"/>
  <c r="CT40" i="5" s="1" a="1"/>
  <c r="CT40" i="5" s="1"/>
  <c r="AN31" i="16"/>
  <c r="CT31" i="16" s="1" a="1"/>
  <c r="CT31" i="16" s="1"/>
  <c r="AN39" i="10"/>
  <c r="CT39" i="10" s="1" a="1"/>
  <c r="CT39" i="10" s="1"/>
  <c r="AN44" i="14"/>
  <c r="CT44" i="14" s="1" a="1"/>
  <c r="CT44" i="14" s="1"/>
  <c r="AN15" i="9"/>
  <c r="CT15" i="9" s="1" a="1"/>
  <c r="CT15" i="9" s="1"/>
  <c r="AN16" i="2"/>
  <c r="CT16" i="2" s="1" a="1"/>
  <c r="CT16" i="2" s="1"/>
  <c r="AN30" i="7"/>
  <c r="CT30" i="7" s="1" a="1"/>
  <c r="CT30" i="7" s="1"/>
  <c r="AN20" i="10"/>
  <c r="CT20" i="10" s="1" a="1"/>
  <c r="CT20" i="10" s="1"/>
  <c r="AN32" i="9"/>
  <c r="CT32" i="9" s="1" a="1"/>
  <c r="CT32" i="9" s="1"/>
  <c r="AN37" i="15"/>
  <c r="CT37" i="15" s="1" a="1"/>
  <c r="CT37" i="15" s="1"/>
  <c r="AN34" i="14"/>
  <c r="CT34" i="14" s="1" a="1"/>
  <c r="CT34" i="14" s="1"/>
  <c r="AN36" i="4"/>
  <c r="CT36" i="4" s="1" a="1"/>
  <c r="CT36" i="4" s="1"/>
  <c r="AN34" i="16"/>
  <c r="CT34" i="16" s="1" a="1"/>
  <c r="CT34" i="16" s="1"/>
  <c r="AN36" i="13"/>
  <c r="CT36" i="13" s="1" a="1"/>
  <c r="CT36" i="13" s="1"/>
  <c r="AN31" i="21"/>
  <c r="CT31" i="21" s="1" a="1"/>
  <c r="CT31" i="21" s="1"/>
  <c r="AN41" i="15"/>
  <c r="CT41" i="15" s="1" a="1"/>
  <c r="CT41" i="15" s="1"/>
  <c r="AN30" i="8"/>
  <c r="CT30" i="8" s="1" a="1"/>
  <c r="CT30" i="8" s="1"/>
  <c r="AN43" i="11"/>
  <c r="CT43" i="11" s="1" a="1"/>
  <c r="CT43" i="11" s="1"/>
  <c r="AN24" i="21"/>
  <c r="CT24" i="21" s="1" a="1"/>
  <c r="CT24" i="21" s="1"/>
  <c r="AN44" i="6"/>
  <c r="CT44" i="6" s="1" a="1"/>
  <c r="CT44" i="6" s="1"/>
  <c r="AN37" i="20"/>
  <c r="CT37" i="20" s="1" a="1"/>
  <c r="CT37" i="20" s="1"/>
  <c r="AN25" i="18"/>
  <c r="CT25" i="18" s="1" a="1"/>
  <c r="CT25" i="18" s="1"/>
  <c r="AN31" i="4"/>
  <c r="CT31" i="4" s="1" a="1"/>
  <c r="CT31" i="4" s="1"/>
  <c r="AN23" i="1"/>
  <c r="CT23" i="1" s="1" a="1"/>
  <c r="CT23" i="1" s="1"/>
  <c r="AN23" i="5"/>
  <c r="CT23" i="5" s="1" a="1"/>
  <c r="CT23" i="5" s="1"/>
  <c r="AN29" i="3"/>
  <c r="CT29" i="3" s="1" a="1"/>
  <c r="CT29" i="3" s="1"/>
  <c r="AN32" i="19"/>
  <c r="CT32" i="19" s="1" a="1"/>
  <c r="CT32" i="19" s="1"/>
  <c r="AN24" i="10"/>
  <c r="CT24" i="10" s="1" a="1"/>
  <c r="CT24" i="10" s="1"/>
  <c r="AN34" i="21"/>
  <c r="CT34" i="21" s="1" a="1"/>
  <c r="CT34" i="21" s="1"/>
  <c r="AN18" i="15"/>
  <c r="CT18" i="15" s="1" a="1"/>
  <c r="CT18" i="15" s="1"/>
  <c r="AN21" i="4"/>
  <c r="CT21" i="4" s="1" a="1"/>
  <c r="CT21" i="4" s="1"/>
  <c r="AN32" i="12"/>
  <c r="CT32" i="12" s="1" a="1"/>
  <c r="CT32" i="12" s="1"/>
  <c r="AN17" i="18"/>
  <c r="CT17" i="18" s="1" a="1"/>
  <c r="CT17" i="18" s="1"/>
  <c r="AN40" i="16"/>
  <c r="CT40" i="16" s="1" a="1"/>
  <c r="CT40" i="16" s="1"/>
  <c r="AN27" i="18"/>
  <c r="CT27" i="18" s="1" a="1"/>
  <c r="CT27" i="18" s="1"/>
  <c r="AN28" i="3"/>
  <c r="CT28" i="3" s="1" a="1"/>
  <c r="CT28" i="3" s="1"/>
  <c r="AO42" i="7"/>
  <c r="CU42" i="7" s="1" a="1"/>
  <c r="CU42" i="7" s="1"/>
  <c r="AN18" i="21"/>
  <c r="CT18" i="21" s="1" a="1"/>
  <c r="CT18" i="21" s="1"/>
  <c r="AN38" i="4"/>
  <c r="CT38" i="4" s="1" a="1"/>
  <c r="CT38" i="4" s="1"/>
  <c r="AN36" i="15"/>
  <c r="CT36" i="15" s="1" a="1"/>
  <c r="CT36" i="15" s="1"/>
  <c r="AN22" i="11"/>
  <c r="CT22" i="11" s="1" a="1"/>
  <c r="CT22" i="11" s="1"/>
  <c r="AN29" i="10"/>
  <c r="CT29" i="10" s="1" a="1"/>
  <c r="CT29" i="10" s="1"/>
  <c r="AN16" i="20"/>
  <c r="CT16" i="20" s="1" a="1"/>
  <c r="CT16" i="20" s="1"/>
  <c r="AN25" i="10"/>
  <c r="CT25" i="10" s="1" a="1"/>
  <c r="CT25" i="10" s="1"/>
  <c r="AN22" i="6"/>
  <c r="CT22" i="6" s="1" a="1"/>
  <c r="CT22" i="6" s="1"/>
  <c r="AN44" i="10"/>
  <c r="CT44" i="10" s="1" a="1"/>
  <c r="CT44" i="10" s="1"/>
  <c r="AN32" i="11"/>
  <c r="CT32" i="11" s="1" a="1"/>
  <c r="CT32" i="11" s="1"/>
  <c r="AN20" i="12"/>
  <c r="CT20" i="12" s="1" a="1"/>
  <c r="CT20" i="12" s="1"/>
  <c r="AN42" i="18"/>
  <c r="CT42" i="18" s="1" a="1"/>
  <c r="CT42" i="18" s="1"/>
  <c r="AN43" i="6"/>
  <c r="CT43" i="6" s="1" a="1"/>
  <c r="CT43" i="6" s="1"/>
  <c r="AN41" i="3"/>
  <c r="CT41" i="3" s="1" a="1"/>
  <c r="CT41" i="3" s="1"/>
  <c r="AO29" i="8"/>
  <c r="CU29" i="8" s="1" a="1"/>
  <c r="CU29" i="8" s="1"/>
  <c r="AN26" i="18"/>
  <c r="CT26" i="18" s="1" a="1"/>
  <c r="CT26" i="18" s="1"/>
  <c r="AN42" i="13"/>
  <c r="CT42" i="13" s="1" a="1"/>
  <c r="CT42" i="13" s="1"/>
  <c r="AO17" i="3"/>
  <c r="CU17" i="3" s="1" a="1"/>
  <c r="CU17" i="3" s="1"/>
  <c r="AN39" i="7"/>
  <c r="CT39" i="7" s="1" a="1"/>
  <c r="CT39" i="7" s="1"/>
  <c r="AN28" i="13"/>
  <c r="CT28" i="13" s="1" a="1"/>
  <c r="CT28" i="13" s="1"/>
  <c r="AN33" i="18"/>
  <c r="CT33" i="18" s="1" a="1"/>
  <c r="CT33" i="18" s="1"/>
  <c r="AN40" i="4"/>
  <c r="CT40" i="4" s="1" a="1"/>
  <c r="CT40" i="4" s="1"/>
  <c r="AN35" i="6"/>
  <c r="CT35" i="6" s="1" a="1"/>
  <c r="CT35" i="6" s="1"/>
  <c r="AN26" i="5"/>
  <c r="CT26" i="5" s="1" a="1"/>
  <c r="CT26" i="5" s="1"/>
  <c r="AN20" i="8"/>
  <c r="CT20" i="8" s="1" a="1"/>
  <c r="CT20" i="8" s="1"/>
  <c r="AO38" i="6"/>
  <c r="CU38" i="6" s="1" a="1"/>
  <c r="CU38" i="6" s="1"/>
  <c r="AN38" i="21"/>
  <c r="CT38" i="21" s="1" a="1"/>
  <c r="CT38" i="21" s="1"/>
  <c r="AN34" i="13"/>
  <c r="CT34" i="13" s="1" a="1"/>
  <c r="CT34" i="13" s="1"/>
  <c r="AN41" i="1"/>
  <c r="CT41" i="1" s="1" a="1"/>
  <c r="CT41" i="1" s="1"/>
  <c r="AO19" i="9"/>
  <c r="CU19" i="9" s="1" a="1"/>
  <c r="CU19" i="9" s="1"/>
  <c r="AN22" i="20"/>
  <c r="CT22" i="20" s="1" a="1"/>
  <c r="CT22" i="20" s="1"/>
  <c r="AN18" i="14"/>
  <c r="CT18" i="14" s="1" a="1"/>
  <c r="CT18" i="14" s="1"/>
  <c r="AN30" i="1"/>
  <c r="CT30" i="1" s="1" a="1"/>
  <c r="CT30" i="1" s="1"/>
  <c r="AN35" i="2"/>
  <c r="CT35" i="2" s="1" a="1"/>
  <c r="CT35" i="2" s="1"/>
  <c r="AN16" i="21"/>
  <c r="CT16" i="21" s="1" a="1"/>
  <c r="CT16" i="21" s="1"/>
  <c r="AN33" i="7"/>
  <c r="CT33" i="7" s="1" a="1"/>
  <c r="CT33" i="7" s="1"/>
  <c r="AN26" i="7"/>
  <c r="CT26" i="7" s="1" a="1"/>
  <c r="CT26" i="7" s="1"/>
  <c r="AN17" i="19"/>
  <c r="CT17" i="19" s="1" a="1"/>
  <c r="CT17" i="19" s="1"/>
  <c r="AN28" i="14"/>
  <c r="CT28" i="14" s="1" a="1"/>
  <c r="CT28" i="14" s="1"/>
  <c r="AN24" i="11"/>
  <c r="CT24" i="11" s="1" a="1"/>
  <c r="CT24" i="11" s="1"/>
  <c r="AN43" i="7"/>
  <c r="CT43" i="7" s="1" a="1"/>
  <c r="CT43" i="7" s="1"/>
  <c r="AN35" i="20"/>
  <c r="CT35" i="20" s="1" a="1"/>
  <c r="CT35" i="20" s="1"/>
  <c r="AN35" i="14"/>
  <c r="CT35" i="14" s="1" a="1"/>
  <c r="CT35" i="14" s="1"/>
  <c r="AN44" i="4"/>
  <c r="CT44" i="4" s="1" a="1"/>
  <c r="CT44" i="4" s="1"/>
  <c r="AN32" i="4"/>
  <c r="CT32" i="4" s="1" a="1"/>
  <c r="CT32" i="4" s="1"/>
  <c r="AN40" i="15"/>
  <c r="CT40" i="15" s="1" a="1"/>
  <c r="CT40" i="15" s="1"/>
  <c r="AN40" i="21"/>
  <c r="CT40" i="21" s="1" a="1"/>
  <c r="CT40" i="21" s="1"/>
  <c r="AN19" i="13"/>
  <c r="CT19" i="13" s="1" a="1"/>
  <c r="CT19" i="13" s="1"/>
  <c r="AN35" i="8"/>
  <c r="CT35" i="8" s="1" a="1"/>
  <c r="CT35" i="8" s="1"/>
  <c r="AN31" i="18"/>
  <c r="CT31" i="18" s="1" a="1"/>
  <c r="CT31" i="18" s="1"/>
  <c r="AN16" i="14"/>
  <c r="CT16" i="14" s="1" a="1"/>
  <c r="CT16" i="14" s="1"/>
  <c r="AN43" i="15"/>
  <c r="CT43" i="15" s="1" a="1"/>
  <c r="CT43" i="15" s="1"/>
  <c r="AN33" i="19"/>
  <c r="CT33" i="19" s="1" a="1"/>
  <c r="CT33" i="19" s="1"/>
  <c r="AN18" i="11"/>
  <c r="CT18" i="11" s="1" a="1"/>
  <c r="CT18" i="11" s="1"/>
  <c r="AN30" i="21"/>
  <c r="CT30" i="21" s="1" a="1"/>
  <c r="CT30" i="21" s="1"/>
  <c r="AN17" i="7"/>
  <c r="CT17" i="7" s="1" a="1"/>
  <c r="CT17" i="7" s="1"/>
  <c r="AN37" i="19"/>
  <c r="CT37" i="19" s="1" a="1"/>
  <c r="CT37" i="19" s="1"/>
  <c r="AN39" i="12"/>
  <c r="CT39" i="12" s="1" a="1"/>
  <c r="CT39" i="12" s="1"/>
  <c r="AN20" i="7"/>
  <c r="CT20" i="7" s="1" a="1"/>
  <c r="CT20" i="7" s="1"/>
  <c r="AN18" i="10"/>
  <c r="CT18" i="10" s="1" a="1"/>
  <c r="CT18" i="10" s="1"/>
  <c r="AN24" i="6"/>
  <c r="CT24" i="6" s="1" a="1"/>
  <c r="CT24" i="6" s="1"/>
  <c r="AN35" i="13"/>
  <c r="CT35" i="13" s="1" a="1"/>
  <c r="CT35" i="13" s="1"/>
  <c r="AN29" i="1"/>
  <c r="CT29" i="1" s="1" a="1"/>
  <c r="CT29" i="1" s="1"/>
  <c r="AN42" i="10"/>
  <c r="CT42" i="10" s="1" a="1"/>
  <c r="CT42" i="10" s="1"/>
  <c r="AN31" i="9"/>
  <c r="CT31" i="9" s="1" a="1"/>
  <c r="CT31" i="9" s="1"/>
  <c r="AN21" i="11"/>
  <c r="CT21" i="11" s="1" a="1"/>
  <c r="CT21" i="11" s="1"/>
  <c r="AN30" i="19"/>
  <c r="CT30" i="19" s="1" a="1"/>
  <c r="CT30" i="19" s="1"/>
  <c r="AN41" i="2"/>
  <c r="CT41" i="2" s="1" a="1"/>
  <c r="CT41" i="2" s="1"/>
  <c r="AN41" i="14"/>
  <c r="CT41" i="14" s="1" a="1"/>
  <c r="CT41" i="14" s="1"/>
  <c r="AN27" i="14"/>
  <c r="CT27" i="14" s="1" a="1"/>
  <c r="CT27" i="14" s="1"/>
  <c r="AN40" i="20"/>
  <c r="CT40" i="20" s="1" a="1"/>
  <c r="CT40" i="20" s="1"/>
  <c r="AN38" i="3"/>
  <c r="CT38" i="3" s="1" a="1"/>
  <c r="CT38" i="3" s="1"/>
  <c r="AN24" i="20"/>
  <c r="CT24" i="20" s="1" a="1"/>
  <c r="CT24" i="20" s="1"/>
  <c r="AN21" i="1"/>
  <c r="CT21" i="1" s="1" a="1"/>
  <c r="CT21" i="1" s="1"/>
  <c r="AN20" i="14"/>
  <c r="CT20" i="14" s="1" a="1"/>
  <c r="CT20" i="14" s="1"/>
  <c r="AN15" i="1"/>
  <c r="CT15" i="1" s="1" a="1"/>
  <c r="CT15" i="1" s="1"/>
  <c r="AN35" i="4"/>
  <c r="CT35" i="4" s="1" a="1"/>
  <c r="CT35" i="4" s="1"/>
  <c r="AN26" i="8"/>
  <c r="CT26" i="8" s="1" a="1"/>
  <c r="CT26" i="8" s="1"/>
  <c r="AN28" i="11"/>
  <c r="CT28" i="11" s="1" a="1"/>
  <c r="CT28" i="11" s="1"/>
  <c r="AN21" i="21"/>
  <c r="CT21" i="21" s="1" a="1"/>
  <c r="CT21" i="21" s="1"/>
  <c r="AN42" i="14"/>
  <c r="CT42" i="14" s="1" a="1"/>
  <c r="CT42" i="14" s="1"/>
  <c r="AN17" i="5"/>
  <c r="CT17" i="5" s="1" a="1"/>
  <c r="CT17" i="5" s="1"/>
  <c r="AN22" i="13"/>
  <c r="CT22" i="13" s="1" a="1"/>
  <c r="CT22" i="13" s="1"/>
  <c r="AN39" i="15"/>
  <c r="CT39" i="15" s="1" a="1"/>
  <c r="CT39" i="15" s="1"/>
  <c r="AN40" i="6"/>
  <c r="CT40" i="6" s="1" a="1"/>
  <c r="CT40" i="6" s="1"/>
  <c r="AN23" i="14"/>
  <c r="CT23" i="14" s="1" a="1"/>
  <c r="CT23" i="14" s="1"/>
  <c r="AN26" i="14"/>
  <c r="CT26" i="14" s="1" a="1"/>
  <c r="CT26" i="14" s="1"/>
  <c r="AN20" i="15"/>
  <c r="CT20" i="15" s="1" a="1"/>
  <c r="CT20" i="15" s="1"/>
  <c r="AN17" i="8"/>
  <c r="CT17" i="8" s="1" a="1"/>
  <c r="CT17" i="8" s="1"/>
  <c r="AN38" i="1"/>
  <c r="CT38" i="1" s="1" a="1"/>
  <c r="CT38" i="1" s="1"/>
  <c r="AN22" i="3"/>
  <c r="CT22" i="3" s="1" a="1"/>
  <c r="CT22" i="3" s="1"/>
  <c r="AN24" i="3"/>
  <c r="CT24" i="3" s="1" a="1"/>
  <c r="CT24" i="3" s="1"/>
  <c r="AN43" i="10"/>
  <c r="CT43" i="10" s="1" a="1"/>
  <c r="CT43" i="10" s="1"/>
  <c r="AN36" i="10"/>
  <c r="CT36" i="10" s="1" a="1"/>
  <c r="CT36" i="10" s="1"/>
  <c r="AN29" i="21"/>
  <c r="CT29" i="21" s="1" a="1"/>
  <c r="CT29" i="21" s="1"/>
  <c r="AN37" i="3"/>
  <c r="CT37" i="3" s="1" a="1"/>
  <c r="CT37" i="3" s="1"/>
  <c r="AN44" i="2"/>
  <c r="CT44" i="2" s="1" a="1"/>
  <c r="CT44" i="2" s="1"/>
  <c r="AO31" i="5"/>
  <c r="CU31" i="5" s="1" a="1"/>
  <c r="CU31" i="5" s="1"/>
  <c r="AN35" i="11"/>
  <c r="CT35" i="11" s="1" a="1"/>
  <c r="CT35" i="11" s="1"/>
  <c r="AN39" i="2"/>
  <c r="CT39" i="2" s="1" a="1"/>
  <c r="CT39" i="2" s="1"/>
  <c r="AN34" i="18"/>
  <c r="CT34" i="18" s="1" a="1"/>
  <c r="CT34" i="18" s="1"/>
  <c r="AN36" i="8"/>
  <c r="CT36" i="8" s="1" a="1"/>
  <c r="CT36" i="8" s="1"/>
  <c r="AN16" i="3"/>
  <c r="CT16" i="3" s="1" a="1"/>
  <c r="CT16" i="3" s="1"/>
  <c r="AN42" i="12"/>
  <c r="CT42" i="12" s="1" a="1"/>
  <c r="CT42" i="12" s="1"/>
  <c r="AO39" i="9"/>
  <c r="CU39" i="9" s="1" a="1"/>
  <c r="CU39" i="9" s="1"/>
  <c r="AN41" i="7"/>
  <c r="CT41" i="7" s="1" a="1"/>
  <c r="CT41" i="7" s="1"/>
  <c r="AN36" i="2"/>
  <c r="CT36" i="2" s="1" a="1"/>
  <c r="CT36" i="2" s="1"/>
  <c r="AN32" i="5"/>
  <c r="CT32" i="5" s="1" a="1"/>
  <c r="CT32" i="5" s="1"/>
  <c r="AN41" i="8"/>
  <c r="CT41" i="8" s="1" a="1"/>
  <c r="CT41" i="8" s="1"/>
  <c r="AN37" i="9"/>
  <c r="CT37" i="9" s="1" a="1"/>
  <c r="CT37" i="9" s="1"/>
  <c r="AN31" i="8"/>
  <c r="CT31" i="8" s="1" a="1"/>
  <c r="CT31" i="8" s="1"/>
  <c r="AN38" i="8"/>
  <c r="CT38" i="8" s="1" a="1"/>
  <c r="CT38" i="8" s="1"/>
  <c r="AN39" i="6"/>
  <c r="CT39" i="6" s="1" a="1"/>
  <c r="CT39" i="6" s="1"/>
  <c r="AN42" i="5"/>
  <c r="CT42" i="5" s="1" a="1"/>
  <c r="CT42" i="5" s="1"/>
  <c r="AN37" i="11"/>
  <c r="CT37" i="11" s="1" a="1"/>
  <c r="CT37" i="11" s="1"/>
  <c r="AN44" i="3"/>
  <c r="CT44" i="3" s="1" a="1"/>
  <c r="CT44" i="3" s="1"/>
  <c r="AN41" i="5"/>
  <c r="CT41" i="5" s="1" a="1"/>
  <c r="CT41" i="5" s="1"/>
  <c r="AN33" i="1"/>
  <c r="CT33" i="1" s="1" a="1"/>
  <c r="CT33" i="1" s="1"/>
  <c r="AN21" i="18"/>
  <c r="CT21" i="18" s="1" a="1"/>
  <c r="CT21" i="18" s="1"/>
  <c r="AN36" i="21"/>
  <c r="CT36" i="21" s="1" a="1"/>
  <c r="CT36" i="21" s="1"/>
  <c r="AN39" i="11"/>
  <c r="CT39" i="11" s="1" a="1"/>
  <c r="CT39" i="11" s="1"/>
  <c r="AO24" i="17"/>
  <c r="CU24" i="17" s="1" a="1"/>
  <c r="CU24" i="17" s="1"/>
  <c r="AN31" i="19"/>
  <c r="CT31" i="19" s="1" a="1"/>
  <c r="CT31" i="19" s="1"/>
  <c r="AN30" i="6"/>
  <c r="CT30" i="6" s="1" a="1"/>
  <c r="CT30" i="6" s="1"/>
  <c r="AN41" i="18"/>
  <c r="CT41" i="18" s="1" a="1"/>
  <c r="CT41" i="18" s="1"/>
  <c r="AN34" i="9"/>
  <c r="CT34" i="9" s="1" a="1"/>
  <c r="CT34" i="9" s="1"/>
  <c r="AN36" i="17"/>
  <c r="CT36" i="17" s="1" a="1"/>
  <c r="CT36" i="17" s="1"/>
  <c r="AN21" i="5"/>
  <c r="CT21" i="5" s="1" a="1"/>
  <c r="CT21" i="5" s="1"/>
  <c r="AN33" i="12"/>
  <c r="CT33" i="12" s="1" a="1"/>
  <c r="CT33" i="12" s="1"/>
  <c r="AN34" i="1"/>
  <c r="CT34" i="1" s="1" a="1"/>
  <c r="CT34" i="1" s="1"/>
  <c r="AN22" i="2"/>
  <c r="CT22" i="2" s="1" a="1"/>
  <c r="CT22" i="2" s="1"/>
  <c r="AN41" i="11"/>
  <c r="CT41" i="11" s="1" a="1"/>
  <c r="CT41" i="11" s="1"/>
  <c r="AN29" i="19"/>
  <c r="CT29" i="19" s="1" a="1"/>
  <c r="CT29" i="19" s="1"/>
  <c r="AN34" i="20"/>
  <c r="CT34" i="20" s="1" a="1"/>
  <c r="CT34" i="20" s="1"/>
  <c r="AN39" i="8"/>
  <c r="CT39" i="8" s="1" a="1"/>
  <c r="CT39" i="8" s="1"/>
  <c r="AN16" i="18"/>
  <c r="CT16" i="18" s="1" a="1"/>
  <c r="CT16" i="18" s="1"/>
  <c r="AN19" i="15"/>
  <c r="CT19" i="15" s="1" a="1"/>
  <c r="CT19" i="15" s="1"/>
  <c r="AN17" i="6"/>
  <c r="CT17" i="6" s="1" a="1"/>
  <c r="CT17" i="6" s="1"/>
  <c r="AN44" i="11"/>
  <c r="CT44" i="11" s="1" a="1"/>
  <c r="CT44" i="11" s="1"/>
  <c r="AN32" i="17"/>
  <c r="CT32" i="17" s="1" a="1"/>
  <c r="CT32" i="17" s="1"/>
  <c r="AN22" i="16"/>
  <c r="CT22" i="16" s="1" a="1"/>
  <c r="CT22" i="16" s="1"/>
  <c r="AN38" i="16"/>
  <c r="CT38" i="16" s="1" a="1"/>
  <c r="CT38" i="16" s="1"/>
  <c r="AN33" i="10"/>
  <c r="CT33" i="10" s="1" a="1"/>
  <c r="CT33" i="10" s="1"/>
  <c r="AN29" i="11"/>
  <c r="CT29" i="11" s="1" a="1"/>
  <c r="CT29" i="11" s="1"/>
  <c r="AN23" i="18"/>
  <c r="CT23" i="18" s="1" a="1"/>
  <c r="CT23" i="18" s="1"/>
  <c r="AN21" i="9"/>
  <c r="CT21" i="9" s="1" a="1"/>
  <c r="CT21" i="9" s="1"/>
  <c r="AN42" i="2"/>
  <c r="CT42" i="2" s="1" a="1"/>
  <c r="CT42" i="2" s="1"/>
  <c r="AN30" i="13"/>
  <c r="CT30" i="13" s="1" a="1"/>
  <c r="CT30" i="13" s="1"/>
  <c r="AN16" i="16"/>
  <c r="CT16" i="16" s="1" a="1"/>
  <c r="CT16" i="16" s="1"/>
  <c r="AN23" i="9"/>
  <c r="CT23" i="9" s="1" a="1"/>
  <c r="CT23" i="9" s="1"/>
  <c r="AN17" i="4"/>
  <c r="CT17" i="4" s="1" a="1"/>
  <c r="CT17" i="4" s="1"/>
  <c r="AN30" i="12"/>
  <c r="CT30" i="12" s="1" a="1"/>
  <c r="CT30" i="12" s="1"/>
  <c r="AN41" i="6"/>
  <c r="CT41" i="6" s="1" a="1"/>
  <c r="CT41" i="6" s="1"/>
  <c r="AN19" i="14"/>
  <c r="CT19" i="14" s="1" a="1"/>
  <c r="CT19" i="14" s="1"/>
  <c r="AN38" i="18"/>
  <c r="CT38" i="18" s="1" a="1"/>
  <c r="CT38" i="18" s="1"/>
  <c r="AN18" i="17"/>
  <c r="CT18" i="17" s="1" a="1"/>
  <c r="CT18" i="17" s="1"/>
  <c r="AN35" i="19"/>
  <c r="CT35" i="19" s="1" a="1"/>
  <c r="CT35" i="19" s="1"/>
  <c r="AN17" i="10"/>
  <c r="CT17" i="10" s="1" a="1"/>
  <c r="CT17" i="10" s="1"/>
  <c r="AN43" i="17"/>
  <c r="CT43" i="17" s="1" a="1"/>
  <c r="CT43" i="17" s="1"/>
  <c r="AN20" i="3"/>
  <c r="CT20" i="3" s="1" a="1"/>
  <c r="CT20" i="3" s="1"/>
  <c r="AN43" i="1"/>
  <c r="CT43" i="1" s="1" a="1"/>
  <c r="CT43" i="1" s="1"/>
  <c r="AN42" i="20"/>
  <c r="CT42" i="20" s="1" a="1"/>
  <c r="CT42" i="20" s="1"/>
  <c r="AN37" i="6"/>
  <c r="CT37" i="6" s="1" a="1"/>
  <c r="CT37" i="6" s="1"/>
  <c r="AN43" i="18"/>
  <c r="CT43" i="18" s="1" a="1"/>
  <c r="CT43" i="18" s="1"/>
  <c r="AN42" i="6"/>
  <c r="CT42" i="6" s="1" a="1"/>
  <c r="CT42" i="6" s="1"/>
  <c r="AN25" i="3"/>
  <c r="CT25" i="3" s="1" a="1"/>
  <c r="CT25" i="3" s="1"/>
  <c r="AN40" i="19"/>
  <c r="CT40" i="19" s="1" a="1"/>
  <c r="CT40" i="19" s="1"/>
  <c r="AN44" i="5"/>
  <c r="CT44" i="5" s="1" a="1"/>
  <c r="CT44" i="5" s="1"/>
  <c r="AN44" i="12"/>
  <c r="CT44" i="12" s="1" a="1"/>
  <c r="CT44" i="12" s="1"/>
  <c r="AN19" i="10"/>
  <c r="CT19" i="10" s="1" a="1"/>
  <c r="CT19" i="10" s="1"/>
  <c r="AN26" i="9"/>
  <c r="CT26" i="9" s="1" a="1"/>
  <c r="CT26" i="9" s="1"/>
  <c r="AN26" i="15"/>
  <c r="CT26" i="15" s="1" a="1"/>
  <c r="CT26" i="15" s="1"/>
  <c r="AN37" i="8"/>
  <c r="CT37" i="8" s="1" a="1"/>
  <c r="CT37" i="8" s="1"/>
  <c r="AN33" i="2"/>
  <c r="CT33" i="2" s="1" a="1"/>
  <c r="CT33" i="2" s="1"/>
  <c r="AN33" i="3"/>
  <c r="CT33" i="3" s="1" a="1"/>
  <c r="CT33" i="3" s="1"/>
  <c r="AN39" i="13"/>
  <c r="CT39" i="13" s="1" a="1"/>
  <c r="CT39" i="13" s="1"/>
  <c r="AN33" i="11"/>
  <c r="CT33" i="11" s="1" a="1"/>
  <c r="CT33" i="11" s="1"/>
  <c r="AN23" i="7"/>
  <c r="CT23" i="7" s="1" a="1"/>
  <c r="CT23" i="7" s="1"/>
  <c r="AN33" i="9"/>
  <c r="CT33" i="9" s="1" a="1"/>
  <c r="CT33" i="9" s="1"/>
  <c r="AN25" i="5"/>
  <c r="CT25" i="5" s="1" a="1"/>
  <c r="CT25" i="5" s="1"/>
  <c r="AN29" i="18"/>
  <c r="CT29" i="18" s="1" a="1"/>
  <c r="CT29" i="18" s="1"/>
  <c r="AN27" i="12"/>
  <c r="CT27" i="12" s="1" a="1"/>
  <c r="CT27" i="12" s="1"/>
  <c r="AO17" i="20"/>
  <c r="CU17" i="20" s="1" a="1"/>
  <c r="CU17" i="20" s="1"/>
  <c r="AN34" i="12"/>
  <c r="CT34" i="12" s="1" a="1"/>
  <c r="CT34" i="12" s="1"/>
  <c r="AN16" i="12"/>
  <c r="CT16" i="12" s="1" a="1"/>
  <c r="CT16" i="12" s="1"/>
  <c r="AO41" i="19"/>
  <c r="CU41" i="19" s="1" a="1"/>
  <c r="CU41" i="19" s="1"/>
  <c r="AN28" i="15"/>
  <c r="CT28" i="15" s="1" a="1"/>
  <c r="CT28" i="15" s="1"/>
  <c r="AN16" i="17"/>
  <c r="CT16" i="17" s="1" a="1"/>
  <c r="CT16" i="17" s="1"/>
  <c r="AN19" i="16"/>
  <c r="CT19" i="16" s="1" a="1"/>
  <c r="CT19" i="16" s="1"/>
  <c r="AN24" i="5"/>
  <c r="CT24" i="5" s="1" a="1"/>
  <c r="CT24" i="5" s="1"/>
  <c r="AN17" i="1"/>
  <c r="CT17" i="1" s="1" a="1"/>
  <c r="CT17" i="1" s="1"/>
  <c r="AN27" i="4"/>
  <c r="CT27" i="4" s="1" a="1"/>
  <c r="CT27" i="4" s="1"/>
  <c r="AO26" i="19"/>
  <c r="CU26" i="19" s="1" a="1"/>
  <c r="CU26" i="19" s="1"/>
  <c r="AN22" i="1"/>
  <c r="CT22" i="1" s="1" a="1"/>
  <c r="CT22" i="1" s="1"/>
  <c r="AN30" i="2"/>
  <c r="CT30" i="2" s="1" a="1"/>
  <c r="CT30" i="2" s="1"/>
  <c r="AN36" i="3"/>
  <c r="CT36" i="3" s="1" a="1"/>
  <c r="CT36" i="3" s="1"/>
  <c r="AN19" i="2"/>
  <c r="CT19" i="2" s="1" a="1"/>
  <c r="CT19" i="2" s="1"/>
  <c r="AN34" i="5"/>
  <c r="CT34" i="5" s="1" a="1"/>
  <c r="CT34" i="5" s="1"/>
  <c r="AN33" i="5"/>
  <c r="CT33" i="5" s="1" a="1"/>
  <c r="CT33" i="5" s="1"/>
  <c r="AN39" i="4"/>
  <c r="CT39" i="4" s="1" a="1"/>
  <c r="CT39" i="4" s="1"/>
  <c r="AN35" i="10"/>
  <c r="CT35" i="10" s="1" a="1"/>
  <c r="CT35" i="10" s="1"/>
  <c r="AN16" i="1"/>
  <c r="CT16" i="1" s="1" a="1"/>
  <c r="CT16" i="1" s="1"/>
  <c r="AN22" i="10"/>
  <c r="CT22" i="10" s="1" a="1"/>
  <c r="CT22" i="10" s="1"/>
  <c r="AN36" i="7"/>
  <c r="CT36" i="7" s="1" a="1"/>
  <c r="CT36" i="7" s="1"/>
  <c r="AN28" i="12"/>
  <c r="CT28" i="12" s="1" a="1"/>
  <c r="CT28" i="12" s="1"/>
  <c r="AN26" i="6"/>
  <c r="CT26" i="6" s="1" a="1"/>
  <c r="CT26" i="6" s="1"/>
  <c r="AO34" i="8"/>
  <c r="CU34" i="8" s="1" a="1"/>
  <c r="CU34" i="8" s="1"/>
  <c r="AN17" i="2"/>
  <c r="CT17" i="2" s="1" a="1"/>
  <c r="CT17" i="2" s="1"/>
  <c r="AN33" i="21"/>
  <c r="CT33" i="21" s="1" a="1"/>
  <c r="CT33" i="21" s="1"/>
  <c r="AN43" i="12"/>
  <c r="CT43" i="12" s="1" a="1"/>
  <c r="CT43" i="12" s="1"/>
  <c r="AN32" i="18"/>
  <c r="CT32" i="18" s="1" a="1"/>
  <c r="CT32" i="18" s="1"/>
  <c r="AN18" i="8"/>
  <c r="CT18" i="8" s="1" a="1"/>
  <c r="CT18" i="8" s="1"/>
  <c r="AN15" i="19"/>
  <c r="CT15" i="19" s="1" a="1"/>
  <c r="CT15" i="19" s="1"/>
  <c r="AN31" i="12"/>
  <c r="CT31" i="12" s="1" a="1"/>
  <c r="CT31" i="12" s="1"/>
  <c r="AN19" i="1"/>
  <c r="CT19" i="1" s="1" a="1"/>
  <c r="CT19" i="1" s="1"/>
  <c r="AN24" i="16"/>
  <c r="CT24" i="16" s="1" a="1"/>
  <c r="CT24" i="16" s="1"/>
  <c r="AN18" i="6"/>
  <c r="CT18" i="6" s="1" a="1"/>
  <c r="CT18" i="6" s="1"/>
  <c r="AN23" i="17"/>
  <c r="CT23" i="17" s="1" a="1"/>
  <c r="CT23" i="17" s="1"/>
  <c r="AN17" i="15"/>
  <c r="CT17" i="15" s="1" a="1"/>
  <c r="CT17" i="15" s="1"/>
  <c r="AN39" i="19"/>
  <c r="CT39" i="19" s="1" a="1"/>
  <c r="CT39" i="19" s="1"/>
  <c r="AN32" i="14"/>
  <c r="CT32" i="14" s="1" a="1"/>
  <c r="CT32" i="14" s="1"/>
  <c r="AN18" i="20"/>
  <c r="CT18" i="20" s="1" a="1"/>
  <c r="CT18" i="20" s="1"/>
  <c r="AN40" i="1"/>
  <c r="CT40" i="1" s="1" a="1"/>
  <c r="CT40" i="1" s="1"/>
  <c r="AN43" i="14"/>
  <c r="CT43" i="14" s="1" a="1"/>
  <c r="CT43" i="14" s="1"/>
  <c r="AN16" i="9"/>
  <c r="CT16" i="9" s="1" a="1"/>
  <c r="CT16" i="9" s="1"/>
  <c r="AN26" i="17"/>
  <c r="CT26" i="17" s="1" a="1"/>
  <c r="CT26" i="17" s="1"/>
  <c r="AN36" i="19"/>
  <c r="CT36" i="19" s="1" a="1"/>
  <c r="CT36" i="19" s="1"/>
  <c r="AN18" i="13"/>
  <c r="CT18" i="13" s="1" a="1"/>
  <c r="CT18" i="13" s="1"/>
  <c r="AN27" i="13"/>
  <c r="CT27" i="13" s="1" a="1"/>
  <c r="CT27" i="13" s="1"/>
  <c r="AN23" i="13"/>
  <c r="CT23" i="13" s="1" a="1"/>
  <c r="CT23" i="13" s="1"/>
  <c r="AN25" i="2"/>
  <c r="CT25" i="2" s="1" a="1"/>
  <c r="CT25" i="2" s="1"/>
  <c r="AN18" i="16"/>
  <c r="CT18" i="16" s="1" a="1"/>
  <c r="CT18" i="16" s="1"/>
  <c r="AN18" i="12"/>
  <c r="CT18" i="12" s="1" a="1"/>
  <c r="CT18" i="12" s="1"/>
  <c r="AN42" i="1"/>
  <c r="CT42" i="1" s="1" a="1"/>
  <c r="CT42" i="1" s="1"/>
  <c r="AN35" i="21"/>
  <c r="CT35" i="21" s="1" a="1"/>
  <c r="CT35" i="21" s="1"/>
  <c r="AN28" i="4"/>
  <c r="CT28" i="4" s="1" a="1"/>
  <c r="CT28" i="4" s="1"/>
  <c r="AN17" i="21"/>
  <c r="CT17" i="21" s="1" a="1"/>
  <c r="CT17" i="21" s="1"/>
  <c r="AN27" i="5"/>
  <c r="CT27" i="5" s="1" a="1"/>
  <c r="CT27" i="5" s="1"/>
  <c r="AN40" i="13"/>
  <c r="CT40" i="13" s="1" a="1"/>
  <c r="CT40" i="13" s="1"/>
  <c r="AN34" i="7"/>
  <c r="CT34" i="7" s="1" a="1"/>
  <c r="CT34" i="7" s="1"/>
  <c r="AN25" i="6"/>
  <c r="CT25" i="6" s="1" a="1"/>
  <c r="CT25" i="6" s="1"/>
  <c r="AN43" i="13"/>
  <c r="CT43" i="13" s="1" a="1"/>
  <c r="CT43" i="13" s="1"/>
  <c r="AN40" i="12"/>
  <c r="CT40" i="12" s="1" a="1"/>
  <c r="CT40" i="12" s="1"/>
  <c r="AN29" i="2"/>
  <c r="CT29" i="2" s="1" a="1"/>
  <c r="CT29" i="2" s="1"/>
  <c r="AN40" i="14"/>
  <c r="CT40" i="14" s="1" a="1"/>
  <c r="CT40" i="14" s="1"/>
  <c r="AN34" i="11"/>
  <c r="CT34" i="11" s="1" a="1"/>
  <c r="CT34" i="11" s="1"/>
  <c r="AN40" i="9"/>
  <c r="CT40" i="9" s="1" a="1"/>
  <c r="CT40" i="9" s="1"/>
  <c r="AN26" i="4"/>
  <c r="CT26" i="4" s="1" a="1"/>
  <c r="CT26" i="4" s="1"/>
  <c r="AN34" i="19"/>
  <c r="CT34" i="19" s="1" a="1"/>
  <c r="CT34" i="19" s="1"/>
  <c r="AN22" i="19"/>
  <c r="CT22" i="19" s="1" a="1"/>
  <c r="CT22" i="19" s="1"/>
  <c r="AN29" i="4"/>
  <c r="CT29" i="4" s="1" a="1"/>
  <c r="CT29" i="4" s="1"/>
  <c r="AN35" i="18"/>
  <c r="CT35" i="18" s="1" a="1"/>
  <c r="CT35" i="18" s="1"/>
  <c r="AN23" i="16"/>
  <c r="CT23" i="16" s="1" a="1"/>
  <c r="CT23" i="16" s="1"/>
  <c r="AN21" i="2"/>
  <c r="CT21" i="2" s="1" a="1"/>
  <c r="CT21" i="2" s="1"/>
  <c r="AN29" i="20"/>
  <c r="CT29" i="20" s="1" a="1"/>
  <c r="CT29" i="20" s="1"/>
  <c r="AN23" i="10"/>
  <c r="CT23" i="10" s="1" a="1"/>
  <c r="CT23" i="10" s="1"/>
  <c r="AN30" i="10"/>
  <c r="CT30" i="10" s="1" a="1"/>
  <c r="CT30" i="10" s="1"/>
  <c r="AN30" i="17"/>
  <c r="CT30" i="17" s="1" a="1"/>
  <c r="CT30" i="17" s="1"/>
  <c r="AN22" i="8"/>
  <c r="CT22" i="8" s="1" a="1"/>
  <c r="CT22" i="8" s="1"/>
  <c r="AN27" i="19"/>
  <c r="CT27" i="19" s="1" a="1"/>
  <c r="CT27" i="19" s="1"/>
  <c r="AN24" i="13"/>
  <c r="CT24" i="13" s="1" a="1"/>
  <c r="CT24" i="13" s="1"/>
  <c r="AN23" i="11"/>
  <c r="CT23" i="11" s="1" a="1"/>
  <c r="CT23" i="11" s="1"/>
  <c r="AN25" i="1"/>
  <c r="CT25" i="1" s="1" a="1"/>
  <c r="CT25" i="1" s="1"/>
  <c r="AN15" i="16"/>
  <c r="CT15" i="16" s="1" a="1"/>
  <c r="CT15" i="16" s="1"/>
  <c r="AN20" i="2"/>
  <c r="CT20" i="2" s="1" a="1"/>
  <c r="CT20" i="2" s="1"/>
  <c r="AN25" i="16"/>
  <c r="CT25" i="16" s="1" a="1"/>
  <c r="CT25" i="16" s="1"/>
  <c r="AN25" i="17"/>
  <c r="CT25" i="17" s="1" a="1"/>
  <c r="CT25" i="17" s="1"/>
  <c r="AN24" i="19"/>
  <c r="CT24" i="19" s="1" a="1"/>
  <c r="CT24" i="19" s="1"/>
  <c r="AN31" i="2"/>
  <c r="CT31" i="2" s="1" a="1"/>
  <c r="CT31" i="2" s="1"/>
  <c r="AN20" i="21"/>
  <c r="CT20" i="21" s="1" a="1"/>
  <c r="CT20" i="21" s="1"/>
  <c r="AN28" i="9"/>
  <c r="CT28" i="9" s="1" a="1"/>
  <c r="CT28" i="9" s="1"/>
  <c r="AN40" i="2"/>
  <c r="CT40" i="2" s="1" a="1"/>
  <c r="CT40" i="2" s="1"/>
  <c r="AN22" i="18"/>
  <c r="CT22" i="18" s="1" a="1"/>
  <c r="CT22" i="18" s="1"/>
  <c r="AN23" i="8"/>
  <c r="CT23" i="8" s="1" a="1"/>
  <c r="CT23" i="8" s="1"/>
  <c r="AO24" i="2"/>
  <c r="CU24" i="2" s="1" a="1"/>
  <c r="CU24" i="2" s="1"/>
  <c r="AN33" i="8"/>
  <c r="CT33" i="8" s="1" a="1"/>
  <c r="CT33" i="8" s="1"/>
  <c r="AN30" i="9"/>
  <c r="CT30" i="9" s="1" a="1"/>
  <c r="CT30" i="9" s="1"/>
  <c r="AN38" i="5"/>
  <c r="CT38" i="5" s="1" a="1"/>
  <c r="CT38" i="5" s="1"/>
  <c r="AN35" i="15"/>
  <c r="CT35" i="15" s="1" a="1"/>
  <c r="CT35" i="15" s="1"/>
  <c r="AN37" i="18"/>
  <c r="CT37" i="18" s="1" a="1"/>
  <c r="CT37" i="18" s="1"/>
  <c r="AN41" i="4"/>
  <c r="CT41" i="4" s="1" a="1"/>
  <c r="CT41" i="4" s="1"/>
  <c r="AN20" i="13"/>
  <c r="CT20" i="13" s="1" a="1"/>
  <c r="CT20" i="13" s="1"/>
  <c r="AN23" i="15"/>
  <c r="CT23" i="15" s="1" a="1"/>
  <c r="CT23" i="15" s="1"/>
  <c r="AO19" i="7"/>
  <c r="CU19" i="7" s="1" a="1"/>
  <c r="CU19" i="7" s="1"/>
  <c r="AN32" i="16"/>
  <c r="CT32" i="16" s="1" a="1"/>
  <c r="CT32" i="16" s="1"/>
  <c r="AN27" i="11"/>
  <c r="CT27" i="11" s="1" a="1"/>
  <c r="CT27" i="11" s="1"/>
  <c r="AO42" i="3"/>
  <c r="CU42" i="3" s="1" a="1"/>
  <c r="CU42" i="3" s="1"/>
  <c r="AN37" i="5"/>
  <c r="CT37" i="5" s="1" a="1"/>
  <c r="CT37" i="5" s="1"/>
  <c r="AN39" i="5"/>
  <c r="CT39" i="5" s="1" a="1"/>
  <c r="CT39" i="5" s="1"/>
  <c r="AN20" i="1"/>
  <c r="CT20" i="1" s="1" a="1"/>
  <c r="CT20" i="1" s="1"/>
  <c r="AN33" i="4"/>
  <c r="CT33" i="4" s="1" a="1"/>
  <c r="CT33" i="4" s="1"/>
  <c r="AN35" i="1"/>
  <c r="CT35" i="1" s="1" a="1"/>
  <c r="CT35" i="1" s="1"/>
  <c r="AN43" i="2"/>
  <c r="CT43" i="2" s="1" a="1"/>
  <c r="CT43" i="2" s="1"/>
  <c r="AN44" i="19"/>
  <c r="CT44" i="19" s="1" a="1"/>
  <c r="CT44" i="19" s="1"/>
  <c r="AN19" i="11"/>
  <c r="CT19" i="11" s="1" a="1"/>
  <c r="CT19" i="11" s="1"/>
  <c r="AN27" i="21"/>
  <c r="CT27" i="21" s="1" a="1"/>
  <c r="CT27" i="21" s="1"/>
  <c r="AN32" i="20"/>
  <c r="CT32" i="20" s="1" a="1"/>
  <c r="CT32" i="20" s="1"/>
  <c r="AN20" i="18"/>
  <c r="CT20" i="18" s="1" a="1"/>
  <c r="CT20" i="18" s="1"/>
  <c r="AN38" i="2"/>
  <c r="CT38" i="2" s="1" a="1"/>
  <c r="CT38" i="2" s="1"/>
  <c r="AN33" i="20"/>
  <c r="CT33" i="20" s="1" a="1"/>
  <c r="CT33" i="20" s="1"/>
  <c r="AN22" i="15"/>
  <c r="CT22" i="15" s="1" a="1"/>
  <c r="CT22" i="15" s="1"/>
  <c r="AN43" i="21"/>
  <c r="CT43" i="21" s="1" a="1"/>
  <c r="CT43" i="21" s="1"/>
  <c r="AN27" i="2"/>
  <c r="CT27" i="2" s="1" a="1"/>
  <c r="CT27" i="2" s="1"/>
  <c r="AN42" i="21"/>
  <c r="CT42" i="21" s="1" a="1"/>
  <c r="CT42" i="21" s="1"/>
  <c r="AN36" i="5"/>
  <c r="CT36" i="5" s="1" a="1"/>
  <c r="CT36" i="5" s="1"/>
  <c r="AN29" i="17"/>
  <c r="CT29" i="17" s="1" a="1"/>
  <c r="CT29" i="17" s="1"/>
  <c r="AN24" i="1"/>
  <c r="CT24" i="1" s="1" a="1"/>
  <c r="CT24" i="1" s="1"/>
  <c r="AN27" i="17"/>
  <c r="CT27" i="17" s="1" a="1"/>
  <c r="CT27" i="17" s="1"/>
  <c r="AN27" i="15"/>
  <c r="CT27" i="15" s="1" a="1"/>
  <c r="CT27" i="15" s="1"/>
  <c r="AN41" i="12"/>
  <c r="CT41" i="12" s="1" a="1"/>
  <c r="CT41" i="12" s="1"/>
  <c r="AN34" i="2"/>
  <c r="CT34" i="2" s="1" a="1"/>
  <c r="CT34" i="2" s="1"/>
  <c r="AN25" i="20"/>
  <c r="CT25" i="20" s="1" a="1"/>
  <c r="CT25" i="20" s="1"/>
  <c r="AN38" i="13"/>
  <c r="CT38" i="13" s="1" a="1"/>
  <c r="CT38" i="13" s="1"/>
  <c r="AN29" i="7"/>
  <c r="CT29" i="7" s="1" a="1"/>
  <c r="CT29" i="7" s="1"/>
  <c r="AN25" i="11"/>
  <c r="CT25" i="11" s="1" a="1"/>
  <c r="CT25" i="11" s="1"/>
  <c r="AN31" i="7"/>
  <c r="CT31" i="7" s="1" a="1"/>
  <c r="CT31" i="7" s="1"/>
  <c r="AN22" i="12"/>
  <c r="CT22" i="12" s="1" a="1"/>
  <c r="CT22" i="12" s="1"/>
  <c r="AN36" i="12"/>
  <c r="CT36" i="12" s="1" a="1"/>
  <c r="CT36" i="12" s="1"/>
  <c r="AN39" i="17"/>
  <c r="CT39" i="17" s="1" a="1"/>
  <c r="CT39" i="17" s="1"/>
  <c r="AN36" i="16"/>
  <c r="CT36" i="16" s="1" a="1"/>
  <c r="CT36" i="16" s="1"/>
  <c r="AN36" i="18"/>
  <c r="CT36" i="18" s="1" a="1"/>
  <c r="CT36" i="18" s="1"/>
  <c r="AN30" i="16"/>
  <c r="CT30" i="16" s="1" a="1"/>
  <c r="CT30" i="16" s="1"/>
  <c r="AN37" i="13"/>
  <c r="CT37" i="13" s="1" a="1"/>
  <c r="CT37" i="13" s="1"/>
  <c r="AN35" i="17"/>
  <c r="CT35" i="17" s="1" a="1"/>
  <c r="CT35" i="17" s="1"/>
  <c r="AN32" i="10"/>
  <c r="CT32" i="10" s="1" a="1"/>
  <c r="CT32" i="10" s="1"/>
  <c r="AN23" i="3"/>
  <c r="CT23" i="3" s="1" a="1"/>
  <c r="CT23" i="3" s="1"/>
  <c r="AN22" i="4"/>
  <c r="CT22" i="4" s="1" a="1"/>
  <c r="CT22" i="4" s="1"/>
  <c r="AN39" i="1"/>
  <c r="CT39" i="1" s="1" a="1"/>
  <c r="CT39" i="1" s="1"/>
  <c r="AN19" i="20"/>
  <c r="CT19" i="20" s="1" a="1"/>
  <c r="CT19" i="20" s="1"/>
  <c r="AN27" i="8"/>
  <c r="CT27" i="8" s="1" a="1"/>
  <c r="CT27" i="8" s="1"/>
  <c r="AN21" i="7"/>
  <c r="CT21" i="7" s="1" a="1"/>
  <c r="CT21" i="7" s="1"/>
  <c r="AN27" i="9"/>
  <c r="CT27" i="9" s="1" a="1"/>
  <c r="CT27" i="9" s="1"/>
  <c r="AN43" i="16"/>
  <c r="CT43" i="16" s="1" a="1"/>
  <c r="CT43" i="16" s="1"/>
  <c r="AN26" i="21"/>
  <c r="CT26" i="21" s="1" a="1"/>
  <c r="CT26" i="21" s="1"/>
  <c r="AN20" i="17"/>
  <c r="CT20" i="17" s="1" a="1"/>
  <c r="CT20" i="17" s="1"/>
  <c r="AN36" i="6"/>
  <c r="CT36" i="6" s="1" a="1"/>
  <c r="CT36" i="6" s="1"/>
  <c r="AN30" i="18"/>
  <c r="CT30" i="18" s="1" a="1"/>
  <c r="CT30" i="18" s="1"/>
  <c r="AN43" i="19"/>
  <c r="CT43" i="19" s="1" a="1"/>
  <c r="CT43" i="19" s="1"/>
  <c r="AN23" i="2"/>
  <c r="CT23" i="2" s="1" a="1"/>
  <c r="CT23" i="2" s="1"/>
  <c r="AN21" i="20"/>
  <c r="CT21" i="20" s="1" a="1"/>
  <c r="CT21" i="20" s="1"/>
  <c r="AN35" i="5"/>
  <c r="CT35" i="5" s="1" a="1"/>
  <c r="CT35" i="5" s="1"/>
  <c r="AO38" i="7"/>
  <c r="CU38" i="7" s="1" a="1"/>
  <c r="CU38" i="7" s="1"/>
  <c r="AN44" i="1"/>
  <c r="CT44" i="1" s="1" a="1"/>
  <c r="CT44" i="1" s="1"/>
  <c r="AN42" i="8"/>
  <c r="CT42" i="8" s="1" a="1"/>
  <c r="CT42" i="8" s="1"/>
  <c r="AN19" i="19"/>
  <c r="CT19" i="19" s="1" a="1"/>
  <c r="CT19" i="19" s="1"/>
  <c r="AN16" i="13"/>
  <c r="CT16" i="13" s="1" a="1"/>
  <c r="CT16" i="13" s="1"/>
  <c r="AN26" i="1"/>
  <c r="CT26" i="1" s="1" a="1"/>
  <c r="CT26" i="1" s="1"/>
  <c r="AN19" i="12"/>
  <c r="CT19" i="12" s="1" a="1"/>
  <c r="CT19" i="12" s="1"/>
  <c r="AN29" i="5"/>
  <c r="CT29" i="5" s="1" a="1"/>
  <c r="CT29" i="5" s="1"/>
  <c r="AN29" i="12"/>
  <c r="CT29" i="12" s="1" a="1"/>
  <c r="CT29" i="12" s="1"/>
  <c r="AN40" i="11"/>
  <c r="CT40" i="11" s="1" a="1"/>
  <c r="CT40" i="11" s="1"/>
  <c r="AN19" i="17"/>
  <c r="CT19" i="17" s="1" a="1"/>
  <c r="CT19" i="17" s="1"/>
  <c r="AN26" i="13"/>
  <c r="CT26" i="13" s="1" a="1"/>
  <c r="CT26" i="13" s="1"/>
  <c r="AN18" i="5"/>
  <c r="CT18" i="5" s="1" a="1"/>
  <c r="CT18" i="5" s="1"/>
  <c r="AN44" i="20"/>
  <c r="CT44" i="20" s="1" a="1"/>
  <c r="CT44" i="20" s="1"/>
  <c r="AN28" i="1"/>
  <c r="CT28" i="1" s="1" a="1"/>
  <c r="CT28" i="1" s="1"/>
  <c r="AN26" i="10"/>
  <c r="CT26" i="10" s="1" a="1"/>
  <c r="CT26" i="10" s="1"/>
  <c r="AN41" i="21"/>
  <c r="CT41" i="21" s="1" a="1"/>
  <c r="CT41" i="21" s="1"/>
  <c r="AO21" i="8"/>
  <c r="CU21" i="8" s="1" a="1"/>
  <c r="CU21" i="8" s="1"/>
  <c r="AN20" i="20"/>
  <c r="CT20" i="20" s="1" a="1"/>
  <c r="CT20" i="20" s="1"/>
  <c r="AN33" i="16"/>
  <c r="CT33" i="16" s="1" a="1"/>
  <c r="CT33" i="16" s="1"/>
  <c r="AO20" i="6"/>
  <c r="CU20" i="6" s="1" a="1"/>
  <c r="CU20" i="6" s="1"/>
  <c r="AN41" i="9"/>
  <c r="CT41" i="9" s="1" a="1"/>
  <c r="CT41" i="9" s="1"/>
  <c r="AN26" i="2"/>
  <c r="CT26" i="2" s="1" a="1"/>
  <c r="CT26" i="2" s="1"/>
  <c r="AN30" i="20"/>
  <c r="CT30" i="20" s="1" a="1"/>
  <c r="CT30" i="20" s="1"/>
  <c r="AN34" i="6"/>
  <c r="CT34" i="6" s="1" a="1"/>
  <c r="CT34" i="6" s="1"/>
  <c r="AN42" i="9"/>
  <c r="CT42" i="9" s="1" a="1"/>
  <c r="CT42" i="9" s="1"/>
  <c r="AN16" i="11"/>
  <c r="CT16" i="11" s="1" a="1"/>
  <c r="CT16" i="11" s="1"/>
  <c r="AN24" i="12"/>
  <c r="CT24" i="12" s="1" a="1"/>
  <c r="CT24" i="12" s="1"/>
  <c r="AO37" i="17"/>
  <c r="CU37" i="17" s="1" a="1"/>
  <c r="CU37" i="17" s="1"/>
  <c r="AN32" i="3"/>
  <c r="CT32" i="3" s="1" a="1"/>
  <c r="CT32" i="3" s="1"/>
  <c r="AN28" i="16"/>
  <c r="CT28" i="16" s="1" a="1"/>
  <c r="CT28" i="16" s="1"/>
  <c r="AN27" i="16"/>
  <c r="CT27" i="16" s="1" a="1"/>
  <c r="CT27" i="16" s="1"/>
  <c r="AN35" i="3"/>
  <c r="CT35" i="3" s="1" a="1"/>
  <c r="CT35" i="3" s="1"/>
  <c r="AN28" i="2"/>
  <c r="CT28" i="2" s="1" a="1"/>
  <c r="CT28" i="2" s="1"/>
  <c r="AN32" i="1"/>
  <c r="CT32" i="1" s="1" a="1"/>
  <c r="CT32" i="1" s="1"/>
  <c r="AN29" i="6"/>
  <c r="CT29" i="6" s="1" a="1"/>
  <c r="CT29" i="6" s="1"/>
  <c r="AO22" i="21"/>
  <c r="CU22" i="21" s="1" a="1"/>
  <c r="CU22" i="21" s="1"/>
  <c r="AN42" i="4"/>
  <c r="CT42" i="4" s="1" a="1"/>
  <c r="CT42" i="4" s="1"/>
  <c r="AN37" i="4"/>
  <c r="CT37" i="4" s="1" a="1"/>
  <c r="CT37" i="4" s="1"/>
  <c r="AN36" i="9"/>
  <c r="CT36" i="9" s="1" a="1"/>
  <c r="CT36" i="9" s="1"/>
  <c r="AN35" i="9"/>
  <c r="CT35" i="9" s="1" a="1"/>
  <c r="CT35" i="9" s="1"/>
  <c r="AO38" i="14"/>
  <c r="CU38" i="14" s="1" a="1"/>
  <c r="CU38" i="14" s="1"/>
  <c r="AN19" i="21"/>
  <c r="CT19" i="21" s="1" a="1"/>
  <c r="CT19" i="21" s="1"/>
  <c r="AN39" i="20"/>
  <c r="CT39" i="20" s="1" a="1"/>
  <c r="CT39" i="20" s="1"/>
  <c r="AN44" i="9"/>
  <c r="CT44" i="9" s="1" a="1"/>
  <c r="CT44" i="9" s="1"/>
  <c r="AN33" i="13"/>
  <c r="CT33" i="13" s="1" a="1"/>
  <c r="CT33" i="13" s="1"/>
  <c r="AN42" i="19"/>
  <c r="CT42" i="19" s="1" a="1"/>
  <c r="CT42" i="19" s="1"/>
  <c r="AN44" i="7"/>
  <c r="CT44" i="7" s="1" a="1"/>
  <c r="CT44" i="7" s="1"/>
  <c r="AN37" i="16"/>
  <c r="CT37" i="16" s="1" a="1"/>
  <c r="CT37" i="16" s="1"/>
  <c r="AN40" i="8"/>
  <c r="CT40" i="8" s="1" a="1"/>
  <c r="CT40" i="8" s="1"/>
  <c r="AO20" i="5"/>
  <c r="CU20" i="5" s="1" a="1"/>
  <c r="CU20" i="5" s="1"/>
  <c r="AN34" i="17"/>
  <c r="CT34" i="17" s="1" a="1"/>
  <c r="CT34" i="17" s="1"/>
  <c r="AN17" i="17"/>
  <c r="CT17" i="17" s="1" a="1"/>
  <c r="CT17" i="17" s="1"/>
  <c r="AN39" i="16"/>
  <c r="CT39" i="16" s="1" a="1"/>
  <c r="CT39" i="16" s="1"/>
  <c r="AN37" i="10"/>
  <c r="CT37" i="10" s="1" a="1"/>
  <c r="CT37" i="10" s="1"/>
  <c r="AN42" i="15"/>
  <c r="CT42" i="15" s="1" a="1"/>
  <c r="CT42" i="15" s="1"/>
  <c r="AN19" i="3"/>
  <c r="CT19" i="3" s="1" a="1"/>
  <c r="CT19" i="3" s="1"/>
  <c r="AN27" i="1"/>
  <c r="CT27" i="1" s="1" a="1"/>
  <c r="CT27" i="1" s="1"/>
  <c r="AN27" i="20"/>
  <c r="CT27" i="20" s="1" a="1"/>
  <c r="CT27" i="20" s="1"/>
  <c r="AN25" i="14"/>
  <c r="CT25" i="14" s="1" a="1"/>
  <c r="CT25" i="14" s="1"/>
  <c r="AN44" i="8"/>
  <c r="CT44" i="8" s="1" a="1"/>
  <c r="CT44" i="8" s="1"/>
  <c r="AN35" i="16"/>
  <c r="CT35" i="16" s="1" a="1"/>
  <c r="CT35" i="16" s="1"/>
  <c r="AN22" i="9"/>
  <c r="CT22" i="9" s="1" a="1"/>
  <c r="CT22" i="9" s="1"/>
  <c r="AN25" i="15"/>
  <c r="CT25" i="15" s="1" a="1"/>
  <c r="CT25" i="15" s="1"/>
  <c r="AN31" i="1"/>
  <c r="CT31" i="1" s="1" a="1"/>
  <c r="CT31" i="1" s="1"/>
  <c r="AN25" i="13"/>
  <c r="CT25" i="13" s="1" a="1"/>
  <c r="CT25" i="13" s="1"/>
  <c r="AN18" i="3"/>
  <c r="CT18" i="3" s="1" a="1"/>
  <c r="CT18" i="3" s="1"/>
  <c r="AN32" i="15"/>
  <c r="CT32" i="15" s="1" a="1"/>
  <c r="CT32" i="15" s="1"/>
  <c r="AN27" i="7"/>
  <c r="CT27" i="7" s="1" a="1"/>
  <c r="CT27" i="7" s="1"/>
  <c r="AN41" i="13"/>
  <c r="CT41" i="13" s="1" a="1"/>
  <c r="CT41" i="13" s="1"/>
  <c r="AN38" i="11"/>
  <c r="CT38" i="11" s="1" a="1"/>
  <c r="CT38" i="11" s="1"/>
  <c r="AN31" i="13"/>
  <c r="CT31" i="13" s="1" a="1"/>
  <c r="CT31" i="13" s="1"/>
  <c r="AN23" i="19"/>
  <c r="CT23" i="19" s="1" a="1"/>
  <c r="CT23" i="19" s="1"/>
  <c r="AN40" i="17"/>
  <c r="CT40" i="17" s="1" a="1"/>
  <c r="CT40" i="17" s="1"/>
  <c r="AN21" i="16"/>
  <c r="CT21" i="16" s="1" a="1"/>
  <c r="CT21" i="16" s="1"/>
  <c r="AN15" i="3"/>
  <c r="CT15" i="3" s="1" a="1"/>
  <c r="CT15" i="3" s="1"/>
  <c r="AN16" i="6"/>
  <c r="CT16" i="6" s="1" a="1"/>
  <c r="CT16" i="6" s="1"/>
  <c r="AN36" i="11"/>
  <c r="CT36" i="11" s="1" a="1"/>
  <c r="CT36" i="11" s="1"/>
  <c r="AN19" i="4"/>
  <c r="CT19" i="4" s="1" a="1"/>
  <c r="CT19" i="4" s="1"/>
  <c r="AN32" i="6"/>
  <c r="CT32" i="6" s="1" a="1"/>
  <c r="CT32" i="6" s="1"/>
  <c r="AN37" i="2"/>
  <c r="CT37" i="2" s="1" a="1"/>
  <c r="CT37" i="2" s="1"/>
  <c r="AN27" i="3"/>
  <c r="CT27" i="3" s="1" a="1"/>
  <c r="CT27" i="3" s="1"/>
  <c r="AN28" i="10"/>
  <c r="CT28" i="10" s="1" a="1"/>
  <c r="CT28" i="10" s="1"/>
  <c r="AN34" i="3"/>
  <c r="CT34" i="3" s="1" a="1"/>
  <c r="CT34" i="3" s="1"/>
  <c r="AN25" i="12"/>
  <c r="CT25" i="12" s="1" a="1"/>
  <c r="CT25" i="12" s="1"/>
  <c r="AN44" i="16"/>
  <c r="CT44" i="16" s="1" a="1"/>
  <c r="CT44" i="16" s="1"/>
  <c r="AN16" i="8"/>
  <c r="CT16" i="8" s="1" a="1"/>
  <c r="CT16" i="8" s="1"/>
  <c r="AN16" i="15"/>
  <c r="CT16" i="15" s="1" a="1"/>
  <c r="CT16" i="15" s="1"/>
  <c r="AN41" i="17"/>
  <c r="CT41" i="17" s="1" a="1"/>
  <c r="CT41" i="17" s="1"/>
  <c r="AN25" i="7"/>
  <c r="CT25" i="7" s="1" a="1"/>
  <c r="CT25" i="7" s="1"/>
  <c r="AN17" i="16"/>
  <c r="CT17" i="16" s="1" a="1"/>
  <c r="CT17" i="16" s="1"/>
  <c r="AN41" i="16"/>
  <c r="CT41" i="16" s="1" a="1"/>
  <c r="CT41" i="16" s="1"/>
  <c r="AN20" i="4"/>
  <c r="CT20" i="4" s="1" a="1"/>
  <c r="CT20" i="4" s="1"/>
  <c r="AN16" i="19"/>
  <c r="CT16" i="19" s="1" a="1"/>
  <c r="CT16" i="19" s="1"/>
  <c r="AN30" i="4"/>
  <c r="CT30" i="4" s="1" a="1"/>
  <c r="CT30" i="4" s="1"/>
  <c r="AN16" i="5"/>
  <c r="CT16" i="5" s="1" a="1"/>
  <c r="CT16" i="5" s="1"/>
  <c r="AN23" i="6"/>
  <c r="CT23" i="6" s="1" a="1"/>
  <c r="CT23" i="6" s="1"/>
  <c r="AN38" i="17"/>
  <c r="CT38" i="17" s="1" a="1"/>
  <c r="CT38" i="17" s="1"/>
  <c r="AN21" i="3"/>
  <c r="CT21" i="3" s="1" a="1"/>
  <c r="CT21" i="3" s="1"/>
  <c r="AO24" i="8"/>
  <c r="CU24" i="8" s="1" a="1"/>
  <c r="CU24" i="8" s="1"/>
  <c r="AN46" i="5"/>
  <c r="CT46" i="5" s="1" a="1"/>
  <c r="CT46" i="5" s="1"/>
  <c r="AN45" i="12"/>
  <c r="CT45" i="12" s="1" a="1"/>
  <c r="CT45" i="12" s="1"/>
  <c r="AN46" i="7"/>
  <c r="CT46" i="7" s="1" a="1"/>
  <c r="CT46" i="7" s="1"/>
  <c r="AN45" i="2"/>
  <c r="CT45" i="2" s="1" a="1"/>
  <c r="CT45" i="2" s="1"/>
  <c r="AN46" i="9"/>
  <c r="CT46" i="9" s="1" a="1"/>
  <c r="CT46" i="9" s="1"/>
  <c r="AN46" i="14"/>
  <c r="CT46" i="14" s="1" a="1"/>
  <c r="CT46" i="14" s="1"/>
  <c r="AN46" i="20"/>
  <c r="CT46" i="20" s="1" a="1"/>
  <c r="CT46" i="20" s="1"/>
  <c r="AN45" i="7"/>
  <c r="CT45" i="7" s="1" a="1"/>
  <c r="CT45" i="7" s="1"/>
  <c r="AN46" i="11"/>
  <c r="CT46" i="11" s="1" a="1"/>
  <c r="CT46" i="11" s="1"/>
  <c r="AN45" i="20"/>
  <c r="CT45" i="20" s="1" a="1"/>
  <c r="CT45" i="20" s="1"/>
  <c r="AN46" i="4"/>
  <c r="CT46" i="4" s="1" a="1"/>
  <c r="CT46" i="4" s="1"/>
  <c r="AN46" i="19"/>
  <c r="CT46" i="19" s="1" a="1"/>
  <c r="CT46" i="19" s="1"/>
  <c r="AN46" i="2"/>
  <c r="CT46" i="2" s="1" a="1"/>
  <c r="CT46" i="2" s="1"/>
  <c r="AN45" i="6"/>
  <c r="CT45" i="6" s="1" a="1"/>
  <c r="CT45" i="6" s="1"/>
  <c r="AN45" i="19"/>
  <c r="CT45" i="19" s="1" a="1"/>
  <c r="CT45" i="19" s="1"/>
  <c r="AN45" i="10"/>
  <c r="CT45" i="10" s="1" a="1"/>
  <c r="CT45" i="10" s="1"/>
  <c r="AN46" i="18"/>
  <c r="CT46" i="18" s="1" a="1"/>
  <c r="CT46" i="18" s="1"/>
  <c r="AN45" i="3"/>
  <c r="CT45" i="3" s="1" a="1"/>
  <c r="CT45" i="3" s="1"/>
  <c r="AN45" i="15"/>
  <c r="CT45" i="15" s="1" a="1"/>
  <c r="CT45" i="15" s="1"/>
  <c r="AN45" i="13"/>
  <c r="CT45" i="13" s="1" a="1"/>
  <c r="CT45" i="13" s="1"/>
  <c r="AN46" i="12"/>
  <c r="CT46" i="12" s="1" a="1"/>
  <c r="CT46" i="12" s="1"/>
  <c r="AN46" i="13"/>
  <c r="CT46" i="13" s="1" a="1"/>
  <c r="CT46" i="13" s="1"/>
  <c r="AN46" i="8"/>
  <c r="CT46" i="8" s="1" a="1"/>
  <c r="CT46" i="8" s="1"/>
  <c r="AN46" i="17"/>
  <c r="CT46" i="17" s="1" a="1"/>
  <c r="CT46" i="17" s="1"/>
  <c r="AN46" i="1"/>
  <c r="CT46" i="1" s="1" a="1"/>
  <c r="CT46" i="1" s="1"/>
  <c r="AN46" i="3"/>
  <c r="CT46" i="3" s="1" a="1"/>
  <c r="CT46" i="3" s="1"/>
  <c r="AN45" i="11"/>
  <c r="CT45" i="11" s="1" a="1"/>
  <c r="CT45" i="11" s="1"/>
  <c r="AN45" i="9"/>
  <c r="CT45" i="9" s="1" a="1"/>
  <c r="CT45" i="9" s="1"/>
  <c r="AN45" i="18"/>
  <c r="CT45" i="18" s="1" a="1"/>
  <c r="CT45" i="18" s="1"/>
  <c r="AN45" i="8"/>
  <c r="CT45" i="8" s="1" a="1"/>
  <c r="CT45" i="8" s="1"/>
  <c r="AN46" i="10"/>
  <c r="CT46" i="10" s="1" a="1"/>
  <c r="CT46" i="10" s="1"/>
  <c r="AN45" i="21"/>
  <c r="CT45" i="21" s="1" a="1"/>
  <c r="CT45" i="21" s="1"/>
  <c r="AN45" i="4"/>
  <c r="CT45" i="4" s="1" a="1"/>
  <c r="CT45" i="4" s="1"/>
  <c r="AN45" i="17"/>
  <c r="CT45" i="17" s="1" a="1"/>
  <c r="CT45" i="17" s="1"/>
  <c r="AN45" i="5"/>
  <c r="CT45" i="5" s="1" a="1"/>
  <c r="CT45" i="5" s="1"/>
  <c r="AN46" i="16"/>
  <c r="CT46" i="16" s="1" a="1"/>
  <c r="CT46" i="16" s="1"/>
  <c r="AN46" i="21"/>
  <c r="CT46" i="21" s="1" a="1"/>
  <c r="CT46" i="21" s="1"/>
  <c r="AN45" i="14"/>
  <c r="CT45" i="14" s="1" a="1"/>
  <c r="CT45" i="14" s="1"/>
  <c r="AN45" i="16"/>
  <c r="CT45" i="16" s="1" a="1"/>
  <c r="CT45" i="16" s="1"/>
  <c r="AN45" i="1"/>
  <c r="CT45" i="1" s="1" a="1"/>
  <c r="CT45" i="1" s="1"/>
  <c r="AN46" i="6"/>
  <c r="CT46" i="6" s="1" a="1"/>
  <c r="CT46" i="6" s="1"/>
  <c r="AP22" i="21" l="1"/>
  <c r="CV22" i="21" s="1" a="1"/>
  <c r="CV22" i="21" s="1"/>
  <c r="AP37" i="17"/>
  <c r="CV37" i="17" s="1" a="1"/>
  <c r="CV37" i="17" s="1"/>
  <c r="AP20" i="6"/>
  <c r="CV20" i="6" s="1" a="1"/>
  <c r="CV20" i="6" s="1"/>
  <c r="AP41" i="19"/>
  <c r="CV41" i="19" s="1" a="1"/>
  <c r="CV41" i="19" s="1"/>
  <c r="AP24" i="17"/>
  <c r="CV24" i="17" s="1" a="1"/>
  <c r="CV24" i="17" s="1"/>
  <c r="AP31" i="5"/>
  <c r="CV31" i="5" s="1" a="1"/>
  <c r="CV31" i="5" s="1"/>
  <c r="AP38" i="6"/>
  <c r="CV38" i="6" s="1" a="1"/>
  <c r="CV38" i="6" s="1"/>
  <c r="AP17" i="3"/>
  <c r="CV17" i="3" s="1" a="1"/>
  <c r="CV17" i="3" s="1"/>
  <c r="AP22" i="7"/>
  <c r="CV22" i="7" s="1" a="1"/>
  <c r="CV22" i="7" s="1"/>
  <c r="AP24" i="8"/>
  <c r="CV24" i="8" s="1" a="1"/>
  <c r="CV24" i="8" s="1"/>
  <c r="AP26" i="19"/>
  <c r="CV26" i="19" s="1" a="1"/>
  <c r="CV26" i="19" s="1"/>
  <c r="AP39" i="9"/>
  <c r="CV39" i="9" s="1" a="1"/>
  <c r="CV39" i="9" s="1"/>
  <c r="AP31" i="10"/>
  <c r="CV31" i="10" s="1" a="1"/>
  <c r="CV31" i="10" s="1"/>
  <c r="AQ46" i="15"/>
  <c r="CW46" i="15" s="1" a="1"/>
  <c r="CW46" i="15" s="1"/>
  <c r="AP20" i="5"/>
  <c r="CV20" i="5" s="1" a="1"/>
  <c r="CV20" i="5" s="1"/>
  <c r="AP42" i="7"/>
  <c r="CV42" i="7" s="1" a="1"/>
  <c r="CV42" i="7" s="1"/>
  <c r="AP42" i="16"/>
  <c r="CV42" i="16" s="1" a="1"/>
  <c r="CV42" i="16" s="1"/>
  <c r="AP38" i="14"/>
  <c r="CV38" i="14" s="1" a="1"/>
  <c r="CV38" i="14" s="1"/>
  <c r="AP21" i="8"/>
  <c r="CV21" i="8" s="1" a="1"/>
  <c r="CV21" i="8" s="1"/>
  <c r="AP42" i="3"/>
  <c r="CV42" i="3" s="1" a="1"/>
  <c r="CV42" i="3" s="1"/>
  <c r="AP34" i="8"/>
  <c r="CV34" i="8" s="1" a="1"/>
  <c r="CV34" i="8" s="1"/>
  <c r="AP17" i="20"/>
  <c r="CV17" i="20" s="1" a="1"/>
  <c r="CV17" i="20" s="1"/>
  <c r="AP29" i="8"/>
  <c r="CV29" i="8" s="1" a="1"/>
  <c r="CV29" i="8" s="1"/>
  <c r="CT112" i="1"/>
  <c r="CT80" i="1"/>
  <c r="AP38" i="7"/>
  <c r="CV38" i="7" s="1" a="1"/>
  <c r="CV38" i="7" s="1"/>
  <c r="AP19" i="9"/>
  <c r="CV19" i="9" s="1" a="1"/>
  <c r="CV19" i="9" s="1"/>
  <c r="AP19" i="6"/>
  <c r="CV19" i="6" s="1" a="1"/>
  <c r="CV19" i="6" s="1"/>
  <c r="AP37" i="1"/>
  <c r="CV37" i="1" s="1" a="1"/>
  <c r="CV37" i="1" s="1"/>
  <c r="AP32" i="2"/>
  <c r="CV32" i="2" s="1" a="1"/>
  <c r="CV32" i="2" s="1"/>
  <c r="AP19" i="7"/>
  <c r="CV19" i="7" s="1" a="1"/>
  <c r="CV19" i="7" s="1"/>
  <c r="AP37" i="7"/>
  <c r="CV37" i="7" s="1" a="1"/>
  <c r="CV37" i="7" s="1"/>
  <c r="AP16" i="7"/>
  <c r="CV16" i="7" s="1" a="1"/>
  <c r="CV16" i="7" s="1"/>
  <c r="AP24" i="7"/>
  <c r="CV24" i="7" s="1" a="1"/>
  <c r="CV24" i="7" s="1"/>
  <c r="AP24" i="2"/>
  <c r="CV24" i="2" s="1" a="1"/>
  <c r="CV24" i="2" s="1"/>
  <c r="AP19" i="18"/>
  <c r="CV19" i="18" s="1" a="1"/>
  <c r="CV19" i="18" s="1"/>
  <c r="AP25" i="4"/>
  <c r="CV25" i="4" s="1" a="1"/>
  <c r="CV25" i="4" s="1"/>
  <c r="AP27" i="6"/>
  <c r="CV27" i="6" s="1" a="1"/>
  <c r="CV27" i="6" s="1"/>
  <c r="CQ90" i="11"/>
  <c r="CQ58" i="11"/>
  <c r="AL47" i="13"/>
  <c r="AM15" i="13"/>
  <c r="CS15" i="13" s="1" a="1"/>
  <c r="CS15" i="13" s="1"/>
  <c r="AM15" i="11"/>
  <c r="CS15" i="11" s="1" a="1"/>
  <c r="CS15" i="11" s="1"/>
  <c r="AL47" i="11"/>
  <c r="CQ90" i="5"/>
  <c r="CQ58" i="5"/>
  <c r="AL47" i="14"/>
  <c r="AM15" i="14"/>
  <c r="CS15" i="14" s="1" a="1"/>
  <c r="CS15" i="14" s="1"/>
  <c r="CQ90" i="10"/>
  <c r="CQ58" i="10"/>
  <c r="AL47" i="10"/>
  <c r="AM15" i="10"/>
  <c r="CS15" i="10" s="1" a="1"/>
  <c r="CS15" i="10" s="1"/>
  <c r="CQ90" i="14"/>
  <c r="CQ58" i="14"/>
  <c r="CQ90" i="13"/>
  <c r="CQ58" i="13"/>
  <c r="AL47" i="5"/>
  <c r="AM15" i="5"/>
  <c r="CS15" i="5" s="1" a="1"/>
  <c r="CS15" i="5" s="1"/>
  <c r="CS121" i="1"/>
  <c r="CS89" i="1"/>
  <c r="CS105" i="4"/>
  <c r="CS73" i="4"/>
  <c r="CS102" i="7"/>
  <c r="CS70" i="7"/>
  <c r="CS117" i="19"/>
  <c r="CS85" i="19"/>
  <c r="CS95" i="20"/>
  <c r="CS63" i="20"/>
  <c r="CS114" i="1"/>
  <c r="CS82" i="1"/>
  <c r="CS117" i="21"/>
  <c r="CS85" i="21"/>
  <c r="CS98" i="8"/>
  <c r="CS66" i="8"/>
  <c r="CS109" i="7"/>
  <c r="CS77" i="7"/>
  <c r="CS94" i="1"/>
  <c r="CS62" i="1"/>
  <c r="CS91" i="17"/>
  <c r="CS59" i="17"/>
  <c r="CS117" i="6"/>
  <c r="CS85" i="6"/>
  <c r="CS111" i="10"/>
  <c r="CS79" i="10"/>
  <c r="CS116" i="2"/>
  <c r="CS84" i="2"/>
  <c r="CS115" i="15"/>
  <c r="CS83" i="15"/>
  <c r="CS108" i="18"/>
  <c r="CS76" i="18"/>
  <c r="CS104" i="10"/>
  <c r="CS72" i="10"/>
  <c r="CS93" i="15"/>
  <c r="CS61" i="15"/>
  <c r="CS118" i="11"/>
  <c r="CS86" i="11"/>
  <c r="CS91" i="2"/>
  <c r="CS59" i="2"/>
  <c r="CS96" i="15"/>
  <c r="CS64" i="15"/>
  <c r="CS101" i="16"/>
  <c r="CS69" i="16"/>
  <c r="CS104" i="16"/>
  <c r="CS72" i="16"/>
  <c r="CT107" i="2"/>
  <c r="CT75" i="2"/>
  <c r="CS104" i="13"/>
  <c r="CS72" i="13"/>
  <c r="CS101" i="3"/>
  <c r="CS69" i="3"/>
  <c r="CS97" i="14"/>
  <c r="CS65" i="14"/>
  <c r="CS98" i="21"/>
  <c r="CS66" i="21"/>
  <c r="CT112" i="7"/>
  <c r="CT80" i="7"/>
  <c r="CS113" i="9"/>
  <c r="CS81" i="9"/>
  <c r="CS92" i="14"/>
  <c r="CS60" i="14"/>
  <c r="CS93" i="9"/>
  <c r="CS61" i="9"/>
  <c r="CS111" i="14"/>
  <c r="CS79" i="14"/>
  <c r="CS100" i="8"/>
  <c r="CS68" i="8"/>
  <c r="AL47" i="18"/>
  <c r="AM15" i="18"/>
  <c r="CS15" i="18" s="1" a="1"/>
  <c r="CS15" i="18" s="1"/>
  <c r="CQ58" i="7"/>
  <c r="CQ90" i="7"/>
  <c r="CQ90" i="15"/>
  <c r="CQ58" i="15"/>
  <c r="AN47" i="3"/>
  <c r="AN47" i="1"/>
  <c r="CQ90" i="18"/>
  <c r="CQ58" i="18"/>
  <c r="AL47" i="7"/>
  <c r="AM15" i="7"/>
  <c r="CS15" i="7" s="1" a="1"/>
  <c r="CS15" i="7" s="1"/>
  <c r="AL47" i="15"/>
  <c r="AM15" i="15"/>
  <c r="CS15" i="15" s="1" a="1"/>
  <c r="CS15" i="15" s="1"/>
  <c r="CU121" i="15"/>
  <c r="CU89" i="15"/>
  <c r="CS92" i="16"/>
  <c r="CS60" i="16"/>
  <c r="CS106" i="1"/>
  <c r="CS74" i="1"/>
  <c r="CS112" i="4"/>
  <c r="CS80" i="4"/>
  <c r="CS104" i="5"/>
  <c r="CS72" i="5"/>
  <c r="CS107" i="10"/>
  <c r="CS75" i="10"/>
  <c r="CS108" i="20"/>
  <c r="CS76" i="20"/>
  <c r="CS108" i="8"/>
  <c r="CS76" i="8"/>
  <c r="CS104" i="2"/>
  <c r="CS72" i="2"/>
  <c r="CS92" i="15"/>
  <c r="CS60" i="15"/>
  <c r="CS92" i="1"/>
  <c r="CS60" i="1"/>
  <c r="CS119" i="12"/>
  <c r="CS87" i="12"/>
  <c r="CS104" i="11"/>
  <c r="CS72" i="11"/>
  <c r="CS105" i="6"/>
  <c r="CS73" i="6"/>
  <c r="CS111" i="8"/>
  <c r="CS79" i="8"/>
  <c r="CS106" i="18"/>
  <c r="CS74" i="18"/>
  <c r="CS103" i="14"/>
  <c r="CS71" i="14"/>
  <c r="CS95" i="12"/>
  <c r="CS63" i="12"/>
  <c r="CS93" i="21"/>
  <c r="CS61" i="21"/>
  <c r="CS104" i="3"/>
  <c r="CS72" i="3"/>
  <c r="CS111" i="13"/>
  <c r="CS79" i="13"/>
  <c r="CS106" i="16"/>
  <c r="CS74" i="16"/>
  <c r="CS98" i="12"/>
  <c r="CS66" i="12"/>
  <c r="CS116" i="20"/>
  <c r="CS84" i="20"/>
  <c r="CS93" i="2"/>
  <c r="CS61" i="2"/>
  <c r="CS95" i="16"/>
  <c r="CS63" i="16"/>
  <c r="CS93" i="1"/>
  <c r="CS61" i="1"/>
  <c r="CS114" i="21"/>
  <c r="CS82" i="21"/>
  <c r="CS99" i="14"/>
  <c r="CS67" i="14"/>
  <c r="CS109" i="15"/>
  <c r="CS77" i="15"/>
  <c r="CS124" i="1"/>
  <c r="CS127" i="1" s="1"/>
  <c r="CS120" i="1" s="1"/>
  <c r="CS88" i="1"/>
  <c r="CS124" i="21"/>
  <c r="CS127" i="21" s="1"/>
  <c r="CS120" i="21" s="1"/>
  <c r="CS88" i="21"/>
  <c r="CS121" i="17"/>
  <c r="CS89" i="17"/>
  <c r="CS121" i="18"/>
  <c r="CS89" i="18"/>
  <c r="CS121" i="11"/>
  <c r="CS89" i="11"/>
  <c r="CS121" i="5"/>
  <c r="CS89" i="5"/>
  <c r="CS91" i="19"/>
  <c r="CS59" i="19"/>
  <c r="CS119" i="16"/>
  <c r="CS87" i="16"/>
  <c r="CS111" i="11"/>
  <c r="CS79" i="11"/>
  <c r="CS106" i="13"/>
  <c r="CS74" i="13"/>
  <c r="CS100" i="15"/>
  <c r="CS68" i="15"/>
  <c r="CS94" i="3"/>
  <c r="CS62" i="3"/>
  <c r="CS115" i="8"/>
  <c r="CS83" i="8"/>
  <c r="CT113" i="14"/>
  <c r="CT81" i="14"/>
  <c r="CS103" i="2"/>
  <c r="CS71" i="2"/>
  <c r="CS117" i="9"/>
  <c r="CS85" i="9"/>
  <c r="CT96" i="8"/>
  <c r="CT64" i="8"/>
  <c r="CS94" i="17"/>
  <c r="CS62" i="17"/>
  <c r="CS94" i="19"/>
  <c r="CS62" i="19"/>
  <c r="CS105" i="18"/>
  <c r="CS73" i="18"/>
  <c r="CS96" i="7"/>
  <c r="CS64" i="7"/>
  <c r="CS110" i="17"/>
  <c r="CS78" i="17"/>
  <c r="CS97" i="12"/>
  <c r="CS65" i="12"/>
  <c r="CS116" i="12"/>
  <c r="CS84" i="12"/>
  <c r="CS102" i="2"/>
  <c r="CS70" i="2"/>
  <c r="CS95" i="1"/>
  <c r="CS63" i="1"/>
  <c r="CS98" i="15"/>
  <c r="CS66" i="15"/>
  <c r="CS106" i="2"/>
  <c r="CS74" i="2"/>
  <c r="CS98" i="11"/>
  <c r="CS66" i="11"/>
  <c r="CS96" i="2"/>
  <c r="CS64" i="2"/>
  <c r="CS115" i="9"/>
  <c r="CS83" i="9"/>
  <c r="CS115" i="13"/>
  <c r="CS83" i="13"/>
  <c r="CS93" i="20"/>
  <c r="CS61" i="20"/>
  <c r="CS106" i="12"/>
  <c r="CS74" i="12"/>
  <c r="CS101" i="6"/>
  <c r="CS69" i="6"/>
  <c r="CS109" i="5"/>
  <c r="CS77" i="5"/>
  <c r="CS103" i="15"/>
  <c r="CS71" i="15"/>
  <c r="CS108" i="9"/>
  <c r="CS76" i="9"/>
  <c r="CS118" i="18"/>
  <c r="CS86" i="18"/>
  <c r="CS93" i="17"/>
  <c r="CS61" i="17"/>
  <c r="CS98" i="9"/>
  <c r="CS66" i="9"/>
  <c r="CS108" i="10"/>
  <c r="CS76" i="10"/>
  <c r="CS94" i="15"/>
  <c r="CS62" i="15"/>
  <c r="CS109" i="1"/>
  <c r="CS77" i="1"/>
  <c r="CS106" i="19"/>
  <c r="CS74" i="19"/>
  <c r="CS108" i="1"/>
  <c r="CS76" i="1"/>
  <c r="CS106" i="8"/>
  <c r="CS74" i="8"/>
  <c r="CS109" i="18"/>
  <c r="CS77" i="18"/>
  <c r="CS119" i="2"/>
  <c r="CS87" i="2"/>
  <c r="CS118" i="10"/>
  <c r="CS86" i="10"/>
  <c r="CS92" i="8"/>
  <c r="CS60" i="8"/>
  <c r="CS98" i="14"/>
  <c r="CS66" i="14"/>
  <c r="CS101" i="8"/>
  <c r="CS69" i="8"/>
  <c r="CS95" i="14"/>
  <c r="CS63" i="14"/>
  <c r="CS115" i="20"/>
  <c r="CS83" i="20"/>
  <c r="CS105" i="19"/>
  <c r="CS73" i="19"/>
  <c r="CS104" i="1"/>
  <c r="CS72" i="1"/>
  <c r="CS95" i="7"/>
  <c r="CS63" i="7"/>
  <c r="CS92" i="7"/>
  <c r="CS60" i="7"/>
  <c r="CS108" i="19"/>
  <c r="CS76" i="19"/>
  <c r="CS110" i="8"/>
  <c r="CS78" i="8"/>
  <c r="CS107" i="4"/>
  <c r="CS75" i="4"/>
  <c r="CS92" i="19"/>
  <c r="CS60" i="19"/>
  <c r="CS110" i="2"/>
  <c r="CS78" i="2"/>
  <c r="CS97" i="20"/>
  <c r="CS65" i="20"/>
  <c r="CS109" i="13"/>
  <c r="CS77" i="13"/>
  <c r="CS101" i="5"/>
  <c r="CS69" i="5"/>
  <c r="CS103" i="13"/>
  <c r="CS71" i="13"/>
  <c r="CS101" i="18"/>
  <c r="CS69" i="18"/>
  <c r="CS118" i="6"/>
  <c r="CS86" i="6"/>
  <c r="CS107" i="11"/>
  <c r="CS75" i="11"/>
  <c r="CS97" i="6"/>
  <c r="CS65" i="6"/>
  <c r="CS97" i="11"/>
  <c r="CS65" i="11"/>
  <c r="CT117" i="7"/>
  <c r="CT85" i="7"/>
  <c r="CS92" i="18"/>
  <c r="CS60" i="18"/>
  <c r="CS109" i="21"/>
  <c r="CS77" i="21"/>
  <c r="CS98" i="5"/>
  <c r="CS66" i="5"/>
  <c r="CS112" i="20"/>
  <c r="CS80" i="20"/>
  <c r="CS105" i="8"/>
  <c r="CS73" i="8"/>
  <c r="CS109" i="16"/>
  <c r="CS77" i="16"/>
  <c r="CS107" i="9"/>
  <c r="CS75" i="9"/>
  <c r="CS115" i="5"/>
  <c r="CS83" i="5"/>
  <c r="CS119" i="17"/>
  <c r="CS87" i="17"/>
  <c r="CS114" i="18"/>
  <c r="CS82" i="18"/>
  <c r="CS93" i="18"/>
  <c r="CS61" i="18"/>
  <c r="CS96" i="13"/>
  <c r="CS64" i="13"/>
  <c r="CS118" i="3"/>
  <c r="CS86" i="3"/>
  <c r="CT117" i="16"/>
  <c r="CT85" i="16"/>
  <c r="CS119" i="13"/>
  <c r="CS87" i="13"/>
  <c r="CS114" i="3"/>
  <c r="CS82" i="3"/>
  <c r="CS96" i="6"/>
  <c r="CS64" i="6"/>
  <c r="CS93" i="19"/>
  <c r="CS61" i="19"/>
  <c r="CS114" i="14"/>
  <c r="CS82" i="14"/>
  <c r="CS106" i="20"/>
  <c r="CS74" i="20"/>
  <c r="CS93" i="4"/>
  <c r="CS61" i="4"/>
  <c r="CS106" i="11"/>
  <c r="CS74" i="11"/>
  <c r="CS96" i="12"/>
  <c r="CS64" i="12"/>
  <c r="CS111" i="1"/>
  <c r="CS79" i="1"/>
  <c r="CS107" i="21"/>
  <c r="CS75" i="21"/>
  <c r="CS117" i="11"/>
  <c r="CS85" i="11"/>
  <c r="CS117" i="17"/>
  <c r="CS85" i="17"/>
  <c r="CS113" i="20"/>
  <c r="CS81" i="20"/>
  <c r="CS103" i="6"/>
  <c r="CS71" i="6"/>
  <c r="CS103" i="19"/>
  <c r="CS71" i="19"/>
  <c r="CS101" i="12"/>
  <c r="CS69" i="12"/>
  <c r="CS107" i="7"/>
  <c r="CS75" i="7"/>
  <c r="CS103" i="8"/>
  <c r="CS71" i="8"/>
  <c r="CS118" i="20"/>
  <c r="CS86" i="20"/>
  <c r="CS98" i="20"/>
  <c r="CS66" i="20"/>
  <c r="CS118" i="4"/>
  <c r="CS86" i="4"/>
  <c r="CS115" i="10"/>
  <c r="CS83" i="10"/>
  <c r="CS118" i="9"/>
  <c r="CS86" i="9"/>
  <c r="CS107" i="13"/>
  <c r="CS75" i="13"/>
  <c r="CQ90" i="17"/>
  <c r="CQ58" i="17"/>
  <c r="CS121" i="21"/>
  <c r="CS89" i="21"/>
  <c r="CS124" i="20"/>
  <c r="CS127" i="20" s="1"/>
  <c r="CS120" i="20" s="1"/>
  <c r="CS88" i="20"/>
  <c r="CS103" i="10"/>
  <c r="CS71" i="10"/>
  <c r="CS102" i="1"/>
  <c r="CS70" i="1"/>
  <c r="CS103" i="16"/>
  <c r="CS71" i="16"/>
  <c r="CS91" i="13"/>
  <c r="CS59" i="13"/>
  <c r="CS111" i="18"/>
  <c r="CS79" i="18"/>
  <c r="CS107" i="20"/>
  <c r="CS75" i="20"/>
  <c r="CS112" i="18"/>
  <c r="CS80" i="18"/>
  <c r="CS104" i="20"/>
  <c r="CS72" i="20"/>
  <c r="CS115" i="1"/>
  <c r="CS83" i="1"/>
  <c r="CS105" i="2"/>
  <c r="CS73" i="2"/>
  <c r="CS101" i="15"/>
  <c r="CS69" i="15"/>
  <c r="CS105" i="13"/>
  <c r="CS73" i="13"/>
  <c r="CT106" i="5"/>
  <c r="CT74" i="5"/>
  <c r="CS113" i="3"/>
  <c r="CS81" i="3"/>
  <c r="CS110" i="20"/>
  <c r="CS78" i="20"/>
  <c r="CS117" i="13"/>
  <c r="CS85" i="13"/>
  <c r="CS115" i="16"/>
  <c r="CS83" i="16"/>
  <c r="CS100" i="18"/>
  <c r="CS68" i="18"/>
  <c r="CS112" i="15"/>
  <c r="CS80" i="15"/>
  <c r="CS108" i="14"/>
  <c r="CS76" i="14"/>
  <c r="CS92" i="9"/>
  <c r="CS60" i="9"/>
  <c r="CS105" i="14"/>
  <c r="CS73" i="14"/>
  <c r="CS93" i="7"/>
  <c r="CS61" i="7"/>
  <c r="CS92" i="12"/>
  <c r="CS60" i="12"/>
  <c r="CS106" i="6"/>
  <c r="CS74" i="6"/>
  <c r="CS92" i="13"/>
  <c r="CS60" i="13"/>
  <c r="CS103" i="18"/>
  <c r="CS71" i="18"/>
  <c r="CS101" i="11"/>
  <c r="CS69" i="11"/>
  <c r="CS121" i="16"/>
  <c r="CS89" i="16"/>
  <c r="CS124" i="9"/>
  <c r="CS127" i="9" s="1"/>
  <c r="CS120" i="9" s="1"/>
  <c r="CS88" i="9"/>
  <c r="CS121" i="12"/>
  <c r="CS89" i="12"/>
  <c r="CS121" i="2"/>
  <c r="CS89" i="2"/>
  <c r="CS121" i="9"/>
  <c r="CS89" i="9"/>
  <c r="CS98" i="6"/>
  <c r="CS66" i="6"/>
  <c r="CS100" i="7"/>
  <c r="CS68" i="7"/>
  <c r="CS102" i="3"/>
  <c r="CS70" i="3"/>
  <c r="CS96" i="16"/>
  <c r="CS64" i="16"/>
  <c r="CS107" i="15"/>
  <c r="CS75" i="15"/>
  <c r="CS119" i="8"/>
  <c r="CS87" i="8"/>
  <c r="CS114" i="16"/>
  <c r="CS82" i="16"/>
  <c r="CS108" i="13"/>
  <c r="CS76" i="13"/>
  <c r="CS117" i="4"/>
  <c r="CS85" i="4"/>
  <c r="CS107" i="3"/>
  <c r="CS75" i="3"/>
  <c r="CS116" i="9"/>
  <c r="CS84" i="9"/>
  <c r="CS103" i="1"/>
  <c r="CS71" i="1"/>
  <c r="CS94" i="12"/>
  <c r="CS62" i="12"/>
  <c r="CS110" i="5"/>
  <c r="CS78" i="5"/>
  <c r="CS97" i="4"/>
  <c r="CS65" i="4"/>
  <c r="CS104" i="7"/>
  <c r="CS72" i="7"/>
  <c r="CS104" i="17"/>
  <c r="CS72" i="17"/>
  <c r="CT117" i="3"/>
  <c r="CT85" i="3"/>
  <c r="CS110" i="15"/>
  <c r="CS78" i="15"/>
  <c r="CS97" i="18"/>
  <c r="CS65" i="18"/>
  <c r="CS100" i="16"/>
  <c r="CS68" i="16"/>
  <c r="CS105" i="17"/>
  <c r="CS73" i="17"/>
  <c r="CS97" i="19"/>
  <c r="CS65" i="19"/>
  <c r="CS115" i="12"/>
  <c r="CS83" i="12"/>
  <c r="CS103" i="4"/>
  <c r="CS71" i="4"/>
  <c r="CS98" i="13"/>
  <c r="CS66" i="13"/>
  <c r="CS101" i="17"/>
  <c r="CS69" i="17"/>
  <c r="CS98" i="17"/>
  <c r="CS66" i="17"/>
  <c r="CS118" i="12"/>
  <c r="CS86" i="12"/>
  <c r="CS91" i="1"/>
  <c r="CS59" i="1"/>
  <c r="CS97" i="1"/>
  <c r="CS65" i="1"/>
  <c r="CT92" i="20"/>
  <c r="CT60" i="20"/>
  <c r="CS119" i="5"/>
  <c r="CS87" i="5"/>
  <c r="CS95" i="3"/>
  <c r="CS63" i="3"/>
  <c r="CS116" i="6"/>
  <c r="CS84" i="6"/>
  <c r="CS117" i="2"/>
  <c r="CS85" i="2"/>
  <c r="CS107" i="17"/>
  <c r="CS75" i="17"/>
  <c r="CS109" i="20"/>
  <c r="CS77" i="20"/>
  <c r="CS109" i="9"/>
  <c r="CS77" i="9"/>
  <c r="CS117" i="5"/>
  <c r="CS85" i="5"/>
  <c r="CS92" i="5"/>
  <c r="CS60" i="5"/>
  <c r="AN47" i="9"/>
  <c r="AL47" i="20"/>
  <c r="AM15" i="20"/>
  <c r="CS15" i="20" s="1" a="1"/>
  <c r="CS15" i="20" s="1"/>
  <c r="AL47" i="17"/>
  <c r="AM15" i="17"/>
  <c r="CS15" i="17" s="1" a="1"/>
  <c r="CS15" i="17" s="1"/>
  <c r="CQ58" i="2"/>
  <c r="CQ90" i="2"/>
  <c r="CS124" i="3"/>
  <c r="CS127" i="3" s="1"/>
  <c r="CS120" i="3" s="1"/>
  <c r="CS88" i="3"/>
  <c r="CS113" i="17"/>
  <c r="CS81" i="17"/>
  <c r="CS98" i="19"/>
  <c r="CS66" i="19"/>
  <c r="CS94" i="21"/>
  <c r="CS62" i="21"/>
  <c r="CS101" i="10"/>
  <c r="CS69" i="10"/>
  <c r="CS102" i="9"/>
  <c r="CS70" i="9"/>
  <c r="CS99" i="1"/>
  <c r="CS67" i="1"/>
  <c r="CS112" i="5"/>
  <c r="CS80" i="5"/>
  <c r="CS100" i="1"/>
  <c r="CS68" i="1"/>
  <c r="CS92" i="21"/>
  <c r="CS60" i="21"/>
  <c r="CS107" i="18"/>
  <c r="CS75" i="18"/>
  <c r="CS109" i="12"/>
  <c r="CS77" i="12"/>
  <c r="CS118" i="1"/>
  <c r="CS86" i="1"/>
  <c r="CS114" i="8"/>
  <c r="CS82" i="8"/>
  <c r="CS107" i="5"/>
  <c r="CS75" i="5"/>
  <c r="CS97" i="13"/>
  <c r="CS65" i="13"/>
  <c r="CS95" i="8"/>
  <c r="CS63" i="8"/>
  <c r="CS103" i="7"/>
  <c r="CS71" i="7"/>
  <c r="CS124" i="16"/>
  <c r="CS127" i="16" s="1"/>
  <c r="CS120" i="16" s="1"/>
  <c r="CS88" i="16"/>
  <c r="CS121" i="10"/>
  <c r="CS89" i="10"/>
  <c r="CS121" i="8"/>
  <c r="CS89" i="8"/>
  <c r="CS124" i="10"/>
  <c r="CS127" i="10" s="1"/>
  <c r="CS120" i="10" s="1"/>
  <c r="CS88" i="10"/>
  <c r="CS124" i="7"/>
  <c r="CS127" i="7" s="1"/>
  <c r="CS120" i="7" s="1"/>
  <c r="CS88" i="7"/>
  <c r="CT99" i="8"/>
  <c r="CT67" i="8"/>
  <c r="CS95" i="4"/>
  <c r="CS63" i="4"/>
  <c r="CS100" i="12"/>
  <c r="CS68" i="12"/>
  <c r="CS113" i="11"/>
  <c r="CS81" i="11"/>
  <c r="CS117" i="15"/>
  <c r="CS85" i="15"/>
  <c r="CS112" i="16"/>
  <c r="CS80" i="16"/>
  <c r="CS110" i="9"/>
  <c r="CS78" i="9"/>
  <c r="CS110" i="3"/>
  <c r="CS78" i="3"/>
  <c r="CS109" i="6"/>
  <c r="CS77" i="6"/>
  <c r="CS115" i="11"/>
  <c r="CS83" i="11"/>
  <c r="CS117" i="8"/>
  <c r="CS85" i="8"/>
  <c r="CS111" i="6"/>
  <c r="CS79" i="6"/>
  <c r="CS102" i="8"/>
  <c r="CS70" i="8"/>
  <c r="CS112" i="13"/>
  <c r="CS80" i="13"/>
  <c r="CS106" i="7"/>
  <c r="CS74" i="7"/>
  <c r="CS102" i="15"/>
  <c r="CS70" i="15"/>
  <c r="CS118" i="21"/>
  <c r="CS86" i="21"/>
  <c r="CS113" i="2"/>
  <c r="CS81" i="2"/>
  <c r="CS118" i="2"/>
  <c r="CS86" i="2"/>
  <c r="CS102" i="11"/>
  <c r="CS70" i="11"/>
  <c r="CS113" i="5"/>
  <c r="CS81" i="5"/>
  <c r="CS115" i="2"/>
  <c r="CS83" i="2"/>
  <c r="CS95" i="2"/>
  <c r="CS63" i="2"/>
  <c r="CS105" i="10"/>
  <c r="CS73" i="10"/>
  <c r="CS109" i="11"/>
  <c r="CS77" i="11"/>
  <c r="CS93" i="12"/>
  <c r="CS61" i="12"/>
  <c r="CS91" i="9"/>
  <c r="CS59" i="9"/>
  <c r="CS93" i="6"/>
  <c r="CS61" i="6"/>
  <c r="CS108" i="21"/>
  <c r="CS76" i="21"/>
  <c r="CS110" i="10"/>
  <c r="CS78" i="10"/>
  <c r="CT101" i="19"/>
  <c r="CT69" i="19"/>
  <c r="CT116" i="19"/>
  <c r="CT84" i="19"/>
  <c r="CS98" i="7"/>
  <c r="CS66" i="7"/>
  <c r="CS115" i="19"/>
  <c r="CS83" i="19"/>
  <c r="CS113" i="16"/>
  <c r="CS81" i="16"/>
  <c r="CS108" i="12"/>
  <c r="CS76" i="12"/>
  <c r="CT99" i="17"/>
  <c r="CT67" i="17"/>
  <c r="CS116" i="5"/>
  <c r="CS84" i="5"/>
  <c r="CS112" i="9"/>
  <c r="CS80" i="9"/>
  <c r="CS114" i="2"/>
  <c r="CS82" i="2"/>
  <c r="CS99" i="3"/>
  <c r="CS67" i="3"/>
  <c r="CS115" i="6"/>
  <c r="CS83" i="6"/>
  <c r="CS110" i="4"/>
  <c r="CS78" i="4"/>
  <c r="CS102" i="14"/>
  <c r="CS70" i="14"/>
  <c r="CS110" i="13"/>
  <c r="CS78" i="13"/>
  <c r="CS105" i="21"/>
  <c r="CS73" i="21"/>
  <c r="CS94" i="13"/>
  <c r="CS62" i="13"/>
  <c r="CS118" i="7"/>
  <c r="CS86" i="7"/>
  <c r="CS105" i="1"/>
  <c r="CS73" i="1"/>
  <c r="CS113" i="21"/>
  <c r="CS81" i="21"/>
  <c r="CS114" i="7"/>
  <c r="CS82" i="7"/>
  <c r="CS100" i="10"/>
  <c r="CS68" i="10"/>
  <c r="CS103" i="3"/>
  <c r="CS71" i="3"/>
  <c r="CS99" i="10"/>
  <c r="CS67" i="10"/>
  <c r="CS98" i="1"/>
  <c r="CS66" i="1"/>
  <c r="CS119" i="6"/>
  <c r="CS87" i="6"/>
  <c r="CS116" i="15"/>
  <c r="CS84" i="15"/>
  <c r="CS111" i="4"/>
  <c r="CS79" i="4"/>
  <c r="CS95" i="10"/>
  <c r="CS63" i="10"/>
  <c r="CS119" i="14"/>
  <c r="CS87" i="14"/>
  <c r="CS115" i="7"/>
  <c r="CS83" i="7"/>
  <c r="CS108" i="17"/>
  <c r="CS76" i="17"/>
  <c r="CS102" i="10"/>
  <c r="CS70" i="10"/>
  <c r="CS96" i="19"/>
  <c r="CS64" i="19"/>
  <c r="CS92" i="11"/>
  <c r="CS60" i="11"/>
  <c r="CS101" i="20"/>
  <c r="CS69" i="20"/>
  <c r="CT94" i="18"/>
  <c r="CT62" i="18"/>
  <c r="CS112" i="12"/>
  <c r="CS80" i="12"/>
  <c r="CS109" i="10"/>
  <c r="CS77" i="10"/>
  <c r="CS99" i="4"/>
  <c r="CS67" i="4"/>
  <c r="CS119" i="15"/>
  <c r="CS87" i="15"/>
  <c r="CS106" i="14"/>
  <c r="CS74" i="14"/>
  <c r="CS107" i="8"/>
  <c r="CS75" i="8"/>
  <c r="CS108" i="15"/>
  <c r="CS76" i="15"/>
  <c r="CS94" i="5"/>
  <c r="CS62" i="5"/>
  <c r="CS103" i="17"/>
  <c r="CS71" i="17"/>
  <c r="CS106" i="15"/>
  <c r="CS74" i="15"/>
  <c r="CS95" i="9"/>
  <c r="CS63" i="9"/>
  <c r="CS115" i="18"/>
  <c r="CS83" i="18"/>
  <c r="CS112" i="21"/>
  <c r="CS80" i="21"/>
  <c r="CS118" i="8"/>
  <c r="CS86" i="8"/>
  <c r="CS99" i="15"/>
  <c r="CS67" i="15"/>
  <c r="CS99" i="18"/>
  <c r="CS67" i="18"/>
  <c r="CS104" i="15"/>
  <c r="CS72" i="15"/>
  <c r="CS99" i="9"/>
  <c r="CS67" i="9"/>
  <c r="CS116" i="10"/>
  <c r="CS84" i="10"/>
  <c r="CS91" i="4"/>
  <c r="CS59" i="4"/>
  <c r="CS113" i="19"/>
  <c r="CS81" i="19"/>
  <c r="CS94" i="8"/>
  <c r="CS62" i="8"/>
  <c r="CS103" i="20"/>
  <c r="CS71" i="20"/>
  <c r="CS113" i="12"/>
  <c r="CS81" i="12"/>
  <c r="CT106" i="10"/>
  <c r="CT74" i="10"/>
  <c r="CT99" i="7"/>
  <c r="CT67" i="7"/>
  <c r="CS113" i="10"/>
  <c r="CS81" i="10"/>
  <c r="CS104" i="9"/>
  <c r="CS72" i="9"/>
  <c r="CQ90" i="20"/>
  <c r="CQ58" i="20"/>
  <c r="CQ90" i="8"/>
  <c r="CQ58" i="8"/>
  <c r="AL47" i="2"/>
  <c r="AM15" i="2"/>
  <c r="CS15" i="2" s="1" a="1"/>
  <c r="CS15" i="2" s="1"/>
  <c r="CS124" i="4"/>
  <c r="CS127" i="4" s="1"/>
  <c r="CS120" i="4" s="1"/>
  <c r="CS88" i="4"/>
  <c r="CS121" i="14"/>
  <c r="CS89" i="14"/>
  <c r="CS94" i="4"/>
  <c r="CS62" i="4"/>
  <c r="CS112" i="10"/>
  <c r="CS80" i="10"/>
  <c r="CS91" i="11"/>
  <c r="CS59" i="11"/>
  <c r="CT113" i="7"/>
  <c r="CT81" i="7"/>
  <c r="CS111" i="12"/>
  <c r="CS79" i="12"/>
  <c r="CS119" i="19"/>
  <c r="CS87" i="19"/>
  <c r="CS95" i="21"/>
  <c r="CS63" i="21"/>
  <c r="CS104" i="4"/>
  <c r="CS72" i="4"/>
  <c r="CS100" i="2"/>
  <c r="CS68" i="2"/>
  <c r="CS97" i="10"/>
  <c r="CS65" i="10"/>
  <c r="CS114" i="13"/>
  <c r="CS82" i="13"/>
  <c r="CS111" i="17"/>
  <c r="CS79" i="17"/>
  <c r="CS101" i="14"/>
  <c r="CS69" i="14"/>
  <c r="CS117" i="10"/>
  <c r="CS85" i="10"/>
  <c r="CS96" i="14"/>
  <c r="CS64" i="14"/>
  <c r="CS124" i="5"/>
  <c r="CS127" i="5" s="1"/>
  <c r="CS120" i="5" s="1"/>
  <c r="CS88" i="5"/>
  <c r="CS124" i="11"/>
  <c r="CS127" i="11" s="1"/>
  <c r="CS120" i="11" s="1"/>
  <c r="CS88" i="11"/>
  <c r="CS124" i="13"/>
  <c r="CS127" i="13" s="1"/>
  <c r="CS120" i="13" s="1"/>
  <c r="CS88" i="13"/>
  <c r="CS121" i="19"/>
  <c r="CS89" i="19"/>
  <c r="CS124" i="2"/>
  <c r="CS127" i="2" s="1"/>
  <c r="CS120" i="2" s="1"/>
  <c r="CS88" i="2"/>
  <c r="CS91" i="5"/>
  <c r="CS59" i="5"/>
  <c r="CS116" i="17"/>
  <c r="CS84" i="17"/>
  <c r="CS112" i="2"/>
  <c r="CS80" i="2"/>
  <c r="CS115" i="17"/>
  <c r="CS83" i="17"/>
  <c r="CS93" i="3"/>
  <c r="CS61" i="3"/>
  <c r="CS100" i="14"/>
  <c r="CS68" i="14"/>
  <c r="CS92" i="17"/>
  <c r="CS60" i="17"/>
  <c r="CS119" i="9"/>
  <c r="CS87" i="9"/>
  <c r="CT97" i="21"/>
  <c r="CT65" i="21"/>
  <c r="CT112" i="17"/>
  <c r="CT80" i="17"/>
  <c r="CT95" i="6"/>
  <c r="CT63" i="6"/>
  <c r="CS119" i="20"/>
  <c r="CS87" i="20"/>
  <c r="CS101" i="1"/>
  <c r="CS69" i="1"/>
  <c r="CS96" i="20"/>
  <c r="CS64" i="20"/>
  <c r="CS101" i="21"/>
  <c r="CS69" i="21"/>
  <c r="CS98" i="3"/>
  <c r="CS66" i="3"/>
  <c r="CS111" i="16"/>
  <c r="CS79" i="16"/>
  <c r="CS113" i="13"/>
  <c r="CS81" i="13"/>
  <c r="CS111" i="5"/>
  <c r="CS79" i="5"/>
  <c r="CS102" i="21"/>
  <c r="CS70" i="21"/>
  <c r="CS95" i="13"/>
  <c r="CS63" i="13"/>
  <c r="CS99" i="19"/>
  <c r="CS67" i="19"/>
  <c r="CS99" i="13"/>
  <c r="CS67" i="13"/>
  <c r="CS98" i="16"/>
  <c r="CS66" i="16"/>
  <c r="CS109" i="19"/>
  <c r="CS77" i="19"/>
  <c r="CS118" i="13"/>
  <c r="CS86" i="13"/>
  <c r="CS110" i="21"/>
  <c r="CS78" i="21"/>
  <c r="CS102" i="13"/>
  <c r="CS70" i="13"/>
  <c r="CS107" i="14"/>
  <c r="CS75" i="14"/>
  <c r="CS103" i="12"/>
  <c r="CS71" i="12"/>
  <c r="CS94" i="2"/>
  <c r="CS62" i="2"/>
  <c r="CS99" i="5"/>
  <c r="CS67" i="5"/>
  <c r="CS102" i="12"/>
  <c r="CS70" i="12"/>
  <c r="CS108" i="3"/>
  <c r="CS76" i="3"/>
  <c r="CS101" i="9"/>
  <c r="CS69" i="9"/>
  <c r="CS112" i="6"/>
  <c r="CS80" i="6"/>
  <c r="CS118" i="17"/>
  <c r="CS86" i="17"/>
  <c r="CS105" i="12"/>
  <c r="CS73" i="12"/>
  <c r="CS96" i="9"/>
  <c r="CS64" i="9"/>
  <c r="CS119" i="11"/>
  <c r="CS87" i="11"/>
  <c r="CS104" i="19"/>
  <c r="CS72" i="19"/>
  <c r="CS111" i="21"/>
  <c r="CS79" i="21"/>
  <c r="CS114" i="6"/>
  <c r="CS82" i="6"/>
  <c r="CS111" i="2"/>
  <c r="CS79" i="2"/>
  <c r="CS117" i="12"/>
  <c r="CS85" i="12"/>
  <c r="CS112" i="3"/>
  <c r="CS80" i="3"/>
  <c r="CS95" i="15"/>
  <c r="CS63" i="15"/>
  <c r="CS117" i="14"/>
  <c r="CS85" i="14"/>
  <c r="CS96" i="1"/>
  <c r="CS64" i="1"/>
  <c r="CS96" i="11"/>
  <c r="CS64" i="11"/>
  <c r="CS114" i="12"/>
  <c r="CS82" i="12"/>
  <c r="CS118" i="15"/>
  <c r="CS86" i="15"/>
  <c r="CS119" i="4"/>
  <c r="CS87" i="4"/>
  <c r="CS101" i="7"/>
  <c r="CS69" i="7"/>
  <c r="CT94" i="9"/>
  <c r="CT62" i="9"/>
  <c r="CS110" i="6"/>
  <c r="CS78" i="6"/>
  <c r="CT104" i="8"/>
  <c r="CT72" i="8"/>
  <c r="CS119" i="10"/>
  <c r="CS87" i="10"/>
  <c r="CS111" i="15"/>
  <c r="CS79" i="15"/>
  <c r="CS107" i="12"/>
  <c r="CS75" i="12"/>
  <c r="AN47" i="19"/>
  <c r="AL47" i="8"/>
  <c r="AM15" i="8"/>
  <c r="CS15" i="8" s="1" a="1"/>
  <c r="CS15" i="8" s="1"/>
  <c r="CQ90" i="6"/>
  <c r="CQ58" i="6"/>
  <c r="CQ58" i="4"/>
  <c r="CQ90" i="4"/>
  <c r="CS121" i="6"/>
  <c r="CS89" i="6"/>
  <c r="CS124" i="6"/>
  <c r="CS127" i="6" s="1"/>
  <c r="CS120" i="6" s="1"/>
  <c r="CS88" i="6"/>
  <c r="CS91" i="8"/>
  <c r="CS59" i="8"/>
  <c r="CS110" i="16"/>
  <c r="CS78" i="16"/>
  <c r="CS107" i="1"/>
  <c r="CS75" i="1"/>
  <c r="CS101" i="13"/>
  <c r="CS69" i="13"/>
  <c r="CS109" i="2"/>
  <c r="CS77" i="2"/>
  <c r="CT94" i="7"/>
  <c r="CT62" i="7"/>
  <c r="CS97" i="8"/>
  <c r="CS65" i="8"/>
  <c r="CS117" i="1"/>
  <c r="CS85" i="1"/>
  <c r="CT109" i="8"/>
  <c r="CT77" i="8"/>
  <c r="CS100" i="5"/>
  <c r="CS68" i="5"/>
  <c r="CS110" i="19"/>
  <c r="CS78" i="19"/>
  <c r="CS97" i="2"/>
  <c r="CS65" i="2"/>
  <c r="CT114" i="9"/>
  <c r="CT82" i="9"/>
  <c r="CS103" i="11"/>
  <c r="CS71" i="11"/>
  <c r="CS118" i="5"/>
  <c r="CS86" i="5"/>
  <c r="CS124" i="17"/>
  <c r="CS127" i="17" s="1"/>
  <c r="CS120" i="17" s="1"/>
  <c r="CS88" i="17"/>
  <c r="CS121" i="3"/>
  <c r="CS89" i="3"/>
  <c r="CS124" i="15"/>
  <c r="CS127" i="15" s="1"/>
  <c r="CS120" i="15" s="1"/>
  <c r="CS88" i="15"/>
  <c r="CS121" i="4"/>
  <c r="CS89" i="4"/>
  <c r="CS121" i="7"/>
  <c r="CS89" i="7"/>
  <c r="CS91" i="15"/>
  <c r="CS59" i="15"/>
  <c r="CS107" i="6"/>
  <c r="CS75" i="6"/>
  <c r="CS100" i="13"/>
  <c r="CS68" i="13"/>
  <c r="CS102" i="20"/>
  <c r="CS70" i="20"/>
  <c r="CS119" i="7"/>
  <c r="CS87" i="7"/>
  <c r="CS111" i="9"/>
  <c r="CS79" i="9"/>
  <c r="CS102" i="16"/>
  <c r="CS70" i="16"/>
  <c r="CS105" i="20"/>
  <c r="CS73" i="20"/>
  <c r="CS116" i="21"/>
  <c r="CS84" i="21"/>
  <c r="CS104" i="12"/>
  <c r="CS72" i="12"/>
  <c r="CS119" i="1"/>
  <c r="CS87" i="1"/>
  <c r="CS95" i="17"/>
  <c r="CS63" i="17"/>
  <c r="CS94" i="20"/>
  <c r="CS62" i="20"/>
  <c r="CS105" i="16"/>
  <c r="CS73" i="16"/>
  <c r="CS102" i="17"/>
  <c r="CS70" i="17"/>
  <c r="CS95" i="18"/>
  <c r="CS63" i="18"/>
  <c r="CS110" i="1"/>
  <c r="CS78" i="1"/>
  <c r="CS107" i="16"/>
  <c r="CS75" i="16"/>
  <c r="CS105" i="9"/>
  <c r="CS73" i="9"/>
  <c r="CS103" i="9"/>
  <c r="CS71" i="9"/>
  <c r="CS110" i="18"/>
  <c r="CS78" i="18"/>
  <c r="CS115" i="14"/>
  <c r="CS83" i="14"/>
  <c r="CS102" i="5"/>
  <c r="CS70" i="5"/>
  <c r="CS93" i="16"/>
  <c r="CS61" i="16"/>
  <c r="CS118" i="14"/>
  <c r="CS86" i="14"/>
  <c r="CS99" i="16"/>
  <c r="CS67" i="16"/>
  <c r="CS92" i="2"/>
  <c r="CS60" i="2"/>
  <c r="CS114" i="4"/>
  <c r="CS82" i="4"/>
  <c r="CS102" i="4"/>
  <c r="CS70" i="4"/>
  <c r="CS91" i="12"/>
  <c r="CS59" i="12"/>
  <c r="CS108" i="11"/>
  <c r="CS76" i="11"/>
  <c r="CS112" i="8"/>
  <c r="CS80" i="8"/>
  <c r="CS100" i="3"/>
  <c r="CS68" i="3"/>
  <c r="CS113" i="18"/>
  <c r="CS81" i="18"/>
  <c r="CS91" i="16"/>
  <c r="CS59" i="16"/>
  <c r="CS97" i="16"/>
  <c r="CS65" i="16"/>
  <c r="CS91" i="18"/>
  <c r="CS59" i="18"/>
  <c r="CS96" i="5"/>
  <c r="CS64" i="5"/>
  <c r="CS114" i="11"/>
  <c r="CS82" i="11"/>
  <c r="CS119" i="3"/>
  <c r="CS87" i="3"/>
  <c r="CS116" i="8"/>
  <c r="CS84" i="8"/>
  <c r="CS91" i="3"/>
  <c r="CS59" i="3"/>
  <c r="CS104" i="21"/>
  <c r="CS72" i="21"/>
  <c r="CS114" i="15"/>
  <c r="CS82" i="15"/>
  <c r="CS116" i="14"/>
  <c r="CS84" i="14"/>
  <c r="CS99" i="6"/>
  <c r="CS67" i="6"/>
  <c r="CS93" i="11"/>
  <c r="CS61" i="11"/>
  <c r="CS115" i="21"/>
  <c r="CS83" i="21"/>
  <c r="CS99" i="11"/>
  <c r="CS67" i="11"/>
  <c r="CS93" i="14"/>
  <c r="CS61" i="14"/>
  <c r="CT113" i="6"/>
  <c r="CT81" i="6"/>
  <c r="CT92" i="3"/>
  <c r="CT60" i="3"/>
  <c r="CS117" i="18"/>
  <c r="CS85" i="18"/>
  <c r="CS91" i="20"/>
  <c r="CS59" i="20"/>
  <c r="CS102" i="18"/>
  <c r="CS70" i="18"/>
  <c r="CS107" i="19"/>
  <c r="CS75" i="19"/>
  <c r="CS106" i="4"/>
  <c r="CS74" i="4"/>
  <c r="CS99" i="21"/>
  <c r="CS67" i="21"/>
  <c r="CS106" i="21"/>
  <c r="CS74" i="21"/>
  <c r="CS109" i="14"/>
  <c r="CS77" i="14"/>
  <c r="CS105" i="7"/>
  <c r="CS73" i="7"/>
  <c r="CS114" i="10"/>
  <c r="CS82" i="10"/>
  <c r="CS113" i="15"/>
  <c r="CS81" i="15"/>
  <c r="CS119" i="21"/>
  <c r="CS87" i="21"/>
  <c r="CS100" i="19"/>
  <c r="CS68" i="19"/>
  <c r="CS105" i="15"/>
  <c r="CS73" i="15"/>
  <c r="CS112" i="14"/>
  <c r="CS80" i="14"/>
  <c r="CS100" i="9"/>
  <c r="CS68" i="9"/>
  <c r="CS110" i="7"/>
  <c r="CS78" i="7"/>
  <c r="CS106" i="3"/>
  <c r="CS74" i="3"/>
  <c r="CS109" i="4"/>
  <c r="CS77" i="4"/>
  <c r="CT100" i="4"/>
  <c r="CT68" i="4"/>
  <c r="CS97" i="17"/>
  <c r="CS65" i="17"/>
  <c r="CT102" i="6"/>
  <c r="CT70" i="6"/>
  <c r="CS105" i="11"/>
  <c r="CS73" i="11"/>
  <c r="CS96" i="10"/>
  <c r="CS64" i="10"/>
  <c r="CS104" i="14"/>
  <c r="CS72" i="14"/>
  <c r="CS108" i="6"/>
  <c r="CS76" i="6"/>
  <c r="CS95" i="11"/>
  <c r="CS63" i="11"/>
  <c r="CS105" i="5"/>
  <c r="CS73" i="5"/>
  <c r="CS119" i="18"/>
  <c r="CS87" i="18"/>
  <c r="CS91" i="10"/>
  <c r="CS59" i="10"/>
  <c r="CS103" i="5"/>
  <c r="CS71" i="5"/>
  <c r="CS110" i="12"/>
  <c r="CS78" i="12"/>
  <c r="CS115" i="3"/>
  <c r="CS83" i="3"/>
  <c r="CS96" i="17"/>
  <c r="CS64" i="17"/>
  <c r="CS106" i="17"/>
  <c r="CS74" i="17"/>
  <c r="CS98" i="4"/>
  <c r="CS66" i="4"/>
  <c r="CS100" i="21"/>
  <c r="CS68" i="21"/>
  <c r="CT97" i="7"/>
  <c r="CT65" i="7"/>
  <c r="CS105" i="3"/>
  <c r="CS73" i="3"/>
  <c r="CT91" i="7"/>
  <c r="CT59" i="7"/>
  <c r="CS103" i="21"/>
  <c r="CS71" i="21"/>
  <c r="CS111" i="20"/>
  <c r="CS79" i="20"/>
  <c r="CS97" i="5"/>
  <c r="CS65" i="5"/>
  <c r="CQ90" i="21"/>
  <c r="CQ58" i="21"/>
  <c r="CQ90" i="12"/>
  <c r="CQ58" i="12"/>
  <c r="AL47" i="6"/>
  <c r="AM15" i="6"/>
  <c r="CS15" i="6" s="1" a="1"/>
  <c r="CS15" i="6" s="1"/>
  <c r="AL47" i="4"/>
  <c r="AM15" i="4"/>
  <c r="CS15" i="4" s="1" a="1"/>
  <c r="CS15" i="4" s="1"/>
  <c r="CS124" i="18"/>
  <c r="CS127" i="18" s="1"/>
  <c r="CS120" i="18" s="1"/>
  <c r="CS88" i="18"/>
  <c r="CS124" i="12"/>
  <c r="CS127" i="12" s="1"/>
  <c r="CS120" i="12" s="1"/>
  <c r="CS88" i="12"/>
  <c r="CT95" i="5"/>
  <c r="CT63" i="5"/>
  <c r="CS101" i="2"/>
  <c r="CS69" i="2"/>
  <c r="CS118" i="19"/>
  <c r="CS86" i="19"/>
  <c r="CS100" i="11"/>
  <c r="CS68" i="11"/>
  <c r="CS108" i="4"/>
  <c r="CS76" i="4"/>
  <c r="CS100" i="17"/>
  <c r="CS68" i="17"/>
  <c r="CS111" i="19"/>
  <c r="CS79" i="19"/>
  <c r="CS108" i="5"/>
  <c r="CS76" i="5"/>
  <c r="CS108" i="2"/>
  <c r="CS76" i="2"/>
  <c r="CS94" i="14"/>
  <c r="CS62" i="14"/>
  <c r="CS92" i="6"/>
  <c r="CS60" i="6"/>
  <c r="CS112" i="11"/>
  <c r="CS80" i="11"/>
  <c r="CS113" i="1"/>
  <c r="CS81" i="1"/>
  <c r="CS93" i="10"/>
  <c r="CS61" i="10"/>
  <c r="CS91" i="21"/>
  <c r="CS59" i="21"/>
  <c r="CT94" i="6"/>
  <c r="CT62" i="6"/>
  <c r="CS124" i="14"/>
  <c r="CS127" i="14" s="1"/>
  <c r="CS120" i="14" s="1"/>
  <c r="CS88" i="14"/>
  <c r="CS124" i="8"/>
  <c r="CS127" i="8" s="1"/>
  <c r="CS120" i="8" s="1"/>
  <c r="CS88" i="8"/>
  <c r="CS121" i="13"/>
  <c r="CS89" i="13"/>
  <c r="CS124" i="19"/>
  <c r="CS127" i="19" s="1"/>
  <c r="CS120" i="19" s="1"/>
  <c r="CS88" i="19"/>
  <c r="CS121" i="20"/>
  <c r="CS89" i="20"/>
  <c r="CS96" i="3"/>
  <c r="CS64" i="3"/>
  <c r="CS116" i="16"/>
  <c r="CS84" i="16"/>
  <c r="CS109" i="3"/>
  <c r="CS77" i="3"/>
  <c r="CS91" i="6"/>
  <c r="CS59" i="6"/>
  <c r="CS116" i="13"/>
  <c r="CS84" i="13"/>
  <c r="CS97" i="9"/>
  <c r="CS65" i="9"/>
  <c r="CS109" i="17"/>
  <c r="CS77" i="17"/>
  <c r="CS114" i="20"/>
  <c r="CS82" i="20"/>
  <c r="CS104" i="6"/>
  <c r="CS72" i="6"/>
  <c r="CS99" i="12"/>
  <c r="CS67" i="12"/>
  <c r="CS108" i="16"/>
  <c r="CS76" i="16"/>
  <c r="CS93" i="5"/>
  <c r="CS61" i="5"/>
  <c r="CS98" i="2"/>
  <c r="CS66" i="2"/>
  <c r="CS118" i="16"/>
  <c r="CS86" i="16"/>
  <c r="CS114" i="17"/>
  <c r="CS82" i="17"/>
  <c r="CS100" i="20"/>
  <c r="CS68" i="20"/>
  <c r="CS97" i="15"/>
  <c r="CS65" i="15"/>
  <c r="CS94" i="11"/>
  <c r="CS62" i="11"/>
  <c r="CS114" i="5"/>
  <c r="CS82" i="5"/>
  <c r="CS116" i="4"/>
  <c r="CS84" i="4"/>
  <c r="CT99" i="2"/>
  <c r="CT67" i="2"/>
  <c r="CS102" i="19"/>
  <c r="CS70" i="19"/>
  <c r="CS98" i="10"/>
  <c r="CS66" i="10"/>
  <c r="CS101" i="4"/>
  <c r="CS69" i="4"/>
  <c r="CS100" i="6"/>
  <c r="CS68" i="6"/>
  <c r="CS93" i="13"/>
  <c r="CS61" i="13"/>
  <c r="CS114" i="19"/>
  <c r="CS82" i="19"/>
  <c r="CS93" i="8"/>
  <c r="CS61" i="8"/>
  <c r="CS111" i="7"/>
  <c r="CS79" i="7"/>
  <c r="CS111" i="3"/>
  <c r="CS79" i="3"/>
  <c r="CS94" i="16"/>
  <c r="CS62" i="16"/>
  <c r="CS104" i="18"/>
  <c r="CS72" i="18"/>
  <c r="CS94" i="10"/>
  <c r="CS62" i="10"/>
  <c r="CS117" i="20"/>
  <c r="CS85" i="20"/>
  <c r="CS92" i="10"/>
  <c r="CS60" i="10"/>
  <c r="CS92" i="4"/>
  <c r="CS60" i="4"/>
  <c r="CS98" i="18"/>
  <c r="CS66" i="18"/>
  <c r="CS116" i="11"/>
  <c r="CS84" i="11"/>
  <c r="CS116" i="18"/>
  <c r="CS84" i="18"/>
  <c r="CS96" i="18"/>
  <c r="CS64" i="18"/>
  <c r="CS113" i="8"/>
  <c r="CS81" i="8"/>
  <c r="CS116" i="7"/>
  <c r="CS84" i="7"/>
  <c r="CS110" i="11"/>
  <c r="CS78" i="11"/>
  <c r="CS97" i="3"/>
  <c r="CS65" i="3"/>
  <c r="CS96" i="21"/>
  <c r="CS64" i="21"/>
  <c r="CS99" i="20"/>
  <c r="CS67" i="20"/>
  <c r="CS106" i="9"/>
  <c r="CS74" i="9"/>
  <c r="CS112" i="19"/>
  <c r="CS80" i="19"/>
  <c r="CS91" i="14"/>
  <c r="CS59" i="14"/>
  <c r="CS110" i="14"/>
  <c r="CS78" i="14"/>
  <c r="CS108" i="7"/>
  <c r="CS76" i="7"/>
  <c r="CS116" i="1"/>
  <c r="CS84" i="1"/>
  <c r="CS115" i="4"/>
  <c r="CS83" i="4"/>
  <c r="CS116" i="3"/>
  <c r="CS84" i="3"/>
  <c r="CS113" i="4"/>
  <c r="CS81" i="4"/>
  <c r="CS96" i="4"/>
  <c r="CS64" i="4"/>
  <c r="CS95" i="19"/>
  <c r="CS63" i="19"/>
  <c r="AN47" i="16"/>
  <c r="AL47" i="21"/>
  <c r="AM15" i="21"/>
  <c r="CS15" i="21" s="1" a="1"/>
  <c r="CS15" i="21" s="1"/>
  <c r="AL47" i="12"/>
  <c r="AM15" i="12"/>
  <c r="CS15" i="12" s="1" a="1"/>
  <c r="CS15" i="12" s="1"/>
  <c r="CS90" i="16"/>
  <c r="CS58" i="16"/>
  <c r="CS90" i="3"/>
  <c r="CS58" i="3"/>
  <c r="CS90" i="1"/>
  <c r="CS58" i="1"/>
  <c r="CS90" i="9"/>
  <c r="CS58" i="9"/>
  <c r="CS90" i="19"/>
  <c r="CS58" i="19"/>
  <c r="AO16" i="5"/>
  <c r="CU16" i="5" s="1" a="1"/>
  <c r="CU16" i="5" s="1"/>
  <c r="AO20" i="4"/>
  <c r="CU20" i="4" s="1" a="1"/>
  <c r="CU20" i="4" s="1"/>
  <c r="AO41" i="17"/>
  <c r="CU41" i="17" s="1" a="1"/>
  <c r="CU41" i="17" s="1"/>
  <c r="AO25" i="12"/>
  <c r="CU25" i="12" s="1" a="1"/>
  <c r="CU25" i="12" s="1"/>
  <c r="AO37" i="2"/>
  <c r="CU37" i="2" s="1" a="1"/>
  <c r="CU37" i="2" s="1"/>
  <c r="AO40" i="17"/>
  <c r="CU40" i="17" s="1" a="1"/>
  <c r="CU40" i="17" s="1"/>
  <c r="AO38" i="11"/>
  <c r="CU38" i="11" s="1" a="1"/>
  <c r="CU38" i="11" s="1"/>
  <c r="AO18" i="3"/>
  <c r="CU18" i="3" s="1" a="1"/>
  <c r="CU18" i="3" s="1"/>
  <c r="AO25" i="14"/>
  <c r="CU25" i="14" s="1" a="1"/>
  <c r="CU25" i="14" s="1"/>
  <c r="AO42" i="15"/>
  <c r="CU42" i="15" s="1" a="1"/>
  <c r="CU42" i="15" s="1"/>
  <c r="AO17" i="17"/>
  <c r="CU17" i="17" s="1" a="1"/>
  <c r="CU17" i="17" s="1"/>
  <c r="AO37" i="16"/>
  <c r="CU37" i="16" s="1" a="1"/>
  <c r="CU37" i="16" s="1"/>
  <c r="AO44" i="9"/>
  <c r="CU44" i="9" s="1" a="1"/>
  <c r="CU44" i="9" s="1"/>
  <c r="AO35" i="9"/>
  <c r="CU35" i="9" s="1" a="1"/>
  <c r="CU35" i="9" s="1"/>
  <c r="AO35" i="3"/>
  <c r="CU35" i="3" s="1" a="1"/>
  <c r="CU35" i="3" s="1"/>
  <c r="AO34" i="6"/>
  <c r="CU34" i="6" s="1" a="1"/>
  <c r="CU34" i="6" s="1"/>
  <c r="AO44" i="20"/>
  <c r="CU44" i="20" s="1" a="1"/>
  <c r="CU44" i="20" s="1"/>
  <c r="AO40" i="11"/>
  <c r="CU40" i="11" s="1" a="1"/>
  <c r="CU40" i="11" s="1"/>
  <c r="AO26" i="1"/>
  <c r="CU26" i="1" s="1" a="1"/>
  <c r="CU26" i="1" s="1"/>
  <c r="AO42" i="8"/>
  <c r="CU42" i="8" s="1" a="1"/>
  <c r="CU42" i="8" s="1"/>
  <c r="AO21" i="20"/>
  <c r="CU21" i="20" s="1" a="1"/>
  <c r="CU21" i="20" s="1"/>
  <c r="AO36" i="6"/>
  <c r="CU36" i="6" s="1" a="1"/>
  <c r="CU36" i="6" s="1"/>
  <c r="AO26" i="21"/>
  <c r="CU26" i="21" s="1" a="1"/>
  <c r="CU26" i="21" s="1"/>
  <c r="AO27" i="8"/>
  <c r="CU27" i="8" s="1" a="1"/>
  <c r="CU27" i="8" s="1"/>
  <c r="AO23" i="3"/>
  <c r="CU23" i="3" s="1" a="1"/>
  <c r="CU23" i="3" s="1"/>
  <c r="AO37" i="13"/>
  <c r="CU37" i="13" s="1" a="1"/>
  <c r="CU37" i="13" s="1"/>
  <c r="AO36" i="16"/>
  <c r="CU36" i="16" s="1" a="1"/>
  <c r="CU36" i="16" s="1"/>
  <c r="AO31" i="7"/>
  <c r="CU31" i="7" s="1" a="1"/>
  <c r="CU31" i="7" s="1"/>
  <c r="AO38" i="13"/>
  <c r="CU38" i="13" s="1" a="1"/>
  <c r="CU38" i="13" s="1"/>
  <c r="AO27" i="15"/>
  <c r="CU27" i="15" s="1" a="1"/>
  <c r="CU27" i="15" s="1"/>
  <c r="AO36" i="5"/>
  <c r="CU36" i="5" s="1" a="1"/>
  <c r="CU36" i="5" s="1"/>
  <c r="AO43" i="21"/>
  <c r="CU43" i="21" s="1" a="1"/>
  <c r="CU43" i="21" s="1"/>
  <c r="AO38" i="2"/>
  <c r="CU38" i="2" s="1" a="1"/>
  <c r="CU38" i="2" s="1"/>
  <c r="AO27" i="21"/>
  <c r="CU27" i="21" s="1" a="1"/>
  <c r="CU27" i="21" s="1"/>
  <c r="AO43" i="2"/>
  <c r="CU43" i="2" s="1" a="1"/>
  <c r="CU43" i="2" s="1"/>
  <c r="AO27" i="11"/>
  <c r="CU27" i="11" s="1" a="1"/>
  <c r="CU27" i="11" s="1"/>
  <c r="AO20" i="13"/>
  <c r="CU20" i="13" s="1" a="1"/>
  <c r="CU20" i="13" s="1"/>
  <c r="AO38" i="5"/>
  <c r="CU38" i="5" s="1" a="1"/>
  <c r="CU38" i="5" s="1"/>
  <c r="AO40" i="2"/>
  <c r="CU40" i="2" s="1" a="1"/>
  <c r="CU40" i="2" s="1"/>
  <c r="AO24" i="19"/>
  <c r="CU24" i="19" s="1" a="1"/>
  <c r="CU24" i="19" s="1"/>
  <c r="AO20" i="2"/>
  <c r="CU20" i="2" s="1" a="1"/>
  <c r="CU20" i="2" s="1"/>
  <c r="AO24" i="13"/>
  <c r="CU24" i="13" s="1" a="1"/>
  <c r="CU24" i="13" s="1"/>
  <c r="AO30" i="10"/>
  <c r="CU30" i="10" s="1" a="1"/>
  <c r="CU30" i="10" s="1"/>
  <c r="AO23" i="16"/>
  <c r="CU23" i="16" s="1" a="1"/>
  <c r="CU23" i="16" s="1"/>
  <c r="AO34" i="19"/>
  <c r="CU34" i="19" s="1" a="1"/>
  <c r="CU34" i="19" s="1"/>
  <c r="AO34" i="11"/>
  <c r="CU34" i="11" s="1" a="1"/>
  <c r="CU34" i="11" s="1"/>
  <c r="AO43" i="13"/>
  <c r="CU43" i="13" s="1" a="1"/>
  <c r="CU43" i="13" s="1"/>
  <c r="AO35" i="21"/>
  <c r="CU35" i="21" s="1" a="1"/>
  <c r="CU35" i="21" s="1"/>
  <c r="AO18" i="12"/>
  <c r="CU18" i="12" s="1" a="1"/>
  <c r="CU18" i="12" s="1"/>
  <c r="AO27" i="13"/>
  <c r="CU27" i="13" s="1" a="1"/>
  <c r="CU27" i="13" s="1"/>
  <c r="AO16" i="9"/>
  <c r="CU16" i="9" s="1" a="1"/>
  <c r="CU16" i="9" s="1"/>
  <c r="AO32" i="14"/>
  <c r="CU32" i="14" s="1" a="1"/>
  <c r="CU32" i="14" s="1"/>
  <c r="AO18" i="6"/>
  <c r="CU18" i="6" s="1" a="1"/>
  <c r="CU18" i="6" s="1"/>
  <c r="AO15" i="19"/>
  <c r="CU15" i="19" s="1" a="1"/>
  <c r="CU15" i="19" s="1"/>
  <c r="AO33" i="21"/>
  <c r="CU33" i="21" s="1" a="1"/>
  <c r="CU33" i="21" s="1"/>
  <c r="AO28" i="12"/>
  <c r="CU28" i="12" s="1" a="1"/>
  <c r="CU28" i="12" s="1"/>
  <c r="AO35" i="10"/>
  <c r="CU35" i="10" s="1" a="1"/>
  <c r="CU35" i="10" s="1"/>
  <c r="AO19" i="2"/>
  <c r="CU19" i="2" s="1" a="1"/>
  <c r="CU19" i="2" s="1"/>
  <c r="AO24" i="5"/>
  <c r="CU24" i="5" s="1" a="1"/>
  <c r="CU24" i="5" s="1"/>
  <c r="AO27" i="12"/>
  <c r="CU27" i="12" s="1" a="1"/>
  <c r="CU27" i="12" s="1"/>
  <c r="AO23" i="7"/>
  <c r="CU23" i="7" s="1" a="1"/>
  <c r="CU23" i="7" s="1"/>
  <c r="AO33" i="3"/>
  <c r="CU33" i="3" s="1" a="1"/>
  <c r="CU33" i="3" s="1"/>
  <c r="AO26" i="9"/>
  <c r="CU26" i="9" s="1" a="1"/>
  <c r="CU26" i="9" s="1"/>
  <c r="AO40" i="19"/>
  <c r="CU40" i="19" s="1" a="1"/>
  <c r="CU40" i="19" s="1"/>
  <c r="AO37" i="6"/>
  <c r="CU37" i="6" s="1" a="1"/>
  <c r="CU37" i="6" s="1"/>
  <c r="AO43" i="17"/>
  <c r="CU43" i="17" s="1" a="1"/>
  <c r="CU43" i="17" s="1"/>
  <c r="AO30" i="12"/>
  <c r="CU30" i="12" s="1" a="1"/>
  <c r="CU30" i="12" s="1"/>
  <c r="AO21" i="9"/>
  <c r="CU21" i="9" s="1" a="1"/>
  <c r="CU21" i="9" s="1"/>
  <c r="AO38" i="16"/>
  <c r="CU38" i="16" s="1" a="1"/>
  <c r="CU38" i="16" s="1"/>
  <c r="AO44" i="11"/>
  <c r="CU44" i="11" s="1" a="1"/>
  <c r="CU44" i="11" s="1"/>
  <c r="AO29" i="19"/>
  <c r="CU29" i="19" s="1" a="1"/>
  <c r="CU29" i="19" s="1"/>
  <c r="AO33" i="12"/>
  <c r="CU33" i="12" s="1" a="1"/>
  <c r="CU33" i="12" s="1"/>
  <c r="AO36" i="21"/>
  <c r="CU36" i="21" s="1" a="1"/>
  <c r="CU36" i="21" s="1"/>
  <c r="AO41" i="5"/>
  <c r="CU41" i="5" s="1" a="1"/>
  <c r="CU41" i="5" s="1"/>
  <c r="AO39" i="6"/>
  <c r="CU39" i="6" s="1" a="1"/>
  <c r="CU39" i="6" s="1"/>
  <c r="AO37" i="9"/>
  <c r="CU37" i="9" s="1" a="1"/>
  <c r="CU37" i="9" s="1"/>
  <c r="AO36" i="2"/>
  <c r="CU36" i="2" s="1" a="1"/>
  <c r="CU36" i="2" s="1"/>
  <c r="AO42" i="12"/>
  <c r="CU42" i="12" s="1" a="1"/>
  <c r="CU42" i="12" s="1"/>
  <c r="AO39" i="2"/>
  <c r="CU39" i="2" s="1" a="1"/>
  <c r="CU39" i="2" s="1"/>
  <c r="AO37" i="3"/>
  <c r="CU37" i="3" s="1" a="1"/>
  <c r="CU37" i="3" s="1"/>
  <c r="AO24" i="3"/>
  <c r="CU24" i="3" s="1" a="1"/>
  <c r="CU24" i="3" s="1"/>
  <c r="AO20" i="15"/>
  <c r="CU20" i="15" s="1" a="1"/>
  <c r="CU20" i="15" s="1"/>
  <c r="AO40" i="6"/>
  <c r="CU40" i="6" s="1" a="1"/>
  <c r="CU40" i="6" s="1"/>
  <c r="AO42" i="14"/>
  <c r="CU42" i="14" s="1" a="1"/>
  <c r="CU42" i="14" s="1"/>
  <c r="AO35" i="4"/>
  <c r="CU35" i="4" s="1" a="1"/>
  <c r="CU35" i="4" s="1"/>
  <c r="AO21" i="1"/>
  <c r="CU21" i="1" s="1" a="1"/>
  <c r="CU21" i="1" s="1"/>
  <c r="AO27" i="14"/>
  <c r="CU27" i="14" s="1" a="1"/>
  <c r="CU27" i="14" s="1"/>
  <c r="AO21" i="11"/>
  <c r="CU21" i="11" s="1" a="1"/>
  <c r="CU21" i="11" s="1"/>
  <c r="AO35" i="13"/>
  <c r="CU35" i="13" s="1" a="1"/>
  <c r="CU35" i="13" s="1"/>
  <c r="AO39" i="12"/>
  <c r="CU39" i="12" s="1" a="1"/>
  <c r="CU39" i="12" s="1"/>
  <c r="AO30" i="21"/>
  <c r="CU30" i="21" s="1" a="1"/>
  <c r="CU30" i="21" s="1"/>
  <c r="AO43" i="15"/>
  <c r="CU43" i="15" s="1" a="1"/>
  <c r="CU43" i="15" s="1"/>
  <c r="AO19" i="13"/>
  <c r="CU19" i="13" s="1" a="1"/>
  <c r="CU19" i="13" s="1"/>
  <c r="AO44" i="4"/>
  <c r="CU44" i="4" s="1" a="1"/>
  <c r="CU44" i="4" s="1"/>
  <c r="AO43" i="7"/>
  <c r="CU43" i="7" s="1" a="1"/>
  <c r="CU43" i="7" s="1"/>
  <c r="AO26" i="7"/>
  <c r="CU26" i="7" s="1" a="1"/>
  <c r="CU26" i="7" s="1"/>
  <c r="AO30" i="1"/>
  <c r="CU30" i="1" s="1" a="1"/>
  <c r="CU30" i="1" s="1"/>
  <c r="AO38" i="21"/>
  <c r="CU38" i="21" s="1" a="1"/>
  <c r="CU38" i="21" s="1"/>
  <c r="AO35" i="6"/>
  <c r="CU35" i="6" s="1" a="1"/>
  <c r="CU35" i="6" s="1"/>
  <c r="AO39" i="7"/>
  <c r="CU39" i="7" s="1" a="1"/>
  <c r="CU39" i="7" s="1"/>
  <c r="AO44" i="10"/>
  <c r="CU44" i="10" s="1" a="1"/>
  <c r="CU44" i="10" s="1"/>
  <c r="AO25" i="10"/>
  <c r="CU25" i="10" s="1" a="1"/>
  <c r="CU25" i="10" s="1"/>
  <c r="AO36" i="15"/>
  <c r="CU36" i="15" s="1" a="1"/>
  <c r="CU36" i="15" s="1"/>
  <c r="AO28" i="3"/>
  <c r="CU28" i="3" s="1" a="1"/>
  <c r="CU28" i="3" s="1"/>
  <c r="AO32" i="12"/>
  <c r="CU32" i="12" s="1" a="1"/>
  <c r="CU32" i="12" s="1"/>
  <c r="AO24" i="10"/>
  <c r="CU24" i="10" s="1" a="1"/>
  <c r="CU24" i="10" s="1"/>
  <c r="AO23" i="1"/>
  <c r="CU23" i="1" s="1" a="1"/>
  <c r="CU23" i="1" s="1"/>
  <c r="AO44" i="6"/>
  <c r="CU44" i="6" s="1" a="1"/>
  <c r="CU44" i="6" s="1"/>
  <c r="AO41" i="15"/>
  <c r="CU41" i="15" s="1" a="1"/>
  <c r="CU41" i="15" s="1"/>
  <c r="AO36" i="4"/>
  <c r="CU36" i="4" s="1" a="1"/>
  <c r="CU36" i="4" s="1"/>
  <c r="AO20" i="10"/>
  <c r="CU20" i="10" s="1" a="1"/>
  <c r="CU20" i="10" s="1"/>
  <c r="AO44" i="14"/>
  <c r="CU44" i="14" s="1" a="1"/>
  <c r="CU44" i="14" s="1"/>
  <c r="AO40" i="7"/>
  <c r="CU40" i="7" s="1" a="1"/>
  <c r="CU40" i="7" s="1"/>
  <c r="AO33" i="17"/>
  <c r="CU33" i="17" s="1" a="1"/>
  <c r="CU33" i="17" s="1"/>
  <c r="AO27" i="10"/>
  <c r="CU27" i="10" s="1" a="1"/>
  <c r="CU27" i="10" s="1"/>
  <c r="AO21" i="19"/>
  <c r="CU21" i="19" s="1" a="1"/>
  <c r="CU21" i="19" s="1"/>
  <c r="AO17" i="11"/>
  <c r="CU17" i="11" s="1" a="1"/>
  <c r="CU17" i="11" s="1"/>
  <c r="AO26" i="20"/>
  <c r="CU26" i="20" s="1" a="1"/>
  <c r="CU26" i="20" s="1"/>
  <c r="AO37" i="12"/>
  <c r="CU37" i="12" s="1" a="1"/>
  <c r="CU37" i="12" s="1"/>
  <c r="AO34" i="10"/>
  <c r="CU34" i="10" s="1" a="1"/>
  <c r="CU34" i="10" s="1"/>
  <c r="AO24" i="4"/>
  <c r="CU24" i="4" s="1" a="1"/>
  <c r="CU24" i="4" s="1"/>
  <c r="AO44" i="15"/>
  <c r="CU44" i="15" s="1" a="1"/>
  <c r="CU44" i="15" s="1"/>
  <c r="AO31" i="14"/>
  <c r="CU31" i="14" s="1" a="1"/>
  <c r="CU31" i="14" s="1"/>
  <c r="AO32" i="8"/>
  <c r="CU32" i="8" s="1" a="1"/>
  <c r="CU32" i="8" s="1"/>
  <c r="AO33" i="15"/>
  <c r="CU33" i="15" s="1" a="1"/>
  <c r="CU33" i="15" s="1"/>
  <c r="AO19" i="5"/>
  <c r="CU19" i="5" s="1" a="1"/>
  <c r="CU19" i="5" s="1"/>
  <c r="AO28" i="17"/>
  <c r="CU28" i="17" s="1" a="1"/>
  <c r="CU28" i="17" s="1"/>
  <c r="AO31" i="15"/>
  <c r="CU31" i="15" s="1" a="1"/>
  <c r="CU31" i="15" s="1"/>
  <c r="AO20" i="9"/>
  <c r="CU20" i="9" s="1" a="1"/>
  <c r="CU20" i="9" s="1"/>
  <c r="AO40" i="18"/>
  <c r="CU40" i="18" s="1" a="1"/>
  <c r="CU40" i="18" s="1"/>
  <c r="AO37" i="21"/>
  <c r="CU37" i="21" s="1" a="1"/>
  <c r="CU37" i="21" s="1"/>
  <c r="AO43" i="8"/>
  <c r="CU43" i="8" s="1" a="1"/>
  <c r="CU43" i="8" s="1"/>
  <c r="AO24" i="15"/>
  <c r="CU24" i="15" s="1" a="1"/>
  <c r="CU24" i="15" s="1"/>
  <c r="AO24" i="18"/>
  <c r="CU24" i="18" s="1" a="1"/>
  <c r="CU24" i="18" s="1"/>
  <c r="AO29" i="15"/>
  <c r="CU29" i="15" s="1" a="1"/>
  <c r="CU29" i="15" s="1"/>
  <c r="AO24" i="9"/>
  <c r="CU24" i="9" s="1" a="1"/>
  <c r="CU24" i="9" s="1"/>
  <c r="AO41" i="10"/>
  <c r="CU41" i="10" s="1" a="1"/>
  <c r="CU41" i="10" s="1"/>
  <c r="AO16" i="4"/>
  <c r="CU16" i="4" s="1" a="1"/>
  <c r="CU16" i="4" s="1"/>
  <c r="AO38" i="19"/>
  <c r="CU38" i="19" s="1" a="1"/>
  <c r="CU38" i="19" s="1"/>
  <c r="AO19" i="8"/>
  <c r="CU19" i="8" s="1" a="1"/>
  <c r="CU19" i="8" s="1"/>
  <c r="AO28" i="20"/>
  <c r="CU28" i="20" s="1" a="1"/>
  <c r="CU28" i="20" s="1"/>
  <c r="AO38" i="12"/>
  <c r="CU38" i="12" s="1" a="1"/>
  <c r="CU38" i="12" s="1"/>
  <c r="AO38" i="10"/>
  <c r="CU38" i="10" s="1" a="1"/>
  <c r="CU38" i="10" s="1"/>
  <c r="AO29" i="9"/>
  <c r="CU29" i="9" s="1" a="1"/>
  <c r="CU29" i="9" s="1"/>
  <c r="AO21" i="3"/>
  <c r="CU21" i="3" s="1" a="1"/>
  <c r="CU21" i="3" s="1"/>
  <c r="AO41" i="16"/>
  <c r="CU41" i="16" s="1" a="1"/>
  <c r="CU41" i="16" s="1"/>
  <c r="AO16" i="15"/>
  <c r="CU16" i="15" s="1" a="1"/>
  <c r="CU16" i="15" s="1"/>
  <c r="AO34" i="3"/>
  <c r="CU34" i="3" s="1" a="1"/>
  <c r="CU34" i="3" s="1"/>
  <c r="AO32" i="6"/>
  <c r="CU32" i="6" s="1" a="1"/>
  <c r="CU32" i="6" s="1"/>
  <c r="AO16" i="6"/>
  <c r="CU16" i="6" s="1" a="1"/>
  <c r="CU16" i="6" s="1"/>
  <c r="AO41" i="13"/>
  <c r="CU41" i="13" s="1" a="1"/>
  <c r="CU41" i="13" s="1"/>
  <c r="AO25" i="13"/>
  <c r="CU25" i="13" s="1" a="1"/>
  <c r="CU25" i="13" s="1"/>
  <c r="AO22" i="9"/>
  <c r="CU22" i="9" s="1" a="1"/>
  <c r="CU22" i="9" s="1"/>
  <c r="AO27" i="20"/>
  <c r="CU27" i="20" s="1" a="1"/>
  <c r="CU27" i="20" s="1"/>
  <c r="AO34" i="17"/>
  <c r="CU34" i="17" s="1" a="1"/>
  <c r="CU34" i="17" s="1"/>
  <c r="AO44" i="7"/>
  <c r="CU44" i="7" s="1" a="1"/>
  <c r="CU44" i="7" s="1"/>
  <c r="AO39" i="20"/>
  <c r="CU39" i="20" s="1" a="1"/>
  <c r="CU39" i="20" s="1"/>
  <c r="AO36" i="9"/>
  <c r="CU36" i="9" s="1" a="1"/>
  <c r="CU36" i="9" s="1"/>
  <c r="AO29" i="6"/>
  <c r="CU29" i="6" s="1" a="1"/>
  <c r="CU29" i="6" s="1"/>
  <c r="AO27" i="16"/>
  <c r="CU27" i="16" s="1" a="1"/>
  <c r="CU27" i="16" s="1"/>
  <c r="AO24" i="12"/>
  <c r="CU24" i="12" s="1" a="1"/>
  <c r="CU24" i="12" s="1"/>
  <c r="AO30" i="20"/>
  <c r="CU30" i="20" s="1" a="1"/>
  <c r="CU30" i="20" s="1"/>
  <c r="AO33" i="16"/>
  <c r="CU33" i="16" s="1" a="1"/>
  <c r="CU33" i="16" s="1"/>
  <c r="AO41" i="21"/>
  <c r="CU41" i="21" s="1" a="1"/>
  <c r="CU41" i="21" s="1"/>
  <c r="AO18" i="5"/>
  <c r="CU18" i="5" s="1" a="1"/>
  <c r="CU18" i="5" s="1"/>
  <c r="AO29" i="12"/>
  <c r="CU29" i="12" s="1" a="1"/>
  <c r="CU29" i="12" s="1"/>
  <c r="AO44" i="1"/>
  <c r="CU44" i="1" s="1" a="1"/>
  <c r="CU44" i="1" s="1"/>
  <c r="AO23" i="2"/>
  <c r="CU23" i="2" s="1" a="1"/>
  <c r="CU23" i="2" s="1"/>
  <c r="AO20" i="17"/>
  <c r="CU20" i="17" s="1" a="1"/>
  <c r="CU20" i="17" s="1"/>
  <c r="AO43" i="16"/>
  <c r="CU43" i="16" s="1" a="1"/>
  <c r="CU43" i="16" s="1"/>
  <c r="AO19" i="20"/>
  <c r="CU19" i="20" s="1" a="1"/>
  <c r="CU19" i="20" s="1"/>
  <c r="AO30" i="16"/>
  <c r="CU30" i="16" s="1" a="1"/>
  <c r="CU30" i="16" s="1"/>
  <c r="AO39" i="17"/>
  <c r="CU39" i="17" s="1" a="1"/>
  <c r="CU39" i="17" s="1"/>
  <c r="AO25" i="20"/>
  <c r="CU25" i="20" s="1" a="1"/>
  <c r="CU25" i="20" s="1"/>
  <c r="AO27" i="17"/>
  <c r="CU27" i="17" s="1" a="1"/>
  <c r="CU27" i="17" s="1"/>
  <c r="AO22" i="15"/>
  <c r="CU22" i="15" s="1" a="1"/>
  <c r="CU22" i="15" s="1"/>
  <c r="AO20" i="18"/>
  <c r="CU20" i="18" s="1" a="1"/>
  <c r="CU20" i="18" s="1"/>
  <c r="AO19" i="11"/>
  <c r="CU19" i="11" s="1" a="1"/>
  <c r="CU19" i="11" s="1"/>
  <c r="AO35" i="1"/>
  <c r="CU35" i="1" s="1" a="1"/>
  <c r="CU35" i="1" s="1"/>
  <c r="AO39" i="5"/>
  <c r="CU39" i="5" s="1" a="1"/>
  <c r="CU39" i="5" s="1"/>
  <c r="AO32" i="16"/>
  <c r="CU32" i="16" s="1" a="1"/>
  <c r="CU32" i="16" s="1"/>
  <c r="AO41" i="4"/>
  <c r="CU41" i="4" s="1" a="1"/>
  <c r="CU41" i="4" s="1"/>
  <c r="AO30" i="9"/>
  <c r="CU30" i="9" s="1" a="1"/>
  <c r="CU30" i="9" s="1"/>
  <c r="AO28" i="9"/>
  <c r="CU28" i="9" s="1" a="1"/>
  <c r="CU28" i="9" s="1"/>
  <c r="AO15" i="16"/>
  <c r="CU15" i="16" s="1" a="1"/>
  <c r="CU15" i="16" s="1"/>
  <c r="AO27" i="19"/>
  <c r="CU27" i="19" s="1" a="1"/>
  <c r="CU27" i="19" s="1"/>
  <c r="AO23" i="10"/>
  <c r="CU23" i="10" s="1" a="1"/>
  <c r="CU23" i="10" s="1"/>
  <c r="AO35" i="18"/>
  <c r="CU35" i="18" s="1" a="1"/>
  <c r="CU35" i="18" s="1"/>
  <c r="AO26" i="4"/>
  <c r="CU26" i="4" s="1" a="1"/>
  <c r="CU26" i="4" s="1"/>
  <c r="AO40" i="14"/>
  <c r="CU40" i="14" s="1" a="1"/>
  <c r="CU40" i="14" s="1"/>
  <c r="AO25" i="6"/>
  <c r="CU25" i="6" s="1" a="1"/>
  <c r="CU25" i="6" s="1"/>
  <c r="AO27" i="5"/>
  <c r="CU27" i="5" s="1" a="1"/>
  <c r="CU27" i="5" s="1"/>
  <c r="AO18" i="16"/>
  <c r="CU18" i="16" s="1" a="1"/>
  <c r="CU18" i="16" s="1"/>
  <c r="AO18" i="13"/>
  <c r="CU18" i="13" s="1" a="1"/>
  <c r="CU18" i="13" s="1"/>
  <c r="AO43" i="14"/>
  <c r="CU43" i="14" s="1" a="1"/>
  <c r="CU43" i="14" s="1"/>
  <c r="AO39" i="19"/>
  <c r="CU39" i="19" s="1" a="1"/>
  <c r="CU39" i="19" s="1"/>
  <c r="AO24" i="16"/>
  <c r="CU24" i="16" s="1" a="1"/>
  <c r="CU24" i="16" s="1"/>
  <c r="AO18" i="8"/>
  <c r="CU18" i="8" s="1" a="1"/>
  <c r="CU18" i="8" s="1"/>
  <c r="AO17" i="2"/>
  <c r="CU17" i="2" s="1" a="1"/>
  <c r="CU17" i="2" s="1"/>
  <c r="AO36" i="7"/>
  <c r="CU36" i="7" s="1" a="1"/>
  <c r="CU36" i="7" s="1"/>
  <c r="AO39" i="4"/>
  <c r="CU39" i="4" s="1" a="1"/>
  <c r="CU39" i="4" s="1"/>
  <c r="AO36" i="3"/>
  <c r="CU36" i="3" s="1" a="1"/>
  <c r="CU36" i="3" s="1"/>
  <c r="AO27" i="4"/>
  <c r="CU27" i="4" s="1" a="1"/>
  <c r="CU27" i="4" s="1"/>
  <c r="AO19" i="16"/>
  <c r="CU19" i="16" s="1" a="1"/>
  <c r="CU19" i="16" s="1"/>
  <c r="AO16" i="12"/>
  <c r="CU16" i="12" s="1" a="1"/>
  <c r="CU16" i="12" s="1"/>
  <c r="AO29" i="18"/>
  <c r="CU29" i="18" s="1" a="1"/>
  <c r="CU29" i="18" s="1"/>
  <c r="AO33" i="11"/>
  <c r="CU33" i="11" s="1" a="1"/>
  <c r="CU33" i="11" s="1"/>
  <c r="AO37" i="8"/>
  <c r="CU37" i="8" s="1" a="1"/>
  <c r="CU37" i="8" s="1"/>
  <c r="AO19" i="10"/>
  <c r="CU19" i="10" s="1" a="1"/>
  <c r="CU19" i="10" s="1"/>
  <c r="AO25" i="3"/>
  <c r="CU25" i="3" s="1" a="1"/>
  <c r="CU25" i="3" s="1"/>
  <c r="AO42" i="20"/>
  <c r="CU42" i="20" s="1" a="1"/>
  <c r="CU42" i="20" s="1"/>
  <c r="AO17" i="10"/>
  <c r="CU17" i="10" s="1" a="1"/>
  <c r="CU17" i="10" s="1"/>
  <c r="AO38" i="18"/>
  <c r="CU38" i="18" s="1" a="1"/>
  <c r="CU38" i="18" s="1"/>
  <c r="AO17" i="4"/>
  <c r="CU17" i="4" s="1" a="1"/>
  <c r="CU17" i="4" s="1"/>
  <c r="AO16" i="16"/>
  <c r="CU16" i="16" s="1" a="1"/>
  <c r="CU16" i="16" s="1"/>
  <c r="AO23" i="18"/>
  <c r="CU23" i="18" s="1" a="1"/>
  <c r="CU23" i="18" s="1"/>
  <c r="AO22" i="16"/>
  <c r="CU22" i="16" s="1" a="1"/>
  <c r="CU22" i="16" s="1"/>
  <c r="AO16" i="18"/>
  <c r="CU16" i="18" s="1" a="1"/>
  <c r="CU16" i="18" s="1"/>
  <c r="AO41" i="11"/>
  <c r="CU41" i="11" s="1" a="1"/>
  <c r="CU41" i="11" s="1"/>
  <c r="AO21" i="5"/>
  <c r="CU21" i="5" s="1" a="1"/>
  <c r="CU21" i="5" s="1"/>
  <c r="AO41" i="18"/>
  <c r="CU41" i="18" s="1" a="1"/>
  <c r="CU41" i="18" s="1"/>
  <c r="AO39" i="11"/>
  <c r="CU39" i="11" s="1" a="1"/>
  <c r="CU39" i="11" s="1"/>
  <c r="AO21" i="18"/>
  <c r="CU21" i="18" s="1" a="1"/>
  <c r="CU21" i="18" s="1"/>
  <c r="AO44" i="3"/>
  <c r="CU44" i="3" s="1" a="1"/>
  <c r="CU44" i="3" s="1"/>
  <c r="AO38" i="8"/>
  <c r="CU38" i="8" s="1" a="1"/>
  <c r="CU38" i="8" s="1"/>
  <c r="AO41" i="8"/>
  <c r="CU41" i="8" s="1" a="1"/>
  <c r="CU41" i="8" s="1"/>
  <c r="AO41" i="7"/>
  <c r="CU41" i="7" s="1" a="1"/>
  <c r="CU41" i="7" s="1"/>
  <c r="AO16" i="3"/>
  <c r="CU16" i="3" s="1" a="1"/>
  <c r="CU16" i="3" s="1"/>
  <c r="AO35" i="11"/>
  <c r="CU35" i="11" s="1" a="1"/>
  <c r="CU35" i="11" s="1"/>
  <c r="AO29" i="21"/>
  <c r="CU29" i="21" s="1" a="1"/>
  <c r="CU29" i="21" s="1"/>
  <c r="AO22" i="3"/>
  <c r="CU22" i="3" s="1" a="1"/>
  <c r="CU22" i="3" s="1"/>
  <c r="AO39" i="15"/>
  <c r="CU39" i="15" s="1" a="1"/>
  <c r="CU39" i="15" s="1"/>
  <c r="AO21" i="21"/>
  <c r="CU21" i="21" s="1" a="1"/>
  <c r="CU21" i="21" s="1"/>
  <c r="AO24" i="20"/>
  <c r="CU24" i="20" s="1" a="1"/>
  <c r="CU24" i="20" s="1"/>
  <c r="AO41" i="14"/>
  <c r="CU41" i="14" s="1" a="1"/>
  <c r="CU41" i="14" s="1"/>
  <c r="AO31" i="9"/>
  <c r="CU31" i="9" s="1" a="1"/>
  <c r="CU31" i="9" s="1"/>
  <c r="AO24" i="6"/>
  <c r="CU24" i="6" s="1" a="1"/>
  <c r="CU24" i="6" s="1"/>
  <c r="AO37" i="19"/>
  <c r="CU37" i="19" s="1" a="1"/>
  <c r="CU37" i="19" s="1"/>
  <c r="AO18" i="11"/>
  <c r="CU18" i="11" s="1" a="1"/>
  <c r="CU18" i="11" s="1"/>
  <c r="AO16" i="14"/>
  <c r="CU16" i="14" s="1" a="1"/>
  <c r="CU16" i="14" s="1"/>
  <c r="AO40" i="21"/>
  <c r="CU40" i="21" s="1" a="1"/>
  <c r="CU40" i="21" s="1"/>
  <c r="AO35" i="14"/>
  <c r="CU35" i="14" s="1" a="1"/>
  <c r="CU35" i="14" s="1"/>
  <c r="AO24" i="11"/>
  <c r="CU24" i="11" s="1" a="1"/>
  <c r="CU24" i="11" s="1"/>
  <c r="AO33" i="7"/>
  <c r="CU33" i="7" s="1" a="1"/>
  <c r="CU33" i="7" s="1"/>
  <c r="AO18" i="14"/>
  <c r="CU18" i="14" s="1" a="1"/>
  <c r="CU18" i="14" s="1"/>
  <c r="AO41" i="1"/>
  <c r="CU41" i="1" s="1" a="1"/>
  <c r="CU41" i="1" s="1"/>
  <c r="AO40" i="4"/>
  <c r="CU40" i="4" s="1" a="1"/>
  <c r="CU40" i="4" s="1"/>
  <c r="AO41" i="3"/>
  <c r="CU41" i="3" s="1" a="1"/>
  <c r="CU41" i="3" s="1"/>
  <c r="AO42" i="18"/>
  <c r="CU42" i="18" s="1" a="1"/>
  <c r="CU42" i="18" s="1"/>
  <c r="AO16" i="20"/>
  <c r="CU16" i="20" s="1" a="1"/>
  <c r="CU16" i="20" s="1"/>
  <c r="AO38" i="4"/>
  <c r="CU38" i="4" s="1" a="1"/>
  <c r="CU38" i="4" s="1"/>
  <c r="AO27" i="18"/>
  <c r="CU27" i="18" s="1" a="1"/>
  <c r="CU27" i="18" s="1"/>
  <c r="AO21" i="4"/>
  <c r="CU21" i="4" s="1" a="1"/>
  <c r="CU21" i="4" s="1"/>
  <c r="AO32" i="19"/>
  <c r="CU32" i="19" s="1" a="1"/>
  <c r="CU32" i="19" s="1"/>
  <c r="AO31" i="4"/>
  <c r="CU31" i="4" s="1" a="1"/>
  <c r="CU31" i="4" s="1"/>
  <c r="AO24" i="21"/>
  <c r="CU24" i="21" s="1" a="1"/>
  <c r="CU24" i="21" s="1"/>
  <c r="AO31" i="21"/>
  <c r="CU31" i="21" s="1" a="1"/>
  <c r="CU31" i="21" s="1"/>
  <c r="AO34" i="14"/>
  <c r="CU34" i="14" s="1" a="1"/>
  <c r="CU34" i="14" s="1"/>
  <c r="AO30" i="7"/>
  <c r="CU30" i="7" s="1" a="1"/>
  <c r="CU30" i="7" s="1"/>
  <c r="AO39" i="10"/>
  <c r="CU39" i="10" s="1" a="1"/>
  <c r="CU39" i="10" s="1"/>
  <c r="AO38" i="15"/>
  <c r="CU38" i="15" s="1" a="1"/>
  <c r="CU38" i="15" s="1"/>
  <c r="AO20" i="19"/>
  <c r="CU20" i="19" s="1" a="1"/>
  <c r="CU20" i="19" s="1"/>
  <c r="AO44" i="21"/>
  <c r="CU44" i="21" s="1" a="1"/>
  <c r="CU44" i="21" s="1"/>
  <c r="AO25" i="19"/>
  <c r="CU25" i="19" s="1" a="1"/>
  <c r="CU25" i="19" s="1"/>
  <c r="AO30" i="15"/>
  <c r="CU30" i="15" s="1" a="1"/>
  <c r="CU30" i="15" s="1"/>
  <c r="AO37" i="14"/>
  <c r="CU37" i="14" s="1" a="1"/>
  <c r="CU37" i="14" s="1"/>
  <c r="AO25" i="9"/>
  <c r="CU25" i="9" s="1" a="1"/>
  <c r="CU25" i="9" s="1"/>
  <c r="AO35" i="7"/>
  <c r="CU35" i="7" s="1" a="1"/>
  <c r="CU35" i="7" s="1"/>
  <c r="AO31" i="3"/>
  <c r="CU31" i="3" s="1" a="1"/>
  <c r="CU31" i="3" s="1"/>
  <c r="AO34" i="4"/>
  <c r="CU34" i="4" s="1" a="1"/>
  <c r="CU34" i="4" s="1"/>
  <c r="AO22" i="17"/>
  <c r="CU22" i="17" s="1" a="1"/>
  <c r="CU22" i="17" s="1"/>
  <c r="AO30" i="11"/>
  <c r="CU30" i="11" s="1" a="1"/>
  <c r="CU30" i="11" s="1"/>
  <c r="AO21" i="10"/>
  <c r="CU21" i="10" s="1" a="1"/>
  <c r="CU21" i="10" s="1"/>
  <c r="AO29" i="14"/>
  <c r="CU29" i="14" s="1" a="1"/>
  <c r="CU29" i="14" s="1"/>
  <c r="AO33" i="6"/>
  <c r="CU33" i="6" s="1" a="1"/>
  <c r="CU33" i="6" s="1"/>
  <c r="AO20" i="11"/>
  <c r="CU20" i="11" s="1" a="1"/>
  <c r="CU20" i="11" s="1"/>
  <c r="AO30" i="5"/>
  <c r="CU30" i="5" s="1" a="1"/>
  <c r="CU30" i="5" s="1"/>
  <c r="AO44" i="18"/>
  <c r="CU44" i="18" s="1" a="1"/>
  <c r="CU44" i="18" s="1"/>
  <c r="AO16" i="10"/>
  <c r="CU16" i="10" s="1" a="1"/>
  <c r="CU16" i="10" s="1"/>
  <c r="AO28" i="5"/>
  <c r="CU28" i="5" s="1" a="1"/>
  <c r="CU28" i="5" s="1"/>
  <c r="AO35" i="12"/>
  <c r="CU35" i="12" s="1" a="1"/>
  <c r="CU35" i="12" s="1"/>
  <c r="AO40" i="3"/>
  <c r="CU40" i="3" s="1" a="1"/>
  <c r="CU40" i="3" s="1"/>
  <c r="AO21" i="17"/>
  <c r="CU21" i="17" s="1" a="1"/>
  <c r="CU21" i="17" s="1"/>
  <c r="AO31" i="17"/>
  <c r="CU31" i="17" s="1" a="1"/>
  <c r="CU31" i="17" s="1"/>
  <c r="AO23" i="4"/>
  <c r="CU23" i="4" s="1" a="1"/>
  <c r="CU23" i="4" s="1"/>
  <c r="AO25" i="21"/>
  <c r="CU25" i="21" s="1" a="1"/>
  <c r="CU25" i="21" s="1"/>
  <c r="AO30" i="3"/>
  <c r="CU30" i="3" s="1" a="1"/>
  <c r="CU30" i="3" s="1"/>
  <c r="AO28" i="21"/>
  <c r="CU28" i="21" s="1" a="1"/>
  <c r="CU28" i="21" s="1"/>
  <c r="AO36" i="20"/>
  <c r="CU36" i="20" s="1" a="1"/>
  <c r="CU36" i="20" s="1"/>
  <c r="AO22" i="5"/>
  <c r="CU22" i="5" s="1" a="1"/>
  <c r="CU22" i="5" s="1"/>
  <c r="AO38" i="17"/>
  <c r="CU38" i="17" s="1" a="1"/>
  <c r="CU38" i="17" s="1"/>
  <c r="AO30" i="4"/>
  <c r="CU30" i="4" s="1" a="1"/>
  <c r="CU30" i="4" s="1"/>
  <c r="AO17" i="16"/>
  <c r="CU17" i="16" s="1" a="1"/>
  <c r="CU17" i="16" s="1"/>
  <c r="AO16" i="8"/>
  <c r="CU16" i="8" s="1" a="1"/>
  <c r="CU16" i="8" s="1"/>
  <c r="AO28" i="10"/>
  <c r="CU28" i="10" s="1" a="1"/>
  <c r="CU28" i="10" s="1"/>
  <c r="AO19" i="4"/>
  <c r="CU19" i="4" s="1" a="1"/>
  <c r="CU19" i="4" s="1"/>
  <c r="AO15" i="3"/>
  <c r="CU15" i="3" s="1" a="1"/>
  <c r="CU15" i="3" s="1"/>
  <c r="AO23" i="19"/>
  <c r="CU23" i="19" s="1" a="1"/>
  <c r="CU23" i="19" s="1"/>
  <c r="AO27" i="7"/>
  <c r="CU27" i="7" s="1" a="1"/>
  <c r="CU27" i="7" s="1"/>
  <c r="AO31" i="1"/>
  <c r="CU31" i="1" s="1" a="1"/>
  <c r="CU31" i="1" s="1"/>
  <c r="AO35" i="16"/>
  <c r="CU35" i="16" s="1" a="1"/>
  <c r="CU35" i="16" s="1"/>
  <c r="AO27" i="1"/>
  <c r="CU27" i="1" s="1" a="1"/>
  <c r="CU27" i="1" s="1"/>
  <c r="AO37" i="10"/>
  <c r="CU37" i="10" s="1" a="1"/>
  <c r="CU37" i="10" s="1"/>
  <c r="AO42" i="19"/>
  <c r="CU42" i="19" s="1" a="1"/>
  <c r="CU42" i="19" s="1"/>
  <c r="AO19" i="21"/>
  <c r="CU19" i="21" s="1" a="1"/>
  <c r="CU19" i="21" s="1"/>
  <c r="AO37" i="4"/>
  <c r="CU37" i="4" s="1" a="1"/>
  <c r="CU37" i="4" s="1"/>
  <c r="AO32" i="1"/>
  <c r="CU32" i="1" s="1" a="1"/>
  <c r="CU32" i="1" s="1"/>
  <c r="AO28" i="16"/>
  <c r="CU28" i="16" s="1" a="1"/>
  <c r="CU28" i="16" s="1"/>
  <c r="AO16" i="11"/>
  <c r="CU16" i="11" s="1" a="1"/>
  <c r="CU16" i="11" s="1"/>
  <c r="AO26" i="2"/>
  <c r="CU26" i="2" s="1" a="1"/>
  <c r="CU26" i="2" s="1"/>
  <c r="AO20" i="20"/>
  <c r="CU20" i="20" s="1" a="1"/>
  <c r="CU20" i="20" s="1"/>
  <c r="AO26" i="10"/>
  <c r="CU26" i="10" s="1" a="1"/>
  <c r="CU26" i="10" s="1"/>
  <c r="AO26" i="13"/>
  <c r="CU26" i="13" s="1" a="1"/>
  <c r="CU26" i="13" s="1"/>
  <c r="AO29" i="5"/>
  <c r="CU29" i="5" s="1" a="1"/>
  <c r="CU29" i="5" s="1"/>
  <c r="AO16" i="13"/>
  <c r="CU16" i="13" s="1" a="1"/>
  <c r="CU16" i="13" s="1"/>
  <c r="AO43" i="19"/>
  <c r="CU43" i="19" s="1" a="1"/>
  <c r="CU43" i="19" s="1"/>
  <c r="AO27" i="9"/>
  <c r="CU27" i="9" s="1" a="1"/>
  <c r="CU27" i="9" s="1"/>
  <c r="AO39" i="1"/>
  <c r="CU39" i="1" s="1" a="1"/>
  <c r="CU39" i="1" s="1"/>
  <c r="AO32" i="10"/>
  <c r="CU32" i="10" s="1" a="1"/>
  <c r="CU32" i="10" s="1"/>
  <c r="AO36" i="18"/>
  <c r="CU36" i="18" s="1" a="1"/>
  <c r="CU36" i="18" s="1"/>
  <c r="AO36" i="12"/>
  <c r="CU36" i="12" s="1" a="1"/>
  <c r="CU36" i="12" s="1"/>
  <c r="AO25" i="11"/>
  <c r="CU25" i="11" s="1" a="1"/>
  <c r="CU25" i="11" s="1"/>
  <c r="AO34" i="2"/>
  <c r="CU34" i="2" s="1" a="1"/>
  <c r="CU34" i="2" s="1"/>
  <c r="AO24" i="1"/>
  <c r="CU24" i="1" s="1" a="1"/>
  <c r="CU24" i="1" s="1"/>
  <c r="AO42" i="21"/>
  <c r="CU42" i="21" s="1" a="1"/>
  <c r="CU42" i="21" s="1"/>
  <c r="AO33" i="20"/>
  <c r="CU33" i="20" s="1" a="1"/>
  <c r="CU33" i="20" s="1"/>
  <c r="AO32" i="20"/>
  <c r="CU32" i="20" s="1" a="1"/>
  <c r="CU32" i="20" s="1"/>
  <c r="AO44" i="19"/>
  <c r="CU44" i="19" s="1" a="1"/>
  <c r="CU44" i="19" s="1"/>
  <c r="AO33" i="4"/>
  <c r="CU33" i="4" s="1" a="1"/>
  <c r="CU33" i="4" s="1"/>
  <c r="AO37" i="5"/>
  <c r="CU37" i="5" s="1" a="1"/>
  <c r="CU37" i="5" s="1"/>
  <c r="AO37" i="18"/>
  <c r="CU37" i="18" s="1" a="1"/>
  <c r="CU37" i="18" s="1"/>
  <c r="AO33" i="8"/>
  <c r="CU33" i="8" s="1" a="1"/>
  <c r="CU33" i="8" s="1"/>
  <c r="AO23" i="8"/>
  <c r="CU23" i="8" s="1" a="1"/>
  <c r="CU23" i="8" s="1"/>
  <c r="AO20" i="21"/>
  <c r="CU20" i="21" s="1" a="1"/>
  <c r="CU20" i="21" s="1"/>
  <c r="AO25" i="17"/>
  <c r="CU25" i="17" s="1" a="1"/>
  <c r="CU25" i="17" s="1"/>
  <c r="AO25" i="1"/>
  <c r="CU25" i="1" s="1" a="1"/>
  <c r="CU25" i="1" s="1"/>
  <c r="AO22" i="8"/>
  <c r="CU22" i="8" s="1" a="1"/>
  <c r="CU22" i="8" s="1"/>
  <c r="AO29" i="20"/>
  <c r="CU29" i="20" s="1" a="1"/>
  <c r="CU29" i="20" s="1"/>
  <c r="AO29" i="4"/>
  <c r="CU29" i="4" s="1" a="1"/>
  <c r="CU29" i="4" s="1"/>
  <c r="AO29" i="2"/>
  <c r="CU29" i="2" s="1" a="1"/>
  <c r="CU29" i="2" s="1"/>
  <c r="AO34" i="7"/>
  <c r="CU34" i="7" s="1" a="1"/>
  <c r="CU34" i="7" s="1"/>
  <c r="AO17" i="21"/>
  <c r="CU17" i="21" s="1" a="1"/>
  <c r="CU17" i="21" s="1"/>
  <c r="AO42" i="1"/>
  <c r="CU42" i="1" s="1" a="1"/>
  <c r="CU42" i="1" s="1"/>
  <c r="AO25" i="2"/>
  <c r="CU25" i="2" s="1" a="1"/>
  <c r="CU25" i="2" s="1"/>
  <c r="AO36" i="19"/>
  <c r="CU36" i="19" s="1" a="1"/>
  <c r="CU36" i="19" s="1"/>
  <c r="AO40" i="1"/>
  <c r="CU40" i="1" s="1" a="1"/>
  <c r="CU40" i="1" s="1"/>
  <c r="AO17" i="15"/>
  <c r="CU17" i="15" s="1" a="1"/>
  <c r="CU17" i="15" s="1"/>
  <c r="AO19" i="1"/>
  <c r="CU19" i="1" s="1" a="1"/>
  <c r="CU19" i="1" s="1"/>
  <c r="AO32" i="18"/>
  <c r="CU32" i="18" s="1" a="1"/>
  <c r="CU32" i="18" s="1"/>
  <c r="AO22" i="10"/>
  <c r="CU22" i="10" s="1" a="1"/>
  <c r="CU22" i="10" s="1"/>
  <c r="AO33" i="5"/>
  <c r="CU33" i="5" s="1" a="1"/>
  <c r="CU33" i="5" s="1"/>
  <c r="AO30" i="2"/>
  <c r="CU30" i="2" s="1" a="1"/>
  <c r="CU30" i="2" s="1"/>
  <c r="AO17" i="1"/>
  <c r="CU17" i="1" s="1" a="1"/>
  <c r="CU17" i="1" s="1"/>
  <c r="AO16" i="17"/>
  <c r="CU16" i="17" s="1" a="1"/>
  <c r="CU16" i="17" s="1"/>
  <c r="AO34" i="12"/>
  <c r="CU34" i="12" s="1" a="1"/>
  <c r="CU34" i="12" s="1"/>
  <c r="AO25" i="5"/>
  <c r="CU25" i="5" s="1" a="1"/>
  <c r="CU25" i="5" s="1"/>
  <c r="AO39" i="13"/>
  <c r="CU39" i="13" s="1" a="1"/>
  <c r="CU39" i="13" s="1"/>
  <c r="AO33" i="2"/>
  <c r="CU33" i="2" s="1" a="1"/>
  <c r="CU33" i="2" s="1"/>
  <c r="AO26" i="15"/>
  <c r="CU26" i="15" s="1" a="1"/>
  <c r="CU26" i="15" s="1"/>
  <c r="AO44" i="12"/>
  <c r="CU44" i="12" s="1" a="1"/>
  <c r="CU44" i="12" s="1"/>
  <c r="AO42" i="6"/>
  <c r="CU42" i="6" s="1" a="1"/>
  <c r="CU42" i="6" s="1"/>
  <c r="AO43" i="1"/>
  <c r="CU43" i="1" s="1" a="1"/>
  <c r="CU43" i="1" s="1"/>
  <c r="AO35" i="19"/>
  <c r="CU35" i="19" s="1" a="1"/>
  <c r="CU35" i="19" s="1"/>
  <c r="AO19" i="14"/>
  <c r="CU19" i="14" s="1" a="1"/>
  <c r="CU19" i="14" s="1"/>
  <c r="AO30" i="13"/>
  <c r="CU30" i="13" s="1" a="1"/>
  <c r="CU30" i="13" s="1"/>
  <c r="AO29" i="11"/>
  <c r="CU29" i="11" s="1" a="1"/>
  <c r="CU29" i="11" s="1"/>
  <c r="AO17" i="6"/>
  <c r="CU17" i="6" s="1" a="1"/>
  <c r="CU17" i="6" s="1"/>
  <c r="AO39" i="8"/>
  <c r="CU39" i="8" s="1" a="1"/>
  <c r="CU39" i="8" s="1"/>
  <c r="AO22" i="2"/>
  <c r="CU22" i="2" s="1" a="1"/>
  <c r="CU22" i="2" s="1"/>
  <c r="AO36" i="17"/>
  <c r="CU36" i="17" s="1" a="1"/>
  <c r="CU36" i="17" s="1"/>
  <c r="AO30" i="6"/>
  <c r="CU30" i="6" s="1" a="1"/>
  <c r="CU30" i="6" s="1"/>
  <c r="AO37" i="11"/>
  <c r="CU37" i="11" s="1" a="1"/>
  <c r="CU37" i="11" s="1"/>
  <c r="AO32" i="5"/>
  <c r="CU32" i="5" s="1" a="1"/>
  <c r="CU32" i="5" s="1"/>
  <c r="AO36" i="8"/>
  <c r="CU36" i="8" s="1" a="1"/>
  <c r="CU36" i="8" s="1"/>
  <c r="AO36" i="10"/>
  <c r="CU36" i="10" s="1" a="1"/>
  <c r="CU36" i="10" s="1"/>
  <c r="AO38" i="1"/>
  <c r="CU38" i="1" s="1" a="1"/>
  <c r="CU38" i="1" s="1"/>
  <c r="AO26" i="14"/>
  <c r="CU26" i="14" s="1" a="1"/>
  <c r="CU26" i="14" s="1"/>
  <c r="AO22" i="13"/>
  <c r="CU22" i="13" s="1" a="1"/>
  <c r="CU22" i="13" s="1"/>
  <c r="AO28" i="11"/>
  <c r="CU28" i="11" s="1" a="1"/>
  <c r="CU28" i="11" s="1"/>
  <c r="AO15" i="1"/>
  <c r="CU15" i="1" s="1" a="1"/>
  <c r="CU15" i="1" s="1"/>
  <c r="AO38" i="3"/>
  <c r="CU38" i="3" s="1" a="1"/>
  <c r="CU38" i="3" s="1"/>
  <c r="AO41" i="2"/>
  <c r="CU41" i="2" s="1" a="1"/>
  <c r="CU41" i="2" s="1"/>
  <c r="AO42" i="10"/>
  <c r="CU42" i="10" s="1" a="1"/>
  <c r="CU42" i="10" s="1"/>
  <c r="AO18" i="10"/>
  <c r="CU18" i="10" s="1" a="1"/>
  <c r="CU18" i="10" s="1"/>
  <c r="AO31" i="18"/>
  <c r="CU31" i="18" s="1" a="1"/>
  <c r="CU31" i="18" s="1"/>
  <c r="AO40" i="15"/>
  <c r="CU40" i="15" s="1" a="1"/>
  <c r="CU40" i="15" s="1"/>
  <c r="AO35" i="20"/>
  <c r="CU35" i="20" s="1" a="1"/>
  <c r="CU35" i="20" s="1"/>
  <c r="AO28" i="14"/>
  <c r="CU28" i="14" s="1" a="1"/>
  <c r="CU28" i="14" s="1"/>
  <c r="AO16" i="21"/>
  <c r="CU16" i="21" s="1" a="1"/>
  <c r="CU16" i="21" s="1"/>
  <c r="AO20" i="8"/>
  <c r="CU20" i="8" s="1" a="1"/>
  <c r="CU20" i="8" s="1"/>
  <c r="AO33" i="18"/>
  <c r="CU33" i="18" s="1" a="1"/>
  <c r="CU33" i="18" s="1"/>
  <c r="AO42" i="13"/>
  <c r="CU42" i="13" s="1" a="1"/>
  <c r="CU42" i="13" s="1"/>
  <c r="AO20" i="12"/>
  <c r="CU20" i="12" s="1" a="1"/>
  <c r="CU20" i="12" s="1"/>
  <c r="AO29" i="10"/>
  <c r="CU29" i="10" s="1" a="1"/>
  <c r="CU29" i="10" s="1"/>
  <c r="AO18" i="21"/>
  <c r="CU18" i="21" s="1" a="1"/>
  <c r="CU18" i="21" s="1"/>
  <c r="AO40" i="16"/>
  <c r="CU40" i="16" s="1" a="1"/>
  <c r="CU40" i="16" s="1"/>
  <c r="AO18" i="15"/>
  <c r="CU18" i="15" s="1" a="1"/>
  <c r="CU18" i="15" s="1"/>
  <c r="AO29" i="3"/>
  <c r="CU29" i="3" s="1" a="1"/>
  <c r="CU29" i="3" s="1"/>
  <c r="AO25" i="18"/>
  <c r="CU25" i="18" s="1" a="1"/>
  <c r="CU25" i="18" s="1"/>
  <c r="AO43" i="11"/>
  <c r="CU43" i="11" s="1" a="1"/>
  <c r="CU43" i="11" s="1"/>
  <c r="AO36" i="13"/>
  <c r="CU36" i="13" s="1" a="1"/>
  <c r="CU36" i="13" s="1"/>
  <c r="AO37" i="15"/>
  <c r="CU37" i="15" s="1" a="1"/>
  <c r="CU37" i="15" s="1"/>
  <c r="AO16" i="2"/>
  <c r="CU16" i="2" s="1" a="1"/>
  <c r="CU16" i="2" s="1"/>
  <c r="AO31" i="16"/>
  <c r="CU31" i="16" s="1" a="1"/>
  <c r="CU31" i="16" s="1"/>
  <c r="AO33" i="14"/>
  <c r="CU33" i="14" s="1" a="1"/>
  <c r="CU33" i="14" s="1"/>
  <c r="AO21" i="15"/>
  <c r="CU21" i="15" s="1" a="1"/>
  <c r="CU21" i="15" s="1"/>
  <c r="AO23" i="12"/>
  <c r="CU23" i="12" s="1" a="1"/>
  <c r="CU23" i="12" s="1"/>
  <c r="AO26" i="16"/>
  <c r="CU26" i="16" s="1" a="1"/>
  <c r="CU26" i="16" s="1"/>
  <c r="AO17" i="9"/>
  <c r="CU17" i="9" s="1" a="1"/>
  <c r="CU17" i="9" s="1"/>
  <c r="AO41" i="20"/>
  <c r="CU41" i="20" s="1" a="1"/>
  <c r="CU41" i="20" s="1"/>
  <c r="AO29" i="16"/>
  <c r="CU29" i="16" s="1" a="1"/>
  <c r="CU29" i="16" s="1"/>
  <c r="AO30" i="14"/>
  <c r="CU30" i="14" s="1" a="1"/>
  <c r="CU30" i="14" s="1"/>
  <c r="AO18" i="2"/>
  <c r="CU18" i="2" s="1" a="1"/>
  <c r="CU18" i="2" s="1"/>
  <c r="AO28" i="7"/>
  <c r="CU28" i="7" s="1" a="1"/>
  <c r="CU28" i="7" s="1"/>
  <c r="AO18" i="7"/>
  <c r="CU18" i="7" s="1" a="1"/>
  <c r="CU18" i="7" s="1"/>
  <c r="AO21" i="14"/>
  <c r="CU21" i="14" s="1" a="1"/>
  <c r="CU21" i="14" s="1"/>
  <c r="AO20" i="16"/>
  <c r="CU20" i="16" s="1" a="1"/>
  <c r="CU20" i="16" s="1"/>
  <c r="AO43" i="5"/>
  <c r="CU43" i="5" s="1" a="1"/>
  <c r="CU43" i="5" s="1"/>
  <c r="AO29" i="13"/>
  <c r="CU29" i="13" s="1" a="1"/>
  <c r="CU29" i="13" s="1"/>
  <c r="AO17" i="12"/>
  <c r="CU17" i="12" s="1" a="1"/>
  <c r="CU17" i="12" s="1"/>
  <c r="AO18" i="1"/>
  <c r="CU18" i="1" s="1" a="1"/>
  <c r="CU18" i="1" s="1"/>
  <c r="AO26" i="3"/>
  <c r="CU26" i="3" s="1" a="1"/>
  <c r="CU26" i="3" s="1"/>
  <c r="AO39" i="21"/>
  <c r="CU39" i="21" s="1" a="1"/>
  <c r="CU39" i="21" s="1"/>
  <c r="AO31" i="6"/>
  <c r="CU31" i="6" s="1" a="1"/>
  <c r="CU31" i="6" s="1"/>
  <c r="AO24" i="14"/>
  <c r="CU24" i="14" s="1" a="1"/>
  <c r="CU24" i="14" s="1"/>
  <c r="AO17" i="13"/>
  <c r="CU17" i="13" s="1" a="1"/>
  <c r="CU17" i="13" s="1"/>
  <c r="AO34" i="15"/>
  <c r="CU34" i="15" s="1" a="1"/>
  <c r="CU34" i="15" s="1"/>
  <c r="AO22" i="14"/>
  <c r="CU22" i="14" s="1" a="1"/>
  <c r="CU22" i="14" s="1"/>
  <c r="AO23" i="21"/>
  <c r="CU23" i="21" s="1" a="1"/>
  <c r="CU23" i="21" s="1"/>
  <c r="AO28" i="18"/>
  <c r="CU28" i="18" s="1" a="1"/>
  <c r="CU28" i="18" s="1"/>
  <c r="AO26" i="11"/>
  <c r="CU26" i="11" s="1" a="1"/>
  <c r="CU26" i="11" s="1"/>
  <c r="AO38" i="9"/>
  <c r="CU38" i="9" s="1" a="1"/>
  <c r="CU38" i="9" s="1"/>
  <c r="AO17" i="14"/>
  <c r="CU17" i="14" s="1" a="1"/>
  <c r="CU17" i="14" s="1"/>
  <c r="AO18" i="9"/>
  <c r="CU18" i="9" s="1" a="1"/>
  <c r="CU18" i="9" s="1"/>
  <c r="AO36" i="14"/>
  <c r="CU36" i="14" s="1" a="1"/>
  <c r="CU36" i="14" s="1"/>
  <c r="AO25" i="8"/>
  <c r="CU25" i="8" s="1" a="1"/>
  <c r="CU25" i="8" s="1"/>
  <c r="AO23" i="6"/>
  <c r="CU23" i="6" s="1" a="1"/>
  <c r="CU23" i="6" s="1"/>
  <c r="AO16" i="19"/>
  <c r="CU16" i="19" s="1" a="1"/>
  <c r="CU16" i="19" s="1"/>
  <c r="AO25" i="7"/>
  <c r="CU25" i="7" s="1" a="1"/>
  <c r="CU25" i="7" s="1"/>
  <c r="AO44" i="16"/>
  <c r="CU44" i="16" s="1" a="1"/>
  <c r="CU44" i="16" s="1"/>
  <c r="AO27" i="3"/>
  <c r="CU27" i="3" s="1" a="1"/>
  <c r="CU27" i="3" s="1"/>
  <c r="AO36" i="11"/>
  <c r="CU36" i="11" s="1" a="1"/>
  <c r="CU36" i="11" s="1"/>
  <c r="AO21" i="16"/>
  <c r="CU21" i="16" s="1" a="1"/>
  <c r="CU21" i="16" s="1"/>
  <c r="AO31" i="13"/>
  <c r="CU31" i="13" s="1" a="1"/>
  <c r="CU31" i="13" s="1"/>
  <c r="AO32" i="15"/>
  <c r="CU32" i="15" s="1" a="1"/>
  <c r="CU32" i="15" s="1"/>
  <c r="AO25" i="15"/>
  <c r="CU25" i="15" s="1" a="1"/>
  <c r="CU25" i="15" s="1"/>
  <c r="AO44" i="8"/>
  <c r="CU44" i="8" s="1" a="1"/>
  <c r="CU44" i="8" s="1"/>
  <c r="AO19" i="3"/>
  <c r="CU19" i="3" s="1" a="1"/>
  <c r="CU19" i="3" s="1"/>
  <c r="AO39" i="16"/>
  <c r="CU39" i="16" s="1" a="1"/>
  <c r="CU39" i="16" s="1"/>
  <c r="AO40" i="8"/>
  <c r="CU40" i="8" s="1" a="1"/>
  <c r="CU40" i="8" s="1"/>
  <c r="AO33" i="13"/>
  <c r="CU33" i="13" s="1" a="1"/>
  <c r="CU33" i="13" s="1"/>
  <c r="AO42" i="4"/>
  <c r="CU42" i="4" s="1" a="1"/>
  <c r="CU42" i="4" s="1"/>
  <c r="AO28" i="2"/>
  <c r="CU28" i="2" s="1" a="1"/>
  <c r="CU28" i="2" s="1"/>
  <c r="AO32" i="3"/>
  <c r="CU32" i="3" s="1" a="1"/>
  <c r="CU32" i="3" s="1"/>
  <c r="AO42" i="9"/>
  <c r="CU42" i="9" s="1" a="1"/>
  <c r="CU42" i="9" s="1"/>
  <c r="AO41" i="9"/>
  <c r="CU41" i="9" s="1" a="1"/>
  <c r="CU41" i="9" s="1"/>
  <c r="AO28" i="1"/>
  <c r="CU28" i="1" s="1" a="1"/>
  <c r="CU28" i="1" s="1"/>
  <c r="AO19" i="17"/>
  <c r="CU19" i="17" s="1" a="1"/>
  <c r="CU19" i="17" s="1"/>
  <c r="AO19" i="12"/>
  <c r="CU19" i="12" s="1" a="1"/>
  <c r="CU19" i="12" s="1"/>
  <c r="AO19" i="19"/>
  <c r="CU19" i="19" s="1" a="1"/>
  <c r="CU19" i="19" s="1"/>
  <c r="AO35" i="5"/>
  <c r="CU35" i="5" s="1" a="1"/>
  <c r="CU35" i="5" s="1"/>
  <c r="AO30" i="18"/>
  <c r="CU30" i="18" s="1" a="1"/>
  <c r="CU30" i="18" s="1"/>
  <c r="AO21" i="7"/>
  <c r="CU21" i="7" s="1" a="1"/>
  <c r="CU21" i="7" s="1"/>
  <c r="AO22" i="4"/>
  <c r="CU22" i="4" s="1" a="1"/>
  <c r="CU22" i="4" s="1"/>
  <c r="AO35" i="17"/>
  <c r="CU35" i="17" s="1" a="1"/>
  <c r="CU35" i="17" s="1"/>
  <c r="AO22" i="12"/>
  <c r="CU22" i="12" s="1" a="1"/>
  <c r="CU22" i="12" s="1"/>
  <c r="AO29" i="7"/>
  <c r="CU29" i="7" s="1" a="1"/>
  <c r="CU29" i="7" s="1"/>
  <c r="AO41" i="12"/>
  <c r="CU41" i="12" s="1" a="1"/>
  <c r="CU41" i="12" s="1"/>
  <c r="AO29" i="17"/>
  <c r="CU29" i="17" s="1" a="1"/>
  <c r="CU29" i="17" s="1"/>
  <c r="AO27" i="2"/>
  <c r="CU27" i="2" s="1" a="1"/>
  <c r="CU27" i="2" s="1"/>
  <c r="AO20" i="1"/>
  <c r="CU20" i="1" s="1" a="1"/>
  <c r="CU20" i="1" s="1"/>
  <c r="AO23" i="15"/>
  <c r="CU23" i="15" s="1" a="1"/>
  <c r="CU23" i="15" s="1"/>
  <c r="AO35" i="15"/>
  <c r="CU35" i="15" s="1" a="1"/>
  <c r="CU35" i="15" s="1"/>
  <c r="AO22" i="18"/>
  <c r="CU22" i="18" s="1" a="1"/>
  <c r="CU22" i="18" s="1"/>
  <c r="AO31" i="2"/>
  <c r="CU31" i="2" s="1" a="1"/>
  <c r="CU31" i="2" s="1"/>
  <c r="AO25" i="16"/>
  <c r="CU25" i="16" s="1" a="1"/>
  <c r="CU25" i="16" s="1"/>
  <c r="AO23" i="11"/>
  <c r="CU23" i="11" s="1" a="1"/>
  <c r="CU23" i="11" s="1"/>
  <c r="AO30" i="17"/>
  <c r="CU30" i="17" s="1" a="1"/>
  <c r="CU30" i="17" s="1"/>
  <c r="AO21" i="2"/>
  <c r="CU21" i="2" s="1" a="1"/>
  <c r="CU21" i="2" s="1"/>
  <c r="AO22" i="19"/>
  <c r="CU22" i="19" s="1" a="1"/>
  <c r="CU22" i="19" s="1"/>
  <c r="AO40" i="9"/>
  <c r="CU40" i="9" s="1" a="1"/>
  <c r="CU40" i="9" s="1"/>
  <c r="AO40" i="12"/>
  <c r="CU40" i="12" s="1" a="1"/>
  <c r="CU40" i="12" s="1"/>
  <c r="AO40" i="13"/>
  <c r="CU40" i="13" s="1" a="1"/>
  <c r="CU40" i="13" s="1"/>
  <c r="AO28" i="4"/>
  <c r="CU28" i="4" s="1" a="1"/>
  <c r="CU28" i="4" s="1"/>
  <c r="AO23" i="13"/>
  <c r="CU23" i="13" s="1" a="1"/>
  <c r="CU23" i="13" s="1"/>
  <c r="AO26" i="17"/>
  <c r="CU26" i="17" s="1" a="1"/>
  <c r="CU26" i="17" s="1"/>
  <c r="AO18" i="20"/>
  <c r="CU18" i="20" s="1" a="1"/>
  <c r="CU18" i="20" s="1"/>
  <c r="AO23" i="17"/>
  <c r="CU23" i="17" s="1" a="1"/>
  <c r="CU23" i="17" s="1"/>
  <c r="AO31" i="12"/>
  <c r="CU31" i="12" s="1" a="1"/>
  <c r="CU31" i="12" s="1"/>
  <c r="AO43" i="12"/>
  <c r="CU43" i="12" s="1" a="1"/>
  <c r="CU43" i="12" s="1"/>
  <c r="AO26" i="6"/>
  <c r="CU26" i="6" s="1" a="1"/>
  <c r="CU26" i="6" s="1"/>
  <c r="AO16" i="1"/>
  <c r="CU16" i="1" s="1" a="1"/>
  <c r="CU16" i="1" s="1"/>
  <c r="AO34" i="5"/>
  <c r="CU34" i="5" s="1" a="1"/>
  <c r="CU34" i="5" s="1"/>
  <c r="AO22" i="1"/>
  <c r="CU22" i="1" s="1" a="1"/>
  <c r="CU22" i="1" s="1"/>
  <c r="AO28" i="15"/>
  <c r="CU28" i="15" s="1" a="1"/>
  <c r="CU28" i="15" s="1"/>
  <c r="AO33" i="9"/>
  <c r="CU33" i="9" s="1" a="1"/>
  <c r="CU33" i="9" s="1"/>
  <c r="AO44" i="5"/>
  <c r="CU44" i="5" s="1" a="1"/>
  <c r="CU44" i="5" s="1"/>
  <c r="AO43" i="18"/>
  <c r="CU43" i="18" s="1" a="1"/>
  <c r="CU43" i="18" s="1"/>
  <c r="AO20" i="3"/>
  <c r="CU20" i="3" s="1" a="1"/>
  <c r="CU20" i="3" s="1"/>
  <c r="AO18" i="17"/>
  <c r="CU18" i="17" s="1" a="1"/>
  <c r="CU18" i="17" s="1"/>
  <c r="AO41" i="6"/>
  <c r="CU41" i="6" s="1" a="1"/>
  <c r="CU41" i="6" s="1"/>
  <c r="AO23" i="9"/>
  <c r="CU23" i="9" s="1" a="1"/>
  <c r="CU23" i="9" s="1"/>
  <c r="AO42" i="2"/>
  <c r="CU42" i="2" s="1" a="1"/>
  <c r="CU42" i="2" s="1"/>
  <c r="AO33" i="10"/>
  <c r="CU33" i="10" s="1" a="1"/>
  <c r="CU33" i="10" s="1"/>
  <c r="AO32" i="17"/>
  <c r="CU32" i="17" s="1" a="1"/>
  <c r="CU32" i="17" s="1"/>
  <c r="AO19" i="15"/>
  <c r="CU19" i="15" s="1" a="1"/>
  <c r="CU19" i="15" s="1"/>
  <c r="AO34" i="20"/>
  <c r="CU34" i="20" s="1" a="1"/>
  <c r="CU34" i="20" s="1"/>
  <c r="AO34" i="1"/>
  <c r="CU34" i="1" s="1" a="1"/>
  <c r="CU34" i="1" s="1"/>
  <c r="AO34" i="9"/>
  <c r="CU34" i="9" s="1" a="1"/>
  <c r="CU34" i="9" s="1"/>
  <c r="AO31" i="19"/>
  <c r="CU31" i="19" s="1" a="1"/>
  <c r="CU31" i="19" s="1"/>
  <c r="AO33" i="1"/>
  <c r="CU33" i="1" s="1" a="1"/>
  <c r="CU33" i="1" s="1"/>
  <c r="AO42" i="5"/>
  <c r="CU42" i="5" s="1" a="1"/>
  <c r="CU42" i="5" s="1"/>
  <c r="AO31" i="8"/>
  <c r="CU31" i="8" s="1" a="1"/>
  <c r="CU31" i="8" s="1"/>
  <c r="AO34" i="18"/>
  <c r="CU34" i="18" s="1" a="1"/>
  <c r="CU34" i="18" s="1"/>
  <c r="AO44" i="2"/>
  <c r="CU44" i="2" s="1" a="1"/>
  <c r="CU44" i="2" s="1"/>
  <c r="AO43" i="10"/>
  <c r="CU43" i="10" s="1" a="1"/>
  <c r="CU43" i="10" s="1"/>
  <c r="AO17" i="8"/>
  <c r="CU17" i="8" s="1" a="1"/>
  <c r="CU17" i="8" s="1"/>
  <c r="AO23" i="14"/>
  <c r="CU23" i="14" s="1" a="1"/>
  <c r="CU23" i="14" s="1"/>
  <c r="AO17" i="5"/>
  <c r="CU17" i="5" s="1" a="1"/>
  <c r="CU17" i="5" s="1"/>
  <c r="AO26" i="8"/>
  <c r="CU26" i="8" s="1" a="1"/>
  <c r="CU26" i="8" s="1"/>
  <c r="AO20" i="14"/>
  <c r="CU20" i="14" s="1" a="1"/>
  <c r="CU20" i="14" s="1"/>
  <c r="AO40" i="20"/>
  <c r="CU40" i="20" s="1" a="1"/>
  <c r="CU40" i="20" s="1"/>
  <c r="AO30" i="19"/>
  <c r="CU30" i="19" s="1" a="1"/>
  <c r="CU30" i="19" s="1"/>
  <c r="AO29" i="1"/>
  <c r="CU29" i="1" s="1" a="1"/>
  <c r="CU29" i="1" s="1"/>
  <c r="AO20" i="7"/>
  <c r="CU20" i="7" s="1" a="1"/>
  <c r="CU20" i="7" s="1"/>
  <c r="AO17" i="7"/>
  <c r="CU17" i="7" s="1" a="1"/>
  <c r="CU17" i="7" s="1"/>
  <c r="AO33" i="19"/>
  <c r="CU33" i="19" s="1" a="1"/>
  <c r="CU33" i="19" s="1"/>
  <c r="AO35" i="8"/>
  <c r="CU35" i="8" s="1" a="1"/>
  <c r="CU35" i="8" s="1"/>
  <c r="AO32" i="4"/>
  <c r="CU32" i="4" s="1" a="1"/>
  <c r="CU32" i="4" s="1"/>
  <c r="AO17" i="19"/>
  <c r="CU17" i="19" s="1" a="1"/>
  <c r="CU17" i="19" s="1"/>
  <c r="AO35" i="2"/>
  <c r="CU35" i="2" s="1" a="1"/>
  <c r="CU35" i="2" s="1"/>
  <c r="AO22" i="20"/>
  <c r="CU22" i="20" s="1" a="1"/>
  <c r="CU22" i="20" s="1"/>
  <c r="AO34" i="13"/>
  <c r="CU34" i="13" s="1" a="1"/>
  <c r="CU34" i="13" s="1"/>
  <c r="AO26" i="5"/>
  <c r="CU26" i="5" s="1" a="1"/>
  <c r="CU26" i="5" s="1"/>
  <c r="AO28" i="13"/>
  <c r="CU28" i="13" s="1" a="1"/>
  <c r="CU28" i="13" s="1"/>
  <c r="AO26" i="18"/>
  <c r="CU26" i="18" s="1" a="1"/>
  <c r="CU26" i="18" s="1"/>
  <c r="AO43" i="6"/>
  <c r="CU43" i="6" s="1" a="1"/>
  <c r="CU43" i="6" s="1"/>
  <c r="AO32" i="11"/>
  <c r="CU32" i="11" s="1" a="1"/>
  <c r="CU32" i="11" s="1"/>
  <c r="AO22" i="6"/>
  <c r="CU22" i="6" s="1" a="1"/>
  <c r="CU22" i="6" s="1"/>
  <c r="AO22" i="11"/>
  <c r="CU22" i="11" s="1" a="1"/>
  <c r="CU22" i="11" s="1"/>
  <c r="AO17" i="18"/>
  <c r="CU17" i="18" s="1" a="1"/>
  <c r="CU17" i="18" s="1"/>
  <c r="AO34" i="21"/>
  <c r="CU34" i="21" s="1" a="1"/>
  <c r="CU34" i="21" s="1"/>
  <c r="AO23" i="5"/>
  <c r="CU23" i="5" s="1" a="1"/>
  <c r="CU23" i="5" s="1"/>
  <c r="AO37" i="20"/>
  <c r="CU37" i="20" s="1" a="1"/>
  <c r="CU37" i="20" s="1"/>
  <c r="AO30" i="8"/>
  <c r="CU30" i="8" s="1" a="1"/>
  <c r="CU30" i="8" s="1"/>
  <c r="AO34" i="16"/>
  <c r="CU34" i="16" s="1" a="1"/>
  <c r="CU34" i="16" s="1"/>
  <c r="AO32" i="9"/>
  <c r="CU32" i="9" s="1" a="1"/>
  <c r="CU32" i="9" s="1"/>
  <c r="AO15" i="9"/>
  <c r="CU15" i="9" s="1" a="1"/>
  <c r="CU15" i="9" s="1"/>
  <c r="AO40" i="5"/>
  <c r="CU40" i="5" s="1" a="1"/>
  <c r="CU40" i="5" s="1"/>
  <c r="AO44" i="17"/>
  <c r="CU44" i="17" s="1" a="1"/>
  <c r="CU44" i="17" s="1"/>
  <c r="AO39" i="18"/>
  <c r="CU39" i="18" s="1" a="1"/>
  <c r="CU39" i="18" s="1"/>
  <c r="AO18" i="18"/>
  <c r="CU18" i="18" s="1" a="1"/>
  <c r="CU18" i="18" s="1"/>
  <c r="AO21" i="13"/>
  <c r="CU21" i="13" s="1" a="1"/>
  <c r="CU21" i="13" s="1"/>
  <c r="AO43" i="3"/>
  <c r="CU43" i="3" s="1" a="1"/>
  <c r="CU43" i="3" s="1"/>
  <c r="AO44" i="13"/>
  <c r="CU44" i="13" s="1" a="1"/>
  <c r="CU44" i="13" s="1"/>
  <c r="AO39" i="3"/>
  <c r="CU39" i="3" s="1" a="1"/>
  <c r="CU39" i="3" s="1"/>
  <c r="AO21" i="6"/>
  <c r="CU21" i="6" s="1" a="1"/>
  <c r="CU21" i="6" s="1"/>
  <c r="AO18" i="19"/>
  <c r="CU18" i="19" s="1" a="1"/>
  <c r="CU18" i="19" s="1"/>
  <c r="AO39" i="14"/>
  <c r="CU39" i="14" s="1" a="1"/>
  <c r="CU39" i="14" s="1"/>
  <c r="AO31" i="20"/>
  <c r="CU31" i="20" s="1" a="1"/>
  <c r="CU31" i="20" s="1"/>
  <c r="AO18" i="4"/>
  <c r="CU18" i="4" s="1" a="1"/>
  <c r="CU18" i="4" s="1"/>
  <c r="AO31" i="11"/>
  <c r="CU31" i="11" s="1" a="1"/>
  <c r="CU31" i="11" s="1"/>
  <c r="AO21" i="12"/>
  <c r="CU21" i="12" s="1" a="1"/>
  <c r="CU21" i="12" s="1"/>
  <c r="AO36" i="1"/>
  <c r="CU36" i="1" s="1" a="1"/>
  <c r="CU36" i="1" s="1"/>
  <c r="AO32" i="21"/>
  <c r="CU32" i="21" s="1" a="1"/>
  <c r="CU32" i="21" s="1"/>
  <c r="AO42" i="11"/>
  <c r="CU42" i="11" s="1" a="1"/>
  <c r="CU42" i="11" s="1"/>
  <c r="AO42" i="17"/>
  <c r="CU42" i="17" s="1" a="1"/>
  <c r="CU42" i="17" s="1"/>
  <c r="AO38" i="20"/>
  <c r="CU38" i="20" s="1" a="1"/>
  <c r="CU38" i="20" s="1"/>
  <c r="AO28" i="6"/>
  <c r="CU28" i="6" s="1" a="1"/>
  <c r="CU28" i="6" s="1"/>
  <c r="AO28" i="19"/>
  <c r="CU28" i="19" s="1" a="1"/>
  <c r="CU28" i="19" s="1"/>
  <c r="AO26" i="12"/>
  <c r="CU26" i="12" s="1" a="1"/>
  <c r="CU26" i="12" s="1"/>
  <c r="AO32" i="7"/>
  <c r="CU32" i="7" s="1" a="1"/>
  <c r="CU32" i="7" s="1"/>
  <c r="AO28" i="8"/>
  <c r="CU28" i="8" s="1" a="1"/>
  <c r="CU28" i="8" s="1"/>
  <c r="AO43" i="20"/>
  <c r="CU43" i="20" s="1" a="1"/>
  <c r="CU43" i="20" s="1"/>
  <c r="AO23" i="20"/>
  <c r="CU23" i="20" s="1" a="1"/>
  <c r="CU23" i="20" s="1"/>
  <c r="AO43" i="4"/>
  <c r="CU43" i="4" s="1" a="1"/>
  <c r="CU43" i="4" s="1"/>
  <c r="AO40" i="10"/>
  <c r="CU40" i="10" s="1" a="1"/>
  <c r="CU40" i="10" s="1"/>
  <c r="AO43" i="9"/>
  <c r="CU43" i="9" s="1" a="1"/>
  <c r="CU43" i="9" s="1"/>
  <c r="AO32" i="13"/>
  <c r="CU32" i="13" s="1" a="1"/>
  <c r="CU32" i="13" s="1"/>
  <c r="AO45" i="16"/>
  <c r="CU45" i="16" s="1" a="1"/>
  <c r="CU45" i="16" s="1"/>
  <c r="AO45" i="5"/>
  <c r="CU45" i="5" s="1" a="1"/>
  <c r="CU45" i="5" s="1"/>
  <c r="AO46" i="10"/>
  <c r="CU46" i="10" s="1" a="1"/>
  <c r="CU46" i="10" s="1"/>
  <c r="AO45" i="11"/>
  <c r="CU45" i="11" s="1" a="1"/>
  <c r="CU45" i="11" s="1"/>
  <c r="AO46" i="8"/>
  <c r="CU46" i="8" s="1" a="1"/>
  <c r="CU46" i="8" s="1"/>
  <c r="AO45" i="13"/>
  <c r="CU45" i="13" s="1" a="1"/>
  <c r="CU45" i="13" s="1"/>
  <c r="AO45" i="10"/>
  <c r="CU45" i="10" s="1" a="1"/>
  <c r="CU45" i="10" s="1"/>
  <c r="AO46" i="19"/>
  <c r="CU46" i="19" s="1" a="1"/>
  <c r="CU46" i="19" s="1"/>
  <c r="AO45" i="7"/>
  <c r="CU45" i="7" s="1" a="1"/>
  <c r="CU45" i="7" s="1"/>
  <c r="AO45" i="2"/>
  <c r="CU45" i="2" s="1" a="1"/>
  <c r="CU45" i="2" s="1"/>
  <c r="AO45" i="14"/>
  <c r="CU45" i="14" s="1" a="1"/>
  <c r="CU45" i="14" s="1"/>
  <c r="AO45" i="17"/>
  <c r="CU45" i="17" s="1" a="1"/>
  <c r="CU45" i="17" s="1"/>
  <c r="AO45" i="8"/>
  <c r="CU45" i="8" s="1" a="1"/>
  <c r="CU45" i="8" s="1"/>
  <c r="AO46" i="3"/>
  <c r="CU46" i="3" s="1" a="1"/>
  <c r="CU46" i="3" s="1"/>
  <c r="AO46" i="13"/>
  <c r="CU46" i="13" s="1" a="1"/>
  <c r="CU46" i="13" s="1"/>
  <c r="AO45" i="15"/>
  <c r="CU45" i="15" s="1" a="1"/>
  <c r="CU45" i="15" s="1"/>
  <c r="AO45" i="19"/>
  <c r="CU45" i="19" s="1" a="1"/>
  <c r="CU45" i="19" s="1"/>
  <c r="AO46" i="4"/>
  <c r="CU46" i="4" s="1" a="1"/>
  <c r="CU46" i="4" s="1"/>
  <c r="AO46" i="20"/>
  <c r="CU46" i="20" s="1" a="1"/>
  <c r="CU46" i="20" s="1"/>
  <c r="AO46" i="7"/>
  <c r="CU46" i="7" s="1" a="1"/>
  <c r="CU46" i="7" s="1"/>
  <c r="AO46" i="6"/>
  <c r="CU46" i="6" s="1" a="1"/>
  <c r="CU46" i="6" s="1"/>
  <c r="AO46" i="21"/>
  <c r="CU46" i="21" s="1" a="1"/>
  <c r="CU46" i="21" s="1"/>
  <c r="AO45" i="4"/>
  <c r="CU45" i="4" s="1" a="1"/>
  <c r="CU45" i="4" s="1"/>
  <c r="AO45" i="18"/>
  <c r="CU45" i="18" s="1" a="1"/>
  <c r="CU45" i="18" s="1"/>
  <c r="AO46" i="1"/>
  <c r="CU46" i="1" s="1" a="1"/>
  <c r="CU46" i="1" s="1"/>
  <c r="AO45" i="3"/>
  <c r="CU45" i="3" s="1" a="1"/>
  <c r="CU45" i="3" s="1"/>
  <c r="AO45" i="6"/>
  <c r="CU45" i="6" s="1" a="1"/>
  <c r="CU45" i="6" s="1"/>
  <c r="AO45" i="20"/>
  <c r="CU45" i="20" s="1" a="1"/>
  <c r="CU45" i="20" s="1"/>
  <c r="AO46" i="14"/>
  <c r="CU46" i="14" s="1" a="1"/>
  <c r="CU46" i="14" s="1"/>
  <c r="AO45" i="12"/>
  <c r="CU45" i="12" s="1" a="1"/>
  <c r="CU45" i="12" s="1"/>
  <c r="AO45" i="1"/>
  <c r="CU45" i="1" s="1" a="1"/>
  <c r="CU45" i="1" s="1"/>
  <c r="AO46" i="16"/>
  <c r="CU46" i="16" s="1" a="1"/>
  <c r="CU46" i="16" s="1"/>
  <c r="AO45" i="21"/>
  <c r="CU45" i="21" s="1" a="1"/>
  <c r="CU45" i="21" s="1"/>
  <c r="AO45" i="9"/>
  <c r="CU45" i="9" s="1" a="1"/>
  <c r="CU45" i="9" s="1"/>
  <c r="AO46" i="17"/>
  <c r="CU46" i="17" s="1" a="1"/>
  <c r="CU46" i="17" s="1"/>
  <c r="AO46" i="12"/>
  <c r="CU46" i="12" s="1" a="1"/>
  <c r="CU46" i="12" s="1"/>
  <c r="AO46" i="18"/>
  <c r="CU46" i="18" s="1" a="1"/>
  <c r="CU46" i="18" s="1"/>
  <c r="AO46" i="2"/>
  <c r="CU46" i="2" s="1" a="1"/>
  <c r="CU46" i="2" s="1"/>
  <c r="AO46" i="11"/>
  <c r="CU46" i="11" s="1" a="1"/>
  <c r="CU46" i="11" s="1"/>
  <c r="AO46" i="9"/>
  <c r="CU46" i="9" s="1" a="1"/>
  <c r="CU46" i="9" s="1"/>
  <c r="AO46" i="5"/>
  <c r="CU46" i="5" s="1" a="1"/>
  <c r="CU46" i="5" s="1"/>
  <c r="AP46" i="11" l="1"/>
  <c r="CV46" i="11" s="1" a="1"/>
  <c r="CV46" i="11" s="1"/>
  <c r="AP43" i="3"/>
  <c r="CV43" i="3" s="1" a="1"/>
  <c r="CV43" i="3" s="1"/>
  <c r="AP19" i="15"/>
  <c r="CV19" i="15" s="1" a="1"/>
  <c r="CV19" i="15" s="1"/>
  <c r="AP22" i="12"/>
  <c r="CV22" i="12" s="1" a="1"/>
  <c r="CV22" i="12" s="1"/>
  <c r="AP43" i="5"/>
  <c r="CV43" i="5" s="1" a="1"/>
  <c r="CV43" i="5" s="1"/>
  <c r="AP40" i="15"/>
  <c r="CV40" i="15" s="1" a="1"/>
  <c r="CV40" i="15" s="1"/>
  <c r="AP29" i="20"/>
  <c r="CV29" i="20" s="1" a="1"/>
  <c r="CV29" i="20" s="1"/>
  <c r="AP37" i="4"/>
  <c r="CV37" i="4" s="1" a="1"/>
  <c r="CV37" i="4" s="1"/>
  <c r="AP29" i="14"/>
  <c r="CV29" i="14" s="1" a="1"/>
  <c r="CV29" i="14" s="1"/>
  <c r="AP41" i="8"/>
  <c r="CV41" i="8" s="1" a="1"/>
  <c r="CV41" i="8" s="1"/>
  <c r="AP18" i="13"/>
  <c r="CV18" i="13" s="1" a="1"/>
  <c r="CV18" i="13" s="1"/>
  <c r="AP27" i="20"/>
  <c r="CV27" i="20" s="1" a="1"/>
  <c r="CV27" i="20" s="1"/>
  <c r="AP24" i="10"/>
  <c r="CV24" i="10" s="1" a="1"/>
  <c r="CV24" i="10" s="1"/>
  <c r="AP20" i="15"/>
  <c r="CV20" i="15" s="1" a="1"/>
  <c r="CV20" i="15" s="1"/>
  <c r="AP19" i="2"/>
  <c r="CV19" i="2" s="1" a="1"/>
  <c r="CV19" i="2" s="1"/>
  <c r="AP37" i="13"/>
  <c r="CV37" i="13" s="1" a="1"/>
  <c r="CV37" i="13" s="1"/>
  <c r="AP20" i="4"/>
  <c r="CV20" i="4" s="1" a="1"/>
  <c r="CV20" i="4" s="1"/>
  <c r="AQ17" i="3"/>
  <c r="CW17" i="3" s="1" a="1"/>
  <c r="CW17" i="3" s="1"/>
  <c r="AP46" i="2"/>
  <c r="CV46" i="2" s="1" a="1"/>
  <c r="CV46" i="2" s="1"/>
  <c r="AP45" i="12"/>
  <c r="CV45" i="12" s="1" a="1"/>
  <c r="CV45" i="12" s="1"/>
  <c r="AP46" i="21"/>
  <c r="CV46" i="21" s="1" a="1"/>
  <c r="CV46" i="21" s="1"/>
  <c r="AP46" i="3"/>
  <c r="CV46" i="3" s="1" a="1"/>
  <c r="CV46" i="3" s="1"/>
  <c r="AP45" i="13"/>
  <c r="CV45" i="13" s="1" a="1"/>
  <c r="CV45" i="13" s="1"/>
  <c r="AP40" i="10"/>
  <c r="CV40" i="10" s="1" a="1"/>
  <c r="CV40" i="10" s="1"/>
  <c r="AP28" i="6"/>
  <c r="CV28" i="6" s="1" a="1"/>
  <c r="CV28" i="6" s="1"/>
  <c r="AP18" i="4"/>
  <c r="CV18" i="4" s="1" a="1"/>
  <c r="CV18" i="4" s="1"/>
  <c r="AP21" i="13"/>
  <c r="CV21" i="13" s="1" a="1"/>
  <c r="CV21" i="13" s="1"/>
  <c r="AP30" i="8"/>
  <c r="CV30" i="8" s="1" a="1"/>
  <c r="CV30" i="8" s="1"/>
  <c r="AP43" i="6"/>
  <c r="CV43" i="6" s="1" a="1"/>
  <c r="CV43" i="6" s="1"/>
  <c r="AP32" i="4"/>
  <c r="CV32" i="4" s="1" a="1"/>
  <c r="CV32" i="4" s="1"/>
  <c r="AP20" i="14"/>
  <c r="CV20" i="14" s="1" a="1"/>
  <c r="CV20" i="14" s="1"/>
  <c r="AP31" i="8"/>
  <c r="CV31" i="8" s="1" a="1"/>
  <c r="CV31" i="8" s="1"/>
  <c r="AP32" i="17"/>
  <c r="CV32" i="17" s="1" a="1"/>
  <c r="CV32" i="17" s="1"/>
  <c r="AP44" i="5"/>
  <c r="CV44" i="5" s="1" a="1"/>
  <c r="CV44" i="5" s="1"/>
  <c r="AP31" i="12"/>
  <c r="CV31" i="12" s="1" a="1"/>
  <c r="CV31" i="12" s="1"/>
  <c r="AP40" i="9"/>
  <c r="CV40" i="9" s="1" a="1"/>
  <c r="CV40" i="9" s="1"/>
  <c r="AP35" i="15"/>
  <c r="CV35" i="15" s="1" a="1"/>
  <c r="CV35" i="15" s="1"/>
  <c r="AP35" i="17"/>
  <c r="CV35" i="17" s="1" a="1"/>
  <c r="CV35" i="17" s="1"/>
  <c r="AP28" i="1"/>
  <c r="CV28" i="1" s="1" a="1"/>
  <c r="CV28" i="1" s="1"/>
  <c r="AP39" i="16"/>
  <c r="CV39" i="16" s="1" a="1"/>
  <c r="CV39" i="16" s="1"/>
  <c r="AP27" i="3"/>
  <c r="CV27" i="3" s="1" a="1"/>
  <c r="CV27" i="3" s="1"/>
  <c r="AP17" i="14"/>
  <c r="CV17" i="14" s="1" a="1"/>
  <c r="CV17" i="14" s="1"/>
  <c r="AP24" i="14"/>
  <c r="CV24" i="14" s="1" a="1"/>
  <c r="CV24" i="14" s="1"/>
  <c r="AP20" i="16"/>
  <c r="CV20" i="16" s="1" a="1"/>
  <c r="CV20" i="16" s="1"/>
  <c r="AP17" i="9"/>
  <c r="CV17" i="9" s="1" a="1"/>
  <c r="CV17" i="9" s="1"/>
  <c r="AP36" i="13"/>
  <c r="CV36" i="13" s="1" a="1"/>
  <c r="CV36" i="13" s="1"/>
  <c r="AP20" i="12"/>
  <c r="CV20" i="12" s="1" a="1"/>
  <c r="CV20" i="12" s="1"/>
  <c r="AP31" i="18"/>
  <c r="CV31" i="18" s="1" a="1"/>
  <c r="CV31" i="18" s="1"/>
  <c r="AP26" i="14"/>
  <c r="CV26" i="14" s="1" a="1"/>
  <c r="CV26" i="14" s="1"/>
  <c r="AP22" i="2"/>
  <c r="CV22" i="2" s="1" a="1"/>
  <c r="CV22" i="2" s="1"/>
  <c r="AP42" i="6"/>
  <c r="CV42" i="6" s="1" a="1"/>
  <c r="CV42" i="6" s="1"/>
  <c r="AP17" i="1"/>
  <c r="CV17" i="1" s="1" a="1"/>
  <c r="CV17" i="1" s="1"/>
  <c r="AP36" i="19"/>
  <c r="CV36" i="19" s="1" a="1"/>
  <c r="CV36" i="19" s="1"/>
  <c r="AP22" i="8"/>
  <c r="CV22" i="8" s="1" a="1"/>
  <c r="CV22" i="8" s="1"/>
  <c r="AP33" i="4"/>
  <c r="CV33" i="4" s="1" a="1"/>
  <c r="CV33" i="4" s="1"/>
  <c r="AP36" i="12"/>
  <c r="CV36" i="12" s="1" a="1"/>
  <c r="CV36" i="12" s="1"/>
  <c r="AP26" i="13"/>
  <c r="CV26" i="13" s="1" a="1"/>
  <c r="CV26" i="13" s="1"/>
  <c r="AP19" i="21"/>
  <c r="CV19" i="21" s="1" a="1"/>
  <c r="CV19" i="21" s="1"/>
  <c r="AO47" i="3"/>
  <c r="AP15" i="3"/>
  <c r="CV15" i="3" s="1" a="1"/>
  <c r="CV15" i="3" s="1"/>
  <c r="AP36" i="20"/>
  <c r="CV36" i="20" s="1" a="1"/>
  <c r="CV36" i="20" s="1"/>
  <c r="AP35" i="12"/>
  <c r="CV35" i="12" s="1" a="1"/>
  <c r="CV35" i="12" s="1"/>
  <c r="AP21" i="10"/>
  <c r="CV21" i="10" s="1" a="1"/>
  <c r="CV21" i="10" s="1"/>
  <c r="AP30" i="15"/>
  <c r="CV30" i="15" s="1" a="1"/>
  <c r="CV30" i="15" s="1"/>
  <c r="AP31" i="21"/>
  <c r="CV31" i="21" s="1" a="1"/>
  <c r="CV31" i="21" s="1"/>
  <c r="AP42" i="18"/>
  <c r="CV42" i="18" s="1" a="1"/>
  <c r="CV42" i="18" s="1"/>
  <c r="AP40" i="21"/>
  <c r="CV40" i="21" s="1" a="1"/>
  <c r="CV40" i="21" s="1"/>
  <c r="AP21" i="21"/>
  <c r="CV21" i="21" s="1" a="1"/>
  <c r="CV21" i="21" s="1"/>
  <c r="AP38" i="8"/>
  <c r="CV38" i="8" s="1" a="1"/>
  <c r="CV38" i="8" s="1"/>
  <c r="AP22" i="16"/>
  <c r="CV22" i="16" s="1" a="1"/>
  <c r="CV22" i="16" s="1"/>
  <c r="AP19" i="10"/>
  <c r="CV19" i="10" s="1" a="1"/>
  <c r="CV19" i="10" s="1"/>
  <c r="AP39" i="4"/>
  <c r="CV39" i="4" s="1" a="1"/>
  <c r="CV39" i="4" s="1"/>
  <c r="AP18" i="16"/>
  <c r="CV18" i="16" s="1" a="1"/>
  <c r="CV18" i="16" s="1"/>
  <c r="AO47" i="16"/>
  <c r="AP15" i="16"/>
  <c r="CV15" i="16" s="1" a="1"/>
  <c r="CV15" i="16" s="1"/>
  <c r="AP20" i="18"/>
  <c r="CV20" i="18" s="1" a="1"/>
  <c r="CV20" i="18" s="1"/>
  <c r="AP20" i="17"/>
  <c r="CV20" i="17" s="1" a="1"/>
  <c r="CV20" i="17" s="1"/>
  <c r="AP24" i="12"/>
  <c r="CV24" i="12" s="1" a="1"/>
  <c r="CV24" i="12" s="1"/>
  <c r="AP22" i="9"/>
  <c r="CV22" i="9" s="1" a="1"/>
  <c r="CV22" i="9" s="1"/>
  <c r="AP21" i="3"/>
  <c r="CV21" i="3" s="1" a="1"/>
  <c r="CV21" i="3" s="1"/>
  <c r="AP41" i="10"/>
  <c r="CV41" i="10" s="1" a="1"/>
  <c r="CV41" i="10" s="1"/>
  <c r="AP20" i="9"/>
  <c r="CV20" i="9" s="1" a="1"/>
  <c r="CV20" i="9" s="1"/>
  <c r="AP24" i="4"/>
  <c r="CV24" i="4" s="1" a="1"/>
  <c r="CV24" i="4" s="1"/>
  <c r="AP40" i="7"/>
  <c r="CV40" i="7" s="1" a="1"/>
  <c r="CV40" i="7" s="1"/>
  <c r="AP32" i="12"/>
  <c r="CV32" i="12" s="1" a="1"/>
  <c r="CV32" i="12" s="1"/>
  <c r="AP30" i="1"/>
  <c r="CV30" i="1" s="1" a="1"/>
  <c r="CV30" i="1" s="1"/>
  <c r="AP35" i="13"/>
  <c r="CV35" i="13" s="1" a="1"/>
  <c r="CV35" i="13" s="1"/>
  <c r="AP24" i="3"/>
  <c r="CV24" i="3" s="1" a="1"/>
  <c r="CV24" i="3" s="1"/>
  <c r="AP36" i="21"/>
  <c r="CV36" i="21" s="1" a="1"/>
  <c r="CV36" i="21" s="1"/>
  <c r="AP37" i="6"/>
  <c r="CV37" i="6" s="1" a="1"/>
  <c r="CV37" i="6" s="1"/>
  <c r="AP35" i="10"/>
  <c r="CV35" i="10" s="1" a="1"/>
  <c r="CV35" i="10" s="1"/>
  <c r="AP18" i="12"/>
  <c r="CV18" i="12" s="1" a="1"/>
  <c r="CV18" i="12" s="1"/>
  <c r="AP20" i="2"/>
  <c r="CV20" i="2" s="1" a="1"/>
  <c r="CV20" i="2" s="1"/>
  <c r="AP38" i="2"/>
  <c r="CV38" i="2" s="1" a="1"/>
  <c r="CV38" i="2" s="1"/>
  <c r="AP23" i="3"/>
  <c r="CV23" i="3" s="1" a="1"/>
  <c r="CV23" i="3" s="1"/>
  <c r="AP44" i="20"/>
  <c r="CV44" i="20" s="1" a="1"/>
  <c r="CV44" i="20" s="1"/>
  <c r="AP25" i="14"/>
  <c r="CV25" i="14" s="1" a="1"/>
  <c r="CV25" i="14" s="1"/>
  <c r="AP16" i="5"/>
  <c r="CV16" i="5" s="1" a="1"/>
  <c r="CV16" i="5" s="1"/>
  <c r="AQ19" i="18"/>
  <c r="CW19" i="18" s="1" a="1"/>
  <c r="CW19" i="18" s="1"/>
  <c r="AQ37" i="7"/>
  <c r="CW37" i="7" s="1" a="1"/>
  <c r="CW37" i="7" s="1"/>
  <c r="AQ19" i="6"/>
  <c r="CW19" i="6" s="1" a="1"/>
  <c r="CW19" i="6" s="1"/>
  <c r="AP45" i="1"/>
  <c r="CV45" i="1" s="1" a="1"/>
  <c r="CV45" i="1" s="1"/>
  <c r="AP28" i="19"/>
  <c r="CV28" i="19" s="1" a="1"/>
  <c r="CV28" i="19" s="1"/>
  <c r="AP17" i="19"/>
  <c r="CV17" i="19" s="1" a="1"/>
  <c r="CV17" i="19" s="1"/>
  <c r="AP40" i="12"/>
  <c r="CV40" i="12" s="1" a="1"/>
  <c r="CV40" i="12" s="1"/>
  <c r="AP18" i="9"/>
  <c r="CV18" i="9" s="1" a="1"/>
  <c r="CV18" i="9" s="1"/>
  <c r="AP37" i="15"/>
  <c r="CV37" i="15" s="1" a="1"/>
  <c r="CV37" i="15" s="1"/>
  <c r="AP43" i="1"/>
  <c r="CV43" i="1" s="1" a="1"/>
  <c r="CV43" i="1" s="1"/>
  <c r="AP25" i="11"/>
  <c r="CV25" i="11" s="1" a="1"/>
  <c r="CV25" i="11" s="1"/>
  <c r="AP22" i="5"/>
  <c r="CV22" i="5" s="1" a="1"/>
  <c r="CV22" i="5" s="1"/>
  <c r="AP35" i="14"/>
  <c r="CV35" i="14" s="1" a="1"/>
  <c r="CV35" i="14" s="1"/>
  <c r="AP25" i="3"/>
  <c r="CV25" i="3" s="1" a="1"/>
  <c r="CV25" i="3" s="1"/>
  <c r="AP19" i="11"/>
  <c r="CV19" i="11" s="1" a="1"/>
  <c r="CV19" i="11" s="1"/>
  <c r="AP16" i="4"/>
  <c r="CV16" i="4" s="1" a="1"/>
  <c r="CV16" i="4" s="1"/>
  <c r="AP39" i="12"/>
  <c r="CV39" i="12" s="1" a="1"/>
  <c r="CV39" i="12" s="1"/>
  <c r="AP27" i="13"/>
  <c r="CV27" i="13" s="1" a="1"/>
  <c r="CV27" i="13" s="1"/>
  <c r="AP42" i="15"/>
  <c r="CV42" i="15" s="1" a="1"/>
  <c r="CV42" i="15" s="1"/>
  <c r="AQ41" i="19"/>
  <c r="CW41" i="19" s="1" a="1"/>
  <c r="CW41" i="19" s="1"/>
  <c r="AP46" i="18"/>
  <c r="CV46" i="18" s="1" a="1"/>
  <c r="CV46" i="18" s="1"/>
  <c r="AP46" i="14"/>
  <c r="CV46" i="14" s="1" a="1"/>
  <c r="CV46" i="14" s="1"/>
  <c r="AP46" i="6"/>
  <c r="CV46" i="6" s="1" a="1"/>
  <c r="CV46" i="6" s="1"/>
  <c r="AP45" i="8"/>
  <c r="CV45" i="8" s="1" a="1"/>
  <c r="CV45" i="8" s="1"/>
  <c r="AP46" i="8"/>
  <c r="CV46" i="8" s="1" a="1"/>
  <c r="CV46" i="8" s="1"/>
  <c r="AP43" i="4"/>
  <c r="CV43" i="4" s="1" a="1"/>
  <c r="CV43" i="4" s="1"/>
  <c r="AP38" i="20"/>
  <c r="CV38" i="20" s="1" a="1"/>
  <c r="CV38" i="20" s="1"/>
  <c r="AP31" i="20"/>
  <c r="CV31" i="20" s="1" a="1"/>
  <c r="CV31" i="20" s="1"/>
  <c r="AP18" i="18"/>
  <c r="CV18" i="18" s="1" a="1"/>
  <c r="CV18" i="18" s="1"/>
  <c r="AP37" i="20"/>
  <c r="CV37" i="20" s="1" a="1"/>
  <c r="CV37" i="20" s="1"/>
  <c r="AP26" i="18"/>
  <c r="CV26" i="18" s="1" a="1"/>
  <c r="CV26" i="18" s="1"/>
  <c r="AP35" i="8"/>
  <c r="CV35" i="8" s="1" a="1"/>
  <c r="CV35" i="8" s="1"/>
  <c r="AP26" i="8"/>
  <c r="CV26" i="8" s="1" a="1"/>
  <c r="CV26" i="8" s="1"/>
  <c r="AP42" i="5"/>
  <c r="CV42" i="5" s="1" a="1"/>
  <c r="CV42" i="5" s="1"/>
  <c r="AP33" i="10"/>
  <c r="CV33" i="10" s="1" a="1"/>
  <c r="CV33" i="10" s="1"/>
  <c r="AP33" i="9"/>
  <c r="CV33" i="9" s="1" a="1"/>
  <c r="CV33" i="9" s="1"/>
  <c r="AP23" i="17"/>
  <c r="CV23" i="17" s="1" a="1"/>
  <c r="CV23" i="17" s="1"/>
  <c r="AP22" i="19"/>
  <c r="CV22" i="19" s="1" a="1"/>
  <c r="CV22" i="19" s="1"/>
  <c r="AP23" i="15"/>
  <c r="CV23" i="15" s="1" a="1"/>
  <c r="CV23" i="15" s="1"/>
  <c r="AP22" i="4"/>
  <c r="CV22" i="4" s="1" a="1"/>
  <c r="CV22" i="4" s="1"/>
  <c r="AP41" i="9"/>
  <c r="CV41" i="9" s="1" a="1"/>
  <c r="CV41" i="9" s="1"/>
  <c r="AP19" i="3"/>
  <c r="CV19" i="3" s="1" a="1"/>
  <c r="CV19" i="3" s="1"/>
  <c r="AP44" i="16"/>
  <c r="CV44" i="16" s="1" a="1"/>
  <c r="CV44" i="16" s="1"/>
  <c r="AP38" i="9"/>
  <c r="CV38" i="9" s="1" a="1"/>
  <c r="CV38" i="9" s="1"/>
  <c r="AP31" i="6"/>
  <c r="CV31" i="6" s="1" a="1"/>
  <c r="CV31" i="6" s="1"/>
  <c r="AP21" i="14"/>
  <c r="CV21" i="14" s="1" a="1"/>
  <c r="CV21" i="14" s="1"/>
  <c r="AP26" i="16"/>
  <c r="CV26" i="16" s="1" a="1"/>
  <c r="CV26" i="16" s="1"/>
  <c r="AP43" i="11"/>
  <c r="CV43" i="11" s="1" a="1"/>
  <c r="CV43" i="11" s="1"/>
  <c r="AP42" i="13"/>
  <c r="CV42" i="13" s="1" a="1"/>
  <c r="CV42" i="13" s="1"/>
  <c r="AP18" i="10"/>
  <c r="CV18" i="10" s="1" a="1"/>
  <c r="CV18" i="10" s="1"/>
  <c r="AP38" i="1"/>
  <c r="CV38" i="1" s="1" a="1"/>
  <c r="CV38" i="1" s="1"/>
  <c r="AP39" i="8"/>
  <c r="CV39" i="8" s="1" a="1"/>
  <c r="CV39" i="8" s="1"/>
  <c r="AP44" i="12"/>
  <c r="CV44" i="12" s="1" a="1"/>
  <c r="CV44" i="12" s="1"/>
  <c r="AP30" i="2"/>
  <c r="CV30" i="2" s="1" a="1"/>
  <c r="CV30" i="2" s="1"/>
  <c r="AP25" i="2"/>
  <c r="CV25" i="2" s="1" a="1"/>
  <c r="CV25" i="2" s="1"/>
  <c r="AP25" i="1"/>
  <c r="CV25" i="1" s="1" a="1"/>
  <c r="CV25" i="1" s="1"/>
  <c r="AP44" i="19"/>
  <c r="CV44" i="19" s="1" a="1"/>
  <c r="CV44" i="19" s="1"/>
  <c r="AP36" i="18"/>
  <c r="CV36" i="18" s="1" a="1"/>
  <c r="CV36" i="18" s="1"/>
  <c r="AP26" i="10"/>
  <c r="CV26" i="10" s="1" a="1"/>
  <c r="CV26" i="10" s="1"/>
  <c r="AP42" i="19"/>
  <c r="CV42" i="19" s="1" a="1"/>
  <c r="CV42" i="19" s="1"/>
  <c r="AP19" i="4"/>
  <c r="CV19" i="4" s="1" a="1"/>
  <c r="CV19" i="4" s="1"/>
  <c r="AP28" i="21"/>
  <c r="CV28" i="21" s="1" a="1"/>
  <c r="CV28" i="21" s="1"/>
  <c r="AP28" i="5"/>
  <c r="CV28" i="5" s="1" a="1"/>
  <c r="CV28" i="5" s="1"/>
  <c r="AP30" i="11"/>
  <c r="CV30" i="11" s="1" a="1"/>
  <c r="CV30" i="11" s="1"/>
  <c r="AP25" i="19"/>
  <c r="CV25" i="19" s="1" a="1"/>
  <c r="CV25" i="19" s="1"/>
  <c r="AP24" i="21"/>
  <c r="CV24" i="21" s="1" a="1"/>
  <c r="CV24" i="21" s="1"/>
  <c r="AP41" i="3"/>
  <c r="CV41" i="3" s="1" a="1"/>
  <c r="CV41" i="3" s="1"/>
  <c r="AP16" i="14"/>
  <c r="CV16" i="14" s="1" a="1"/>
  <c r="CV16" i="14" s="1"/>
  <c r="AP39" i="15"/>
  <c r="CV39" i="15" s="1" a="1"/>
  <c r="CV39" i="15" s="1"/>
  <c r="AP44" i="3"/>
  <c r="CV44" i="3" s="1" a="1"/>
  <c r="CV44" i="3" s="1"/>
  <c r="AP23" i="18"/>
  <c r="CV23" i="18" s="1" a="1"/>
  <c r="CV23" i="18" s="1"/>
  <c r="AP37" i="8"/>
  <c r="CV37" i="8" s="1" a="1"/>
  <c r="CV37" i="8" s="1"/>
  <c r="AP36" i="7"/>
  <c r="CV36" i="7" s="1" a="1"/>
  <c r="CV36" i="7" s="1"/>
  <c r="AP27" i="5"/>
  <c r="CV27" i="5" s="1" a="1"/>
  <c r="CV27" i="5" s="1"/>
  <c r="AP28" i="9"/>
  <c r="CV28" i="9" s="1" a="1"/>
  <c r="CV28" i="9" s="1"/>
  <c r="AP22" i="15"/>
  <c r="CV22" i="15" s="1" a="1"/>
  <c r="CV22" i="15" s="1"/>
  <c r="AP23" i="2"/>
  <c r="CV23" i="2" s="1" a="1"/>
  <c r="CV23" i="2" s="1"/>
  <c r="AP27" i="16"/>
  <c r="CV27" i="16" s="1" a="1"/>
  <c r="CV27" i="16" s="1"/>
  <c r="AP25" i="13"/>
  <c r="CV25" i="13" s="1" a="1"/>
  <c r="CV25" i="13" s="1"/>
  <c r="AP29" i="9"/>
  <c r="CV29" i="9" s="1" a="1"/>
  <c r="CV29" i="9" s="1"/>
  <c r="AP24" i="9"/>
  <c r="CV24" i="9" s="1" a="1"/>
  <c r="CV24" i="9" s="1"/>
  <c r="AP31" i="15"/>
  <c r="CV31" i="15" s="1" a="1"/>
  <c r="CV31" i="15" s="1"/>
  <c r="AP34" i="10"/>
  <c r="CV34" i="10" s="1" a="1"/>
  <c r="CV34" i="10" s="1"/>
  <c r="AP44" i="14"/>
  <c r="CV44" i="14" s="1" a="1"/>
  <c r="CV44" i="14" s="1"/>
  <c r="AP28" i="3"/>
  <c r="CV28" i="3" s="1" a="1"/>
  <c r="CV28" i="3" s="1"/>
  <c r="AP26" i="7"/>
  <c r="CV26" i="7" s="1" a="1"/>
  <c r="CV26" i="7" s="1"/>
  <c r="AP21" i="11"/>
  <c r="CV21" i="11" s="1" a="1"/>
  <c r="CV21" i="11" s="1"/>
  <c r="AP37" i="3"/>
  <c r="CV37" i="3" s="1" a="1"/>
  <c r="CV37" i="3" s="1"/>
  <c r="AP33" i="12"/>
  <c r="CV33" i="12" s="1" a="1"/>
  <c r="CV33" i="12" s="1"/>
  <c r="AP40" i="19"/>
  <c r="CV40" i="19" s="1" a="1"/>
  <c r="CV40" i="19" s="1"/>
  <c r="AP28" i="12"/>
  <c r="CV28" i="12" s="1" a="1"/>
  <c r="CV28" i="12" s="1"/>
  <c r="AP35" i="21"/>
  <c r="CV35" i="21" s="1" a="1"/>
  <c r="CV35" i="21" s="1"/>
  <c r="AP24" i="19"/>
  <c r="CV24" i="19" s="1" a="1"/>
  <c r="CV24" i="19" s="1"/>
  <c r="AP43" i="21"/>
  <c r="CV43" i="21" s="1" a="1"/>
  <c r="CV43" i="21" s="1"/>
  <c r="AP27" i="8"/>
  <c r="CV27" i="8" s="1" a="1"/>
  <c r="CV27" i="8" s="1"/>
  <c r="AP34" i="6"/>
  <c r="CV34" i="6" s="1" a="1"/>
  <c r="CV34" i="6" s="1"/>
  <c r="AP18" i="3"/>
  <c r="CV18" i="3" s="1" a="1"/>
  <c r="CV18" i="3" s="1"/>
  <c r="AQ29" i="8"/>
  <c r="CW29" i="8" s="1" a="1"/>
  <c r="CW29" i="8" s="1"/>
  <c r="AQ21" i="8"/>
  <c r="CW21" i="8" s="1" a="1"/>
  <c r="CW21" i="8" s="1"/>
  <c r="AQ20" i="5"/>
  <c r="CW20" i="5" s="1" a="1"/>
  <c r="CW20" i="5" s="1"/>
  <c r="AQ26" i="19"/>
  <c r="CW26" i="19" s="1" a="1"/>
  <c r="CW26" i="19" s="1"/>
  <c r="AQ38" i="6"/>
  <c r="CW38" i="6" s="1" a="1"/>
  <c r="CW38" i="6" s="1"/>
  <c r="AQ20" i="6"/>
  <c r="CW20" i="6" s="1" a="1"/>
  <c r="CW20" i="6" s="1"/>
  <c r="AP46" i="13"/>
  <c r="CV46" i="13" s="1" a="1"/>
  <c r="CV46" i="13" s="1"/>
  <c r="AP31" i="11"/>
  <c r="CV31" i="11" s="1" a="1"/>
  <c r="CV31" i="11" s="1"/>
  <c r="AP34" i="18"/>
  <c r="CV34" i="18" s="1" a="1"/>
  <c r="CV34" i="18" s="1"/>
  <c r="AP22" i="18"/>
  <c r="CV22" i="18" s="1" a="1"/>
  <c r="CV22" i="18" s="1"/>
  <c r="AP17" i="13"/>
  <c r="CV17" i="13" s="1" a="1"/>
  <c r="CV17" i="13" s="1"/>
  <c r="AP29" i="10"/>
  <c r="CV29" i="10" s="1" a="1"/>
  <c r="CV29" i="10" s="1"/>
  <c r="AP40" i="1"/>
  <c r="CV40" i="1" s="1" a="1"/>
  <c r="CV40" i="1" s="1"/>
  <c r="AP29" i="5"/>
  <c r="CV29" i="5" s="1" a="1"/>
  <c r="CV29" i="5" s="1"/>
  <c r="AP40" i="3"/>
  <c r="CV40" i="3" s="1" a="1"/>
  <c r="CV40" i="3" s="1"/>
  <c r="AP24" i="20"/>
  <c r="CV24" i="20" s="1" a="1"/>
  <c r="CV24" i="20" s="1"/>
  <c r="AP36" i="3"/>
  <c r="CV36" i="3" s="1" a="1"/>
  <c r="CV36" i="3" s="1"/>
  <c r="AP30" i="20"/>
  <c r="CV30" i="20" s="1" a="1"/>
  <c r="CV30" i="20" s="1"/>
  <c r="AP44" i="15"/>
  <c r="CV44" i="15" s="1" a="1"/>
  <c r="CV44" i="15" s="1"/>
  <c r="AP41" i="5"/>
  <c r="CV41" i="5" s="1" a="1"/>
  <c r="CV41" i="5" s="1"/>
  <c r="AP27" i="21"/>
  <c r="CV27" i="21" s="1" a="1"/>
  <c r="CV27" i="21" s="1"/>
  <c r="AQ39" i="9"/>
  <c r="CW39" i="9" s="1" a="1"/>
  <c r="CW39" i="9" s="1"/>
  <c r="AP46" i="12"/>
  <c r="CV46" i="12" s="1" a="1"/>
  <c r="CV46" i="12" s="1"/>
  <c r="AP45" i="20"/>
  <c r="CV45" i="20" s="1" a="1"/>
  <c r="CV45" i="20" s="1"/>
  <c r="AP46" i="7"/>
  <c r="CV46" i="7" s="1" a="1"/>
  <c r="CV46" i="7" s="1"/>
  <c r="AP45" i="17"/>
  <c r="CV45" i="17" s="1" a="1"/>
  <c r="CV45" i="17" s="1"/>
  <c r="AP45" i="11"/>
  <c r="CV45" i="11" s="1" a="1"/>
  <c r="CV45" i="11" s="1"/>
  <c r="AP23" i="20"/>
  <c r="CV23" i="20" s="1" a="1"/>
  <c r="CV23" i="20" s="1"/>
  <c r="AP42" i="17"/>
  <c r="CV42" i="17" s="1" a="1"/>
  <c r="CV42" i="17" s="1"/>
  <c r="AP39" i="14"/>
  <c r="CV39" i="14" s="1" a="1"/>
  <c r="CV39" i="14" s="1"/>
  <c r="AP39" i="18"/>
  <c r="CV39" i="18" s="1" a="1"/>
  <c r="CV39" i="18" s="1"/>
  <c r="AP23" i="5"/>
  <c r="CV23" i="5" s="1" a="1"/>
  <c r="CV23" i="5" s="1"/>
  <c r="AP28" i="13"/>
  <c r="CV28" i="13" s="1" a="1"/>
  <c r="CV28" i="13" s="1"/>
  <c r="AP33" i="19"/>
  <c r="CV33" i="19" s="1" a="1"/>
  <c r="CV33" i="19" s="1"/>
  <c r="AP17" i="5"/>
  <c r="CV17" i="5" s="1" a="1"/>
  <c r="CV17" i="5" s="1"/>
  <c r="AP33" i="1"/>
  <c r="CV33" i="1" s="1" a="1"/>
  <c r="CV33" i="1" s="1"/>
  <c r="AP42" i="2"/>
  <c r="CV42" i="2" s="1" a="1"/>
  <c r="CV42" i="2" s="1"/>
  <c r="AP28" i="15"/>
  <c r="CV28" i="15" s="1" a="1"/>
  <c r="CV28" i="15" s="1"/>
  <c r="AP18" i="20"/>
  <c r="CV18" i="20" s="1" a="1"/>
  <c r="CV18" i="20" s="1"/>
  <c r="AP21" i="2"/>
  <c r="CV21" i="2" s="1" a="1"/>
  <c r="CV21" i="2" s="1"/>
  <c r="AP20" i="1"/>
  <c r="CV20" i="1" s="1" a="1"/>
  <c r="CV20" i="1" s="1"/>
  <c r="AP21" i="7"/>
  <c r="CV21" i="7" s="1" a="1"/>
  <c r="CV21" i="7" s="1"/>
  <c r="AP42" i="9"/>
  <c r="CV42" i="9" s="1" a="1"/>
  <c r="CV42" i="9" s="1"/>
  <c r="AP44" i="8"/>
  <c r="CV44" i="8" s="1" a="1"/>
  <c r="CV44" i="8" s="1"/>
  <c r="AP25" i="7"/>
  <c r="CV25" i="7" s="1" a="1"/>
  <c r="CV25" i="7" s="1"/>
  <c r="AP26" i="11"/>
  <c r="CV26" i="11" s="1" a="1"/>
  <c r="CV26" i="11" s="1"/>
  <c r="AP39" i="21"/>
  <c r="CV39" i="21" s="1" a="1"/>
  <c r="CV39" i="21" s="1"/>
  <c r="AP18" i="7"/>
  <c r="CV18" i="7" s="1" a="1"/>
  <c r="CV18" i="7" s="1"/>
  <c r="AP23" i="12"/>
  <c r="CV23" i="12" s="1" a="1"/>
  <c r="CV23" i="12" s="1"/>
  <c r="AP25" i="18"/>
  <c r="CV25" i="18" s="1" a="1"/>
  <c r="CV25" i="18" s="1"/>
  <c r="AP33" i="18"/>
  <c r="CV33" i="18" s="1" a="1"/>
  <c r="CV33" i="18" s="1"/>
  <c r="AP42" i="10"/>
  <c r="CV42" i="10" s="1" a="1"/>
  <c r="CV42" i="10" s="1"/>
  <c r="AP36" i="10"/>
  <c r="CV36" i="10" s="1" a="1"/>
  <c r="CV36" i="10" s="1"/>
  <c r="AP17" i="6"/>
  <c r="CV17" i="6" s="1" a="1"/>
  <c r="CV17" i="6" s="1"/>
  <c r="AP26" i="15"/>
  <c r="CV26" i="15" s="1" a="1"/>
  <c r="CV26" i="15" s="1"/>
  <c r="AP33" i="5"/>
  <c r="CV33" i="5" s="1" a="1"/>
  <c r="CV33" i="5" s="1"/>
  <c r="AP42" i="1"/>
  <c r="CV42" i="1" s="1" a="1"/>
  <c r="CV42" i="1" s="1"/>
  <c r="AP25" i="17"/>
  <c r="CV25" i="17" s="1" a="1"/>
  <c r="CV25" i="17" s="1"/>
  <c r="AP32" i="20"/>
  <c r="CV32" i="20" s="1" a="1"/>
  <c r="CV32" i="20" s="1"/>
  <c r="AP32" i="10"/>
  <c r="CV32" i="10" s="1" a="1"/>
  <c r="CV32" i="10" s="1"/>
  <c r="AP20" i="20"/>
  <c r="CV20" i="20" s="1" a="1"/>
  <c r="CV20" i="20" s="1"/>
  <c r="AP37" i="10"/>
  <c r="CV37" i="10" s="1" a="1"/>
  <c r="CV37" i="10" s="1"/>
  <c r="AP28" i="10"/>
  <c r="CV28" i="10" s="1" a="1"/>
  <c r="CV28" i="10" s="1"/>
  <c r="AP30" i="3"/>
  <c r="CV30" i="3" s="1" a="1"/>
  <c r="CV30" i="3" s="1"/>
  <c r="AP16" i="10"/>
  <c r="CV16" i="10" s="1" a="1"/>
  <c r="CV16" i="10" s="1"/>
  <c r="AP22" i="17"/>
  <c r="CV22" i="17" s="1" a="1"/>
  <c r="CV22" i="17" s="1"/>
  <c r="AP44" i="21"/>
  <c r="CV44" i="21" s="1" a="1"/>
  <c r="CV44" i="21" s="1"/>
  <c r="AP31" i="4"/>
  <c r="CV31" i="4" s="1" a="1"/>
  <c r="CV31" i="4" s="1"/>
  <c r="AP40" i="4"/>
  <c r="CV40" i="4" s="1" a="1"/>
  <c r="CV40" i="4" s="1"/>
  <c r="AP18" i="11"/>
  <c r="CV18" i="11" s="1" a="1"/>
  <c r="CV18" i="11" s="1"/>
  <c r="AP22" i="3"/>
  <c r="CV22" i="3" s="1" a="1"/>
  <c r="CV22" i="3" s="1"/>
  <c r="AP21" i="18"/>
  <c r="CV21" i="18" s="1" a="1"/>
  <c r="CV21" i="18" s="1"/>
  <c r="AP16" i="16"/>
  <c r="CV16" i="16" s="1" a="1"/>
  <c r="CV16" i="16" s="1"/>
  <c r="AP33" i="11"/>
  <c r="CV33" i="11" s="1" a="1"/>
  <c r="CV33" i="11" s="1"/>
  <c r="AP17" i="2"/>
  <c r="CV17" i="2" s="1" a="1"/>
  <c r="CV17" i="2" s="1"/>
  <c r="AP25" i="6"/>
  <c r="CV25" i="6" s="1" a="1"/>
  <c r="CV25" i="6" s="1"/>
  <c r="AP30" i="9"/>
  <c r="CV30" i="9" s="1" a="1"/>
  <c r="CV30" i="9" s="1"/>
  <c r="AP27" i="17"/>
  <c r="CV27" i="17" s="1" a="1"/>
  <c r="CV27" i="17" s="1"/>
  <c r="AP44" i="1"/>
  <c r="CV44" i="1" s="1" a="1"/>
  <c r="CV44" i="1" s="1"/>
  <c r="AP29" i="6"/>
  <c r="CV29" i="6" s="1" a="1"/>
  <c r="CV29" i="6" s="1"/>
  <c r="AP41" i="13"/>
  <c r="CV41" i="13" s="1" a="1"/>
  <c r="CV41" i="13" s="1"/>
  <c r="AP38" i="10"/>
  <c r="CV38" i="10" s="1" a="1"/>
  <c r="CV38" i="10" s="1"/>
  <c r="AP29" i="15"/>
  <c r="CV29" i="15" s="1" a="1"/>
  <c r="CV29" i="15" s="1"/>
  <c r="AP28" i="17"/>
  <c r="CV28" i="17" s="1" a="1"/>
  <c r="CV28" i="17" s="1"/>
  <c r="AP37" i="12"/>
  <c r="CV37" i="12" s="1" a="1"/>
  <c r="CV37" i="12" s="1"/>
  <c r="AP20" i="10"/>
  <c r="CV20" i="10" s="1" a="1"/>
  <c r="CV20" i="10" s="1"/>
  <c r="AP36" i="15"/>
  <c r="CV36" i="15" s="1" a="1"/>
  <c r="CV36" i="15" s="1"/>
  <c r="AP43" i="7"/>
  <c r="CV43" i="7" s="1" a="1"/>
  <c r="CV43" i="7" s="1"/>
  <c r="AP27" i="14"/>
  <c r="CV27" i="14" s="1" a="1"/>
  <c r="CV27" i="14" s="1"/>
  <c r="AP39" i="2"/>
  <c r="CV39" i="2" s="1" a="1"/>
  <c r="CV39" i="2" s="1"/>
  <c r="AP29" i="19"/>
  <c r="CV29" i="19" s="1" a="1"/>
  <c r="CV29" i="19" s="1"/>
  <c r="AP26" i="9"/>
  <c r="CV26" i="9" s="1" a="1"/>
  <c r="CV26" i="9" s="1"/>
  <c r="AP33" i="21"/>
  <c r="CV33" i="21" s="1" a="1"/>
  <c r="CV33" i="21" s="1"/>
  <c r="AP43" i="13"/>
  <c r="CV43" i="13" s="1" a="1"/>
  <c r="CV43" i="13" s="1"/>
  <c r="AP40" i="2"/>
  <c r="CV40" i="2" s="1" a="1"/>
  <c r="CV40" i="2" s="1"/>
  <c r="AP36" i="5"/>
  <c r="CV36" i="5" s="1" a="1"/>
  <c r="CV36" i="5" s="1"/>
  <c r="AP26" i="21"/>
  <c r="CV26" i="21" s="1" a="1"/>
  <c r="CV26" i="21" s="1"/>
  <c r="AP35" i="3"/>
  <c r="CV35" i="3" s="1" a="1"/>
  <c r="CV35" i="3" s="1"/>
  <c r="AP38" i="11"/>
  <c r="CV38" i="11" s="1" a="1"/>
  <c r="CV38" i="11" s="1"/>
  <c r="AQ24" i="2"/>
  <c r="CW24" i="2" s="1" a="1"/>
  <c r="CW24" i="2" s="1"/>
  <c r="AQ19" i="7"/>
  <c r="CW19" i="7" s="1" a="1"/>
  <c r="CW19" i="7" s="1"/>
  <c r="AQ19" i="9"/>
  <c r="CW19" i="9" s="1" a="1"/>
  <c r="CW19" i="9" s="1"/>
  <c r="AP45" i="10"/>
  <c r="CV45" i="10" s="1" a="1"/>
  <c r="CV45" i="10" s="1"/>
  <c r="AP34" i="16"/>
  <c r="CV34" i="16" s="1" a="1"/>
  <c r="CV34" i="16" s="1"/>
  <c r="AP43" i="18"/>
  <c r="CV43" i="18" s="1" a="1"/>
  <c r="CV43" i="18" s="1"/>
  <c r="AP19" i="17"/>
  <c r="CV19" i="17" s="1" a="1"/>
  <c r="CV19" i="17" s="1"/>
  <c r="AP41" i="20"/>
  <c r="CV41" i="20" s="1" a="1"/>
  <c r="CV41" i="20" s="1"/>
  <c r="AP22" i="13"/>
  <c r="CV22" i="13" s="1" a="1"/>
  <c r="CV22" i="13" s="1"/>
  <c r="AP37" i="5"/>
  <c r="CV37" i="5" s="1" a="1"/>
  <c r="CV37" i="5" s="1"/>
  <c r="AP23" i="19"/>
  <c r="CV23" i="19" s="1" a="1"/>
  <c r="CV23" i="19" s="1"/>
  <c r="AP37" i="14"/>
  <c r="CV37" i="14" s="1" a="1"/>
  <c r="CV37" i="14" s="1"/>
  <c r="AP16" i="18"/>
  <c r="CV16" i="18" s="1" a="1"/>
  <c r="CV16" i="18" s="1"/>
  <c r="AP27" i="19"/>
  <c r="CV27" i="19" s="1" a="1"/>
  <c r="CV27" i="19" s="1"/>
  <c r="AP41" i="16"/>
  <c r="CV41" i="16" s="1" a="1"/>
  <c r="CV41" i="16" s="1"/>
  <c r="AP38" i="21"/>
  <c r="CV38" i="21" s="1" a="1"/>
  <c r="CV38" i="21" s="1"/>
  <c r="AP43" i="17"/>
  <c r="CV43" i="17" s="1" a="1"/>
  <c r="CV43" i="17" s="1"/>
  <c r="AP24" i="13"/>
  <c r="CV24" i="13" s="1" a="1"/>
  <c r="CV24" i="13" s="1"/>
  <c r="AP40" i="11"/>
  <c r="CV40" i="11" s="1" a="1"/>
  <c r="CV40" i="11" s="1"/>
  <c r="CU112" i="1"/>
  <c r="CU80" i="1"/>
  <c r="AQ42" i="7"/>
  <c r="CW42" i="7" s="1" a="1"/>
  <c r="CW42" i="7" s="1"/>
  <c r="AP46" i="17"/>
  <c r="CV46" i="17" s="1" a="1"/>
  <c r="CV46" i="17" s="1"/>
  <c r="AP45" i="6"/>
  <c r="CV45" i="6" s="1" a="1"/>
  <c r="CV45" i="6" s="1"/>
  <c r="AP46" i="20"/>
  <c r="CV46" i="20" s="1" a="1"/>
  <c r="CV46" i="20" s="1"/>
  <c r="AP45" i="14"/>
  <c r="CV45" i="14" s="1" a="1"/>
  <c r="CV45" i="14" s="1"/>
  <c r="AP46" i="10"/>
  <c r="CV46" i="10" s="1" a="1"/>
  <c r="CV46" i="10" s="1"/>
  <c r="AP43" i="20"/>
  <c r="CV43" i="20" s="1" a="1"/>
  <c r="CV43" i="20" s="1"/>
  <c r="AP42" i="11"/>
  <c r="CV42" i="11" s="1" a="1"/>
  <c r="CV42" i="11" s="1"/>
  <c r="AP18" i="19"/>
  <c r="CV18" i="19" s="1" a="1"/>
  <c r="CV18" i="19" s="1"/>
  <c r="AP44" i="17"/>
  <c r="CV44" i="17" s="1" a="1"/>
  <c r="CV44" i="17" s="1"/>
  <c r="AP34" i="21"/>
  <c r="CV34" i="21" s="1" a="1"/>
  <c r="CV34" i="21" s="1"/>
  <c r="AP26" i="5"/>
  <c r="CV26" i="5" s="1" a="1"/>
  <c r="CV26" i="5" s="1"/>
  <c r="AP17" i="7"/>
  <c r="CV17" i="7" s="1" a="1"/>
  <c r="CV17" i="7" s="1"/>
  <c r="AP23" i="14"/>
  <c r="CV23" i="14" s="1" a="1"/>
  <c r="CV23" i="14" s="1"/>
  <c r="AP31" i="19"/>
  <c r="CV31" i="19" s="1" a="1"/>
  <c r="CV31" i="19" s="1"/>
  <c r="AP23" i="9"/>
  <c r="CV23" i="9" s="1" a="1"/>
  <c r="CV23" i="9" s="1"/>
  <c r="AP22" i="1"/>
  <c r="CV22" i="1" s="1" a="1"/>
  <c r="CV22" i="1" s="1"/>
  <c r="AP26" i="17"/>
  <c r="CV26" i="17" s="1" a="1"/>
  <c r="CV26" i="17" s="1"/>
  <c r="AP30" i="17"/>
  <c r="CV30" i="17" s="1" a="1"/>
  <c r="CV30" i="17" s="1"/>
  <c r="AP27" i="2"/>
  <c r="CV27" i="2" s="1" a="1"/>
  <c r="CV27" i="2" s="1"/>
  <c r="AP30" i="18"/>
  <c r="CV30" i="18" s="1" a="1"/>
  <c r="CV30" i="18" s="1"/>
  <c r="AP32" i="3"/>
  <c r="CV32" i="3" s="1" a="1"/>
  <c r="CV32" i="3" s="1"/>
  <c r="AP25" i="15"/>
  <c r="CV25" i="15" s="1" a="1"/>
  <c r="CV25" i="15" s="1"/>
  <c r="AP16" i="19"/>
  <c r="CV16" i="19" s="1" a="1"/>
  <c r="CV16" i="19" s="1"/>
  <c r="AP28" i="18"/>
  <c r="CV28" i="18" s="1" a="1"/>
  <c r="CV28" i="18" s="1"/>
  <c r="AP26" i="3"/>
  <c r="CV26" i="3" s="1" a="1"/>
  <c r="CV26" i="3" s="1"/>
  <c r="AP28" i="7"/>
  <c r="CV28" i="7" s="1" a="1"/>
  <c r="CV28" i="7" s="1"/>
  <c r="AP21" i="15"/>
  <c r="CV21" i="15" s="1" a="1"/>
  <c r="CV21" i="15" s="1"/>
  <c r="AP29" i="3"/>
  <c r="CV29" i="3" s="1" a="1"/>
  <c r="CV29" i="3" s="1"/>
  <c r="AP20" i="8"/>
  <c r="CV20" i="8" s="1" a="1"/>
  <c r="CV20" i="8" s="1"/>
  <c r="AP41" i="2"/>
  <c r="CV41" i="2" s="1" a="1"/>
  <c r="CV41" i="2" s="1"/>
  <c r="AP36" i="8"/>
  <c r="CV36" i="8" s="1" a="1"/>
  <c r="CV36" i="8" s="1"/>
  <c r="AP29" i="11"/>
  <c r="CV29" i="11" s="1" a="1"/>
  <c r="CV29" i="11" s="1"/>
  <c r="AP33" i="2"/>
  <c r="CV33" i="2" s="1" a="1"/>
  <c r="CV33" i="2" s="1"/>
  <c r="AP22" i="10"/>
  <c r="CV22" i="10" s="1" a="1"/>
  <c r="CV22" i="10" s="1"/>
  <c r="AP17" i="21"/>
  <c r="CV17" i="21" s="1" a="1"/>
  <c r="CV17" i="21" s="1"/>
  <c r="AP20" i="21"/>
  <c r="CV20" i="21" s="1" a="1"/>
  <c r="CV20" i="21" s="1"/>
  <c r="AP33" i="20"/>
  <c r="CV33" i="20" s="1" a="1"/>
  <c r="CV33" i="20" s="1"/>
  <c r="AP39" i="1"/>
  <c r="CV39" i="1" s="1" a="1"/>
  <c r="CV39" i="1" s="1"/>
  <c r="AP26" i="2"/>
  <c r="CV26" i="2" s="1" a="1"/>
  <c r="CV26" i="2" s="1"/>
  <c r="AP27" i="1"/>
  <c r="CV27" i="1" s="1" a="1"/>
  <c r="CV27" i="1" s="1"/>
  <c r="AP16" i="8"/>
  <c r="CV16" i="8" s="1" a="1"/>
  <c r="CV16" i="8" s="1"/>
  <c r="AP25" i="21"/>
  <c r="CV25" i="21" s="1" a="1"/>
  <c r="CV25" i="21" s="1"/>
  <c r="AP44" i="18"/>
  <c r="CV44" i="18" s="1" a="1"/>
  <c r="CV44" i="18" s="1"/>
  <c r="AP34" i="4"/>
  <c r="CV34" i="4" s="1" a="1"/>
  <c r="CV34" i="4" s="1"/>
  <c r="AP20" i="19"/>
  <c r="CV20" i="19" s="1" a="1"/>
  <c r="CV20" i="19" s="1"/>
  <c r="AP32" i="19"/>
  <c r="CV32" i="19" s="1" a="1"/>
  <c r="CV32" i="19" s="1"/>
  <c r="AP41" i="1"/>
  <c r="CV41" i="1" s="1" a="1"/>
  <c r="CV41" i="1" s="1"/>
  <c r="AP37" i="19"/>
  <c r="CV37" i="19" s="1" a="1"/>
  <c r="CV37" i="19" s="1"/>
  <c r="AP29" i="21"/>
  <c r="CV29" i="21" s="1" a="1"/>
  <c r="CV29" i="21" s="1"/>
  <c r="AP39" i="11"/>
  <c r="CV39" i="11" s="1" a="1"/>
  <c r="CV39" i="11" s="1"/>
  <c r="AP17" i="4"/>
  <c r="CV17" i="4" s="1" a="1"/>
  <c r="CV17" i="4" s="1"/>
  <c r="AP29" i="18"/>
  <c r="CV29" i="18" s="1" a="1"/>
  <c r="CV29" i="18" s="1"/>
  <c r="AP18" i="8"/>
  <c r="CV18" i="8" s="1" a="1"/>
  <c r="CV18" i="8" s="1"/>
  <c r="AP40" i="14"/>
  <c r="CV40" i="14" s="1" a="1"/>
  <c r="CV40" i="14" s="1"/>
  <c r="AP41" i="4"/>
  <c r="CV41" i="4" s="1" a="1"/>
  <c r="CV41" i="4" s="1"/>
  <c r="AP25" i="20"/>
  <c r="CV25" i="20" s="1" a="1"/>
  <c r="CV25" i="20" s="1"/>
  <c r="AP29" i="12"/>
  <c r="CV29" i="12" s="1" a="1"/>
  <c r="CV29" i="12" s="1"/>
  <c r="AP36" i="9"/>
  <c r="CV36" i="9" s="1" a="1"/>
  <c r="CV36" i="9" s="1"/>
  <c r="AP16" i="6"/>
  <c r="CV16" i="6" s="1" a="1"/>
  <c r="CV16" i="6" s="1"/>
  <c r="AP38" i="12"/>
  <c r="CV38" i="12" s="1" a="1"/>
  <c r="CV38" i="12" s="1"/>
  <c r="AP24" i="18"/>
  <c r="CV24" i="18" s="1" a="1"/>
  <c r="CV24" i="18" s="1"/>
  <c r="AP19" i="5"/>
  <c r="CV19" i="5" s="1" a="1"/>
  <c r="CV19" i="5" s="1"/>
  <c r="AP26" i="20"/>
  <c r="CV26" i="20" s="1" a="1"/>
  <c r="CV26" i="20" s="1"/>
  <c r="AP36" i="4"/>
  <c r="CV36" i="4" s="1" a="1"/>
  <c r="CV36" i="4" s="1"/>
  <c r="AP25" i="10"/>
  <c r="CV25" i="10" s="1" a="1"/>
  <c r="CV25" i="10" s="1"/>
  <c r="AP44" i="4"/>
  <c r="CV44" i="4" s="1" a="1"/>
  <c r="CV44" i="4" s="1"/>
  <c r="AP21" i="1"/>
  <c r="CV21" i="1" s="1" a="1"/>
  <c r="CV21" i="1" s="1"/>
  <c r="AP42" i="12"/>
  <c r="CV42" i="12" s="1" a="1"/>
  <c r="CV42" i="12" s="1"/>
  <c r="AP44" i="11"/>
  <c r="CV44" i="11" s="1" a="1"/>
  <c r="CV44" i="11" s="1"/>
  <c r="AP33" i="3"/>
  <c r="CV33" i="3" s="1" a="1"/>
  <c r="CV33" i="3" s="1"/>
  <c r="AO47" i="19"/>
  <c r="AP15" i="19"/>
  <c r="CV15" i="19" s="1" a="1"/>
  <c r="CV15" i="19" s="1"/>
  <c r="AP34" i="11"/>
  <c r="CV34" i="11" s="1" a="1"/>
  <c r="CV34" i="11" s="1"/>
  <c r="AP38" i="5"/>
  <c r="CV38" i="5" s="1" a="1"/>
  <c r="CV38" i="5" s="1"/>
  <c r="AP27" i="15"/>
  <c r="CV27" i="15" s="1" a="1"/>
  <c r="CV27" i="15" s="1"/>
  <c r="AP36" i="6"/>
  <c r="CV36" i="6" s="1" a="1"/>
  <c r="CV36" i="6" s="1"/>
  <c r="AP35" i="9"/>
  <c r="CV35" i="9" s="1" a="1"/>
  <c r="CV35" i="9" s="1"/>
  <c r="AP40" i="17"/>
  <c r="CV40" i="17" s="1" a="1"/>
  <c r="CV40" i="17" s="1"/>
  <c r="AQ17" i="20"/>
  <c r="CW17" i="20" s="1" a="1"/>
  <c r="CW17" i="20" s="1"/>
  <c r="AQ38" i="14"/>
  <c r="CW38" i="14" s="1" a="1"/>
  <c r="CW38" i="14" s="1"/>
  <c r="CV121" i="15"/>
  <c r="CV89" i="15"/>
  <c r="AQ24" i="8"/>
  <c r="CW24" i="8" s="1" a="1"/>
  <c r="CW24" i="8" s="1"/>
  <c r="AQ31" i="5"/>
  <c r="CW31" i="5" s="1" a="1"/>
  <c r="CW31" i="5" s="1"/>
  <c r="AQ37" i="17"/>
  <c r="CW37" i="17" s="1" a="1"/>
  <c r="CW37" i="17" s="1"/>
  <c r="AP45" i="4"/>
  <c r="CV45" i="4" s="1" a="1"/>
  <c r="CV45" i="4" s="1"/>
  <c r="AP32" i="11"/>
  <c r="CV32" i="11" s="1" a="1"/>
  <c r="CV32" i="11" s="1"/>
  <c r="AP40" i="8"/>
  <c r="CV40" i="8" s="1" a="1"/>
  <c r="CV40" i="8" s="1"/>
  <c r="AP36" i="17"/>
  <c r="CV36" i="17" s="1" a="1"/>
  <c r="CV36" i="17" s="1"/>
  <c r="AP34" i="14"/>
  <c r="CV34" i="14" s="1" a="1"/>
  <c r="CV34" i="14" s="1"/>
  <c r="AP40" i="18"/>
  <c r="CV40" i="18" s="1" a="1"/>
  <c r="CV40" i="18" s="1"/>
  <c r="AP45" i="9"/>
  <c r="CV45" i="9" s="1" a="1"/>
  <c r="CV45" i="9" s="1"/>
  <c r="AP45" i="2"/>
  <c r="CV45" i="2" s="1" a="1"/>
  <c r="CV45" i="2" s="1"/>
  <c r="AP32" i="21"/>
  <c r="CV32" i="21" s="1" a="1"/>
  <c r="CV32" i="21" s="1"/>
  <c r="AP17" i="18"/>
  <c r="CV17" i="18" s="1" a="1"/>
  <c r="CV17" i="18" s="1"/>
  <c r="AP17" i="8"/>
  <c r="CV17" i="8" s="1" a="1"/>
  <c r="CV17" i="8" s="1"/>
  <c r="AP34" i="5"/>
  <c r="CV34" i="5" s="1" a="1"/>
  <c r="CV34" i="5" s="1"/>
  <c r="AP29" i="17"/>
  <c r="CV29" i="17" s="1" a="1"/>
  <c r="CV29" i="17" s="1"/>
  <c r="AP32" i="15"/>
  <c r="CV32" i="15" s="1" a="1"/>
  <c r="CV32" i="15" s="1"/>
  <c r="AP18" i="1"/>
  <c r="CV18" i="1" s="1" a="1"/>
  <c r="CV18" i="1" s="1"/>
  <c r="AP33" i="14"/>
  <c r="CV33" i="14" s="1" a="1"/>
  <c r="CV33" i="14" s="1"/>
  <c r="AP38" i="3"/>
  <c r="CV38" i="3" s="1" a="1"/>
  <c r="CV38" i="3" s="1"/>
  <c r="AP39" i="13"/>
  <c r="CV39" i="13" s="1" a="1"/>
  <c r="CV39" i="13" s="1"/>
  <c r="AP34" i="7"/>
  <c r="CV34" i="7" s="1" a="1"/>
  <c r="CV34" i="7" s="1"/>
  <c r="AP42" i="21"/>
  <c r="CV42" i="21" s="1" a="1"/>
  <c r="CV42" i="21" s="1"/>
  <c r="AP16" i="11"/>
  <c r="CV16" i="11" s="1" a="1"/>
  <c r="CV16" i="11" s="1"/>
  <c r="AP35" i="16"/>
  <c r="CV35" i="16" s="1" a="1"/>
  <c r="CV35" i="16" s="1"/>
  <c r="AP17" i="16"/>
  <c r="CV17" i="16" s="1" a="1"/>
  <c r="CV17" i="16" s="1"/>
  <c r="AP23" i="4"/>
  <c r="CV23" i="4" s="1" a="1"/>
  <c r="CV23" i="4" s="1"/>
  <c r="AP30" i="5"/>
  <c r="CV30" i="5" s="1" a="1"/>
  <c r="CV30" i="5" s="1"/>
  <c r="AP31" i="3"/>
  <c r="CV31" i="3" s="1" a="1"/>
  <c r="CV31" i="3" s="1"/>
  <c r="AP38" i="15"/>
  <c r="CV38" i="15" s="1" a="1"/>
  <c r="CV38" i="15" s="1"/>
  <c r="AP21" i="4"/>
  <c r="CV21" i="4" s="1" a="1"/>
  <c r="CV21" i="4" s="1"/>
  <c r="AP18" i="14"/>
  <c r="CV18" i="14" s="1" a="1"/>
  <c r="CV18" i="14" s="1"/>
  <c r="AP24" i="6"/>
  <c r="CV24" i="6" s="1" a="1"/>
  <c r="CV24" i="6" s="1"/>
  <c r="AP41" i="18"/>
  <c r="CV41" i="18" s="1" a="1"/>
  <c r="CV41" i="18" s="1"/>
  <c r="AP38" i="18"/>
  <c r="CV38" i="18" s="1" a="1"/>
  <c r="CV38" i="18" s="1"/>
  <c r="AP16" i="12"/>
  <c r="CV16" i="12" s="1" a="1"/>
  <c r="CV16" i="12" s="1"/>
  <c r="AP24" i="16"/>
  <c r="CV24" i="16" s="1" a="1"/>
  <c r="CV24" i="16" s="1"/>
  <c r="AP26" i="4"/>
  <c r="CV26" i="4" s="1" a="1"/>
  <c r="CV26" i="4" s="1"/>
  <c r="AP32" i="16"/>
  <c r="CV32" i="16" s="1" a="1"/>
  <c r="CV32" i="16" s="1"/>
  <c r="AP39" i="17"/>
  <c r="CV39" i="17" s="1" a="1"/>
  <c r="CV39" i="17" s="1"/>
  <c r="AP18" i="5"/>
  <c r="CV18" i="5" s="1" a="1"/>
  <c r="CV18" i="5" s="1"/>
  <c r="AP39" i="20"/>
  <c r="CV39" i="20" s="1" a="1"/>
  <c r="CV39" i="20" s="1"/>
  <c r="AP32" i="6"/>
  <c r="CV32" i="6" s="1" a="1"/>
  <c r="CV32" i="6" s="1"/>
  <c r="AP28" i="20"/>
  <c r="CV28" i="20" s="1" a="1"/>
  <c r="CV28" i="20" s="1"/>
  <c r="AP24" i="15"/>
  <c r="CV24" i="15" s="1" a="1"/>
  <c r="CV24" i="15" s="1"/>
  <c r="AP33" i="15"/>
  <c r="CV33" i="15" s="1" a="1"/>
  <c r="CV33" i="15" s="1"/>
  <c r="AP17" i="11"/>
  <c r="CV17" i="11" s="1" a="1"/>
  <c r="CV17" i="11" s="1"/>
  <c r="AP41" i="15"/>
  <c r="CV41" i="15" s="1" a="1"/>
  <c r="CV41" i="15" s="1"/>
  <c r="AP44" i="10"/>
  <c r="CV44" i="10" s="1" a="1"/>
  <c r="CV44" i="10" s="1"/>
  <c r="AP19" i="13"/>
  <c r="CV19" i="13" s="1" a="1"/>
  <c r="CV19" i="13" s="1"/>
  <c r="AP35" i="4"/>
  <c r="CV35" i="4" s="1" a="1"/>
  <c r="CV35" i="4" s="1"/>
  <c r="AP36" i="2"/>
  <c r="CV36" i="2" s="1" a="1"/>
  <c r="CV36" i="2" s="1"/>
  <c r="AP38" i="16"/>
  <c r="CV38" i="16" s="1" a="1"/>
  <c r="CV38" i="16" s="1"/>
  <c r="AP23" i="7"/>
  <c r="CV23" i="7" s="1" a="1"/>
  <c r="CV23" i="7" s="1"/>
  <c r="AP18" i="6"/>
  <c r="CV18" i="6" s="1" a="1"/>
  <c r="CV18" i="6" s="1"/>
  <c r="AP34" i="19"/>
  <c r="CV34" i="19" s="1" a="1"/>
  <c r="CV34" i="19" s="1"/>
  <c r="AP20" i="13"/>
  <c r="CV20" i="13" s="1" a="1"/>
  <c r="CV20" i="13" s="1"/>
  <c r="AP38" i="13"/>
  <c r="CV38" i="13" s="1" a="1"/>
  <c r="CV38" i="13" s="1"/>
  <c r="AP21" i="20"/>
  <c r="CV21" i="20" s="1" a="1"/>
  <c r="CV21" i="20" s="1"/>
  <c r="AP44" i="9"/>
  <c r="CV44" i="9" s="1" a="1"/>
  <c r="CV44" i="9" s="1"/>
  <c r="AP37" i="2"/>
  <c r="CV37" i="2" s="1" a="1"/>
  <c r="CV37" i="2" s="1"/>
  <c r="AQ27" i="6"/>
  <c r="CW27" i="6" s="1" a="1"/>
  <c r="CW27" i="6" s="1"/>
  <c r="AQ24" i="7"/>
  <c r="CW24" i="7" s="1" a="1"/>
  <c r="CW24" i="7" s="1"/>
  <c r="AQ32" i="2"/>
  <c r="CW32" i="2" s="1" a="1"/>
  <c r="CW32" i="2" s="1"/>
  <c r="AQ38" i="7"/>
  <c r="CW38" i="7" s="1" a="1"/>
  <c r="CW38" i="7" s="1"/>
  <c r="AR46" i="15"/>
  <c r="CX46" i="15" s="1" a="1"/>
  <c r="CX46" i="15" s="1"/>
  <c r="AP43" i="12"/>
  <c r="CV43" i="12" s="1" a="1"/>
  <c r="CV43" i="12" s="1"/>
  <c r="AP43" i="16"/>
  <c r="CV43" i="16" s="1" a="1"/>
  <c r="CV43" i="16" s="1"/>
  <c r="AQ42" i="3"/>
  <c r="CW42" i="3" s="1" a="1"/>
  <c r="CW42" i="3" s="1"/>
  <c r="AP45" i="3"/>
  <c r="CV45" i="3" s="1" a="1"/>
  <c r="CV45" i="3" s="1"/>
  <c r="AP46" i="4"/>
  <c r="CV46" i="4" s="1" a="1"/>
  <c r="CV46" i="4" s="1"/>
  <c r="AP45" i="5"/>
  <c r="CV45" i="5" s="1" a="1"/>
  <c r="CV45" i="5" s="1"/>
  <c r="AP28" i="8"/>
  <c r="CV28" i="8" s="1" a="1"/>
  <c r="CV28" i="8" s="1"/>
  <c r="AP21" i="6"/>
  <c r="CV21" i="6" s="1" a="1"/>
  <c r="CV21" i="6" s="1"/>
  <c r="AP40" i="5"/>
  <c r="CV40" i="5" s="1" a="1"/>
  <c r="CV40" i="5" s="1"/>
  <c r="AP34" i="13"/>
  <c r="CV34" i="13" s="1" a="1"/>
  <c r="CV34" i="13" s="1"/>
  <c r="AP20" i="7"/>
  <c r="CV20" i="7" s="1" a="1"/>
  <c r="CV20" i="7" s="1"/>
  <c r="AP34" i="9"/>
  <c r="CV34" i="9" s="1" a="1"/>
  <c r="CV34" i="9" s="1"/>
  <c r="AP41" i="6"/>
  <c r="CV41" i="6" s="1" a="1"/>
  <c r="CV41" i="6" s="1"/>
  <c r="AP23" i="13"/>
  <c r="CV23" i="13" s="1" a="1"/>
  <c r="CV23" i="13" s="1"/>
  <c r="AP23" i="11"/>
  <c r="CV23" i="11" s="1" a="1"/>
  <c r="CV23" i="11" s="1"/>
  <c r="AP35" i="5"/>
  <c r="CV35" i="5" s="1" a="1"/>
  <c r="CV35" i="5" s="1"/>
  <c r="AP28" i="2"/>
  <c r="CV28" i="2" s="1" a="1"/>
  <c r="CV28" i="2" s="1"/>
  <c r="AP23" i="6"/>
  <c r="CV23" i="6" s="1" a="1"/>
  <c r="CV23" i="6" s="1"/>
  <c r="AP23" i="21"/>
  <c r="CV23" i="21" s="1" a="1"/>
  <c r="CV23" i="21" s="1"/>
  <c r="AP18" i="2"/>
  <c r="CV18" i="2" s="1" a="1"/>
  <c r="CV18" i="2" s="1"/>
  <c r="AP18" i="15"/>
  <c r="CV18" i="15" s="1" a="1"/>
  <c r="CV18" i="15" s="1"/>
  <c r="AP16" i="21"/>
  <c r="CV16" i="21" s="1" a="1"/>
  <c r="CV16" i="21" s="1"/>
  <c r="AP32" i="5"/>
  <c r="CV32" i="5" s="1" a="1"/>
  <c r="CV32" i="5" s="1"/>
  <c r="AP30" i="13"/>
  <c r="CV30" i="13" s="1" a="1"/>
  <c r="CV30" i="13" s="1"/>
  <c r="AP32" i="18"/>
  <c r="CV32" i="18" s="1" a="1"/>
  <c r="CV32" i="18" s="1"/>
  <c r="AP23" i="8"/>
  <c r="CV23" i="8" s="1" a="1"/>
  <c r="CV23" i="8" s="1"/>
  <c r="AP27" i="9"/>
  <c r="CV27" i="9" s="1" a="1"/>
  <c r="CV27" i="9" s="1"/>
  <c r="AP35" i="11"/>
  <c r="CV35" i="11" s="1" a="1"/>
  <c r="CV35" i="11" s="1"/>
  <c r="AP46" i="5"/>
  <c r="CV46" i="5" s="1" a="1"/>
  <c r="CV46" i="5" s="1"/>
  <c r="AP45" i="21"/>
  <c r="CV45" i="21" s="1" a="1"/>
  <c r="CV45" i="21" s="1"/>
  <c r="AP46" i="1"/>
  <c r="CV46" i="1" s="1" a="1"/>
  <c r="CV46" i="1" s="1"/>
  <c r="AP45" i="19"/>
  <c r="CV45" i="19" s="1" a="1"/>
  <c r="CV45" i="19" s="1"/>
  <c r="AP45" i="7"/>
  <c r="CV45" i="7" s="1" a="1"/>
  <c r="CV45" i="7" s="1"/>
  <c r="AP45" i="16"/>
  <c r="CV45" i="16" s="1" a="1"/>
  <c r="CV45" i="16" s="1"/>
  <c r="AP32" i="7"/>
  <c r="CV32" i="7" s="1" a="1"/>
  <c r="CV32" i="7" s="1"/>
  <c r="AP36" i="1"/>
  <c r="CV36" i="1" s="1" a="1"/>
  <c r="CV36" i="1" s="1"/>
  <c r="AP39" i="3"/>
  <c r="CV39" i="3" s="1" a="1"/>
  <c r="CV39" i="3" s="1"/>
  <c r="AP15" i="9"/>
  <c r="CV15" i="9" s="1" a="1"/>
  <c r="CV15" i="9" s="1"/>
  <c r="AO47" i="9"/>
  <c r="AP22" i="11"/>
  <c r="CV22" i="11" s="1" a="1"/>
  <c r="CV22" i="11" s="1"/>
  <c r="AP22" i="20"/>
  <c r="CV22" i="20" s="1" a="1"/>
  <c r="CV22" i="20" s="1"/>
  <c r="AP29" i="1"/>
  <c r="CV29" i="1" s="1" a="1"/>
  <c r="CV29" i="1" s="1"/>
  <c r="AP43" i="10"/>
  <c r="CV43" i="10" s="1" a="1"/>
  <c r="CV43" i="10" s="1"/>
  <c r="AP34" i="1"/>
  <c r="CV34" i="1" s="1" a="1"/>
  <c r="CV34" i="1" s="1"/>
  <c r="AP18" i="17"/>
  <c r="CV18" i="17" s="1" a="1"/>
  <c r="CV18" i="17" s="1"/>
  <c r="AP16" i="1"/>
  <c r="CV16" i="1" s="1" a="1"/>
  <c r="CV16" i="1" s="1"/>
  <c r="AP28" i="4"/>
  <c r="CV28" i="4" s="1" a="1"/>
  <c r="CV28" i="4" s="1"/>
  <c r="AP25" i="16"/>
  <c r="CV25" i="16" s="1" a="1"/>
  <c r="CV25" i="16" s="1"/>
  <c r="AP41" i="12"/>
  <c r="CV41" i="12" s="1" a="1"/>
  <c r="CV41" i="12" s="1"/>
  <c r="AP19" i="19"/>
  <c r="CV19" i="19" s="1" a="1"/>
  <c r="CV19" i="19" s="1"/>
  <c r="AP42" i="4"/>
  <c r="CV42" i="4" s="1" a="1"/>
  <c r="CV42" i="4" s="1"/>
  <c r="AP31" i="13"/>
  <c r="CV31" i="13" s="1" a="1"/>
  <c r="CV31" i="13" s="1"/>
  <c r="AP25" i="8"/>
  <c r="CV25" i="8" s="1" a="1"/>
  <c r="CV25" i="8" s="1"/>
  <c r="AP22" i="14"/>
  <c r="CV22" i="14" s="1" a="1"/>
  <c r="CV22" i="14" s="1"/>
  <c r="AP17" i="12"/>
  <c r="CV17" i="12" s="1" a="1"/>
  <c r="CV17" i="12" s="1"/>
  <c r="AP30" i="14"/>
  <c r="CV30" i="14" s="1" a="1"/>
  <c r="CV30" i="14" s="1"/>
  <c r="AP31" i="16"/>
  <c r="CV31" i="16" s="1" a="1"/>
  <c r="CV31" i="16" s="1"/>
  <c r="AP40" i="16"/>
  <c r="CV40" i="16" s="1" a="1"/>
  <c r="CV40" i="16" s="1"/>
  <c r="AP28" i="14"/>
  <c r="CV28" i="14" s="1" a="1"/>
  <c r="CV28" i="14" s="1"/>
  <c r="AP15" i="1"/>
  <c r="CV15" i="1" s="1" a="1"/>
  <c r="CV15" i="1" s="1"/>
  <c r="AO47" i="1"/>
  <c r="AP37" i="11"/>
  <c r="CV37" i="11" s="1" a="1"/>
  <c r="CV37" i="11" s="1"/>
  <c r="AP19" i="14"/>
  <c r="CV19" i="14" s="1" a="1"/>
  <c r="CV19" i="14" s="1"/>
  <c r="AP25" i="5"/>
  <c r="CV25" i="5" s="1" a="1"/>
  <c r="CV25" i="5" s="1"/>
  <c r="AP19" i="1"/>
  <c r="CV19" i="1" s="1" a="1"/>
  <c r="CV19" i="1" s="1"/>
  <c r="AP29" i="2"/>
  <c r="CV29" i="2" s="1" a="1"/>
  <c r="CV29" i="2" s="1"/>
  <c r="AP33" i="8"/>
  <c r="CV33" i="8" s="1" a="1"/>
  <c r="CV33" i="8" s="1"/>
  <c r="AP24" i="1"/>
  <c r="CV24" i="1" s="1" a="1"/>
  <c r="CV24" i="1" s="1"/>
  <c r="AP43" i="19"/>
  <c r="CV43" i="19" s="1" a="1"/>
  <c r="CV43" i="19" s="1"/>
  <c r="AP28" i="16"/>
  <c r="CV28" i="16" s="1" a="1"/>
  <c r="CV28" i="16" s="1"/>
  <c r="AP31" i="1"/>
  <c r="CV31" i="1" s="1" a="1"/>
  <c r="CV31" i="1" s="1"/>
  <c r="AP30" i="4"/>
  <c r="CV30" i="4" s="1" a="1"/>
  <c r="CV30" i="4" s="1"/>
  <c r="AP31" i="17"/>
  <c r="CV31" i="17" s="1" a="1"/>
  <c r="CV31" i="17" s="1"/>
  <c r="AP20" i="11"/>
  <c r="CV20" i="11" s="1" a="1"/>
  <c r="CV20" i="11" s="1"/>
  <c r="AP35" i="7"/>
  <c r="CV35" i="7" s="1" a="1"/>
  <c r="CV35" i="7" s="1"/>
  <c r="AP39" i="10"/>
  <c r="CV39" i="10" s="1" a="1"/>
  <c r="CV39" i="10" s="1"/>
  <c r="AP27" i="18"/>
  <c r="CV27" i="18" s="1" a="1"/>
  <c r="CV27" i="18" s="1"/>
  <c r="AP33" i="7"/>
  <c r="CV33" i="7" s="1" a="1"/>
  <c r="CV33" i="7" s="1"/>
  <c r="AP31" i="9"/>
  <c r="CV31" i="9" s="1" a="1"/>
  <c r="CV31" i="9" s="1"/>
  <c r="AP16" i="3"/>
  <c r="CV16" i="3" s="1" a="1"/>
  <c r="CV16" i="3" s="1"/>
  <c r="AP21" i="5"/>
  <c r="CV21" i="5" s="1" a="1"/>
  <c r="CV21" i="5" s="1"/>
  <c r="AP17" i="10"/>
  <c r="CV17" i="10" s="1" a="1"/>
  <c r="CV17" i="10" s="1"/>
  <c r="AP19" i="16"/>
  <c r="CV19" i="16" s="1" a="1"/>
  <c r="CV19" i="16" s="1"/>
  <c r="AP39" i="19"/>
  <c r="CV39" i="19" s="1" a="1"/>
  <c r="CV39" i="19" s="1"/>
  <c r="AP35" i="18"/>
  <c r="CV35" i="18" s="1" a="1"/>
  <c r="CV35" i="18" s="1"/>
  <c r="AP39" i="5"/>
  <c r="CV39" i="5" s="1" a="1"/>
  <c r="CV39" i="5" s="1"/>
  <c r="AP30" i="16"/>
  <c r="CV30" i="16" s="1" a="1"/>
  <c r="CV30" i="16" s="1"/>
  <c r="AP41" i="21"/>
  <c r="CV41" i="21" s="1" a="1"/>
  <c r="CV41" i="21" s="1"/>
  <c r="AP44" i="7"/>
  <c r="CV44" i="7" s="1" a="1"/>
  <c r="CV44" i="7" s="1"/>
  <c r="AP34" i="3"/>
  <c r="CV34" i="3" s="1" a="1"/>
  <c r="CV34" i="3" s="1"/>
  <c r="AP19" i="8"/>
  <c r="CV19" i="8" s="1" a="1"/>
  <c r="CV19" i="8" s="1"/>
  <c r="AP43" i="8"/>
  <c r="CV43" i="8" s="1" a="1"/>
  <c r="CV43" i="8" s="1"/>
  <c r="AP32" i="8"/>
  <c r="CV32" i="8" s="1" a="1"/>
  <c r="CV32" i="8" s="1"/>
  <c r="AP21" i="19"/>
  <c r="CV21" i="19" s="1" a="1"/>
  <c r="CV21" i="19" s="1"/>
  <c r="AP44" i="6"/>
  <c r="CV44" i="6" s="1" a="1"/>
  <c r="CV44" i="6" s="1"/>
  <c r="AP39" i="7"/>
  <c r="CV39" i="7" s="1" a="1"/>
  <c r="CV39" i="7" s="1"/>
  <c r="AP43" i="15"/>
  <c r="CV43" i="15" s="1" a="1"/>
  <c r="CV43" i="15" s="1"/>
  <c r="AP42" i="14"/>
  <c r="CV42" i="14" s="1" a="1"/>
  <c r="CV42" i="14" s="1"/>
  <c r="AP37" i="9"/>
  <c r="CV37" i="9" s="1" a="1"/>
  <c r="CV37" i="9" s="1"/>
  <c r="AP21" i="9"/>
  <c r="CV21" i="9" s="1" a="1"/>
  <c r="CV21" i="9" s="1"/>
  <c r="AP27" i="12"/>
  <c r="CV27" i="12" s="1" a="1"/>
  <c r="CV27" i="12" s="1"/>
  <c r="AP32" i="14"/>
  <c r="CV32" i="14" s="1" a="1"/>
  <c r="CV32" i="14" s="1"/>
  <c r="AP23" i="16"/>
  <c r="CV23" i="16" s="1" a="1"/>
  <c r="CV23" i="16" s="1"/>
  <c r="AP27" i="11"/>
  <c r="CV27" i="11" s="1" a="1"/>
  <c r="CV27" i="11" s="1"/>
  <c r="AP31" i="7"/>
  <c r="CV31" i="7" s="1" a="1"/>
  <c r="CV31" i="7" s="1"/>
  <c r="AP42" i="8"/>
  <c r="CV42" i="8" s="1" a="1"/>
  <c r="CV42" i="8" s="1"/>
  <c r="AP37" i="16"/>
  <c r="CV37" i="16" s="1" a="1"/>
  <c r="CV37" i="16" s="1"/>
  <c r="AP25" i="12"/>
  <c r="CV25" i="12" s="1" a="1"/>
  <c r="CV25" i="12" s="1"/>
  <c r="AQ34" i="8"/>
  <c r="CW34" i="8" s="1" a="1"/>
  <c r="CW34" i="8" s="1"/>
  <c r="AQ42" i="16"/>
  <c r="CW42" i="16" s="1" a="1"/>
  <c r="CW42" i="16" s="1"/>
  <c r="AQ31" i="10"/>
  <c r="CW31" i="10" s="1" a="1"/>
  <c r="CW31" i="10" s="1"/>
  <c r="AQ22" i="7"/>
  <c r="CW22" i="7" s="1" a="1"/>
  <c r="CW22" i="7" s="1"/>
  <c r="AQ24" i="17"/>
  <c r="CW24" i="17" s="1" a="1"/>
  <c r="CW24" i="17" s="1"/>
  <c r="AP43" i="9"/>
  <c r="CV43" i="9" s="1" a="1"/>
  <c r="CV43" i="9" s="1"/>
  <c r="AP40" i="20"/>
  <c r="CV40" i="20" s="1" a="1"/>
  <c r="CV40" i="20" s="1"/>
  <c r="AP36" i="11"/>
  <c r="CV36" i="11" s="1" a="1"/>
  <c r="CV36" i="11" s="1"/>
  <c r="AP16" i="17"/>
  <c r="CV16" i="17" s="1" a="1"/>
  <c r="CV16" i="17" s="1"/>
  <c r="AP16" i="20"/>
  <c r="CV16" i="20" s="1" a="1"/>
  <c r="CV16" i="20" s="1"/>
  <c r="AP33" i="17"/>
  <c r="CV33" i="17" s="1" a="1"/>
  <c r="CV33" i="17" s="1"/>
  <c r="AP46" i="9"/>
  <c r="CV46" i="9" s="1" a="1"/>
  <c r="CV46" i="9" s="1"/>
  <c r="AP46" i="16"/>
  <c r="CV46" i="16" s="1" a="1"/>
  <c r="CV46" i="16" s="1"/>
  <c r="AP45" i="18"/>
  <c r="CV45" i="18" s="1" a="1"/>
  <c r="CV45" i="18" s="1"/>
  <c r="AP45" i="15"/>
  <c r="CV45" i="15" s="1" a="1"/>
  <c r="CV45" i="15" s="1"/>
  <c r="AP46" i="19"/>
  <c r="CV46" i="19" s="1" a="1"/>
  <c r="CV46" i="19" s="1"/>
  <c r="AP32" i="13"/>
  <c r="CV32" i="13" s="1" a="1"/>
  <c r="CV32" i="13" s="1"/>
  <c r="AP26" i="12"/>
  <c r="CV26" i="12" s="1" a="1"/>
  <c r="CV26" i="12" s="1"/>
  <c r="AP21" i="12"/>
  <c r="CV21" i="12" s="1" a="1"/>
  <c r="CV21" i="12" s="1"/>
  <c r="AP44" i="13"/>
  <c r="CV44" i="13" s="1" a="1"/>
  <c r="CV44" i="13" s="1"/>
  <c r="AP32" i="9"/>
  <c r="CV32" i="9" s="1" a="1"/>
  <c r="CV32" i="9" s="1"/>
  <c r="AP22" i="6"/>
  <c r="CV22" i="6" s="1" a="1"/>
  <c r="CV22" i="6" s="1"/>
  <c r="AP35" i="2"/>
  <c r="CV35" i="2" s="1" a="1"/>
  <c r="CV35" i="2" s="1"/>
  <c r="AP30" i="19"/>
  <c r="CV30" i="19" s="1" a="1"/>
  <c r="CV30" i="19" s="1"/>
  <c r="AP44" i="2"/>
  <c r="CV44" i="2" s="1" a="1"/>
  <c r="CV44" i="2" s="1"/>
  <c r="AP34" i="20"/>
  <c r="CV34" i="20" s="1" a="1"/>
  <c r="CV34" i="20" s="1"/>
  <c r="AP20" i="3"/>
  <c r="CV20" i="3" s="1" a="1"/>
  <c r="CV20" i="3" s="1"/>
  <c r="AP26" i="6"/>
  <c r="CV26" i="6" s="1" a="1"/>
  <c r="CV26" i="6" s="1"/>
  <c r="AP40" i="13"/>
  <c r="CV40" i="13" s="1" a="1"/>
  <c r="CV40" i="13" s="1"/>
  <c r="AP31" i="2"/>
  <c r="CV31" i="2" s="1" a="1"/>
  <c r="CV31" i="2" s="1"/>
  <c r="AP29" i="7"/>
  <c r="CV29" i="7" s="1" a="1"/>
  <c r="CV29" i="7" s="1"/>
  <c r="AP19" i="12"/>
  <c r="CV19" i="12" s="1" a="1"/>
  <c r="CV19" i="12" s="1"/>
  <c r="AP33" i="13"/>
  <c r="CV33" i="13" s="1" a="1"/>
  <c r="CV33" i="13" s="1"/>
  <c r="AP21" i="16"/>
  <c r="CV21" i="16" s="1" a="1"/>
  <c r="CV21" i="16" s="1"/>
  <c r="AP36" i="14"/>
  <c r="CV36" i="14" s="1" a="1"/>
  <c r="CV36" i="14" s="1"/>
  <c r="AP34" i="15"/>
  <c r="CV34" i="15" s="1" a="1"/>
  <c r="CV34" i="15" s="1"/>
  <c r="AP29" i="13"/>
  <c r="CV29" i="13" s="1" a="1"/>
  <c r="CV29" i="13" s="1"/>
  <c r="AP29" i="16"/>
  <c r="CV29" i="16" s="1" a="1"/>
  <c r="CV29" i="16" s="1"/>
  <c r="AP16" i="2"/>
  <c r="CV16" i="2" s="1" a="1"/>
  <c r="CV16" i="2" s="1"/>
  <c r="AP18" i="21"/>
  <c r="CV18" i="21" s="1" a="1"/>
  <c r="CV18" i="21" s="1"/>
  <c r="AP35" i="20"/>
  <c r="CV35" i="20" s="1" a="1"/>
  <c r="CV35" i="20" s="1"/>
  <c r="AP28" i="11"/>
  <c r="CV28" i="11" s="1" a="1"/>
  <c r="CV28" i="11" s="1"/>
  <c r="AP30" i="6"/>
  <c r="CV30" i="6" s="1" a="1"/>
  <c r="CV30" i="6" s="1"/>
  <c r="AP35" i="19"/>
  <c r="CV35" i="19" s="1" a="1"/>
  <c r="CV35" i="19" s="1"/>
  <c r="AP34" i="12"/>
  <c r="CV34" i="12" s="1" a="1"/>
  <c r="CV34" i="12" s="1"/>
  <c r="AP17" i="15"/>
  <c r="CV17" i="15" s="1" a="1"/>
  <c r="CV17" i="15" s="1"/>
  <c r="AP29" i="4"/>
  <c r="CV29" i="4" s="1" a="1"/>
  <c r="CV29" i="4" s="1"/>
  <c r="AP37" i="18"/>
  <c r="CV37" i="18" s="1" a="1"/>
  <c r="CV37" i="18" s="1"/>
  <c r="AP34" i="2"/>
  <c r="CV34" i="2" s="1" a="1"/>
  <c r="CV34" i="2" s="1"/>
  <c r="AP16" i="13"/>
  <c r="CV16" i="13" s="1" a="1"/>
  <c r="CV16" i="13" s="1"/>
  <c r="AP32" i="1"/>
  <c r="CV32" i="1" s="1" a="1"/>
  <c r="CV32" i="1" s="1"/>
  <c r="AP27" i="7"/>
  <c r="CV27" i="7" s="1" a="1"/>
  <c r="CV27" i="7" s="1"/>
  <c r="AP38" i="17"/>
  <c r="CV38" i="17" s="1" a="1"/>
  <c r="CV38" i="17" s="1"/>
  <c r="AP21" i="17"/>
  <c r="CV21" i="17" s="1" a="1"/>
  <c r="CV21" i="17" s="1"/>
  <c r="AP33" i="6"/>
  <c r="CV33" i="6" s="1" a="1"/>
  <c r="CV33" i="6" s="1"/>
  <c r="AP25" i="9"/>
  <c r="CV25" i="9" s="1" a="1"/>
  <c r="CV25" i="9" s="1"/>
  <c r="AP30" i="7"/>
  <c r="CV30" i="7" s="1" a="1"/>
  <c r="CV30" i="7" s="1"/>
  <c r="AP38" i="4"/>
  <c r="CV38" i="4" s="1" a="1"/>
  <c r="CV38" i="4" s="1"/>
  <c r="AP24" i="11"/>
  <c r="CV24" i="11" s="1" a="1"/>
  <c r="CV24" i="11" s="1"/>
  <c r="AP41" i="14"/>
  <c r="CV41" i="14" s="1" a="1"/>
  <c r="CV41" i="14" s="1"/>
  <c r="AP41" i="7"/>
  <c r="CV41" i="7" s="1" a="1"/>
  <c r="CV41" i="7" s="1"/>
  <c r="AP41" i="11"/>
  <c r="CV41" i="11" s="1" a="1"/>
  <c r="CV41" i="11" s="1"/>
  <c r="AP42" i="20"/>
  <c r="CV42" i="20" s="1" a="1"/>
  <c r="CV42" i="20" s="1"/>
  <c r="AP27" i="4"/>
  <c r="CV27" i="4" s="1" a="1"/>
  <c r="CV27" i="4" s="1"/>
  <c r="AP43" i="14"/>
  <c r="CV43" i="14" s="1" a="1"/>
  <c r="CV43" i="14" s="1"/>
  <c r="AP23" i="10"/>
  <c r="CV23" i="10" s="1" a="1"/>
  <c r="CV23" i="10" s="1"/>
  <c r="AP35" i="1"/>
  <c r="CV35" i="1" s="1" a="1"/>
  <c r="CV35" i="1" s="1"/>
  <c r="AP19" i="20"/>
  <c r="CV19" i="20" s="1" a="1"/>
  <c r="CV19" i="20" s="1"/>
  <c r="AP33" i="16"/>
  <c r="CV33" i="16" s="1" a="1"/>
  <c r="CV33" i="16" s="1"/>
  <c r="AP34" i="17"/>
  <c r="CV34" i="17" s="1" a="1"/>
  <c r="CV34" i="17" s="1"/>
  <c r="AP16" i="15"/>
  <c r="CV16" i="15" s="1" a="1"/>
  <c r="CV16" i="15" s="1"/>
  <c r="AP38" i="19"/>
  <c r="CV38" i="19" s="1" a="1"/>
  <c r="CV38" i="19" s="1"/>
  <c r="AP37" i="21"/>
  <c r="CV37" i="21" s="1" a="1"/>
  <c r="CV37" i="21" s="1"/>
  <c r="AP31" i="14"/>
  <c r="CV31" i="14" s="1" a="1"/>
  <c r="CV31" i="14" s="1"/>
  <c r="AP27" i="10"/>
  <c r="CV27" i="10" s="1" a="1"/>
  <c r="CV27" i="10" s="1"/>
  <c r="AP23" i="1"/>
  <c r="CV23" i="1" s="1" a="1"/>
  <c r="CV23" i="1" s="1"/>
  <c r="AP35" i="6"/>
  <c r="CV35" i="6" s="1" a="1"/>
  <c r="CV35" i="6" s="1"/>
  <c r="AP30" i="21"/>
  <c r="CV30" i="21" s="1" a="1"/>
  <c r="CV30" i="21" s="1"/>
  <c r="AP40" i="6"/>
  <c r="CV40" i="6" s="1" a="1"/>
  <c r="CV40" i="6" s="1"/>
  <c r="AP39" i="6"/>
  <c r="CV39" i="6" s="1" a="1"/>
  <c r="CV39" i="6" s="1"/>
  <c r="AP30" i="12"/>
  <c r="CV30" i="12" s="1" a="1"/>
  <c r="CV30" i="12" s="1"/>
  <c r="AP24" i="5"/>
  <c r="CV24" i="5" s="1" a="1"/>
  <c r="CV24" i="5" s="1"/>
  <c r="AP16" i="9"/>
  <c r="CV16" i="9" s="1" a="1"/>
  <c r="CV16" i="9" s="1"/>
  <c r="AP30" i="10"/>
  <c r="CV30" i="10" s="1" a="1"/>
  <c r="CV30" i="10" s="1"/>
  <c r="AP43" i="2"/>
  <c r="CV43" i="2" s="1" a="1"/>
  <c r="CV43" i="2" s="1"/>
  <c r="AP36" i="16"/>
  <c r="CV36" i="16" s="1" a="1"/>
  <c r="CV36" i="16" s="1"/>
  <c r="AP26" i="1"/>
  <c r="CV26" i="1" s="1" a="1"/>
  <c r="CV26" i="1" s="1"/>
  <c r="AP17" i="17"/>
  <c r="CV17" i="17" s="1" a="1"/>
  <c r="CV17" i="17" s="1"/>
  <c r="AP41" i="17"/>
  <c r="CV41" i="17" s="1" a="1"/>
  <c r="CV41" i="17" s="1"/>
  <c r="AQ25" i="4"/>
  <c r="CW25" i="4" s="1" a="1"/>
  <c r="CW25" i="4" s="1"/>
  <c r="AQ16" i="7"/>
  <c r="CW16" i="7" s="1" a="1"/>
  <c r="CW16" i="7" s="1"/>
  <c r="AQ37" i="1"/>
  <c r="CW37" i="1" s="1" a="1"/>
  <c r="CW37" i="1" s="1"/>
  <c r="AQ22" i="21"/>
  <c r="CW22" i="21" s="1" a="1"/>
  <c r="CW22" i="21" s="1"/>
  <c r="AM47" i="5"/>
  <c r="AN15" i="5"/>
  <c r="CT15" i="5" s="1" a="1"/>
  <c r="CT15" i="5" s="1"/>
  <c r="CR90" i="10"/>
  <c r="CR58" i="10"/>
  <c r="CR90" i="11"/>
  <c r="CR58" i="11"/>
  <c r="AN15" i="11"/>
  <c r="CT15" i="11" s="1" a="1"/>
  <c r="CT15" i="11" s="1"/>
  <c r="AM47" i="11"/>
  <c r="CR58" i="14"/>
  <c r="CR90" i="14"/>
  <c r="CR58" i="13"/>
  <c r="CR90" i="13"/>
  <c r="AM47" i="14"/>
  <c r="AN15" i="14"/>
  <c r="CT15" i="14" s="1" a="1"/>
  <c r="CT15" i="14" s="1"/>
  <c r="AN15" i="13"/>
  <c r="CT15" i="13" s="1" a="1"/>
  <c r="CT15" i="13" s="1"/>
  <c r="AM47" i="13"/>
  <c r="AN15" i="10"/>
  <c r="CT15" i="10" s="1" a="1"/>
  <c r="CT15" i="10" s="1"/>
  <c r="AM47" i="10"/>
  <c r="CR90" i="5"/>
  <c r="CR58" i="5"/>
  <c r="CT121" i="9"/>
  <c r="CT89" i="9"/>
  <c r="CT121" i="16"/>
  <c r="CT89" i="16"/>
  <c r="CT124" i="18"/>
  <c r="CT127" i="18" s="1"/>
  <c r="CT120" i="18" s="1"/>
  <c r="CT88" i="18"/>
  <c r="CT124" i="15"/>
  <c r="CT127" i="15" s="1"/>
  <c r="CT120" i="15" s="1"/>
  <c r="CT88" i="15"/>
  <c r="CT121" i="19"/>
  <c r="CT89" i="19"/>
  <c r="CT117" i="17"/>
  <c r="CT85" i="17"/>
  <c r="CT93" i="19"/>
  <c r="CT61" i="19"/>
  <c r="CT105" i="8"/>
  <c r="CT73" i="8"/>
  <c r="CT107" i="11"/>
  <c r="CT75" i="11"/>
  <c r="CT92" i="19"/>
  <c r="CT60" i="19"/>
  <c r="CT105" i="19"/>
  <c r="CT73" i="19"/>
  <c r="CT106" i="8"/>
  <c r="CT74" i="8"/>
  <c r="CT94" i="15"/>
  <c r="CT62" i="15"/>
  <c r="CT118" i="18"/>
  <c r="CT86" i="18"/>
  <c r="CT101" i="6"/>
  <c r="CT69" i="6"/>
  <c r="CT103" i="4"/>
  <c r="CT71" i="4"/>
  <c r="CT100" i="16"/>
  <c r="CT68" i="16"/>
  <c r="CT94" i="12"/>
  <c r="CT62" i="12"/>
  <c r="CT117" i="4"/>
  <c r="CT85" i="4"/>
  <c r="CT102" i="3"/>
  <c r="CT70" i="3"/>
  <c r="CT93" i="9"/>
  <c r="CT61" i="9"/>
  <c r="CT98" i="21"/>
  <c r="CT66" i="21"/>
  <c r="CT114" i="21"/>
  <c r="CT82" i="21"/>
  <c r="CU94" i="6"/>
  <c r="CU62" i="6"/>
  <c r="CT92" i="9"/>
  <c r="CT60" i="9"/>
  <c r="CT111" i="13"/>
  <c r="CT79" i="13"/>
  <c r="CT91" i="21"/>
  <c r="CT59" i="21"/>
  <c r="CT117" i="10"/>
  <c r="CT85" i="10"/>
  <c r="CT107" i="5"/>
  <c r="CT75" i="5"/>
  <c r="CT114" i="8"/>
  <c r="CT82" i="8"/>
  <c r="CT118" i="1"/>
  <c r="CT86" i="1"/>
  <c r="CT91" i="17"/>
  <c r="CT59" i="17"/>
  <c r="CT92" i="15"/>
  <c r="CT60" i="15"/>
  <c r="CT108" i="4"/>
  <c r="CT76" i="4"/>
  <c r="CT111" i="12"/>
  <c r="CT79" i="12"/>
  <c r="CT91" i="13"/>
  <c r="CT59" i="13"/>
  <c r="CT107" i="1"/>
  <c r="CT75" i="1"/>
  <c r="CT106" i="1"/>
  <c r="CT74" i="1"/>
  <c r="CT94" i="4"/>
  <c r="CT62" i="4"/>
  <c r="CT105" i="4"/>
  <c r="CT73" i="4"/>
  <c r="CT105" i="3"/>
  <c r="CT73" i="3"/>
  <c r="CT110" i="12"/>
  <c r="CT78" i="12"/>
  <c r="CT108" i="6"/>
  <c r="CT76" i="6"/>
  <c r="CU102" i="6"/>
  <c r="CU70" i="6"/>
  <c r="CT106" i="3"/>
  <c r="CT74" i="3"/>
  <c r="CT105" i="15"/>
  <c r="CT73" i="15"/>
  <c r="CT113" i="15"/>
  <c r="CT81" i="15"/>
  <c r="CT109" i="14"/>
  <c r="CT77" i="14"/>
  <c r="CT107" i="19"/>
  <c r="CT75" i="19"/>
  <c r="CT91" i="20"/>
  <c r="CT59" i="20"/>
  <c r="CU92" i="3"/>
  <c r="CU60" i="3"/>
  <c r="CT93" i="14"/>
  <c r="CT61" i="14"/>
  <c r="CT115" i="21"/>
  <c r="CT83" i="21"/>
  <c r="CT99" i="6"/>
  <c r="CT67" i="6"/>
  <c r="CT97" i="3"/>
  <c r="CT65" i="3"/>
  <c r="CT116" i="7"/>
  <c r="CT84" i="7"/>
  <c r="CT96" i="18"/>
  <c r="CT64" i="18"/>
  <c r="CT116" i="11"/>
  <c r="CT84" i="11"/>
  <c r="CT98" i="18"/>
  <c r="CT66" i="18"/>
  <c r="CT92" i="10"/>
  <c r="CT60" i="10"/>
  <c r="CT112" i="8"/>
  <c r="CT80" i="8"/>
  <c r="CT91" i="12"/>
  <c r="CT59" i="12"/>
  <c r="CT114" i="4"/>
  <c r="CT82" i="4"/>
  <c r="CT99" i="16"/>
  <c r="CT67" i="16"/>
  <c r="CT93" i="16"/>
  <c r="CT61" i="16"/>
  <c r="CT115" i="14"/>
  <c r="CT83" i="14"/>
  <c r="CT102" i="19"/>
  <c r="CT70" i="19"/>
  <c r="CU99" i="2"/>
  <c r="CU67" i="2"/>
  <c r="CT114" i="5"/>
  <c r="CT82" i="5"/>
  <c r="CT97" i="15"/>
  <c r="CT65" i="15"/>
  <c r="CT94" i="20"/>
  <c r="CT62" i="20"/>
  <c r="CT119" i="1"/>
  <c r="CT87" i="1"/>
  <c r="CT116" i="21"/>
  <c r="CT84" i="21"/>
  <c r="CT102" i="16"/>
  <c r="CT70" i="16"/>
  <c r="CT119" i="7"/>
  <c r="CT87" i="7"/>
  <c r="CT97" i="9"/>
  <c r="CT65" i="9"/>
  <c r="CT91" i="6"/>
  <c r="CT59" i="6"/>
  <c r="CT116" i="16"/>
  <c r="CT84" i="16"/>
  <c r="CT113" i="10"/>
  <c r="CT81" i="10"/>
  <c r="CT113" i="19"/>
  <c r="CT81" i="19"/>
  <c r="CT104" i="15"/>
  <c r="CT72" i="15"/>
  <c r="CT106" i="15"/>
  <c r="CT74" i="15"/>
  <c r="CT107" i="8"/>
  <c r="CT75" i="8"/>
  <c r="CT99" i="4"/>
  <c r="CT67" i="4"/>
  <c r="CT101" i="20"/>
  <c r="CT69" i="20"/>
  <c r="CT95" i="10"/>
  <c r="CT63" i="10"/>
  <c r="CT98" i="1"/>
  <c r="CT66" i="1"/>
  <c r="CT111" i="15"/>
  <c r="CT79" i="15"/>
  <c r="CU104" i="8"/>
  <c r="CU72" i="8"/>
  <c r="CU94" i="9"/>
  <c r="CU62" i="9"/>
  <c r="CT119" i="4"/>
  <c r="CT87" i="4"/>
  <c r="CT114" i="12"/>
  <c r="CT82" i="12"/>
  <c r="CT96" i="1"/>
  <c r="CT64" i="1"/>
  <c r="CT95" i="15"/>
  <c r="CT63" i="15"/>
  <c r="CT117" i="12"/>
  <c r="CT85" i="12"/>
  <c r="CT116" i="5"/>
  <c r="CT84" i="5"/>
  <c r="CT108" i="12"/>
  <c r="CT76" i="12"/>
  <c r="CT113" i="16"/>
  <c r="CT81" i="16"/>
  <c r="CT101" i="9"/>
  <c r="CT69" i="9"/>
  <c r="CT102" i="12"/>
  <c r="CT70" i="12"/>
  <c r="CT94" i="2"/>
  <c r="CT62" i="2"/>
  <c r="CT102" i="13"/>
  <c r="CT70" i="13"/>
  <c r="CT118" i="13"/>
  <c r="CT86" i="13"/>
  <c r="CT105" i="10"/>
  <c r="CT73" i="10"/>
  <c r="CT115" i="2"/>
  <c r="CT83" i="2"/>
  <c r="CT102" i="11"/>
  <c r="CT70" i="11"/>
  <c r="CT113" i="2"/>
  <c r="CT81" i="2"/>
  <c r="CT113" i="13"/>
  <c r="CT81" i="13"/>
  <c r="CT98" i="3"/>
  <c r="CT66" i="3"/>
  <c r="CT96" i="20"/>
  <c r="CT64" i="20"/>
  <c r="CT119" i="20"/>
  <c r="CT87" i="20"/>
  <c r="CU112" i="17"/>
  <c r="CU80" i="17"/>
  <c r="CT119" i="9"/>
  <c r="CT87" i="9"/>
  <c r="CT100" i="14"/>
  <c r="CT68" i="14"/>
  <c r="CT115" i="17"/>
  <c r="CT83" i="17"/>
  <c r="CT116" i="17"/>
  <c r="CT84" i="17"/>
  <c r="CR90" i="4"/>
  <c r="CR58" i="4"/>
  <c r="CR90" i="8"/>
  <c r="CR58" i="8"/>
  <c r="AM47" i="7"/>
  <c r="AN15" i="7"/>
  <c r="CT15" i="7" s="1" a="1"/>
  <c r="CT15" i="7" s="1"/>
  <c r="CR90" i="7"/>
  <c r="CR58" i="7"/>
  <c r="AM47" i="18"/>
  <c r="AN15" i="18"/>
  <c r="CT15" i="18" s="1" a="1"/>
  <c r="CT15" i="18" s="1"/>
  <c r="CT121" i="12"/>
  <c r="CT89" i="12"/>
  <c r="CT124" i="20"/>
  <c r="CT127" i="20" s="1"/>
  <c r="CT120" i="20" s="1"/>
  <c r="CT88" i="20"/>
  <c r="CT121" i="7"/>
  <c r="CT89" i="7"/>
  <c r="CT124" i="17"/>
  <c r="CT127" i="17" s="1"/>
  <c r="CT120" i="17" s="1"/>
  <c r="CT88" i="17"/>
  <c r="CT124" i="11"/>
  <c r="CT127" i="11" s="1"/>
  <c r="CT120" i="11" s="1"/>
  <c r="CT88" i="11"/>
  <c r="CT101" i="12"/>
  <c r="CT69" i="12"/>
  <c r="CT111" i="1"/>
  <c r="CT79" i="1"/>
  <c r="CU117" i="16"/>
  <c r="CU85" i="16"/>
  <c r="CT115" i="5"/>
  <c r="CT83" i="5"/>
  <c r="CT92" i="18"/>
  <c r="CT60" i="18"/>
  <c r="CT101" i="5"/>
  <c r="CT69" i="5"/>
  <c r="CT108" i="19"/>
  <c r="CT76" i="19"/>
  <c r="CT92" i="5"/>
  <c r="CT60" i="5"/>
  <c r="CT119" i="2"/>
  <c r="CT87" i="2"/>
  <c r="CT106" i="19"/>
  <c r="CT74" i="19"/>
  <c r="CT98" i="9"/>
  <c r="CT66" i="9"/>
  <c r="CT93" i="20"/>
  <c r="CT61" i="20"/>
  <c r="CT97" i="19"/>
  <c r="CT65" i="19"/>
  <c r="CT110" i="15"/>
  <c r="CT78" i="15"/>
  <c r="CT104" i="17"/>
  <c r="CT72" i="17"/>
  <c r="CT116" i="9"/>
  <c r="CT84" i="9"/>
  <c r="CT114" i="16"/>
  <c r="CT82" i="16"/>
  <c r="CT107" i="15"/>
  <c r="CT75" i="15"/>
  <c r="CT98" i="6"/>
  <c r="CT66" i="6"/>
  <c r="CT92" i="13"/>
  <c r="CT60" i="13"/>
  <c r="CT104" i="13"/>
  <c r="CT72" i="13"/>
  <c r="CT93" i="2"/>
  <c r="CT61" i="2"/>
  <c r="CT108" i="14"/>
  <c r="CT76" i="14"/>
  <c r="CT93" i="15"/>
  <c r="CT61" i="15"/>
  <c r="CT108" i="18"/>
  <c r="CT76" i="18"/>
  <c r="CT106" i="18"/>
  <c r="CT74" i="18"/>
  <c r="CT103" i="11"/>
  <c r="CT71" i="11"/>
  <c r="CT111" i="10"/>
  <c r="CT79" i="10"/>
  <c r="CT105" i="13"/>
  <c r="CT73" i="13"/>
  <c r="CT108" i="2"/>
  <c r="CT76" i="2"/>
  <c r="CT97" i="10"/>
  <c r="CT65" i="10"/>
  <c r="CT117" i="1"/>
  <c r="CT85" i="1"/>
  <c r="CT100" i="1"/>
  <c r="CT68" i="1"/>
  <c r="CT108" i="8"/>
  <c r="CT76" i="8"/>
  <c r="CT117" i="21"/>
  <c r="CT85" i="21"/>
  <c r="CT102" i="9"/>
  <c r="CT70" i="9"/>
  <c r="CT95" i="20"/>
  <c r="CT63" i="20"/>
  <c r="CU95" i="5"/>
  <c r="CU63" i="5"/>
  <c r="CT119" i="18"/>
  <c r="CT87" i="18"/>
  <c r="AM47" i="4"/>
  <c r="AN15" i="4"/>
  <c r="CT15" i="4" s="1" a="1"/>
  <c r="CT15" i="4" s="1"/>
  <c r="AM47" i="8"/>
  <c r="AN15" i="8"/>
  <c r="CT15" i="8" s="1" a="1"/>
  <c r="CT15" i="8" s="1"/>
  <c r="CR90" i="17"/>
  <c r="CR58" i="17"/>
  <c r="CT124" i="6"/>
  <c r="CT127" i="6" s="1"/>
  <c r="CT120" i="6" s="1"/>
  <c r="CT88" i="6"/>
  <c r="CT124" i="10"/>
  <c r="CT127" i="10" s="1"/>
  <c r="CT120" i="10" s="1"/>
  <c r="CT88" i="10"/>
  <c r="CT103" i="19"/>
  <c r="CT71" i="19"/>
  <c r="CT93" i="4"/>
  <c r="CT61" i="4"/>
  <c r="CT114" i="18"/>
  <c r="CT82" i="18"/>
  <c r="CT112" i="20"/>
  <c r="CT80" i="20"/>
  <c r="CT118" i="6"/>
  <c r="CT86" i="6"/>
  <c r="CT115" i="20"/>
  <c r="CT83" i="20"/>
  <c r="CT109" i="18"/>
  <c r="CT77" i="18"/>
  <c r="CT109" i="9"/>
  <c r="CT77" i="9"/>
  <c r="CT119" i="5"/>
  <c r="CT87" i="5"/>
  <c r="CT97" i="1"/>
  <c r="CT65" i="1"/>
  <c r="CT101" i="17"/>
  <c r="CT69" i="17"/>
  <c r="CT96" i="2"/>
  <c r="CT64" i="2"/>
  <c r="CT98" i="15"/>
  <c r="CT66" i="15"/>
  <c r="CT110" i="17"/>
  <c r="CT78" i="17"/>
  <c r="CT94" i="17"/>
  <c r="CT62" i="17"/>
  <c r="CU113" i="14"/>
  <c r="CU81" i="14"/>
  <c r="CT106" i="13"/>
  <c r="CT74" i="13"/>
  <c r="CT100" i="8"/>
  <c r="CT68" i="8"/>
  <c r="CU112" i="7"/>
  <c r="CU80" i="7"/>
  <c r="CT118" i="5"/>
  <c r="CT86" i="5"/>
  <c r="CT105" i="14"/>
  <c r="CT73" i="14"/>
  <c r="CT118" i="11"/>
  <c r="CT86" i="11"/>
  <c r="CT95" i="12"/>
  <c r="CT63" i="12"/>
  <c r="CT103" i="14"/>
  <c r="CT71" i="14"/>
  <c r="CT116" i="2"/>
  <c r="CT84" i="2"/>
  <c r="CU106" i="5"/>
  <c r="CU74" i="5"/>
  <c r="CT105" i="6"/>
  <c r="CT73" i="6"/>
  <c r="CT114" i="13"/>
  <c r="CT82" i="13"/>
  <c r="CU109" i="8"/>
  <c r="CU77" i="8"/>
  <c r="CT92" i="21"/>
  <c r="CT60" i="21"/>
  <c r="CT100" i="17"/>
  <c r="CT68" i="17"/>
  <c r="CT119" i="19"/>
  <c r="CT87" i="19"/>
  <c r="CT111" i="18"/>
  <c r="CT79" i="18"/>
  <c r="CT104" i="5"/>
  <c r="CT72" i="5"/>
  <c r="CT112" i="4"/>
  <c r="CT80" i="4"/>
  <c r="CT102" i="7"/>
  <c r="CT70" i="7"/>
  <c r="CT113" i="17"/>
  <c r="CT81" i="17"/>
  <c r="CU97" i="7"/>
  <c r="CU65" i="7"/>
  <c r="CT103" i="5"/>
  <c r="CT71" i="5"/>
  <c r="CT104" i="14"/>
  <c r="CT72" i="14"/>
  <c r="CT110" i="7"/>
  <c r="CT78" i="7"/>
  <c r="CT96" i="4"/>
  <c r="CT64" i="4"/>
  <c r="CT115" i="4"/>
  <c r="CT83" i="4"/>
  <c r="CT108" i="7"/>
  <c r="CT76" i="7"/>
  <c r="CT91" i="14"/>
  <c r="CT59" i="14"/>
  <c r="CT106" i="9"/>
  <c r="CT74" i="9"/>
  <c r="CT96" i="21"/>
  <c r="CT64" i="21"/>
  <c r="CT116" i="8"/>
  <c r="CT84" i="8"/>
  <c r="CT114" i="11"/>
  <c r="CT82" i="11"/>
  <c r="CT91" i="18"/>
  <c r="CT59" i="18"/>
  <c r="CT91" i="16"/>
  <c r="CT59" i="16"/>
  <c r="CT117" i="20"/>
  <c r="CT85" i="20"/>
  <c r="CT94" i="16"/>
  <c r="CT62" i="16"/>
  <c r="CT111" i="7"/>
  <c r="CT79" i="7"/>
  <c r="CT114" i="19"/>
  <c r="CT82" i="19"/>
  <c r="CT101" i="4"/>
  <c r="CT69" i="4"/>
  <c r="CT105" i="9"/>
  <c r="CT73" i="9"/>
  <c r="CT110" i="1"/>
  <c r="CT78" i="1"/>
  <c r="CT114" i="17"/>
  <c r="CT82" i="17"/>
  <c r="CT118" i="16"/>
  <c r="CT86" i="16"/>
  <c r="CT108" i="16"/>
  <c r="CT76" i="16"/>
  <c r="CT104" i="6"/>
  <c r="CT72" i="6"/>
  <c r="CT109" i="17"/>
  <c r="CT77" i="17"/>
  <c r="CT100" i="13"/>
  <c r="CT68" i="13"/>
  <c r="CT107" i="6"/>
  <c r="CT75" i="6"/>
  <c r="CU99" i="7"/>
  <c r="CU67" i="7"/>
  <c r="CT113" i="12"/>
  <c r="CT81" i="12"/>
  <c r="CT91" i="4"/>
  <c r="CT59" i="4"/>
  <c r="CT99" i="18"/>
  <c r="CT67" i="18"/>
  <c r="CT112" i="21"/>
  <c r="CT80" i="21"/>
  <c r="CT103" i="17"/>
  <c r="CT71" i="17"/>
  <c r="CT106" i="14"/>
  <c r="CT74" i="14"/>
  <c r="CT109" i="10"/>
  <c r="CT77" i="10"/>
  <c r="CT92" i="11"/>
  <c r="CT60" i="11"/>
  <c r="CT108" i="17"/>
  <c r="CT76" i="17"/>
  <c r="CT111" i="4"/>
  <c r="CT79" i="4"/>
  <c r="CT99" i="10"/>
  <c r="CT67" i="10"/>
  <c r="CT100" i="10"/>
  <c r="CT68" i="10"/>
  <c r="CT114" i="7"/>
  <c r="CT82" i="7"/>
  <c r="CT105" i="1"/>
  <c r="CT73" i="1"/>
  <c r="CT94" i="13"/>
  <c r="CT62" i="13"/>
  <c r="CT110" i="13"/>
  <c r="CT78" i="13"/>
  <c r="CT110" i="4"/>
  <c r="CT78" i="4"/>
  <c r="CT99" i="3"/>
  <c r="CT67" i="3"/>
  <c r="CT111" i="2"/>
  <c r="CT79" i="2"/>
  <c r="CT111" i="21"/>
  <c r="CT79" i="21"/>
  <c r="CT104" i="19"/>
  <c r="CT72" i="19"/>
  <c r="CT96" i="9"/>
  <c r="CT64" i="9"/>
  <c r="CT118" i="17"/>
  <c r="CT86" i="17"/>
  <c r="CU116" i="19"/>
  <c r="CU84" i="19"/>
  <c r="CT110" i="10"/>
  <c r="CT78" i="10"/>
  <c r="CT93" i="6"/>
  <c r="CT61" i="6"/>
  <c r="CT93" i="12"/>
  <c r="CT61" i="12"/>
  <c r="CT109" i="11"/>
  <c r="CT77" i="11"/>
  <c r="CT99" i="13"/>
  <c r="CT67" i="13"/>
  <c r="CT118" i="21"/>
  <c r="CT86" i="21"/>
  <c r="CT106" i="7"/>
  <c r="CT74" i="7"/>
  <c r="CT102" i="8"/>
  <c r="CT70" i="8"/>
  <c r="CT117" i="8"/>
  <c r="CT85" i="8"/>
  <c r="CT110" i="3"/>
  <c r="CT78" i="3"/>
  <c r="CT112" i="16"/>
  <c r="CT80" i="16"/>
  <c r="CT95" i="4"/>
  <c r="CT63" i="4"/>
  <c r="CR90" i="12"/>
  <c r="CR58" i="12"/>
  <c r="AM47" i="17"/>
  <c r="AN15" i="17"/>
  <c r="CT15" i="17" s="1" a="1"/>
  <c r="CT15" i="17" s="1"/>
  <c r="CT121" i="11"/>
  <c r="CT89" i="11"/>
  <c r="CT124" i="4"/>
  <c r="CT127" i="4" s="1"/>
  <c r="CT120" i="4" s="1"/>
  <c r="CT88" i="4"/>
  <c r="CT124" i="14"/>
  <c r="CT127" i="14" s="1"/>
  <c r="CT120" i="14" s="1"/>
  <c r="CT88" i="14"/>
  <c r="CT115" i="10"/>
  <c r="CT83" i="10"/>
  <c r="CT117" i="11"/>
  <c r="CT85" i="11"/>
  <c r="CT118" i="3"/>
  <c r="CT86" i="3"/>
  <c r="CU117" i="7"/>
  <c r="CU85" i="7"/>
  <c r="CT109" i="13"/>
  <c r="CT77" i="13"/>
  <c r="CT92" i="7"/>
  <c r="CT60" i="7"/>
  <c r="CT98" i="14"/>
  <c r="CT66" i="14"/>
  <c r="CT117" i="5"/>
  <c r="CT85" i="5"/>
  <c r="CT107" i="17"/>
  <c r="CT75" i="17"/>
  <c r="CT116" i="6"/>
  <c r="CT84" i="6"/>
  <c r="CT108" i="9"/>
  <c r="CT76" i="9"/>
  <c r="CT118" i="12"/>
  <c r="CT86" i="12"/>
  <c r="CT115" i="13"/>
  <c r="CT83" i="13"/>
  <c r="CT106" i="2"/>
  <c r="CT74" i="2"/>
  <c r="CT116" i="12"/>
  <c r="CT84" i="12"/>
  <c r="CT105" i="18"/>
  <c r="CT73" i="18"/>
  <c r="CT117" i="9"/>
  <c r="CT85" i="9"/>
  <c r="CT94" i="3"/>
  <c r="CT62" i="3"/>
  <c r="CT119" i="16"/>
  <c r="CT87" i="16"/>
  <c r="CT92" i="14"/>
  <c r="CT60" i="14"/>
  <c r="CT101" i="3"/>
  <c r="CT69" i="3"/>
  <c r="CT93" i="7"/>
  <c r="CT61" i="7"/>
  <c r="CT101" i="16"/>
  <c r="CT69" i="16"/>
  <c r="CT106" i="16"/>
  <c r="CT74" i="16"/>
  <c r="CT115" i="16"/>
  <c r="CT83" i="16"/>
  <c r="CT95" i="8"/>
  <c r="CT63" i="8"/>
  <c r="CT97" i="13"/>
  <c r="CT65" i="13"/>
  <c r="CT92" i="6"/>
  <c r="CT60" i="6"/>
  <c r="CT117" i="6"/>
  <c r="CT85" i="6"/>
  <c r="CT92" i="1"/>
  <c r="CT60" i="1"/>
  <c r="CT115" i="1"/>
  <c r="CT83" i="1"/>
  <c r="CT104" i="4"/>
  <c r="CT72" i="4"/>
  <c r="CT112" i="18"/>
  <c r="CT80" i="18"/>
  <c r="CT99" i="1"/>
  <c r="CT67" i="1"/>
  <c r="CT101" i="2"/>
  <c r="CT69" i="2"/>
  <c r="CT112" i="10"/>
  <c r="CT80" i="10"/>
  <c r="CT103" i="10"/>
  <c r="CT71" i="10"/>
  <c r="CT103" i="21"/>
  <c r="CT71" i="21"/>
  <c r="CT106" i="17"/>
  <c r="CT74" i="17"/>
  <c r="CT105" i="5"/>
  <c r="CT73" i="5"/>
  <c r="CT97" i="17"/>
  <c r="CT65" i="17"/>
  <c r="CT100" i="19"/>
  <c r="CT68" i="19"/>
  <c r="CT106" i="21"/>
  <c r="CT74" i="21"/>
  <c r="CT104" i="21"/>
  <c r="CT72" i="21"/>
  <c r="AM47" i="12"/>
  <c r="AN15" i="12"/>
  <c r="CT15" i="12" s="1" a="1"/>
  <c r="CT15" i="12" s="1"/>
  <c r="CR90" i="6"/>
  <c r="CR58" i="6"/>
  <c r="CT121" i="17"/>
  <c r="CT89" i="17"/>
  <c r="CT121" i="13"/>
  <c r="CT89" i="13"/>
  <c r="CT107" i="13"/>
  <c r="CT75" i="13"/>
  <c r="CT121" i="2"/>
  <c r="CT89" i="2"/>
  <c r="CT124" i="12"/>
  <c r="CT127" i="12" s="1"/>
  <c r="CT120" i="12" s="1"/>
  <c r="CT88" i="12"/>
  <c r="CT121" i="21"/>
  <c r="CT89" i="21"/>
  <c r="CT121" i="3"/>
  <c r="CT89" i="3"/>
  <c r="CT124" i="13"/>
  <c r="CT127" i="13" s="1"/>
  <c r="CT120" i="13" s="1"/>
  <c r="CT88" i="13"/>
  <c r="CT118" i="4"/>
  <c r="CT86" i="4"/>
  <c r="CT103" i="6"/>
  <c r="CT71" i="6"/>
  <c r="CT96" i="12"/>
  <c r="CT64" i="12"/>
  <c r="CT114" i="3"/>
  <c r="CT82" i="3"/>
  <c r="CT107" i="9"/>
  <c r="CT75" i="9"/>
  <c r="CT97" i="11"/>
  <c r="CT65" i="11"/>
  <c r="CT101" i="18"/>
  <c r="CT69" i="18"/>
  <c r="CT107" i="4"/>
  <c r="CT75" i="4"/>
  <c r="CT95" i="14"/>
  <c r="CT63" i="14"/>
  <c r="CT108" i="1"/>
  <c r="CT76" i="1"/>
  <c r="CT108" i="10"/>
  <c r="CT76" i="10"/>
  <c r="CT109" i="5"/>
  <c r="CT77" i="5"/>
  <c r="CT98" i="13"/>
  <c r="CT66" i="13"/>
  <c r="CT105" i="17"/>
  <c r="CT73" i="17"/>
  <c r="CU117" i="3"/>
  <c r="CU85" i="3"/>
  <c r="CT104" i="7"/>
  <c r="CT72" i="7"/>
  <c r="CT110" i="5"/>
  <c r="CT78" i="5"/>
  <c r="CT107" i="3"/>
  <c r="CT75" i="3"/>
  <c r="CT119" i="8"/>
  <c r="CT87" i="8"/>
  <c r="CT100" i="7"/>
  <c r="CT68" i="7"/>
  <c r="CT113" i="9"/>
  <c r="CT81" i="9"/>
  <c r="CT97" i="14"/>
  <c r="CT65" i="14"/>
  <c r="CT93" i="1"/>
  <c r="CT61" i="1"/>
  <c r="CU107" i="2"/>
  <c r="CU75" i="2"/>
  <c r="CT98" i="12"/>
  <c r="CT66" i="12"/>
  <c r="CT100" i="18"/>
  <c r="CT68" i="18"/>
  <c r="CT101" i="14"/>
  <c r="CT69" i="14"/>
  <c r="CT112" i="11"/>
  <c r="CT80" i="11"/>
  <c r="CT119" i="12"/>
  <c r="CT87" i="12"/>
  <c r="CT105" i="2"/>
  <c r="CT73" i="2"/>
  <c r="CT111" i="19"/>
  <c r="CT79" i="19"/>
  <c r="CT104" i="20"/>
  <c r="CT72" i="20"/>
  <c r="CU94" i="7"/>
  <c r="CU62" i="7"/>
  <c r="CT109" i="2"/>
  <c r="CT77" i="2"/>
  <c r="CT118" i="19"/>
  <c r="CT86" i="19"/>
  <c r="CT91" i="11"/>
  <c r="CT59" i="11"/>
  <c r="CT102" i="1"/>
  <c r="CT70" i="1"/>
  <c r="CT91" i="8"/>
  <c r="CT59" i="8"/>
  <c r="CT97" i="5"/>
  <c r="CT65" i="5"/>
  <c r="CT100" i="21"/>
  <c r="CT68" i="21"/>
  <c r="CT96" i="17"/>
  <c r="CT64" i="17"/>
  <c r="CT96" i="10"/>
  <c r="CT64" i="10"/>
  <c r="CU100" i="4"/>
  <c r="CU68" i="4"/>
  <c r="CT100" i="9"/>
  <c r="CT68" i="9"/>
  <c r="CT119" i="21"/>
  <c r="CT87" i="21"/>
  <c r="CT114" i="10"/>
  <c r="CT82" i="10"/>
  <c r="CT99" i="21"/>
  <c r="CT67" i="21"/>
  <c r="CT102" i="18"/>
  <c r="CT70" i="18"/>
  <c r="CT117" i="18"/>
  <c r="CT85" i="18"/>
  <c r="CU113" i="6"/>
  <c r="CU81" i="6"/>
  <c r="CT99" i="11"/>
  <c r="CT67" i="11"/>
  <c r="CT93" i="11"/>
  <c r="CT61" i="11"/>
  <c r="CT116" i="14"/>
  <c r="CT84" i="14"/>
  <c r="CT114" i="15"/>
  <c r="CT82" i="15"/>
  <c r="CT110" i="11"/>
  <c r="CT78" i="11"/>
  <c r="CT113" i="8"/>
  <c r="CT81" i="8"/>
  <c r="CT116" i="18"/>
  <c r="CT84" i="18"/>
  <c r="CT92" i="4"/>
  <c r="CT60" i="4"/>
  <c r="CT100" i="3"/>
  <c r="CT68" i="3"/>
  <c r="CT108" i="11"/>
  <c r="CT76" i="11"/>
  <c r="CT102" i="4"/>
  <c r="CT70" i="4"/>
  <c r="CT92" i="2"/>
  <c r="CT60" i="2"/>
  <c r="CT118" i="14"/>
  <c r="CT86" i="14"/>
  <c r="CT102" i="5"/>
  <c r="CT70" i="5"/>
  <c r="CT110" i="18"/>
  <c r="CT78" i="18"/>
  <c r="CT116" i="4"/>
  <c r="CT84" i="4"/>
  <c r="CT94" i="11"/>
  <c r="CT62" i="11"/>
  <c r="CT102" i="17"/>
  <c r="CT70" i="17"/>
  <c r="CT105" i="16"/>
  <c r="CT73" i="16"/>
  <c r="CT95" i="17"/>
  <c r="CT63" i="17"/>
  <c r="CT104" i="12"/>
  <c r="CT72" i="12"/>
  <c r="CT105" i="20"/>
  <c r="CT73" i="20"/>
  <c r="CT111" i="9"/>
  <c r="CT79" i="9"/>
  <c r="CT116" i="13"/>
  <c r="CT84" i="13"/>
  <c r="CT109" i="3"/>
  <c r="CT77" i="3"/>
  <c r="CT96" i="3"/>
  <c r="CT64" i="3"/>
  <c r="CT103" i="20"/>
  <c r="CT71" i="20"/>
  <c r="CT116" i="10"/>
  <c r="CT84" i="10"/>
  <c r="CT99" i="15"/>
  <c r="CT67" i="15"/>
  <c r="CT115" i="18"/>
  <c r="CT83" i="18"/>
  <c r="CT94" i="5"/>
  <c r="CT62" i="5"/>
  <c r="CT119" i="15"/>
  <c r="CT87" i="15"/>
  <c r="CT112" i="12"/>
  <c r="CT80" i="12"/>
  <c r="CT96" i="19"/>
  <c r="CT64" i="19"/>
  <c r="CT115" i="7"/>
  <c r="CT83" i="7"/>
  <c r="CT116" i="15"/>
  <c r="CT84" i="15"/>
  <c r="CT107" i="12"/>
  <c r="CT75" i="12"/>
  <c r="CT119" i="10"/>
  <c r="CT87" i="10"/>
  <c r="CT110" i="6"/>
  <c r="CT78" i="6"/>
  <c r="CT101" i="7"/>
  <c r="CT69" i="7"/>
  <c r="CT118" i="15"/>
  <c r="CT86" i="15"/>
  <c r="CT96" i="11"/>
  <c r="CT64" i="11"/>
  <c r="CT117" i="14"/>
  <c r="CT85" i="14"/>
  <c r="CT112" i="3"/>
  <c r="CT80" i="3"/>
  <c r="CT112" i="9"/>
  <c r="CT80" i="9"/>
  <c r="CU99" i="17"/>
  <c r="CU67" i="17"/>
  <c r="CT112" i="6"/>
  <c r="CT80" i="6"/>
  <c r="CT108" i="3"/>
  <c r="CT76" i="3"/>
  <c r="CT99" i="5"/>
  <c r="CT67" i="5"/>
  <c r="CT103" i="12"/>
  <c r="CT71" i="12"/>
  <c r="CT107" i="14"/>
  <c r="CT75" i="14"/>
  <c r="CT110" i="21"/>
  <c r="CT78" i="21"/>
  <c r="CT109" i="19"/>
  <c r="CT77" i="19"/>
  <c r="CT95" i="2"/>
  <c r="CT63" i="2"/>
  <c r="CT113" i="5"/>
  <c r="CT81" i="5"/>
  <c r="CT118" i="2"/>
  <c r="CT86" i="2"/>
  <c r="CT111" i="5"/>
  <c r="CT79" i="5"/>
  <c r="CT111" i="16"/>
  <c r="CT79" i="16"/>
  <c r="CT101" i="21"/>
  <c r="CT69" i="21"/>
  <c r="CT101" i="1"/>
  <c r="CT69" i="1"/>
  <c r="CU95" i="6"/>
  <c r="CU63" i="6"/>
  <c r="CU97" i="21"/>
  <c r="CU65" i="21"/>
  <c r="CT92" i="17"/>
  <c r="CT60" i="17"/>
  <c r="CT93" i="3"/>
  <c r="CT61" i="3"/>
  <c r="CT112" i="2"/>
  <c r="CT80" i="2"/>
  <c r="CT91" i="5"/>
  <c r="CT59" i="5"/>
  <c r="AM47" i="6"/>
  <c r="AN15" i="6"/>
  <c r="CT15" i="6" s="1" a="1"/>
  <c r="CT15" i="6" s="1"/>
  <c r="AM47" i="2"/>
  <c r="AN15" i="2"/>
  <c r="CT15" i="2" s="1" a="1"/>
  <c r="CT15" i="2" s="1"/>
  <c r="CR90" i="20"/>
  <c r="CR58" i="20"/>
  <c r="CR90" i="15"/>
  <c r="CR58" i="15"/>
  <c r="CT124" i="1"/>
  <c r="CT127" i="1" s="1"/>
  <c r="CT120" i="1" s="1"/>
  <c r="CT88" i="1"/>
  <c r="CT121" i="20"/>
  <c r="CT89" i="20"/>
  <c r="CT121" i="10"/>
  <c r="CT89" i="10"/>
  <c r="CT118" i="20"/>
  <c r="CT86" i="20"/>
  <c r="CT96" i="6"/>
  <c r="CT64" i="6"/>
  <c r="CT124" i="9"/>
  <c r="CT127" i="9" s="1"/>
  <c r="CT120" i="9" s="1"/>
  <c r="CT88" i="9"/>
  <c r="CT124" i="3"/>
  <c r="CT127" i="3" s="1"/>
  <c r="CT120" i="3" s="1"/>
  <c r="CT88" i="3"/>
  <c r="CT121" i="4"/>
  <c r="CT89" i="4"/>
  <c r="CT124" i="2"/>
  <c r="CT127" i="2" s="1"/>
  <c r="CT120" i="2" s="1"/>
  <c r="CT88" i="2"/>
  <c r="CT124" i="5"/>
  <c r="CT127" i="5" s="1"/>
  <c r="CT120" i="5" s="1"/>
  <c r="CT88" i="5"/>
  <c r="CT103" i="8"/>
  <c r="CT71" i="8"/>
  <c r="CT106" i="20"/>
  <c r="CT74" i="20"/>
  <c r="CT96" i="13"/>
  <c r="CT64" i="13"/>
  <c r="CT98" i="5"/>
  <c r="CT66" i="5"/>
  <c r="CT97" i="20"/>
  <c r="CT65" i="20"/>
  <c r="CT95" i="7"/>
  <c r="CT63" i="7"/>
  <c r="CT92" i="8"/>
  <c r="CT60" i="8"/>
  <c r="CT109" i="1"/>
  <c r="CT77" i="1"/>
  <c r="CT93" i="17"/>
  <c r="CT61" i="17"/>
  <c r="CU92" i="20"/>
  <c r="CU60" i="20"/>
  <c r="CT106" i="12"/>
  <c r="CT74" i="12"/>
  <c r="CT115" i="12"/>
  <c r="CT83" i="12"/>
  <c r="CT97" i="18"/>
  <c r="CT65" i="18"/>
  <c r="CT97" i="4"/>
  <c r="CT65" i="4"/>
  <c r="CT103" i="1"/>
  <c r="CT71" i="1"/>
  <c r="CT108" i="13"/>
  <c r="CT76" i="13"/>
  <c r="CT96" i="16"/>
  <c r="CT64" i="16"/>
  <c r="CT99" i="14"/>
  <c r="CT67" i="14"/>
  <c r="CT95" i="16"/>
  <c r="CT63" i="16"/>
  <c r="CT104" i="16"/>
  <c r="CT72" i="16"/>
  <c r="CT91" i="2"/>
  <c r="CT59" i="2"/>
  <c r="CT93" i="21"/>
  <c r="CT61" i="21"/>
  <c r="CT110" i="20"/>
  <c r="CT78" i="20"/>
  <c r="CT113" i="3"/>
  <c r="CT81" i="3"/>
  <c r="CT111" i="8"/>
  <c r="CT79" i="8"/>
  <c r="CT111" i="17"/>
  <c r="CT79" i="17"/>
  <c r="CT94" i="14"/>
  <c r="CT62" i="14"/>
  <c r="CT100" i="5"/>
  <c r="CT68" i="5"/>
  <c r="CT107" i="18"/>
  <c r="CT75" i="18"/>
  <c r="CT109" i="7"/>
  <c r="CT77" i="7"/>
  <c r="CT95" i="21"/>
  <c r="CT63" i="21"/>
  <c r="CT107" i="20"/>
  <c r="CT75" i="20"/>
  <c r="CT107" i="10"/>
  <c r="CT75" i="10"/>
  <c r="CT101" i="13"/>
  <c r="CT69" i="13"/>
  <c r="CT94" i="21"/>
  <c r="CT62" i="21"/>
  <c r="CT98" i="19"/>
  <c r="CT66" i="19"/>
  <c r="CT95" i="11"/>
  <c r="CT63" i="11"/>
  <c r="CR90" i="21"/>
  <c r="CR58" i="21"/>
  <c r="CR90" i="2"/>
  <c r="CR58" i="2"/>
  <c r="AM47" i="20"/>
  <c r="AN15" i="20"/>
  <c r="CT15" i="20" s="1" a="1"/>
  <c r="CT15" i="20" s="1"/>
  <c r="AM47" i="15"/>
  <c r="AN15" i="15"/>
  <c r="CT15" i="15" s="1" a="1"/>
  <c r="CT15" i="15" s="1"/>
  <c r="CT121" i="5"/>
  <c r="CT89" i="5"/>
  <c r="CT121" i="18"/>
  <c r="CT89" i="18"/>
  <c r="CT124" i="21"/>
  <c r="CT127" i="21" s="1"/>
  <c r="CT120" i="21" s="1"/>
  <c r="CT88" i="21"/>
  <c r="CT121" i="14"/>
  <c r="CT89" i="14"/>
  <c r="CT121" i="1"/>
  <c r="CT89" i="1"/>
  <c r="CT121" i="6"/>
  <c r="CT89" i="6"/>
  <c r="CT124" i="19"/>
  <c r="CT127" i="19" s="1"/>
  <c r="CT120" i="19" s="1"/>
  <c r="CT88" i="19"/>
  <c r="CT124" i="8"/>
  <c r="CT127" i="8" s="1"/>
  <c r="CT120" i="8" s="1"/>
  <c r="CT88" i="8"/>
  <c r="CT124" i="7"/>
  <c r="CT127" i="7" s="1"/>
  <c r="CT120" i="7" s="1"/>
  <c r="CT88" i="7"/>
  <c r="CT121" i="8"/>
  <c r="CT89" i="8"/>
  <c r="CT124" i="16"/>
  <c r="CT127" i="16" s="1"/>
  <c r="CT120" i="16" s="1"/>
  <c r="CT88" i="16"/>
  <c r="CT118" i="9"/>
  <c r="CT86" i="9"/>
  <c r="CT98" i="20"/>
  <c r="CT66" i="20"/>
  <c r="CT107" i="7"/>
  <c r="CT75" i="7"/>
  <c r="CT113" i="20"/>
  <c r="CT81" i="20"/>
  <c r="CT107" i="21"/>
  <c r="CT75" i="21"/>
  <c r="CT106" i="11"/>
  <c r="CT74" i="11"/>
  <c r="CT114" i="14"/>
  <c r="CT82" i="14"/>
  <c r="CT119" i="13"/>
  <c r="CT87" i="13"/>
  <c r="CT93" i="18"/>
  <c r="CT61" i="18"/>
  <c r="CT119" i="17"/>
  <c r="CT87" i="17"/>
  <c r="CT109" i="16"/>
  <c r="CT77" i="16"/>
  <c r="CT109" i="21"/>
  <c r="CT77" i="21"/>
  <c r="CT97" i="6"/>
  <c r="CT65" i="6"/>
  <c r="CT103" i="13"/>
  <c r="CT71" i="13"/>
  <c r="CT110" i="2"/>
  <c r="CT78" i="2"/>
  <c r="CT110" i="8"/>
  <c r="CT78" i="8"/>
  <c r="CT104" i="1"/>
  <c r="CT72" i="1"/>
  <c r="CT101" i="8"/>
  <c r="CT69" i="8"/>
  <c r="CT118" i="10"/>
  <c r="CT86" i="10"/>
  <c r="CT109" i="20"/>
  <c r="CT77" i="20"/>
  <c r="CT117" i="2"/>
  <c r="CT85" i="2"/>
  <c r="CT95" i="3"/>
  <c r="CT63" i="3"/>
  <c r="CT103" i="15"/>
  <c r="CT71" i="15"/>
  <c r="CT91" i="1"/>
  <c r="CT59" i="1"/>
  <c r="CT98" i="17"/>
  <c r="CT66" i="17"/>
  <c r="CT115" i="9"/>
  <c r="CT83" i="9"/>
  <c r="CT98" i="11"/>
  <c r="CT66" i="11"/>
  <c r="CT95" i="1"/>
  <c r="CT63" i="1"/>
  <c r="CT102" i="2"/>
  <c r="CT70" i="2"/>
  <c r="CT97" i="12"/>
  <c r="CT65" i="12"/>
  <c r="CT96" i="7"/>
  <c r="CT64" i="7"/>
  <c r="CT94" i="19"/>
  <c r="CT62" i="19"/>
  <c r="CU96" i="8"/>
  <c r="CU64" i="8"/>
  <c r="CT103" i="2"/>
  <c r="CT71" i="2"/>
  <c r="CT115" i="8"/>
  <c r="CT83" i="8"/>
  <c r="CT100" i="15"/>
  <c r="CT68" i="15"/>
  <c r="CT111" i="11"/>
  <c r="CT79" i="11"/>
  <c r="CT91" i="19"/>
  <c r="CT59" i="19"/>
  <c r="CT111" i="14"/>
  <c r="CT79" i="14"/>
  <c r="CT101" i="11"/>
  <c r="CT69" i="11"/>
  <c r="CT103" i="18"/>
  <c r="CT71" i="18"/>
  <c r="CT109" i="15"/>
  <c r="CT77" i="15"/>
  <c r="CT106" i="6"/>
  <c r="CT74" i="6"/>
  <c r="CT92" i="12"/>
  <c r="CT60" i="12"/>
  <c r="CT96" i="14"/>
  <c r="CT64" i="14"/>
  <c r="CT103" i="7"/>
  <c r="CT71" i="7"/>
  <c r="CT116" i="20"/>
  <c r="CT84" i="20"/>
  <c r="CT96" i="15"/>
  <c r="CT64" i="15"/>
  <c r="CT112" i="15"/>
  <c r="CT80" i="15"/>
  <c r="CT104" i="3"/>
  <c r="CT72" i="3"/>
  <c r="CT104" i="10"/>
  <c r="CT72" i="10"/>
  <c r="CT117" i="13"/>
  <c r="CT85" i="13"/>
  <c r="CT115" i="15"/>
  <c r="CT83" i="15"/>
  <c r="CT93" i="10"/>
  <c r="CT61" i="10"/>
  <c r="CT113" i="1"/>
  <c r="CT81" i="1"/>
  <c r="CU114" i="9"/>
  <c r="CU82" i="9"/>
  <c r="CT97" i="2"/>
  <c r="CT65" i="2"/>
  <c r="CT104" i="11"/>
  <c r="CT72" i="11"/>
  <c r="CT110" i="19"/>
  <c r="CT78" i="19"/>
  <c r="CT101" i="15"/>
  <c r="CT69" i="15"/>
  <c r="CT109" i="12"/>
  <c r="CT77" i="12"/>
  <c r="CT108" i="5"/>
  <c r="CT76" i="5"/>
  <c r="CT94" i="1"/>
  <c r="CT62" i="1"/>
  <c r="CT100" i="2"/>
  <c r="CT68" i="2"/>
  <c r="CT104" i="2"/>
  <c r="CT72" i="2"/>
  <c r="CT97" i="8"/>
  <c r="CT65" i="8"/>
  <c r="CT98" i="8"/>
  <c r="CT66" i="8"/>
  <c r="CT112" i="5"/>
  <c r="CT80" i="5"/>
  <c r="CT108" i="20"/>
  <c r="CT76" i="20"/>
  <c r="CT100" i="11"/>
  <c r="CT68" i="11"/>
  <c r="CT114" i="1"/>
  <c r="CT82" i="1"/>
  <c r="CU113" i="7"/>
  <c r="CU81" i="7"/>
  <c r="CT101" i="10"/>
  <c r="CT69" i="10"/>
  <c r="CT103" i="16"/>
  <c r="CT71" i="16"/>
  <c r="CT117" i="19"/>
  <c r="CT85" i="19"/>
  <c r="CT110" i="16"/>
  <c r="CT78" i="16"/>
  <c r="CT92" i="16"/>
  <c r="CT60" i="16"/>
  <c r="CT111" i="20"/>
  <c r="CT79" i="20"/>
  <c r="CU91" i="7"/>
  <c r="CU59" i="7"/>
  <c r="CT98" i="4"/>
  <c r="CT66" i="4"/>
  <c r="CT115" i="3"/>
  <c r="CT83" i="3"/>
  <c r="CT91" i="10"/>
  <c r="CT59" i="10"/>
  <c r="CT105" i="11"/>
  <c r="CT73" i="11"/>
  <c r="CT109" i="4"/>
  <c r="CT77" i="4"/>
  <c r="CT112" i="14"/>
  <c r="CT80" i="14"/>
  <c r="CT95" i="19"/>
  <c r="CT63" i="19"/>
  <c r="CT105" i="7"/>
  <c r="CT73" i="7"/>
  <c r="CT106" i="4"/>
  <c r="CT74" i="4"/>
  <c r="CT113" i="4"/>
  <c r="CT81" i="4"/>
  <c r="CT116" i="3"/>
  <c r="CT84" i="3"/>
  <c r="CT116" i="1"/>
  <c r="CT84" i="1"/>
  <c r="CT110" i="14"/>
  <c r="CT78" i="14"/>
  <c r="CT112" i="19"/>
  <c r="CT80" i="19"/>
  <c r="CT99" i="20"/>
  <c r="CT67" i="20"/>
  <c r="CT91" i="3"/>
  <c r="CT59" i="3"/>
  <c r="CT119" i="3"/>
  <c r="CT87" i="3"/>
  <c r="CT96" i="5"/>
  <c r="CT64" i="5"/>
  <c r="CT97" i="16"/>
  <c r="CT65" i="16"/>
  <c r="CT113" i="18"/>
  <c r="CT81" i="18"/>
  <c r="CT94" i="10"/>
  <c r="CT62" i="10"/>
  <c r="CT104" i="18"/>
  <c r="CT72" i="18"/>
  <c r="CT111" i="3"/>
  <c r="CT79" i="3"/>
  <c r="CT93" i="8"/>
  <c r="CT61" i="8"/>
  <c r="CT93" i="13"/>
  <c r="CT61" i="13"/>
  <c r="CT100" i="6"/>
  <c r="CT68" i="6"/>
  <c r="CT98" i="10"/>
  <c r="CT66" i="10"/>
  <c r="CT103" i="9"/>
  <c r="CT71" i="9"/>
  <c r="CT107" i="16"/>
  <c r="CT75" i="16"/>
  <c r="CT95" i="18"/>
  <c r="CT63" i="18"/>
  <c r="CT100" i="20"/>
  <c r="CT68" i="20"/>
  <c r="CT98" i="2"/>
  <c r="CT66" i="2"/>
  <c r="CT93" i="5"/>
  <c r="CT61" i="5"/>
  <c r="CT99" i="12"/>
  <c r="CT67" i="12"/>
  <c r="CT114" i="20"/>
  <c r="CT82" i="20"/>
  <c r="CT102" i="20"/>
  <c r="CT70" i="20"/>
  <c r="CT91" i="15"/>
  <c r="CT59" i="15"/>
  <c r="CT104" i="9"/>
  <c r="CT72" i="9"/>
  <c r="CU106" i="10"/>
  <c r="CU74" i="10"/>
  <c r="CT94" i="8"/>
  <c r="CT62" i="8"/>
  <c r="CT99" i="9"/>
  <c r="CT67" i="9"/>
  <c r="CT118" i="8"/>
  <c r="CT86" i="8"/>
  <c r="CT95" i="9"/>
  <c r="CT63" i="9"/>
  <c r="CT108" i="15"/>
  <c r="CT76" i="15"/>
  <c r="CU94" i="18"/>
  <c r="CU62" i="18"/>
  <c r="CT102" i="10"/>
  <c r="CT70" i="10"/>
  <c r="CT119" i="14"/>
  <c r="CT87" i="14"/>
  <c r="CT119" i="6"/>
  <c r="CT87" i="6"/>
  <c r="CT103" i="3"/>
  <c r="CT71" i="3"/>
  <c r="CT113" i="21"/>
  <c r="CT81" i="21"/>
  <c r="CT118" i="7"/>
  <c r="CT86" i="7"/>
  <c r="CT105" i="21"/>
  <c r="CT73" i="21"/>
  <c r="CT102" i="14"/>
  <c r="CT70" i="14"/>
  <c r="CT115" i="6"/>
  <c r="CT83" i="6"/>
  <c r="CT114" i="2"/>
  <c r="CT82" i="2"/>
  <c r="CT114" i="6"/>
  <c r="CT82" i="6"/>
  <c r="CT119" i="11"/>
  <c r="CT87" i="11"/>
  <c r="CT105" i="12"/>
  <c r="CT73" i="12"/>
  <c r="CT115" i="19"/>
  <c r="CT83" i="19"/>
  <c r="CT98" i="7"/>
  <c r="CT66" i="7"/>
  <c r="CU101" i="19"/>
  <c r="CU69" i="19"/>
  <c r="CT108" i="21"/>
  <c r="CT76" i="21"/>
  <c r="CT91" i="9"/>
  <c r="CT59" i="9"/>
  <c r="CT98" i="16"/>
  <c r="CT66" i="16"/>
  <c r="CT99" i="19"/>
  <c r="CT67" i="19"/>
  <c r="CT95" i="13"/>
  <c r="CT63" i="13"/>
  <c r="CT102" i="21"/>
  <c r="CT70" i="21"/>
  <c r="CT102" i="15"/>
  <c r="CT70" i="15"/>
  <c r="CT112" i="13"/>
  <c r="CT80" i="13"/>
  <c r="CT111" i="6"/>
  <c r="CT79" i="6"/>
  <c r="CT115" i="11"/>
  <c r="CT83" i="11"/>
  <c r="CT109" i="6"/>
  <c r="CT77" i="6"/>
  <c r="CT110" i="9"/>
  <c r="CT78" i="9"/>
  <c r="CT117" i="15"/>
  <c r="CT85" i="15"/>
  <c r="CT113" i="11"/>
  <c r="CT81" i="11"/>
  <c r="CT100" i="12"/>
  <c r="CT68" i="12"/>
  <c r="CU99" i="8"/>
  <c r="CU67" i="8"/>
  <c r="AM47" i="21"/>
  <c r="AN15" i="21"/>
  <c r="CT15" i="21" s="1" a="1"/>
  <c r="CT15" i="21" s="1"/>
  <c r="CR90" i="18"/>
  <c r="CR58" i="18"/>
  <c r="CT90" i="16"/>
  <c r="CT58" i="16"/>
  <c r="CT90" i="1"/>
  <c r="CT58" i="1"/>
  <c r="CT90" i="3"/>
  <c r="CT58" i="3"/>
  <c r="CT90" i="9"/>
  <c r="CT58" i="9"/>
  <c r="CT90" i="19"/>
  <c r="CT58" i="19"/>
  <c r="CV112" i="1" l="1"/>
  <c r="CV80" i="1"/>
  <c r="CV97" i="7"/>
  <c r="CV65" i="7"/>
  <c r="AQ28" i="14"/>
  <c r="CW28" i="14" s="1" a="1"/>
  <c r="CW28" i="14" s="1"/>
  <c r="AQ17" i="12"/>
  <c r="CW17" i="12" s="1" a="1"/>
  <c r="CW17" i="12" s="1"/>
  <c r="AQ42" i="4"/>
  <c r="CW42" i="4" s="1" a="1"/>
  <c r="CW42" i="4" s="1"/>
  <c r="AQ28" i="4"/>
  <c r="CW28" i="4" s="1" a="1"/>
  <c r="CW28" i="4" s="1"/>
  <c r="AQ43" i="10"/>
  <c r="CW43" i="10" s="1" a="1"/>
  <c r="CW43" i="10" s="1"/>
  <c r="AR42" i="3"/>
  <c r="CX42" i="3" s="1" a="1"/>
  <c r="CX42" i="3" s="1"/>
  <c r="AR38" i="7"/>
  <c r="CX38" i="7" s="1" a="1"/>
  <c r="CX38" i="7" s="1"/>
  <c r="AR24" i="8"/>
  <c r="CX24" i="8" s="1" a="1"/>
  <c r="CX24" i="8" s="1"/>
  <c r="AQ40" i="17"/>
  <c r="CW40" i="17" s="1" a="1"/>
  <c r="CW40" i="17" s="1"/>
  <c r="AQ38" i="5"/>
  <c r="CW38" i="5" s="1" a="1"/>
  <c r="CW38" i="5" s="1"/>
  <c r="AQ40" i="11"/>
  <c r="CW40" i="11" s="1" a="1"/>
  <c r="CW40" i="11" s="1"/>
  <c r="AQ41" i="16"/>
  <c r="CW41" i="16" s="1" a="1"/>
  <c r="CW41" i="16" s="1"/>
  <c r="AQ23" i="19"/>
  <c r="CW23" i="19" s="1" a="1"/>
  <c r="CW23" i="19" s="1"/>
  <c r="AQ19" i="17"/>
  <c r="CW19" i="17" s="1" a="1"/>
  <c r="CW19" i="17" s="1"/>
  <c r="CV94" i="9"/>
  <c r="CV62" i="9"/>
  <c r="AQ35" i="3"/>
  <c r="CW35" i="3" s="1" a="1"/>
  <c r="CW35" i="3" s="1"/>
  <c r="AQ43" i="13"/>
  <c r="CW43" i="13" s="1" a="1"/>
  <c r="CW43" i="13" s="1"/>
  <c r="AQ39" i="2"/>
  <c r="CW39" i="2" s="1" a="1"/>
  <c r="CW39" i="2" s="1"/>
  <c r="AQ20" i="10"/>
  <c r="CW20" i="10" s="1" a="1"/>
  <c r="CW20" i="10" s="1"/>
  <c r="AQ38" i="10"/>
  <c r="CW38" i="10" s="1" a="1"/>
  <c r="CW38" i="10" s="1"/>
  <c r="AQ27" i="17"/>
  <c r="CW27" i="17" s="1" a="1"/>
  <c r="CW27" i="17" s="1"/>
  <c r="AQ33" i="11"/>
  <c r="CW33" i="11" s="1" a="1"/>
  <c r="CW33" i="11" s="1"/>
  <c r="AQ18" i="11"/>
  <c r="CW18" i="11" s="1" a="1"/>
  <c r="CW18" i="11" s="1"/>
  <c r="AQ22" i="17"/>
  <c r="CW22" i="17" s="1" a="1"/>
  <c r="CW22" i="17" s="1"/>
  <c r="AQ37" i="10"/>
  <c r="CW37" i="10" s="1" a="1"/>
  <c r="CW37" i="10" s="1"/>
  <c r="AQ25" i="17"/>
  <c r="CW25" i="17" s="1" a="1"/>
  <c r="CW25" i="17" s="1"/>
  <c r="AQ17" i="6"/>
  <c r="CW17" i="6" s="1" a="1"/>
  <c r="CW17" i="6" s="1"/>
  <c r="AQ25" i="18"/>
  <c r="CW25" i="18" s="1" a="1"/>
  <c r="CW25" i="18" s="1"/>
  <c r="AQ26" i="11"/>
  <c r="CW26" i="11" s="1" a="1"/>
  <c r="CW26" i="11" s="1"/>
  <c r="AQ21" i="7"/>
  <c r="CW21" i="7" s="1" a="1"/>
  <c r="CW21" i="7" s="1"/>
  <c r="AQ28" i="15"/>
  <c r="CW28" i="15" s="1" a="1"/>
  <c r="CW28" i="15" s="1"/>
  <c r="AQ33" i="19"/>
  <c r="CW33" i="19" s="1" a="1"/>
  <c r="CW33" i="19" s="1"/>
  <c r="AQ39" i="14"/>
  <c r="CW39" i="14" s="1" a="1"/>
  <c r="CW39" i="14" s="1"/>
  <c r="AQ45" i="17"/>
  <c r="CW45" i="17" s="1" a="1"/>
  <c r="CW45" i="17" s="1"/>
  <c r="AR39" i="9"/>
  <c r="CX39" i="9" s="1" a="1"/>
  <c r="CX39" i="9" s="1"/>
  <c r="AQ29" i="5"/>
  <c r="CW29" i="5" s="1" a="1"/>
  <c r="CW29" i="5" s="1"/>
  <c r="AQ22" i="18"/>
  <c r="CW22" i="18" s="1" a="1"/>
  <c r="CW22" i="18" s="1"/>
  <c r="CV95" i="6"/>
  <c r="CV63" i="6"/>
  <c r="CV96" i="8"/>
  <c r="CV64" i="8"/>
  <c r="AQ27" i="8"/>
  <c r="CW27" i="8" s="1" a="1"/>
  <c r="CW27" i="8" s="1"/>
  <c r="AQ28" i="12"/>
  <c r="CW28" i="12" s="1" a="1"/>
  <c r="CW28" i="12" s="1"/>
  <c r="AQ21" i="11"/>
  <c r="CW21" i="11" s="1" a="1"/>
  <c r="CW21" i="11" s="1"/>
  <c r="AQ34" i="10"/>
  <c r="CW34" i="10" s="1" a="1"/>
  <c r="CW34" i="10" s="1"/>
  <c r="AQ25" i="13"/>
  <c r="CW25" i="13" s="1" a="1"/>
  <c r="CW25" i="13" s="1"/>
  <c r="AQ28" i="9"/>
  <c r="CW28" i="9" s="1" a="1"/>
  <c r="CW28" i="9" s="1"/>
  <c r="AQ23" i="18"/>
  <c r="CW23" i="18" s="1" a="1"/>
  <c r="CW23" i="18" s="1"/>
  <c r="AQ41" i="3"/>
  <c r="CW41" i="3" s="1" a="1"/>
  <c r="CW41" i="3" s="1"/>
  <c r="AQ28" i="5"/>
  <c r="CW28" i="5" s="1" a="1"/>
  <c r="CW28" i="5" s="1"/>
  <c r="AQ26" i="10"/>
  <c r="CW26" i="10" s="1" a="1"/>
  <c r="CW26" i="10" s="1"/>
  <c r="AQ25" i="2"/>
  <c r="CW25" i="2" s="1" a="1"/>
  <c r="CW25" i="2" s="1"/>
  <c r="AQ38" i="1"/>
  <c r="CW38" i="1" s="1" a="1"/>
  <c r="CW38" i="1" s="1"/>
  <c r="AQ26" i="16"/>
  <c r="CW26" i="16" s="1" a="1"/>
  <c r="CW26" i="16" s="1"/>
  <c r="AQ44" i="16"/>
  <c r="CW44" i="16" s="1" a="1"/>
  <c r="CW44" i="16" s="1"/>
  <c r="AQ23" i="15"/>
  <c r="CW23" i="15" s="1" a="1"/>
  <c r="CW23" i="15" s="1"/>
  <c r="AQ33" i="10"/>
  <c r="CW33" i="10" s="1" a="1"/>
  <c r="CW33" i="10" s="1"/>
  <c r="AQ26" i="18"/>
  <c r="CW26" i="18" s="1" a="1"/>
  <c r="CW26" i="18" s="1"/>
  <c r="AQ46" i="6"/>
  <c r="CW46" i="6" s="1" a="1"/>
  <c r="CW46" i="6" s="1"/>
  <c r="AQ42" i="15"/>
  <c r="CW42" i="15" s="1" a="1"/>
  <c r="CW42" i="15" s="1"/>
  <c r="AQ19" i="11"/>
  <c r="CW19" i="11" s="1" a="1"/>
  <c r="CW19" i="11" s="1"/>
  <c r="AQ25" i="11"/>
  <c r="CW25" i="11" s="1" a="1"/>
  <c r="CW25" i="11" s="1"/>
  <c r="AQ40" i="12"/>
  <c r="CW40" i="12" s="1" a="1"/>
  <c r="CW40" i="12" s="1"/>
  <c r="CV94" i="6"/>
  <c r="CV62" i="6"/>
  <c r="AQ25" i="14"/>
  <c r="CW25" i="14" s="1" a="1"/>
  <c r="CW25" i="14" s="1"/>
  <c r="AQ20" i="2"/>
  <c r="CW20" i="2" s="1" a="1"/>
  <c r="CW20" i="2" s="1"/>
  <c r="AQ32" i="12"/>
  <c r="CW32" i="12" s="1" a="1"/>
  <c r="CW32" i="12" s="1"/>
  <c r="AQ41" i="10"/>
  <c r="CW41" i="10" s="1" a="1"/>
  <c r="CW41" i="10" s="1"/>
  <c r="AQ20" i="17"/>
  <c r="CW20" i="17" s="1" a="1"/>
  <c r="CW20" i="17" s="1"/>
  <c r="AQ36" i="20"/>
  <c r="CW36" i="20" s="1" a="1"/>
  <c r="CW36" i="20" s="1"/>
  <c r="AQ36" i="12"/>
  <c r="CW36" i="12" s="1" a="1"/>
  <c r="CW36" i="12" s="1"/>
  <c r="AQ17" i="1"/>
  <c r="CW17" i="1" s="1" a="1"/>
  <c r="CW17" i="1" s="1"/>
  <c r="AQ31" i="18"/>
  <c r="CW31" i="18" s="1" a="1"/>
  <c r="CW31" i="18" s="1"/>
  <c r="AQ20" i="16"/>
  <c r="CW20" i="16" s="1" a="1"/>
  <c r="CW20" i="16" s="1"/>
  <c r="AQ39" i="16"/>
  <c r="CW39" i="16" s="1" a="1"/>
  <c r="CW39" i="16" s="1"/>
  <c r="AQ40" i="9"/>
  <c r="CW40" i="9" s="1" a="1"/>
  <c r="CW40" i="9" s="1"/>
  <c r="AQ31" i="8"/>
  <c r="CW31" i="8" s="1" a="1"/>
  <c r="CW31" i="8" s="1"/>
  <c r="AQ30" i="8"/>
  <c r="CW30" i="8" s="1" a="1"/>
  <c r="CW30" i="8" s="1"/>
  <c r="AQ40" i="10"/>
  <c r="CW40" i="10" s="1" a="1"/>
  <c r="CW40" i="10" s="1"/>
  <c r="AQ45" i="12"/>
  <c r="CW45" i="12" s="1" a="1"/>
  <c r="CW45" i="12" s="1"/>
  <c r="AQ37" i="13"/>
  <c r="CW37" i="13" s="1" a="1"/>
  <c r="CW37" i="13" s="1"/>
  <c r="AQ27" i="20"/>
  <c r="CW27" i="20" s="1" a="1"/>
  <c r="CW27" i="20" s="1"/>
  <c r="AQ37" i="4"/>
  <c r="CW37" i="4" s="1" a="1"/>
  <c r="CW37" i="4" s="1"/>
  <c r="AQ22" i="12"/>
  <c r="CW22" i="12" s="1" a="1"/>
  <c r="CW22" i="12" s="1"/>
  <c r="CV91" i="7"/>
  <c r="CV59" i="7"/>
  <c r="AQ26" i="1"/>
  <c r="CW26" i="1" s="1" a="1"/>
  <c r="CW26" i="1" s="1"/>
  <c r="AQ16" i="9"/>
  <c r="CW16" i="9" s="1" a="1"/>
  <c r="CW16" i="9" s="1"/>
  <c r="AQ40" i="6"/>
  <c r="CW40" i="6" s="1" a="1"/>
  <c r="CW40" i="6" s="1"/>
  <c r="AQ27" i="10"/>
  <c r="CW27" i="10" s="1" a="1"/>
  <c r="CW27" i="10" s="1"/>
  <c r="AQ16" i="15"/>
  <c r="CW16" i="15" s="1" a="1"/>
  <c r="CW16" i="15" s="1"/>
  <c r="AQ35" i="1"/>
  <c r="CW35" i="1" s="1" a="1"/>
  <c r="CW35" i="1" s="1"/>
  <c r="AQ42" i="20"/>
  <c r="CW42" i="20" s="1" a="1"/>
  <c r="CW42" i="20" s="1"/>
  <c r="AQ24" i="11"/>
  <c r="CW24" i="11" s="1" a="1"/>
  <c r="CW24" i="11" s="1"/>
  <c r="AQ33" i="6"/>
  <c r="CW33" i="6" s="1" a="1"/>
  <c r="CW33" i="6" s="1"/>
  <c r="AQ32" i="1"/>
  <c r="CW32" i="1" s="1" a="1"/>
  <c r="CW32" i="1" s="1"/>
  <c r="AQ29" i="4"/>
  <c r="CW29" i="4" s="1" a="1"/>
  <c r="CW29" i="4" s="1"/>
  <c r="AQ30" i="6"/>
  <c r="CW30" i="6" s="1" a="1"/>
  <c r="CW30" i="6" s="1"/>
  <c r="AQ16" i="2"/>
  <c r="CW16" i="2" s="1" a="1"/>
  <c r="CW16" i="2" s="1"/>
  <c r="AQ36" i="14"/>
  <c r="CW36" i="14" s="1" a="1"/>
  <c r="CW36" i="14" s="1"/>
  <c r="AQ29" i="7"/>
  <c r="CW29" i="7" s="1" a="1"/>
  <c r="CW29" i="7" s="1"/>
  <c r="AQ20" i="3"/>
  <c r="CW20" i="3" s="1" a="1"/>
  <c r="CW20" i="3" s="1"/>
  <c r="AQ35" i="2"/>
  <c r="CW35" i="2" s="1" a="1"/>
  <c r="CW35" i="2" s="1"/>
  <c r="AQ21" i="12"/>
  <c r="CW21" i="12" s="1" a="1"/>
  <c r="CW21" i="12" s="1"/>
  <c r="AQ45" i="15"/>
  <c r="CW45" i="15" s="1" a="1"/>
  <c r="CW45" i="15" s="1"/>
  <c r="AQ33" i="17"/>
  <c r="CW33" i="17" s="1" a="1"/>
  <c r="CW33" i="17" s="1"/>
  <c r="AQ40" i="20"/>
  <c r="CW40" i="20" s="1" a="1"/>
  <c r="CW40" i="20" s="1"/>
  <c r="CV106" i="10"/>
  <c r="CV74" i="10"/>
  <c r="AQ37" i="16"/>
  <c r="CW37" i="16" s="1" a="1"/>
  <c r="CW37" i="16" s="1"/>
  <c r="AQ23" i="16"/>
  <c r="CW23" i="16" s="1" a="1"/>
  <c r="CW23" i="16" s="1"/>
  <c r="AQ37" i="9"/>
  <c r="CW37" i="9" s="1" a="1"/>
  <c r="CW37" i="9" s="1"/>
  <c r="AQ44" i="6"/>
  <c r="CW44" i="6" s="1" a="1"/>
  <c r="CW44" i="6" s="1"/>
  <c r="AQ19" i="8"/>
  <c r="CW19" i="8" s="1" a="1"/>
  <c r="CW19" i="8" s="1"/>
  <c r="AQ30" i="16"/>
  <c r="CW30" i="16" s="1" a="1"/>
  <c r="CW30" i="16" s="1"/>
  <c r="AQ19" i="16"/>
  <c r="CW19" i="16" s="1" a="1"/>
  <c r="CW19" i="16" s="1"/>
  <c r="AQ31" i="9"/>
  <c r="CW31" i="9" s="1" a="1"/>
  <c r="CW31" i="9" s="1"/>
  <c r="AQ35" i="7"/>
  <c r="CW35" i="7" s="1" a="1"/>
  <c r="CW35" i="7" s="1"/>
  <c r="AQ31" i="1"/>
  <c r="CW31" i="1" s="1" a="1"/>
  <c r="CW31" i="1" s="1"/>
  <c r="AQ33" i="8"/>
  <c r="CW33" i="8" s="1" a="1"/>
  <c r="CW33" i="8" s="1"/>
  <c r="AQ19" i="14"/>
  <c r="CW19" i="14" s="1" a="1"/>
  <c r="CW19" i="14" s="1"/>
  <c r="AQ15" i="9"/>
  <c r="CW15" i="9" s="1" a="1"/>
  <c r="CW15" i="9" s="1"/>
  <c r="AP47" i="9"/>
  <c r="AQ45" i="16"/>
  <c r="CW45" i="16" s="1" a="1"/>
  <c r="CW45" i="16" s="1"/>
  <c r="AQ45" i="21"/>
  <c r="CW45" i="21" s="1" a="1"/>
  <c r="CW45" i="21" s="1"/>
  <c r="AQ23" i="8"/>
  <c r="CW23" i="8" s="1" a="1"/>
  <c r="CW23" i="8" s="1"/>
  <c r="AQ16" i="21"/>
  <c r="CW16" i="21" s="1" a="1"/>
  <c r="CW16" i="21" s="1"/>
  <c r="AQ23" i="6"/>
  <c r="CW23" i="6" s="1" a="1"/>
  <c r="CW23" i="6" s="1"/>
  <c r="AQ23" i="13"/>
  <c r="CW23" i="13" s="1" a="1"/>
  <c r="CW23" i="13" s="1"/>
  <c r="AQ34" i="13"/>
  <c r="CW34" i="13" s="1" a="1"/>
  <c r="CW34" i="13" s="1"/>
  <c r="AQ45" i="5"/>
  <c r="CW45" i="5" s="1" a="1"/>
  <c r="CW45" i="5" s="1"/>
  <c r="AQ43" i="16"/>
  <c r="CW43" i="16" s="1" a="1"/>
  <c r="CW43" i="16" s="1"/>
  <c r="CV107" i="2"/>
  <c r="CV75" i="2"/>
  <c r="AQ44" i="9"/>
  <c r="CW44" i="9" s="1" a="1"/>
  <c r="CW44" i="9" s="1"/>
  <c r="AQ34" i="19"/>
  <c r="CW34" i="19" s="1" a="1"/>
  <c r="CW34" i="19" s="1"/>
  <c r="AQ36" i="2"/>
  <c r="CW36" i="2" s="1" a="1"/>
  <c r="CW36" i="2" s="1"/>
  <c r="AQ41" i="15"/>
  <c r="CW41" i="15" s="1" a="1"/>
  <c r="CW41" i="15" s="1"/>
  <c r="AQ28" i="20"/>
  <c r="CW28" i="20" s="1" a="1"/>
  <c r="CW28" i="20" s="1"/>
  <c r="AQ39" i="17"/>
  <c r="CW39" i="17" s="1" a="1"/>
  <c r="CW39" i="17" s="1"/>
  <c r="AQ16" i="12"/>
  <c r="CW16" i="12" s="1" a="1"/>
  <c r="CW16" i="12" s="1"/>
  <c r="AQ18" i="14"/>
  <c r="CW18" i="14" s="1" a="1"/>
  <c r="CW18" i="14" s="1"/>
  <c r="AQ30" i="5"/>
  <c r="CW30" i="5" s="1" a="1"/>
  <c r="CW30" i="5" s="1"/>
  <c r="AQ16" i="11"/>
  <c r="CW16" i="11" s="1" a="1"/>
  <c r="CW16" i="11" s="1"/>
  <c r="AQ38" i="3"/>
  <c r="CW38" i="3" s="1" a="1"/>
  <c r="CW38" i="3" s="1"/>
  <c r="AQ29" i="17"/>
  <c r="CW29" i="17" s="1" a="1"/>
  <c r="CW29" i="17" s="1"/>
  <c r="AQ32" i="21"/>
  <c r="CW32" i="21" s="1" a="1"/>
  <c r="CW32" i="21" s="1"/>
  <c r="AQ34" i="14"/>
  <c r="CW34" i="14" s="1" a="1"/>
  <c r="CW34" i="14" s="1"/>
  <c r="AQ45" i="4"/>
  <c r="CW45" i="4" s="1" a="1"/>
  <c r="CW45" i="4" s="1"/>
  <c r="AQ44" i="11"/>
  <c r="CW44" i="11" s="1" a="1"/>
  <c r="CW44" i="11" s="1"/>
  <c r="AQ25" i="10"/>
  <c r="CW25" i="10" s="1" a="1"/>
  <c r="CW25" i="10" s="1"/>
  <c r="AQ24" i="18"/>
  <c r="CW24" i="18" s="1" a="1"/>
  <c r="CW24" i="18" s="1"/>
  <c r="AQ29" i="12"/>
  <c r="CW29" i="12" s="1" a="1"/>
  <c r="CW29" i="12" s="1"/>
  <c r="AQ18" i="8"/>
  <c r="CW18" i="8" s="1" a="1"/>
  <c r="CW18" i="8" s="1"/>
  <c r="AQ29" i="21"/>
  <c r="CW29" i="21" s="1" a="1"/>
  <c r="CW29" i="21" s="1"/>
  <c r="AQ20" i="19"/>
  <c r="CW20" i="19" s="1" a="1"/>
  <c r="CW20" i="19" s="1"/>
  <c r="AQ16" i="8"/>
  <c r="CW16" i="8" s="1" a="1"/>
  <c r="CW16" i="8" s="1"/>
  <c r="AQ33" i="20"/>
  <c r="CW33" i="20" s="1" a="1"/>
  <c r="CW33" i="20" s="1"/>
  <c r="AQ33" i="2"/>
  <c r="CW33" i="2" s="1" a="1"/>
  <c r="CW33" i="2" s="1"/>
  <c r="AQ20" i="8"/>
  <c r="CW20" i="8" s="1" a="1"/>
  <c r="CW20" i="8" s="1"/>
  <c r="AQ26" i="3"/>
  <c r="CW26" i="3" s="1" a="1"/>
  <c r="CW26" i="3" s="1"/>
  <c r="AQ32" i="3"/>
  <c r="CW32" i="3" s="1" a="1"/>
  <c r="CW32" i="3" s="1"/>
  <c r="AQ26" i="17"/>
  <c r="CW26" i="17" s="1" a="1"/>
  <c r="CW26" i="17" s="1"/>
  <c r="AQ23" i="14"/>
  <c r="CW23" i="14" s="1" a="1"/>
  <c r="CW23" i="14" s="1"/>
  <c r="AQ44" i="17"/>
  <c r="CW44" i="17" s="1" a="1"/>
  <c r="CW44" i="17" s="1"/>
  <c r="AQ46" i="10"/>
  <c r="CW46" i="10" s="1" a="1"/>
  <c r="CW46" i="10" s="1"/>
  <c r="AQ46" i="17"/>
  <c r="CW46" i="17" s="1" a="1"/>
  <c r="CW46" i="17" s="1"/>
  <c r="AR19" i="9"/>
  <c r="CX19" i="9" s="1" a="1"/>
  <c r="CX19" i="9" s="1"/>
  <c r="CV114" i="9"/>
  <c r="CV82" i="9"/>
  <c r="AQ30" i="20"/>
  <c r="CW30" i="20" s="1" a="1"/>
  <c r="CW30" i="20" s="1"/>
  <c r="AR20" i="6"/>
  <c r="CX20" i="6" s="1" a="1"/>
  <c r="CX20" i="6" s="1"/>
  <c r="AR21" i="8"/>
  <c r="CX21" i="8" s="1" a="1"/>
  <c r="CX21" i="8" s="1"/>
  <c r="AQ38" i="20"/>
  <c r="CW38" i="20" s="1" a="1"/>
  <c r="CW38" i="20" s="1"/>
  <c r="AR19" i="6"/>
  <c r="CX19" i="6" s="1" a="1"/>
  <c r="CX19" i="6" s="1"/>
  <c r="AQ36" i="21"/>
  <c r="CW36" i="21" s="1" a="1"/>
  <c r="CW36" i="21" s="1"/>
  <c r="AQ39" i="4"/>
  <c r="CW39" i="4" s="1" a="1"/>
  <c r="CW39" i="4" s="1"/>
  <c r="AQ21" i="21"/>
  <c r="CW21" i="21" s="1" a="1"/>
  <c r="CW21" i="21" s="1"/>
  <c r="AQ30" i="15"/>
  <c r="CW30" i="15" s="1" a="1"/>
  <c r="CW30" i="15" s="1"/>
  <c r="AQ15" i="3"/>
  <c r="CW15" i="3" s="1" a="1"/>
  <c r="CW15" i="3" s="1"/>
  <c r="AP47" i="3"/>
  <c r="AR16" i="7"/>
  <c r="CX16" i="7" s="1" a="1"/>
  <c r="CX16" i="7" s="1"/>
  <c r="AR31" i="10"/>
  <c r="CX31" i="10" s="1" a="1"/>
  <c r="CX31" i="10" s="1"/>
  <c r="AQ40" i="16"/>
  <c r="CW40" i="16" s="1" a="1"/>
  <c r="CW40" i="16" s="1"/>
  <c r="AQ22" i="14"/>
  <c r="CW22" i="14" s="1" a="1"/>
  <c r="CW22" i="14" s="1"/>
  <c r="AQ19" i="19"/>
  <c r="CW19" i="19" s="1" a="1"/>
  <c r="CW19" i="19" s="1"/>
  <c r="AQ16" i="1"/>
  <c r="CW16" i="1" s="1" a="1"/>
  <c r="CW16" i="1" s="1"/>
  <c r="AQ29" i="1"/>
  <c r="CW29" i="1" s="1" a="1"/>
  <c r="CW29" i="1" s="1"/>
  <c r="AR32" i="2"/>
  <c r="CX32" i="2" s="1" a="1"/>
  <c r="CX32" i="2" s="1"/>
  <c r="AQ35" i="9"/>
  <c r="CW35" i="9" s="1" a="1"/>
  <c r="CW35" i="9" s="1"/>
  <c r="AQ34" i="11"/>
  <c r="CW34" i="11" s="1" a="1"/>
  <c r="CW34" i="11" s="1"/>
  <c r="AQ24" i="13"/>
  <c r="CW24" i="13" s="1" a="1"/>
  <c r="CW24" i="13" s="1"/>
  <c r="AQ27" i="19"/>
  <c r="CW27" i="19" s="1" a="1"/>
  <c r="CW27" i="19" s="1"/>
  <c r="AQ37" i="5"/>
  <c r="CW37" i="5" s="1" a="1"/>
  <c r="CW37" i="5" s="1"/>
  <c r="AQ43" i="18"/>
  <c r="CW43" i="18" s="1" a="1"/>
  <c r="CW43" i="18" s="1"/>
  <c r="CV94" i="7"/>
  <c r="CV62" i="7"/>
  <c r="AQ33" i="21"/>
  <c r="CW33" i="21" s="1" a="1"/>
  <c r="CW33" i="21" s="1"/>
  <c r="AQ27" i="14"/>
  <c r="CW27" i="14" s="1" a="1"/>
  <c r="CW27" i="14" s="1"/>
  <c r="AQ37" i="12"/>
  <c r="CW37" i="12" s="1" a="1"/>
  <c r="CW37" i="12" s="1"/>
  <c r="AQ41" i="13"/>
  <c r="CW41" i="13" s="1" a="1"/>
  <c r="CW41" i="13" s="1"/>
  <c r="AQ30" i="9"/>
  <c r="CW30" i="9" s="1" a="1"/>
  <c r="CW30" i="9" s="1"/>
  <c r="AQ16" i="16"/>
  <c r="CW16" i="16" s="1" a="1"/>
  <c r="CW16" i="16" s="1"/>
  <c r="AQ40" i="4"/>
  <c r="CW40" i="4" s="1" a="1"/>
  <c r="CW40" i="4" s="1"/>
  <c r="AQ16" i="10"/>
  <c r="CW16" i="10" s="1" a="1"/>
  <c r="CW16" i="10" s="1"/>
  <c r="AQ20" i="20"/>
  <c r="CW20" i="20" s="1" a="1"/>
  <c r="CW20" i="20" s="1"/>
  <c r="AQ42" i="1"/>
  <c r="CW42" i="1" s="1" a="1"/>
  <c r="CW42" i="1" s="1"/>
  <c r="AQ36" i="10"/>
  <c r="CW36" i="10" s="1" a="1"/>
  <c r="CW36" i="10" s="1"/>
  <c r="AQ23" i="12"/>
  <c r="CW23" i="12" s="1" a="1"/>
  <c r="CW23" i="12" s="1"/>
  <c r="AQ25" i="7"/>
  <c r="CW25" i="7" s="1" a="1"/>
  <c r="CW25" i="7" s="1"/>
  <c r="AQ20" i="1"/>
  <c r="CW20" i="1" s="1" a="1"/>
  <c r="CW20" i="1" s="1"/>
  <c r="AQ42" i="2"/>
  <c r="CW42" i="2" s="1" a="1"/>
  <c r="CW42" i="2" s="1"/>
  <c r="AQ28" i="13"/>
  <c r="CW28" i="13" s="1" a="1"/>
  <c r="CW28" i="13" s="1"/>
  <c r="AQ42" i="17"/>
  <c r="CW42" i="17" s="1" a="1"/>
  <c r="CW42" i="17" s="1"/>
  <c r="AQ46" i="7"/>
  <c r="CW46" i="7" s="1" a="1"/>
  <c r="CW46" i="7" s="1"/>
  <c r="AQ27" i="21"/>
  <c r="CW27" i="21" s="1" a="1"/>
  <c r="CW27" i="21" s="1"/>
  <c r="AQ36" i="3"/>
  <c r="CW36" i="3" s="1" a="1"/>
  <c r="CW36" i="3" s="1"/>
  <c r="AQ40" i="1"/>
  <c r="CW40" i="1" s="1" a="1"/>
  <c r="CW40" i="1" s="1"/>
  <c r="AQ34" i="18"/>
  <c r="CW34" i="18" s="1" a="1"/>
  <c r="CW34" i="18" s="1"/>
  <c r="AR38" i="6"/>
  <c r="CX38" i="6" s="1" a="1"/>
  <c r="CX38" i="6" s="1"/>
  <c r="CV104" i="8"/>
  <c r="CV72" i="8"/>
  <c r="AQ40" i="19"/>
  <c r="CW40" i="19" s="1" a="1"/>
  <c r="CW40" i="19" s="1"/>
  <c r="AQ26" i="7"/>
  <c r="CW26" i="7" s="1" a="1"/>
  <c r="CW26" i="7" s="1"/>
  <c r="AQ31" i="15"/>
  <c r="CW31" i="15" s="1" a="1"/>
  <c r="CW31" i="15" s="1"/>
  <c r="AQ27" i="16"/>
  <c r="CW27" i="16" s="1" a="1"/>
  <c r="CW27" i="16" s="1"/>
  <c r="AQ27" i="5"/>
  <c r="CW27" i="5" s="1" a="1"/>
  <c r="CW27" i="5" s="1"/>
  <c r="AQ44" i="3"/>
  <c r="CW44" i="3" s="1" a="1"/>
  <c r="CW44" i="3" s="1"/>
  <c r="AQ28" i="21"/>
  <c r="CW28" i="21" s="1" a="1"/>
  <c r="CW28" i="21" s="1"/>
  <c r="AQ36" i="18"/>
  <c r="CW36" i="18" s="1" a="1"/>
  <c r="CW36" i="18" s="1"/>
  <c r="AQ30" i="2"/>
  <c r="CW30" i="2" s="1" a="1"/>
  <c r="CW30" i="2" s="1"/>
  <c r="AQ18" i="10"/>
  <c r="CW18" i="10" s="1" a="1"/>
  <c r="CW18" i="10" s="1"/>
  <c r="AQ21" i="14"/>
  <c r="CW21" i="14" s="1" a="1"/>
  <c r="CW21" i="14" s="1"/>
  <c r="AQ19" i="3"/>
  <c r="CW19" i="3" s="1" a="1"/>
  <c r="CW19" i="3" s="1"/>
  <c r="AQ22" i="19"/>
  <c r="CW22" i="19" s="1" a="1"/>
  <c r="CW22" i="19" s="1"/>
  <c r="AQ42" i="5"/>
  <c r="CW42" i="5" s="1" a="1"/>
  <c r="CW42" i="5" s="1"/>
  <c r="AQ37" i="20"/>
  <c r="CW37" i="20" s="1" a="1"/>
  <c r="CW37" i="20" s="1"/>
  <c r="AQ43" i="4"/>
  <c r="CW43" i="4" s="1" a="1"/>
  <c r="CW43" i="4" s="1"/>
  <c r="AQ46" i="14"/>
  <c r="CW46" i="14" s="1" a="1"/>
  <c r="CW46" i="14" s="1"/>
  <c r="AQ27" i="13"/>
  <c r="CW27" i="13" s="1" a="1"/>
  <c r="CW27" i="13" s="1"/>
  <c r="AQ25" i="3"/>
  <c r="CW25" i="3" s="1" a="1"/>
  <c r="CW25" i="3" s="1"/>
  <c r="AQ43" i="1"/>
  <c r="CW43" i="1" s="1" a="1"/>
  <c r="CW43" i="1" s="1"/>
  <c r="AQ17" i="19"/>
  <c r="CW17" i="19" s="1" a="1"/>
  <c r="CW17" i="19" s="1"/>
  <c r="CV112" i="7"/>
  <c r="CV80" i="7"/>
  <c r="AQ18" i="12"/>
  <c r="CW18" i="12" s="1" a="1"/>
  <c r="CW18" i="12" s="1"/>
  <c r="AQ24" i="3"/>
  <c r="CW24" i="3" s="1" a="1"/>
  <c r="CW24" i="3" s="1"/>
  <c r="AQ40" i="7"/>
  <c r="CW40" i="7" s="1" a="1"/>
  <c r="CW40" i="7" s="1"/>
  <c r="AQ21" i="3"/>
  <c r="CW21" i="3" s="1" a="1"/>
  <c r="CW21" i="3" s="1"/>
  <c r="AQ20" i="18"/>
  <c r="CW20" i="18" s="1" a="1"/>
  <c r="CW20" i="18" s="1"/>
  <c r="AQ33" i="4"/>
  <c r="CW33" i="4" s="1" a="1"/>
  <c r="CW33" i="4" s="1"/>
  <c r="AQ42" i="6"/>
  <c r="CW42" i="6" s="1" a="1"/>
  <c r="CW42" i="6" s="1"/>
  <c r="AQ20" i="12"/>
  <c r="CW20" i="12" s="1" a="1"/>
  <c r="CW20" i="12" s="1"/>
  <c r="AQ24" i="14"/>
  <c r="CW24" i="14" s="1" a="1"/>
  <c r="CW24" i="14" s="1"/>
  <c r="AQ28" i="1"/>
  <c r="CW28" i="1" s="1" a="1"/>
  <c r="CW28" i="1" s="1"/>
  <c r="AQ31" i="12"/>
  <c r="CW31" i="12" s="1" a="1"/>
  <c r="CW31" i="12" s="1"/>
  <c r="AQ20" i="14"/>
  <c r="CW20" i="14" s="1" a="1"/>
  <c r="CW20" i="14" s="1"/>
  <c r="AQ21" i="13"/>
  <c r="CW21" i="13" s="1" a="1"/>
  <c r="CW21" i="13" s="1"/>
  <c r="AQ45" i="13"/>
  <c r="CW45" i="13" s="1" a="1"/>
  <c r="CW45" i="13" s="1"/>
  <c r="AQ46" i="2"/>
  <c r="CW46" i="2" s="1" a="1"/>
  <c r="CW46" i="2" s="1"/>
  <c r="AQ19" i="2"/>
  <c r="CW19" i="2" s="1" a="1"/>
  <c r="CW19" i="2" s="1"/>
  <c r="AQ18" i="13"/>
  <c r="CW18" i="13" s="1" a="1"/>
  <c r="CW18" i="13" s="1"/>
  <c r="AQ29" i="20"/>
  <c r="CW29" i="20" s="1" a="1"/>
  <c r="CW29" i="20" s="1"/>
  <c r="AQ19" i="15"/>
  <c r="CW19" i="15" s="1" a="1"/>
  <c r="CW19" i="15" s="1"/>
  <c r="CV100" i="4"/>
  <c r="CV68" i="4"/>
  <c r="AQ36" i="16"/>
  <c r="CW36" i="16" s="1" a="1"/>
  <c r="CW36" i="16" s="1"/>
  <c r="AQ24" i="5"/>
  <c r="CW24" i="5" s="1" a="1"/>
  <c r="CW24" i="5" s="1"/>
  <c r="AQ31" i="14"/>
  <c r="CW31" i="14" s="1" a="1"/>
  <c r="CW31" i="14" s="1"/>
  <c r="AQ34" i="17"/>
  <c r="CW34" i="17" s="1" a="1"/>
  <c r="CW34" i="17" s="1"/>
  <c r="AQ23" i="10"/>
  <c r="CW23" i="10" s="1" a="1"/>
  <c r="CW23" i="10" s="1"/>
  <c r="AQ41" i="11"/>
  <c r="CW41" i="11" s="1" a="1"/>
  <c r="CW41" i="11" s="1"/>
  <c r="AQ38" i="4"/>
  <c r="CW38" i="4" s="1" a="1"/>
  <c r="CW38" i="4" s="1"/>
  <c r="AQ21" i="17"/>
  <c r="CW21" i="17" s="1" a="1"/>
  <c r="CW21" i="17" s="1"/>
  <c r="AQ16" i="13"/>
  <c r="CW16" i="13" s="1" a="1"/>
  <c r="CW16" i="13" s="1"/>
  <c r="AQ17" i="15"/>
  <c r="CW17" i="15" s="1" a="1"/>
  <c r="CW17" i="15" s="1"/>
  <c r="AQ28" i="11"/>
  <c r="CW28" i="11" s="1" a="1"/>
  <c r="CW28" i="11" s="1"/>
  <c r="AQ29" i="16"/>
  <c r="CW29" i="16" s="1" a="1"/>
  <c r="CW29" i="16" s="1"/>
  <c r="AQ21" i="16"/>
  <c r="CW21" i="16" s="1" a="1"/>
  <c r="CW21" i="16" s="1"/>
  <c r="AQ31" i="2"/>
  <c r="CW31" i="2" s="1" a="1"/>
  <c r="CW31" i="2" s="1"/>
  <c r="AQ34" i="20"/>
  <c r="CW34" i="20" s="1" a="1"/>
  <c r="CW34" i="20" s="1"/>
  <c r="AQ22" i="6"/>
  <c r="CW22" i="6" s="1" a="1"/>
  <c r="CW22" i="6" s="1"/>
  <c r="AQ26" i="12"/>
  <c r="CW26" i="12" s="1" a="1"/>
  <c r="CW26" i="12" s="1"/>
  <c r="AQ45" i="18"/>
  <c r="CW45" i="18" s="1" a="1"/>
  <c r="CW45" i="18" s="1"/>
  <c r="AQ16" i="20"/>
  <c r="CW16" i="20" s="1" a="1"/>
  <c r="CW16" i="20" s="1"/>
  <c r="AQ43" i="9"/>
  <c r="CW43" i="9" s="1" a="1"/>
  <c r="CW43" i="9" s="1"/>
  <c r="AR42" i="16"/>
  <c r="CX42" i="16" s="1" a="1"/>
  <c r="CX42" i="16" s="1"/>
  <c r="AQ42" i="8"/>
  <c r="CW42" i="8" s="1" a="1"/>
  <c r="CW42" i="8" s="1"/>
  <c r="AQ32" i="14"/>
  <c r="CW32" i="14" s="1" a="1"/>
  <c r="CW32" i="14" s="1"/>
  <c r="AQ42" i="14"/>
  <c r="CW42" i="14" s="1" a="1"/>
  <c r="CW42" i="14" s="1"/>
  <c r="AQ21" i="19"/>
  <c r="CW21" i="19" s="1" a="1"/>
  <c r="CW21" i="19" s="1"/>
  <c r="AQ34" i="3"/>
  <c r="CW34" i="3" s="1" a="1"/>
  <c r="CW34" i="3" s="1"/>
  <c r="AQ39" i="5"/>
  <c r="CW39" i="5" s="1" a="1"/>
  <c r="CW39" i="5" s="1"/>
  <c r="AQ17" i="10"/>
  <c r="CW17" i="10" s="1" a="1"/>
  <c r="CW17" i="10" s="1"/>
  <c r="AQ33" i="7"/>
  <c r="CW33" i="7" s="1" a="1"/>
  <c r="CW33" i="7" s="1"/>
  <c r="AQ20" i="11"/>
  <c r="CW20" i="11" s="1" a="1"/>
  <c r="CW20" i="11" s="1"/>
  <c r="AQ28" i="16"/>
  <c r="CW28" i="16" s="1" a="1"/>
  <c r="CW28" i="16" s="1"/>
  <c r="AQ29" i="2"/>
  <c r="CW29" i="2" s="1" a="1"/>
  <c r="CW29" i="2" s="1"/>
  <c r="AQ37" i="11"/>
  <c r="CW37" i="11" s="1" a="1"/>
  <c r="CW37" i="11" s="1"/>
  <c r="AQ39" i="3"/>
  <c r="CW39" i="3" s="1" a="1"/>
  <c r="CW39" i="3" s="1"/>
  <c r="AQ45" i="7"/>
  <c r="CW45" i="7" s="1" a="1"/>
  <c r="CW45" i="7" s="1"/>
  <c r="AQ46" i="5"/>
  <c r="CW46" i="5" s="1" a="1"/>
  <c r="CW46" i="5" s="1"/>
  <c r="AQ32" i="18"/>
  <c r="CW32" i="18" s="1" a="1"/>
  <c r="CW32" i="18" s="1"/>
  <c r="AQ18" i="15"/>
  <c r="CW18" i="15" s="1" a="1"/>
  <c r="CW18" i="15" s="1"/>
  <c r="AQ28" i="2"/>
  <c r="CW28" i="2" s="1" a="1"/>
  <c r="CW28" i="2" s="1"/>
  <c r="AQ41" i="6"/>
  <c r="CW41" i="6" s="1" a="1"/>
  <c r="CW41" i="6" s="1"/>
  <c r="AQ40" i="5"/>
  <c r="CW40" i="5" s="1" a="1"/>
  <c r="CW40" i="5" s="1"/>
  <c r="AQ46" i="4"/>
  <c r="CW46" i="4" s="1" a="1"/>
  <c r="CW46" i="4" s="1"/>
  <c r="AQ43" i="12"/>
  <c r="CW43" i="12" s="1" a="1"/>
  <c r="CW43" i="12" s="1"/>
  <c r="CV99" i="7"/>
  <c r="CV67" i="7"/>
  <c r="AQ21" i="20"/>
  <c r="CW21" i="20" s="1" a="1"/>
  <c r="CW21" i="20" s="1"/>
  <c r="AQ18" i="6"/>
  <c r="CW18" i="6" s="1" a="1"/>
  <c r="CW18" i="6" s="1"/>
  <c r="AQ35" i="4"/>
  <c r="CW35" i="4" s="1" a="1"/>
  <c r="CW35" i="4" s="1"/>
  <c r="AQ17" i="11"/>
  <c r="CW17" i="11" s="1" a="1"/>
  <c r="CW17" i="11" s="1"/>
  <c r="AQ32" i="6"/>
  <c r="CW32" i="6" s="1" a="1"/>
  <c r="CW32" i="6" s="1"/>
  <c r="AQ32" i="16"/>
  <c r="CW32" i="16" s="1" a="1"/>
  <c r="CW32" i="16" s="1"/>
  <c r="AQ38" i="18"/>
  <c r="CW38" i="18" s="1" a="1"/>
  <c r="CW38" i="18" s="1"/>
  <c r="AQ21" i="4"/>
  <c r="CW21" i="4" s="1" a="1"/>
  <c r="CW21" i="4" s="1"/>
  <c r="AQ23" i="4"/>
  <c r="CW23" i="4" s="1" a="1"/>
  <c r="CW23" i="4" s="1"/>
  <c r="AQ33" i="14"/>
  <c r="CW33" i="14" s="1" a="1"/>
  <c r="CW33" i="14" s="1"/>
  <c r="AQ34" i="5"/>
  <c r="CW34" i="5" s="1" a="1"/>
  <c r="CW34" i="5" s="1"/>
  <c r="AQ45" i="2"/>
  <c r="CW45" i="2" s="1" a="1"/>
  <c r="CW45" i="2" s="1"/>
  <c r="AQ36" i="17"/>
  <c r="CW36" i="17" s="1" a="1"/>
  <c r="CW36" i="17" s="1"/>
  <c r="CV112" i="17"/>
  <c r="CV80" i="17"/>
  <c r="AQ42" i="12"/>
  <c r="CW42" i="12" s="1" a="1"/>
  <c r="CW42" i="12" s="1"/>
  <c r="AQ36" i="4"/>
  <c r="CW36" i="4" s="1" a="1"/>
  <c r="CW36" i="4" s="1"/>
  <c r="AQ38" i="12"/>
  <c r="CW38" i="12" s="1" a="1"/>
  <c r="CW38" i="12" s="1"/>
  <c r="AQ25" i="20"/>
  <c r="CW25" i="20" s="1" a="1"/>
  <c r="CW25" i="20" s="1"/>
  <c r="AQ29" i="18"/>
  <c r="CW29" i="18" s="1" a="1"/>
  <c r="CW29" i="18" s="1"/>
  <c r="AQ37" i="19"/>
  <c r="CW37" i="19" s="1" a="1"/>
  <c r="CW37" i="19" s="1"/>
  <c r="AQ34" i="4"/>
  <c r="CW34" i="4" s="1" a="1"/>
  <c r="CW34" i="4" s="1"/>
  <c r="AQ27" i="1"/>
  <c r="CW27" i="1" s="1" a="1"/>
  <c r="CW27" i="1" s="1"/>
  <c r="AQ29" i="11"/>
  <c r="CW29" i="11" s="1" a="1"/>
  <c r="CW29" i="11" s="1"/>
  <c r="AQ29" i="3"/>
  <c r="CW29" i="3" s="1" a="1"/>
  <c r="CW29" i="3" s="1"/>
  <c r="AQ28" i="18"/>
  <c r="CW28" i="18" s="1" a="1"/>
  <c r="CW28" i="18" s="1"/>
  <c r="AQ30" i="18"/>
  <c r="CW30" i="18" s="1" a="1"/>
  <c r="CW30" i="18" s="1"/>
  <c r="AQ22" i="1"/>
  <c r="CW22" i="1" s="1" a="1"/>
  <c r="CW22" i="1" s="1"/>
  <c r="AQ17" i="7"/>
  <c r="CW17" i="7" s="1" a="1"/>
  <c r="CW17" i="7" s="1"/>
  <c r="AQ18" i="19"/>
  <c r="CW18" i="19" s="1" a="1"/>
  <c r="CW18" i="19" s="1"/>
  <c r="AQ45" i="14"/>
  <c r="CW45" i="14" s="1" a="1"/>
  <c r="CW45" i="14" s="1"/>
  <c r="CV117" i="7"/>
  <c r="CV85" i="7"/>
  <c r="AR19" i="7"/>
  <c r="CX19" i="7" s="1" a="1"/>
  <c r="CX19" i="7" s="1"/>
  <c r="AQ26" i="21"/>
  <c r="CW26" i="21" s="1" a="1"/>
  <c r="CW26" i="21" s="1"/>
  <c r="CV113" i="6"/>
  <c r="CV81" i="6"/>
  <c r="AR29" i="8"/>
  <c r="CX29" i="8" s="1" a="1"/>
  <c r="CX29" i="8" s="1"/>
  <c r="AQ43" i="21"/>
  <c r="CW43" i="21" s="1" a="1"/>
  <c r="CW43" i="21" s="1"/>
  <c r="AQ24" i="21"/>
  <c r="CW24" i="21" s="1" a="1"/>
  <c r="CW24" i="21" s="1"/>
  <c r="AR37" i="7"/>
  <c r="CX37" i="7" s="1" a="1"/>
  <c r="CX37" i="7" s="1"/>
  <c r="AQ44" i="20"/>
  <c r="CW44" i="20" s="1" a="1"/>
  <c r="CW44" i="20" s="1"/>
  <c r="AQ19" i="10"/>
  <c r="CW19" i="10" s="1" a="1"/>
  <c r="CW19" i="10" s="1"/>
  <c r="AQ40" i="21"/>
  <c r="CW40" i="21" s="1" a="1"/>
  <c r="CW40" i="21" s="1"/>
  <c r="AQ21" i="10"/>
  <c r="CW21" i="10" s="1" a="1"/>
  <c r="CW21" i="10" s="1"/>
  <c r="AR25" i="4"/>
  <c r="CX25" i="4" s="1" a="1"/>
  <c r="CX25" i="4" s="1"/>
  <c r="AQ30" i="21"/>
  <c r="CW30" i="21" s="1" a="1"/>
  <c r="CW30" i="21" s="1"/>
  <c r="CV117" i="16"/>
  <c r="CV85" i="16"/>
  <c r="AQ31" i="16"/>
  <c r="CW31" i="16" s="1" a="1"/>
  <c r="CW31" i="16" s="1"/>
  <c r="AQ25" i="8"/>
  <c r="CW25" i="8" s="1" a="1"/>
  <c r="CW25" i="8" s="1"/>
  <c r="AQ41" i="12"/>
  <c r="CW41" i="12" s="1" a="1"/>
  <c r="CW41" i="12" s="1"/>
  <c r="AQ18" i="17"/>
  <c r="CW18" i="17" s="1" a="1"/>
  <c r="CW18" i="17" s="1"/>
  <c r="AQ22" i="20"/>
  <c r="CW22" i="20" s="1" a="1"/>
  <c r="CW22" i="20" s="1"/>
  <c r="AR24" i="7"/>
  <c r="CX24" i="7" s="1" a="1"/>
  <c r="CX24" i="7" s="1"/>
  <c r="AQ42" i="21"/>
  <c r="CW42" i="21" s="1" a="1"/>
  <c r="CW42" i="21" s="1"/>
  <c r="AR37" i="17"/>
  <c r="CX37" i="17" s="1" a="1"/>
  <c r="CX37" i="17" s="1"/>
  <c r="CV113" i="14"/>
  <c r="CV81" i="14"/>
  <c r="AQ36" i="6"/>
  <c r="CW36" i="6" s="1" a="1"/>
  <c r="CW36" i="6" s="1"/>
  <c r="AP47" i="19"/>
  <c r="AQ15" i="19"/>
  <c r="CW15" i="19" s="1" a="1"/>
  <c r="CW15" i="19" s="1"/>
  <c r="AQ20" i="21"/>
  <c r="CW20" i="21" s="1" a="1"/>
  <c r="CW20" i="21" s="1"/>
  <c r="AR42" i="7"/>
  <c r="CX42" i="7" s="1" a="1"/>
  <c r="CX42" i="7" s="1"/>
  <c r="AQ43" i="17"/>
  <c r="CW43" i="17" s="1" a="1"/>
  <c r="CW43" i="17" s="1"/>
  <c r="AQ16" i="18"/>
  <c r="CW16" i="18" s="1" a="1"/>
  <c r="CW16" i="18" s="1"/>
  <c r="AQ22" i="13"/>
  <c r="CW22" i="13" s="1" a="1"/>
  <c r="CW22" i="13" s="1"/>
  <c r="AQ34" i="16"/>
  <c r="CW34" i="16" s="1" a="1"/>
  <c r="CW34" i="16" s="1"/>
  <c r="AR24" i="2"/>
  <c r="CX24" i="2" s="1" a="1"/>
  <c r="CX24" i="2" s="1"/>
  <c r="AQ36" i="5"/>
  <c r="CW36" i="5" s="1" a="1"/>
  <c r="CW36" i="5" s="1"/>
  <c r="AQ26" i="9"/>
  <c r="CW26" i="9" s="1" a="1"/>
  <c r="CW26" i="9" s="1"/>
  <c r="AQ43" i="7"/>
  <c r="CW43" i="7" s="1" a="1"/>
  <c r="CW43" i="7" s="1"/>
  <c r="AQ28" i="17"/>
  <c r="CW28" i="17" s="1" a="1"/>
  <c r="CW28" i="17" s="1"/>
  <c r="AQ29" i="6"/>
  <c r="CW29" i="6" s="1" a="1"/>
  <c r="CW29" i="6" s="1"/>
  <c r="AQ25" i="6"/>
  <c r="CW25" i="6" s="1" a="1"/>
  <c r="CW25" i="6" s="1"/>
  <c r="AQ21" i="18"/>
  <c r="CW21" i="18" s="1" a="1"/>
  <c r="CW21" i="18" s="1"/>
  <c r="AQ31" i="4"/>
  <c r="CW31" i="4" s="1" a="1"/>
  <c r="CW31" i="4" s="1"/>
  <c r="AQ30" i="3"/>
  <c r="CW30" i="3" s="1" a="1"/>
  <c r="CW30" i="3" s="1"/>
  <c r="AQ32" i="10"/>
  <c r="CW32" i="10" s="1" a="1"/>
  <c r="CW32" i="10" s="1"/>
  <c r="AQ33" i="5"/>
  <c r="CW33" i="5" s="1" a="1"/>
  <c r="CW33" i="5" s="1"/>
  <c r="AQ42" i="10"/>
  <c r="CW42" i="10" s="1" a="1"/>
  <c r="CW42" i="10" s="1"/>
  <c r="AQ18" i="7"/>
  <c r="CW18" i="7" s="1" a="1"/>
  <c r="CW18" i="7" s="1"/>
  <c r="AQ44" i="8"/>
  <c r="CW44" i="8" s="1" a="1"/>
  <c r="CW44" i="8" s="1"/>
  <c r="AQ21" i="2"/>
  <c r="CW21" i="2" s="1" a="1"/>
  <c r="CW21" i="2" s="1"/>
  <c r="AQ33" i="1"/>
  <c r="CW33" i="1" s="1" a="1"/>
  <c r="CW33" i="1" s="1"/>
  <c r="AQ23" i="5"/>
  <c r="CW23" i="5" s="1" a="1"/>
  <c r="CW23" i="5" s="1"/>
  <c r="AQ23" i="20"/>
  <c r="CW23" i="20" s="1" a="1"/>
  <c r="CW23" i="20" s="1"/>
  <c r="AQ45" i="20"/>
  <c r="CW45" i="20" s="1" a="1"/>
  <c r="CW45" i="20" s="1"/>
  <c r="AQ41" i="5"/>
  <c r="CW41" i="5" s="1" a="1"/>
  <c r="CW41" i="5" s="1"/>
  <c r="AQ24" i="20"/>
  <c r="CW24" i="20" s="1" a="1"/>
  <c r="CW24" i="20" s="1"/>
  <c r="AQ29" i="10"/>
  <c r="CW29" i="10" s="1" a="1"/>
  <c r="CW29" i="10" s="1"/>
  <c r="AQ31" i="11"/>
  <c r="CW31" i="11" s="1" a="1"/>
  <c r="CW31" i="11" s="1"/>
  <c r="CV101" i="19"/>
  <c r="CV69" i="19"/>
  <c r="AQ18" i="3"/>
  <c r="CW18" i="3" s="1" a="1"/>
  <c r="CW18" i="3" s="1"/>
  <c r="AQ24" i="19"/>
  <c r="CW24" i="19" s="1" a="1"/>
  <c r="CW24" i="19" s="1"/>
  <c r="AQ33" i="12"/>
  <c r="CW33" i="12" s="1" a="1"/>
  <c r="CW33" i="12" s="1"/>
  <c r="AQ28" i="3"/>
  <c r="CW28" i="3" s="1" a="1"/>
  <c r="CW28" i="3" s="1"/>
  <c r="AQ24" i="9"/>
  <c r="CW24" i="9" s="1" a="1"/>
  <c r="CW24" i="9" s="1"/>
  <c r="AQ23" i="2"/>
  <c r="CW23" i="2" s="1" a="1"/>
  <c r="CW23" i="2" s="1"/>
  <c r="AQ36" i="7"/>
  <c r="CW36" i="7" s="1" a="1"/>
  <c r="CW36" i="7" s="1"/>
  <c r="AQ39" i="15"/>
  <c r="CW39" i="15" s="1" a="1"/>
  <c r="CW39" i="15" s="1"/>
  <c r="AQ25" i="19"/>
  <c r="CW25" i="19" s="1" a="1"/>
  <c r="CW25" i="19" s="1"/>
  <c r="AQ19" i="4"/>
  <c r="CW19" i="4" s="1" a="1"/>
  <c r="CW19" i="4" s="1"/>
  <c r="AQ44" i="19"/>
  <c r="CW44" i="19" s="1" a="1"/>
  <c r="CW44" i="19" s="1"/>
  <c r="AQ44" i="12"/>
  <c r="CW44" i="12" s="1" a="1"/>
  <c r="CW44" i="12" s="1"/>
  <c r="AQ42" i="13"/>
  <c r="CW42" i="13" s="1" a="1"/>
  <c r="CW42" i="13" s="1"/>
  <c r="AQ31" i="6"/>
  <c r="CW31" i="6" s="1" a="1"/>
  <c r="CW31" i="6" s="1"/>
  <c r="AQ41" i="9"/>
  <c r="CW41" i="9" s="1" a="1"/>
  <c r="CW41" i="9" s="1"/>
  <c r="AQ23" i="17"/>
  <c r="CW23" i="17" s="1" a="1"/>
  <c r="CW23" i="17" s="1"/>
  <c r="AQ26" i="8"/>
  <c r="CW26" i="8" s="1" a="1"/>
  <c r="CW26" i="8" s="1"/>
  <c r="AQ18" i="18"/>
  <c r="CW18" i="18" s="1" a="1"/>
  <c r="CW18" i="18" s="1"/>
  <c r="AQ46" i="8"/>
  <c r="CW46" i="8" s="1" a="1"/>
  <c r="CW46" i="8" s="1"/>
  <c r="AQ46" i="18"/>
  <c r="CW46" i="18" s="1" a="1"/>
  <c r="CW46" i="18" s="1"/>
  <c r="AQ39" i="12"/>
  <c r="CW39" i="12" s="1" a="1"/>
  <c r="CW39" i="12" s="1"/>
  <c r="AQ35" i="14"/>
  <c r="CW35" i="14" s="1" a="1"/>
  <c r="CW35" i="14" s="1"/>
  <c r="AQ37" i="15"/>
  <c r="CW37" i="15" s="1" a="1"/>
  <c r="CW37" i="15" s="1"/>
  <c r="AQ28" i="19"/>
  <c r="CW28" i="19" s="1" a="1"/>
  <c r="CW28" i="19" s="1"/>
  <c r="AR19" i="18"/>
  <c r="CX19" i="18" s="1" a="1"/>
  <c r="CX19" i="18" s="1"/>
  <c r="AQ23" i="3"/>
  <c r="CW23" i="3" s="1" a="1"/>
  <c r="CW23" i="3" s="1"/>
  <c r="AQ35" i="10"/>
  <c r="CW35" i="10" s="1" a="1"/>
  <c r="CW35" i="10" s="1"/>
  <c r="AQ35" i="13"/>
  <c r="CW35" i="13" s="1" a="1"/>
  <c r="CW35" i="13" s="1"/>
  <c r="AQ24" i="4"/>
  <c r="CW24" i="4" s="1" a="1"/>
  <c r="CW24" i="4" s="1"/>
  <c r="AQ22" i="9"/>
  <c r="CW22" i="9" s="1" a="1"/>
  <c r="CW22" i="9" s="1"/>
  <c r="AQ15" i="16"/>
  <c r="CW15" i="16" s="1" a="1"/>
  <c r="CW15" i="16" s="1"/>
  <c r="AP47" i="16"/>
  <c r="AQ19" i="21"/>
  <c r="CW19" i="21" s="1" a="1"/>
  <c r="CW19" i="21" s="1"/>
  <c r="AQ22" i="8"/>
  <c r="CW22" i="8" s="1" a="1"/>
  <c r="CW22" i="8" s="1"/>
  <c r="AQ22" i="2"/>
  <c r="CW22" i="2" s="1" a="1"/>
  <c r="CW22" i="2" s="1"/>
  <c r="AQ36" i="13"/>
  <c r="CW36" i="13" s="1" a="1"/>
  <c r="CW36" i="13" s="1"/>
  <c r="AQ17" i="14"/>
  <c r="CW17" i="14" s="1" a="1"/>
  <c r="CW17" i="14" s="1"/>
  <c r="AQ35" i="17"/>
  <c r="CW35" i="17" s="1" a="1"/>
  <c r="CW35" i="17" s="1"/>
  <c r="AQ44" i="5"/>
  <c r="CW44" i="5" s="1" a="1"/>
  <c r="CW44" i="5" s="1"/>
  <c r="AQ32" i="4"/>
  <c r="CW32" i="4" s="1" a="1"/>
  <c r="CW32" i="4" s="1"/>
  <c r="AQ18" i="4"/>
  <c r="CW18" i="4" s="1" a="1"/>
  <c r="CW18" i="4" s="1"/>
  <c r="AQ46" i="3"/>
  <c r="CW46" i="3" s="1" a="1"/>
  <c r="CW46" i="3" s="1"/>
  <c r="AR17" i="3"/>
  <c r="CX17" i="3" s="1" a="1"/>
  <c r="CX17" i="3" s="1"/>
  <c r="AQ20" i="15"/>
  <c r="CW20" i="15" s="1" a="1"/>
  <c r="CW20" i="15" s="1"/>
  <c r="AQ41" i="8"/>
  <c r="CW41" i="8" s="1" a="1"/>
  <c r="CW41" i="8" s="1"/>
  <c r="AQ40" i="15"/>
  <c r="CW40" i="15" s="1" a="1"/>
  <c r="CW40" i="15" s="1"/>
  <c r="AQ43" i="3"/>
  <c r="CW43" i="3" s="1" a="1"/>
  <c r="CW43" i="3" s="1"/>
  <c r="CV97" i="21"/>
  <c r="CV65" i="21"/>
  <c r="AQ41" i="17"/>
  <c r="CW41" i="17" s="1" a="1"/>
  <c r="CW41" i="17" s="1"/>
  <c r="AQ43" i="2"/>
  <c r="CW43" i="2" s="1" a="1"/>
  <c r="CW43" i="2" s="1"/>
  <c r="AQ30" i="12"/>
  <c r="CW30" i="12" s="1" a="1"/>
  <c r="CW30" i="12" s="1"/>
  <c r="AQ35" i="6"/>
  <c r="CW35" i="6" s="1" a="1"/>
  <c r="CW35" i="6" s="1"/>
  <c r="AQ33" i="16"/>
  <c r="CW33" i="16" s="1" a="1"/>
  <c r="CW33" i="16" s="1"/>
  <c r="AQ43" i="14"/>
  <c r="CW43" i="14" s="1" a="1"/>
  <c r="CW43" i="14" s="1"/>
  <c r="AQ41" i="7"/>
  <c r="CW41" i="7" s="1" a="1"/>
  <c r="CW41" i="7" s="1"/>
  <c r="AQ30" i="7"/>
  <c r="CW30" i="7" s="1" a="1"/>
  <c r="CW30" i="7" s="1"/>
  <c r="AQ38" i="17"/>
  <c r="CW38" i="17" s="1" a="1"/>
  <c r="CW38" i="17" s="1"/>
  <c r="AQ34" i="2"/>
  <c r="CW34" i="2" s="1" a="1"/>
  <c r="CW34" i="2" s="1"/>
  <c r="AQ34" i="12"/>
  <c r="CW34" i="12" s="1" a="1"/>
  <c r="CW34" i="12" s="1"/>
  <c r="AQ35" i="20"/>
  <c r="CW35" i="20" s="1" a="1"/>
  <c r="CW35" i="20" s="1"/>
  <c r="AQ29" i="13"/>
  <c r="CW29" i="13" s="1" a="1"/>
  <c r="CW29" i="13" s="1"/>
  <c r="AQ33" i="13"/>
  <c r="CW33" i="13" s="1" a="1"/>
  <c r="CW33" i="13" s="1"/>
  <c r="AQ40" i="13"/>
  <c r="CW40" i="13" s="1" a="1"/>
  <c r="CW40" i="13" s="1"/>
  <c r="AQ44" i="2"/>
  <c r="CW44" i="2" s="1" a="1"/>
  <c r="CW44" i="2" s="1"/>
  <c r="AQ32" i="9"/>
  <c r="CW32" i="9" s="1" a="1"/>
  <c r="CW32" i="9" s="1"/>
  <c r="AQ32" i="13"/>
  <c r="CW32" i="13" s="1" a="1"/>
  <c r="CW32" i="13" s="1"/>
  <c r="AQ46" i="16"/>
  <c r="CW46" i="16" s="1" a="1"/>
  <c r="CW46" i="16" s="1"/>
  <c r="AQ16" i="17"/>
  <c r="CW16" i="17" s="1" a="1"/>
  <c r="CW16" i="17" s="1"/>
  <c r="AR24" i="17"/>
  <c r="CX24" i="17" s="1" a="1"/>
  <c r="CX24" i="17" s="1"/>
  <c r="CV109" i="8"/>
  <c r="CV77" i="8"/>
  <c r="AQ31" i="7"/>
  <c r="CW31" i="7" s="1" a="1"/>
  <c r="CW31" i="7" s="1"/>
  <c r="AQ27" i="12"/>
  <c r="CW27" i="12" s="1" a="1"/>
  <c r="CW27" i="12" s="1"/>
  <c r="AQ43" i="15"/>
  <c r="CW43" i="15" s="1" a="1"/>
  <c r="CW43" i="15" s="1"/>
  <c r="AQ32" i="8"/>
  <c r="CW32" i="8" s="1" a="1"/>
  <c r="CW32" i="8" s="1"/>
  <c r="AQ44" i="7"/>
  <c r="CW44" i="7" s="1" a="1"/>
  <c r="CW44" i="7" s="1"/>
  <c r="AQ35" i="18"/>
  <c r="CW35" i="18" s="1" a="1"/>
  <c r="CW35" i="18" s="1"/>
  <c r="AQ21" i="5"/>
  <c r="CW21" i="5" s="1" a="1"/>
  <c r="CW21" i="5" s="1"/>
  <c r="AQ27" i="18"/>
  <c r="CW27" i="18" s="1" a="1"/>
  <c r="CW27" i="18" s="1"/>
  <c r="AQ31" i="17"/>
  <c r="CW31" i="17" s="1" a="1"/>
  <c r="CW31" i="17" s="1"/>
  <c r="AQ43" i="19"/>
  <c r="CW43" i="19" s="1" a="1"/>
  <c r="CW43" i="19" s="1"/>
  <c r="AQ19" i="1"/>
  <c r="CW19" i="1" s="1" a="1"/>
  <c r="CW19" i="1" s="1"/>
  <c r="AQ36" i="1"/>
  <c r="CW36" i="1" s="1" a="1"/>
  <c r="CW36" i="1" s="1"/>
  <c r="AQ45" i="19"/>
  <c r="CW45" i="19" s="1" a="1"/>
  <c r="CW45" i="19" s="1"/>
  <c r="AQ35" i="11"/>
  <c r="CW35" i="11" s="1" a="1"/>
  <c r="CW35" i="11" s="1"/>
  <c r="AQ30" i="13"/>
  <c r="CW30" i="13" s="1" a="1"/>
  <c r="CW30" i="13" s="1"/>
  <c r="AQ18" i="2"/>
  <c r="CW18" i="2" s="1" a="1"/>
  <c r="CW18" i="2" s="1"/>
  <c r="AQ35" i="5"/>
  <c r="CW35" i="5" s="1" a="1"/>
  <c r="CW35" i="5" s="1"/>
  <c r="AQ34" i="9"/>
  <c r="CW34" i="9" s="1" a="1"/>
  <c r="CW34" i="9" s="1"/>
  <c r="AQ21" i="6"/>
  <c r="CW21" i="6" s="1" a="1"/>
  <c r="CW21" i="6" s="1"/>
  <c r="AQ45" i="3"/>
  <c r="CW45" i="3" s="1" a="1"/>
  <c r="CW45" i="3" s="1"/>
  <c r="CW121" i="15"/>
  <c r="CW89" i="15"/>
  <c r="CV102" i="6"/>
  <c r="CV70" i="6"/>
  <c r="AQ38" i="13"/>
  <c r="CW38" i="13" s="1" a="1"/>
  <c r="CW38" i="13" s="1"/>
  <c r="AQ23" i="7"/>
  <c r="CW23" i="7" s="1" a="1"/>
  <c r="CW23" i="7" s="1"/>
  <c r="AQ19" i="13"/>
  <c r="CW19" i="13" s="1" a="1"/>
  <c r="CW19" i="13" s="1"/>
  <c r="AQ33" i="15"/>
  <c r="CW33" i="15" s="1" a="1"/>
  <c r="CW33" i="15" s="1"/>
  <c r="AQ39" i="20"/>
  <c r="CW39" i="20" s="1" a="1"/>
  <c r="CW39" i="20" s="1"/>
  <c r="AQ26" i="4"/>
  <c r="CW26" i="4" s="1" a="1"/>
  <c r="CW26" i="4" s="1"/>
  <c r="AQ41" i="18"/>
  <c r="CW41" i="18" s="1" a="1"/>
  <c r="CW41" i="18" s="1"/>
  <c r="AQ38" i="15"/>
  <c r="CW38" i="15" s="1" a="1"/>
  <c r="CW38" i="15" s="1"/>
  <c r="AQ17" i="16"/>
  <c r="CW17" i="16" s="1" a="1"/>
  <c r="CW17" i="16" s="1"/>
  <c r="AQ34" i="7"/>
  <c r="CW34" i="7" s="1" a="1"/>
  <c r="CW34" i="7" s="1"/>
  <c r="AQ18" i="1"/>
  <c r="CW18" i="1" s="1" a="1"/>
  <c r="CW18" i="1" s="1"/>
  <c r="AQ17" i="8"/>
  <c r="CW17" i="8" s="1" a="1"/>
  <c r="CW17" i="8" s="1"/>
  <c r="AQ45" i="9"/>
  <c r="CW45" i="9" s="1" a="1"/>
  <c r="CW45" i="9" s="1"/>
  <c r="AQ40" i="8"/>
  <c r="CW40" i="8" s="1" a="1"/>
  <c r="CW40" i="8" s="1"/>
  <c r="AR31" i="5"/>
  <c r="CX31" i="5" s="1" a="1"/>
  <c r="CX31" i="5" s="1"/>
  <c r="AR38" i="14"/>
  <c r="CX38" i="14" s="1" a="1"/>
  <c r="CX38" i="14" s="1"/>
  <c r="AQ21" i="1"/>
  <c r="CW21" i="1" s="1" a="1"/>
  <c r="CW21" i="1" s="1"/>
  <c r="AQ16" i="6"/>
  <c r="CW16" i="6" s="1" a="1"/>
  <c r="CW16" i="6" s="1"/>
  <c r="AQ41" i="4"/>
  <c r="CW41" i="4" s="1" a="1"/>
  <c r="CW41" i="4" s="1"/>
  <c r="AQ17" i="4"/>
  <c r="CW17" i="4" s="1" a="1"/>
  <c r="CW17" i="4" s="1"/>
  <c r="AQ41" i="1"/>
  <c r="CW41" i="1" s="1" a="1"/>
  <c r="CW41" i="1" s="1"/>
  <c r="AQ44" i="18"/>
  <c r="CW44" i="18" s="1" a="1"/>
  <c r="CW44" i="18" s="1"/>
  <c r="AQ26" i="2"/>
  <c r="CW26" i="2" s="1" a="1"/>
  <c r="CW26" i="2" s="1"/>
  <c r="AQ17" i="21"/>
  <c r="CW17" i="21" s="1" a="1"/>
  <c r="CW17" i="21" s="1"/>
  <c r="AQ36" i="8"/>
  <c r="CW36" i="8" s="1" a="1"/>
  <c r="CW36" i="8" s="1"/>
  <c r="AQ21" i="15"/>
  <c r="CW21" i="15" s="1" a="1"/>
  <c r="CW21" i="15" s="1"/>
  <c r="AQ16" i="19"/>
  <c r="CW16" i="19" s="1" a="1"/>
  <c r="CW16" i="19" s="1"/>
  <c r="AQ27" i="2"/>
  <c r="CW27" i="2" s="1" a="1"/>
  <c r="CW27" i="2" s="1"/>
  <c r="AQ23" i="9"/>
  <c r="CW23" i="9" s="1" a="1"/>
  <c r="CW23" i="9" s="1"/>
  <c r="AQ26" i="5"/>
  <c r="CW26" i="5" s="1" a="1"/>
  <c r="CW26" i="5" s="1"/>
  <c r="AQ42" i="11"/>
  <c r="CW42" i="11" s="1" a="1"/>
  <c r="CW42" i="11" s="1"/>
  <c r="CV99" i="2"/>
  <c r="CV67" i="2"/>
  <c r="AR26" i="19"/>
  <c r="CX26" i="19" s="1" a="1"/>
  <c r="CX26" i="19" s="1"/>
  <c r="CV94" i="18"/>
  <c r="CV62" i="18"/>
  <c r="AQ22" i="16"/>
  <c r="CW22" i="16" s="1" a="1"/>
  <c r="CW22" i="16" s="1"/>
  <c r="AQ42" i="18"/>
  <c r="CW42" i="18" s="1" a="1"/>
  <c r="CW42" i="18" s="1"/>
  <c r="AQ35" i="12"/>
  <c r="CW35" i="12" s="1" a="1"/>
  <c r="CW35" i="12" s="1"/>
  <c r="CV92" i="3"/>
  <c r="CV60" i="3"/>
  <c r="AR22" i="21"/>
  <c r="CX22" i="21" s="1" a="1"/>
  <c r="CX22" i="21" s="1"/>
  <c r="AQ37" i="21"/>
  <c r="CW37" i="21" s="1" a="1"/>
  <c r="CW37" i="21" s="1"/>
  <c r="CV99" i="17"/>
  <c r="CV67" i="17"/>
  <c r="AR34" i="8"/>
  <c r="CX34" i="8" s="1" a="1"/>
  <c r="CX34" i="8" s="1"/>
  <c r="AQ15" i="1"/>
  <c r="CW15" i="1" s="1" a="1"/>
  <c r="CW15" i="1" s="1"/>
  <c r="AP47" i="1"/>
  <c r="AQ30" i="14"/>
  <c r="CW30" i="14" s="1" a="1"/>
  <c r="CW30" i="14" s="1"/>
  <c r="AQ31" i="13"/>
  <c r="CW31" i="13" s="1" a="1"/>
  <c r="CW31" i="13" s="1"/>
  <c r="AQ25" i="16"/>
  <c r="CW25" i="16" s="1" a="1"/>
  <c r="CW25" i="16" s="1"/>
  <c r="AQ34" i="1"/>
  <c r="CW34" i="1" s="1" a="1"/>
  <c r="CW34" i="1" s="1"/>
  <c r="AQ22" i="11"/>
  <c r="CW22" i="11" s="1" a="1"/>
  <c r="CW22" i="11" s="1"/>
  <c r="AS46" i="15"/>
  <c r="CY46" i="15" s="1" a="1"/>
  <c r="CY46" i="15" s="1"/>
  <c r="AR27" i="6"/>
  <c r="CX27" i="6" s="1" a="1"/>
  <c r="CX27" i="6" s="1"/>
  <c r="CV106" i="5"/>
  <c r="CV74" i="5"/>
  <c r="CV92" i="20"/>
  <c r="CV60" i="20"/>
  <c r="AQ27" i="15"/>
  <c r="CW27" i="15" s="1" a="1"/>
  <c r="CW27" i="15" s="1"/>
  <c r="AQ26" i="20"/>
  <c r="CW26" i="20" s="1" a="1"/>
  <c r="CW26" i="20" s="1"/>
  <c r="AQ46" i="20"/>
  <c r="CW46" i="20" s="1" a="1"/>
  <c r="CW46" i="20" s="1"/>
  <c r="AQ37" i="14"/>
  <c r="CW37" i="14" s="1" a="1"/>
  <c r="CW37" i="14" s="1"/>
  <c r="AQ41" i="20"/>
  <c r="CW41" i="20" s="1" a="1"/>
  <c r="CW41" i="20" s="1"/>
  <c r="AQ45" i="10"/>
  <c r="CW45" i="10" s="1" a="1"/>
  <c r="CW45" i="10" s="1"/>
  <c r="AQ38" i="11"/>
  <c r="CW38" i="11" s="1" a="1"/>
  <c r="CW38" i="11" s="1"/>
  <c r="AQ40" i="2"/>
  <c r="CW40" i="2" s="1" a="1"/>
  <c r="CW40" i="2" s="1"/>
  <c r="AQ29" i="19"/>
  <c r="CW29" i="19" s="1" a="1"/>
  <c r="CW29" i="19" s="1"/>
  <c r="AQ36" i="15"/>
  <c r="CW36" i="15" s="1" a="1"/>
  <c r="CW36" i="15" s="1"/>
  <c r="AQ29" i="15"/>
  <c r="CW29" i="15" s="1" a="1"/>
  <c r="CW29" i="15" s="1"/>
  <c r="AQ44" i="1"/>
  <c r="CW44" i="1" s="1" a="1"/>
  <c r="CW44" i="1" s="1"/>
  <c r="AQ17" i="2"/>
  <c r="CW17" i="2" s="1" a="1"/>
  <c r="CW17" i="2" s="1"/>
  <c r="AQ22" i="3"/>
  <c r="CW22" i="3" s="1" a="1"/>
  <c r="CW22" i="3" s="1"/>
  <c r="AQ28" i="10"/>
  <c r="CW28" i="10" s="1" a="1"/>
  <c r="CW28" i="10" s="1"/>
  <c r="AQ32" i="20"/>
  <c r="CW32" i="20" s="1" a="1"/>
  <c r="CW32" i="20" s="1"/>
  <c r="AQ26" i="15"/>
  <c r="CW26" i="15" s="1" a="1"/>
  <c r="CW26" i="15" s="1"/>
  <c r="AQ33" i="18"/>
  <c r="CW33" i="18" s="1" a="1"/>
  <c r="CW33" i="18" s="1"/>
  <c r="AQ39" i="21"/>
  <c r="CW39" i="21" s="1" a="1"/>
  <c r="CW39" i="21" s="1"/>
  <c r="AQ42" i="9"/>
  <c r="CW42" i="9" s="1" a="1"/>
  <c r="CW42" i="9" s="1"/>
  <c r="AQ18" i="20"/>
  <c r="CW18" i="20" s="1" a="1"/>
  <c r="CW18" i="20" s="1"/>
  <c r="AQ17" i="5"/>
  <c r="CW17" i="5" s="1" a="1"/>
  <c r="CW17" i="5" s="1"/>
  <c r="AQ39" i="18"/>
  <c r="CW39" i="18" s="1" a="1"/>
  <c r="CW39" i="18" s="1"/>
  <c r="AQ45" i="11"/>
  <c r="CW45" i="11" s="1" a="1"/>
  <c r="CW45" i="11" s="1"/>
  <c r="AQ46" i="12"/>
  <c r="CW46" i="12" s="1" a="1"/>
  <c r="CW46" i="12" s="1"/>
  <c r="AQ44" i="15"/>
  <c r="CW44" i="15" s="1" a="1"/>
  <c r="CW44" i="15" s="1"/>
  <c r="AQ40" i="3"/>
  <c r="CW40" i="3" s="1" a="1"/>
  <c r="CW40" i="3" s="1"/>
  <c r="AQ17" i="13"/>
  <c r="CW17" i="13" s="1" a="1"/>
  <c r="CW17" i="13" s="1"/>
  <c r="AQ46" i="13"/>
  <c r="CW46" i="13" s="1" a="1"/>
  <c r="CW46" i="13" s="1"/>
  <c r="AR20" i="5"/>
  <c r="CX20" i="5" s="1" a="1"/>
  <c r="CX20" i="5" s="1"/>
  <c r="AQ34" i="6"/>
  <c r="CW34" i="6" s="1" a="1"/>
  <c r="CW34" i="6" s="1"/>
  <c r="AQ35" i="21"/>
  <c r="CW35" i="21" s="1" a="1"/>
  <c r="CW35" i="21" s="1"/>
  <c r="AQ37" i="3"/>
  <c r="CW37" i="3" s="1" a="1"/>
  <c r="CW37" i="3" s="1"/>
  <c r="AQ44" i="14"/>
  <c r="CW44" i="14" s="1" a="1"/>
  <c r="CW44" i="14" s="1"/>
  <c r="AQ29" i="9"/>
  <c r="CW29" i="9" s="1" a="1"/>
  <c r="CW29" i="9" s="1"/>
  <c r="AQ22" i="15"/>
  <c r="CW22" i="15" s="1" a="1"/>
  <c r="CW22" i="15" s="1"/>
  <c r="AQ37" i="8"/>
  <c r="CW37" i="8" s="1" a="1"/>
  <c r="CW37" i="8" s="1"/>
  <c r="AQ16" i="14"/>
  <c r="CW16" i="14" s="1" a="1"/>
  <c r="CW16" i="14" s="1"/>
  <c r="AQ30" i="11"/>
  <c r="CW30" i="11" s="1" a="1"/>
  <c r="CW30" i="11" s="1"/>
  <c r="AQ42" i="19"/>
  <c r="CW42" i="19" s="1" a="1"/>
  <c r="CW42" i="19" s="1"/>
  <c r="AQ25" i="1"/>
  <c r="CW25" i="1" s="1" a="1"/>
  <c r="CW25" i="1" s="1"/>
  <c r="AQ39" i="8"/>
  <c r="CW39" i="8" s="1" a="1"/>
  <c r="CW39" i="8" s="1"/>
  <c r="AQ43" i="11"/>
  <c r="CW43" i="11" s="1" a="1"/>
  <c r="CW43" i="11" s="1"/>
  <c r="AQ38" i="9"/>
  <c r="CW38" i="9" s="1" a="1"/>
  <c r="CW38" i="9" s="1"/>
  <c r="AQ22" i="4"/>
  <c r="CW22" i="4" s="1" a="1"/>
  <c r="CW22" i="4" s="1"/>
  <c r="AQ33" i="9"/>
  <c r="CW33" i="9" s="1" a="1"/>
  <c r="CW33" i="9" s="1"/>
  <c r="AQ35" i="8"/>
  <c r="CW35" i="8" s="1" a="1"/>
  <c r="CW35" i="8" s="1"/>
  <c r="AQ31" i="20"/>
  <c r="CW31" i="20" s="1" a="1"/>
  <c r="CW31" i="20" s="1"/>
  <c r="AQ45" i="8"/>
  <c r="CW45" i="8" s="1" a="1"/>
  <c r="CW45" i="8" s="1"/>
  <c r="CV116" i="19"/>
  <c r="CV84" i="19"/>
  <c r="AQ16" i="4"/>
  <c r="CW16" i="4" s="1" a="1"/>
  <c r="CW16" i="4" s="1"/>
  <c r="AQ22" i="5"/>
  <c r="CW22" i="5" s="1" a="1"/>
  <c r="CW22" i="5" s="1"/>
  <c r="AQ18" i="9"/>
  <c r="CW18" i="9" s="1" a="1"/>
  <c r="CW18" i="9" s="1"/>
  <c r="AQ45" i="1"/>
  <c r="CW45" i="1" s="1" a="1"/>
  <c r="CW45" i="1" s="1"/>
  <c r="AQ16" i="5"/>
  <c r="CW16" i="5" s="1" a="1"/>
  <c r="CW16" i="5" s="1"/>
  <c r="AQ38" i="2"/>
  <c r="CW38" i="2" s="1" a="1"/>
  <c r="CW38" i="2" s="1"/>
  <c r="AQ37" i="6"/>
  <c r="CW37" i="6" s="1" a="1"/>
  <c r="CW37" i="6" s="1"/>
  <c r="AQ30" i="1"/>
  <c r="CW30" i="1" s="1" a="1"/>
  <c r="CW30" i="1" s="1"/>
  <c r="AQ20" i="9"/>
  <c r="CW20" i="9" s="1" a="1"/>
  <c r="CW20" i="9" s="1"/>
  <c r="AQ24" i="12"/>
  <c r="CW24" i="12" s="1" a="1"/>
  <c r="CW24" i="12" s="1"/>
  <c r="AQ26" i="13"/>
  <c r="CW26" i="13" s="1" a="1"/>
  <c r="CW26" i="13" s="1"/>
  <c r="AQ36" i="19"/>
  <c r="CW36" i="19" s="1" a="1"/>
  <c r="CW36" i="19" s="1"/>
  <c r="AQ26" i="14"/>
  <c r="CW26" i="14" s="1" a="1"/>
  <c r="CW26" i="14" s="1"/>
  <c r="AQ17" i="9"/>
  <c r="CW17" i="9" s="1" a="1"/>
  <c r="CW17" i="9" s="1"/>
  <c r="AQ27" i="3"/>
  <c r="CW27" i="3" s="1" a="1"/>
  <c r="CW27" i="3" s="1"/>
  <c r="AQ35" i="15"/>
  <c r="CW35" i="15" s="1" a="1"/>
  <c r="CW35" i="15" s="1"/>
  <c r="AQ32" i="17"/>
  <c r="CW32" i="17" s="1" a="1"/>
  <c r="CW32" i="17" s="1"/>
  <c r="AQ43" i="6"/>
  <c r="CW43" i="6" s="1" a="1"/>
  <c r="CW43" i="6" s="1"/>
  <c r="AQ28" i="6"/>
  <c r="CW28" i="6" s="1" a="1"/>
  <c r="CW28" i="6" s="1"/>
  <c r="AQ20" i="4"/>
  <c r="CW20" i="4" s="1" a="1"/>
  <c r="CW20" i="4" s="1"/>
  <c r="AQ24" i="10"/>
  <c r="CW24" i="10" s="1" a="1"/>
  <c r="CW24" i="10" s="1"/>
  <c r="AQ29" i="14"/>
  <c r="CW29" i="14" s="1" a="1"/>
  <c r="CW29" i="14" s="1"/>
  <c r="AQ43" i="5"/>
  <c r="CW43" i="5" s="1" a="1"/>
  <c r="CW43" i="5" s="1"/>
  <c r="AQ46" i="11"/>
  <c r="CW46" i="11" s="1" a="1"/>
  <c r="CW46" i="11" s="1"/>
  <c r="AR37" i="1"/>
  <c r="CX37" i="1" s="1" a="1"/>
  <c r="CX37" i="1" s="1"/>
  <c r="AQ17" i="17"/>
  <c r="CW17" i="17" s="1" a="1"/>
  <c r="CW17" i="17" s="1"/>
  <c r="AQ30" i="10"/>
  <c r="CW30" i="10" s="1" a="1"/>
  <c r="CW30" i="10" s="1"/>
  <c r="AQ39" i="6"/>
  <c r="CW39" i="6" s="1" a="1"/>
  <c r="CW39" i="6" s="1"/>
  <c r="AQ23" i="1"/>
  <c r="CW23" i="1" s="1" a="1"/>
  <c r="CW23" i="1" s="1"/>
  <c r="AQ38" i="19"/>
  <c r="CW38" i="19" s="1" a="1"/>
  <c r="CW38" i="19" s="1"/>
  <c r="AQ19" i="20"/>
  <c r="CW19" i="20" s="1" a="1"/>
  <c r="CW19" i="20" s="1"/>
  <c r="AQ27" i="4"/>
  <c r="CW27" i="4" s="1" a="1"/>
  <c r="CW27" i="4" s="1"/>
  <c r="AQ41" i="14"/>
  <c r="CW41" i="14" s="1" a="1"/>
  <c r="CW41" i="14" s="1"/>
  <c r="AQ25" i="9"/>
  <c r="CW25" i="9" s="1" a="1"/>
  <c r="CW25" i="9" s="1"/>
  <c r="AQ27" i="7"/>
  <c r="CW27" i="7" s="1" a="1"/>
  <c r="CW27" i="7" s="1"/>
  <c r="AQ37" i="18"/>
  <c r="CW37" i="18" s="1" a="1"/>
  <c r="CW37" i="18" s="1"/>
  <c r="AQ35" i="19"/>
  <c r="CW35" i="19" s="1" a="1"/>
  <c r="CW35" i="19" s="1"/>
  <c r="AQ18" i="21"/>
  <c r="CW18" i="21" s="1" a="1"/>
  <c r="CW18" i="21" s="1"/>
  <c r="AQ34" i="15"/>
  <c r="CW34" i="15" s="1" a="1"/>
  <c r="CW34" i="15" s="1"/>
  <c r="AQ19" i="12"/>
  <c r="CW19" i="12" s="1" a="1"/>
  <c r="CW19" i="12" s="1"/>
  <c r="AQ26" i="6"/>
  <c r="CW26" i="6" s="1" a="1"/>
  <c r="CW26" i="6" s="1"/>
  <c r="AQ30" i="19"/>
  <c r="CW30" i="19" s="1" a="1"/>
  <c r="CW30" i="19" s="1"/>
  <c r="AQ44" i="13"/>
  <c r="CW44" i="13" s="1" a="1"/>
  <c r="CW44" i="13" s="1"/>
  <c r="AQ46" i="19"/>
  <c r="CW46" i="19" s="1" a="1"/>
  <c r="CW46" i="19" s="1"/>
  <c r="AQ46" i="9"/>
  <c r="CW46" i="9" s="1" a="1"/>
  <c r="CW46" i="9" s="1"/>
  <c r="AQ36" i="11"/>
  <c r="CW36" i="11" s="1" a="1"/>
  <c r="CW36" i="11" s="1"/>
  <c r="AR22" i="7"/>
  <c r="CX22" i="7" s="1" a="1"/>
  <c r="CX22" i="7" s="1"/>
  <c r="AQ25" i="12"/>
  <c r="CW25" i="12" s="1" a="1"/>
  <c r="CW25" i="12" s="1"/>
  <c r="AQ27" i="11"/>
  <c r="CW27" i="11" s="1" a="1"/>
  <c r="CW27" i="11" s="1"/>
  <c r="AQ21" i="9"/>
  <c r="CW21" i="9" s="1" a="1"/>
  <c r="CW21" i="9" s="1"/>
  <c r="AQ39" i="7"/>
  <c r="CW39" i="7" s="1" a="1"/>
  <c r="CW39" i="7" s="1"/>
  <c r="AQ43" i="8"/>
  <c r="CW43" i="8" s="1" a="1"/>
  <c r="CW43" i="8" s="1"/>
  <c r="AQ41" i="21"/>
  <c r="CW41" i="21" s="1" a="1"/>
  <c r="CW41" i="21" s="1"/>
  <c r="AQ39" i="19"/>
  <c r="CW39" i="19" s="1" a="1"/>
  <c r="CW39" i="19" s="1"/>
  <c r="AQ16" i="3"/>
  <c r="CW16" i="3" s="1" a="1"/>
  <c r="CW16" i="3" s="1"/>
  <c r="AQ39" i="10"/>
  <c r="CW39" i="10" s="1" a="1"/>
  <c r="CW39" i="10" s="1"/>
  <c r="AQ30" i="4"/>
  <c r="CW30" i="4" s="1" a="1"/>
  <c r="CW30" i="4" s="1"/>
  <c r="AQ24" i="1"/>
  <c r="CW24" i="1" s="1" a="1"/>
  <c r="CW24" i="1" s="1"/>
  <c r="AQ25" i="5"/>
  <c r="CW25" i="5" s="1" a="1"/>
  <c r="CW25" i="5" s="1"/>
  <c r="AQ32" i="7"/>
  <c r="CW32" i="7" s="1" a="1"/>
  <c r="CW32" i="7" s="1"/>
  <c r="AQ46" i="1"/>
  <c r="CW46" i="1" s="1" a="1"/>
  <c r="CW46" i="1" s="1"/>
  <c r="AQ27" i="9"/>
  <c r="CW27" i="9" s="1" a="1"/>
  <c r="CW27" i="9" s="1"/>
  <c r="AQ32" i="5"/>
  <c r="CW32" i="5" s="1" a="1"/>
  <c r="CW32" i="5" s="1"/>
  <c r="AQ23" i="21"/>
  <c r="CW23" i="21" s="1" a="1"/>
  <c r="CW23" i="21" s="1"/>
  <c r="AQ23" i="11"/>
  <c r="CW23" i="11" s="1" a="1"/>
  <c r="CW23" i="11" s="1"/>
  <c r="AQ20" i="7"/>
  <c r="CW20" i="7" s="1" a="1"/>
  <c r="CW20" i="7" s="1"/>
  <c r="AQ28" i="8"/>
  <c r="CW28" i="8" s="1" a="1"/>
  <c r="CW28" i="8" s="1"/>
  <c r="CV117" i="3"/>
  <c r="CV85" i="3"/>
  <c r="CV113" i="7"/>
  <c r="CV81" i="7"/>
  <c r="AQ37" i="2"/>
  <c r="CW37" i="2" s="1" a="1"/>
  <c r="CW37" i="2" s="1"/>
  <c r="AQ20" i="13"/>
  <c r="CW20" i="13" s="1" a="1"/>
  <c r="CW20" i="13" s="1"/>
  <c r="AQ38" i="16"/>
  <c r="CW38" i="16" s="1" a="1"/>
  <c r="CW38" i="16" s="1"/>
  <c r="AQ44" i="10"/>
  <c r="CW44" i="10" s="1" a="1"/>
  <c r="CW44" i="10" s="1"/>
  <c r="AQ24" i="15"/>
  <c r="CW24" i="15" s="1" a="1"/>
  <c r="CW24" i="15" s="1"/>
  <c r="AQ18" i="5"/>
  <c r="CW18" i="5" s="1" a="1"/>
  <c r="CW18" i="5" s="1"/>
  <c r="AQ24" i="16"/>
  <c r="CW24" i="16" s="1" a="1"/>
  <c r="CW24" i="16" s="1"/>
  <c r="AQ24" i="6"/>
  <c r="CW24" i="6" s="1" a="1"/>
  <c r="CW24" i="6" s="1"/>
  <c r="AQ31" i="3"/>
  <c r="CW31" i="3" s="1" a="1"/>
  <c r="CW31" i="3" s="1"/>
  <c r="AQ35" i="16"/>
  <c r="CW35" i="16" s="1" a="1"/>
  <c r="CW35" i="16" s="1"/>
  <c r="AQ39" i="13"/>
  <c r="CW39" i="13" s="1" a="1"/>
  <c r="CW39" i="13" s="1"/>
  <c r="AQ32" i="15"/>
  <c r="CW32" i="15" s="1" a="1"/>
  <c r="CW32" i="15" s="1"/>
  <c r="AQ17" i="18"/>
  <c r="CW17" i="18" s="1" a="1"/>
  <c r="CW17" i="18" s="1"/>
  <c r="AQ40" i="18"/>
  <c r="CW40" i="18" s="1" a="1"/>
  <c r="CW40" i="18" s="1"/>
  <c r="AQ32" i="11"/>
  <c r="CW32" i="11" s="1" a="1"/>
  <c r="CW32" i="11" s="1"/>
  <c r="CV99" i="8"/>
  <c r="CV67" i="8"/>
  <c r="AR17" i="20"/>
  <c r="CX17" i="20" s="1" a="1"/>
  <c r="CX17" i="20" s="1"/>
  <c r="AQ33" i="3"/>
  <c r="CW33" i="3" s="1" a="1"/>
  <c r="CW33" i="3" s="1"/>
  <c r="AQ44" i="4"/>
  <c r="CW44" i="4" s="1" a="1"/>
  <c r="CW44" i="4" s="1"/>
  <c r="AQ19" i="5"/>
  <c r="CW19" i="5" s="1" a="1"/>
  <c r="CW19" i="5" s="1"/>
  <c r="AQ36" i="9"/>
  <c r="CW36" i="9" s="1" a="1"/>
  <c r="CW36" i="9" s="1"/>
  <c r="AQ40" i="14"/>
  <c r="CW40" i="14" s="1" a="1"/>
  <c r="CW40" i="14" s="1"/>
  <c r="AQ39" i="11"/>
  <c r="CW39" i="11" s="1" a="1"/>
  <c r="CW39" i="11" s="1"/>
  <c r="AQ32" i="19"/>
  <c r="CW32" i="19" s="1" a="1"/>
  <c r="CW32" i="19" s="1"/>
  <c r="AQ25" i="21"/>
  <c r="CW25" i="21" s="1" a="1"/>
  <c r="CW25" i="21" s="1"/>
  <c r="AQ39" i="1"/>
  <c r="CW39" i="1" s="1" a="1"/>
  <c r="CW39" i="1" s="1"/>
  <c r="AQ22" i="10"/>
  <c r="CW22" i="10" s="1" a="1"/>
  <c r="CW22" i="10" s="1"/>
  <c r="AQ41" i="2"/>
  <c r="CW41" i="2" s="1" a="1"/>
  <c r="CW41" i="2" s="1"/>
  <c r="AQ28" i="7"/>
  <c r="CW28" i="7" s="1" a="1"/>
  <c r="CW28" i="7" s="1"/>
  <c r="AQ25" i="15"/>
  <c r="CW25" i="15" s="1" a="1"/>
  <c r="CW25" i="15" s="1"/>
  <c r="AQ30" i="17"/>
  <c r="CW30" i="17" s="1" a="1"/>
  <c r="CW30" i="17" s="1"/>
  <c r="AQ31" i="19"/>
  <c r="CW31" i="19" s="1" a="1"/>
  <c r="CW31" i="19" s="1"/>
  <c r="AQ34" i="21"/>
  <c r="CW34" i="21" s="1" a="1"/>
  <c r="CW34" i="21" s="1"/>
  <c r="AQ43" i="20"/>
  <c r="CW43" i="20" s="1" a="1"/>
  <c r="CW43" i="20" s="1"/>
  <c r="AQ45" i="6"/>
  <c r="CW45" i="6" s="1" a="1"/>
  <c r="CW45" i="6" s="1"/>
  <c r="AQ38" i="21"/>
  <c r="CW38" i="21" s="1" a="1"/>
  <c r="CW38" i="21" s="1"/>
  <c r="AQ44" i="21"/>
  <c r="CW44" i="21" s="1" a="1"/>
  <c r="CW44" i="21" s="1"/>
  <c r="CV95" i="5"/>
  <c r="CV63" i="5"/>
  <c r="AR41" i="19"/>
  <c r="CX41" i="19" s="1" a="1"/>
  <c r="CX41" i="19" s="1"/>
  <c r="AQ18" i="16"/>
  <c r="CW18" i="16" s="1" a="1"/>
  <c r="CW18" i="16" s="1"/>
  <c r="AQ38" i="8"/>
  <c r="CW38" i="8" s="1" a="1"/>
  <c r="CW38" i="8" s="1"/>
  <c r="AQ31" i="21"/>
  <c r="CW31" i="21" s="1" a="1"/>
  <c r="CW31" i="21" s="1"/>
  <c r="AQ46" i="21"/>
  <c r="CW46" i="21" s="1" a="1"/>
  <c r="CW46" i="21" s="1"/>
  <c r="AO15" i="14"/>
  <c r="CU15" i="14" s="1" a="1"/>
  <c r="CU15" i="14" s="1"/>
  <c r="AN47" i="14"/>
  <c r="AO15" i="11"/>
  <c r="CU15" i="11" s="1" a="1"/>
  <c r="CU15" i="11" s="1"/>
  <c r="AN47" i="11"/>
  <c r="CS90" i="10"/>
  <c r="CS58" i="10"/>
  <c r="AO15" i="10"/>
  <c r="CU15" i="10" s="1" a="1"/>
  <c r="CU15" i="10" s="1"/>
  <c r="AN47" i="10"/>
  <c r="CS90" i="13"/>
  <c r="CS58" i="13"/>
  <c r="CS90" i="5"/>
  <c r="CS58" i="5"/>
  <c r="AO15" i="13"/>
  <c r="CU15" i="13" s="1" a="1"/>
  <c r="CU15" i="13" s="1"/>
  <c r="AN47" i="13"/>
  <c r="AN47" i="5"/>
  <c r="AO15" i="5"/>
  <c r="CU15" i="5" s="1" a="1"/>
  <c r="CU15" i="5" s="1"/>
  <c r="CS90" i="14"/>
  <c r="CS58" i="14"/>
  <c r="CS90" i="11"/>
  <c r="CS58" i="11"/>
  <c r="CS90" i="7"/>
  <c r="CS58" i="7"/>
  <c r="CU121" i="3"/>
  <c r="CU89" i="3"/>
  <c r="CU124" i="12"/>
  <c r="CU127" i="12" s="1"/>
  <c r="CU120" i="12" s="1"/>
  <c r="CU88" i="12"/>
  <c r="CU124" i="10"/>
  <c r="CU127" i="10" s="1"/>
  <c r="CU120" i="10" s="1"/>
  <c r="CU88" i="10"/>
  <c r="CU124" i="4"/>
  <c r="CU127" i="4" s="1"/>
  <c r="CU120" i="4" s="1"/>
  <c r="CU88" i="4"/>
  <c r="CU121" i="11"/>
  <c r="CU89" i="11"/>
  <c r="CU121" i="14"/>
  <c r="CU89" i="14"/>
  <c r="CU121" i="18"/>
  <c r="CU89" i="18"/>
  <c r="CU124" i="15"/>
  <c r="CU127" i="15" s="1"/>
  <c r="CU120" i="15" s="1"/>
  <c r="CU88" i="15"/>
  <c r="CU121" i="16"/>
  <c r="CU89" i="16"/>
  <c r="CU121" i="6"/>
  <c r="CU89" i="6"/>
  <c r="CU117" i="15"/>
  <c r="CU85" i="15"/>
  <c r="CU111" i="6"/>
  <c r="CU79" i="6"/>
  <c r="CU95" i="13"/>
  <c r="CU63" i="13"/>
  <c r="CU91" i="9"/>
  <c r="CU59" i="9"/>
  <c r="CU105" i="12"/>
  <c r="CU73" i="12"/>
  <c r="CU114" i="2"/>
  <c r="CU82" i="2"/>
  <c r="CU118" i="7"/>
  <c r="CU86" i="7"/>
  <c r="CU119" i="6"/>
  <c r="CU87" i="6"/>
  <c r="CU108" i="15"/>
  <c r="CU76" i="15"/>
  <c r="CU94" i="8"/>
  <c r="CU62" i="8"/>
  <c r="CU102" i="20"/>
  <c r="CU70" i="20"/>
  <c r="CU98" i="2"/>
  <c r="CU66" i="2"/>
  <c r="CU107" i="16"/>
  <c r="CU75" i="16"/>
  <c r="CU93" i="13"/>
  <c r="CU61" i="13"/>
  <c r="CU94" i="10"/>
  <c r="CU62" i="10"/>
  <c r="CU119" i="3"/>
  <c r="CU87" i="3"/>
  <c r="CU112" i="19"/>
  <c r="CU80" i="19"/>
  <c r="CU113" i="4"/>
  <c r="CU81" i="4"/>
  <c r="CU112" i="14"/>
  <c r="CU80" i="14"/>
  <c r="CU91" i="10"/>
  <c r="CU59" i="10"/>
  <c r="CU92" i="16"/>
  <c r="CU60" i="16"/>
  <c r="CU103" i="16"/>
  <c r="CU71" i="16"/>
  <c r="CU108" i="20"/>
  <c r="CU76" i="20"/>
  <c r="CU104" i="2"/>
  <c r="CU72" i="2"/>
  <c r="CU109" i="12"/>
  <c r="CU77" i="12"/>
  <c r="CU97" i="2"/>
  <c r="CU65" i="2"/>
  <c r="CU93" i="10"/>
  <c r="CU61" i="10"/>
  <c r="CU104" i="10"/>
  <c r="CU72" i="10"/>
  <c r="CU116" i="20"/>
  <c r="CU84" i="20"/>
  <c r="CU106" i="6"/>
  <c r="CU74" i="6"/>
  <c r="CU111" i="14"/>
  <c r="CU79" i="14"/>
  <c r="CU115" i="8"/>
  <c r="CU83" i="8"/>
  <c r="CU97" i="12"/>
  <c r="CU65" i="12"/>
  <c r="CU98" i="11"/>
  <c r="CU66" i="11"/>
  <c r="CU91" i="1"/>
  <c r="CU59" i="1"/>
  <c r="CU117" i="2"/>
  <c r="CU85" i="2"/>
  <c r="CU101" i="8"/>
  <c r="CU69" i="8"/>
  <c r="CU103" i="13"/>
  <c r="CU71" i="13"/>
  <c r="CU119" i="17"/>
  <c r="CU87" i="17"/>
  <c r="CU106" i="11"/>
  <c r="CU74" i="11"/>
  <c r="CU98" i="20"/>
  <c r="CU66" i="20"/>
  <c r="CU93" i="3"/>
  <c r="CU61" i="3"/>
  <c r="CU111" i="16"/>
  <c r="CU79" i="16"/>
  <c r="CU95" i="2"/>
  <c r="CU63" i="2"/>
  <c r="CU103" i="12"/>
  <c r="CU71" i="12"/>
  <c r="CU117" i="14"/>
  <c r="CU85" i="14"/>
  <c r="CU110" i="6"/>
  <c r="CU78" i="6"/>
  <c r="CU115" i="7"/>
  <c r="CU83" i="7"/>
  <c r="CU94" i="5"/>
  <c r="CU62" i="5"/>
  <c r="CU103" i="20"/>
  <c r="CU71" i="20"/>
  <c r="CU116" i="13"/>
  <c r="CU84" i="13"/>
  <c r="CU95" i="17"/>
  <c r="CU63" i="17"/>
  <c r="CU116" i="4"/>
  <c r="CU84" i="4"/>
  <c r="CU92" i="2"/>
  <c r="CU60" i="2"/>
  <c r="CU92" i="4"/>
  <c r="CU60" i="4"/>
  <c r="CU110" i="11"/>
  <c r="CU78" i="11"/>
  <c r="CU99" i="11"/>
  <c r="CU67" i="11"/>
  <c r="CU114" i="10"/>
  <c r="CU82" i="10"/>
  <c r="CU95" i="11"/>
  <c r="CU63" i="11"/>
  <c r="CU102" i="1"/>
  <c r="CU70" i="1"/>
  <c r="CU118" i="19"/>
  <c r="CU86" i="19"/>
  <c r="CU95" i="21"/>
  <c r="CU63" i="21"/>
  <c r="CU107" i="18"/>
  <c r="CU75" i="18"/>
  <c r="CU94" i="14"/>
  <c r="CU62" i="14"/>
  <c r="CU111" i="8"/>
  <c r="CU79" i="8"/>
  <c r="CU110" i="20"/>
  <c r="CU78" i="20"/>
  <c r="CU100" i="18"/>
  <c r="CU68" i="18"/>
  <c r="CU95" i="16"/>
  <c r="CU63" i="16"/>
  <c r="CU96" i="16"/>
  <c r="CU64" i="16"/>
  <c r="CU103" i="1"/>
  <c r="CU71" i="1"/>
  <c r="CU98" i="13"/>
  <c r="CU66" i="13"/>
  <c r="CU93" i="17"/>
  <c r="CU61" i="17"/>
  <c r="CU107" i="4"/>
  <c r="CU75" i="4"/>
  <c r="CU98" i="5"/>
  <c r="CU66" i="5"/>
  <c r="CU114" i="3"/>
  <c r="CU82" i="3"/>
  <c r="CU103" i="6"/>
  <c r="CU71" i="6"/>
  <c r="CU95" i="4"/>
  <c r="CU63" i="4"/>
  <c r="CU110" i="3"/>
  <c r="CU78" i="3"/>
  <c r="CU106" i="7"/>
  <c r="CU74" i="7"/>
  <c r="CU99" i="13"/>
  <c r="CU67" i="13"/>
  <c r="CU110" i="10"/>
  <c r="CU78" i="10"/>
  <c r="CU104" i="19"/>
  <c r="CU72" i="19"/>
  <c r="CU110" i="4"/>
  <c r="CU78" i="4"/>
  <c r="CU114" i="7"/>
  <c r="CU82" i="7"/>
  <c r="CU108" i="17"/>
  <c r="CU76" i="17"/>
  <c r="CU103" i="17"/>
  <c r="CU71" i="17"/>
  <c r="CU113" i="12"/>
  <c r="CU81" i="12"/>
  <c r="CU109" i="17"/>
  <c r="CU77" i="17"/>
  <c r="CU118" i="16"/>
  <c r="CU86" i="16"/>
  <c r="CU105" i="9"/>
  <c r="CU73" i="9"/>
  <c r="CU114" i="19"/>
  <c r="CU82" i="19"/>
  <c r="CU117" i="20"/>
  <c r="CU85" i="20"/>
  <c r="CU116" i="8"/>
  <c r="CU84" i="8"/>
  <c r="CU91" i="14"/>
  <c r="CU59" i="14"/>
  <c r="CU96" i="4"/>
  <c r="CU64" i="4"/>
  <c r="CU110" i="7"/>
  <c r="CU78" i="7"/>
  <c r="CU103" i="5"/>
  <c r="CU71" i="5"/>
  <c r="CU103" i="10"/>
  <c r="CU71" i="10"/>
  <c r="CU101" i="2"/>
  <c r="CU69" i="2"/>
  <c r="CU99" i="1"/>
  <c r="CU67" i="1"/>
  <c r="CU104" i="4"/>
  <c r="CU72" i="4"/>
  <c r="CU114" i="13"/>
  <c r="CU82" i="13"/>
  <c r="CU105" i="6"/>
  <c r="CU73" i="6"/>
  <c r="CU103" i="14"/>
  <c r="CU71" i="14"/>
  <c r="CU118" i="11"/>
  <c r="CU86" i="11"/>
  <c r="CU93" i="7"/>
  <c r="CU61" i="7"/>
  <c r="CU106" i="13"/>
  <c r="CU74" i="13"/>
  <c r="CU105" i="18"/>
  <c r="CU73" i="18"/>
  <c r="CU98" i="15"/>
  <c r="CU66" i="15"/>
  <c r="CU101" i="17"/>
  <c r="CU69" i="17"/>
  <c r="CU119" i="5"/>
  <c r="CU87" i="5"/>
  <c r="CU117" i="5"/>
  <c r="CU85" i="5"/>
  <c r="CU92" i="7"/>
  <c r="CU60" i="7"/>
  <c r="CU112" i="20"/>
  <c r="CU80" i="20"/>
  <c r="CU96" i="6"/>
  <c r="CU64" i="6"/>
  <c r="CU103" i="19"/>
  <c r="CU71" i="19"/>
  <c r="CU116" i="17"/>
  <c r="CU84" i="17"/>
  <c r="CU119" i="20"/>
  <c r="CU87" i="20"/>
  <c r="CU113" i="2"/>
  <c r="CU81" i="2"/>
  <c r="CU118" i="13"/>
  <c r="CU86" i="13"/>
  <c r="CU102" i="12"/>
  <c r="CU70" i="12"/>
  <c r="CU108" i="12"/>
  <c r="CU76" i="12"/>
  <c r="CU96" i="1"/>
  <c r="CU64" i="1"/>
  <c r="CU98" i="1"/>
  <c r="CU66" i="1"/>
  <c r="CU99" i="4"/>
  <c r="CU67" i="4"/>
  <c r="CU104" i="15"/>
  <c r="CU72" i="15"/>
  <c r="CU116" i="16"/>
  <c r="CU84" i="16"/>
  <c r="CU102" i="16"/>
  <c r="CU70" i="16"/>
  <c r="CU115" i="14"/>
  <c r="CU83" i="14"/>
  <c r="CU91" i="12"/>
  <c r="CU59" i="12"/>
  <c r="CU116" i="11"/>
  <c r="CU84" i="11"/>
  <c r="CU91" i="20"/>
  <c r="CU59" i="20"/>
  <c r="CU105" i="15"/>
  <c r="CU73" i="15"/>
  <c r="CU110" i="12"/>
  <c r="CU78" i="12"/>
  <c r="CU105" i="4"/>
  <c r="CU73" i="4"/>
  <c r="CU95" i="20"/>
  <c r="CU63" i="20"/>
  <c r="CU117" i="21"/>
  <c r="CU85" i="21"/>
  <c r="CU91" i="17"/>
  <c r="CU59" i="17"/>
  <c r="CU114" i="8"/>
  <c r="CU82" i="8"/>
  <c r="CU103" i="11"/>
  <c r="CU71" i="11"/>
  <c r="CU108" i="18"/>
  <c r="CU76" i="18"/>
  <c r="CU108" i="14"/>
  <c r="CU76" i="14"/>
  <c r="CU114" i="21"/>
  <c r="CU82" i="21"/>
  <c r="CU93" i="9"/>
  <c r="CU61" i="9"/>
  <c r="CU114" i="16"/>
  <c r="CU82" i="16"/>
  <c r="CU110" i="15"/>
  <c r="CU78" i="15"/>
  <c r="CU93" i="20"/>
  <c r="CU61" i="20"/>
  <c r="CU118" i="18"/>
  <c r="CU86" i="18"/>
  <c r="CU106" i="8"/>
  <c r="CU74" i="8"/>
  <c r="CU108" i="19"/>
  <c r="CU76" i="19"/>
  <c r="CU92" i="18"/>
  <c r="CU60" i="18"/>
  <c r="CU93" i="19"/>
  <c r="CU61" i="19"/>
  <c r="CU101" i="12"/>
  <c r="CU69" i="12"/>
  <c r="AN47" i="6"/>
  <c r="AO15" i="6"/>
  <c r="CU15" i="6" s="1" a="1"/>
  <c r="CU15" i="6" s="1"/>
  <c r="CS90" i="12"/>
  <c r="CS58" i="12"/>
  <c r="CS90" i="8"/>
  <c r="CS58" i="8"/>
  <c r="CS90" i="18"/>
  <c r="CS58" i="18"/>
  <c r="AN47" i="7"/>
  <c r="AO15" i="7"/>
  <c r="CU15" i="7" s="1" a="1"/>
  <c r="CU15" i="7" s="1"/>
  <c r="AN47" i="21"/>
  <c r="AO15" i="21"/>
  <c r="CU15" i="21" s="1" a="1"/>
  <c r="CU15" i="21" s="1"/>
  <c r="CS90" i="15"/>
  <c r="CS58" i="15"/>
  <c r="AN47" i="12"/>
  <c r="AO15" i="12"/>
  <c r="CU15" i="12" s="1" a="1"/>
  <c r="CU15" i="12" s="1"/>
  <c r="AN47" i="8"/>
  <c r="AO15" i="8"/>
  <c r="CU15" i="8" s="1" a="1"/>
  <c r="CU15" i="8" s="1"/>
  <c r="AN47" i="18"/>
  <c r="AO15" i="18"/>
  <c r="CU15" i="18" s="1" a="1"/>
  <c r="CU15" i="18" s="1"/>
  <c r="CS90" i="6"/>
  <c r="CS58" i="6"/>
  <c r="CU124" i="5"/>
  <c r="CU127" i="5" s="1"/>
  <c r="CU120" i="5" s="1"/>
  <c r="CU88" i="5"/>
  <c r="CU121" i="4"/>
  <c r="CU89" i="4"/>
  <c r="CU124" i="9"/>
  <c r="CU127" i="9" s="1"/>
  <c r="CU120" i="9" s="1"/>
  <c r="CU88" i="9"/>
  <c r="CU124" i="14"/>
  <c r="CU127" i="14" s="1"/>
  <c r="CU120" i="14" s="1"/>
  <c r="CU88" i="14"/>
  <c r="CU124" i="6"/>
  <c r="CU127" i="6" s="1"/>
  <c r="CU120" i="6" s="1"/>
  <c r="CU88" i="6"/>
  <c r="CU124" i="16"/>
  <c r="CU127" i="16" s="1"/>
  <c r="CU120" i="16" s="1"/>
  <c r="CU88" i="16"/>
  <c r="CU121" i="5"/>
  <c r="CU89" i="5"/>
  <c r="CU124" i="11"/>
  <c r="CU127" i="11" s="1"/>
  <c r="CU120" i="11" s="1"/>
  <c r="CU88" i="11"/>
  <c r="CU121" i="7"/>
  <c r="CU89" i="7"/>
  <c r="CU121" i="12"/>
  <c r="CU89" i="12"/>
  <c r="CU124" i="21"/>
  <c r="CU127" i="21" s="1"/>
  <c r="CU120" i="21" s="1"/>
  <c r="CU88" i="21"/>
  <c r="CU110" i="9"/>
  <c r="CU78" i="9"/>
  <c r="CU112" i="13"/>
  <c r="CU80" i="13"/>
  <c r="CU99" i="19"/>
  <c r="CU67" i="19"/>
  <c r="CU108" i="21"/>
  <c r="CU76" i="21"/>
  <c r="CU119" i="11"/>
  <c r="CU87" i="11"/>
  <c r="CU115" i="6"/>
  <c r="CU83" i="6"/>
  <c r="CU113" i="21"/>
  <c r="CU81" i="21"/>
  <c r="CU119" i="14"/>
  <c r="CU87" i="14"/>
  <c r="CU95" i="9"/>
  <c r="CU63" i="9"/>
  <c r="CU104" i="9"/>
  <c r="CU72" i="9"/>
  <c r="CU114" i="20"/>
  <c r="CU82" i="20"/>
  <c r="CU103" i="9"/>
  <c r="CU71" i="9"/>
  <c r="CU93" i="8"/>
  <c r="CU61" i="8"/>
  <c r="CU113" i="18"/>
  <c r="CU81" i="18"/>
  <c r="CU91" i="3"/>
  <c r="CU59" i="3"/>
  <c r="CU110" i="14"/>
  <c r="CU78" i="14"/>
  <c r="CU106" i="4"/>
  <c r="CU74" i="4"/>
  <c r="CU109" i="4"/>
  <c r="CU77" i="4"/>
  <c r="CU115" i="3"/>
  <c r="CU83" i="3"/>
  <c r="CU101" i="10"/>
  <c r="CU69" i="10"/>
  <c r="CU112" i="5"/>
  <c r="CU80" i="5"/>
  <c r="CU100" i="2"/>
  <c r="CU68" i="2"/>
  <c r="CU101" i="15"/>
  <c r="CU69" i="15"/>
  <c r="CU115" i="15"/>
  <c r="CU83" i="15"/>
  <c r="CU104" i="3"/>
  <c r="CU72" i="3"/>
  <c r="CU103" i="7"/>
  <c r="CU71" i="7"/>
  <c r="CU109" i="15"/>
  <c r="CU77" i="15"/>
  <c r="CU91" i="19"/>
  <c r="CU59" i="19"/>
  <c r="CU103" i="2"/>
  <c r="CU71" i="2"/>
  <c r="CU102" i="2"/>
  <c r="CU70" i="2"/>
  <c r="CU115" i="9"/>
  <c r="CU83" i="9"/>
  <c r="CU103" i="15"/>
  <c r="CU71" i="15"/>
  <c r="CU109" i="20"/>
  <c r="CU77" i="20"/>
  <c r="CU104" i="1"/>
  <c r="CU72" i="1"/>
  <c r="CU97" i="6"/>
  <c r="CU65" i="6"/>
  <c r="CU93" i="18"/>
  <c r="CU61" i="18"/>
  <c r="CU107" i="21"/>
  <c r="CU75" i="21"/>
  <c r="CU118" i="9"/>
  <c r="CU86" i="9"/>
  <c r="CU92" i="17"/>
  <c r="CU60" i="17"/>
  <c r="CU111" i="5"/>
  <c r="CU79" i="5"/>
  <c r="CU109" i="19"/>
  <c r="CU77" i="19"/>
  <c r="CU99" i="5"/>
  <c r="CU67" i="5"/>
  <c r="CU96" i="11"/>
  <c r="CU64" i="11"/>
  <c r="CU119" i="10"/>
  <c r="CU87" i="10"/>
  <c r="CU96" i="19"/>
  <c r="CU64" i="19"/>
  <c r="CU115" i="18"/>
  <c r="CU83" i="18"/>
  <c r="CU111" i="9"/>
  <c r="CU79" i="9"/>
  <c r="CU105" i="16"/>
  <c r="CU73" i="16"/>
  <c r="CU110" i="18"/>
  <c r="CU78" i="18"/>
  <c r="CU102" i="4"/>
  <c r="CU70" i="4"/>
  <c r="CU114" i="15"/>
  <c r="CU82" i="15"/>
  <c r="CU117" i="18"/>
  <c r="CU85" i="18"/>
  <c r="CU119" i="21"/>
  <c r="CU87" i="21"/>
  <c r="CU97" i="5"/>
  <c r="CU65" i="5"/>
  <c r="CU94" i="21"/>
  <c r="CU62" i="21"/>
  <c r="CU107" i="10"/>
  <c r="CU75" i="10"/>
  <c r="CU104" i="20"/>
  <c r="CU72" i="20"/>
  <c r="CU105" i="2"/>
  <c r="CU73" i="2"/>
  <c r="CU101" i="14"/>
  <c r="CU69" i="14"/>
  <c r="CU91" i="2"/>
  <c r="CU59" i="2"/>
  <c r="CU93" i="1"/>
  <c r="CU61" i="1"/>
  <c r="CU113" i="9"/>
  <c r="CU81" i="9"/>
  <c r="CU119" i="8"/>
  <c r="CU87" i="8"/>
  <c r="CU110" i="5"/>
  <c r="CU78" i="5"/>
  <c r="CU97" i="18"/>
  <c r="CU65" i="18"/>
  <c r="CU106" i="12"/>
  <c r="CU74" i="12"/>
  <c r="CU108" i="10"/>
  <c r="CU76" i="10"/>
  <c r="CU92" i="8"/>
  <c r="CU60" i="8"/>
  <c r="CU97" i="20"/>
  <c r="CU65" i="20"/>
  <c r="CU107" i="9"/>
  <c r="CU75" i="9"/>
  <c r="CU106" i="20"/>
  <c r="CU74" i="20"/>
  <c r="CU103" i="8"/>
  <c r="CU71" i="8"/>
  <c r="CU118" i="21"/>
  <c r="CU86" i="21"/>
  <c r="CU109" i="11"/>
  <c r="CU77" i="11"/>
  <c r="CU111" i="21"/>
  <c r="CU79" i="21"/>
  <c r="CU110" i="13"/>
  <c r="CU78" i="13"/>
  <c r="CU100" i="10"/>
  <c r="CU68" i="10"/>
  <c r="CU92" i="11"/>
  <c r="CU60" i="11"/>
  <c r="CU112" i="21"/>
  <c r="CU80" i="21"/>
  <c r="CU104" i="6"/>
  <c r="CU72" i="6"/>
  <c r="CU114" i="17"/>
  <c r="CU82" i="17"/>
  <c r="CU111" i="7"/>
  <c r="CU79" i="7"/>
  <c r="CU91" i="16"/>
  <c r="CU59" i="16"/>
  <c r="CU104" i="21"/>
  <c r="CU72" i="21"/>
  <c r="CU108" i="7"/>
  <c r="CU76" i="7"/>
  <c r="CU106" i="21"/>
  <c r="CU74" i="21"/>
  <c r="CU97" i="17"/>
  <c r="CU65" i="17"/>
  <c r="CU106" i="17"/>
  <c r="CU74" i="17"/>
  <c r="CU102" i="7"/>
  <c r="CU70" i="7"/>
  <c r="CU104" i="5"/>
  <c r="CU72" i="5"/>
  <c r="CU119" i="19"/>
  <c r="CU87" i="19"/>
  <c r="CU92" i="21"/>
  <c r="CU60" i="21"/>
  <c r="CU117" i="6"/>
  <c r="CU85" i="6"/>
  <c r="CU97" i="13"/>
  <c r="CU65" i="13"/>
  <c r="CU95" i="8"/>
  <c r="CU63" i="8"/>
  <c r="CU106" i="16"/>
  <c r="CU74" i="16"/>
  <c r="CU118" i="5"/>
  <c r="CU86" i="5"/>
  <c r="CU92" i="14"/>
  <c r="CU60" i="14"/>
  <c r="CU94" i="3"/>
  <c r="CU62" i="3"/>
  <c r="CU110" i="17"/>
  <c r="CU78" i="17"/>
  <c r="CU106" i="2"/>
  <c r="CU74" i="2"/>
  <c r="CU118" i="12"/>
  <c r="CU86" i="12"/>
  <c r="CU116" i="6"/>
  <c r="CU84" i="6"/>
  <c r="CU109" i="18"/>
  <c r="CU77" i="18"/>
  <c r="CU93" i="4"/>
  <c r="CU61" i="4"/>
  <c r="CU118" i="20"/>
  <c r="CU86" i="20"/>
  <c r="CU115" i="17"/>
  <c r="CU83" i="17"/>
  <c r="CU96" i="20"/>
  <c r="CU64" i="20"/>
  <c r="CU102" i="11"/>
  <c r="CU70" i="11"/>
  <c r="CU102" i="13"/>
  <c r="CU70" i="13"/>
  <c r="CU101" i="9"/>
  <c r="CU69" i="9"/>
  <c r="CU116" i="5"/>
  <c r="CU84" i="5"/>
  <c r="CU114" i="12"/>
  <c r="CU82" i="12"/>
  <c r="CU95" i="10"/>
  <c r="CU63" i="10"/>
  <c r="CU107" i="8"/>
  <c r="CU75" i="8"/>
  <c r="CU113" i="19"/>
  <c r="CU81" i="19"/>
  <c r="CU91" i="6"/>
  <c r="CU59" i="6"/>
  <c r="CU116" i="21"/>
  <c r="CU84" i="21"/>
  <c r="CU97" i="15"/>
  <c r="CU65" i="15"/>
  <c r="CU93" i="16"/>
  <c r="CU61" i="16"/>
  <c r="CU112" i="8"/>
  <c r="CU80" i="8"/>
  <c r="CU96" i="18"/>
  <c r="CU64" i="18"/>
  <c r="CU99" i="6"/>
  <c r="CU67" i="6"/>
  <c r="CU107" i="19"/>
  <c r="CU75" i="19"/>
  <c r="CU106" i="3"/>
  <c r="CU74" i="3"/>
  <c r="CU94" i="4"/>
  <c r="CU62" i="4"/>
  <c r="CU91" i="13"/>
  <c r="CU59" i="13"/>
  <c r="CU108" i="4"/>
  <c r="CU76" i="4"/>
  <c r="CU117" i="1"/>
  <c r="CU85" i="1"/>
  <c r="CU108" i="2"/>
  <c r="CU76" i="2"/>
  <c r="CU117" i="10"/>
  <c r="CU85" i="10"/>
  <c r="CU92" i="9"/>
  <c r="CU60" i="9"/>
  <c r="CU92" i="13"/>
  <c r="CU60" i="13"/>
  <c r="CU98" i="6"/>
  <c r="CU66" i="6"/>
  <c r="CU117" i="4"/>
  <c r="CU85" i="4"/>
  <c r="CU100" i="16"/>
  <c r="CU68" i="16"/>
  <c r="CU101" i="6"/>
  <c r="CU69" i="6"/>
  <c r="CU98" i="9"/>
  <c r="CU66" i="9"/>
  <c r="CU119" i="2"/>
  <c r="CU87" i="2"/>
  <c r="CU92" i="19"/>
  <c r="CU60" i="19"/>
  <c r="CU105" i="8"/>
  <c r="CU73" i="8"/>
  <c r="AN47" i="15"/>
  <c r="AO15" i="15"/>
  <c r="CU15" i="15" s="1" a="1"/>
  <c r="CU15" i="15" s="1"/>
  <c r="CS58" i="17"/>
  <c r="CS90" i="17"/>
  <c r="AN47" i="17"/>
  <c r="AO15" i="17"/>
  <c r="CU15" i="17" s="1" a="1"/>
  <c r="CU15" i="17" s="1"/>
  <c r="CS90" i="4"/>
  <c r="CS58" i="4"/>
  <c r="CU124" i="13"/>
  <c r="CU127" i="13" s="1"/>
  <c r="CU120" i="13" s="1"/>
  <c r="CU88" i="13"/>
  <c r="CU121" i="21"/>
  <c r="CU89" i="21"/>
  <c r="CU121" i="2"/>
  <c r="CU89" i="2"/>
  <c r="CU121" i="13"/>
  <c r="CU89" i="13"/>
  <c r="CU124" i="1"/>
  <c r="CU127" i="1" s="1"/>
  <c r="CU120" i="1" s="1"/>
  <c r="CU88" i="1"/>
  <c r="CU124" i="8"/>
  <c r="CU127" i="8" s="1"/>
  <c r="CU120" i="8" s="1"/>
  <c r="CU88" i="8"/>
  <c r="CU124" i="7"/>
  <c r="CU127" i="7" s="1"/>
  <c r="CU120" i="7" s="1"/>
  <c r="CU88" i="7"/>
  <c r="CU121" i="19"/>
  <c r="CU89" i="19"/>
  <c r="CU124" i="18"/>
  <c r="CU127" i="18" s="1"/>
  <c r="CU120" i="18" s="1"/>
  <c r="CU88" i="18"/>
  <c r="CU121" i="9"/>
  <c r="CU89" i="9"/>
  <c r="CU100" i="12"/>
  <c r="CU68" i="12"/>
  <c r="CU109" i="6"/>
  <c r="CU77" i="6"/>
  <c r="CU102" i="15"/>
  <c r="CU70" i="15"/>
  <c r="CU98" i="16"/>
  <c r="CU66" i="16"/>
  <c r="CU98" i="7"/>
  <c r="CU66" i="7"/>
  <c r="CU102" i="14"/>
  <c r="CU70" i="14"/>
  <c r="CU102" i="10"/>
  <c r="CU70" i="10"/>
  <c r="CU118" i="8"/>
  <c r="CU86" i="8"/>
  <c r="CU91" i="15"/>
  <c r="CU59" i="15"/>
  <c r="CU99" i="12"/>
  <c r="CU67" i="12"/>
  <c r="CU100" i="20"/>
  <c r="CU68" i="20"/>
  <c r="CU98" i="10"/>
  <c r="CU66" i="10"/>
  <c r="CU111" i="3"/>
  <c r="CU79" i="3"/>
  <c r="CU97" i="16"/>
  <c r="CU65" i="16"/>
  <c r="CU116" i="1"/>
  <c r="CU84" i="1"/>
  <c r="CU105" i="7"/>
  <c r="CU73" i="7"/>
  <c r="CU105" i="11"/>
  <c r="CU73" i="11"/>
  <c r="CU98" i="4"/>
  <c r="CU66" i="4"/>
  <c r="CU110" i="16"/>
  <c r="CU78" i="16"/>
  <c r="CU114" i="1"/>
  <c r="CU82" i="1"/>
  <c r="CU98" i="8"/>
  <c r="CU66" i="8"/>
  <c r="CU94" i="1"/>
  <c r="CU62" i="1"/>
  <c r="CU110" i="19"/>
  <c r="CU78" i="19"/>
  <c r="CU113" i="1"/>
  <c r="CU81" i="1"/>
  <c r="CU112" i="15"/>
  <c r="CU80" i="15"/>
  <c r="CU96" i="14"/>
  <c r="CU64" i="14"/>
  <c r="CU103" i="18"/>
  <c r="CU71" i="18"/>
  <c r="CU111" i="11"/>
  <c r="CU79" i="11"/>
  <c r="CU94" i="19"/>
  <c r="CU62" i="19"/>
  <c r="CU95" i="1"/>
  <c r="CU63" i="1"/>
  <c r="CU110" i="8"/>
  <c r="CU78" i="8"/>
  <c r="CU109" i="21"/>
  <c r="CU77" i="21"/>
  <c r="CU119" i="13"/>
  <c r="CU87" i="13"/>
  <c r="CU113" i="20"/>
  <c r="CU81" i="20"/>
  <c r="CU91" i="5"/>
  <c r="CU59" i="5"/>
  <c r="CU101" i="1"/>
  <c r="CU69" i="1"/>
  <c r="CU118" i="2"/>
  <c r="CU86" i="2"/>
  <c r="CU110" i="21"/>
  <c r="CU78" i="21"/>
  <c r="CU108" i="3"/>
  <c r="CU76" i="3"/>
  <c r="CU112" i="9"/>
  <c r="CU80" i="9"/>
  <c r="CU118" i="15"/>
  <c r="CU86" i="15"/>
  <c r="CU107" i="12"/>
  <c r="CU75" i="12"/>
  <c r="CU112" i="12"/>
  <c r="CU80" i="12"/>
  <c r="CU99" i="15"/>
  <c r="CU67" i="15"/>
  <c r="CU96" i="3"/>
  <c r="CU64" i="3"/>
  <c r="CU105" i="20"/>
  <c r="CU73" i="20"/>
  <c r="CU102" i="17"/>
  <c r="CU70" i="17"/>
  <c r="CU102" i="5"/>
  <c r="CU70" i="5"/>
  <c r="CU108" i="11"/>
  <c r="CU76" i="11"/>
  <c r="CU116" i="18"/>
  <c r="CU84" i="18"/>
  <c r="CU116" i="14"/>
  <c r="CU84" i="14"/>
  <c r="CU102" i="18"/>
  <c r="CU70" i="18"/>
  <c r="CU100" i="9"/>
  <c r="CU68" i="9"/>
  <c r="CU96" i="17"/>
  <c r="CU64" i="17"/>
  <c r="CU91" i="8"/>
  <c r="CU59" i="8"/>
  <c r="CU91" i="11"/>
  <c r="CU59" i="11"/>
  <c r="CU109" i="2"/>
  <c r="CU77" i="2"/>
  <c r="CU109" i="7"/>
  <c r="CU77" i="7"/>
  <c r="CU100" i="5"/>
  <c r="CU68" i="5"/>
  <c r="CU111" i="17"/>
  <c r="CU79" i="17"/>
  <c r="CU113" i="3"/>
  <c r="CU81" i="3"/>
  <c r="CU98" i="12"/>
  <c r="CU66" i="12"/>
  <c r="CU99" i="14"/>
  <c r="CU67" i="14"/>
  <c r="CU108" i="13"/>
  <c r="CU76" i="13"/>
  <c r="CU97" i="4"/>
  <c r="CU65" i="4"/>
  <c r="CU105" i="17"/>
  <c r="CU73" i="17"/>
  <c r="CU109" i="5"/>
  <c r="CU77" i="5"/>
  <c r="CU109" i="1"/>
  <c r="CU77" i="1"/>
  <c r="CU95" i="14"/>
  <c r="CU63" i="14"/>
  <c r="CU101" i="18"/>
  <c r="CU69" i="18"/>
  <c r="CU96" i="12"/>
  <c r="CU64" i="12"/>
  <c r="CU118" i="4"/>
  <c r="CU86" i="4"/>
  <c r="CU117" i="8"/>
  <c r="CU85" i="8"/>
  <c r="CU93" i="12"/>
  <c r="CU61" i="12"/>
  <c r="CU118" i="17"/>
  <c r="CU86" i="17"/>
  <c r="CU111" i="2"/>
  <c r="CU79" i="2"/>
  <c r="CU94" i="13"/>
  <c r="CU62" i="13"/>
  <c r="CU99" i="10"/>
  <c r="CU67" i="10"/>
  <c r="CU109" i="10"/>
  <c r="CU77" i="10"/>
  <c r="CU99" i="18"/>
  <c r="CU67" i="18"/>
  <c r="CU107" i="6"/>
  <c r="CU75" i="6"/>
  <c r="CU108" i="16"/>
  <c r="CU76" i="16"/>
  <c r="CU101" i="4"/>
  <c r="CU69" i="4"/>
  <c r="CU94" i="16"/>
  <c r="CU62" i="16"/>
  <c r="CU91" i="18"/>
  <c r="CU59" i="18"/>
  <c r="CU96" i="21"/>
  <c r="CU64" i="21"/>
  <c r="CU115" i="4"/>
  <c r="CU83" i="4"/>
  <c r="CU104" i="14"/>
  <c r="CU72" i="14"/>
  <c r="CU103" i="21"/>
  <c r="CU71" i="21"/>
  <c r="CU112" i="10"/>
  <c r="CU80" i="10"/>
  <c r="CU112" i="18"/>
  <c r="CU80" i="18"/>
  <c r="CU115" i="1"/>
  <c r="CU83" i="1"/>
  <c r="CU116" i="2"/>
  <c r="CU84" i="2"/>
  <c r="CU95" i="12"/>
  <c r="CU63" i="12"/>
  <c r="CU101" i="16"/>
  <c r="CU69" i="16"/>
  <c r="CU101" i="3"/>
  <c r="CU69" i="3"/>
  <c r="CU100" i="8"/>
  <c r="CU68" i="8"/>
  <c r="CU117" i="9"/>
  <c r="CU85" i="9"/>
  <c r="CU116" i="12"/>
  <c r="CU84" i="12"/>
  <c r="CU96" i="2"/>
  <c r="CU64" i="2"/>
  <c r="CU97" i="1"/>
  <c r="CU65" i="1"/>
  <c r="CU107" i="17"/>
  <c r="CU75" i="17"/>
  <c r="CU98" i="14"/>
  <c r="CU66" i="14"/>
  <c r="CU109" i="13"/>
  <c r="CU77" i="13"/>
  <c r="CU114" i="18"/>
  <c r="CU82" i="18"/>
  <c r="CU115" i="10"/>
  <c r="CU83" i="10"/>
  <c r="CU100" i="14"/>
  <c r="CU68" i="14"/>
  <c r="CU98" i="3"/>
  <c r="CU66" i="3"/>
  <c r="CU115" i="2"/>
  <c r="CU83" i="2"/>
  <c r="CU117" i="12"/>
  <c r="CU85" i="12"/>
  <c r="CU119" i="4"/>
  <c r="CU87" i="4"/>
  <c r="CU106" i="15"/>
  <c r="CU74" i="15"/>
  <c r="CU97" i="9"/>
  <c r="CU65" i="9"/>
  <c r="CU119" i="1"/>
  <c r="CU87" i="1"/>
  <c r="CU114" i="5"/>
  <c r="CU82" i="5"/>
  <c r="CU99" i="16"/>
  <c r="CU67" i="16"/>
  <c r="CU92" i="10"/>
  <c r="CU60" i="10"/>
  <c r="CU116" i="7"/>
  <c r="CU84" i="7"/>
  <c r="CU115" i="21"/>
  <c r="CU83" i="21"/>
  <c r="CU109" i="14"/>
  <c r="CU77" i="14"/>
  <c r="CU108" i="6"/>
  <c r="CU76" i="6"/>
  <c r="CU105" i="3"/>
  <c r="CU73" i="3"/>
  <c r="CU106" i="1"/>
  <c r="CU74" i="1"/>
  <c r="CU102" i="9"/>
  <c r="CU70" i="9"/>
  <c r="CU108" i="8"/>
  <c r="CU76" i="8"/>
  <c r="CU92" i="15"/>
  <c r="CU60" i="15"/>
  <c r="CU118" i="1"/>
  <c r="CU86" i="1"/>
  <c r="CU107" i="5"/>
  <c r="CU75" i="5"/>
  <c r="CU106" i="18"/>
  <c r="CU74" i="18"/>
  <c r="CU93" i="15"/>
  <c r="CU61" i="15"/>
  <c r="CU93" i="2"/>
  <c r="CU61" i="2"/>
  <c r="CU98" i="21"/>
  <c r="CU66" i="21"/>
  <c r="CU102" i="3"/>
  <c r="CU70" i="3"/>
  <c r="CU116" i="9"/>
  <c r="CU84" i="9"/>
  <c r="CU104" i="17"/>
  <c r="CU72" i="17"/>
  <c r="CU97" i="19"/>
  <c r="CU65" i="19"/>
  <c r="CU94" i="15"/>
  <c r="CU62" i="15"/>
  <c r="CU92" i="5"/>
  <c r="CU60" i="5"/>
  <c r="CU101" i="5"/>
  <c r="CU69" i="5"/>
  <c r="CU115" i="5"/>
  <c r="CU83" i="5"/>
  <c r="CU111" i="1"/>
  <c r="CU79" i="1"/>
  <c r="CS58" i="20"/>
  <c r="CS90" i="20"/>
  <c r="CS90" i="2"/>
  <c r="CS58" i="2"/>
  <c r="AN47" i="4"/>
  <c r="AO15" i="4"/>
  <c r="CU15" i="4" s="1" a="1"/>
  <c r="CU15" i="4" s="1"/>
  <c r="AN47" i="20"/>
  <c r="AO15" i="20"/>
  <c r="CU15" i="20" s="1" a="1"/>
  <c r="CU15" i="20" s="1"/>
  <c r="AN47" i="2"/>
  <c r="AO15" i="2"/>
  <c r="CU15" i="2" s="1" a="1"/>
  <c r="CU15" i="2" s="1"/>
  <c r="CU124" i="2"/>
  <c r="CU127" i="2" s="1"/>
  <c r="CU120" i="2" s="1"/>
  <c r="CU88" i="2"/>
  <c r="CU124" i="3"/>
  <c r="CU127" i="3" s="1"/>
  <c r="CU120" i="3" s="1"/>
  <c r="CU88" i="3"/>
  <c r="CU121" i="10"/>
  <c r="CU89" i="10"/>
  <c r="CU121" i="20"/>
  <c r="CU89" i="20"/>
  <c r="CU121" i="17"/>
  <c r="CU89" i="17"/>
  <c r="CU124" i="19"/>
  <c r="CU127" i="19" s="1"/>
  <c r="CU120" i="19" s="1"/>
  <c r="CU88" i="19"/>
  <c r="CU121" i="1"/>
  <c r="CU89" i="1"/>
  <c r="CU124" i="17"/>
  <c r="CU127" i="17" s="1"/>
  <c r="CU120" i="17" s="1"/>
  <c r="CU88" i="17"/>
  <c r="CU124" i="20"/>
  <c r="CU127" i="20" s="1"/>
  <c r="CU120" i="20" s="1"/>
  <c r="CU88" i="20"/>
  <c r="CU121" i="8"/>
  <c r="CU89" i="8"/>
  <c r="CU113" i="11"/>
  <c r="CU81" i="11"/>
  <c r="CU115" i="11"/>
  <c r="CU83" i="11"/>
  <c r="CU102" i="21"/>
  <c r="CU70" i="21"/>
  <c r="CU115" i="19"/>
  <c r="CU83" i="19"/>
  <c r="CU114" i="6"/>
  <c r="CU82" i="6"/>
  <c r="CU105" i="21"/>
  <c r="CU73" i="21"/>
  <c r="CU103" i="3"/>
  <c r="CU71" i="3"/>
  <c r="CU99" i="9"/>
  <c r="CU67" i="9"/>
  <c r="CU93" i="5"/>
  <c r="CU61" i="5"/>
  <c r="CU95" i="18"/>
  <c r="CU63" i="18"/>
  <c r="CU100" i="6"/>
  <c r="CU68" i="6"/>
  <c r="CU104" i="18"/>
  <c r="CU72" i="18"/>
  <c r="CU96" i="5"/>
  <c r="CU64" i="5"/>
  <c r="CU99" i="20"/>
  <c r="CU67" i="20"/>
  <c r="CU116" i="3"/>
  <c r="CU84" i="3"/>
  <c r="CU95" i="19"/>
  <c r="CU63" i="19"/>
  <c r="CU111" i="20"/>
  <c r="CU79" i="20"/>
  <c r="CU117" i="19"/>
  <c r="CU85" i="19"/>
  <c r="CU100" i="11"/>
  <c r="CU68" i="11"/>
  <c r="CU97" i="8"/>
  <c r="CU65" i="8"/>
  <c r="CU108" i="5"/>
  <c r="CU76" i="5"/>
  <c r="CU104" i="11"/>
  <c r="CU72" i="11"/>
  <c r="CU117" i="13"/>
  <c r="CU85" i="13"/>
  <c r="CU96" i="15"/>
  <c r="CU64" i="15"/>
  <c r="CU92" i="12"/>
  <c r="CU60" i="12"/>
  <c r="CU101" i="11"/>
  <c r="CU69" i="11"/>
  <c r="CU100" i="15"/>
  <c r="CU68" i="15"/>
  <c r="CU96" i="7"/>
  <c r="CU64" i="7"/>
  <c r="CU98" i="17"/>
  <c r="CU66" i="17"/>
  <c r="CU95" i="3"/>
  <c r="CU63" i="3"/>
  <c r="CU118" i="10"/>
  <c r="CU86" i="10"/>
  <c r="CU110" i="2"/>
  <c r="CU78" i="2"/>
  <c r="CU109" i="16"/>
  <c r="CU77" i="16"/>
  <c r="CU114" i="14"/>
  <c r="CU82" i="14"/>
  <c r="CU107" i="7"/>
  <c r="CU75" i="7"/>
  <c r="CU112" i="2"/>
  <c r="CU80" i="2"/>
  <c r="CU101" i="21"/>
  <c r="CU69" i="21"/>
  <c r="CU113" i="5"/>
  <c r="CU81" i="5"/>
  <c r="CU107" i="14"/>
  <c r="CU75" i="14"/>
  <c r="CU112" i="6"/>
  <c r="CU80" i="6"/>
  <c r="CU112" i="3"/>
  <c r="CU80" i="3"/>
  <c r="CU101" i="7"/>
  <c r="CU69" i="7"/>
  <c r="CU116" i="15"/>
  <c r="CU84" i="15"/>
  <c r="CU119" i="15"/>
  <c r="CU87" i="15"/>
  <c r="CU116" i="10"/>
  <c r="CU84" i="10"/>
  <c r="CU109" i="3"/>
  <c r="CU77" i="3"/>
  <c r="CU104" i="12"/>
  <c r="CU72" i="12"/>
  <c r="CU94" i="11"/>
  <c r="CU62" i="11"/>
  <c r="CU118" i="14"/>
  <c r="CU86" i="14"/>
  <c r="CU100" i="3"/>
  <c r="CU68" i="3"/>
  <c r="CU113" i="8"/>
  <c r="CU81" i="8"/>
  <c r="CU93" i="11"/>
  <c r="CU61" i="11"/>
  <c r="CU99" i="21"/>
  <c r="CU67" i="21"/>
  <c r="CU96" i="10"/>
  <c r="CU64" i="10"/>
  <c r="CU100" i="21"/>
  <c r="CU68" i="21"/>
  <c r="CU98" i="19"/>
  <c r="CU66" i="19"/>
  <c r="CU101" i="13"/>
  <c r="CU69" i="13"/>
  <c r="CU107" i="20"/>
  <c r="CU75" i="20"/>
  <c r="CU111" i="19"/>
  <c r="CU79" i="19"/>
  <c r="CU119" i="12"/>
  <c r="CU87" i="12"/>
  <c r="CU112" i="11"/>
  <c r="CU80" i="11"/>
  <c r="CU93" i="21"/>
  <c r="CU61" i="21"/>
  <c r="CU104" i="16"/>
  <c r="CU72" i="16"/>
  <c r="CU97" i="14"/>
  <c r="CU65" i="14"/>
  <c r="CU100" i="7"/>
  <c r="CU68" i="7"/>
  <c r="CU107" i="3"/>
  <c r="CU75" i="3"/>
  <c r="CU104" i="7"/>
  <c r="CU72" i="7"/>
  <c r="CU115" i="12"/>
  <c r="CU83" i="12"/>
  <c r="CU108" i="1"/>
  <c r="CU76" i="1"/>
  <c r="CU95" i="7"/>
  <c r="CU63" i="7"/>
  <c r="CU97" i="11"/>
  <c r="CU65" i="11"/>
  <c r="CU96" i="13"/>
  <c r="CU64" i="13"/>
  <c r="CU112" i="16"/>
  <c r="CU80" i="16"/>
  <c r="CU102" i="8"/>
  <c r="CU70" i="8"/>
  <c r="CU93" i="6"/>
  <c r="CU61" i="6"/>
  <c r="CU96" i="9"/>
  <c r="CU64" i="9"/>
  <c r="CU99" i="3"/>
  <c r="CU67" i="3"/>
  <c r="CU105" i="1"/>
  <c r="CU73" i="1"/>
  <c r="CU111" i="4"/>
  <c r="CU79" i="4"/>
  <c r="CU106" i="14"/>
  <c r="CU74" i="14"/>
  <c r="CU91" i="4"/>
  <c r="CU59" i="4"/>
  <c r="CU100" i="13"/>
  <c r="CU68" i="13"/>
  <c r="CU110" i="1"/>
  <c r="CU78" i="1"/>
  <c r="CU114" i="11"/>
  <c r="CU82" i="11"/>
  <c r="CU106" i="9"/>
  <c r="CU74" i="9"/>
  <c r="CU100" i="19"/>
  <c r="CU68" i="19"/>
  <c r="CU105" i="5"/>
  <c r="CU73" i="5"/>
  <c r="CU113" i="17"/>
  <c r="CU81" i="17"/>
  <c r="CU112" i="4"/>
  <c r="CU80" i="4"/>
  <c r="CU111" i="18"/>
  <c r="CU79" i="18"/>
  <c r="CU100" i="17"/>
  <c r="CU68" i="17"/>
  <c r="CU92" i="1"/>
  <c r="CU60" i="1"/>
  <c r="CU92" i="6"/>
  <c r="CU60" i="6"/>
  <c r="CU115" i="16"/>
  <c r="CU83" i="16"/>
  <c r="CU105" i="14"/>
  <c r="CU73" i="14"/>
  <c r="CU119" i="16"/>
  <c r="CU87" i="16"/>
  <c r="CU94" i="17"/>
  <c r="CU62" i="17"/>
  <c r="CU115" i="13"/>
  <c r="CU83" i="13"/>
  <c r="CU108" i="9"/>
  <c r="CU76" i="9"/>
  <c r="CU109" i="9"/>
  <c r="CU77" i="9"/>
  <c r="CU115" i="20"/>
  <c r="CU83" i="20"/>
  <c r="CU118" i="6"/>
  <c r="CU86" i="6"/>
  <c r="CU118" i="3"/>
  <c r="CU86" i="3"/>
  <c r="CU117" i="11"/>
  <c r="CU85" i="11"/>
  <c r="CU107" i="13"/>
  <c r="CU75" i="13"/>
  <c r="CU119" i="9"/>
  <c r="CU87" i="9"/>
  <c r="CU113" i="13"/>
  <c r="CU81" i="13"/>
  <c r="CU105" i="10"/>
  <c r="CU73" i="10"/>
  <c r="CU94" i="2"/>
  <c r="CU62" i="2"/>
  <c r="CU113" i="16"/>
  <c r="CU81" i="16"/>
  <c r="CU95" i="15"/>
  <c r="CU63" i="15"/>
  <c r="CU111" i="15"/>
  <c r="CU79" i="15"/>
  <c r="CU101" i="20"/>
  <c r="CU69" i="20"/>
  <c r="CU113" i="10"/>
  <c r="CU81" i="10"/>
  <c r="CU119" i="7"/>
  <c r="CU87" i="7"/>
  <c r="CU94" i="20"/>
  <c r="CU62" i="20"/>
  <c r="CU102" i="19"/>
  <c r="CU70" i="19"/>
  <c r="CU114" i="4"/>
  <c r="CU82" i="4"/>
  <c r="CU98" i="18"/>
  <c r="CU66" i="18"/>
  <c r="CU97" i="3"/>
  <c r="CU65" i="3"/>
  <c r="CU93" i="14"/>
  <c r="CU61" i="14"/>
  <c r="CU113" i="15"/>
  <c r="CU81" i="15"/>
  <c r="CU119" i="18"/>
  <c r="CU87" i="18"/>
  <c r="CU107" i="1"/>
  <c r="CU75" i="1"/>
  <c r="CU111" i="12"/>
  <c r="CU79" i="12"/>
  <c r="CU100" i="1"/>
  <c r="CU68" i="1"/>
  <c r="CU97" i="10"/>
  <c r="CU65" i="10"/>
  <c r="CU105" i="13"/>
  <c r="CU73" i="13"/>
  <c r="CU111" i="10"/>
  <c r="CU79" i="10"/>
  <c r="CU91" i="21"/>
  <c r="CU59" i="21"/>
  <c r="CU111" i="13"/>
  <c r="CU79" i="13"/>
  <c r="CU104" i="13"/>
  <c r="CU72" i="13"/>
  <c r="CU107" i="15"/>
  <c r="CU75" i="15"/>
  <c r="CU94" i="12"/>
  <c r="CU62" i="12"/>
  <c r="CU103" i="4"/>
  <c r="CU71" i="4"/>
  <c r="CU106" i="19"/>
  <c r="CU74" i="19"/>
  <c r="CU105" i="19"/>
  <c r="CU73" i="19"/>
  <c r="CU107" i="11"/>
  <c r="CU75" i="11"/>
  <c r="CU117" i="17"/>
  <c r="CU85" i="17"/>
  <c r="CS90" i="21"/>
  <c r="CS58" i="21"/>
  <c r="CU90" i="1"/>
  <c r="CU58" i="1"/>
  <c r="CU58" i="19"/>
  <c r="CU90" i="19"/>
  <c r="CU90" i="3"/>
  <c r="CU58" i="3"/>
  <c r="CU90" i="16"/>
  <c r="CU58" i="16"/>
  <c r="CU90" i="9"/>
  <c r="CU58" i="9"/>
  <c r="AO47" i="7" l="1"/>
  <c r="AP15" i="7"/>
  <c r="CV15" i="7" s="1" a="1"/>
  <c r="CV15" i="7" s="1"/>
  <c r="AO47" i="6"/>
  <c r="AP15" i="6"/>
  <c r="CV15" i="6" s="1" a="1"/>
  <c r="CV15" i="6" s="1"/>
  <c r="AO47" i="10"/>
  <c r="AP15" i="10"/>
  <c r="CV15" i="10" s="1" a="1"/>
  <c r="CV15" i="10" s="1"/>
  <c r="AR46" i="21"/>
  <c r="CX46" i="21" s="1" a="1"/>
  <c r="CX46" i="21" s="1"/>
  <c r="CW116" i="19"/>
  <c r="CW84" i="19"/>
  <c r="CV124" i="6"/>
  <c r="CV127" i="6" s="1"/>
  <c r="CV120" i="6" s="1"/>
  <c r="CV88" i="6"/>
  <c r="CV105" i="17"/>
  <c r="CV73" i="17"/>
  <c r="AR22" i="10"/>
  <c r="CX22" i="10" s="1" a="1"/>
  <c r="CX22" i="10" s="1"/>
  <c r="AR39" i="11"/>
  <c r="CX39" i="11" s="1" a="1"/>
  <c r="CX39" i="11" s="1"/>
  <c r="AR44" i="4"/>
  <c r="CX44" i="4" s="1" a="1"/>
  <c r="CX44" i="4" s="1"/>
  <c r="AR32" i="15"/>
  <c r="CX32" i="15" s="1" a="1"/>
  <c r="CX32" i="15" s="1"/>
  <c r="AR24" i="6"/>
  <c r="CX24" i="6" s="1" a="1"/>
  <c r="CX24" i="6" s="1"/>
  <c r="AR44" i="10"/>
  <c r="CX44" i="10" s="1" a="1"/>
  <c r="CX44" i="10" s="1"/>
  <c r="AR20" i="7"/>
  <c r="CX20" i="7" s="1" a="1"/>
  <c r="CX20" i="7" s="1"/>
  <c r="AR27" i="9"/>
  <c r="CX27" i="9" s="1" a="1"/>
  <c r="CX27" i="9" s="1"/>
  <c r="AR24" i="1"/>
  <c r="CX24" i="1" s="1" a="1"/>
  <c r="CX24" i="1" s="1"/>
  <c r="CV114" i="19"/>
  <c r="CV82" i="19"/>
  <c r="AR21" i="9"/>
  <c r="CX21" i="9" s="1" a="1"/>
  <c r="CX21" i="9" s="1"/>
  <c r="AR36" i="11"/>
  <c r="CX36" i="11" s="1" a="1"/>
  <c r="CX36" i="11" s="1"/>
  <c r="CV105" i="19"/>
  <c r="CV73" i="19"/>
  <c r="AR18" i="21"/>
  <c r="CX18" i="21" s="1" a="1"/>
  <c r="CX18" i="21" s="1"/>
  <c r="AR25" i="9"/>
  <c r="CX25" i="9" s="1" a="1"/>
  <c r="CX25" i="9" s="1"/>
  <c r="CV113" i="19"/>
  <c r="CV81" i="19"/>
  <c r="AR17" i="17"/>
  <c r="CX17" i="17" s="1" a="1"/>
  <c r="CX17" i="17" s="1"/>
  <c r="AR29" i="14"/>
  <c r="CX29" i="14" s="1" a="1"/>
  <c r="CX29" i="14" s="1"/>
  <c r="AR43" i="6"/>
  <c r="CX43" i="6" s="1" a="1"/>
  <c r="CX43" i="6" s="1"/>
  <c r="AR17" i="9"/>
  <c r="CX17" i="9" s="1" a="1"/>
  <c r="CX17" i="9" s="1"/>
  <c r="CV99" i="12"/>
  <c r="CV67" i="12"/>
  <c r="CV113" i="2"/>
  <c r="CV81" i="2"/>
  <c r="AR22" i="5"/>
  <c r="CX22" i="5" s="1" a="1"/>
  <c r="CX22" i="5" s="1"/>
  <c r="AR31" i="20"/>
  <c r="CX31" i="20" s="1" a="1"/>
  <c r="CX31" i="20" s="1"/>
  <c r="AR38" i="9"/>
  <c r="CX38" i="9" s="1" a="1"/>
  <c r="CX38" i="9" s="1"/>
  <c r="CV117" i="19"/>
  <c r="CV85" i="19"/>
  <c r="CV97" i="15"/>
  <c r="CV65" i="15"/>
  <c r="CV110" i="21"/>
  <c r="CV78" i="21"/>
  <c r="AR17" i="13"/>
  <c r="CX17" i="13" s="1" a="1"/>
  <c r="CX17" i="13" s="1"/>
  <c r="AR45" i="11"/>
  <c r="CX45" i="11" s="1" a="1"/>
  <c r="CX45" i="11" s="1"/>
  <c r="AR42" i="9"/>
  <c r="CX42" i="9" s="1" a="1"/>
  <c r="CX42" i="9" s="1"/>
  <c r="CV107" i="20"/>
  <c r="CV75" i="20"/>
  <c r="CV119" i="1"/>
  <c r="CV87" i="1"/>
  <c r="AR40" i="2"/>
  <c r="CX40" i="2" s="1" a="1"/>
  <c r="CX40" i="2" s="1"/>
  <c r="AR37" i="14"/>
  <c r="CX37" i="14" s="1" a="1"/>
  <c r="CX37" i="14" s="1"/>
  <c r="CX121" i="15"/>
  <c r="CX89" i="15"/>
  <c r="CV106" i="13"/>
  <c r="CV74" i="13"/>
  <c r="AS34" i="8"/>
  <c r="CY34" i="8" s="1" a="1"/>
  <c r="CY34" i="8" s="1"/>
  <c r="CV97" i="16"/>
  <c r="CV65" i="16"/>
  <c r="AR27" i="2"/>
  <c r="CX27" i="2" s="1" a="1"/>
  <c r="CX27" i="2" s="1"/>
  <c r="AR17" i="21"/>
  <c r="CX17" i="21" s="1" a="1"/>
  <c r="CX17" i="21" s="1"/>
  <c r="AR17" i="4"/>
  <c r="CX17" i="4" s="1" a="1"/>
  <c r="CX17" i="4" s="1"/>
  <c r="AS38" i="14"/>
  <c r="CY38" i="14" s="1" a="1"/>
  <c r="CY38" i="14" s="1"/>
  <c r="AR17" i="8"/>
  <c r="CX17" i="8" s="1" a="1"/>
  <c r="CX17" i="8" s="1"/>
  <c r="AR38" i="15"/>
  <c r="CX38" i="15" s="1" a="1"/>
  <c r="CX38" i="15" s="1"/>
  <c r="AR33" i="15"/>
  <c r="CX33" i="15" s="1" a="1"/>
  <c r="CX33" i="15" s="1"/>
  <c r="AR21" i="6"/>
  <c r="CX21" i="6" s="1" a="1"/>
  <c r="CX21" i="6" s="1"/>
  <c r="CV105" i="13"/>
  <c r="CV73" i="13"/>
  <c r="CV94" i="1"/>
  <c r="CV62" i="1"/>
  <c r="CV96" i="5"/>
  <c r="CV64" i="5"/>
  <c r="CV118" i="15"/>
  <c r="CV86" i="15"/>
  <c r="AS24" i="17"/>
  <c r="CY24" i="17" s="1" a="1"/>
  <c r="CY24" i="17" s="1"/>
  <c r="CV107" i="9"/>
  <c r="CV75" i="9"/>
  <c r="AR29" i="13"/>
  <c r="CX29" i="13" s="1" a="1"/>
  <c r="CX29" i="13" s="1"/>
  <c r="CV113" i="17"/>
  <c r="CV81" i="17"/>
  <c r="AR33" i="16"/>
  <c r="CX33" i="16" s="1" a="1"/>
  <c r="CX33" i="16" s="1"/>
  <c r="CV116" i="17"/>
  <c r="CV84" i="17"/>
  <c r="AR40" i="15"/>
  <c r="CX40" i="15" s="1" a="1"/>
  <c r="CX40" i="15" s="1"/>
  <c r="CV121" i="3"/>
  <c r="CV89" i="3"/>
  <c r="AR35" i="17"/>
  <c r="CX35" i="17" s="1" a="1"/>
  <c r="CX35" i="17" s="1"/>
  <c r="CV97" i="8"/>
  <c r="CV65" i="8"/>
  <c r="AR24" i="4"/>
  <c r="CX24" i="4" s="1" a="1"/>
  <c r="CX24" i="4" s="1"/>
  <c r="AS19" i="18"/>
  <c r="CY19" i="18" s="1" a="1"/>
  <c r="CY19" i="18" s="1"/>
  <c r="AR39" i="12"/>
  <c r="CX39" i="12" s="1" a="1"/>
  <c r="CX39" i="12" s="1"/>
  <c r="CV101" i="8"/>
  <c r="CV69" i="8"/>
  <c r="AR42" i="13"/>
  <c r="CX42" i="13" s="1" a="1"/>
  <c r="CX42" i="13" s="1"/>
  <c r="AR25" i="19"/>
  <c r="CX25" i="19" s="1" a="1"/>
  <c r="CX25" i="19" s="1"/>
  <c r="AR24" i="9"/>
  <c r="CX24" i="9" s="1" a="1"/>
  <c r="CX24" i="9" s="1"/>
  <c r="AR18" i="3"/>
  <c r="CX18" i="3" s="1" a="1"/>
  <c r="CX18" i="3" s="1"/>
  <c r="AR29" i="10"/>
  <c r="CX29" i="10" s="1" a="1"/>
  <c r="CX29" i="10" s="1"/>
  <c r="CV98" i="20"/>
  <c r="CV66" i="20"/>
  <c r="AR44" i="8"/>
  <c r="CX44" i="8" s="1" a="1"/>
  <c r="CX44" i="8" s="1"/>
  <c r="CV107" i="10"/>
  <c r="CV75" i="10"/>
  <c r="AR25" i="6"/>
  <c r="CX25" i="6" s="1" a="1"/>
  <c r="CX25" i="6" s="1"/>
  <c r="AR26" i="9"/>
  <c r="CX26" i="9" s="1" a="1"/>
  <c r="CX26" i="9" s="1"/>
  <c r="AR22" i="13"/>
  <c r="CX22" i="13" s="1" a="1"/>
  <c r="CX22" i="13" s="1"/>
  <c r="AR20" i="21"/>
  <c r="CX20" i="21" s="1" a="1"/>
  <c r="CX20" i="21" s="1"/>
  <c r="CV97" i="20"/>
  <c r="CV65" i="20"/>
  <c r="AR31" i="16"/>
  <c r="CX31" i="16" s="1" a="1"/>
  <c r="CX31" i="16" s="1"/>
  <c r="CV96" i="10"/>
  <c r="CV64" i="10"/>
  <c r="CW112" i="7"/>
  <c r="CW80" i="7"/>
  <c r="CV97" i="1"/>
  <c r="CV65" i="1"/>
  <c r="CV104" i="11"/>
  <c r="CV72" i="11"/>
  <c r="CV104" i="18"/>
  <c r="CV72" i="18"/>
  <c r="CV117" i="12"/>
  <c r="CV85" i="12"/>
  <c r="AR45" i="2"/>
  <c r="CX45" i="2" s="1" a="1"/>
  <c r="CX45" i="2" s="1"/>
  <c r="CV96" i="4"/>
  <c r="CV64" i="4"/>
  <c r="CV92" i="11"/>
  <c r="CV60" i="11"/>
  <c r="CV116" i="6"/>
  <c r="CV84" i="6"/>
  <c r="CV121" i="5"/>
  <c r="CV89" i="5"/>
  <c r="AR29" i="2"/>
  <c r="CX29" i="2" s="1" a="1"/>
  <c r="CX29" i="2" s="1"/>
  <c r="CV92" i="10"/>
  <c r="CV60" i="10"/>
  <c r="AR42" i="14"/>
  <c r="CX42" i="14" s="1" a="1"/>
  <c r="CX42" i="14" s="1"/>
  <c r="CV118" i="9"/>
  <c r="CV86" i="9"/>
  <c r="AR22" i="6"/>
  <c r="CX22" i="6" s="1" a="1"/>
  <c r="CX22" i="6" s="1"/>
  <c r="AR29" i="16"/>
  <c r="CX29" i="16" s="1" a="1"/>
  <c r="CX29" i="16" s="1"/>
  <c r="CV96" i="17"/>
  <c r="CV64" i="17"/>
  <c r="CV109" i="17"/>
  <c r="CV77" i="17"/>
  <c r="AR18" i="13"/>
  <c r="CX18" i="13" s="1" a="1"/>
  <c r="CX18" i="13" s="1"/>
  <c r="CV96" i="13"/>
  <c r="CV64" i="13"/>
  <c r="CV99" i="14"/>
  <c r="CV67" i="14"/>
  <c r="CV95" i="18"/>
  <c r="CV63" i="18"/>
  <c r="AR18" i="12"/>
  <c r="CX18" i="12" s="1" a="1"/>
  <c r="CX18" i="12" s="1"/>
  <c r="CV100" i="3"/>
  <c r="CV68" i="3"/>
  <c r="AR37" i="20"/>
  <c r="CX37" i="20" s="1" a="1"/>
  <c r="CX37" i="20" s="1"/>
  <c r="AR21" i="14"/>
  <c r="CX21" i="14" s="1" a="1"/>
  <c r="CX21" i="14" s="1"/>
  <c r="CV103" i="21"/>
  <c r="CV71" i="21"/>
  <c r="AR31" i="15"/>
  <c r="CX31" i="15" s="1" a="1"/>
  <c r="CX31" i="15" s="1"/>
  <c r="AR36" i="3"/>
  <c r="CX36" i="3" s="1" a="1"/>
  <c r="CX36" i="3" s="1"/>
  <c r="CV103" i="13"/>
  <c r="CV71" i="13"/>
  <c r="CV98" i="12"/>
  <c r="CV66" i="12"/>
  <c r="CV91" i="10"/>
  <c r="CV59" i="10"/>
  <c r="AR41" i="13"/>
  <c r="CX41" i="13" s="1" a="1"/>
  <c r="CX41" i="13" s="1"/>
  <c r="AR24" i="13"/>
  <c r="CX24" i="13" s="1" a="1"/>
  <c r="CX24" i="13" s="1"/>
  <c r="AR29" i="1"/>
  <c r="CX29" i="1" s="1" a="1"/>
  <c r="CX29" i="1" s="1"/>
  <c r="AR40" i="16"/>
  <c r="CX40" i="16" s="1" a="1"/>
  <c r="CX40" i="16" s="1"/>
  <c r="AR15" i="3"/>
  <c r="CX15" i="3" s="1" a="1"/>
  <c r="CX15" i="3" s="1"/>
  <c r="AQ47" i="3"/>
  <c r="AR36" i="21"/>
  <c r="CX36" i="21" s="1" a="1"/>
  <c r="CX36" i="21" s="1"/>
  <c r="AS20" i="6"/>
  <c r="CY20" i="6" s="1" a="1"/>
  <c r="CY20" i="6" s="1"/>
  <c r="CV121" i="17"/>
  <c r="CV89" i="17"/>
  <c r="CV101" i="17"/>
  <c r="CV69" i="17"/>
  <c r="CV108" i="2"/>
  <c r="CV76" i="2"/>
  <c r="AR29" i="21"/>
  <c r="CX29" i="21" s="1" a="1"/>
  <c r="CX29" i="21" s="1"/>
  <c r="CV100" i="10"/>
  <c r="CV68" i="10"/>
  <c r="CV107" i="21"/>
  <c r="CV75" i="21"/>
  <c r="CV105" i="5"/>
  <c r="CV73" i="5"/>
  <c r="CV103" i="20"/>
  <c r="CV71" i="20"/>
  <c r="AR44" i="9"/>
  <c r="CX44" i="9" s="1" a="1"/>
  <c r="CX44" i="9" s="1"/>
  <c r="CV124" i="5"/>
  <c r="CV127" i="5" s="1"/>
  <c r="CV120" i="5" s="1"/>
  <c r="CV88" i="5"/>
  <c r="AR16" i="21"/>
  <c r="CX16" i="21" s="1" a="1"/>
  <c r="CX16" i="21" s="1"/>
  <c r="AR15" i="9"/>
  <c r="CX15" i="9" s="1" a="1"/>
  <c r="CX15" i="9" s="1"/>
  <c r="AQ47" i="9"/>
  <c r="AR35" i="7"/>
  <c r="CX35" i="7" s="1" a="1"/>
  <c r="CX35" i="7" s="1"/>
  <c r="CV94" i="8"/>
  <c r="CV62" i="8"/>
  <c r="AR37" i="16"/>
  <c r="CX37" i="16" s="1" a="1"/>
  <c r="CX37" i="16" s="1"/>
  <c r="AR33" i="17"/>
  <c r="CX33" i="17" s="1" a="1"/>
  <c r="CX33" i="17" s="1"/>
  <c r="AR20" i="3"/>
  <c r="CX20" i="3" s="1" a="1"/>
  <c r="CX20" i="3" s="1"/>
  <c r="CV105" i="6"/>
  <c r="CV73" i="6"/>
  <c r="CV99" i="11"/>
  <c r="CV67" i="11"/>
  <c r="AR27" i="10"/>
  <c r="CX27" i="10" s="1" a="1"/>
  <c r="CX27" i="10" s="1"/>
  <c r="AR37" i="13"/>
  <c r="CX37" i="13" s="1" a="1"/>
  <c r="CX37" i="13" s="1"/>
  <c r="AR31" i="8"/>
  <c r="CX31" i="8" s="1" a="1"/>
  <c r="CX31" i="8" s="1"/>
  <c r="AR31" i="18"/>
  <c r="CX31" i="18" s="1" a="1"/>
  <c r="CX31" i="18" s="1"/>
  <c r="AR20" i="17"/>
  <c r="CX20" i="17" s="1" a="1"/>
  <c r="CX20" i="17" s="1"/>
  <c r="CV100" i="14"/>
  <c r="CV68" i="14"/>
  <c r="CV100" i="11"/>
  <c r="CV68" i="11"/>
  <c r="AR26" i="18"/>
  <c r="CX26" i="18" s="1" a="1"/>
  <c r="CX26" i="18" s="1"/>
  <c r="AR26" i="16"/>
  <c r="CX26" i="16" s="1" a="1"/>
  <c r="CX26" i="16" s="1"/>
  <c r="AR28" i="5"/>
  <c r="CX28" i="5" s="1" a="1"/>
  <c r="CX28" i="5" s="1"/>
  <c r="CV100" i="13"/>
  <c r="CV68" i="13"/>
  <c r="AR27" i="8"/>
  <c r="CX27" i="8" s="1" a="1"/>
  <c r="CX27" i="8" s="1"/>
  <c r="CV97" i="18"/>
  <c r="CV65" i="18"/>
  <c r="AR39" i="14"/>
  <c r="CX39" i="14" s="1" a="1"/>
  <c r="CX39" i="14" s="1"/>
  <c r="AR26" i="11"/>
  <c r="CX26" i="11" s="1" a="1"/>
  <c r="CX26" i="11" s="1"/>
  <c r="CV112" i="10"/>
  <c r="CV80" i="10"/>
  <c r="AR27" i="17"/>
  <c r="CX27" i="17" s="1" a="1"/>
  <c r="CX27" i="17" s="1"/>
  <c r="CV118" i="13"/>
  <c r="CV86" i="13"/>
  <c r="AR23" i="19"/>
  <c r="CX23" i="19" s="1" a="1"/>
  <c r="CX23" i="19" s="1"/>
  <c r="AR40" i="17"/>
  <c r="CX40" i="17" s="1" a="1"/>
  <c r="CX40" i="17" s="1"/>
  <c r="AR43" i="10"/>
  <c r="CX43" i="10" s="1" a="1"/>
  <c r="CX43" i="10" s="1"/>
  <c r="AR28" i="14"/>
  <c r="CX28" i="14" s="1" a="1"/>
  <c r="CX28" i="14" s="1"/>
  <c r="AP15" i="17"/>
  <c r="CV15" i="17" s="1" a="1"/>
  <c r="CV15" i="17" s="1"/>
  <c r="AO47" i="17"/>
  <c r="CV106" i="21"/>
  <c r="CV74" i="21"/>
  <c r="AR45" i="6"/>
  <c r="CX45" i="6" s="1" a="1"/>
  <c r="CX45" i="6" s="1"/>
  <c r="AR30" i="17"/>
  <c r="CX30" i="17" s="1" a="1"/>
  <c r="CX30" i="17" s="1"/>
  <c r="CV97" i="10"/>
  <c r="CV65" i="10"/>
  <c r="CV114" i="11"/>
  <c r="CV82" i="11"/>
  <c r="CV119" i="4"/>
  <c r="CV87" i="4"/>
  <c r="AR32" i="11"/>
  <c r="CX32" i="11" s="1" a="1"/>
  <c r="CX32" i="11" s="1"/>
  <c r="CV114" i="13"/>
  <c r="CV82" i="13"/>
  <c r="AR24" i="16"/>
  <c r="CX24" i="16" s="1" a="1"/>
  <c r="CX24" i="16" s="1"/>
  <c r="AR38" i="16"/>
  <c r="CX38" i="16" s="1" a="1"/>
  <c r="CX38" i="16" s="1"/>
  <c r="AR23" i="11"/>
  <c r="CX23" i="11" s="1" a="1"/>
  <c r="CX23" i="11" s="1"/>
  <c r="CV121" i="1"/>
  <c r="CV89" i="1"/>
  <c r="CV105" i="4"/>
  <c r="CV73" i="4"/>
  <c r="CV116" i="21"/>
  <c r="CV84" i="21"/>
  <c r="AR27" i="11"/>
  <c r="CX27" i="11" s="1" a="1"/>
  <c r="CX27" i="11" s="1"/>
  <c r="AR46" i="9"/>
  <c r="CX46" i="9" s="1" a="1"/>
  <c r="CX46" i="9" s="1"/>
  <c r="AR26" i="6"/>
  <c r="CX26" i="6" s="1" a="1"/>
  <c r="CX26" i="6" s="1"/>
  <c r="AR35" i="19"/>
  <c r="CX35" i="19" s="1" a="1"/>
  <c r="CX35" i="19" s="1"/>
  <c r="CV116" i="14"/>
  <c r="CV84" i="14"/>
  <c r="AR23" i="1"/>
  <c r="CX23" i="1" s="1" a="1"/>
  <c r="CX23" i="1" s="1"/>
  <c r="CW112" i="1"/>
  <c r="CW80" i="1"/>
  <c r="AR24" i="10"/>
  <c r="CX24" i="10" s="1" a="1"/>
  <c r="CX24" i="10" s="1"/>
  <c r="AR32" i="17"/>
  <c r="CX32" i="17" s="1" a="1"/>
  <c r="CX32" i="17" s="1"/>
  <c r="AR26" i="14"/>
  <c r="CX26" i="14" s="1" a="1"/>
  <c r="CX26" i="14" s="1"/>
  <c r="AR20" i="9"/>
  <c r="CX20" i="9" s="1" a="1"/>
  <c r="CX20" i="9" s="1"/>
  <c r="AR16" i="5"/>
  <c r="CX16" i="5" s="1" a="1"/>
  <c r="CX16" i="5" s="1"/>
  <c r="CV91" i="4"/>
  <c r="CV59" i="4"/>
  <c r="CV106" i="20"/>
  <c r="CV74" i="20"/>
  <c r="CV113" i="9"/>
  <c r="CV81" i="9"/>
  <c r="AR42" i="19"/>
  <c r="CX42" i="19" s="1" a="1"/>
  <c r="CX42" i="19" s="1"/>
  <c r="AR22" i="15"/>
  <c r="CX22" i="15" s="1" a="1"/>
  <c r="CX22" i="15" s="1"/>
  <c r="AR35" i="21"/>
  <c r="CX35" i="21" s="1" a="1"/>
  <c r="CX35" i="21" s="1"/>
  <c r="CV92" i="13"/>
  <c r="CV60" i="13"/>
  <c r="CV124" i="11"/>
  <c r="CV127" i="11" s="1"/>
  <c r="CV120" i="11" s="1"/>
  <c r="CV88" i="11"/>
  <c r="CV117" i="9"/>
  <c r="CV85" i="9"/>
  <c r="AR32" i="20"/>
  <c r="CX32" i="20" s="1" a="1"/>
  <c r="CX32" i="20" s="1"/>
  <c r="AR44" i="1"/>
  <c r="CX44" i="1" s="1" a="1"/>
  <c r="CX44" i="1" s="1"/>
  <c r="CV115" i="2"/>
  <c r="CV83" i="2"/>
  <c r="CV112" i="14"/>
  <c r="CV80" i="14"/>
  <c r="AT46" i="15"/>
  <c r="CZ46" i="15" s="1" a="1"/>
  <c r="CZ46" i="15" s="1"/>
  <c r="AR31" i="13"/>
  <c r="CX31" i="13" s="1" a="1"/>
  <c r="CX31" i="13" s="1"/>
  <c r="CV117" i="11"/>
  <c r="CV85" i="11"/>
  <c r="AR16" i="19"/>
  <c r="CX16" i="19" s="1" a="1"/>
  <c r="CX16" i="19" s="1"/>
  <c r="CV101" i="2"/>
  <c r="CV69" i="2"/>
  <c r="CV116" i="4"/>
  <c r="CV84" i="4"/>
  <c r="CW106" i="5"/>
  <c r="CW74" i="5"/>
  <c r="CV93" i="1"/>
  <c r="CV61" i="1"/>
  <c r="AR41" i="18"/>
  <c r="CX41" i="18" s="1" a="1"/>
  <c r="CX41" i="18" s="1"/>
  <c r="AR19" i="13"/>
  <c r="CX19" i="13" s="1" a="1"/>
  <c r="CX19" i="13" s="1"/>
  <c r="AR34" i="9"/>
  <c r="CX34" i="9" s="1" a="1"/>
  <c r="CX34" i="9" s="1"/>
  <c r="AR35" i="11"/>
  <c r="CX35" i="11" s="1" a="1"/>
  <c r="CX35" i="11" s="1"/>
  <c r="AR43" i="19"/>
  <c r="CX43" i="19" s="1" a="1"/>
  <c r="CX43" i="19" s="1"/>
  <c r="CV110" i="18"/>
  <c r="CV78" i="18"/>
  <c r="AR27" i="12"/>
  <c r="CX27" i="12" s="1" a="1"/>
  <c r="CX27" i="12" s="1"/>
  <c r="CW99" i="17"/>
  <c r="CW67" i="17"/>
  <c r="AR32" i="9"/>
  <c r="CX32" i="9" s="1" a="1"/>
  <c r="CX32" i="9" s="1"/>
  <c r="CV104" i="13"/>
  <c r="CV72" i="13"/>
  <c r="AR38" i="17"/>
  <c r="CX38" i="17" s="1" a="1"/>
  <c r="CX38" i="17" s="1"/>
  <c r="CV108" i="16"/>
  <c r="CV76" i="16"/>
  <c r="AR41" i="17"/>
  <c r="CX41" i="17" s="1" a="1"/>
  <c r="CX41" i="17" s="1"/>
  <c r="CV116" i="8"/>
  <c r="CV84" i="8"/>
  <c r="CV93" i="4"/>
  <c r="CV61" i="4"/>
  <c r="CV92" i="14"/>
  <c r="CV60" i="14"/>
  <c r="CV94" i="21"/>
  <c r="CV62" i="21"/>
  <c r="CV99" i="4"/>
  <c r="CV67" i="4"/>
  <c r="CW94" i="18"/>
  <c r="CW62" i="18"/>
  <c r="CV114" i="12"/>
  <c r="CV82" i="12"/>
  <c r="AR26" i="8"/>
  <c r="CX26" i="8" s="1" a="1"/>
  <c r="CX26" i="8" s="1"/>
  <c r="CV117" i="13"/>
  <c r="CV85" i="13"/>
  <c r="CV100" i="19"/>
  <c r="CV68" i="19"/>
  <c r="CV99" i="9"/>
  <c r="CV67" i="9"/>
  <c r="CV93" i="3"/>
  <c r="CV61" i="3"/>
  <c r="AR24" i="20"/>
  <c r="CX24" i="20" s="1" a="1"/>
  <c r="CX24" i="20" s="1"/>
  <c r="AR23" i="5"/>
  <c r="CX23" i="5" s="1" a="1"/>
  <c r="CX23" i="5" s="1"/>
  <c r="AR18" i="7"/>
  <c r="CX18" i="7" s="1" a="1"/>
  <c r="CX18" i="7" s="1"/>
  <c r="AR30" i="3"/>
  <c r="CX30" i="3" s="1" a="1"/>
  <c r="CX30" i="3" s="1"/>
  <c r="CV104" i="6"/>
  <c r="CV72" i="6"/>
  <c r="CV111" i="5"/>
  <c r="CV79" i="5"/>
  <c r="AR16" i="18"/>
  <c r="CX16" i="18" s="1" a="1"/>
  <c r="CX16" i="18" s="1"/>
  <c r="AR15" i="19"/>
  <c r="CX15" i="19" s="1" a="1"/>
  <c r="CX15" i="19" s="1"/>
  <c r="AQ47" i="19"/>
  <c r="CW112" i="17"/>
  <c r="CW80" i="17"/>
  <c r="CV93" i="17"/>
  <c r="CV61" i="17"/>
  <c r="AR21" i="10"/>
  <c r="CX21" i="10" s="1" a="1"/>
  <c r="CX21" i="10" s="1"/>
  <c r="AS37" i="7"/>
  <c r="CY37" i="7" s="1" a="1"/>
  <c r="CY37" i="7" s="1"/>
  <c r="AR22" i="1"/>
  <c r="CX22" i="1" s="1" a="1"/>
  <c r="CX22" i="1" s="1"/>
  <c r="AR29" i="11"/>
  <c r="CX29" i="11" s="1" a="1"/>
  <c r="CX29" i="11" s="1"/>
  <c r="AR29" i="18"/>
  <c r="CX29" i="18" s="1" a="1"/>
  <c r="CX29" i="18" s="1"/>
  <c r="AR42" i="12"/>
  <c r="CX42" i="12" s="1" a="1"/>
  <c r="CX42" i="12" s="1"/>
  <c r="CV109" i="5"/>
  <c r="CV77" i="5"/>
  <c r="AR38" i="18"/>
  <c r="CX38" i="18" s="1" a="1"/>
  <c r="CX38" i="18" s="1"/>
  <c r="AR35" i="4"/>
  <c r="CX35" i="4" s="1" a="1"/>
  <c r="CX35" i="4" s="1"/>
  <c r="AR41" i="6"/>
  <c r="CX41" i="6" s="1" a="1"/>
  <c r="CX41" i="6" s="1"/>
  <c r="AR46" i="5"/>
  <c r="CX46" i="5" s="1" a="1"/>
  <c r="CX46" i="5" s="1"/>
  <c r="CV104" i="2"/>
  <c r="CV72" i="2"/>
  <c r="AR17" i="10"/>
  <c r="CX17" i="10" s="1" a="1"/>
  <c r="CX17" i="10" s="1"/>
  <c r="CV117" i="14"/>
  <c r="CV85" i="14"/>
  <c r="AR43" i="9"/>
  <c r="CX43" i="9" s="1" a="1"/>
  <c r="CX43" i="9" s="1"/>
  <c r="CV97" i="6"/>
  <c r="CV65" i="6"/>
  <c r="CV104" i="16"/>
  <c r="CV72" i="16"/>
  <c r="AR21" i="17"/>
  <c r="CX21" i="17" s="1" a="1"/>
  <c r="CX21" i="17" s="1"/>
  <c r="AR34" i="17"/>
  <c r="CX34" i="17" s="1" a="1"/>
  <c r="CX34" i="17" s="1"/>
  <c r="CV94" i="2"/>
  <c r="CV62" i="2"/>
  <c r="AR20" i="14"/>
  <c r="CX20" i="14" s="1" a="1"/>
  <c r="CX20" i="14" s="1"/>
  <c r="AR20" i="12"/>
  <c r="CX20" i="12" s="1" a="1"/>
  <c r="CX20" i="12" s="1"/>
  <c r="AR21" i="3"/>
  <c r="CX21" i="3" s="1" a="1"/>
  <c r="CX21" i="3" s="1"/>
  <c r="AR25" i="3"/>
  <c r="CX25" i="3" s="1" a="1"/>
  <c r="CX25" i="3" s="1"/>
  <c r="CV112" i="20"/>
  <c r="CV80" i="20"/>
  <c r="CV96" i="14"/>
  <c r="CV64" i="14"/>
  <c r="AR28" i="21"/>
  <c r="CX28" i="21" s="1" a="1"/>
  <c r="CX28" i="21" s="1"/>
  <c r="CV106" i="15"/>
  <c r="CV74" i="15"/>
  <c r="CW113" i="6"/>
  <c r="CW81" i="6"/>
  <c r="CV102" i="21"/>
  <c r="CV70" i="21"/>
  <c r="CV117" i="2"/>
  <c r="CV85" i="2"/>
  <c r="CV111" i="10"/>
  <c r="CV79" i="10"/>
  <c r="AR40" i="4"/>
  <c r="CX40" i="4" s="1" a="1"/>
  <c r="CX40" i="4" s="1"/>
  <c r="CV112" i="12"/>
  <c r="CV80" i="12"/>
  <c r="CV99" i="13"/>
  <c r="CV67" i="13"/>
  <c r="CV104" i="1"/>
  <c r="CV72" i="1"/>
  <c r="CV115" i="16"/>
  <c r="CV83" i="16"/>
  <c r="CV105" i="15"/>
  <c r="CV73" i="15"/>
  <c r="CW94" i="6"/>
  <c r="CW62" i="6"/>
  <c r="CV105" i="20"/>
  <c r="CV73" i="20"/>
  <c r="AR46" i="17"/>
  <c r="CX46" i="17" s="1" a="1"/>
  <c r="CX46" i="17" s="1"/>
  <c r="AR26" i="17"/>
  <c r="CX26" i="17" s="1" a="1"/>
  <c r="CX26" i="17" s="1"/>
  <c r="AR33" i="2"/>
  <c r="CX33" i="2" s="1" a="1"/>
  <c r="CX33" i="2" s="1"/>
  <c r="CV104" i="21"/>
  <c r="CV72" i="21"/>
  <c r="AR25" i="10"/>
  <c r="CX25" i="10" s="1" a="1"/>
  <c r="CX25" i="10" s="1"/>
  <c r="AR32" i="21"/>
  <c r="CX32" i="21" s="1" a="1"/>
  <c r="CX32" i="21" s="1"/>
  <c r="AR30" i="5"/>
  <c r="CX30" i="5" s="1" a="1"/>
  <c r="CX30" i="5" s="1"/>
  <c r="AR28" i="20"/>
  <c r="CX28" i="20" s="1" a="1"/>
  <c r="CX28" i="20" s="1"/>
  <c r="CV119" i="9"/>
  <c r="CV87" i="9"/>
  <c r="CV109" i="13"/>
  <c r="CV77" i="13"/>
  <c r="AR23" i="8"/>
  <c r="CX23" i="8" s="1" a="1"/>
  <c r="CX23" i="8" s="1"/>
  <c r="CV90" i="9"/>
  <c r="CV58" i="9"/>
  <c r="CV110" i="7"/>
  <c r="CV78" i="7"/>
  <c r="AR19" i="8"/>
  <c r="CX19" i="8" s="1" a="1"/>
  <c r="CX19" i="8" s="1"/>
  <c r="CV112" i="16"/>
  <c r="CV80" i="16"/>
  <c r="CV124" i="15"/>
  <c r="CV127" i="15" s="1"/>
  <c r="CV120" i="15" s="1"/>
  <c r="CV88" i="15"/>
  <c r="CV104" i="7"/>
  <c r="CV72" i="7"/>
  <c r="CV104" i="4"/>
  <c r="CV72" i="4"/>
  <c r="CV117" i="20"/>
  <c r="CV85" i="20"/>
  <c r="AR40" i="6"/>
  <c r="CX40" i="6" s="1" a="1"/>
  <c r="CX40" i="6" s="1"/>
  <c r="CV112" i="13"/>
  <c r="CV80" i="13"/>
  <c r="CV106" i="8"/>
  <c r="CV74" i="8"/>
  <c r="CV106" i="18"/>
  <c r="CV74" i="18"/>
  <c r="CV95" i="17"/>
  <c r="CV63" i="17"/>
  <c r="AR25" i="14"/>
  <c r="CX25" i="14" s="1" a="1"/>
  <c r="CX25" i="14" s="1"/>
  <c r="AR19" i="11"/>
  <c r="CX19" i="11" s="1" a="1"/>
  <c r="CX19" i="11" s="1"/>
  <c r="AR33" i="10"/>
  <c r="CX33" i="10" s="1" a="1"/>
  <c r="CX33" i="10" s="1"/>
  <c r="CV113" i="1"/>
  <c r="CV81" i="1"/>
  <c r="CV116" i="3"/>
  <c r="CV84" i="3"/>
  <c r="AR34" i="10"/>
  <c r="CX34" i="10" s="1" a="1"/>
  <c r="CX34" i="10" s="1"/>
  <c r="AR29" i="5"/>
  <c r="CX29" i="5" s="1" a="1"/>
  <c r="CX29" i="5" s="1"/>
  <c r="CV108" i="19"/>
  <c r="CV76" i="19"/>
  <c r="AR25" i="18"/>
  <c r="CX25" i="18" s="1" a="1"/>
  <c r="CX25" i="18" s="1"/>
  <c r="CV97" i="17"/>
  <c r="CV65" i="17"/>
  <c r="AR38" i="10"/>
  <c r="CX38" i="10" s="1" a="1"/>
  <c r="CX38" i="10" s="1"/>
  <c r="CV110" i="3"/>
  <c r="CV78" i="3"/>
  <c r="CV98" i="19"/>
  <c r="CV66" i="19"/>
  <c r="CV115" i="17"/>
  <c r="CV83" i="17"/>
  <c r="CV118" i="10"/>
  <c r="CV86" i="10"/>
  <c r="CV103" i="14"/>
  <c r="CV71" i="14"/>
  <c r="AO47" i="2"/>
  <c r="AP15" i="2"/>
  <c r="CV15" i="2" s="1" a="1"/>
  <c r="CV15" i="2" s="1"/>
  <c r="AO47" i="13"/>
  <c r="AP15" i="13"/>
  <c r="CV15" i="13" s="1" a="1"/>
  <c r="CV15" i="13" s="1"/>
  <c r="AR31" i="21"/>
  <c r="CX31" i="21" s="1" a="1"/>
  <c r="CX31" i="21" s="1"/>
  <c r="CV118" i="20"/>
  <c r="CV86" i="20"/>
  <c r="CV100" i="15"/>
  <c r="CV68" i="15"/>
  <c r="AR39" i="1"/>
  <c r="CX39" i="1" s="1" a="1"/>
  <c r="CX39" i="1" s="1"/>
  <c r="AR40" i="14"/>
  <c r="CX40" i="14" s="1" a="1"/>
  <c r="CX40" i="14" s="1"/>
  <c r="CV108" i="3"/>
  <c r="CV76" i="3"/>
  <c r="CV107" i="11"/>
  <c r="CV75" i="11"/>
  <c r="AR39" i="13"/>
  <c r="CX39" i="13" s="1" a="1"/>
  <c r="CX39" i="13" s="1"/>
  <c r="CV99" i="16"/>
  <c r="CV67" i="16"/>
  <c r="CV113" i="16"/>
  <c r="CV81" i="16"/>
  <c r="CV98" i="11"/>
  <c r="CV66" i="11"/>
  <c r="AR46" i="1"/>
  <c r="CX46" i="1" s="1" a="1"/>
  <c r="CX46" i="1" s="1"/>
  <c r="AR30" i="4"/>
  <c r="CX30" i="4" s="1" a="1"/>
  <c r="CX30" i="4" s="1"/>
  <c r="AR41" i="21"/>
  <c r="CX41" i="21" s="1" a="1"/>
  <c r="CX41" i="21" s="1"/>
  <c r="CV102" i="11"/>
  <c r="CV70" i="11"/>
  <c r="CV121" i="9"/>
  <c r="CV89" i="9"/>
  <c r="CV101" i="6"/>
  <c r="CV69" i="6"/>
  <c r="CV110" i="19"/>
  <c r="CV78" i="19"/>
  <c r="AR41" i="14"/>
  <c r="CX41" i="14" s="1" a="1"/>
  <c r="CX41" i="14" s="1"/>
  <c r="CV98" i="1"/>
  <c r="CV66" i="1"/>
  <c r="AS37" i="1"/>
  <c r="CY37" i="1" s="1" a="1"/>
  <c r="CY37" i="1" s="1"/>
  <c r="CV99" i="10"/>
  <c r="CV67" i="10"/>
  <c r="CV107" i="17"/>
  <c r="CV75" i="17"/>
  <c r="CV101" i="14"/>
  <c r="CV69" i="14"/>
  <c r="CV95" i="9"/>
  <c r="CV63" i="9"/>
  <c r="CV91" i="5"/>
  <c r="CV59" i="5"/>
  <c r="AR16" i="4"/>
  <c r="CX16" i="4" s="1" a="1"/>
  <c r="CX16" i="4" s="1"/>
  <c r="CV110" i="8"/>
  <c r="CV78" i="8"/>
  <c r="AR43" i="11"/>
  <c r="CX43" i="11" s="1" a="1"/>
  <c r="CX43" i="11" s="1"/>
  <c r="CV105" i="11"/>
  <c r="CV73" i="11"/>
  <c r="CV104" i="9"/>
  <c r="CV72" i="9"/>
  <c r="AR34" i="6"/>
  <c r="CX34" i="6" s="1" a="1"/>
  <c r="CX34" i="6" s="1"/>
  <c r="CV115" i="3"/>
  <c r="CV83" i="3"/>
  <c r="AR39" i="18"/>
  <c r="CX39" i="18" s="1" a="1"/>
  <c r="CX39" i="18" s="1"/>
  <c r="CV114" i="21"/>
  <c r="CV82" i="21"/>
  <c r="AR28" i="10"/>
  <c r="CX28" i="10" s="1" a="1"/>
  <c r="CX28" i="10" s="1"/>
  <c r="CV104" i="15"/>
  <c r="CV72" i="15"/>
  <c r="CV113" i="11"/>
  <c r="CV81" i="11"/>
  <c r="CV121" i="20"/>
  <c r="CV89" i="20"/>
  <c r="AR22" i="11"/>
  <c r="CX22" i="11" s="1" a="1"/>
  <c r="CX22" i="11" s="1"/>
  <c r="CV105" i="14"/>
  <c r="CV73" i="14"/>
  <c r="AR42" i="11"/>
  <c r="CX42" i="11" s="1" a="1"/>
  <c r="CX42" i="11" s="1"/>
  <c r="CV91" i="19"/>
  <c r="CV59" i="19"/>
  <c r="AR26" i="2"/>
  <c r="CX26" i="2" s="1" a="1"/>
  <c r="CX26" i="2" s="1"/>
  <c r="AR41" i="4"/>
  <c r="CX41" i="4" s="1" a="1"/>
  <c r="CX41" i="4" s="1"/>
  <c r="AS31" i="5"/>
  <c r="CY31" i="5" s="1" a="1"/>
  <c r="CY31" i="5" s="1"/>
  <c r="AR18" i="1"/>
  <c r="CX18" i="1" s="1" a="1"/>
  <c r="CX18" i="1" s="1"/>
  <c r="CV116" i="18"/>
  <c r="CV84" i="18"/>
  <c r="CV94" i="13"/>
  <c r="CV62" i="13"/>
  <c r="CV109" i="9"/>
  <c r="CV77" i="9"/>
  <c r="CV110" i="11"/>
  <c r="CV78" i="11"/>
  <c r="CV118" i="19"/>
  <c r="CV86" i="19"/>
  <c r="AR35" i="18"/>
  <c r="CX35" i="18" s="1" a="1"/>
  <c r="CX35" i="18" s="1"/>
  <c r="CV102" i="12"/>
  <c r="CV70" i="12"/>
  <c r="AR16" i="17"/>
  <c r="CX16" i="17" s="1" a="1"/>
  <c r="CX16" i="17" s="1"/>
  <c r="CV119" i="2"/>
  <c r="CV87" i="2"/>
  <c r="CV110" i="20"/>
  <c r="CV78" i="20"/>
  <c r="AR30" i="7"/>
  <c r="CX30" i="7" s="1" a="1"/>
  <c r="CX30" i="7" s="1"/>
  <c r="AR35" i="6"/>
  <c r="CX35" i="6" s="1" a="1"/>
  <c r="CX35" i="6" s="1"/>
  <c r="AR41" i="8"/>
  <c r="CX41" i="8" s="1" a="1"/>
  <c r="CX41" i="8" s="1"/>
  <c r="AR18" i="4"/>
  <c r="CX18" i="4" s="1" a="1"/>
  <c r="CX18" i="4" s="1"/>
  <c r="AR17" i="14"/>
  <c r="CX17" i="14" s="1" a="1"/>
  <c r="CX17" i="14" s="1"/>
  <c r="AR19" i="21"/>
  <c r="CX19" i="21" s="1" a="1"/>
  <c r="CX19" i="21" s="1"/>
  <c r="AR35" i="13"/>
  <c r="CX35" i="13" s="1" a="1"/>
  <c r="CX35" i="13" s="1"/>
  <c r="CV103" i="19"/>
  <c r="CV71" i="19"/>
  <c r="AR46" i="18"/>
  <c r="CX46" i="18" s="1" a="1"/>
  <c r="CX46" i="18" s="1"/>
  <c r="CV98" i="17"/>
  <c r="CV66" i="17"/>
  <c r="CV119" i="12"/>
  <c r="CV87" i="12"/>
  <c r="AR39" i="15"/>
  <c r="CX39" i="15" s="1" a="1"/>
  <c r="CX39" i="15" s="1"/>
  <c r="AR28" i="3"/>
  <c r="CX28" i="3" s="1" a="1"/>
  <c r="CX28" i="3" s="1"/>
  <c r="CV99" i="20"/>
  <c r="CV67" i="20"/>
  <c r="CV98" i="5"/>
  <c r="CV66" i="5"/>
  <c r="CV93" i="7"/>
  <c r="CV61" i="7"/>
  <c r="CV105" i="3"/>
  <c r="CV73" i="3"/>
  <c r="AR29" i="6"/>
  <c r="CX29" i="6" s="1" a="1"/>
  <c r="CX29" i="6" s="1"/>
  <c r="AR36" i="5"/>
  <c r="CX36" i="5" s="1" a="1"/>
  <c r="CX36" i="5" s="1"/>
  <c r="CV91" i="18"/>
  <c r="CV59" i="18"/>
  <c r="AS37" i="17"/>
  <c r="CY37" i="17" s="1" a="1"/>
  <c r="CY37" i="17" s="1"/>
  <c r="AR18" i="17"/>
  <c r="CX18" i="17" s="1" a="1"/>
  <c r="CX18" i="17" s="1"/>
  <c r="AR40" i="21"/>
  <c r="CX40" i="21" s="1" a="1"/>
  <c r="CX40" i="21" s="1"/>
  <c r="CV99" i="21"/>
  <c r="CV67" i="21"/>
  <c r="CV124" i="14"/>
  <c r="CV127" i="14" s="1"/>
  <c r="CV120" i="14" s="1"/>
  <c r="CV88" i="14"/>
  <c r="AR30" i="18"/>
  <c r="CX30" i="18" s="1" a="1"/>
  <c r="CX30" i="18" s="1"/>
  <c r="AR27" i="1"/>
  <c r="CX27" i="1" s="1" a="1"/>
  <c r="CX27" i="1" s="1"/>
  <c r="CV100" i="20"/>
  <c r="CV68" i="20"/>
  <c r="AR34" i="5"/>
  <c r="CX34" i="5" s="1" a="1"/>
  <c r="CX34" i="5" s="1"/>
  <c r="CV113" i="18"/>
  <c r="CV81" i="18"/>
  <c r="CV110" i="4"/>
  <c r="CV78" i="4"/>
  <c r="AR43" i="12"/>
  <c r="CX43" i="12" s="1" a="1"/>
  <c r="CX43" i="12" s="1"/>
  <c r="CV103" i="2"/>
  <c r="CV71" i="2"/>
  <c r="CV124" i="7"/>
  <c r="CV127" i="7" s="1"/>
  <c r="CV120" i="7" s="1"/>
  <c r="CV88" i="7"/>
  <c r="AR28" i="16"/>
  <c r="CX28" i="16" s="1" a="1"/>
  <c r="CX28" i="16" s="1"/>
  <c r="AR39" i="5"/>
  <c r="CX39" i="5" s="1" a="1"/>
  <c r="CX39" i="5" s="1"/>
  <c r="CV107" i="14"/>
  <c r="CV75" i="14"/>
  <c r="AR16" i="20"/>
  <c r="CX16" i="20" s="1" a="1"/>
  <c r="CX16" i="20" s="1"/>
  <c r="CV109" i="20"/>
  <c r="CV77" i="20"/>
  <c r="CV103" i="11"/>
  <c r="CV71" i="11"/>
  <c r="CV113" i="4"/>
  <c r="CV81" i="4"/>
  <c r="CV106" i="14"/>
  <c r="CV74" i="14"/>
  <c r="AR19" i="2"/>
  <c r="CX19" i="2" s="1" a="1"/>
  <c r="CX19" i="2" s="1"/>
  <c r="CV95" i="14"/>
  <c r="CV63" i="14"/>
  <c r="CV95" i="12"/>
  <c r="CV63" i="12"/>
  <c r="CV96" i="3"/>
  <c r="CV64" i="3"/>
  <c r="AR27" i="13"/>
  <c r="CX27" i="13" s="1" a="1"/>
  <c r="CX27" i="13" s="1"/>
  <c r="CV117" i="5"/>
  <c r="CV85" i="5"/>
  <c r="CV93" i="10"/>
  <c r="CV61" i="10"/>
  <c r="CV119" i="3"/>
  <c r="CV87" i="3"/>
  <c r="AR26" i="7"/>
  <c r="CX26" i="7" s="1" a="1"/>
  <c r="CX26" i="7" s="1"/>
  <c r="AS38" i="6"/>
  <c r="CY38" i="6" s="1" a="1"/>
  <c r="CY38" i="6" s="1"/>
  <c r="AR27" i="21"/>
  <c r="CX27" i="21" s="1" a="1"/>
  <c r="CX27" i="21" s="1"/>
  <c r="AR42" i="2"/>
  <c r="CX42" i="2" s="1" a="1"/>
  <c r="CX42" i="2" s="1"/>
  <c r="AR36" i="10"/>
  <c r="CX36" i="10" s="1" a="1"/>
  <c r="CX36" i="10" s="1"/>
  <c r="CV115" i="4"/>
  <c r="CV83" i="4"/>
  <c r="AR37" i="12"/>
  <c r="CX37" i="12" s="1" a="1"/>
  <c r="CX37" i="12" s="1"/>
  <c r="CV118" i="18"/>
  <c r="CV86" i="18"/>
  <c r="CV109" i="11"/>
  <c r="CV77" i="11"/>
  <c r="CV91" i="1"/>
  <c r="CV59" i="1"/>
  <c r="CW106" i="10"/>
  <c r="CW74" i="10"/>
  <c r="AR30" i="15"/>
  <c r="CX30" i="15" s="1" a="1"/>
  <c r="CX30" i="15" s="1"/>
  <c r="AS19" i="6"/>
  <c r="CY19" i="6" s="1" a="1"/>
  <c r="CY19" i="6" s="1"/>
  <c r="AR30" i="20"/>
  <c r="CX30" i="20" s="1" a="1"/>
  <c r="CX30" i="20" s="1"/>
  <c r="AR46" i="10"/>
  <c r="CX46" i="10" s="1" a="1"/>
  <c r="CX46" i="10" s="1"/>
  <c r="CV107" i="3"/>
  <c r="CV75" i="3"/>
  <c r="CV108" i="20"/>
  <c r="CV76" i="20"/>
  <c r="CV93" i="8"/>
  <c r="CV61" i="8"/>
  <c r="AR44" i="11"/>
  <c r="CX44" i="11" s="1" a="1"/>
  <c r="CX44" i="11" s="1"/>
  <c r="CV104" i="17"/>
  <c r="CV72" i="17"/>
  <c r="CV93" i="14"/>
  <c r="CV61" i="14"/>
  <c r="CV116" i="15"/>
  <c r="CV84" i="15"/>
  <c r="AR34" i="13"/>
  <c r="CX34" i="13" s="1" a="1"/>
  <c r="CX34" i="13" s="1"/>
  <c r="CV98" i="8"/>
  <c r="CV66" i="8"/>
  <c r="AR19" i="14"/>
  <c r="CX19" i="14" s="1" a="1"/>
  <c r="CX19" i="14" s="1"/>
  <c r="AR31" i="9"/>
  <c r="CX31" i="9" s="1" a="1"/>
  <c r="CX31" i="9" s="1"/>
  <c r="AR44" i="6"/>
  <c r="CX44" i="6" s="1" a="1"/>
  <c r="CX44" i="6" s="1"/>
  <c r="AR45" i="15"/>
  <c r="CX45" i="15" s="1" a="1"/>
  <c r="CX45" i="15" s="1"/>
  <c r="AR29" i="7"/>
  <c r="CX29" i="7" s="1" a="1"/>
  <c r="CX29" i="7" s="1"/>
  <c r="AR29" i="4"/>
  <c r="CX29" i="4" s="1" a="1"/>
  <c r="CX29" i="4" s="1"/>
  <c r="AR42" i="20"/>
  <c r="CX42" i="20" s="1" a="1"/>
  <c r="CX42" i="20" s="1"/>
  <c r="CV115" i="6"/>
  <c r="CV83" i="6"/>
  <c r="CV97" i="12"/>
  <c r="CV65" i="12"/>
  <c r="AR45" i="12"/>
  <c r="CX45" i="12" s="1" a="1"/>
  <c r="CX45" i="12" s="1"/>
  <c r="CV115" i="9"/>
  <c r="CV83" i="9"/>
  <c r="CV92" i="1"/>
  <c r="CV60" i="1"/>
  <c r="AR41" i="10"/>
  <c r="CX41" i="10" s="1" a="1"/>
  <c r="CX41" i="10" s="1"/>
  <c r="CV94" i="11"/>
  <c r="CV62" i="11"/>
  <c r="CV108" i="10"/>
  <c r="CV76" i="10"/>
  <c r="AR38" i="1"/>
  <c r="CX38" i="1" s="1" a="1"/>
  <c r="CX38" i="1" s="1"/>
  <c r="AR41" i="3"/>
  <c r="CX41" i="3" s="1" a="1"/>
  <c r="CX41" i="3" s="1"/>
  <c r="CV109" i="10"/>
  <c r="CV77" i="10"/>
  <c r="CV104" i="5"/>
  <c r="CV72" i="5"/>
  <c r="AR33" i="19"/>
  <c r="CX33" i="19" s="1" a="1"/>
  <c r="CX33" i="19" s="1"/>
  <c r="CV100" i="18"/>
  <c r="CV68" i="18"/>
  <c r="AR22" i="17"/>
  <c r="CX22" i="17" s="1" a="1"/>
  <c r="CX22" i="17" s="1"/>
  <c r="CV113" i="10"/>
  <c r="CV81" i="10"/>
  <c r="AR35" i="3"/>
  <c r="CX35" i="3" s="1" a="1"/>
  <c r="CX35" i="3" s="1"/>
  <c r="AR41" i="16"/>
  <c r="CX41" i="16" s="1" a="1"/>
  <c r="CX41" i="16" s="1"/>
  <c r="CW99" i="8"/>
  <c r="CW67" i="8"/>
  <c r="AR28" i="4"/>
  <c r="CX28" i="4" s="1" a="1"/>
  <c r="CX28" i="4" s="1"/>
  <c r="AP15" i="4"/>
  <c r="CV15" i="4" s="1" a="1"/>
  <c r="CV15" i="4" s="1"/>
  <c r="AO47" i="4"/>
  <c r="AO47" i="15"/>
  <c r="AP15" i="15"/>
  <c r="CV15" i="15" s="1" a="1"/>
  <c r="CV15" i="15" s="1"/>
  <c r="AO47" i="18"/>
  <c r="AP15" i="18"/>
  <c r="CV15" i="18" s="1" a="1"/>
  <c r="CV15" i="18" s="1"/>
  <c r="AR38" i="8"/>
  <c r="CX38" i="8" s="1" a="1"/>
  <c r="CX38" i="8" s="1"/>
  <c r="AR43" i="20"/>
  <c r="CX43" i="20" s="1" a="1"/>
  <c r="CX43" i="20" s="1"/>
  <c r="AR25" i="15"/>
  <c r="CX25" i="15" s="1" a="1"/>
  <c r="CX25" i="15" s="1"/>
  <c r="CV114" i="1"/>
  <c r="CV82" i="1"/>
  <c r="CV115" i="14"/>
  <c r="CV83" i="14"/>
  <c r="AR33" i="3"/>
  <c r="CX33" i="3" s="1" a="1"/>
  <c r="CX33" i="3" s="1"/>
  <c r="AR40" i="18"/>
  <c r="CX40" i="18" s="1" a="1"/>
  <c r="CX40" i="18" s="1"/>
  <c r="CV110" i="16"/>
  <c r="CV78" i="16"/>
  <c r="CV93" i="5"/>
  <c r="CV61" i="5"/>
  <c r="AR20" i="13"/>
  <c r="CX20" i="13" s="1" a="1"/>
  <c r="CX20" i="13" s="1"/>
  <c r="CV98" i="21"/>
  <c r="CV66" i="21"/>
  <c r="AR32" i="7"/>
  <c r="CX32" i="7" s="1" a="1"/>
  <c r="CX32" i="7" s="1"/>
  <c r="CV114" i="10"/>
  <c r="CV82" i="10"/>
  <c r="CV118" i="8"/>
  <c r="CV86" i="8"/>
  <c r="CV100" i="12"/>
  <c r="CV68" i="12"/>
  <c r="AR46" i="19"/>
  <c r="CX46" i="19" s="1" a="1"/>
  <c r="CX46" i="19" s="1"/>
  <c r="AR19" i="12"/>
  <c r="CX19" i="12" s="1" a="1"/>
  <c r="CX19" i="12" s="1"/>
  <c r="CV112" i="18"/>
  <c r="CV80" i="18"/>
  <c r="AR27" i="4"/>
  <c r="CX27" i="4" s="1" a="1"/>
  <c r="CX27" i="4" s="1"/>
  <c r="AR39" i="6"/>
  <c r="CX39" i="6" s="1" a="1"/>
  <c r="CX39" i="6" s="1"/>
  <c r="CV121" i="11"/>
  <c r="CV89" i="11"/>
  <c r="AR20" i="4"/>
  <c r="CX20" i="4" s="1" a="1"/>
  <c r="CX20" i="4" s="1"/>
  <c r="AR35" i="15"/>
  <c r="CX35" i="15" s="1" a="1"/>
  <c r="CX35" i="15" s="1"/>
  <c r="CV111" i="19"/>
  <c r="CV79" i="19"/>
  <c r="CV105" i="1"/>
  <c r="CV73" i="1"/>
  <c r="AR45" i="1"/>
  <c r="CX45" i="1" s="1" a="1"/>
  <c r="CX45" i="1" s="1"/>
  <c r="AR35" i="8"/>
  <c r="CX35" i="8" s="1" a="1"/>
  <c r="CX35" i="8" s="1"/>
  <c r="CV118" i="11"/>
  <c r="CV86" i="11"/>
  <c r="AR30" i="11"/>
  <c r="CX30" i="11" s="1" a="1"/>
  <c r="CX30" i="11" s="1"/>
  <c r="AR29" i="9"/>
  <c r="CX29" i="9" s="1" a="1"/>
  <c r="CX29" i="9" s="1"/>
  <c r="CV109" i="6"/>
  <c r="CV77" i="6"/>
  <c r="AR40" i="3"/>
  <c r="CX40" i="3" s="1" a="1"/>
  <c r="CX40" i="3" s="1"/>
  <c r="CV114" i="18"/>
  <c r="CV82" i="18"/>
  <c r="AR39" i="21"/>
  <c r="CX39" i="21" s="1" a="1"/>
  <c r="CX39" i="21" s="1"/>
  <c r="CV103" i="10"/>
  <c r="CV71" i="10"/>
  <c r="AR29" i="15"/>
  <c r="CX29" i="15" s="1" a="1"/>
  <c r="CX29" i="15" s="1"/>
  <c r="AR38" i="11"/>
  <c r="CX38" i="11" s="1" a="1"/>
  <c r="CX38" i="11" s="1"/>
  <c r="AR46" i="20"/>
  <c r="CX46" i="20" s="1" a="1"/>
  <c r="CX46" i="20" s="1"/>
  <c r="CV97" i="11"/>
  <c r="CV65" i="11"/>
  <c r="AR30" i="14"/>
  <c r="CX30" i="14" s="1" a="1"/>
  <c r="CX30" i="14" s="1"/>
  <c r="AR35" i="12"/>
  <c r="CX35" i="12" s="1" a="1"/>
  <c r="CX35" i="12" s="1"/>
  <c r="CV101" i="5"/>
  <c r="CV69" i="5"/>
  <c r="AR21" i="15"/>
  <c r="CX21" i="15" s="1" a="1"/>
  <c r="CX21" i="15" s="1"/>
  <c r="CV119" i="18"/>
  <c r="CV87" i="18"/>
  <c r="CV91" i="6"/>
  <c r="CV59" i="6"/>
  <c r="CV115" i="8"/>
  <c r="CV83" i="8"/>
  <c r="AR34" i="7"/>
  <c r="CX34" i="7" s="1" a="1"/>
  <c r="CX34" i="7" s="1"/>
  <c r="CV101" i="4"/>
  <c r="CV69" i="4"/>
  <c r="CV98" i="7"/>
  <c r="CV66" i="7"/>
  <c r="AR35" i="5"/>
  <c r="CX35" i="5" s="1" a="1"/>
  <c r="CX35" i="5" s="1"/>
  <c r="CV124" i="19"/>
  <c r="CV127" i="19" s="1"/>
  <c r="CV120" i="19" s="1"/>
  <c r="CV88" i="19"/>
  <c r="CV106" i="17"/>
  <c r="CV74" i="17"/>
  <c r="CV119" i="7"/>
  <c r="CV87" i="7"/>
  <c r="AR31" i="7"/>
  <c r="CX31" i="7" s="1" a="1"/>
  <c r="CX31" i="7" s="1"/>
  <c r="CV91" i="17"/>
  <c r="CV59" i="17"/>
  <c r="AR44" i="2"/>
  <c r="CX44" i="2" s="1" a="1"/>
  <c r="CX44" i="2" s="1"/>
  <c r="AR35" i="20"/>
  <c r="CX35" i="20" s="1" a="1"/>
  <c r="CX35" i="20" s="1"/>
  <c r="CV105" i="7"/>
  <c r="CV73" i="7"/>
  <c r="CV110" i="6"/>
  <c r="CV78" i="6"/>
  <c r="AR20" i="15"/>
  <c r="CX20" i="15" s="1" a="1"/>
  <c r="CX20" i="15" s="1"/>
  <c r="AR32" i="4"/>
  <c r="CX32" i="4" s="1" a="1"/>
  <c r="CX32" i="4" s="1"/>
  <c r="AR36" i="13"/>
  <c r="CX36" i="13" s="1" a="1"/>
  <c r="CX36" i="13" s="1"/>
  <c r="CV110" i="13"/>
  <c r="CV78" i="13"/>
  <c r="AR28" i="19"/>
  <c r="CX28" i="19" s="1" a="1"/>
  <c r="CX28" i="19" s="1"/>
  <c r="CV121" i="18"/>
  <c r="CV89" i="18"/>
  <c r="AR23" i="17"/>
  <c r="CX23" i="17" s="1" a="1"/>
  <c r="CX23" i="17" s="1"/>
  <c r="AR44" i="12"/>
  <c r="CX44" i="12" s="1" a="1"/>
  <c r="CX44" i="12" s="1"/>
  <c r="CV114" i="15"/>
  <c r="CV82" i="15"/>
  <c r="CV103" i="3"/>
  <c r="CV71" i="3"/>
  <c r="AR41" i="5"/>
  <c r="CX41" i="5" s="1" a="1"/>
  <c r="CX41" i="5" s="1"/>
  <c r="CV108" i="1"/>
  <c r="CV76" i="1"/>
  <c r="AR42" i="10"/>
  <c r="CX42" i="10" s="1" a="1"/>
  <c r="CX42" i="10" s="1"/>
  <c r="CV106" i="4"/>
  <c r="CV74" i="4"/>
  <c r="AR28" i="17"/>
  <c r="CX28" i="17" s="1" a="1"/>
  <c r="CX28" i="17" s="1"/>
  <c r="AS24" i="2"/>
  <c r="CY24" i="2" s="1" a="1"/>
  <c r="CY24" i="2" s="1"/>
  <c r="CV118" i="17"/>
  <c r="CV86" i="17"/>
  <c r="CV90" i="19"/>
  <c r="CV58" i="19"/>
  <c r="CV117" i="21"/>
  <c r="CV85" i="21"/>
  <c r="CV116" i="12"/>
  <c r="CV84" i="12"/>
  <c r="CV115" i="21"/>
  <c r="CV83" i="21"/>
  <c r="AR24" i="21"/>
  <c r="CX24" i="21" s="1" a="1"/>
  <c r="CX24" i="21" s="1"/>
  <c r="CV101" i="21"/>
  <c r="CV69" i="21"/>
  <c r="AR45" i="14"/>
  <c r="CX45" i="14" s="1" a="1"/>
  <c r="CX45" i="14" s="1"/>
  <c r="CV105" i="18"/>
  <c r="CV73" i="18"/>
  <c r="CV102" i="1"/>
  <c r="CV70" i="1"/>
  <c r="AR25" i="20"/>
  <c r="CX25" i="20" s="1" a="1"/>
  <c r="CX25" i="20" s="1"/>
  <c r="CV108" i="14"/>
  <c r="CV76" i="14"/>
  <c r="AR32" i="16"/>
  <c r="CX32" i="16" s="1" a="1"/>
  <c r="CX32" i="16" s="1"/>
  <c r="CV93" i="6"/>
  <c r="CV61" i="6"/>
  <c r="CV118" i="12"/>
  <c r="CV86" i="12"/>
  <c r="AR28" i="2"/>
  <c r="CX28" i="2" s="1" a="1"/>
  <c r="CX28" i="2" s="1"/>
  <c r="AR45" i="7"/>
  <c r="CX45" i="7" s="1" a="1"/>
  <c r="CX45" i="7" s="1"/>
  <c r="CV103" i="16"/>
  <c r="CV71" i="16"/>
  <c r="CV114" i="5"/>
  <c r="CV82" i="5"/>
  <c r="AR32" i="14"/>
  <c r="CX32" i="14" s="1" a="1"/>
  <c r="CX32" i="14" s="1"/>
  <c r="CV91" i="20"/>
  <c r="CV59" i="20"/>
  <c r="AR34" i="20"/>
  <c r="CX34" i="20" s="1" a="1"/>
  <c r="CX34" i="20" s="1"/>
  <c r="AR28" i="11"/>
  <c r="CX28" i="11" s="1" a="1"/>
  <c r="CX28" i="11" s="1"/>
  <c r="AR38" i="4"/>
  <c r="CX38" i="4" s="1" a="1"/>
  <c r="CX38" i="4" s="1"/>
  <c r="AR31" i="14"/>
  <c r="CX31" i="14" s="1" a="1"/>
  <c r="CX31" i="14" s="1"/>
  <c r="AR19" i="15"/>
  <c r="CX19" i="15" s="1" a="1"/>
  <c r="CX19" i="15" s="1"/>
  <c r="AR46" i="2"/>
  <c r="CX46" i="2" s="1" a="1"/>
  <c r="CX46" i="2" s="1"/>
  <c r="AR31" i="12"/>
  <c r="CX31" i="12" s="1" a="1"/>
  <c r="CX31" i="12" s="1"/>
  <c r="AR42" i="6"/>
  <c r="CX42" i="6" s="1" a="1"/>
  <c r="CX42" i="6" s="1"/>
  <c r="CV115" i="7"/>
  <c r="CV83" i="7"/>
  <c r="CV102" i="13"/>
  <c r="CV70" i="13"/>
  <c r="AR42" i="5"/>
  <c r="CX42" i="5" s="1" a="1"/>
  <c r="CX42" i="5" s="1"/>
  <c r="AR18" i="10"/>
  <c r="CX18" i="10" s="1" a="1"/>
  <c r="CX18" i="10" s="1"/>
  <c r="AR44" i="3"/>
  <c r="CX44" i="3" s="1" a="1"/>
  <c r="CX44" i="3" s="1"/>
  <c r="CV101" i="7"/>
  <c r="CV69" i="7"/>
  <c r="CV109" i="18"/>
  <c r="CV77" i="18"/>
  <c r="AR46" i="7"/>
  <c r="CX46" i="7" s="1" a="1"/>
  <c r="CX46" i="7" s="1"/>
  <c r="CV95" i="1"/>
  <c r="CV63" i="1"/>
  <c r="CV117" i="1"/>
  <c r="CV85" i="1"/>
  <c r="AR16" i="16"/>
  <c r="CX16" i="16" s="1" a="1"/>
  <c r="CX16" i="16" s="1"/>
  <c r="AR27" i="14"/>
  <c r="CX27" i="14" s="1" a="1"/>
  <c r="CX27" i="14" s="1"/>
  <c r="AR43" i="18"/>
  <c r="CX43" i="18" s="1" a="1"/>
  <c r="CX43" i="18" s="1"/>
  <c r="AR34" i="11"/>
  <c r="CX34" i="11" s="1" a="1"/>
  <c r="CX34" i="11" s="1"/>
  <c r="AR16" i="1"/>
  <c r="CX16" i="1" s="1" a="1"/>
  <c r="CX16" i="1" s="1"/>
  <c r="AS31" i="10"/>
  <c r="CY31" i="10" s="1" a="1"/>
  <c r="CY31" i="10" s="1"/>
  <c r="AR21" i="21"/>
  <c r="CX21" i="21" s="1" a="1"/>
  <c r="CX21" i="21" s="1"/>
  <c r="CV113" i="20"/>
  <c r="CV81" i="20"/>
  <c r="CV121" i="10"/>
  <c r="CV89" i="10"/>
  <c r="AR32" i="3"/>
  <c r="CX32" i="3" s="1" a="1"/>
  <c r="CX32" i="3" s="1"/>
  <c r="AR33" i="20"/>
  <c r="CX33" i="20" s="1" a="1"/>
  <c r="CX33" i="20" s="1"/>
  <c r="AR18" i="8"/>
  <c r="CX18" i="8" s="1" a="1"/>
  <c r="CX18" i="8" s="1"/>
  <c r="CV119" i="11"/>
  <c r="CV87" i="11"/>
  <c r="AR29" i="17"/>
  <c r="CX29" i="17" s="1" a="1"/>
  <c r="CX29" i="17" s="1"/>
  <c r="AR18" i="14"/>
  <c r="CX18" i="14" s="1" a="1"/>
  <c r="CX18" i="14" s="1"/>
  <c r="AR41" i="15"/>
  <c r="CX41" i="15" s="1" a="1"/>
  <c r="CX41" i="15" s="1"/>
  <c r="AR23" i="13"/>
  <c r="CX23" i="13" s="1" a="1"/>
  <c r="CX23" i="13" s="1"/>
  <c r="AR45" i="21"/>
  <c r="CX45" i="21" s="1" a="1"/>
  <c r="CX45" i="21" s="1"/>
  <c r="CV94" i="14"/>
  <c r="CV62" i="14"/>
  <c r="CV106" i="9"/>
  <c r="CV74" i="9"/>
  <c r="CV119" i="6"/>
  <c r="CV87" i="6"/>
  <c r="AR21" i="12"/>
  <c r="CX21" i="12" s="1" a="1"/>
  <c r="CX21" i="12" s="1"/>
  <c r="AR36" i="14"/>
  <c r="CX36" i="14" s="1" a="1"/>
  <c r="CX36" i="14" s="1"/>
  <c r="CV107" i="1"/>
  <c r="CV75" i="1"/>
  <c r="AR35" i="1"/>
  <c r="CX35" i="1" s="1" a="1"/>
  <c r="CX35" i="1" s="1"/>
  <c r="CV91" i="9"/>
  <c r="CV59" i="9"/>
  <c r="AR22" i="12"/>
  <c r="CX22" i="12" s="1" a="1"/>
  <c r="CX22" i="12" s="1"/>
  <c r="CV124" i="12"/>
  <c r="CV127" i="12" s="1"/>
  <c r="CV120" i="12" s="1"/>
  <c r="CV88" i="12"/>
  <c r="AR40" i="9"/>
  <c r="CX40" i="9" s="1" a="1"/>
  <c r="CX40" i="9" s="1"/>
  <c r="AR17" i="1"/>
  <c r="CX17" i="1" s="1" a="1"/>
  <c r="CX17" i="1" s="1"/>
  <c r="CV116" i="10"/>
  <c r="CV84" i="10"/>
  <c r="CV117" i="15"/>
  <c r="CV85" i="15"/>
  <c r="CV98" i="15"/>
  <c r="CV66" i="15"/>
  <c r="AR25" i="2"/>
  <c r="CX25" i="2" s="1" a="1"/>
  <c r="CX25" i="2" s="1"/>
  <c r="AR23" i="18"/>
  <c r="CX23" i="18" s="1" a="1"/>
  <c r="CX23" i="18" s="1"/>
  <c r="AR21" i="11"/>
  <c r="CX21" i="11" s="1" a="1"/>
  <c r="CX21" i="11" s="1"/>
  <c r="CW114" i="9"/>
  <c r="CW82" i="9"/>
  <c r="AR28" i="15"/>
  <c r="CX28" i="15" s="1" a="1"/>
  <c r="CX28" i="15" s="1"/>
  <c r="AR17" i="6"/>
  <c r="CX17" i="6" s="1" a="1"/>
  <c r="CX17" i="6" s="1"/>
  <c r="AR18" i="11"/>
  <c r="CX18" i="11" s="1" a="1"/>
  <c r="CX18" i="11" s="1"/>
  <c r="CV95" i="10"/>
  <c r="CV63" i="10"/>
  <c r="CV116" i="16"/>
  <c r="CV84" i="16"/>
  <c r="AS24" i="8"/>
  <c r="CY24" i="8" s="1" a="1"/>
  <c r="CY24" i="8" s="1"/>
  <c r="CV103" i="4"/>
  <c r="CV71" i="4"/>
  <c r="AP15" i="20"/>
  <c r="CV15" i="20" s="1" a="1"/>
  <c r="CV15" i="20" s="1"/>
  <c r="AO47" i="20"/>
  <c r="AO47" i="21"/>
  <c r="AP15" i="21"/>
  <c r="CV15" i="21" s="1" a="1"/>
  <c r="CV15" i="21" s="1"/>
  <c r="AO47" i="11"/>
  <c r="AP15" i="11"/>
  <c r="CV15" i="11" s="1" a="1"/>
  <c r="CV15" i="11" s="1"/>
  <c r="CV113" i="8"/>
  <c r="CV81" i="8"/>
  <c r="CV119" i="21"/>
  <c r="CV87" i="21"/>
  <c r="AR34" i="21"/>
  <c r="CX34" i="21" s="1" a="1"/>
  <c r="CX34" i="21" s="1"/>
  <c r="CV103" i="7"/>
  <c r="CV71" i="7"/>
  <c r="CV100" i="21"/>
  <c r="CV68" i="21"/>
  <c r="AR36" i="9"/>
  <c r="CX36" i="9" s="1" a="1"/>
  <c r="CX36" i="9" s="1"/>
  <c r="AS17" i="20"/>
  <c r="CY17" i="20" s="1" a="1"/>
  <c r="CY17" i="20" s="1"/>
  <c r="CV115" i="18"/>
  <c r="CV83" i="18"/>
  <c r="AR35" i="16"/>
  <c r="CX35" i="16" s="1" a="1"/>
  <c r="CX35" i="16" s="1"/>
  <c r="AR18" i="5"/>
  <c r="CX18" i="5" s="1" a="1"/>
  <c r="CX18" i="5" s="1"/>
  <c r="CV95" i="13"/>
  <c r="CV63" i="13"/>
  <c r="AR23" i="21"/>
  <c r="CX23" i="21" s="1" a="1"/>
  <c r="CX23" i="21" s="1"/>
  <c r="CV107" i="7"/>
  <c r="CV75" i="7"/>
  <c r="AR39" i="10"/>
  <c r="CX39" i="10" s="1" a="1"/>
  <c r="CX39" i="10" s="1"/>
  <c r="AR43" i="8"/>
  <c r="CX43" i="8" s="1" a="1"/>
  <c r="CX43" i="8" s="1"/>
  <c r="AR25" i="12"/>
  <c r="CX25" i="12" s="1" a="1"/>
  <c r="CX25" i="12" s="1"/>
  <c r="CV121" i="19"/>
  <c r="CV89" i="19"/>
  <c r="CV94" i="12"/>
  <c r="CV62" i="12"/>
  <c r="AR37" i="18"/>
  <c r="CX37" i="18" s="1" a="1"/>
  <c r="CX37" i="18" s="1"/>
  <c r="CV102" i="4"/>
  <c r="CV70" i="4"/>
  <c r="CV114" i="6"/>
  <c r="CV82" i="6"/>
  <c r="AR46" i="11"/>
  <c r="CX46" i="11" s="1" a="1"/>
  <c r="CX46" i="11" s="1"/>
  <c r="CV95" i="4"/>
  <c r="CV63" i="4"/>
  <c r="CV110" i="15"/>
  <c r="CV78" i="15"/>
  <c r="AR36" i="19"/>
  <c r="CX36" i="19" s="1" a="1"/>
  <c r="CX36" i="19" s="1"/>
  <c r="AR30" i="1"/>
  <c r="CX30" i="1" s="1" a="1"/>
  <c r="CX30" i="1" s="1"/>
  <c r="CV124" i="1"/>
  <c r="CV127" i="1" s="1"/>
  <c r="CV120" i="1" s="1"/>
  <c r="CV88" i="1"/>
  <c r="CV108" i="9"/>
  <c r="CV76" i="9"/>
  <c r="AR39" i="8"/>
  <c r="CX39" i="8" s="1" a="1"/>
  <c r="CX39" i="8" s="1"/>
  <c r="AR16" i="14"/>
  <c r="CX16" i="14" s="1" a="1"/>
  <c r="CX16" i="14" s="1"/>
  <c r="AR44" i="14"/>
  <c r="CX44" i="14" s="1" a="1"/>
  <c r="CX44" i="14" s="1"/>
  <c r="AS20" i="5"/>
  <c r="CY20" i="5" s="1" a="1"/>
  <c r="CY20" i="5" s="1"/>
  <c r="AR44" i="15"/>
  <c r="CX44" i="15" s="1" a="1"/>
  <c r="CX44" i="15" s="1"/>
  <c r="CV92" i="5"/>
  <c r="CV60" i="5"/>
  <c r="AR33" i="18"/>
  <c r="CX33" i="18" s="1" a="1"/>
  <c r="CX33" i="18" s="1"/>
  <c r="AR22" i="3"/>
  <c r="CX22" i="3" s="1" a="1"/>
  <c r="CX22" i="3" s="1"/>
  <c r="AR36" i="15"/>
  <c r="CX36" i="15" s="1" a="1"/>
  <c r="CX36" i="15" s="1"/>
  <c r="CV124" i="10"/>
  <c r="CV127" i="10" s="1"/>
  <c r="CV120" i="10" s="1"/>
  <c r="CV88" i="10"/>
  <c r="CV101" i="20"/>
  <c r="CV69" i="20"/>
  <c r="CV109" i="1"/>
  <c r="CV77" i="1"/>
  <c r="CV112" i="21"/>
  <c r="CV80" i="21"/>
  <c r="CV110" i="12"/>
  <c r="CV78" i="12"/>
  <c r="CW101" i="19"/>
  <c r="CW69" i="19"/>
  <c r="AR26" i="5"/>
  <c r="CX26" i="5" s="1" a="1"/>
  <c r="CX26" i="5" s="1"/>
  <c r="CV96" i="15"/>
  <c r="CV64" i="15"/>
  <c r="AR44" i="18"/>
  <c r="CX44" i="18" s="1" a="1"/>
  <c r="CX44" i="18" s="1"/>
  <c r="AR16" i="6"/>
  <c r="CX16" i="6" s="1" a="1"/>
  <c r="CX16" i="6" s="1"/>
  <c r="AR40" i="8"/>
  <c r="CX40" i="8" s="1" a="1"/>
  <c r="CX40" i="8" s="1"/>
  <c r="CV109" i="7"/>
  <c r="CV77" i="7"/>
  <c r="AR26" i="4"/>
  <c r="CX26" i="4" s="1" a="1"/>
  <c r="CX26" i="4" s="1"/>
  <c r="AR23" i="7"/>
  <c r="CX23" i="7" s="1" a="1"/>
  <c r="CX23" i="7" s="1"/>
  <c r="CV110" i="5"/>
  <c r="CV78" i="5"/>
  <c r="AR45" i="19"/>
  <c r="CX45" i="19" s="1" a="1"/>
  <c r="CX45" i="19" s="1"/>
  <c r="AR31" i="17"/>
  <c r="CX31" i="17" s="1" a="1"/>
  <c r="CX31" i="17" s="1"/>
  <c r="AR44" i="7"/>
  <c r="CX44" i="7" s="1" a="1"/>
  <c r="CX44" i="7" s="1"/>
  <c r="CV106" i="7"/>
  <c r="CV74" i="7"/>
  <c r="CV121" i="16"/>
  <c r="CV89" i="16"/>
  <c r="CV115" i="13"/>
  <c r="CV83" i="13"/>
  <c r="CV109" i="12"/>
  <c r="CV77" i="12"/>
  <c r="AR41" i="7"/>
  <c r="CX41" i="7" s="1" a="1"/>
  <c r="CX41" i="7" s="1"/>
  <c r="CV105" i="12"/>
  <c r="CV73" i="12"/>
  <c r="CV95" i="15"/>
  <c r="CV63" i="15"/>
  <c r="CV107" i="4"/>
  <c r="CV75" i="4"/>
  <c r="CV111" i="13"/>
  <c r="CV79" i="13"/>
  <c r="CV90" i="16"/>
  <c r="CV58" i="16"/>
  <c r="AR35" i="10"/>
  <c r="CX35" i="10" s="1" a="1"/>
  <c r="CX35" i="10" s="1"/>
  <c r="CV112" i="15"/>
  <c r="CV80" i="15"/>
  <c r="AR46" i="8"/>
  <c r="CX46" i="8" s="1" a="1"/>
  <c r="CX46" i="8" s="1"/>
  <c r="CV116" i="9"/>
  <c r="CV84" i="9"/>
  <c r="CV119" i="19"/>
  <c r="CV87" i="19"/>
  <c r="CV111" i="7"/>
  <c r="CV79" i="7"/>
  <c r="CV108" i="12"/>
  <c r="CV76" i="12"/>
  <c r="CV116" i="5"/>
  <c r="CV84" i="5"/>
  <c r="AR33" i="1"/>
  <c r="CX33" i="1" s="1" a="1"/>
  <c r="CX33" i="1" s="1"/>
  <c r="CV117" i="10"/>
  <c r="CV85" i="10"/>
  <c r="AR31" i="4"/>
  <c r="CX31" i="4" s="1" a="1"/>
  <c r="CX31" i="4" s="1"/>
  <c r="CV103" i="17"/>
  <c r="CV71" i="17"/>
  <c r="CW99" i="2"/>
  <c r="CW67" i="2"/>
  <c r="AR43" i="17"/>
  <c r="CX43" i="17" s="1" a="1"/>
  <c r="CX43" i="17" s="1"/>
  <c r="CV111" i="6"/>
  <c r="CV79" i="6"/>
  <c r="AR42" i="21"/>
  <c r="CX42" i="21" s="1" a="1"/>
  <c r="CX42" i="21" s="1"/>
  <c r="AR41" i="12"/>
  <c r="CX41" i="12" s="1" a="1"/>
  <c r="CX41" i="12" s="1"/>
  <c r="CV105" i="21"/>
  <c r="CV73" i="21"/>
  <c r="AR19" i="10"/>
  <c r="CX19" i="10" s="1" a="1"/>
  <c r="CX19" i="10" s="1"/>
  <c r="CV118" i="21"/>
  <c r="CV86" i="21"/>
  <c r="AR26" i="21"/>
  <c r="CX26" i="21" s="1" a="1"/>
  <c r="CX26" i="21" s="1"/>
  <c r="CV93" i="19"/>
  <c r="CV61" i="19"/>
  <c r="CV103" i="18"/>
  <c r="CV71" i="18"/>
  <c r="CV109" i="4"/>
  <c r="CV77" i="4"/>
  <c r="CV113" i="12"/>
  <c r="CV81" i="12"/>
  <c r="AR33" i="14"/>
  <c r="CX33" i="14" s="1" a="1"/>
  <c r="CX33" i="14" s="1"/>
  <c r="CV107" i="16"/>
  <c r="CV75" i="16"/>
  <c r="AR18" i="6"/>
  <c r="CX18" i="6" s="1" a="1"/>
  <c r="CX18" i="6" s="1"/>
  <c r="CV121" i="4"/>
  <c r="CV89" i="4"/>
  <c r="AR18" i="15"/>
  <c r="CX18" i="15" s="1" a="1"/>
  <c r="CX18" i="15" s="1"/>
  <c r="AR39" i="3"/>
  <c r="CX39" i="3" s="1" a="1"/>
  <c r="CX39" i="3" s="1"/>
  <c r="CV95" i="11"/>
  <c r="CV63" i="11"/>
  <c r="AR34" i="3"/>
  <c r="CX34" i="3" s="1" a="1"/>
  <c r="CX34" i="3" s="1"/>
  <c r="CV117" i="8"/>
  <c r="CV85" i="8"/>
  <c r="AR45" i="18"/>
  <c r="CX45" i="18" s="1" a="1"/>
  <c r="CX45" i="18" s="1"/>
  <c r="AR31" i="2"/>
  <c r="CX31" i="2" s="1" a="1"/>
  <c r="CX31" i="2" s="1"/>
  <c r="CV92" i="15"/>
  <c r="CV60" i="15"/>
  <c r="AR41" i="11"/>
  <c r="CX41" i="11" s="1" a="1"/>
  <c r="CX41" i="11" s="1"/>
  <c r="CV99" i="5"/>
  <c r="CV67" i="5"/>
  <c r="CV94" i="15"/>
  <c r="CV62" i="15"/>
  <c r="CV121" i="2"/>
  <c r="CV89" i="2"/>
  <c r="CV106" i="12"/>
  <c r="CV74" i="12"/>
  <c r="CV117" i="6"/>
  <c r="CV85" i="6"/>
  <c r="AR40" i="7"/>
  <c r="CX40" i="7" s="1" a="1"/>
  <c r="CX40" i="7" s="1"/>
  <c r="AR17" i="19"/>
  <c r="CX17" i="19" s="1" a="1"/>
  <c r="CX17" i="19" s="1"/>
  <c r="CV121" i="14"/>
  <c r="CV89" i="14"/>
  <c r="AR22" i="19"/>
  <c r="CX22" i="19" s="1" a="1"/>
  <c r="CX22" i="19" s="1"/>
  <c r="AR30" i="2"/>
  <c r="CX30" i="2" s="1" a="1"/>
  <c r="CX30" i="2" s="1"/>
  <c r="AR27" i="5"/>
  <c r="CX27" i="5" s="1" a="1"/>
  <c r="CX27" i="5" s="1"/>
  <c r="AR40" i="19"/>
  <c r="CX40" i="19" s="1" a="1"/>
  <c r="CX40" i="19" s="1"/>
  <c r="AR34" i="18"/>
  <c r="CX34" i="18" s="1" a="1"/>
  <c r="CX34" i="18" s="1"/>
  <c r="CV121" i="7"/>
  <c r="CV89" i="7"/>
  <c r="AR20" i="1"/>
  <c r="CX20" i="1" s="1" a="1"/>
  <c r="CX20" i="1" s="1"/>
  <c r="AR42" i="1"/>
  <c r="CX42" i="1" s="1" a="1"/>
  <c r="CX42" i="1" s="1"/>
  <c r="CV91" i="16"/>
  <c r="CV59" i="16"/>
  <c r="CV102" i="14"/>
  <c r="CV70" i="14"/>
  <c r="AR37" i="5"/>
  <c r="CX37" i="5" s="1" a="1"/>
  <c r="CX37" i="5" s="1"/>
  <c r="CV110" i="9"/>
  <c r="CV78" i="9"/>
  <c r="CV94" i="19"/>
  <c r="CV62" i="19"/>
  <c r="CW91" i="7"/>
  <c r="CW59" i="7"/>
  <c r="CV96" i="21"/>
  <c r="CV64" i="21"/>
  <c r="AR38" i="20"/>
  <c r="CX38" i="20" s="1" a="1"/>
  <c r="CX38" i="20" s="1"/>
  <c r="AR44" i="17"/>
  <c r="CX44" i="17" s="1" a="1"/>
  <c r="CX44" i="17" s="1"/>
  <c r="AR26" i="3"/>
  <c r="CX26" i="3" s="1" a="1"/>
  <c r="CX26" i="3" s="1"/>
  <c r="CV91" i="8"/>
  <c r="CV59" i="8"/>
  <c r="AR29" i="12"/>
  <c r="CX29" i="12" s="1" a="1"/>
  <c r="CX29" i="12" s="1"/>
  <c r="CV124" i="4"/>
  <c r="CV127" i="4" s="1"/>
  <c r="CV120" i="4" s="1"/>
  <c r="CV88" i="4"/>
  <c r="AR38" i="3"/>
  <c r="CX38" i="3" s="1" a="1"/>
  <c r="CX38" i="3" s="1"/>
  <c r="AR16" i="12"/>
  <c r="CX16" i="12" s="1" a="1"/>
  <c r="CX16" i="12" s="1"/>
  <c r="AR36" i="2"/>
  <c r="CX36" i="2" s="1" a="1"/>
  <c r="CX36" i="2" s="1"/>
  <c r="CV98" i="13"/>
  <c r="CV66" i="13"/>
  <c r="CV124" i="21"/>
  <c r="CV127" i="21" s="1"/>
  <c r="CV120" i="21" s="1"/>
  <c r="CV88" i="21"/>
  <c r="CV108" i="8"/>
  <c r="CV76" i="8"/>
  <c r="CV94" i="16"/>
  <c r="CV62" i="16"/>
  <c r="CV112" i="9"/>
  <c r="CV80" i="9"/>
  <c r="CV96" i="12"/>
  <c r="CV64" i="12"/>
  <c r="CV111" i="14"/>
  <c r="CV79" i="14"/>
  <c r="AR32" i="1"/>
  <c r="CX32" i="1" s="1" a="1"/>
  <c r="CX32" i="1" s="1"/>
  <c r="CV110" i="1"/>
  <c r="CV78" i="1"/>
  <c r="AR16" i="9"/>
  <c r="CX16" i="9" s="1" a="1"/>
  <c r="CX16" i="9" s="1"/>
  <c r="AR37" i="4"/>
  <c r="CX37" i="4" s="1" a="1"/>
  <c r="CX37" i="4" s="1"/>
  <c r="AR40" i="10"/>
  <c r="CX40" i="10" s="1" a="1"/>
  <c r="CX40" i="10" s="1"/>
  <c r="CV114" i="16"/>
  <c r="CV82" i="16"/>
  <c r="AR36" i="12"/>
  <c r="CX36" i="12" s="1" a="1"/>
  <c r="CX36" i="12" s="1"/>
  <c r="AR32" i="12"/>
  <c r="CX32" i="12" s="1" a="1"/>
  <c r="CX32" i="12" s="1"/>
  <c r="AR42" i="15"/>
  <c r="CX42" i="15" s="1" a="1"/>
  <c r="CX42" i="15" s="1"/>
  <c r="AR23" i="15"/>
  <c r="CX23" i="15" s="1" a="1"/>
  <c r="CX23" i="15" s="1"/>
  <c r="CV100" i="2"/>
  <c r="CV68" i="2"/>
  <c r="CV98" i="18"/>
  <c r="CV66" i="18"/>
  <c r="CV96" i="11"/>
  <c r="CV64" i="11"/>
  <c r="AS39" i="9"/>
  <c r="CY39" i="9" s="1" a="1"/>
  <c r="CY39" i="9" s="1"/>
  <c r="CV103" i="15"/>
  <c r="CV71" i="15"/>
  <c r="CV92" i="6"/>
  <c r="CV60" i="6"/>
  <c r="CV93" i="11"/>
  <c r="CV61" i="11"/>
  <c r="AR20" i="10"/>
  <c r="CX20" i="10" s="1" a="1"/>
  <c r="CX20" i="10" s="1"/>
  <c r="AR40" i="11"/>
  <c r="CX40" i="11" s="1" a="1"/>
  <c r="CX40" i="11" s="1"/>
  <c r="CW113" i="7"/>
  <c r="CW81" i="7"/>
  <c r="CV117" i="4"/>
  <c r="CV85" i="4"/>
  <c r="AO47" i="8"/>
  <c r="AP15" i="8"/>
  <c r="CV15" i="8" s="1" a="1"/>
  <c r="CV15" i="8" s="1"/>
  <c r="AR18" i="16"/>
  <c r="CX18" i="16" s="1" a="1"/>
  <c r="CX18" i="16" s="1"/>
  <c r="AR44" i="21"/>
  <c r="CX44" i="21" s="1" a="1"/>
  <c r="CX44" i="21" s="1"/>
  <c r="CV109" i="21"/>
  <c r="CV77" i="21"/>
  <c r="AR28" i="7"/>
  <c r="CX28" i="7" s="1" a="1"/>
  <c r="CX28" i="7" s="1"/>
  <c r="AR25" i="21"/>
  <c r="CX25" i="21" s="1" a="1"/>
  <c r="CX25" i="21" s="1"/>
  <c r="CV111" i="9"/>
  <c r="CV79" i="9"/>
  <c r="CW92" i="20"/>
  <c r="CW60" i="20"/>
  <c r="CV92" i="18"/>
  <c r="CV60" i="18"/>
  <c r="AR31" i="3"/>
  <c r="CX31" i="3" s="1" a="1"/>
  <c r="CX31" i="3" s="1"/>
  <c r="AR24" i="15"/>
  <c r="CX24" i="15" s="1" a="1"/>
  <c r="CX24" i="15" s="1"/>
  <c r="AR37" i="2"/>
  <c r="CX37" i="2" s="1" a="1"/>
  <c r="CX37" i="2" s="1"/>
  <c r="CV103" i="8"/>
  <c r="CV71" i="8"/>
  <c r="CV107" i="5"/>
  <c r="CV75" i="5"/>
  <c r="AR25" i="5"/>
  <c r="CX25" i="5" s="1" a="1"/>
  <c r="CX25" i="5" s="1"/>
  <c r="AR16" i="3"/>
  <c r="CX16" i="3" s="1" a="1"/>
  <c r="CX16" i="3" s="1"/>
  <c r="CV114" i="7"/>
  <c r="CV82" i="7"/>
  <c r="AS22" i="7"/>
  <c r="CY22" i="7" s="1" a="1"/>
  <c r="CY22" i="7" s="1"/>
  <c r="AR44" i="13"/>
  <c r="CX44" i="13" s="1" a="1"/>
  <c r="CX44" i="13" s="1"/>
  <c r="CV109" i="15"/>
  <c r="CV77" i="15"/>
  <c r="CV102" i="7"/>
  <c r="CV70" i="7"/>
  <c r="AR19" i="20"/>
  <c r="CX19" i="20" s="1" a="1"/>
  <c r="CX19" i="20" s="1"/>
  <c r="AR30" i="10"/>
  <c r="CX30" i="10" s="1" a="1"/>
  <c r="CX30" i="10" s="1"/>
  <c r="AR43" i="5"/>
  <c r="CX43" i="5" s="1" a="1"/>
  <c r="CX43" i="5" s="1"/>
  <c r="CV103" i="6"/>
  <c r="CV71" i="6"/>
  <c r="CV102" i="3"/>
  <c r="CV70" i="3"/>
  <c r="CV101" i="13"/>
  <c r="CV69" i="13"/>
  <c r="CV112" i="6"/>
  <c r="CV80" i="6"/>
  <c r="CV93" i="9"/>
  <c r="CV61" i="9"/>
  <c r="AR33" i="9"/>
  <c r="CX33" i="9" s="1" a="1"/>
  <c r="CX33" i="9" s="1"/>
  <c r="CV114" i="8"/>
  <c r="CV82" i="8"/>
  <c r="CV91" i="14"/>
  <c r="CV59" i="14"/>
  <c r="CV119" i="14"/>
  <c r="CV87" i="14"/>
  <c r="CW95" i="5"/>
  <c r="CW63" i="5"/>
  <c r="CV119" i="15"/>
  <c r="CV87" i="15"/>
  <c r="AR17" i="5"/>
  <c r="CX17" i="5" s="1" a="1"/>
  <c r="CX17" i="5" s="1"/>
  <c r="CV108" i="18"/>
  <c r="CV76" i="18"/>
  <c r="CV97" i="3"/>
  <c r="CV65" i="3"/>
  <c r="CV111" i="15"/>
  <c r="CV79" i="15"/>
  <c r="AR45" i="10"/>
  <c r="CX45" i="10" s="1" a="1"/>
  <c r="CX45" i="10" s="1"/>
  <c r="AR26" i="20"/>
  <c r="CX26" i="20" s="1" a="1"/>
  <c r="CX26" i="20" s="1"/>
  <c r="AR34" i="1"/>
  <c r="CX34" i="1" s="1" a="1"/>
  <c r="CX34" i="1" s="1"/>
  <c r="AR15" i="1"/>
  <c r="CX15" i="1" s="1" a="1"/>
  <c r="CX15" i="1" s="1"/>
  <c r="AQ47" i="1"/>
  <c r="AR37" i="21"/>
  <c r="CX37" i="21" s="1" a="1"/>
  <c r="CX37" i="21" s="1"/>
  <c r="CV117" i="18"/>
  <c r="CV85" i="18"/>
  <c r="AS26" i="19"/>
  <c r="CY26" i="19" s="1" a="1"/>
  <c r="CY26" i="19" s="1"/>
  <c r="AR23" i="9"/>
  <c r="CX23" i="9" s="1" a="1"/>
  <c r="CX23" i="9" s="1"/>
  <c r="AR36" i="8"/>
  <c r="CX36" i="8" s="1" a="1"/>
  <c r="CX36" i="8" s="1"/>
  <c r="CV116" i="1"/>
  <c r="CV84" i="1"/>
  <c r="AR21" i="1"/>
  <c r="CX21" i="1" s="1" a="1"/>
  <c r="CX21" i="1" s="1"/>
  <c r="CV124" i="9"/>
  <c r="CV127" i="9" s="1"/>
  <c r="CV120" i="9" s="1"/>
  <c r="CV88" i="9"/>
  <c r="AR17" i="16"/>
  <c r="CX17" i="16" s="1" a="1"/>
  <c r="CX17" i="16" s="1"/>
  <c r="CV114" i="20"/>
  <c r="CV82" i="20"/>
  <c r="AR38" i="13"/>
  <c r="CX38" i="13" s="1" a="1"/>
  <c r="CX38" i="13" s="1"/>
  <c r="AR45" i="3"/>
  <c r="CX45" i="3" s="1" a="1"/>
  <c r="CX45" i="3" s="1"/>
  <c r="CV93" i="2"/>
  <c r="CV61" i="2"/>
  <c r="CV111" i="1"/>
  <c r="CV79" i="1"/>
  <c r="CV102" i="18"/>
  <c r="CV70" i="18"/>
  <c r="CV107" i="8"/>
  <c r="CV75" i="8"/>
  <c r="AR46" i="16"/>
  <c r="CX46" i="16" s="1" a="1"/>
  <c r="CX46" i="16" s="1"/>
  <c r="AR40" i="13"/>
  <c r="CX40" i="13" s="1" a="1"/>
  <c r="CX40" i="13" s="1"/>
  <c r="AR34" i="12"/>
  <c r="CX34" i="12" s="1" a="1"/>
  <c r="CX34" i="12" s="1"/>
  <c r="CV116" i="7"/>
  <c r="CV84" i="7"/>
  <c r="AR30" i="12"/>
  <c r="CX30" i="12" s="1" a="1"/>
  <c r="CX30" i="12" s="1"/>
  <c r="AR43" i="3"/>
  <c r="CX43" i="3" s="1" a="1"/>
  <c r="CX43" i="3" s="1"/>
  <c r="AS17" i="3"/>
  <c r="CY17" i="3" s="1" a="1"/>
  <c r="CY17" i="3" s="1"/>
  <c r="CV119" i="5"/>
  <c r="CV87" i="5"/>
  <c r="AR22" i="2"/>
  <c r="CX22" i="2" s="1" a="1"/>
  <c r="CX22" i="2" s="1"/>
  <c r="AR15" i="16"/>
  <c r="CX15" i="16" s="1" a="1"/>
  <c r="CX15" i="16" s="1"/>
  <c r="AQ47" i="16"/>
  <c r="CV110" i="10"/>
  <c r="CV78" i="10"/>
  <c r="AR37" i="15"/>
  <c r="CX37" i="15" s="1" a="1"/>
  <c r="CX37" i="15" s="1"/>
  <c r="CV121" i="8"/>
  <c r="CV89" i="8"/>
  <c r="AR41" i="9"/>
  <c r="CX41" i="9" s="1" a="1"/>
  <c r="CX41" i="9" s="1"/>
  <c r="AR44" i="19"/>
  <c r="CX44" i="19" s="1" a="1"/>
  <c r="CX44" i="19" s="1"/>
  <c r="AR36" i="7"/>
  <c r="CX36" i="7" s="1" a="1"/>
  <c r="CX36" i="7" s="1"/>
  <c r="AR33" i="12"/>
  <c r="CX33" i="12" s="1" a="1"/>
  <c r="CX33" i="12" s="1"/>
  <c r="AR31" i="11"/>
  <c r="CX31" i="11" s="1" a="1"/>
  <c r="CX31" i="11" s="1"/>
  <c r="AR45" i="20"/>
  <c r="CX45" i="20" s="1" a="1"/>
  <c r="CX45" i="20" s="1"/>
  <c r="AR21" i="2"/>
  <c r="CX21" i="2" s="1" a="1"/>
  <c r="CX21" i="2" s="1"/>
  <c r="AR33" i="5"/>
  <c r="CX33" i="5" s="1" a="1"/>
  <c r="CX33" i="5" s="1"/>
  <c r="CV96" i="18"/>
  <c r="CV64" i="18"/>
  <c r="AR43" i="7"/>
  <c r="CX43" i="7" s="1" a="1"/>
  <c r="CX43" i="7" s="1"/>
  <c r="AR34" i="16"/>
  <c r="CX34" i="16" s="1" a="1"/>
  <c r="CX34" i="16" s="1"/>
  <c r="CW117" i="7"/>
  <c r="CW85" i="7"/>
  <c r="AR36" i="6"/>
  <c r="CX36" i="6" s="1" a="1"/>
  <c r="CX36" i="6" s="1"/>
  <c r="CW99" i="7"/>
  <c r="CW67" i="7"/>
  <c r="CV100" i="8"/>
  <c r="CV68" i="8"/>
  <c r="AR30" i="21"/>
  <c r="CX30" i="21" s="1" a="1"/>
  <c r="CX30" i="21" s="1"/>
  <c r="CV94" i="10"/>
  <c r="CV62" i="10"/>
  <c r="AR43" i="21"/>
  <c r="CX43" i="21" s="1" a="1"/>
  <c r="CX43" i="21" s="1"/>
  <c r="AS19" i="7"/>
  <c r="CY19" i="7" s="1" a="1"/>
  <c r="CY19" i="7" s="1"/>
  <c r="AR18" i="19"/>
  <c r="CX18" i="19" s="1" a="1"/>
  <c r="CX18" i="19" s="1"/>
  <c r="AR28" i="18"/>
  <c r="CX28" i="18" s="1" a="1"/>
  <c r="CX28" i="18" s="1"/>
  <c r="AR34" i="4"/>
  <c r="CX34" i="4" s="1" a="1"/>
  <c r="CX34" i="4" s="1"/>
  <c r="AR38" i="12"/>
  <c r="CX38" i="12" s="1" a="1"/>
  <c r="CX38" i="12" s="1"/>
  <c r="AR36" i="17"/>
  <c r="CX36" i="17" s="1" a="1"/>
  <c r="CX36" i="17" s="1"/>
  <c r="CV98" i="4"/>
  <c r="CV66" i="4"/>
  <c r="AR32" i="6"/>
  <c r="CX32" i="6" s="1" a="1"/>
  <c r="CX32" i="6" s="1"/>
  <c r="CV96" i="20"/>
  <c r="CV64" i="20"/>
  <c r="AR46" i="4"/>
  <c r="CX46" i="4" s="1" a="1"/>
  <c r="CX46" i="4" s="1"/>
  <c r="CV93" i="15"/>
  <c r="CV61" i="15"/>
  <c r="CV114" i="3"/>
  <c r="CV82" i="3"/>
  <c r="AR20" i="11"/>
  <c r="CX20" i="11" s="1" a="1"/>
  <c r="CX20" i="11" s="1"/>
  <c r="CV109" i="3"/>
  <c r="CV77" i="3"/>
  <c r="AR42" i="8"/>
  <c r="CX42" i="8" s="1" a="1"/>
  <c r="CX42" i="8" s="1"/>
  <c r="CV124" i="18"/>
  <c r="CV127" i="18" s="1"/>
  <c r="CV120" i="18" s="1"/>
  <c r="CV88" i="18"/>
  <c r="CV106" i="2"/>
  <c r="CV74" i="2"/>
  <c r="AR17" i="15"/>
  <c r="CX17" i="15" s="1" a="1"/>
  <c r="CX17" i="15" s="1"/>
  <c r="CV116" i="11"/>
  <c r="CV84" i="11"/>
  <c r="AR24" i="5"/>
  <c r="CX24" i="5" s="1" a="1"/>
  <c r="CX24" i="5" s="1"/>
  <c r="CV104" i="20"/>
  <c r="CV72" i="20"/>
  <c r="CV124" i="13"/>
  <c r="CV127" i="13" s="1"/>
  <c r="CV120" i="13" s="1"/>
  <c r="CV88" i="13"/>
  <c r="CV103" i="1"/>
  <c r="CV71" i="1"/>
  <c r="CV108" i="4"/>
  <c r="CV76" i="4"/>
  <c r="CV99" i="3"/>
  <c r="CV67" i="3"/>
  <c r="CV92" i="19"/>
  <c r="CV60" i="19"/>
  <c r="AR46" i="14"/>
  <c r="CX46" i="14" s="1" a="1"/>
  <c r="CX46" i="14" s="1"/>
  <c r="CV97" i="19"/>
  <c r="CV65" i="19"/>
  <c r="CV105" i="2"/>
  <c r="CV73" i="2"/>
  <c r="CV102" i="5"/>
  <c r="CV70" i="5"/>
  <c r="CV115" i="19"/>
  <c r="CV83" i="19"/>
  <c r="CV115" i="1"/>
  <c r="CV83" i="1"/>
  <c r="CV117" i="17"/>
  <c r="CV85" i="17"/>
  <c r="CV100" i="7"/>
  <c r="CV68" i="7"/>
  <c r="CV95" i="20"/>
  <c r="CV63" i="20"/>
  <c r="AR30" i="9"/>
  <c r="CX30" i="9" s="1" a="1"/>
  <c r="CX30" i="9" s="1"/>
  <c r="CV108" i="21"/>
  <c r="CV76" i="21"/>
  <c r="CV112" i="5"/>
  <c r="CV80" i="5"/>
  <c r="AR35" i="9"/>
  <c r="CX35" i="9" s="1" a="1"/>
  <c r="CX35" i="9" s="1"/>
  <c r="AR19" i="19"/>
  <c r="CX19" i="19" s="1" a="1"/>
  <c r="CX19" i="19" s="1"/>
  <c r="AS16" i="7"/>
  <c r="CY16" i="7" s="1" a="1"/>
  <c r="CY16" i="7" s="1"/>
  <c r="CV114" i="4"/>
  <c r="CV82" i="4"/>
  <c r="CW96" i="8"/>
  <c r="CW64" i="8"/>
  <c r="CV119" i="17"/>
  <c r="CV87" i="17"/>
  <c r="CV101" i="3"/>
  <c r="CV69" i="3"/>
  <c r="AR16" i="8"/>
  <c r="CX16" i="8" s="1" a="1"/>
  <c r="CX16" i="8" s="1"/>
  <c r="CV104" i="12"/>
  <c r="CV72" i="12"/>
  <c r="AR45" i="4"/>
  <c r="CX45" i="4" s="1" a="1"/>
  <c r="CX45" i="4" s="1"/>
  <c r="CV113" i="3"/>
  <c r="CV81" i="3"/>
  <c r="CV91" i="12"/>
  <c r="CV59" i="12"/>
  <c r="CV111" i="2"/>
  <c r="CV79" i="2"/>
  <c r="CV118" i="16"/>
  <c r="CV86" i="16"/>
  <c r="AR23" i="6"/>
  <c r="CX23" i="6" s="1" a="1"/>
  <c r="CX23" i="6" s="1"/>
  <c r="AR45" i="16"/>
  <c r="CX45" i="16" s="1" a="1"/>
  <c r="CX45" i="16" s="1"/>
  <c r="AR33" i="8"/>
  <c r="CX33" i="8" s="1" a="1"/>
  <c r="CX33" i="8" s="1"/>
  <c r="AR19" i="16"/>
  <c r="CX19" i="16" s="1" a="1"/>
  <c r="CX19" i="16" s="1"/>
  <c r="AR37" i="9"/>
  <c r="CX37" i="9" s="1" a="1"/>
  <c r="CX37" i="9" s="1"/>
  <c r="AR40" i="20"/>
  <c r="CX40" i="20" s="1" a="1"/>
  <c r="CX40" i="20" s="1"/>
  <c r="CV110" i="2"/>
  <c r="CV78" i="2"/>
  <c r="CV91" i="2"/>
  <c r="CV59" i="2"/>
  <c r="CV108" i="6"/>
  <c r="CV76" i="6"/>
  <c r="CV91" i="15"/>
  <c r="CV59" i="15"/>
  <c r="CV101" i="1"/>
  <c r="CV69" i="1"/>
  <c r="CV112" i="4"/>
  <c r="CV80" i="4"/>
  <c r="CV115" i="10"/>
  <c r="CV83" i="10"/>
  <c r="AR39" i="16"/>
  <c r="CX39" i="16" s="1" a="1"/>
  <c r="CX39" i="16" s="1"/>
  <c r="CV111" i="12"/>
  <c r="CV79" i="12"/>
  <c r="CV107" i="12"/>
  <c r="CV75" i="12"/>
  <c r="AR40" i="12"/>
  <c r="CX40" i="12" s="1" a="1"/>
  <c r="CX40" i="12" s="1"/>
  <c r="AR46" i="6"/>
  <c r="CX46" i="6" s="1" a="1"/>
  <c r="CX46" i="6" s="1"/>
  <c r="AR44" i="16"/>
  <c r="CX44" i="16" s="1" a="1"/>
  <c r="CX44" i="16" s="1"/>
  <c r="CV101" i="10"/>
  <c r="CV69" i="10"/>
  <c r="CV103" i="9"/>
  <c r="CV71" i="9"/>
  <c r="AR28" i="12"/>
  <c r="CX28" i="12" s="1" a="1"/>
  <c r="CX28" i="12" s="1"/>
  <c r="CV124" i="17"/>
  <c r="CV127" i="17" s="1"/>
  <c r="CV120" i="17" s="1"/>
  <c r="CV88" i="17"/>
  <c r="CV96" i="7"/>
  <c r="CV64" i="7"/>
  <c r="CV100" i="17"/>
  <c r="CV68" i="17"/>
  <c r="AR33" i="11"/>
  <c r="CX33" i="11" s="1" a="1"/>
  <c r="CX33" i="11" s="1"/>
  <c r="CV114" i="2"/>
  <c r="CV82" i="2"/>
  <c r="CV115" i="11"/>
  <c r="CV83" i="11"/>
  <c r="AS38" i="7"/>
  <c r="CY38" i="7" s="1" a="1"/>
  <c r="CY38" i="7" s="1"/>
  <c r="AR42" i="4"/>
  <c r="CX42" i="4" s="1" a="1"/>
  <c r="CX42" i="4" s="1"/>
  <c r="AO47" i="14"/>
  <c r="AP15" i="14"/>
  <c r="CV15" i="14" s="1" a="1"/>
  <c r="CV15" i="14" s="1"/>
  <c r="CV93" i="16"/>
  <c r="CV61" i="16"/>
  <c r="CV113" i="21"/>
  <c r="CV81" i="21"/>
  <c r="AR31" i="19"/>
  <c r="CX31" i="19" s="1" a="1"/>
  <c r="CX31" i="19" s="1"/>
  <c r="AR41" i="2"/>
  <c r="CX41" i="2" s="1" a="1"/>
  <c r="CX41" i="2" s="1"/>
  <c r="AR32" i="19"/>
  <c r="CX32" i="19" s="1" a="1"/>
  <c r="CX32" i="19" s="1"/>
  <c r="AR19" i="5"/>
  <c r="CX19" i="5" s="1" a="1"/>
  <c r="CX19" i="5" s="1"/>
  <c r="AR17" i="18"/>
  <c r="CX17" i="18" s="1" a="1"/>
  <c r="CX17" i="18" s="1"/>
  <c r="CV106" i="3"/>
  <c r="CV74" i="3"/>
  <c r="CV99" i="15"/>
  <c r="CV67" i="15"/>
  <c r="CV112" i="2"/>
  <c r="CV80" i="2"/>
  <c r="AR28" i="8"/>
  <c r="CX28" i="8" s="1" a="1"/>
  <c r="CX28" i="8" s="1"/>
  <c r="AR32" i="5"/>
  <c r="CX32" i="5" s="1" a="1"/>
  <c r="CX32" i="5" s="1"/>
  <c r="CV100" i="5"/>
  <c r="CV68" i="5"/>
  <c r="CV91" i="3"/>
  <c r="CV59" i="3"/>
  <c r="AR39" i="7"/>
  <c r="CX39" i="7" s="1" a="1"/>
  <c r="CX39" i="7" s="1"/>
  <c r="CW97" i="7"/>
  <c r="CW65" i="7"/>
  <c r="CV119" i="13"/>
  <c r="CV87" i="13"/>
  <c r="AR34" i="15"/>
  <c r="CX34" i="15" s="1" a="1"/>
  <c r="CX34" i="15" s="1"/>
  <c r="AR27" i="7"/>
  <c r="CX27" i="7" s="1" a="1"/>
  <c r="CX27" i="7" s="1"/>
  <c r="CV94" i="20"/>
  <c r="CV62" i="20"/>
  <c r="CV105" i="10"/>
  <c r="CV73" i="10"/>
  <c r="CV118" i="5"/>
  <c r="CV86" i="5"/>
  <c r="AR28" i="6"/>
  <c r="CX28" i="6" s="1" a="1"/>
  <c r="CX28" i="6" s="1"/>
  <c r="AR27" i="3"/>
  <c r="CX27" i="3" s="1" a="1"/>
  <c r="CX27" i="3" s="1"/>
  <c r="AR26" i="13"/>
  <c r="CX26" i="13" s="1" a="1"/>
  <c r="CX26" i="13" s="1"/>
  <c r="AR37" i="6"/>
  <c r="CX37" i="6" s="1" a="1"/>
  <c r="CX37" i="6" s="1"/>
  <c r="AR18" i="9"/>
  <c r="CX18" i="9" s="1" a="1"/>
  <c r="CX18" i="9" s="1"/>
  <c r="CV124" i="8"/>
  <c r="CV127" i="8" s="1"/>
  <c r="CV120" i="8" s="1"/>
  <c r="CV88" i="8"/>
  <c r="CV97" i="4"/>
  <c r="CV65" i="4"/>
  <c r="CV100" i="1"/>
  <c r="CV68" i="1"/>
  <c r="CV112" i="8"/>
  <c r="CV80" i="8"/>
  <c r="AR37" i="3"/>
  <c r="CX37" i="3" s="1" a="1"/>
  <c r="CX37" i="3" s="1"/>
  <c r="AR46" i="13"/>
  <c r="CX46" i="13" s="1" a="1"/>
  <c r="CX46" i="13" s="1"/>
  <c r="CV121" i="12"/>
  <c r="CV89" i="12"/>
  <c r="CV93" i="20"/>
  <c r="CV61" i="20"/>
  <c r="AR26" i="15"/>
  <c r="CX26" i="15" s="1" a="1"/>
  <c r="CX26" i="15" s="1"/>
  <c r="AR17" i="2"/>
  <c r="CX17" i="2" s="1" a="1"/>
  <c r="CX17" i="2" s="1"/>
  <c r="AR29" i="19"/>
  <c r="CX29" i="19" s="1" a="1"/>
  <c r="CX29" i="19" s="1"/>
  <c r="CV116" i="20"/>
  <c r="CV84" i="20"/>
  <c r="AR27" i="15"/>
  <c r="CX27" i="15" s="1" a="1"/>
  <c r="CX27" i="15" s="1"/>
  <c r="CW102" i="6"/>
  <c r="CW70" i="6"/>
  <c r="AR25" i="16"/>
  <c r="CX25" i="16" s="1" a="1"/>
  <c r="CX25" i="16" s="1"/>
  <c r="CV90" i="1"/>
  <c r="CV58" i="1"/>
  <c r="CW97" i="21"/>
  <c r="CW65" i="21"/>
  <c r="AR42" i="18"/>
  <c r="CX42" i="18" s="1" a="1"/>
  <c r="CX42" i="18" s="1"/>
  <c r="CV98" i="9"/>
  <c r="CV66" i="9"/>
  <c r="CV111" i="8"/>
  <c r="CV79" i="8"/>
  <c r="AR41" i="1"/>
  <c r="CX41" i="1" s="1" a="1"/>
  <c r="CX41" i="1" s="1"/>
  <c r="CV96" i="1"/>
  <c r="CV64" i="1"/>
  <c r="AR45" i="9"/>
  <c r="CX45" i="9" s="1" a="1"/>
  <c r="CX45" i="9" s="1"/>
  <c r="CV92" i="16"/>
  <c r="CV60" i="16"/>
  <c r="AR39" i="20"/>
  <c r="CX39" i="20" s="1" a="1"/>
  <c r="CX39" i="20" s="1"/>
  <c r="CV113" i="13"/>
  <c r="CV81" i="13"/>
  <c r="CV124" i="3"/>
  <c r="CV127" i="3" s="1"/>
  <c r="CV120" i="3" s="1"/>
  <c r="CV88" i="3"/>
  <c r="AR18" i="2"/>
  <c r="CX18" i="2" s="1" a="1"/>
  <c r="CX18" i="2" s="1"/>
  <c r="AR36" i="1"/>
  <c r="CX36" i="1" s="1" a="1"/>
  <c r="CX36" i="1" s="1"/>
  <c r="AR27" i="18"/>
  <c r="CX27" i="18" s="1" a="1"/>
  <c r="CX27" i="18" s="1"/>
  <c r="AR32" i="8"/>
  <c r="CX32" i="8" s="1" a="1"/>
  <c r="CX32" i="8" s="1"/>
  <c r="AR32" i="13"/>
  <c r="CX32" i="13" s="1" a="1"/>
  <c r="CX32" i="13" s="1"/>
  <c r="CV108" i="13"/>
  <c r="CV76" i="13"/>
  <c r="CV109" i="2"/>
  <c r="CV77" i="2"/>
  <c r="AR43" i="14"/>
  <c r="CX43" i="14" s="1" a="1"/>
  <c r="CX43" i="14" s="1"/>
  <c r="CV118" i="2"/>
  <c r="CV86" i="2"/>
  <c r="CV118" i="3"/>
  <c r="CV86" i="3"/>
  <c r="CW92" i="3"/>
  <c r="CW60" i="3"/>
  <c r="AR44" i="5"/>
  <c r="CX44" i="5" s="1" a="1"/>
  <c r="CX44" i="5" s="1"/>
  <c r="CV97" i="2"/>
  <c r="CV65" i="2"/>
  <c r="AR22" i="9"/>
  <c r="CX22" i="9" s="1" a="1"/>
  <c r="CX22" i="9" s="1"/>
  <c r="AR23" i="3"/>
  <c r="CX23" i="3" s="1" a="1"/>
  <c r="CX23" i="3" s="1"/>
  <c r="AR35" i="14"/>
  <c r="CX35" i="14" s="1" a="1"/>
  <c r="CX35" i="14" s="1"/>
  <c r="CV93" i="18"/>
  <c r="CV61" i="18"/>
  <c r="AR31" i="6"/>
  <c r="CX31" i="6" s="1" a="1"/>
  <c r="CX31" i="6" s="1"/>
  <c r="AR19" i="4"/>
  <c r="CX19" i="4" s="1" a="1"/>
  <c r="CX19" i="4" s="1"/>
  <c r="AR23" i="2"/>
  <c r="CX23" i="2" s="1" a="1"/>
  <c r="CX23" i="2" s="1"/>
  <c r="AR24" i="19"/>
  <c r="CX24" i="19" s="1" a="1"/>
  <c r="CX24" i="19" s="1"/>
  <c r="CV106" i="11"/>
  <c r="CV74" i="11"/>
  <c r="CV124" i="20"/>
  <c r="CV127" i="20" s="1"/>
  <c r="CV120" i="20" s="1"/>
  <c r="CV88" i="20"/>
  <c r="CV96" i="2"/>
  <c r="CV64" i="2"/>
  <c r="CV108" i="5"/>
  <c r="CV76" i="5"/>
  <c r="AR21" i="18"/>
  <c r="CX21" i="18" s="1" a="1"/>
  <c r="CX21" i="18" s="1"/>
  <c r="CV118" i="7"/>
  <c r="CV86" i="7"/>
  <c r="CV109" i="16"/>
  <c r="CV77" i="16"/>
  <c r="AS42" i="7"/>
  <c r="CY42" i="7" s="1" a="1"/>
  <c r="CY42" i="7" s="1"/>
  <c r="AS24" i="7"/>
  <c r="CY24" i="7" s="1" a="1"/>
  <c r="CY24" i="7" s="1"/>
  <c r="AR25" i="8"/>
  <c r="CX25" i="8" s="1" a="1"/>
  <c r="CX25" i="8" s="1"/>
  <c r="CW100" i="4"/>
  <c r="CW68" i="4"/>
  <c r="CV119" i="20"/>
  <c r="CV87" i="20"/>
  <c r="CW104" i="8"/>
  <c r="CW72" i="8"/>
  <c r="CW94" i="7"/>
  <c r="CW62" i="7"/>
  <c r="CV92" i="7"/>
  <c r="CV60" i="7"/>
  <c r="AR29" i="3"/>
  <c r="CX29" i="3" s="1" a="1"/>
  <c r="CX29" i="3" s="1"/>
  <c r="CV112" i="19"/>
  <c r="CV80" i="19"/>
  <c r="AR36" i="4"/>
  <c r="CX36" i="4" s="1" a="1"/>
  <c r="CX36" i="4" s="1"/>
  <c r="CV111" i="17"/>
  <c r="CV79" i="17"/>
  <c r="AR23" i="4"/>
  <c r="CX23" i="4" s="1" a="1"/>
  <c r="CX23" i="4" s="1"/>
  <c r="CV107" i="6"/>
  <c r="CV75" i="6"/>
  <c r="AR21" i="20"/>
  <c r="CX21" i="20" s="1" a="1"/>
  <c r="CX21" i="20" s="1"/>
  <c r="CV115" i="5"/>
  <c r="CV83" i="5"/>
  <c r="AR32" i="18"/>
  <c r="CX32" i="18" s="1" a="1"/>
  <c r="CX32" i="18" s="1"/>
  <c r="AR37" i="11"/>
  <c r="CX37" i="11" s="1" a="1"/>
  <c r="CX37" i="11" s="1"/>
  <c r="AR33" i="7"/>
  <c r="CX33" i="7" s="1" a="1"/>
  <c r="CX33" i="7" s="1"/>
  <c r="CV96" i="19"/>
  <c r="CV64" i="19"/>
  <c r="CW117" i="16"/>
  <c r="CW85" i="16"/>
  <c r="CV101" i="12"/>
  <c r="CV69" i="12"/>
  <c r="CV96" i="16"/>
  <c r="CV64" i="16"/>
  <c r="AR16" i="13"/>
  <c r="CX16" i="13" s="1" a="1"/>
  <c r="CX16" i="13" s="1"/>
  <c r="AR23" i="10"/>
  <c r="CX23" i="10" s="1" a="1"/>
  <c r="CX23" i="10" s="1"/>
  <c r="AR36" i="16"/>
  <c r="CX36" i="16" s="1" a="1"/>
  <c r="CX36" i="16" s="1"/>
  <c r="AR29" i="20"/>
  <c r="CX29" i="20" s="1" a="1"/>
  <c r="CX29" i="20" s="1"/>
  <c r="AR45" i="13"/>
  <c r="CX45" i="13" s="1" a="1"/>
  <c r="CX45" i="13" s="1"/>
  <c r="AR28" i="1"/>
  <c r="CX28" i="1" s="1" a="1"/>
  <c r="CX28" i="1" s="1"/>
  <c r="AR33" i="4"/>
  <c r="CX33" i="4" s="1" a="1"/>
  <c r="CX33" i="4" s="1"/>
  <c r="AR24" i="3"/>
  <c r="CX24" i="3" s="1" a="1"/>
  <c r="CX24" i="3" s="1"/>
  <c r="AR43" i="1"/>
  <c r="CX43" i="1" s="1" a="1"/>
  <c r="CX43" i="1" s="1"/>
  <c r="AR43" i="4"/>
  <c r="CX43" i="4" s="1" a="1"/>
  <c r="CX43" i="4" s="1"/>
  <c r="CV94" i="3"/>
  <c r="CV62" i="3"/>
  <c r="CV111" i="18"/>
  <c r="CV79" i="18"/>
  <c r="CV102" i="16"/>
  <c r="CV70" i="16"/>
  <c r="AR40" i="1"/>
  <c r="CX40" i="1" s="1" a="1"/>
  <c r="CX40" i="1" s="1"/>
  <c r="AR42" i="17"/>
  <c r="CX42" i="17" s="1" a="1"/>
  <c r="CX42" i="17" s="1"/>
  <c r="AR25" i="7"/>
  <c r="CX25" i="7" s="1" a="1"/>
  <c r="CX25" i="7" s="1"/>
  <c r="AR20" i="20"/>
  <c r="CX20" i="20" s="1" a="1"/>
  <c r="CX20" i="20" s="1"/>
  <c r="CV105" i="9"/>
  <c r="CV73" i="9"/>
  <c r="AR33" i="21"/>
  <c r="CX33" i="21" s="1" a="1"/>
  <c r="CX33" i="21" s="1"/>
  <c r="CV102" i="19"/>
  <c r="CV70" i="19"/>
  <c r="CW107" i="2"/>
  <c r="CW75" i="2"/>
  <c r="AR22" i="14"/>
  <c r="CX22" i="14" s="1" a="1"/>
  <c r="CX22" i="14" s="1"/>
  <c r="AR39" i="4"/>
  <c r="CX39" i="4" s="1" a="1"/>
  <c r="CX39" i="4" s="1"/>
  <c r="AS21" i="8"/>
  <c r="CY21" i="8" s="1" a="1"/>
  <c r="CY21" i="8" s="1"/>
  <c r="CW94" i="9"/>
  <c r="CW62" i="9"/>
  <c r="CV98" i="14"/>
  <c r="CV66" i="14"/>
  <c r="AR20" i="8"/>
  <c r="CX20" i="8" s="1" a="1"/>
  <c r="CX20" i="8" s="1"/>
  <c r="CV95" i="19"/>
  <c r="CV63" i="19"/>
  <c r="AR24" i="18"/>
  <c r="CX24" i="18" s="1" a="1"/>
  <c r="CX24" i="18" s="1"/>
  <c r="AR34" i="14"/>
  <c r="CX34" i="14" s="1" a="1"/>
  <c r="CX34" i="14" s="1"/>
  <c r="AR16" i="11"/>
  <c r="CX16" i="11" s="1" a="1"/>
  <c r="CX16" i="11" s="1"/>
  <c r="CV114" i="17"/>
  <c r="CV82" i="17"/>
  <c r="CV109" i="19"/>
  <c r="CV77" i="19"/>
  <c r="AR43" i="16"/>
  <c r="CX43" i="16" s="1" a="1"/>
  <c r="CX43" i="16" s="1"/>
  <c r="CV98" i="6"/>
  <c r="CV66" i="6"/>
  <c r="CV124" i="16"/>
  <c r="CV127" i="16" s="1"/>
  <c r="CV120" i="16" s="1"/>
  <c r="CV88" i="16"/>
  <c r="AR31" i="1"/>
  <c r="CX31" i="1" s="1" a="1"/>
  <c r="CX31" i="1" s="1"/>
  <c r="AR30" i="16"/>
  <c r="CX30" i="16" s="1" a="1"/>
  <c r="CX30" i="16" s="1"/>
  <c r="CV98" i="16"/>
  <c r="CV66" i="16"/>
  <c r="CV115" i="20"/>
  <c r="CV83" i="20"/>
  <c r="AR35" i="2"/>
  <c r="CX35" i="2" s="1" a="1"/>
  <c r="CX35" i="2" s="1"/>
  <c r="AR16" i="2"/>
  <c r="CX16" i="2" s="1" a="1"/>
  <c r="CX16" i="2" s="1"/>
  <c r="AR33" i="6"/>
  <c r="CX33" i="6" s="1" a="1"/>
  <c r="CX33" i="6" s="1"/>
  <c r="AR16" i="15"/>
  <c r="CX16" i="15" s="1" a="1"/>
  <c r="CX16" i="15" s="1"/>
  <c r="AR26" i="1"/>
  <c r="CX26" i="1" s="1" a="1"/>
  <c r="CX26" i="1" s="1"/>
  <c r="AR27" i="20"/>
  <c r="CX27" i="20" s="1" a="1"/>
  <c r="CX27" i="20" s="1"/>
  <c r="AR30" i="8"/>
  <c r="CX30" i="8" s="1" a="1"/>
  <c r="CX30" i="8" s="1"/>
  <c r="AR20" i="16"/>
  <c r="CX20" i="16" s="1" a="1"/>
  <c r="CX20" i="16" s="1"/>
  <c r="CV111" i="20"/>
  <c r="CV79" i="20"/>
  <c r="CV95" i="2"/>
  <c r="CV63" i="2"/>
  <c r="CV115" i="12"/>
  <c r="CV83" i="12"/>
  <c r="CV121" i="6"/>
  <c r="CV89" i="6"/>
  <c r="CV119" i="16"/>
  <c r="CV87" i="16"/>
  <c r="AR26" i="10"/>
  <c r="CX26" i="10" s="1" a="1"/>
  <c r="CX26" i="10" s="1"/>
  <c r="AR28" i="9"/>
  <c r="CX28" i="9" s="1" a="1"/>
  <c r="CX28" i="9" s="1"/>
  <c r="CV103" i="12"/>
  <c r="CV71" i="12"/>
  <c r="AR45" i="17"/>
  <c r="CX45" i="17" s="1" a="1"/>
  <c r="CX45" i="17" s="1"/>
  <c r="AR21" i="7"/>
  <c r="CX21" i="7" s="1" a="1"/>
  <c r="CX21" i="7" s="1"/>
  <c r="AR25" i="17"/>
  <c r="CX25" i="17" s="1" a="1"/>
  <c r="CX25" i="17" s="1"/>
  <c r="CV108" i="11"/>
  <c r="CV76" i="11"/>
  <c r="AR39" i="2"/>
  <c r="CX39" i="2" s="1" a="1"/>
  <c r="CX39" i="2" s="1"/>
  <c r="CV94" i="17"/>
  <c r="CV62" i="17"/>
  <c r="CV113" i="5"/>
  <c r="CV81" i="5"/>
  <c r="CW117" i="3"/>
  <c r="CW85" i="3"/>
  <c r="CV92" i="12"/>
  <c r="CV60" i="12"/>
  <c r="AP15" i="12"/>
  <c r="CV15" i="12" s="1" a="1"/>
  <c r="CV15" i="12" s="1"/>
  <c r="AO47" i="12"/>
  <c r="AP15" i="5"/>
  <c r="CV15" i="5" s="1" a="1"/>
  <c r="CV15" i="5" s="1"/>
  <c r="AO47" i="5"/>
  <c r="CV121" i="21"/>
  <c r="CV89" i="21"/>
  <c r="AS41" i="19"/>
  <c r="CY41" i="19" s="1" a="1"/>
  <c r="CY41" i="19" s="1"/>
  <c r="AR38" i="21"/>
  <c r="CX38" i="21" s="1" a="1"/>
  <c r="CX38" i="21" s="1"/>
  <c r="CV106" i="19"/>
  <c r="CV74" i="19"/>
  <c r="CV116" i="2"/>
  <c r="CV84" i="2"/>
  <c r="CV107" i="19"/>
  <c r="CV75" i="19"/>
  <c r="CV94" i="5"/>
  <c r="CV62" i="5"/>
  <c r="CV107" i="15"/>
  <c r="CV75" i="15"/>
  <c r="CV99" i="6"/>
  <c r="CV67" i="6"/>
  <c r="CV119" i="10"/>
  <c r="CV87" i="10"/>
  <c r="CV95" i="7"/>
  <c r="CV63" i="7"/>
  <c r="CV102" i="9"/>
  <c r="CV70" i="9"/>
  <c r="CV99" i="1"/>
  <c r="CV67" i="1"/>
  <c r="AR39" i="19"/>
  <c r="CX39" i="19" s="1" a="1"/>
  <c r="CX39" i="19" s="1"/>
  <c r="CV96" i="9"/>
  <c r="CV64" i="9"/>
  <c r="CV111" i="11"/>
  <c r="CV79" i="11"/>
  <c r="AR30" i="19"/>
  <c r="CX30" i="19" s="1" a="1"/>
  <c r="CX30" i="19" s="1"/>
  <c r="CV93" i="21"/>
  <c r="CV61" i="21"/>
  <c r="CV100" i="9"/>
  <c r="CV68" i="9"/>
  <c r="AR38" i="19"/>
  <c r="CX38" i="19" s="1" a="1"/>
  <c r="CX38" i="19" s="1"/>
  <c r="CV92" i="17"/>
  <c r="CV60" i="17"/>
  <c r="CV104" i="14"/>
  <c r="CV72" i="14"/>
  <c r="CV118" i="6"/>
  <c r="CV86" i="6"/>
  <c r="CV92" i="9"/>
  <c r="CV60" i="9"/>
  <c r="AR24" i="12"/>
  <c r="CX24" i="12" s="1" a="1"/>
  <c r="CX24" i="12" s="1"/>
  <c r="AR38" i="2"/>
  <c r="CX38" i="2" s="1" a="1"/>
  <c r="CX38" i="2" s="1"/>
  <c r="CV97" i="5"/>
  <c r="CV65" i="5"/>
  <c r="AR45" i="8"/>
  <c r="CX45" i="8" s="1" a="1"/>
  <c r="CX45" i="8" s="1"/>
  <c r="AR22" i="4"/>
  <c r="CX22" i="4" s="1" a="1"/>
  <c r="CX22" i="4" s="1"/>
  <c r="AR25" i="1"/>
  <c r="CX25" i="1" s="1" a="1"/>
  <c r="CX25" i="1" s="1"/>
  <c r="AR37" i="8"/>
  <c r="CX37" i="8" s="1" a="1"/>
  <c r="CX37" i="8" s="1"/>
  <c r="CV112" i="3"/>
  <c r="CV80" i="3"/>
  <c r="CV121" i="13"/>
  <c r="CV89" i="13"/>
  <c r="AR46" i="12"/>
  <c r="CX46" i="12" s="1" a="1"/>
  <c r="CX46" i="12" s="1"/>
  <c r="AR18" i="20"/>
  <c r="CX18" i="20" s="1" a="1"/>
  <c r="CX18" i="20" s="1"/>
  <c r="CV101" i="15"/>
  <c r="CV69" i="15"/>
  <c r="CV92" i="2"/>
  <c r="CV60" i="2"/>
  <c r="CV104" i="19"/>
  <c r="CV72" i="19"/>
  <c r="AR41" i="20"/>
  <c r="CX41" i="20" s="1" a="1"/>
  <c r="CX41" i="20" s="1"/>
  <c r="CV102" i="15"/>
  <c r="CV70" i="15"/>
  <c r="AS27" i="6"/>
  <c r="CY27" i="6" s="1" a="1"/>
  <c r="CY27" i="6" s="1"/>
  <c r="CV100" i="16"/>
  <c r="CV68" i="16"/>
  <c r="CW109" i="8"/>
  <c r="CW77" i="8"/>
  <c r="AS22" i="21"/>
  <c r="CY22" i="21" s="1" a="1"/>
  <c r="CY22" i="21" s="1"/>
  <c r="AR22" i="16"/>
  <c r="CX22" i="16" s="1" a="1"/>
  <c r="CX22" i="16" s="1"/>
  <c r="CV102" i="2"/>
  <c r="CV70" i="2"/>
  <c r="CV92" i="21"/>
  <c r="CV60" i="21"/>
  <c r="CV92" i="4"/>
  <c r="CV60" i="4"/>
  <c r="CW113" i="14"/>
  <c r="CW81" i="14"/>
  <c r="CV92" i="8"/>
  <c r="CV60" i="8"/>
  <c r="CV113" i="15"/>
  <c r="CV81" i="15"/>
  <c r="CV108" i="15"/>
  <c r="CV76" i="15"/>
  <c r="CV96" i="6"/>
  <c r="CV64" i="6"/>
  <c r="AR30" i="13"/>
  <c r="CX30" i="13" s="1" a="1"/>
  <c r="CX30" i="13" s="1"/>
  <c r="AR19" i="1"/>
  <c r="CX19" i="1" s="1" a="1"/>
  <c r="CX19" i="1" s="1"/>
  <c r="AR21" i="5"/>
  <c r="CX21" i="5" s="1" a="1"/>
  <c r="CX21" i="5" s="1"/>
  <c r="AR43" i="15"/>
  <c r="CX43" i="15" s="1" a="1"/>
  <c r="CX43" i="15" s="1"/>
  <c r="CV107" i="13"/>
  <c r="CV75" i="13"/>
  <c r="AR33" i="13"/>
  <c r="CX33" i="13" s="1" a="1"/>
  <c r="CX33" i="13" s="1"/>
  <c r="AR34" i="2"/>
  <c r="CX34" i="2" s="1" a="1"/>
  <c r="CX34" i="2" s="1"/>
  <c r="CV118" i="14"/>
  <c r="CV86" i="14"/>
  <c r="AR43" i="2"/>
  <c r="CX43" i="2" s="1" a="1"/>
  <c r="CX43" i="2" s="1"/>
  <c r="CV115" i="15"/>
  <c r="CV83" i="15"/>
  <c r="AR46" i="3"/>
  <c r="CX46" i="3" s="1" a="1"/>
  <c r="CX46" i="3" s="1"/>
  <c r="CV110" i="17"/>
  <c r="CV78" i="17"/>
  <c r="AR22" i="8"/>
  <c r="CX22" i="8" s="1" a="1"/>
  <c r="CX22" i="8" s="1"/>
  <c r="CV97" i="9"/>
  <c r="CV65" i="9"/>
  <c r="CV98" i="3"/>
  <c r="CV66" i="3"/>
  <c r="CV110" i="14"/>
  <c r="CV78" i="14"/>
  <c r="AR18" i="18"/>
  <c r="CX18" i="18" s="1" a="1"/>
  <c r="CX18" i="18" s="1"/>
  <c r="CV106" i="6"/>
  <c r="CV74" i="6"/>
  <c r="CV94" i="4"/>
  <c r="CV62" i="4"/>
  <c r="CV98" i="2"/>
  <c r="CV66" i="2"/>
  <c r="CV99" i="19"/>
  <c r="CV67" i="19"/>
  <c r="CV104" i="10"/>
  <c r="CV72" i="10"/>
  <c r="AR23" i="20"/>
  <c r="CX23" i="20" s="1" a="1"/>
  <c r="CX23" i="20" s="1"/>
  <c r="CV119" i="8"/>
  <c r="CV87" i="8"/>
  <c r="AR32" i="10"/>
  <c r="CX32" i="10" s="1" a="1"/>
  <c r="CX32" i="10" s="1"/>
  <c r="CV100" i="6"/>
  <c r="CV68" i="6"/>
  <c r="CV101" i="9"/>
  <c r="CV69" i="9"/>
  <c r="CV97" i="13"/>
  <c r="CV65" i="13"/>
  <c r="CV95" i="21"/>
  <c r="CV63" i="21"/>
  <c r="AR22" i="20"/>
  <c r="CX22" i="20" s="1" a="1"/>
  <c r="CX22" i="20" s="1"/>
  <c r="CV106" i="16"/>
  <c r="CV74" i="16"/>
  <c r="AS25" i="4"/>
  <c r="CY25" i="4" s="1" a="1"/>
  <c r="CY25" i="4" s="1"/>
  <c r="AR44" i="20"/>
  <c r="CX44" i="20" s="1" a="1"/>
  <c r="CX44" i="20" s="1"/>
  <c r="AS29" i="8"/>
  <c r="CY29" i="8" s="1" a="1"/>
  <c r="CY29" i="8" s="1"/>
  <c r="AR17" i="7"/>
  <c r="CX17" i="7" s="1" a="1"/>
  <c r="CX17" i="7" s="1"/>
  <c r="CV104" i="3"/>
  <c r="CV72" i="3"/>
  <c r="AR37" i="19"/>
  <c r="CX37" i="19" s="1" a="1"/>
  <c r="CX37" i="19" s="1"/>
  <c r="CV111" i="4"/>
  <c r="CV79" i="4"/>
  <c r="CV124" i="2"/>
  <c r="CV127" i="2" s="1"/>
  <c r="CV120" i="2" s="1"/>
  <c r="CV88" i="2"/>
  <c r="AR21" i="4"/>
  <c r="CX21" i="4" s="1" a="1"/>
  <c r="CX21" i="4" s="1"/>
  <c r="AR17" i="11"/>
  <c r="CX17" i="11" s="1" a="1"/>
  <c r="CX17" i="11" s="1"/>
  <c r="AR40" i="5"/>
  <c r="CX40" i="5" s="1" a="1"/>
  <c r="CX40" i="5" s="1"/>
  <c r="CV107" i="18"/>
  <c r="CV75" i="18"/>
  <c r="CV112" i="11"/>
  <c r="CV80" i="11"/>
  <c r="CV108" i="7"/>
  <c r="CV76" i="7"/>
  <c r="AR21" i="19"/>
  <c r="CX21" i="19" s="1" a="1"/>
  <c r="CX21" i="19" s="1"/>
  <c r="AS42" i="16"/>
  <c r="CY42" i="16" s="1" a="1"/>
  <c r="CY42" i="16" s="1"/>
  <c r="AR26" i="12"/>
  <c r="CX26" i="12" s="1" a="1"/>
  <c r="CX26" i="12" s="1"/>
  <c r="AR21" i="16"/>
  <c r="CX21" i="16" s="1" a="1"/>
  <c r="CX21" i="16" s="1"/>
  <c r="CV91" i="13"/>
  <c r="CV59" i="13"/>
  <c r="CV98" i="10"/>
  <c r="CV66" i="10"/>
  <c r="CV111" i="16"/>
  <c r="CV79" i="16"/>
  <c r="CV93" i="13"/>
  <c r="CV61" i="13"/>
  <c r="AR21" i="13"/>
  <c r="CX21" i="13" s="1" a="1"/>
  <c r="CX21" i="13" s="1"/>
  <c r="AR24" i="14"/>
  <c r="CX24" i="14" s="1" a="1"/>
  <c r="CX24" i="14" s="1"/>
  <c r="AR20" i="18"/>
  <c r="CX20" i="18" s="1" a="1"/>
  <c r="CX20" i="18" s="1"/>
  <c r="CV93" i="12"/>
  <c r="CV61" i="12"/>
  <c r="CV118" i="1"/>
  <c r="CV86" i="1"/>
  <c r="CV118" i="4"/>
  <c r="CV86" i="4"/>
  <c r="AR19" i="3"/>
  <c r="CX19" i="3" s="1" a="1"/>
  <c r="CX19" i="3" s="1"/>
  <c r="AR36" i="18"/>
  <c r="CX36" i="18" s="1" a="1"/>
  <c r="CX36" i="18" s="1"/>
  <c r="AR27" i="16"/>
  <c r="CX27" i="16" s="1" a="1"/>
  <c r="CX27" i="16" s="1"/>
  <c r="CV111" i="3"/>
  <c r="CV79" i="3"/>
  <c r="AR28" i="13"/>
  <c r="CX28" i="13" s="1" a="1"/>
  <c r="CX28" i="13" s="1"/>
  <c r="AR23" i="12"/>
  <c r="CX23" i="12" s="1" a="1"/>
  <c r="CX23" i="12" s="1"/>
  <c r="AR16" i="10"/>
  <c r="CX16" i="10" s="1" a="1"/>
  <c r="CX16" i="10" s="1"/>
  <c r="CV116" i="13"/>
  <c r="CV84" i="13"/>
  <c r="AR27" i="19"/>
  <c r="CX27" i="19" s="1" a="1"/>
  <c r="CX27" i="19" s="1"/>
  <c r="AS32" i="2"/>
  <c r="CY32" i="2" s="1" a="1"/>
  <c r="CY32" i="2" s="1"/>
  <c r="CV97" i="14"/>
  <c r="CV65" i="14"/>
  <c r="CV90" i="3"/>
  <c r="CV58" i="3"/>
  <c r="CV111" i="21"/>
  <c r="CV79" i="21"/>
  <c r="CW95" i="6"/>
  <c r="CW63" i="6"/>
  <c r="AS19" i="9"/>
  <c r="CY19" i="9" s="1" a="1"/>
  <c r="CY19" i="9" s="1"/>
  <c r="AR23" i="14"/>
  <c r="CX23" i="14" s="1" a="1"/>
  <c r="CX23" i="14" s="1"/>
  <c r="CV95" i="8"/>
  <c r="CV63" i="8"/>
  <c r="AR20" i="19"/>
  <c r="CX20" i="19" s="1" a="1"/>
  <c r="CX20" i="19" s="1"/>
  <c r="CV99" i="18"/>
  <c r="CV67" i="18"/>
  <c r="CV109" i="14"/>
  <c r="CV77" i="14"/>
  <c r="CV91" i="11"/>
  <c r="CV59" i="11"/>
  <c r="AR39" i="17"/>
  <c r="CX39" i="17" s="1" a="1"/>
  <c r="CX39" i="17" s="1"/>
  <c r="AR34" i="19"/>
  <c r="CX34" i="19" s="1" a="1"/>
  <c r="CX34" i="19" s="1"/>
  <c r="AR45" i="5"/>
  <c r="CX45" i="5" s="1" a="1"/>
  <c r="CX45" i="5" s="1"/>
  <c r="CV91" i="21"/>
  <c r="CV59" i="21"/>
  <c r="CV106" i="1"/>
  <c r="CV74" i="1"/>
  <c r="CV105" i="16"/>
  <c r="CV73" i="16"/>
  <c r="AR23" i="16"/>
  <c r="CX23" i="16" s="1" a="1"/>
  <c r="CX23" i="16" s="1"/>
  <c r="CV108" i="17"/>
  <c r="CV76" i="17"/>
  <c r="CV95" i="3"/>
  <c r="CV63" i="3"/>
  <c r="AR30" i="6"/>
  <c r="CX30" i="6" s="1" a="1"/>
  <c r="CX30" i="6" s="1"/>
  <c r="AR24" i="11"/>
  <c r="CX24" i="11" s="1" a="1"/>
  <c r="CX24" i="11" s="1"/>
  <c r="CV102" i="10"/>
  <c r="CV70" i="10"/>
  <c r="CV102" i="20"/>
  <c r="CV70" i="20"/>
  <c r="CV105" i="8"/>
  <c r="CV73" i="8"/>
  <c r="CV95" i="16"/>
  <c r="CV63" i="16"/>
  <c r="AR36" i="20"/>
  <c r="CX36" i="20" s="1" a="1"/>
  <c r="CX36" i="20" s="1"/>
  <c r="AR20" i="2"/>
  <c r="CX20" i="2" s="1" a="1"/>
  <c r="CX20" i="2" s="1"/>
  <c r="AR25" i="11"/>
  <c r="CX25" i="11" s="1" a="1"/>
  <c r="CX25" i="11" s="1"/>
  <c r="CV101" i="18"/>
  <c r="CV69" i="18"/>
  <c r="CV101" i="16"/>
  <c r="CV69" i="16"/>
  <c r="CV103" i="5"/>
  <c r="CV71" i="5"/>
  <c r="AR25" i="13"/>
  <c r="CX25" i="13" s="1" a="1"/>
  <c r="CX25" i="13" s="1"/>
  <c r="CV102" i="8"/>
  <c r="CV70" i="8"/>
  <c r="AR22" i="18"/>
  <c r="CX22" i="18" s="1" a="1"/>
  <c r="CX22" i="18" s="1"/>
  <c r="CV114" i="14"/>
  <c r="CV82" i="14"/>
  <c r="CV101" i="11"/>
  <c r="CV69" i="11"/>
  <c r="AR37" i="10"/>
  <c r="CX37" i="10" s="1" a="1"/>
  <c r="CX37" i="10" s="1"/>
  <c r="CV102" i="17"/>
  <c r="CV70" i="17"/>
  <c r="AR43" i="13"/>
  <c r="CX43" i="13" s="1" a="1"/>
  <c r="CX43" i="13" s="1"/>
  <c r="AR19" i="17"/>
  <c r="CX19" i="17" s="1" a="1"/>
  <c r="CX19" i="17" s="1"/>
  <c r="AR38" i="5"/>
  <c r="CX38" i="5" s="1" a="1"/>
  <c r="CX38" i="5" s="1"/>
  <c r="AS42" i="3"/>
  <c r="CY42" i="3" s="1" a="1"/>
  <c r="CY42" i="3" s="1"/>
  <c r="AR17" i="12"/>
  <c r="CX17" i="12" s="1" a="1"/>
  <c r="CX17" i="12" s="1"/>
  <c r="CT58" i="11"/>
  <c r="CT90" i="11"/>
  <c r="CT90" i="5"/>
  <c r="CT58" i="5"/>
  <c r="CT90" i="10"/>
  <c r="CT58" i="10"/>
  <c r="CT90" i="14"/>
  <c r="CT58" i="14"/>
  <c r="CT58" i="13"/>
  <c r="CT90" i="13"/>
  <c r="CT90" i="21"/>
  <c r="CT58" i="21"/>
  <c r="CT90" i="18"/>
  <c r="CT58" i="18"/>
  <c r="CT90" i="2"/>
  <c r="CT58" i="2"/>
  <c r="CT90" i="4"/>
  <c r="CT58" i="4"/>
  <c r="CT90" i="17"/>
  <c r="CT58" i="17"/>
  <c r="CT90" i="8"/>
  <c r="CT58" i="8"/>
  <c r="CT58" i="20"/>
  <c r="CT90" i="20"/>
  <c r="CT90" i="12"/>
  <c r="CT58" i="12"/>
  <c r="CT90" i="7"/>
  <c r="CT58" i="7"/>
  <c r="CT90" i="15"/>
  <c r="CT58" i="15"/>
  <c r="CT90" i="6"/>
  <c r="CT58" i="6"/>
  <c r="CW99" i="14" l="1"/>
  <c r="CW67" i="14"/>
  <c r="CW113" i="5"/>
  <c r="CW81" i="5"/>
  <c r="CW124" i="5"/>
  <c r="CW127" i="5" s="1"/>
  <c r="CW120" i="5" s="1"/>
  <c r="CW88" i="5"/>
  <c r="CW94" i="3"/>
  <c r="CW62" i="3"/>
  <c r="AS21" i="13"/>
  <c r="CY21" i="13" s="1" a="1"/>
  <c r="CY21" i="13" s="1"/>
  <c r="CW118" i="15"/>
  <c r="CW86" i="15"/>
  <c r="AS22" i="16"/>
  <c r="CY22" i="16" s="1" a="1"/>
  <c r="CY22" i="16" s="1"/>
  <c r="AS22" i="4"/>
  <c r="CY22" i="4" s="1" a="1"/>
  <c r="CY22" i="4" s="1"/>
  <c r="AS38" i="5"/>
  <c r="CY38" i="5" s="1" a="1"/>
  <c r="CY38" i="5" s="1"/>
  <c r="CW112" i="10"/>
  <c r="CW80" i="10"/>
  <c r="CW97" i="18"/>
  <c r="CW65" i="18"/>
  <c r="CW100" i="11"/>
  <c r="CW68" i="11"/>
  <c r="AS45" i="5"/>
  <c r="CY45" i="5" s="1" a="1"/>
  <c r="CY45" i="5" s="1"/>
  <c r="AS19" i="3"/>
  <c r="CY19" i="3" s="1" a="1"/>
  <c r="CY19" i="3" s="1"/>
  <c r="CX117" i="16"/>
  <c r="CX85" i="16"/>
  <c r="CW92" i="11"/>
  <c r="CW60" i="11"/>
  <c r="AT29" i="8"/>
  <c r="CZ29" i="8" s="1" a="1"/>
  <c r="CZ29" i="8" s="1"/>
  <c r="CW107" i="10"/>
  <c r="CW75" i="10"/>
  <c r="CW97" i="8"/>
  <c r="CW65" i="8"/>
  <c r="CW109" i="2"/>
  <c r="CW77" i="2"/>
  <c r="CW96" i="5"/>
  <c r="CW64" i="5"/>
  <c r="CX97" i="21"/>
  <c r="CX65" i="21"/>
  <c r="CX102" i="6"/>
  <c r="CX70" i="6"/>
  <c r="AS18" i="20"/>
  <c r="CY18" i="20" s="1" a="1"/>
  <c r="CY18" i="20" s="1"/>
  <c r="CW124" i="8"/>
  <c r="CW127" i="8" s="1"/>
  <c r="CW120" i="8" s="1"/>
  <c r="CW88" i="8"/>
  <c r="AS24" i="12"/>
  <c r="CY24" i="12" s="1" a="1"/>
  <c r="CY24" i="12" s="1"/>
  <c r="AT41" i="19"/>
  <c r="CZ41" i="19" s="1" a="1"/>
  <c r="CZ41" i="19" s="1"/>
  <c r="AQ15" i="12"/>
  <c r="CW15" i="12" s="1" a="1"/>
  <c r="CW15" i="12" s="1"/>
  <c r="AP47" i="12"/>
  <c r="CW124" i="17"/>
  <c r="CW127" i="17" s="1"/>
  <c r="CW120" i="17" s="1"/>
  <c r="CW88" i="17"/>
  <c r="CW95" i="16"/>
  <c r="CW63" i="16"/>
  <c r="AS16" i="15"/>
  <c r="CY16" i="15" s="1" a="1"/>
  <c r="CY16" i="15" s="1"/>
  <c r="AS31" i="1"/>
  <c r="CY31" i="1" s="1" a="1"/>
  <c r="CY31" i="1" s="1"/>
  <c r="CW118" i="16"/>
  <c r="CW86" i="16"/>
  <c r="AS16" i="11"/>
  <c r="CY16" i="11" s="1" a="1"/>
  <c r="CY16" i="11" s="1"/>
  <c r="CW95" i="8"/>
  <c r="CW63" i="8"/>
  <c r="CX96" i="8"/>
  <c r="CX64" i="8"/>
  <c r="CW115" i="1"/>
  <c r="CW83" i="1"/>
  <c r="CW108" i="4"/>
  <c r="CW76" i="4"/>
  <c r="AS36" i="16"/>
  <c r="CY36" i="16" s="1" a="1"/>
  <c r="CY36" i="16" s="1"/>
  <c r="AS23" i="4"/>
  <c r="CY23" i="4" s="1" a="1"/>
  <c r="CY23" i="4" s="1"/>
  <c r="AT42" i="7"/>
  <c r="CZ42" i="7" s="1" a="1"/>
  <c r="CZ42" i="7" s="1"/>
  <c r="AS21" i="18"/>
  <c r="CY21" i="18" s="1" a="1"/>
  <c r="CY21" i="18" s="1"/>
  <c r="AS23" i="2"/>
  <c r="CY23" i="2" s="1" a="1"/>
  <c r="CY23" i="2" s="1"/>
  <c r="AS35" i="14"/>
  <c r="CY35" i="14" s="1" a="1"/>
  <c r="CY35" i="14" s="1"/>
  <c r="AS27" i="18"/>
  <c r="CY27" i="18" s="1" a="1"/>
  <c r="CY27" i="18" s="1"/>
  <c r="CW104" i="19"/>
  <c r="CW72" i="19"/>
  <c r="AS26" i="13"/>
  <c r="CY26" i="13" s="1" a="1"/>
  <c r="CY26" i="13" s="1"/>
  <c r="AS27" i="7"/>
  <c r="CY27" i="7" s="1" a="1"/>
  <c r="CY27" i="7" s="1"/>
  <c r="CW94" i="5"/>
  <c r="CW62" i="5"/>
  <c r="AS46" i="6"/>
  <c r="CY46" i="6" s="1" a="1"/>
  <c r="CY46" i="6" s="1"/>
  <c r="CW108" i="8"/>
  <c r="CW76" i="8"/>
  <c r="AS35" i="9"/>
  <c r="CY35" i="9" s="1" a="1"/>
  <c r="CY35" i="9" s="1"/>
  <c r="CW105" i="9"/>
  <c r="CW73" i="9"/>
  <c r="AS20" i="11"/>
  <c r="CY20" i="11" s="1" a="1"/>
  <c r="CY20" i="11" s="1"/>
  <c r="CW121" i="4"/>
  <c r="CW89" i="4"/>
  <c r="CW103" i="18"/>
  <c r="CW71" i="18"/>
  <c r="CW109" i="16"/>
  <c r="CW77" i="16"/>
  <c r="AS33" i="5"/>
  <c r="CY33" i="5" s="1" a="1"/>
  <c r="CY33" i="5" s="1"/>
  <c r="AS33" i="12"/>
  <c r="CY33" i="12" s="1" a="1"/>
  <c r="CY33" i="12" s="1"/>
  <c r="CW90" i="16"/>
  <c r="CW58" i="16"/>
  <c r="AT17" i="3"/>
  <c r="CZ17" i="3" s="1" a="1"/>
  <c r="CZ17" i="3" s="1"/>
  <c r="AS34" i="12"/>
  <c r="CY34" i="12" s="1" a="1"/>
  <c r="CY34" i="12" s="1"/>
  <c r="AT26" i="19"/>
  <c r="CZ26" i="19" s="1" a="1"/>
  <c r="CZ26" i="19" s="1"/>
  <c r="AS15" i="1"/>
  <c r="CY15" i="1" s="1" a="1"/>
  <c r="CY15" i="1" s="1"/>
  <c r="AR47" i="1"/>
  <c r="CW92" i="5"/>
  <c r="CW60" i="5"/>
  <c r="CX97" i="7"/>
  <c r="CX65" i="7"/>
  <c r="AS25" i="5"/>
  <c r="CY25" i="5" s="1" a="1"/>
  <c r="CY25" i="5" s="1"/>
  <c r="AS37" i="2"/>
  <c r="CY37" i="2" s="1" a="1"/>
  <c r="CY37" i="2" s="1"/>
  <c r="CW103" i="7"/>
  <c r="CW71" i="7"/>
  <c r="AS18" i="16"/>
  <c r="CY18" i="16" s="1" a="1"/>
  <c r="CY18" i="16" s="1"/>
  <c r="AT39" i="9"/>
  <c r="CZ39" i="9" s="1" a="1"/>
  <c r="CZ39" i="9" s="1"/>
  <c r="AS36" i="12"/>
  <c r="CY36" i="12" s="1" a="1"/>
  <c r="CY36" i="12" s="1"/>
  <c r="AS37" i="4"/>
  <c r="CY37" i="4" s="1" a="1"/>
  <c r="CY37" i="4" s="1"/>
  <c r="CW91" i="12"/>
  <c r="CW59" i="12"/>
  <c r="AS38" i="20"/>
  <c r="CY38" i="20" s="1" a="1"/>
  <c r="CY38" i="20" s="1"/>
  <c r="AS20" i="1"/>
  <c r="CY20" i="1" s="1" a="1"/>
  <c r="CY20" i="1" s="1"/>
  <c r="CW102" i="5"/>
  <c r="CW70" i="5"/>
  <c r="CW109" i="3"/>
  <c r="CW77" i="3"/>
  <c r="AS18" i="15"/>
  <c r="CY18" i="15" s="1" a="1"/>
  <c r="CY18" i="15" s="1"/>
  <c r="AS26" i="21"/>
  <c r="CY26" i="21" s="1" a="1"/>
  <c r="CY26" i="21" s="1"/>
  <c r="CW118" i="17"/>
  <c r="CW86" i="17"/>
  <c r="AS31" i="4"/>
  <c r="CY31" i="4" s="1" a="1"/>
  <c r="CY31" i="4" s="1"/>
  <c r="AS36" i="15"/>
  <c r="CY36" i="15" s="1" a="1"/>
  <c r="CY36" i="15" s="1"/>
  <c r="CW119" i="15"/>
  <c r="CW87" i="15"/>
  <c r="AS39" i="8"/>
  <c r="CY39" i="8" s="1" a="1"/>
  <c r="CY39" i="8" s="1"/>
  <c r="AS30" i="1"/>
  <c r="CY30" i="1" s="1" a="1"/>
  <c r="CY30" i="1" s="1"/>
  <c r="CW93" i="5"/>
  <c r="CW61" i="5"/>
  <c r="AT17" i="20"/>
  <c r="CZ17" i="20" s="1" a="1"/>
  <c r="CZ17" i="20" s="1"/>
  <c r="AQ15" i="20"/>
  <c r="CW15" i="20" s="1" a="1"/>
  <c r="CW15" i="20" s="1"/>
  <c r="AP47" i="20"/>
  <c r="AS17" i="6"/>
  <c r="CY17" i="6" s="1" a="1"/>
  <c r="CY17" i="6" s="1"/>
  <c r="CW98" i="18"/>
  <c r="CW66" i="18"/>
  <c r="AS40" i="9"/>
  <c r="CY40" i="9" s="1" a="1"/>
  <c r="CY40" i="9" s="1"/>
  <c r="CW96" i="12"/>
  <c r="CW64" i="12"/>
  <c r="AS41" i="15"/>
  <c r="CY41" i="15" s="1" a="1"/>
  <c r="CY41" i="15" s="1"/>
  <c r="CW93" i="8"/>
  <c r="CW61" i="8"/>
  <c r="AS16" i="1"/>
  <c r="CY16" i="1" s="1" a="1"/>
  <c r="CY16" i="1" s="1"/>
  <c r="CW91" i="16"/>
  <c r="CW59" i="16"/>
  <c r="AS46" i="7"/>
  <c r="CY46" i="7" s="1" a="1"/>
  <c r="CY46" i="7" s="1"/>
  <c r="CW119" i="3"/>
  <c r="CW87" i="3"/>
  <c r="CW121" i="2"/>
  <c r="CW89" i="2"/>
  <c r="CW103" i="11"/>
  <c r="CW71" i="11"/>
  <c r="AS32" i="14"/>
  <c r="CY32" i="14" s="1" a="1"/>
  <c r="CY32" i="14" s="1"/>
  <c r="AS45" i="7"/>
  <c r="CY45" i="7" s="1" a="1"/>
  <c r="CY45" i="7" s="1"/>
  <c r="CW116" i="5"/>
  <c r="CW84" i="5"/>
  <c r="CW119" i="12"/>
  <c r="CW87" i="12"/>
  <c r="AS28" i="19"/>
  <c r="CY28" i="19" s="1" a="1"/>
  <c r="CY28" i="19" s="1"/>
  <c r="CW95" i="15"/>
  <c r="CW63" i="15"/>
  <c r="CW110" i="20"/>
  <c r="CW78" i="20"/>
  <c r="AS31" i="7"/>
  <c r="CY31" i="7" s="1" a="1"/>
  <c r="CY31" i="7" s="1"/>
  <c r="AS40" i="3"/>
  <c r="CY40" i="3" s="1" a="1"/>
  <c r="CY40" i="3" s="1"/>
  <c r="CW95" i="4"/>
  <c r="CW63" i="4"/>
  <c r="CW107" i="7"/>
  <c r="CW75" i="7"/>
  <c r="CW108" i="3"/>
  <c r="CW76" i="3"/>
  <c r="AS25" i="15"/>
  <c r="CY25" i="15" s="1" a="1"/>
  <c r="CY25" i="15" s="1"/>
  <c r="AQ15" i="15"/>
  <c r="CW15" i="15" s="1" a="1"/>
  <c r="CW15" i="15" s="1"/>
  <c r="AP47" i="15"/>
  <c r="CW108" i="19"/>
  <c r="CW76" i="19"/>
  <c r="CW116" i="3"/>
  <c r="CW84" i="3"/>
  <c r="AS45" i="15"/>
  <c r="CY45" i="15" s="1" a="1"/>
  <c r="CY45" i="15" s="1"/>
  <c r="AS46" i="10"/>
  <c r="CY46" i="10" s="1" a="1"/>
  <c r="CY46" i="10" s="1"/>
  <c r="AT38" i="6"/>
  <c r="CZ38" i="6" s="1" a="1"/>
  <c r="CZ38" i="6" s="1"/>
  <c r="AS19" i="2"/>
  <c r="CY19" i="2" s="1" a="1"/>
  <c r="CY19" i="2" s="1"/>
  <c r="AT37" i="17"/>
  <c r="CZ37" i="17" s="1" a="1"/>
  <c r="CZ37" i="17" s="1"/>
  <c r="AS17" i="14"/>
  <c r="CY17" i="14" s="1" a="1"/>
  <c r="CY17" i="14" s="1"/>
  <c r="AS30" i="7"/>
  <c r="CY30" i="7" s="1" a="1"/>
  <c r="CY30" i="7" s="1"/>
  <c r="CW91" i="17"/>
  <c r="CW59" i="17"/>
  <c r="AT31" i="5"/>
  <c r="CZ31" i="5" s="1" a="1"/>
  <c r="CZ31" i="5" s="1"/>
  <c r="AS42" i="11"/>
  <c r="CY42" i="11" s="1" a="1"/>
  <c r="CY42" i="11" s="1"/>
  <c r="CW103" i="10"/>
  <c r="CW71" i="10"/>
  <c r="CW91" i="4"/>
  <c r="CW59" i="4"/>
  <c r="CX112" i="1"/>
  <c r="CX80" i="1"/>
  <c r="CW121" i="1"/>
  <c r="CW89" i="1"/>
  <c r="AS25" i="18"/>
  <c r="CY25" i="18" s="1" a="1"/>
  <c r="CY25" i="18" s="1"/>
  <c r="AS34" i="10"/>
  <c r="CY34" i="10" s="1" a="1"/>
  <c r="CY34" i="10" s="1"/>
  <c r="AS33" i="10"/>
  <c r="CY33" i="10" s="1" a="1"/>
  <c r="CY33" i="10" s="1"/>
  <c r="AS25" i="10"/>
  <c r="CY25" i="10" s="1" a="1"/>
  <c r="CY25" i="10" s="1"/>
  <c r="AS26" i="17"/>
  <c r="CY26" i="17" s="1" a="1"/>
  <c r="CY26" i="17" s="1"/>
  <c r="CW115" i="4"/>
  <c r="CW83" i="4"/>
  <c r="AS20" i="14"/>
  <c r="CY20" i="14" s="1" a="1"/>
  <c r="CY20" i="14" s="1"/>
  <c r="CW121" i="5"/>
  <c r="CW89" i="5"/>
  <c r="AS29" i="11"/>
  <c r="CY29" i="11" s="1" a="1"/>
  <c r="CY29" i="11" s="1"/>
  <c r="AS16" i="18"/>
  <c r="CY16" i="18" s="1" a="1"/>
  <c r="CY16" i="18" s="1"/>
  <c r="CW105" i="3"/>
  <c r="CW73" i="3"/>
  <c r="CW113" i="17"/>
  <c r="CW81" i="17"/>
  <c r="AS43" i="19"/>
  <c r="CY43" i="19" s="1" a="1"/>
  <c r="CY43" i="19" s="1"/>
  <c r="CW116" i="18"/>
  <c r="CW84" i="18"/>
  <c r="CW91" i="5"/>
  <c r="CW59" i="5"/>
  <c r="CW99" i="10"/>
  <c r="CW67" i="10"/>
  <c r="AS27" i="11"/>
  <c r="CY27" i="11" s="1" a="1"/>
  <c r="CY27" i="11" s="1"/>
  <c r="CW99" i="16"/>
  <c r="CW67" i="16"/>
  <c r="AS30" i="17"/>
  <c r="CY30" i="17" s="1" a="1"/>
  <c r="CY30" i="17" s="1"/>
  <c r="AS23" i="19"/>
  <c r="CY23" i="19" s="1" a="1"/>
  <c r="CY23" i="19" s="1"/>
  <c r="AS27" i="8"/>
  <c r="CY27" i="8" s="1" a="1"/>
  <c r="CY27" i="8" s="1"/>
  <c r="AS26" i="16"/>
  <c r="CY26" i="16" s="1" a="1"/>
  <c r="CY26" i="16" s="1"/>
  <c r="AS37" i="13"/>
  <c r="CY37" i="13" s="1" a="1"/>
  <c r="CY37" i="13" s="1"/>
  <c r="AS16" i="21"/>
  <c r="CY16" i="21" s="1" a="1"/>
  <c r="CY16" i="21" s="1"/>
  <c r="AS36" i="21"/>
  <c r="CY36" i="21" s="1" a="1"/>
  <c r="CY36" i="21" s="1"/>
  <c r="CW99" i="13"/>
  <c r="CW67" i="13"/>
  <c r="AS31" i="15"/>
  <c r="CY31" i="15" s="1" a="1"/>
  <c r="CY31" i="15" s="1"/>
  <c r="AS22" i="6"/>
  <c r="CY22" i="6" s="1" a="1"/>
  <c r="CY22" i="6" s="1"/>
  <c r="CW124" i="2"/>
  <c r="CW127" i="2" s="1"/>
  <c r="CW120" i="2" s="1"/>
  <c r="CW88" i="2"/>
  <c r="CW100" i="6"/>
  <c r="CW68" i="6"/>
  <c r="CW100" i="19"/>
  <c r="CW68" i="19"/>
  <c r="CX94" i="18"/>
  <c r="CX62" i="18"/>
  <c r="AS35" i="17"/>
  <c r="CY35" i="17" s="1" a="1"/>
  <c r="CY35" i="17" s="1"/>
  <c r="CW92" i="8"/>
  <c r="CW60" i="8"/>
  <c r="AS27" i="2"/>
  <c r="CY27" i="2" s="1" a="1"/>
  <c r="CY27" i="2" s="1"/>
  <c r="CW124" i="11"/>
  <c r="CW127" i="11" s="1"/>
  <c r="CW120" i="11" s="1"/>
  <c r="CW88" i="11"/>
  <c r="AS31" i="20"/>
  <c r="CY31" i="20" s="1" a="1"/>
  <c r="CY31" i="20" s="1"/>
  <c r="AS17" i="17"/>
  <c r="CY17" i="17" s="1" a="1"/>
  <c r="CY17" i="17" s="1"/>
  <c r="CW119" i="10"/>
  <c r="CW87" i="10"/>
  <c r="CW114" i="11"/>
  <c r="CW82" i="11"/>
  <c r="CW98" i="16"/>
  <c r="CW66" i="16"/>
  <c r="CX94" i="9"/>
  <c r="CX62" i="9"/>
  <c r="CW121" i="3"/>
  <c r="CW89" i="3"/>
  <c r="AS28" i="13"/>
  <c r="CY28" i="13" s="1" a="1"/>
  <c r="CY28" i="13" s="1"/>
  <c r="CW92" i="7"/>
  <c r="CW60" i="7"/>
  <c r="CW94" i="17"/>
  <c r="CW62" i="17"/>
  <c r="AS37" i="10"/>
  <c r="CY37" i="10" s="1" a="1"/>
  <c r="CY37" i="10" s="1"/>
  <c r="AS22" i="18"/>
  <c r="CY22" i="18" s="1" a="1"/>
  <c r="CY22" i="18" s="1"/>
  <c r="AS25" i="11"/>
  <c r="CY25" i="11" s="1" a="1"/>
  <c r="CY25" i="11" s="1"/>
  <c r="AS34" i="19"/>
  <c r="CY34" i="19" s="1" a="1"/>
  <c r="CY34" i="19" s="1"/>
  <c r="AT42" i="16"/>
  <c r="CZ42" i="16" s="1" a="1"/>
  <c r="CZ42" i="16" s="1"/>
  <c r="CW96" i="4"/>
  <c r="CW64" i="4"/>
  <c r="CW112" i="19"/>
  <c r="CW80" i="19"/>
  <c r="CX104" i="8"/>
  <c r="CX72" i="8"/>
  <c r="AS22" i="20"/>
  <c r="CY22" i="20" s="1" a="1"/>
  <c r="CY22" i="20" s="1"/>
  <c r="AS22" i="8"/>
  <c r="CY22" i="8" s="1" a="1"/>
  <c r="CY22" i="8" s="1"/>
  <c r="CW108" i="13"/>
  <c r="CW76" i="13"/>
  <c r="AS21" i="5"/>
  <c r="CY21" i="5" s="1" a="1"/>
  <c r="CY21" i="5" s="1"/>
  <c r="AT22" i="21"/>
  <c r="CZ22" i="21" s="1" a="1"/>
  <c r="CZ22" i="21" s="1"/>
  <c r="AT27" i="6"/>
  <c r="CZ27" i="6" s="1" a="1"/>
  <c r="CZ27" i="6" s="1"/>
  <c r="CW93" i="20"/>
  <c r="CW61" i="20"/>
  <c r="AS45" i="8"/>
  <c r="CY45" i="8" s="1" a="1"/>
  <c r="CY45" i="8" s="1"/>
  <c r="AS30" i="8"/>
  <c r="CY30" i="8" s="1" a="1"/>
  <c r="CY30" i="8" s="1"/>
  <c r="AS33" i="6"/>
  <c r="CY33" i="6" s="1" a="1"/>
  <c r="CY33" i="6" s="1"/>
  <c r="CW109" i="14"/>
  <c r="CW77" i="14"/>
  <c r="AS20" i="8"/>
  <c r="CY20" i="8" s="1" a="1"/>
  <c r="CY20" i="8" s="1"/>
  <c r="AT21" i="8"/>
  <c r="CZ21" i="8" s="1" a="1"/>
  <c r="CZ21" i="8" s="1"/>
  <c r="CW95" i="20"/>
  <c r="CW63" i="20"/>
  <c r="AS33" i="4"/>
  <c r="CY33" i="4" s="1" a="1"/>
  <c r="CY33" i="4" s="1"/>
  <c r="CW111" i="16"/>
  <c r="CW79" i="16"/>
  <c r="CW98" i="4"/>
  <c r="CW66" i="4"/>
  <c r="CW94" i="4"/>
  <c r="CW62" i="4"/>
  <c r="CW110" i="14"/>
  <c r="CW78" i="14"/>
  <c r="CW119" i="5"/>
  <c r="CW87" i="5"/>
  <c r="CW102" i="18"/>
  <c r="CW70" i="18"/>
  <c r="CW124" i="9"/>
  <c r="CW127" i="9" s="1"/>
  <c r="CW120" i="9" s="1"/>
  <c r="CW88" i="9"/>
  <c r="AS29" i="19"/>
  <c r="CY29" i="19" s="1" a="1"/>
  <c r="CY29" i="19" s="1"/>
  <c r="CW101" i="13"/>
  <c r="CW69" i="13"/>
  <c r="CW109" i="15"/>
  <c r="CW77" i="15"/>
  <c r="CW114" i="7"/>
  <c r="CW82" i="7"/>
  <c r="AS32" i="5"/>
  <c r="CY32" i="5" s="1" a="1"/>
  <c r="CY32" i="5" s="1"/>
  <c r="AS19" i="5"/>
  <c r="CY19" i="5" s="1" a="1"/>
  <c r="CY19" i="5" s="1"/>
  <c r="CW117" i="4"/>
  <c r="CW85" i="4"/>
  <c r="CW121" i="6"/>
  <c r="CW89" i="6"/>
  <c r="CW115" i="20"/>
  <c r="CW83" i="20"/>
  <c r="CW124" i="16"/>
  <c r="CW127" i="16" s="1"/>
  <c r="CW120" i="16" s="1"/>
  <c r="CW88" i="16"/>
  <c r="CW124" i="4"/>
  <c r="CW127" i="4" s="1"/>
  <c r="CW120" i="4" s="1"/>
  <c r="CW88" i="4"/>
  <c r="CW110" i="9"/>
  <c r="CW78" i="9"/>
  <c r="AS30" i="9"/>
  <c r="CY30" i="9" s="1" a="1"/>
  <c r="CY30" i="9" s="1"/>
  <c r="CW95" i="11"/>
  <c r="CW63" i="11"/>
  <c r="AS46" i="4"/>
  <c r="CY46" i="4" s="1" a="1"/>
  <c r="CY46" i="4" s="1"/>
  <c r="AS28" i="18"/>
  <c r="CY28" i="18" s="1" a="1"/>
  <c r="CY28" i="18" s="1"/>
  <c r="AS34" i="16"/>
  <c r="CY34" i="16" s="1" a="1"/>
  <c r="CY34" i="16" s="1"/>
  <c r="CW96" i="2"/>
  <c r="CW64" i="2"/>
  <c r="AS36" i="7"/>
  <c r="CY36" i="7" s="1" a="1"/>
  <c r="CY36" i="7" s="1"/>
  <c r="AS15" i="16"/>
  <c r="CY15" i="16" s="1" a="1"/>
  <c r="CY15" i="16" s="1"/>
  <c r="AR47" i="16"/>
  <c r="CW118" i="3"/>
  <c r="CW86" i="3"/>
  <c r="CW109" i="12"/>
  <c r="CW77" i="12"/>
  <c r="AS17" i="16"/>
  <c r="CY17" i="16" s="1" a="1"/>
  <c r="CY17" i="16" s="1"/>
  <c r="CW109" i="1"/>
  <c r="CW77" i="1"/>
  <c r="AS17" i="5"/>
  <c r="CY17" i="5" s="1" a="1"/>
  <c r="CY17" i="5" s="1"/>
  <c r="CW108" i="9"/>
  <c r="CW76" i="9"/>
  <c r="AT22" i="7"/>
  <c r="CZ22" i="7" s="1" a="1"/>
  <c r="CZ22" i="7" s="1"/>
  <c r="CW99" i="15"/>
  <c r="CW67" i="15"/>
  <c r="AS28" i="7"/>
  <c r="CY28" i="7" s="1" a="1"/>
  <c r="CY28" i="7" s="1"/>
  <c r="AP47" i="8"/>
  <c r="AQ15" i="8"/>
  <c r="CW15" i="8" s="1" a="1"/>
  <c r="CW15" i="8" s="1"/>
  <c r="CW111" i="12"/>
  <c r="CW79" i="12"/>
  <c r="CW91" i="9"/>
  <c r="CW59" i="9"/>
  <c r="CW113" i="3"/>
  <c r="CW81" i="3"/>
  <c r="AS27" i="5"/>
  <c r="CY27" i="5" s="1" a="1"/>
  <c r="CY27" i="5" s="1"/>
  <c r="AS17" i="19"/>
  <c r="CY17" i="19" s="1" a="1"/>
  <c r="CY17" i="19" s="1"/>
  <c r="AS31" i="2"/>
  <c r="CY31" i="2" s="1" a="1"/>
  <c r="CY31" i="2" s="1"/>
  <c r="AS34" i="3"/>
  <c r="CY34" i="3" s="1" a="1"/>
  <c r="CY34" i="3" s="1"/>
  <c r="CW108" i="14"/>
  <c r="CW76" i="14"/>
  <c r="CW116" i="12"/>
  <c r="CW84" i="12"/>
  <c r="AS43" i="17"/>
  <c r="CY43" i="17" s="1" a="1"/>
  <c r="CY43" i="17" s="1"/>
  <c r="CW106" i="4"/>
  <c r="CW74" i="4"/>
  <c r="CW97" i="3"/>
  <c r="CW65" i="3"/>
  <c r="AS44" i="15"/>
  <c r="CY44" i="15" s="1" a="1"/>
  <c r="CY44" i="15" s="1"/>
  <c r="CW114" i="8"/>
  <c r="CW82" i="8"/>
  <c r="CW105" i="1"/>
  <c r="CW73" i="1"/>
  <c r="AS18" i="5"/>
  <c r="CY18" i="5" s="1" a="1"/>
  <c r="CY18" i="5" s="1"/>
  <c r="CW111" i="9"/>
  <c r="CW79" i="9"/>
  <c r="CW109" i="21"/>
  <c r="CW77" i="21"/>
  <c r="AQ15" i="11"/>
  <c r="CW15" i="11" s="1" a="1"/>
  <c r="CW15" i="11" s="1"/>
  <c r="AP47" i="11"/>
  <c r="CW103" i="15"/>
  <c r="CW71" i="15"/>
  <c r="AS23" i="18"/>
  <c r="CY23" i="18" s="1" a="1"/>
  <c r="CY23" i="18" s="1"/>
  <c r="CW110" i="1"/>
  <c r="CW78" i="1"/>
  <c r="AS21" i="12"/>
  <c r="CY21" i="12" s="1" a="1"/>
  <c r="CY21" i="12" s="1"/>
  <c r="CW93" i="14"/>
  <c r="CW61" i="14"/>
  <c r="AS18" i="8"/>
  <c r="CY18" i="8" s="1" a="1"/>
  <c r="CY18" i="8" s="1"/>
  <c r="CW91" i="1"/>
  <c r="CW59" i="1"/>
  <c r="AS16" i="16"/>
  <c r="CY16" i="16" s="1" a="1"/>
  <c r="CY16" i="16" s="1"/>
  <c r="CW121" i="7"/>
  <c r="CW89" i="7"/>
  <c r="AS44" i="3"/>
  <c r="CY44" i="3" s="1" a="1"/>
  <c r="CY44" i="3" s="1"/>
  <c r="AS46" i="2"/>
  <c r="CY46" i="2" s="1" a="1"/>
  <c r="CY46" i="2" s="1"/>
  <c r="AS28" i="11"/>
  <c r="CY28" i="11" s="1" a="1"/>
  <c r="CY28" i="11" s="1"/>
  <c r="CW103" i="2"/>
  <c r="CW71" i="2"/>
  <c r="AS32" i="16"/>
  <c r="CY32" i="16" s="1" a="1"/>
  <c r="CY32" i="16" s="1"/>
  <c r="AS41" i="5"/>
  <c r="CY41" i="5" s="1" a="1"/>
  <c r="CY41" i="5" s="1"/>
  <c r="AS44" i="12"/>
  <c r="CY44" i="12" s="1" a="1"/>
  <c r="CY44" i="12" s="1"/>
  <c r="AS20" i="15"/>
  <c r="CY20" i="15" s="1" a="1"/>
  <c r="CY20" i="15" s="1"/>
  <c r="AS35" i="20"/>
  <c r="CY35" i="20" s="1" a="1"/>
  <c r="CY35" i="20" s="1"/>
  <c r="CW121" i="20"/>
  <c r="CW89" i="20"/>
  <c r="AS32" i="7"/>
  <c r="CY32" i="7" s="1" a="1"/>
  <c r="CY32" i="7" s="1"/>
  <c r="CW118" i="20"/>
  <c r="CW86" i="20"/>
  <c r="CW113" i="1"/>
  <c r="CW81" i="1"/>
  <c r="AS41" i="10"/>
  <c r="CY41" i="10" s="1" a="1"/>
  <c r="CY41" i="10" s="1"/>
  <c r="CW124" i="12"/>
  <c r="CW127" i="12" s="1"/>
  <c r="CW120" i="12" s="1"/>
  <c r="CW88" i="12"/>
  <c r="CW117" i="20"/>
  <c r="CW85" i="20"/>
  <c r="CW119" i="6"/>
  <c r="CW87" i="6"/>
  <c r="CW121" i="10"/>
  <c r="CW89" i="10"/>
  <c r="AS36" i="10"/>
  <c r="CY36" i="10" s="1" a="1"/>
  <c r="CY36" i="10" s="1"/>
  <c r="AS26" i="7"/>
  <c r="CY26" i="7" s="1" a="1"/>
  <c r="CY26" i="7" s="1"/>
  <c r="CW102" i="1"/>
  <c r="CW70" i="1"/>
  <c r="CW93" i="4"/>
  <c r="CW61" i="4"/>
  <c r="CW116" i="4"/>
  <c r="CW84" i="4"/>
  <c r="CW117" i="11"/>
  <c r="CW85" i="11"/>
  <c r="AS28" i="10"/>
  <c r="CY28" i="10" s="1" a="1"/>
  <c r="CY28" i="10" s="1"/>
  <c r="AT37" i="1"/>
  <c r="CZ37" i="1" s="1" a="1"/>
  <c r="CZ37" i="1" s="1"/>
  <c r="AP47" i="2"/>
  <c r="AQ15" i="2"/>
  <c r="CW15" i="2" s="1" a="1"/>
  <c r="CW15" i="2" s="1"/>
  <c r="CW100" i="18"/>
  <c r="CW68" i="18"/>
  <c r="AS19" i="11"/>
  <c r="CY19" i="11" s="1" a="1"/>
  <c r="CY19" i="11" s="1"/>
  <c r="CW115" i="6"/>
  <c r="CW83" i="6"/>
  <c r="CW100" i="10"/>
  <c r="CW68" i="10"/>
  <c r="CW121" i="17"/>
  <c r="CW89" i="17"/>
  <c r="AS40" i="4"/>
  <c r="CY40" i="4" s="1" a="1"/>
  <c r="CY40" i="4" s="1"/>
  <c r="CW103" i="21"/>
  <c r="CW71" i="21"/>
  <c r="CW100" i="3"/>
  <c r="CW68" i="3"/>
  <c r="AS46" i="5"/>
  <c r="CY46" i="5" s="1" a="1"/>
  <c r="CY46" i="5" s="1"/>
  <c r="CW97" i="1"/>
  <c r="CW65" i="1"/>
  <c r="CW91" i="18"/>
  <c r="CW59" i="18"/>
  <c r="AS30" i="3"/>
  <c r="CY30" i="3" s="1" a="1"/>
  <c r="CY30" i="3" s="1"/>
  <c r="AS38" i="17"/>
  <c r="CY38" i="17" s="1" a="1"/>
  <c r="CY38" i="17" s="1"/>
  <c r="AS35" i="11"/>
  <c r="CY35" i="11" s="1" a="1"/>
  <c r="CY35" i="11" s="1"/>
  <c r="CW110" i="21"/>
  <c r="CW78" i="21"/>
  <c r="AS16" i="5"/>
  <c r="CY16" i="5" s="1" a="1"/>
  <c r="CY16" i="5" s="1"/>
  <c r="AS24" i="10"/>
  <c r="CY24" i="10" s="1" a="1"/>
  <c r="CY24" i="10" s="1"/>
  <c r="CW102" i="11"/>
  <c r="CW70" i="11"/>
  <c r="CW124" i="6"/>
  <c r="CW127" i="6" s="1"/>
  <c r="CW120" i="6" s="1"/>
  <c r="CW88" i="6"/>
  <c r="CW103" i="14"/>
  <c r="CW71" i="14"/>
  <c r="AS26" i="11"/>
  <c r="CY26" i="11" s="1" a="1"/>
  <c r="CY26" i="11" s="1"/>
  <c r="CW102" i="8"/>
  <c r="CW70" i="8"/>
  <c r="CW101" i="18"/>
  <c r="CW69" i="18"/>
  <c r="AS20" i="17"/>
  <c r="CY20" i="17" s="1" a="1"/>
  <c r="CY20" i="17" s="1"/>
  <c r="CW102" i="10"/>
  <c r="CW70" i="10"/>
  <c r="CW95" i="3"/>
  <c r="CW63" i="3"/>
  <c r="AS24" i="13"/>
  <c r="CY24" i="13" s="1" a="1"/>
  <c r="CY24" i="13" s="1"/>
  <c r="CW97" i="6"/>
  <c r="CW65" i="6"/>
  <c r="AS45" i="2"/>
  <c r="CY45" i="2" s="1" a="1"/>
  <c r="CY45" i="2" s="1"/>
  <c r="CW95" i="21"/>
  <c r="CW63" i="21"/>
  <c r="CW104" i="10"/>
  <c r="CW72" i="10"/>
  <c r="CW117" i="13"/>
  <c r="CW85" i="13"/>
  <c r="AT19" i="18"/>
  <c r="CZ19" i="18" s="1" a="1"/>
  <c r="CZ19" i="18" s="1"/>
  <c r="CW108" i="16"/>
  <c r="CW76" i="16"/>
  <c r="CW96" i="6"/>
  <c r="CW64" i="6"/>
  <c r="CX113" i="14"/>
  <c r="CX81" i="14"/>
  <c r="AS45" i="11"/>
  <c r="CY45" i="11" s="1" a="1"/>
  <c r="CY45" i="11" s="1"/>
  <c r="CW97" i="5"/>
  <c r="CW65" i="5"/>
  <c r="AS17" i="9"/>
  <c r="CY17" i="9" s="1" a="1"/>
  <c r="CY17" i="9" s="1"/>
  <c r="AS44" i="10"/>
  <c r="CY44" i="10" s="1" a="1"/>
  <c r="CY44" i="10" s="1"/>
  <c r="AS39" i="11"/>
  <c r="CY39" i="11" s="1" a="1"/>
  <c r="CY39" i="11" s="1"/>
  <c r="CW111" i="20"/>
  <c r="CW79" i="20"/>
  <c r="AS24" i="14"/>
  <c r="CY24" i="14" s="1" a="1"/>
  <c r="CY24" i="14" s="1"/>
  <c r="CX117" i="3"/>
  <c r="CX85" i="3"/>
  <c r="CW102" i="19"/>
  <c r="CW70" i="19"/>
  <c r="CW95" i="2"/>
  <c r="CW63" i="2"/>
  <c r="AS24" i="11"/>
  <c r="CY24" i="11" s="1" a="1"/>
  <c r="CY24" i="11" s="1"/>
  <c r="AS20" i="18"/>
  <c r="CY20" i="18" s="1" a="1"/>
  <c r="CY20" i="18" s="1"/>
  <c r="CW119" i="20"/>
  <c r="CW87" i="20"/>
  <c r="CW94" i="1"/>
  <c r="CW62" i="1"/>
  <c r="AS46" i="12"/>
  <c r="CY46" i="12" s="1" a="1"/>
  <c r="CY46" i="12" s="1"/>
  <c r="CW105" i="8"/>
  <c r="CW73" i="8"/>
  <c r="CW108" i="6"/>
  <c r="CW76" i="6"/>
  <c r="AS34" i="14"/>
  <c r="CY34" i="14" s="1" a="1"/>
  <c r="CY34" i="14" s="1"/>
  <c r="AS39" i="4"/>
  <c r="CY39" i="4" s="1" a="1"/>
  <c r="CY39" i="4" s="1"/>
  <c r="AS20" i="20"/>
  <c r="CY20" i="20" s="1" a="1"/>
  <c r="CY20" i="20" s="1"/>
  <c r="CW118" i="4"/>
  <c r="CW86" i="4"/>
  <c r="CW103" i="1"/>
  <c r="CW71" i="1"/>
  <c r="CW98" i="10"/>
  <c r="CW66" i="10"/>
  <c r="CW108" i="7"/>
  <c r="CW76" i="7"/>
  <c r="AS29" i="3"/>
  <c r="CY29" i="3" s="1" a="1"/>
  <c r="CY29" i="3" s="1"/>
  <c r="AS19" i="4"/>
  <c r="CY19" i="4" s="1" a="1"/>
  <c r="CY19" i="4" s="1"/>
  <c r="AS23" i="3"/>
  <c r="CY23" i="3" s="1" a="1"/>
  <c r="CY23" i="3" s="1"/>
  <c r="AS44" i="5"/>
  <c r="CY44" i="5" s="1" a="1"/>
  <c r="CY44" i="5" s="1"/>
  <c r="CW111" i="1"/>
  <c r="CW79" i="1"/>
  <c r="AS45" i="9"/>
  <c r="CY45" i="9" s="1" a="1"/>
  <c r="CY45" i="9" s="1"/>
  <c r="CW92" i="2"/>
  <c r="CW60" i="2"/>
  <c r="CW102" i="3"/>
  <c r="CW70" i="3"/>
  <c r="AS34" i="15"/>
  <c r="CY34" i="15" s="1" a="1"/>
  <c r="CY34" i="15" s="1"/>
  <c r="AS39" i="7"/>
  <c r="CY39" i="7" s="1" a="1"/>
  <c r="CY39" i="7" s="1"/>
  <c r="CW107" i="5"/>
  <c r="CW75" i="5"/>
  <c r="AS32" i="19"/>
  <c r="CY32" i="19" s="1" a="1"/>
  <c r="CY32" i="19" s="1"/>
  <c r="AS42" i="4"/>
  <c r="CY42" i="4" s="1" a="1"/>
  <c r="CY42" i="4" s="1"/>
  <c r="CW115" i="12"/>
  <c r="CW83" i="12"/>
  <c r="CW114" i="16"/>
  <c r="CW82" i="16"/>
  <c r="AS40" i="20"/>
  <c r="CY40" i="20" s="1" a="1"/>
  <c r="CY40" i="20" s="1"/>
  <c r="AS45" i="16"/>
  <c r="CY45" i="16" s="1" a="1"/>
  <c r="CY45" i="16" s="1"/>
  <c r="AS45" i="4"/>
  <c r="CY45" i="4" s="1" a="1"/>
  <c r="CY45" i="4" s="1"/>
  <c r="CW121" i="14"/>
  <c r="CW89" i="14"/>
  <c r="AS36" i="17"/>
  <c r="CY36" i="17" s="1" a="1"/>
  <c r="CY36" i="17" s="1"/>
  <c r="AS18" i="19"/>
  <c r="CY18" i="19" s="1" a="1"/>
  <c r="CY18" i="19" s="1"/>
  <c r="CW118" i="7"/>
  <c r="CW86" i="7"/>
  <c r="AS21" i="2"/>
  <c r="CY21" i="2" s="1" a="1"/>
  <c r="CY21" i="2" s="1"/>
  <c r="CW111" i="7"/>
  <c r="CW79" i="7"/>
  <c r="AS37" i="15"/>
  <c r="CY37" i="15" s="1" a="1"/>
  <c r="CY37" i="15" s="1"/>
  <c r="CW97" i="2"/>
  <c r="CW65" i="2"/>
  <c r="AS43" i="3"/>
  <c r="CY43" i="3" s="1" a="1"/>
  <c r="CY43" i="3" s="1"/>
  <c r="CW115" i="13"/>
  <c r="CW83" i="13"/>
  <c r="CW124" i="3"/>
  <c r="CW127" i="3" s="1"/>
  <c r="CW120" i="3" s="1"/>
  <c r="CW88" i="3"/>
  <c r="CW92" i="16"/>
  <c r="CW60" i="16"/>
  <c r="AS34" i="1"/>
  <c r="CY34" i="1" s="1" a="1"/>
  <c r="CY34" i="1" s="1"/>
  <c r="AS33" i="9"/>
  <c r="CY33" i="9" s="1" a="1"/>
  <c r="CY33" i="9" s="1"/>
  <c r="CW118" i="5"/>
  <c r="CW86" i="5"/>
  <c r="AS24" i="15"/>
  <c r="CY24" i="15" s="1" a="1"/>
  <c r="CY24" i="15" s="1"/>
  <c r="CW115" i="11"/>
  <c r="CW83" i="11"/>
  <c r="CW98" i="15"/>
  <c r="CW66" i="15"/>
  <c r="AS16" i="9"/>
  <c r="CY16" i="9" s="1" a="1"/>
  <c r="CY16" i="9" s="1"/>
  <c r="AS38" i="3"/>
  <c r="CY38" i="3" s="1" a="1"/>
  <c r="CY38" i="3" s="1"/>
  <c r="CW105" i="2"/>
  <c r="CW73" i="2"/>
  <c r="CW92" i="19"/>
  <c r="CW60" i="19"/>
  <c r="CW106" i="2"/>
  <c r="CW74" i="2"/>
  <c r="AS33" i="14"/>
  <c r="CY33" i="14" s="1" a="1"/>
  <c r="CY33" i="14" s="1"/>
  <c r="AS41" i="12"/>
  <c r="CY41" i="12" s="1" a="1"/>
  <c r="CY41" i="12" s="1"/>
  <c r="CW119" i="7"/>
  <c r="CW87" i="7"/>
  <c r="CW115" i="8"/>
  <c r="CW83" i="8"/>
  <c r="AS22" i="3"/>
  <c r="CY22" i="3" s="1" a="1"/>
  <c r="CY22" i="3" s="1"/>
  <c r="CX95" i="5"/>
  <c r="CX63" i="5"/>
  <c r="CW111" i="19"/>
  <c r="CW79" i="19"/>
  <c r="CW121" i="11"/>
  <c r="CW89" i="11"/>
  <c r="CW112" i="18"/>
  <c r="CW80" i="18"/>
  <c r="CW100" i="12"/>
  <c r="CW68" i="12"/>
  <c r="AS35" i="16"/>
  <c r="CY35" i="16" s="1" a="1"/>
  <c r="CY35" i="16" s="1"/>
  <c r="AS36" i="9"/>
  <c r="CY36" i="9" s="1" a="1"/>
  <c r="CY36" i="9" s="1"/>
  <c r="AS34" i="21"/>
  <c r="CY34" i="21" s="1" a="1"/>
  <c r="CY34" i="21" s="1"/>
  <c r="AS28" i="15"/>
  <c r="CY28" i="15" s="1" a="1"/>
  <c r="CY28" i="15" s="1"/>
  <c r="AS25" i="2"/>
  <c r="CY25" i="2" s="1" a="1"/>
  <c r="CY25" i="2" s="1"/>
  <c r="AS35" i="1"/>
  <c r="CY35" i="1" s="1" a="1"/>
  <c r="CY35" i="1" s="1"/>
  <c r="AS18" i="14"/>
  <c r="CY18" i="14" s="1" a="1"/>
  <c r="CY18" i="14" s="1"/>
  <c r="AS33" i="20"/>
  <c r="CY33" i="20" s="1" a="1"/>
  <c r="CY33" i="20" s="1"/>
  <c r="CW109" i="11"/>
  <c r="CW77" i="11"/>
  <c r="AS18" i="10"/>
  <c r="CY18" i="10" s="1" a="1"/>
  <c r="CY18" i="10" s="1"/>
  <c r="AS19" i="15"/>
  <c r="CY19" i="15" s="1" a="1"/>
  <c r="CY19" i="15" s="1"/>
  <c r="CW109" i="20"/>
  <c r="CW77" i="20"/>
  <c r="AS28" i="2"/>
  <c r="CY28" i="2" s="1" a="1"/>
  <c r="CY28" i="2" s="1"/>
  <c r="CW107" i="16"/>
  <c r="CW75" i="16"/>
  <c r="CW98" i="17"/>
  <c r="CW66" i="17"/>
  <c r="CW119" i="2"/>
  <c r="CW87" i="2"/>
  <c r="CW110" i="5"/>
  <c r="CW78" i="5"/>
  <c r="CW109" i="7"/>
  <c r="CW77" i="7"/>
  <c r="AS35" i="12"/>
  <c r="CY35" i="12" s="1" a="1"/>
  <c r="CY35" i="12" s="1"/>
  <c r="AS46" i="20"/>
  <c r="CY46" i="20" s="1" a="1"/>
  <c r="CY46" i="20" s="1"/>
  <c r="CW114" i="21"/>
  <c r="CW82" i="21"/>
  <c r="AS43" i="20"/>
  <c r="CY43" i="20" s="1" a="1"/>
  <c r="CY43" i="20" s="1"/>
  <c r="CW97" i="17"/>
  <c r="CW65" i="17"/>
  <c r="AS38" i="1"/>
  <c r="CY38" i="1" s="1" a="1"/>
  <c r="CY38" i="1" s="1"/>
  <c r="CW116" i="10"/>
  <c r="CW84" i="10"/>
  <c r="AS45" i="12"/>
  <c r="CY45" i="12" s="1" a="1"/>
  <c r="CY45" i="12" s="1"/>
  <c r="AS42" i="20"/>
  <c r="CY42" i="20" s="1" a="1"/>
  <c r="CY42" i="20" s="1"/>
  <c r="AS44" i="6"/>
  <c r="CY44" i="6" s="1" a="1"/>
  <c r="CY44" i="6" s="1"/>
  <c r="CW109" i="13"/>
  <c r="CW77" i="13"/>
  <c r="CW105" i="20"/>
  <c r="CW73" i="20"/>
  <c r="CW111" i="10"/>
  <c r="CW79" i="10"/>
  <c r="CW101" i="7"/>
  <c r="CW69" i="7"/>
  <c r="CW114" i="5"/>
  <c r="CW82" i="5"/>
  <c r="AS27" i="1"/>
  <c r="CY27" i="1" s="1" a="1"/>
  <c r="CY27" i="1" s="1"/>
  <c r="AS18" i="4"/>
  <c r="CY18" i="4" s="1" a="1"/>
  <c r="CY18" i="4" s="1"/>
  <c r="AS41" i="4"/>
  <c r="CY41" i="4" s="1" a="1"/>
  <c r="CY41" i="4" s="1"/>
  <c r="AS34" i="6"/>
  <c r="CY34" i="6" s="1" a="1"/>
  <c r="CY34" i="6" s="1"/>
  <c r="AS43" i="11"/>
  <c r="CY43" i="11" s="1" a="1"/>
  <c r="CY43" i="11" s="1"/>
  <c r="CW114" i="13"/>
  <c r="CW82" i="13"/>
  <c r="AS40" i="14"/>
  <c r="CY40" i="14" s="1" a="1"/>
  <c r="CY40" i="14" s="1"/>
  <c r="CW94" i="11"/>
  <c r="CW62" i="11"/>
  <c r="AS40" i="6"/>
  <c r="CY40" i="6" s="1" a="1"/>
  <c r="CY40" i="6" s="1"/>
  <c r="CW94" i="8"/>
  <c r="CW62" i="8"/>
  <c r="AS23" i="8"/>
  <c r="CY23" i="8" s="1" a="1"/>
  <c r="CY23" i="8" s="1"/>
  <c r="CW103" i="20"/>
  <c r="CW71" i="20"/>
  <c r="AS46" i="17"/>
  <c r="CY46" i="17" s="1" a="1"/>
  <c r="CY46" i="17" s="1"/>
  <c r="AS28" i="21"/>
  <c r="CY28" i="21" s="1" a="1"/>
  <c r="CY28" i="21" s="1"/>
  <c r="AS25" i="3"/>
  <c r="CY25" i="3" s="1" a="1"/>
  <c r="CY25" i="3" s="1"/>
  <c r="CW116" i="6"/>
  <c r="CW84" i="6"/>
  <c r="AS22" i="1"/>
  <c r="CY22" i="1" s="1" a="1"/>
  <c r="CY22" i="1" s="1"/>
  <c r="AS18" i="7"/>
  <c r="CY18" i="7" s="1" a="1"/>
  <c r="CY18" i="7" s="1"/>
  <c r="AS27" i="12"/>
  <c r="CY27" i="12" s="1" a="1"/>
  <c r="CY27" i="12" s="1"/>
  <c r="CW110" i="11"/>
  <c r="CW78" i="11"/>
  <c r="AS31" i="13"/>
  <c r="CY31" i="13" s="1" a="1"/>
  <c r="CY31" i="13" s="1"/>
  <c r="AS35" i="21"/>
  <c r="CY35" i="21" s="1" a="1"/>
  <c r="CY35" i="21" s="1"/>
  <c r="CW95" i="9"/>
  <c r="CW63" i="9"/>
  <c r="AS35" i="19"/>
  <c r="CY35" i="19" s="1" a="1"/>
  <c r="CY35" i="19" s="1"/>
  <c r="AS45" i="6"/>
  <c r="CY45" i="6" s="1" a="1"/>
  <c r="CY45" i="6" s="1"/>
  <c r="AS28" i="14"/>
  <c r="CY28" i="14" s="1" a="1"/>
  <c r="CY28" i="14" s="1"/>
  <c r="CW101" i="11"/>
  <c r="CW69" i="11"/>
  <c r="AS26" i="18"/>
  <c r="CY26" i="18" s="1" a="1"/>
  <c r="CY26" i="18" s="1"/>
  <c r="CW95" i="17"/>
  <c r="CW63" i="17"/>
  <c r="AS27" i="10"/>
  <c r="CY27" i="10" s="1" a="1"/>
  <c r="CY27" i="10" s="1"/>
  <c r="AS20" i="3"/>
  <c r="CY20" i="3" s="1" a="1"/>
  <c r="CY20" i="3" s="1"/>
  <c r="CW110" i="7"/>
  <c r="CW78" i="7"/>
  <c r="AS29" i="21"/>
  <c r="CY29" i="21" s="1" a="1"/>
  <c r="CY29" i="21" s="1"/>
  <c r="CW90" i="3"/>
  <c r="CW58" i="3"/>
  <c r="CW116" i="13"/>
  <c r="CW84" i="13"/>
  <c r="CW104" i="2"/>
  <c r="CW72" i="2"/>
  <c r="AS20" i="21"/>
  <c r="CY20" i="21" s="1" a="1"/>
  <c r="CY20" i="21" s="1"/>
  <c r="AS29" i="10"/>
  <c r="CY29" i="10" s="1" a="1"/>
  <c r="CY29" i="10" s="1"/>
  <c r="AS42" i="13"/>
  <c r="CY42" i="13" s="1" a="1"/>
  <c r="CY42" i="13" s="1"/>
  <c r="CW99" i="4"/>
  <c r="CW67" i="4"/>
  <c r="AS33" i="16"/>
  <c r="CY33" i="16" s="1" a="1"/>
  <c r="CY33" i="16" s="1"/>
  <c r="AS21" i="6"/>
  <c r="CY21" i="6" s="1" a="1"/>
  <c r="CY21" i="6" s="1"/>
  <c r="AT38" i="14"/>
  <c r="CZ38" i="14" s="1" a="1"/>
  <c r="CZ38" i="14" s="1"/>
  <c r="CW92" i="13"/>
  <c r="CW60" i="13"/>
  <c r="AS22" i="5"/>
  <c r="CY22" i="5" s="1" a="1"/>
  <c r="CY22" i="5" s="1"/>
  <c r="CW92" i="9"/>
  <c r="CW60" i="9"/>
  <c r="AS24" i="1"/>
  <c r="CY24" i="1" s="1" a="1"/>
  <c r="CY24" i="1" s="1"/>
  <c r="CW99" i="6"/>
  <c r="CW67" i="6"/>
  <c r="AS22" i="10"/>
  <c r="CY22" i="10" s="1" a="1"/>
  <c r="CY22" i="10" s="1"/>
  <c r="AP47" i="6"/>
  <c r="AQ15" i="6"/>
  <c r="CW15" i="6" s="1" a="1"/>
  <c r="CW15" i="6" s="1"/>
  <c r="CW102" i="16"/>
  <c r="CW70" i="16"/>
  <c r="CW100" i="13"/>
  <c r="CW68" i="13"/>
  <c r="AS36" i="20"/>
  <c r="CY36" i="20" s="1" a="1"/>
  <c r="CY36" i="20" s="1"/>
  <c r="AS23" i="16"/>
  <c r="CY23" i="16" s="1" a="1"/>
  <c r="CY23" i="16" s="1"/>
  <c r="AS23" i="12"/>
  <c r="CY23" i="12" s="1" a="1"/>
  <c r="CY23" i="12" s="1"/>
  <c r="AS19" i="17"/>
  <c r="CY19" i="17" s="1" a="1"/>
  <c r="CY19" i="17" s="1"/>
  <c r="CW109" i="19"/>
  <c r="CW77" i="19"/>
  <c r="CW91" i="10"/>
  <c r="CW59" i="10"/>
  <c r="CW96" i="19"/>
  <c r="CW64" i="19"/>
  <c r="AS21" i="4"/>
  <c r="CY21" i="4" s="1" a="1"/>
  <c r="CY21" i="4" s="1"/>
  <c r="AS37" i="19"/>
  <c r="CY37" i="19" s="1" a="1"/>
  <c r="CY37" i="19" s="1"/>
  <c r="CW97" i="20"/>
  <c r="CW65" i="20"/>
  <c r="AS43" i="2"/>
  <c r="CY43" i="2" s="1" a="1"/>
  <c r="CY43" i="2" s="1"/>
  <c r="AS33" i="13"/>
  <c r="CY33" i="13" s="1" a="1"/>
  <c r="CY33" i="13" s="1"/>
  <c r="CW112" i="8"/>
  <c r="CW80" i="8"/>
  <c r="CW92" i="12"/>
  <c r="CW60" i="12"/>
  <c r="AS43" i="13"/>
  <c r="CY43" i="13" s="1" a="1"/>
  <c r="CY43" i="13" s="1"/>
  <c r="AS20" i="2"/>
  <c r="CY20" i="2" s="1" a="1"/>
  <c r="CY20" i="2" s="1"/>
  <c r="CW99" i="11"/>
  <c r="CW67" i="11"/>
  <c r="CW114" i="17"/>
  <c r="CW82" i="17"/>
  <c r="CW98" i="14"/>
  <c r="CW66" i="14"/>
  <c r="CX107" i="2"/>
  <c r="CX75" i="2"/>
  <c r="AS16" i="10"/>
  <c r="CY16" i="10" s="1" a="1"/>
  <c r="CY16" i="10" s="1"/>
  <c r="AS27" i="16"/>
  <c r="CY27" i="16" s="1" a="1"/>
  <c r="CY27" i="16" s="1"/>
  <c r="CW95" i="18"/>
  <c r="CW63" i="18"/>
  <c r="AS21" i="19"/>
  <c r="CY21" i="19" s="1" a="1"/>
  <c r="CY21" i="19" s="1"/>
  <c r="AS44" i="20"/>
  <c r="CY44" i="20" s="1" a="1"/>
  <c r="CY44" i="20" s="1"/>
  <c r="CW118" i="2"/>
  <c r="CW86" i="2"/>
  <c r="AS19" i="1"/>
  <c r="CY19" i="1" s="1" a="1"/>
  <c r="CY19" i="1" s="1"/>
  <c r="CW121" i="12"/>
  <c r="CW89" i="12"/>
  <c r="AS37" i="8"/>
  <c r="CY37" i="8" s="1" a="1"/>
  <c r="CY37" i="8" s="1"/>
  <c r="CW100" i="17"/>
  <c r="CW68" i="17"/>
  <c r="CW102" i="20"/>
  <c r="CW70" i="20"/>
  <c r="CW91" i="2"/>
  <c r="CW59" i="2"/>
  <c r="CW99" i="18"/>
  <c r="CW67" i="18"/>
  <c r="CW114" i="4"/>
  <c r="CW82" i="4"/>
  <c r="AS25" i="7"/>
  <c r="CY25" i="7" s="1" a="1"/>
  <c r="CY25" i="7" s="1"/>
  <c r="AS43" i="4"/>
  <c r="CY43" i="4" s="1" a="1"/>
  <c r="CY43" i="4" s="1"/>
  <c r="AS28" i="1"/>
  <c r="CY28" i="1" s="1" a="1"/>
  <c r="CY28" i="1" s="1"/>
  <c r="AS23" i="10"/>
  <c r="CY23" i="10" s="1" a="1"/>
  <c r="CY23" i="10" s="1"/>
  <c r="AS33" i="7"/>
  <c r="CY33" i="7" s="1" a="1"/>
  <c r="CY33" i="7" s="1"/>
  <c r="CW96" i="20"/>
  <c r="CW64" i="20"/>
  <c r="CW104" i="3"/>
  <c r="CW72" i="3"/>
  <c r="CW100" i="8"/>
  <c r="CW68" i="8"/>
  <c r="CW106" i="6"/>
  <c r="CW74" i="6"/>
  <c r="CW98" i="3"/>
  <c r="CW66" i="3"/>
  <c r="AS36" i="1"/>
  <c r="CY36" i="1" s="1" a="1"/>
  <c r="CY36" i="1" s="1"/>
  <c r="AS27" i="15"/>
  <c r="CY27" i="15" s="1" a="1"/>
  <c r="CY27" i="15" s="1"/>
  <c r="AS17" i="2"/>
  <c r="CY17" i="2" s="1" a="1"/>
  <c r="CY17" i="2" s="1"/>
  <c r="AS27" i="3"/>
  <c r="CY27" i="3" s="1" a="1"/>
  <c r="CY27" i="3" s="1"/>
  <c r="CW103" i="8"/>
  <c r="CW71" i="8"/>
  <c r="CW107" i="19"/>
  <c r="CW75" i="19"/>
  <c r="CX113" i="7"/>
  <c r="CX81" i="7"/>
  <c r="CW108" i="11"/>
  <c r="CW76" i="11"/>
  <c r="AS40" i="12"/>
  <c r="CY40" i="12" s="1" a="1"/>
  <c r="CY40" i="12" s="1"/>
  <c r="AS39" i="16"/>
  <c r="CY39" i="16" s="1" a="1"/>
  <c r="CY39" i="16" s="1"/>
  <c r="CW112" i="9"/>
  <c r="CW80" i="9"/>
  <c r="CW98" i="6"/>
  <c r="CW66" i="6"/>
  <c r="AS46" i="14"/>
  <c r="CY46" i="14" s="1" a="1"/>
  <c r="CY46" i="14" s="1"/>
  <c r="CW92" i="15"/>
  <c r="CW60" i="15"/>
  <c r="AS42" i="8"/>
  <c r="CY42" i="8" s="1" a="1"/>
  <c r="CY42" i="8" s="1"/>
  <c r="CW111" i="17"/>
  <c r="CW79" i="17"/>
  <c r="CW93" i="19"/>
  <c r="CW61" i="19"/>
  <c r="CW105" i="21"/>
  <c r="CW73" i="21"/>
  <c r="CW111" i="6"/>
  <c r="CW79" i="6"/>
  <c r="AS43" i="7"/>
  <c r="CY43" i="7" s="1" a="1"/>
  <c r="CY43" i="7" s="1"/>
  <c r="CW124" i="20"/>
  <c r="CW127" i="20" s="1"/>
  <c r="CW120" i="20" s="1"/>
  <c r="CW88" i="20"/>
  <c r="CW119" i="19"/>
  <c r="CW87" i="19"/>
  <c r="CW112" i="15"/>
  <c r="CW80" i="15"/>
  <c r="AS22" i="2"/>
  <c r="CY22" i="2" s="1" a="1"/>
  <c r="CY22" i="2" s="1"/>
  <c r="CW105" i="12"/>
  <c r="CW73" i="12"/>
  <c r="AS40" i="13"/>
  <c r="CY40" i="13" s="1" a="1"/>
  <c r="CY40" i="13" s="1"/>
  <c r="AS45" i="3"/>
  <c r="CY45" i="3" s="1" a="1"/>
  <c r="CY45" i="3" s="1"/>
  <c r="CW111" i="8"/>
  <c r="CW79" i="8"/>
  <c r="CW101" i="20"/>
  <c r="CW69" i="20"/>
  <c r="AS43" i="5"/>
  <c r="CY43" i="5" s="1" a="1"/>
  <c r="CY43" i="5" s="1"/>
  <c r="AS31" i="3"/>
  <c r="CY31" i="3" s="1" a="1"/>
  <c r="CY31" i="3" s="1"/>
  <c r="AS40" i="11"/>
  <c r="CY40" i="11" s="1" a="1"/>
  <c r="CY40" i="11" s="1"/>
  <c r="AS23" i="15"/>
  <c r="CY23" i="15" s="1" a="1"/>
  <c r="CY23" i="15" s="1"/>
  <c r="AS26" i="3"/>
  <c r="CY26" i="3" s="1" a="1"/>
  <c r="CY26" i="3" s="1"/>
  <c r="AS30" i="2"/>
  <c r="CY30" i="2" s="1" a="1"/>
  <c r="CY30" i="2" s="1"/>
  <c r="CW115" i="7"/>
  <c r="CW83" i="7"/>
  <c r="CW124" i="18"/>
  <c r="CW127" i="18" s="1"/>
  <c r="CW120" i="18" s="1"/>
  <c r="CW88" i="18"/>
  <c r="CW117" i="21"/>
  <c r="CW85" i="21"/>
  <c r="CW110" i="10"/>
  <c r="CW78" i="10"/>
  <c r="AS44" i="7"/>
  <c r="CY44" i="7" s="1" a="1"/>
  <c r="CY44" i="7" s="1"/>
  <c r="AS23" i="7"/>
  <c r="CY23" i="7" s="1" a="1"/>
  <c r="CY23" i="7" s="1"/>
  <c r="AS40" i="8"/>
  <c r="CY40" i="8" s="1" a="1"/>
  <c r="CY40" i="8" s="1"/>
  <c r="CW101" i="5"/>
  <c r="CW69" i="5"/>
  <c r="AS33" i="18"/>
  <c r="CY33" i="18" s="1" a="1"/>
  <c r="CY33" i="18" s="1"/>
  <c r="AT20" i="5"/>
  <c r="CZ20" i="5" s="1" a="1"/>
  <c r="CZ20" i="5" s="1"/>
  <c r="AS36" i="19"/>
  <c r="CY36" i="19" s="1" a="1"/>
  <c r="CY36" i="19" s="1"/>
  <c r="AS46" i="11"/>
  <c r="CY46" i="11" s="1" a="1"/>
  <c r="CY46" i="11" s="1"/>
  <c r="AS37" i="18"/>
  <c r="CY37" i="18" s="1" a="1"/>
  <c r="CY37" i="18" s="1"/>
  <c r="AS25" i="12"/>
  <c r="CY25" i="12" s="1" a="1"/>
  <c r="CY25" i="12" s="1"/>
  <c r="CW98" i="21"/>
  <c r="CW66" i="21"/>
  <c r="CW110" i="16"/>
  <c r="CW78" i="16"/>
  <c r="CW100" i="2"/>
  <c r="CW68" i="2"/>
  <c r="AS45" i="21"/>
  <c r="CY45" i="21" s="1" a="1"/>
  <c r="CY45" i="21" s="1"/>
  <c r="AS29" i="17"/>
  <c r="CY29" i="17" s="1" a="1"/>
  <c r="CY29" i="17" s="1"/>
  <c r="CW108" i="20"/>
  <c r="CW76" i="20"/>
  <c r="AS34" i="11"/>
  <c r="CY34" i="11" s="1" a="1"/>
  <c r="CY34" i="11" s="1"/>
  <c r="CW93" i="10"/>
  <c r="CW61" i="10"/>
  <c r="CW94" i="15"/>
  <c r="CW62" i="15"/>
  <c r="AS34" i="20"/>
  <c r="CY34" i="20" s="1" a="1"/>
  <c r="CY34" i="20" s="1"/>
  <c r="CW99" i="21"/>
  <c r="CW67" i="21"/>
  <c r="CW117" i="10"/>
  <c r="CW85" i="10"/>
  <c r="AS23" i="17"/>
  <c r="CY23" i="17" s="1" a="1"/>
  <c r="CY23" i="17" s="1"/>
  <c r="AS44" i="2"/>
  <c r="CY44" i="2" s="1" a="1"/>
  <c r="CY44" i="2" s="1"/>
  <c r="AS35" i="5"/>
  <c r="CY35" i="5" s="1" a="1"/>
  <c r="CY35" i="5" s="1"/>
  <c r="AS34" i="7"/>
  <c r="CY34" i="7" s="1" a="1"/>
  <c r="CY34" i="7" s="1"/>
  <c r="CW110" i="12"/>
  <c r="CW78" i="12"/>
  <c r="CW113" i="11"/>
  <c r="CW81" i="11"/>
  <c r="AS39" i="21"/>
  <c r="CY39" i="21" s="1" a="1"/>
  <c r="CY39" i="21" s="1"/>
  <c r="CW110" i="8"/>
  <c r="CW78" i="8"/>
  <c r="AS19" i="12"/>
  <c r="CY19" i="12" s="1" a="1"/>
  <c r="CY19" i="12" s="1"/>
  <c r="CW113" i="8"/>
  <c r="CW81" i="8"/>
  <c r="AS41" i="16"/>
  <c r="CY41" i="16" s="1" a="1"/>
  <c r="CY41" i="16" s="1"/>
  <c r="AS22" i="17"/>
  <c r="CY22" i="17" s="1" a="1"/>
  <c r="CY22" i="17" s="1"/>
  <c r="CW104" i="4"/>
  <c r="CW72" i="4"/>
  <c r="AS31" i="9"/>
  <c r="CY31" i="9" s="1" a="1"/>
  <c r="CY31" i="9" s="1"/>
  <c r="AS34" i="13"/>
  <c r="CY34" i="13" s="1" a="1"/>
  <c r="CY34" i="13" s="1"/>
  <c r="AS30" i="20"/>
  <c r="CY30" i="20" s="1" a="1"/>
  <c r="CY30" i="20" s="1"/>
  <c r="CW117" i="2"/>
  <c r="CW85" i="2"/>
  <c r="AS39" i="5"/>
  <c r="CY39" i="5" s="1" a="1"/>
  <c r="CY39" i="5" s="1"/>
  <c r="CW105" i="18"/>
  <c r="CW73" i="18"/>
  <c r="AS40" i="21"/>
  <c r="CY40" i="21" s="1" a="1"/>
  <c r="CY40" i="21" s="1"/>
  <c r="CW110" i="13"/>
  <c r="CW78" i="13"/>
  <c r="CW116" i="8"/>
  <c r="CW84" i="8"/>
  <c r="CW101" i="2"/>
  <c r="CW69" i="2"/>
  <c r="CW109" i="6"/>
  <c r="CW77" i="6"/>
  <c r="CW118" i="11"/>
  <c r="CW86" i="11"/>
  <c r="CW116" i="21"/>
  <c r="CW84" i="21"/>
  <c r="AS39" i="13"/>
  <c r="CY39" i="13" s="1" a="1"/>
  <c r="CY39" i="13" s="1"/>
  <c r="CW115" i="14"/>
  <c r="CW83" i="14"/>
  <c r="CW113" i="10"/>
  <c r="CW81" i="10"/>
  <c r="CW100" i="14"/>
  <c r="CW68" i="14"/>
  <c r="AS19" i="8"/>
  <c r="CY19" i="8" s="1" a="1"/>
  <c r="CY19" i="8" s="1"/>
  <c r="CW98" i="8"/>
  <c r="CW66" i="8"/>
  <c r="AS28" i="20"/>
  <c r="CY28" i="20" s="1" a="1"/>
  <c r="CY28" i="20" s="1"/>
  <c r="AS21" i="3"/>
  <c r="CY21" i="3" s="1" a="1"/>
  <c r="CY21" i="3" s="1"/>
  <c r="AS17" i="10"/>
  <c r="CY17" i="10" s="1" a="1"/>
  <c r="CY17" i="10" s="1"/>
  <c r="AS41" i="6"/>
  <c r="CY41" i="6" s="1" a="1"/>
  <c r="CY41" i="6" s="1"/>
  <c r="AS42" i="12"/>
  <c r="CY42" i="12" s="1" a="1"/>
  <c r="CY42" i="12" s="1"/>
  <c r="CX112" i="7"/>
  <c r="CX80" i="7"/>
  <c r="CW93" i="7"/>
  <c r="CW61" i="7"/>
  <c r="CW116" i="17"/>
  <c r="CW84" i="17"/>
  <c r="CW102" i="12"/>
  <c r="CW70" i="12"/>
  <c r="AS34" i="9"/>
  <c r="CY34" i="9" s="1" a="1"/>
  <c r="CY34" i="9" s="1"/>
  <c r="CW106" i="13"/>
  <c r="CW74" i="13"/>
  <c r="CW97" i="15"/>
  <c r="CW65" i="15"/>
  <c r="AS20" i="9"/>
  <c r="CY20" i="9" s="1" a="1"/>
  <c r="CY20" i="9" s="1"/>
  <c r="CW110" i="19"/>
  <c r="CW78" i="19"/>
  <c r="CW98" i="11"/>
  <c r="CW66" i="11"/>
  <c r="CW118" i="10"/>
  <c r="CW86" i="10"/>
  <c r="CW114" i="14"/>
  <c r="CW82" i="14"/>
  <c r="CW106" i="18"/>
  <c r="CW74" i="18"/>
  <c r="AS33" i="17"/>
  <c r="CY33" i="17" s="1" a="1"/>
  <c r="CY33" i="17" s="1"/>
  <c r="AS35" i="7"/>
  <c r="CY35" i="7" s="1" a="1"/>
  <c r="CY35" i="7" s="1"/>
  <c r="CW104" i="21"/>
  <c r="CW72" i="21"/>
  <c r="AS15" i="3"/>
  <c r="CY15" i="3" s="1" a="1"/>
  <c r="CY15" i="3" s="1"/>
  <c r="AR47" i="3"/>
  <c r="AS41" i="13"/>
  <c r="CY41" i="13" s="1" a="1"/>
  <c r="CY41" i="13" s="1"/>
  <c r="CW93" i="12"/>
  <c r="CW61" i="12"/>
  <c r="AS29" i="2"/>
  <c r="CY29" i="2" s="1" a="1"/>
  <c r="CY29" i="2" s="1"/>
  <c r="AS22" i="13"/>
  <c r="CY22" i="13" s="1" a="1"/>
  <c r="CY22" i="13" s="1"/>
  <c r="AS18" i="3"/>
  <c r="CY18" i="3" s="1" a="1"/>
  <c r="CY18" i="3" s="1"/>
  <c r="AS24" i="4"/>
  <c r="CY24" i="4" s="1" a="1"/>
  <c r="CY24" i="4" s="1"/>
  <c r="AT24" i="17"/>
  <c r="CZ24" i="17" s="1" a="1"/>
  <c r="CZ24" i="17" s="1"/>
  <c r="CW108" i="15"/>
  <c r="CW76" i="15"/>
  <c r="CW92" i="4"/>
  <c r="CW60" i="4"/>
  <c r="AS17" i="13"/>
  <c r="CY17" i="13" s="1" a="1"/>
  <c r="CY17" i="13" s="1"/>
  <c r="CW118" i="6"/>
  <c r="CW86" i="6"/>
  <c r="AS36" i="11"/>
  <c r="CY36" i="11" s="1" a="1"/>
  <c r="CY36" i="11" s="1"/>
  <c r="CW99" i="1"/>
  <c r="CW67" i="1"/>
  <c r="AS24" i="6"/>
  <c r="CY24" i="6" s="1" a="1"/>
  <c r="CY24" i="6" s="1"/>
  <c r="CW97" i="10"/>
  <c r="CW65" i="10"/>
  <c r="CW118" i="13"/>
  <c r="CW86" i="13"/>
  <c r="AS39" i="17"/>
  <c r="CY39" i="17" s="1" a="1"/>
  <c r="CY39" i="17" s="1"/>
  <c r="CW96" i="16"/>
  <c r="CW64" i="16"/>
  <c r="CX100" i="4"/>
  <c r="CX68" i="4"/>
  <c r="CW98" i="20"/>
  <c r="CW66" i="20"/>
  <c r="AS30" i="13"/>
  <c r="CY30" i="13" s="1" a="1"/>
  <c r="CY30" i="13" s="1"/>
  <c r="CW100" i="1"/>
  <c r="CW68" i="1"/>
  <c r="AS25" i="17"/>
  <c r="CY25" i="17" s="1" a="1"/>
  <c r="CY25" i="17" s="1"/>
  <c r="CW103" i="9"/>
  <c r="CW71" i="9"/>
  <c r="AS27" i="20"/>
  <c r="CY27" i="20" s="1" a="1"/>
  <c r="CY27" i="20" s="1"/>
  <c r="AS16" i="2"/>
  <c r="CY16" i="2" s="1" a="1"/>
  <c r="CY16" i="2" s="1"/>
  <c r="AS24" i="18"/>
  <c r="CY24" i="18" s="1" a="1"/>
  <c r="CY24" i="18" s="1"/>
  <c r="AS22" i="14"/>
  <c r="CY22" i="14" s="1" a="1"/>
  <c r="CY22" i="14" s="1"/>
  <c r="CW108" i="21"/>
  <c r="CW76" i="21"/>
  <c r="CW100" i="7"/>
  <c r="CW68" i="7"/>
  <c r="CW118" i="1"/>
  <c r="CW86" i="1"/>
  <c r="AS45" i="13"/>
  <c r="CY45" i="13" s="1" a="1"/>
  <c r="CY45" i="13" s="1"/>
  <c r="CW91" i="13"/>
  <c r="CW59" i="13"/>
  <c r="CW112" i="11"/>
  <c r="CW80" i="11"/>
  <c r="AS21" i="20"/>
  <c r="CY21" i="20" s="1" a="1"/>
  <c r="CY21" i="20" s="1"/>
  <c r="AS25" i="8"/>
  <c r="CY25" i="8" s="1" a="1"/>
  <c r="CY25" i="8" s="1"/>
  <c r="AS31" i="6"/>
  <c r="CY31" i="6" s="1" a="1"/>
  <c r="CY31" i="6" s="1"/>
  <c r="CW97" i="9"/>
  <c r="CW65" i="9"/>
  <c r="AS43" i="14"/>
  <c r="CY43" i="14" s="1" a="1"/>
  <c r="CY43" i="14" s="1"/>
  <c r="CW107" i="13"/>
  <c r="CW75" i="13"/>
  <c r="AS18" i="2"/>
  <c r="CY18" i="2" s="1" a="1"/>
  <c r="CY18" i="2" s="1"/>
  <c r="AS39" i="20"/>
  <c r="CY39" i="20" s="1" a="1"/>
  <c r="CY39" i="20" s="1"/>
  <c r="CW102" i="15"/>
  <c r="CW70" i="15"/>
  <c r="CW101" i="15"/>
  <c r="CW69" i="15"/>
  <c r="AS46" i="13"/>
  <c r="CY46" i="13" s="1" a="1"/>
  <c r="CY46" i="13" s="1"/>
  <c r="CW93" i="9"/>
  <c r="CW61" i="9"/>
  <c r="CW103" i="6"/>
  <c r="CW71" i="6"/>
  <c r="AS28" i="8"/>
  <c r="CY28" i="8" s="1" a="1"/>
  <c r="CY28" i="8" s="1"/>
  <c r="AS41" i="2"/>
  <c r="CY41" i="2" s="1" a="1"/>
  <c r="CY41" i="2" s="1"/>
  <c r="AT38" i="7"/>
  <c r="CZ38" i="7" s="1" a="1"/>
  <c r="CZ38" i="7" s="1"/>
  <c r="AS33" i="11"/>
  <c r="CY33" i="11" s="1" a="1"/>
  <c r="CY33" i="11" s="1"/>
  <c r="AS37" i="9"/>
  <c r="CY37" i="9" s="1" a="1"/>
  <c r="CY37" i="9" s="1"/>
  <c r="AS23" i="6"/>
  <c r="CY23" i="6" s="1" a="1"/>
  <c r="CY23" i="6" s="1"/>
  <c r="CX91" i="7"/>
  <c r="CX59" i="7"/>
  <c r="AS17" i="15"/>
  <c r="CY17" i="15" s="1" a="1"/>
  <c r="CY17" i="15" s="1"/>
  <c r="CW117" i="8"/>
  <c r="CW85" i="8"/>
  <c r="CW113" i="12"/>
  <c r="CW81" i="12"/>
  <c r="CX94" i="7"/>
  <c r="CX62" i="7"/>
  <c r="AS30" i="21"/>
  <c r="CY30" i="21" s="1" a="1"/>
  <c r="CY30" i="21" s="1"/>
  <c r="AS36" i="6"/>
  <c r="CY36" i="6" s="1" a="1"/>
  <c r="CY36" i="6" s="1"/>
  <c r="AS45" i="20"/>
  <c r="CY45" i="20" s="1" a="1"/>
  <c r="CY45" i="20" s="1"/>
  <c r="AS44" i="19"/>
  <c r="CY44" i="19" s="1" a="1"/>
  <c r="CY44" i="19" s="1"/>
  <c r="AS30" i="12"/>
  <c r="CY30" i="12" s="1" a="1"/>
  <c r="CY30" i="12" s="1"/>
  <c r="CW121" i="16"/>
  <c r="CW89" i="16"/>
  <c r="AS38" i="13"/>
  <c r="CY38" i="13" s="1" a="1"/>
  <c r="CY38" i="13" s="1"/>
  <c r="AS36" i="8"/>
  <c r="CY36" i="8" s="1" a="1"/>
  <c r="CY36" i="8" s="1"/>
  <c r="CW112" i="21"/>
  <c r="CW80" i="21"/>
  <c r="AS26" i="20"/>
  <c r="CY26" i="20" s="1" a="1"/>
  <c r="CY26" i="20" s="1"/>
  <c r="AS30" i="10"/>
  <c r="CY30" i="10" s="1" a="1"/>
  <c r="CY30" i="10" s="1"/>
  <c r="CW106" i="3"/>
  <c r="CW74" i="3"/>
  <c r="CW95" i="10"/>
  <c r="CW63" i="10"/>
  <c r="AS42" i="15"/>
  <c r="CY42" i="15" s="1" a="1"/>
  <c r="CY42" i="15" s="1"/>
  <c r="CW101" i="3"/>
  <c r="CW69" i="3"/>
  <c r="CW109" i="18"/>
  <c r="CW77" i="18"/>
  <c r="CW97" i="19"/>
  <c r="CW65" i="19"/>
  <c r="AS40" i="7"/>
  <c r="CY40" i="7" s="1" a="1"/>
  <c r="CY40" i="7" s="1"/>
  <c r="CW116" i="11"/>
  <c r="CW84" i="11"/>
  <c r="AS45" i="18"/>
  <c r="CY45" i="18" s="1" a="1"/>
  <c r="CY45" i="18" s="1"/>
  <c r="CW93" i="6"/>
  <c r="CW61" i="6"/>
  <c r="CW94" i="10"/>
  <c r="CW62" i="10"/>
  <c r="AS42" i="21"/>
  <c r="CY42" i="21" s="1" a="1"/>
  <c r="CY42" i="21" s="1"/>
  <c r="AS35" i="10"/>
  <c r="CY35" i="10" s="1" a="1"/>
  <c r="CY35" i="10" s="1"/>
  <c r="CW116" i="7"/>
  <c r="CW84" i="7"/>
  <c r="CW106" i="17"/>
  <c r="CW74" i="17"/>
  <c r="CW98" i="7"/>
  <c r="CW66" i="7"/>
  <c r="AS16" i="6"/>
  <c r="CY16" i="6" s="1" a="1"/>
  <c r="CY16" i="6" s="1"/>
  <c r="AS26" i="5"/>
  <c r="CY26" i="5" s="1" a="1"/>
  <c r="CY26" i="5" s="1"/>
  <c r="CW108" i="18"/>
  <c r="CW76" i="18"/>
  <c r="CW119" i="14"/>
  <c r="CW87" i="14"/>
  <c r="AS43" i="8"/>
  <c r="CY43" i="8" s="1" a="1"/>
  <c r="CY43" i="8" s="1"/>
  <c r="AS23" i="21"/>
  <c r="CY23" i="21" s="1" a="1"/>
  <c r="CY23" i="21" s="1"/>
  <c r="AQ15" i="21"/>
  <c r="CW15" i="21" s="1" a="1"/>
  <c r="CW15" i="21" s="1"/>
  <c r="AP47" i="21"/>
  <c r="CW97" i="12"/>
  <c r="CW65" i="12"/>
  <c r="CW124" i="21"/>
  <c r="CW127" i="21" s="1"/>
  <c r="CW120" i="21" s="1"/>
  <c r="CW88" i="21"/>
  <c r="CW104" i="17"/>
  <c r="CW72" i="17"/>
  <c r="CW107" i="3"/>
  <c r="CW75" i="3"/>
  <c r="AS21" i="21"/>
  <c r="CY21" i="21" s="1" a="1"/>
  <c r="CY21" i="21" s="1"/>
  <c r="AS43" i="18"/>
  <c r="CY43" i="18" s="1" a="1"/>
  <c r="CY43" i="18" s="1"/>
  <c r="CW117" i="5"/>
  <c r="CW85" i="5"/>
  <c r="AS42" i="6"/>
  <c r="CY42" i="6" s="1" a="1"/>
  <c r="CY42" i="6" s="1"/>
  <c r="AS31" i="14"/>
  <c r="CY31" i="14" s="1" a="1"/>
  <c r="CY31" i="14" s="1"/>
  <c r="AS24" i="21"/>
  <c r="CY24" i="21" s="1" a="1"/>
  <c r="CY24" i="21" s="1"/>
  <c r="CX99" i="2"/>
  <c r="CX67" i="2"/>
  <c r="AS42" i="10"/>
  <c r="CY42" i="10" s="1" a="1"/>
  <c r="CY42" i="10" s="1"/>
  <c r="CW111" i="13"/>
  <c r="CW79" i="13"/>
  <c r="CW105" i="14"/>
  <c r="CW73" i="14"/>
  <c r="AS38" i="11"/>
  <c r="CY38" i="11" s="1" a="1"/>
  <c r="CY38" i="11" s="1"/>
  <c r="CW104" i="9"/>
  <c r="CW72" i="9"/>
  <c r="AS35" i="8"/>
  <c r="CY35" i="8" s="1" a="1"/>
  <c r="CY35" i="8" s="1"/>
  <c r="AS39" i="6"/>
  <c r="CY39" i="6" s="1" a="1"/>
  <c r="CY39" i="6" s="1"/>
  <c r="CW94" i="12"/>
  <c r="CW62" i="12"/>
  <c r="AS38" i="8"/>
  <c r="CY38" i="8" s="1" a="1"/>
  <c r="CY38" i="8" s="1"/>
  <c r="AQ15" i="4"/>
  <c r="CW15" i="4" s="1" a="1"/>
  <c r="CW15" i="4" s="1"/>
  <c r="AP47" i="4"/>
  <c r="CW116" i="16"/>
  <c r="CW84" i="16"/>
  <c r="AS29" i="4"/>
  <c r="CY29" i="4" s="1" a="1"/>
  <c r="CY29" i="4" s="1"/>
  <c r="CW106" i="9"/>
  <c r="CW74" i="9"/>
  <c r="CX94" i="6"/>
  <c r="CX62" i="6"/>
  <c r="CW112" i="12"/>
  <c r="CW80" i="12"/>
  <c r="AS42" i="2"/>
  <c r="CY42" i="2" s="1" a="1"/>
  <c r="CY42" i="2" s="1"/>
  <c r="CW102" i="13"/>
  <c r="CW70" i="13"/>
  <c r="AS28" i="16"/>
  <c r="CY28" i="16" s="1" a="1"/>
  <c r="CY28" i="16" s="1"/>
  <c r="AS43" i="12"/>
  <c r="CY43" i="12" s="1" a="1"/>
  <c r="CY43" i="12" s="1"/>
  <c r="CW109" i="5"/>
  <c r="CW77" i="5"/>
  <c r="AS30" i="18"/>
  <c r="CY30" i="18" s="1" a="1"/>
  <c r="CY30" i="18" s="1"/>
  <c r="CW115" i="21"/>
  <c r="CW83" i="21"/>
  <c r="AS36" i="5"/>
  <c r="CY36" i="5" s="1" a="1"/>
  <c r="CY36" i="5" s="1"/>
  <c r="CW103" i="3"/>
  <c r="CW71" i="3"/>
  <c r="AS35" i="13"/>
  <c r="CY35" i="13" s="1" a="1"/>
  <c r="CY35" i="13" s="1"/>
  <c r="AS41" i="8"/>
  <c r="CY41" i="8" s="1" a="1"/>
  <c r="CY41" i="8" s="1"/>
  <c r="CW110" i="18"/>
  <c r="CW78" i="18"/>
  <c r="AS26" i="2"/>
  <c r="CY26" i="2" s="1" a="1"/>
  <c r="CY26" i="2" s="1"/>
  <c r="AS41" i="21"/>
  <c r="CY41" i="21" s="1" a="1"/>
  <c r="CY41" i="21" s="1"/>
  <c r="CW114" i="1"/>
  <c r="CW82" i="1"/>
  <c r="CW106" i="21"/>
  <c r="CW74" i="21"/>
  <c r="AS38" i="10"/>
  <c r="CY38" i="10" s="1" a="1"/>
  <c r="CY38" i="10" s="1"/>
  <c r="AS25" i="14"/>
  <c r="CY25" i="14" s="1" a="1"/>
  <c r="CY25" i="14" s="1"/>
  <c r="CW105" i="5"/>
  <c r="CW73" i="5"/>
  <c r="CW96" i="3"/>
  <c r="CW64" i="3"/>
  <c r="CW109" i="17"/>
  <c r="CW77" i="17"/>
  <c r="CW92" i="10"/>
  <c r="CW60" i="10"/>
  <c r="CW110" i="4"/>
  <c r="CW78" i="4"/>
  <c r="CW117" i="12"/>
  <c r="CW85" i="12"/>
  <c r="AT37" i="7"/>
  <c r="CZ37" i="7" s="1" a="1"/>
  <c r="CZ37" i="7" s="1"/>
  <c r="AS23" i="5"/>
  <c r="CY23" i="5" s="1" a="1"/>
  <c r="CY23" i="5" s="1"/>
  <c r="AS26" i="8"/>
  <c r="CY26" i="8" s="1" a="1"/>
  <c r="CY26" i="8" s="1"/>
  <c r="AS41" i="17"/>
  <c r="CY41" i="17" s="1" a="1"/>
  <c r="CY41" i="17" s="1"/>
  <c r="CW109" i="9"/>
  <c r="CW77" i="9"/>
  <c r="AU46" i="15"/>
  <c r="DA46" i="15" s="1" a="1"/>
  <c r="DA46" i="15" s="1"/>
  <c r="CW119" i="1"/>
  <c r="CW87" i="1"/>
  <c r="AS22" i="15"/>
  <c r="CY22" i="15" s="1" a="1"/>
  <c r="CY22" i="15" s="1"/>
  <c r="CW101" i="14"/>
  <c r="CW69" i="14"/>
  <c r="AS26" i="6"/>
  <c r="CY26" i="6" s="1" a="1"/>
  <c r="CY26" i="6" s="1"/>
  <c r="AS23" i="11"/>
  <c r="CY23" i="11" s="1" a="1"/>
  <c r="CY23" i="11" s="1"/>
  <c r="AS32" i="11"/>
  <c r="CY32" i="11" s="1" a="1"/>
  <c r="CY32" i="11" s="1"/>
  <c r="AS43" i="10"/>
  <c r="CY43" i="10" s="1" a="1"/>
  <c r="CY43" i="10" s="1"/>
  <c r="CW102" i="17"/>
  <c r="CW70" i="17"/>
  <c r="AS39" i="14"/>
  <c r="CY39" i="14" s="1" a="1"/>
  <c r="CY39" i="14" s="1"/>
  <c r="AS31" i="18"/>
  <c r="CY31" i="18" s="1" a="1"/>
  <c r="CY31" i="18" s="1"/>
  <c r="CW108" i="17"/>
  <c r="CW76" i="17"/>
  <c r="CW119" i="9"/>
  <c r="CW87" i="9"/>
  <c r="AS40" i="16"/>
  <c r="CY40" i="16" s="1" a="1"/>
  <c r="CY40" i="16" s="1"/>
  <c r="AS21" i="14"/>
  <c r="CY21" i="14" s="1" a="1"/>
  <c r="CY21" i="14" s="1"/>
  <c r="AS18" i="12"/>
  <c r="CY18" i="12" s="1" a="1"/>
  <c r="CY18" i="12" s="1"/>
  <c r="CW106" i="16"/>
  <c r="CW74" i="16"/>
  <c r="CW97" i="13"/>
  <c r="CW65" i="13"/>
  <c r="CW119" i="8"/>
  <c r="CW87" i="8"/>
  <c r="CW93" i="3"/>
  <c r="CW61" i="3"/>
  <c r="CW115" i="15"/>
  <c r="CW83" i="15"/>
  <c r="CX99" i="17"/>
  <c r="CX67" i="17"/>
  <c r="AS33" i="15"/>
  <c r="CY33" i="15" s="1" a="1"/>
  <c r="CY33" i="15" s="1"/>
  <c r="AS17" i="4"/>
  <c r="CY17" i="4" s="1" a="1"/>
  <c r="CY17" i="4" s="1"/>
  <c r="CX109" i="8"/>
  <c r="CX77" i="8"/>
  <c r="AS37" i="14"/>
  <c r="CY37" i="14" s="1" a="1"/>
  <c r="CY37" i="14" s="1"/>
  <c r="AS43" i="6"/>
  <c r="CY43" i="6" s="1" a="1"/>
  <c r="CY43" i="6" s="1"/>
  <c r="CW100" i="9"/>
  <c r="CW68" i="9"/>
  <c r="CW111" i="11"/>
  <c r="CW79" i="11"/>
  <c r="CW102" i="9"/>
  <c r="CW70" i="9"/>
  <c r="AS32" i="15"/>
  <c r="CY32" i="15" s="1" a="1"/>
  <c r="CY32" i="15" s="1"/>
  <c r="AS30" i="6"/>
  <c r="CY30" i="6" s="1" a="1"/>
  <c r="CY30" i="6" s="1"/>
  <c r="AT32" i="2"/>
  <c r="CZ32" i="2" s="1" a="1"/>
  <c r="CZ32" i="2" s="1"/>
  <c r="AS21" i="16"/>
  <c r="CY21" i="16" s="1" a="1"/>
  <c r="CY21" i="16" s="1"/>
  <c r="AT25" i="4"/>
  <c r="CZ25" i="4" s="1" a="1"/>
  <c r="CZ25" i="4" s="1"/>
  <c r="AS25" i="1"/>
  <c r="CY25" i="1" s="1" a="1"/>
  <c r="CY25" i="1" s="1"/>
  <c r="CW105" i="19"/>
  <c r="CW73" i="19"/>
  <c r="CW114" i="19"/>
  <c r="CW82" i="19"/>
  <c r="CW113" i="21"/>
  <c r="CW81" i="21"/>
  <c r="AQ15" i="5"/>
  <c r="CW15" i="5" s="1" a="1"/>
  <c r="CW15" i="5" s="1"/>
  <c r="AP47" i="5"/>
  <c r="AS21" i="7"/>
  <c r="CY21" i="7" s="1" a="1"/>
  <c r="CY21" i="7" s="1"/>
  <c r="AS28" i="9"/>
  <c r="CY28" i="9" s="1" a="1"/>
  <c r="CY28" i="9" s="1"/>
  <c r="AS26" i="1"/>
  <c r="CY26" i="1" s="1" a="1"/>
  <c r="CY26" i="1" s="1"/>
  <c r="CW110" i="2"/>
  <c r="CW78" i="2"/>
  <c r="CW105" i="16"/>
  <c r="CW73" i="16"/>
  <c r="CW97" i="14"/>
  <c r="CW65" i="14"/>
  <c r="AS33" i="21"/>
  <c r="CY33" i="21" s="1" a="1"/>
  <c r="CY33" i="21" s="1"/>
  <c r="CW117" i="17"/>
  <c r="CW85" i="17"/>
  <c r="AS43" i="1"/>
  <c r="CY43" i="1" s="1" a="1"/>
  <c r="CY43" i="1" s="1"/>
  <c r="CW124" i="13"/>
  <c r="CW127" i="13" s="1"/>
  <c r="CW120" i="13" s="1"/>
  <c r="CW88" i="13"/>
  <c r="AS16" i="13"/>
  <c r="CY16" i="13" s="1" a="1"/>
  <c r="CY16" i="13" s="1"/>
  <c r="AS37" i="11"/>
  <c r="CY37" i="11" s="1" a="1"/>
  <c r="CY37" i="11" s="1"/>
  <c r="CW111" i="4"/>
  <c r="CW79" i="4"/>
  <c r="CX99" i="7"/>
  <c r="CX67" i="7"/>
  <c r="AS24" i="19"/>
  <c r="CY24" i="19" s="1" a="1"/>
  <c r="CY24" i="19" s="1"/>
  <c r="AS22" i="9"/>
  <c r="CY22" i="9" s="1" a="1"/>
  <c r="CY22" i="9" s="1"/>
  <c r="CW118" i="14"/>
  <c r="CW86" i="14"/>
  <c r="AS32" i="13"/>
  <c r="CY32" i="13" s="1" a="1"/>
  <c r="CY32" i="13" s="1"/>
  <c r="CW93" i="2"/>
  <c r="CW61" i="2"/>
  <c r="CW114" i="20"/>
  <c r="CW82" i="20"/>
  <c r="AS26" i="15"/>
  <c r="CY26" i="15" s="1" a="1"/>
  <c r="CY26" i="15" s="1"/>
  <c r="CW121" i="13"/>
  <c r="CW89" i="13"/>
  <c r="AS18" i="9"/>
  <c r="CY18" i="9" s="1" a="1"/>
  <c r="CY18" i="9" s="1"/>
  <c r="AS28" i="6"/>
  <c r="CY28" i="6" s="1" a="1"/>
  <c r="CY28" i="6" s="1"/>
  <c r="CW116" i="2"/>
  <c r="CW84" i="2"/>
  <c r="CW94" i="16"/>
  <c r="CW62" i="16"/>
  <c r="AT16" i="7"/>
  <c r="CZ16" i="7" s="1" a="1"/>
  <c r="CZ16" i="7" s="1"/>
  <c r="CW107" i="6"/>
  <c r="CW75" i="6"/>
  <c r="AS38" i="12"/>
  <c r="CY38" i="12" s="1" a="1"/>
  <c r="CY38" i="12" s="1"/>
  <c r="AT19" i="7"/>
  <c r="CZ19" i="7" s="1" a="1"/>
  <c r="CZ19" i="7" s="1"/>
  <c r="CW106" i="11"/>
  <c r="CW74" i="11"/>
  <c r="AS41" i="9"/>
  <c r="CY41" i="9" s="1" a="1"/>
  <c r="CY41" i="9" s="1"/>
  <c r="AS46" i="16"/>
  <c r="CY46" i="16" s="1" a="1"/>
  <c r="CY46" i="16" s="1"/>
  <c r="CW113" i="13"/>
  <c r="CW81" i="13"/>
  <c r="AS23" i="9"/>
  <c r="CY23" i="9" s="1" a="1"/>
  <c r="CY23" i="9" s="1"/>
  <c r="AS37" i="21"/>
  <c r="CY37" i="21" s="1" a="1"/>
  <c r="CY37" i="21" s="1"/>
  <c r="CW124" i="10"/>
  <c r="CW127" i="10" s="1"/>
  <c r="CW120" i="10" s="1"/>
  <c r="CW88" i="10"/>
  <c r="CW105" i="10"/>
  <c r="CW73" i="10"/>
  <c r="CW91" i="3"/>
  <c r="CW59" i="3"/>
  <c r="CW119" i="21"/>
  <c r="CW87" i="21"/>
  <c r="AS20" i="10"/>
  <c r="CY20" i="10" s="1" a="1"/>
  <c r="CY20" i="10" s="1"/>
  <c r="CW117" i="15"/>
  <c r="CW85" i="15"/>
  <c r="AS40" i="10"/>
  <c r="CY40" i="10" s="1" a="1"/>
  <c r="CY40" i="10" s="1"/>
  <c r="CW111" i="2"/>
  <c r="CW79" i="2"/>
  <c r="AS44" i="17"/>
  <c r="CY44" i="17" s="1" a="1"/>
  <c r="CY44" i="17" s="1"/>
  <c r="CW112" i="5"/>
  <c r="CW80" i="5"/>
  <c r="AS42" i="1"/>
  <c r="CY42" i="1" s="1" a="1"/>
  <c r="CY42" i="1" s="1"/>
  <c r="AS34" i="18"/>
  <c r="CY34" i="18" s="1" a="1"/>
  <c r="CY34" i="18" s="1"/>
  <c r="AS22" i="19"/>
  <c r="CY22" i="19" s="1" a="1"/>
  <c r="CY22" i="19" s="1"/>
  <c r="AS41" i="11"/>
  <c r="CY41" i="11" s="1" a="1"/>
  <c r="CY41" i="11" s="1"/>
  <c r="AS39" i="3"/>
  <c r="CY39" i="3" s="1" a="1"/>
  <c r="CY39" i="3" s="1"/>
  <c r="AS18" i="6"/>
  <c r="CY18" i="6" s="1" a="1"/>
  <c r="CY18" i="6" s="1"/>
  <c r="AS19" i="10"/>
  <c r="CY19" i="10" s="1" a="1"/>
  <c r="CY19" i="10" s="1"/>
  <c r="CW108" i="1"/>
  <c r="CW76" i="1"/>
  <c r="AS41" i="7"/>
  <c r="CY41" i="7" s="1" a="1"/>
  <c r="CY41" i="7" s="1"/>
  <c r="AS31" i="17"/>
  <c r="CY31" i="17" s="1" a="1"/>
  <c r="CY31" i="17" s="1"/>
  <c r="CW101" i="4"/>
  <c r="CW69" i="4"/>
  <c r="CW91" i="6"/>
  <c r="CW59" i="6"/>
  <c r="AS44" i="14"/>
  <c r="CY44" i="14" s="1" a="1"/>
  <c r="CY44" i="14" s="1"/>
  <c r="CW118" i="8"/>
  <c r="CW86" i="8"/>
  <c r="CX99" i="8"/>
  <c r="CX67" i="8"/>
  <c r="CW93" i="11"/>
  <c r="CW61" i="11"/>
  <c r="CW92" i="1"/>
  <c r="CW60" i="1"/>
  <c r="AS22" i="12"/>
  <c r="CY22" i="12" s="1" a="1"/>
  <c r="CY22" i="12" s="1"/>
  <c r="CW98" i="13"/>
  <c r="CW66" i="13"/>
  <c r="AS32" i="3"/>
  <c r="CY32" i="3" s="1" a="1"/>
  <c r="CY32" i="3" s="1"/>
  <c r="CW96" i="21"/>
  <c r="CW64" i="21"/>
  <c r="CW118" i="18"/>
  <c r="CW86" i="18"/>
  <c r="AS42" i="5"/>
  <c r="CY42" i="5" s="1" a="1"/>
  <c r="CY42" i="5" s="1"/>
  <c r="CW117" i="6"/>
  <c r="CW85" i="6"/>
  <c r="CW106" i="14"/>
  <c r="CW74" i="14"/>
  <c r="AT24" i="2"/>
  <c r="CZ24" i="2" s="1" a="1"/>
  <c r="CZ24" i="2" s="1"/>
  <c r="AS36" i="13"/>
  <c r="CY36" i="13" s="1" a="1"/>
  <c r="CY36" i="13" s="1"/>
  <c r="CW96" i="15"/>
  <c r="CW64" i="15"/>
  <c r="AS30" i="14"/>
  <c r="CY30" i="14" s="1" a="1"/>
  <c r="CY30" i="14" s="1"/>
  <c r="AS29" i="15"/>
  <c r="CY29" i="15" s="1" a="1"/>
  <c r="CY29" i="15" s="1"/>
  <c r="AS29" i="9"/>
  <c r="CY29" i="9" s="1" a="1"/>
  <c r="CY29" i="9" s="1"/>
  <c r="CW124" i="1"/>
  <c r="CW127" i="1" s="1"/>
  <c r="CW120" i="1" s="1"/>
  <c r="CW88" i="1"/>
  <c r="AS35" i="15"/>
  <c r="CY35" i="15" s="1" a="1"/>
  <c r="CY35" i="15" s="1"/>
  <c r="CW114" i="6"/>
  <c r="CW82" i="6"/>
  <c r="CW121" i="19"/>
  <c r="CW89" i="19"/>
  <c r="CW95" i="13"/>
  <c r="CW63" i="13"/>
  <c r="CW115" i="18"/>
  <c r="CW83" i="18"/>
  <c r="AQ15" i="18"/>
  <c r="CW15" i="18" s="1" a="1"/>
  <c r="CW15" i="18" s="1"/>
  <c r="AP47" i="18"/>
  <c r="CW110" i="3"/>
  <c r="CW78" i="3"/>
  <c r="AS29" i="7"/>
  <c r="CY29" i="7" s="1" a="1"/>
  <c r="CY29" i="7" s="1"/>
  <c r="CW94" i="14"/>
  <c r="CW62" i="14"/>
  <c r="CW119" i="11"/>
  <c r="CW87" i="11"/>
  <c r="AT19" i="6"/>
  <c r="CZ19" i="6" s="1" a="1"/>
  <c r="CZ19" i="6" s="1"/>
  <c r="AS37" i="12"/>
  <c r="CY37" i="12" s="1" a="1"/>
  <c r="CY37" i="12" s="1"/>
  <c r="CW102" i="21"/>
  <c r="CW70" i="21"/>
  <c r="AS27" i="13"/>
  <c r="CY27" i="13" s="1" a="1"/>
  <c r="CY27" i="13" s="1"/>
  <c r="AS16" i="20"/>
  <c r="CY16" i="20" s="1" a="1"/>
  <c r="CY16" i="20" s="1"/>
  <c r="CW103" i="16"/>
  <c r="CW71" i="16"/>
  <c r="CW118" i="12"/>
  <c r="CW86" i="12"/>
  <c r="AS34" i="5"/>
  <c r="CY34" i="5" s="1" a="1"/>
  <c r="CY34" i="5" s="1"/>
  <c r="CW93" i="17"/>
  <c r="CW61" i="17"/>
  <c r="CW111" i="5"/>
  <c r="CW79" i="5"/>
  <c r="AS28" i="3"/>
  <c r="CY28" i="3" s="1" a="1"/>
  <c r="CY28" i="3" s="1"/>
  <c r="CW94" i="21"/>
  <c r="CW62" i="21"/>
  <c r="AS35" i="6"/>
  <c r="CY35" i="6" s="1" a="1"/>
  <c r="CY35" i="6" s="1"/>
  <c r="AS35" i="18"/>
  <c r="CY35" i="18" s="1" a="1"/>
  <c r="CY35" i="18" s="1"/>
  <c r="CW93" i="1"/>
  <c r="CW61" i="1"/>
  <c r="CW97" i="11"/>
  <c r="CW65" i="11"/>
  <c r="CW114" i="18"/>
  <c r="CW82" i="18"/>
  <c r="CW116" i="14"/>
  <c r="CW84" i="14"/>
  <c r="CW105" i="4"/>
  <c r="CW73" i="4"/>
  <c r="AS39" i="1"/>
  <c r="CY39" i="1" s="1" a="1"/>
  <c r="CY39" i="1" s="1"/>
  <c r="AS31" i="21"/>
  <c r="CY31" i="21" s="1" a="1"/>
  <c r="CY31" i="21" s="1"/>
  <c r="CW104" i="5"/>
  <c r="CW72" i="5"/>
  <c r="AS30" i="5"/>
  <c r="CY30" i="5" s="1" a="1"/>
  <c r="CY30" i="5" s="1"/>
  <c r="CW108" i="2"/>
  <c r="CW76" i="2"/>
  <c r="CW95" i="12"/>
  <c r="CW63" i="12"/>
  <c r="AS34" i="17"/>
  <c r="CY34" i="17" s="1" a="1"/>
  <c r="CY34" i="17" s="1"/>
  <c r="AS35" i="4"/>
  <c r="CY35" i="4" s="1" a="1"/>
  <c r="CY35" i="4" s="1"/>
  <c r="CW104" i="18"/>
  <c r="CW72" i="18"/>
  <c r="CW96" i="10"/>
  <c r="CW64" i="10"/>
  <c r="CW98" i="5"/>
  <c r="CW66" i="5"/>
  <c r="CW101" i="8"/>
  <c r="CW69" i="8"/>
  <c r="CW107" i="9"/>
  <c r="CW75" i="9"/>
  <c r="CW94" i="13"/>
  <c r="CW62" i="13"/>
  <c r="CW91" i="19"/>
  <c r="CW59" i="19"/>
  <c r="CY121" i="15"/>
  <c r="CY89" i="15"/>
  <c r="AS44" i="1"/>
  <c r="CY44" i="1" s="1" a="1"/>
  <c r="CY44" i="1" s="1"/>
  <c r="AS42" i="19"/>
  <c r="CY42" i="19" s="1" a="1"/>
  <c r="CY42" i="19" s="1"/>
  <c r="AS26" i="14"/>
  <c r="CY26" i="14" s="1" a="1"/>
  <c r="CY26" i="14" s="1"/>
  <c r="CW98" i="1"/>
  <c r="CW66" i="1"/>
  <c r="CW101" i="6"/>
  <c r="CW69" i="6"/>
  <c r="CW113" i="16"/>
  <c r="CW81" i="16"/>
  <c r="CW107" i="11"/>
  <c r="CW75" i="11"/>
  <c r="AS40" i="17"/>
  <c r="CY40" i="17" s="1" a="1"/>
  <c r="CY40" i="17" s="1"/>
  <c r="AS27" i="17"/>
  <c r="CY27" i="17" s="1" a="1"/>
  <c r="CY27" i="17" s="1"/>
  <c r="CW103" i="5"/>
  <c r="CW71" i="5"/>
  <c r="CW106" i="8"/>
  <c r="CW74" i="8"/>
  <c r="AS37" i="16"/>
  <c r="CY37" i="16" s="1" a="1"/>
  <c r="CY37" i="16" s="1"/>
  <c r="CW90" i="9"/>
  <c r="CW58" i="9"/>
  <c r="AS44" i="9"/>
  <c r="CY44" i="9" s="1" a="1"/>
  <c r="CY44" i="9" s="1"/>
  <c r="AT20" i="6"/>
  <c r="CZ20" i="6" s="1" a="1"/>
  <c r="CZ20" i="6" s="1"/>
  <c r="CW115" i="16"/>
  <c r="CW83" i="16"/>
  <c r="CW111" i="3"/>
  <c r="CW79" i="3"/>
  <c r="CW96" i="14"/>
  <c r="CW64" i="14"/>
  <c r="CW117" i="14"/>
  <c r="CW85" i="14"/>
  <c r="AS31" i="16"/>
  <c r="CY31" i="16" s="1" a="1"/>
  <c r="CY31" i="16" s="1"/>
  <c r="AS26" i="9"/>
  <c r="CY26" i="9" s="1" a="1"/>
  <c r="CY26" i="9" s="1"/>
  <c r="AS44" i="8"/>
  <c r="CY44" i="8" s="1" a="1"/>
  <c r="CY44" i="8" s="1"/>
  <c r="CW99" i="9"/>
  <c r="CW67" i="9"/>
  <c r="AS40" i="15"/>
  <c r="CY40" i="15" s="1" a="1"/>
  <c r="CY40" i="15" s="1"/>
  <c r="AS38" i="15"/>
  <c r="CY38" i="15" s="1" a="1"/>
  <c r="CY38" i="15" s="1"/>
  <c r="CW92" i="21"/>
  <c r="CW60" i="21"/>
  <c r="AT34" i="8"/>
  <c r="CZ34" i="8" s="1" a="1"/>
  <c r="CZ34" i="8" s="1"/>
  <c r="CW112" i="14"/>
  <c r="CW80" i="14"/>
  <c r="AS38" i="9"/>
  <c r="CY38" i="9" s="1" a="1"/>
  <c r="CY38" i="9" s="1"/>
  <c r="AS29" i="14"/>
  <c r="CY29" i="14" s="1" a="1"/>
  <c r="CY29" i="14" s="1"/>
  <c r="AS25" i="9"/>
  <c r="CY25" i="9" s="1" a="1"/>
  <c r="CY25" i="9" s="1"/>
  <c r="CW96" i="9"/>
  <c r="CW64" i="9"/>
  <c r="AS27" i="9"/>
  <c r="CY27" i="9" s="1" a="1"/>
  <c r="CY27" i="9" s="1"/>
  <c r="CW107" i="15"/>
  <c r="CW75" i="15"/>
  <c r="CW121" i="21"/>
  <c r="CW89" i="21"/>
  <c r="AP47" i="7"/>
  <c r="AQ15" i="7"/>
  <c r="CW15" i="7" s="1" a="1"/>
  <c r="CW15" i="7" s="1"/>
  <c r="CW98" i="12"/>
  <c r="CW66" i="12"/>
  <c r="AS23" i="20"/>
  <c r="CY23" i="20" s="1" a="1"/>
  <c r="CY23" i="20" s="1"/>
  <c r="CW105" i="13"/>
  <c r="CW73" i="13"/>
  <c r="CW116" i="20"/>
  <c r="CW84" i="20"/>
  <c r="CW113" i="2"/>
  <c r="CW81" i="2"/>
  <c r="AS38" i="19"/>
  <c r="CY38" i="19" s="1" a="1"/>
  <c r="CY38" i="19" s="1"/>
  <c r="AT42" i="3"/>
  <c r="CZ42" i="3" s="1" a="1"/>
  <c r="CZ42" i="3" s="1"/>
  <c r="AS25" i="13"/>
  <c r="CY25" i="13" s="1" a="1"/>
  <c r="CY25" i="13" s="1"/>
  <c r="CW95" i="19"/>
  <c r="CW63" i="19"/>
  <c r="AT19" i="9"/>
  <c r="CZ19" i="9" s="1" a="1"/>
  <c r="CZ19" i="9" s="1"/>
  <c r="AS27" i="19"/>
  <c r="CY27" i="19" s="1" a="1"/>
  <c r="CY27" i="19" s="1"/>
  <c r="CW103" i="13"/>
  <c r="CW71" i="13"/>
  <c r="AS36" i="18"/>
  <c r="CY36" i="18" s="1" a="1"/>
  <c r="CY36" i="18" s="1"/>
  <c r="CW96" i="13"/>
  <c r="CW64" i="13"/>
  <c r="CW101" i="12"/>
  <c r="CW69" i="12"/>
  <c r="CW115" i="5"/>
  <c r="CW83" i="5"/>
  <c r="AS17" i="7"/>
  <c r="CY17" i="7" s="1" a="1"/>
  <c r="CY17" i="7" s="1"/>
  <c r="CW93" i="18"/>
  <c r="CW61" i="18"/>
  <c r="AS46" i="3"/>
  <c r="CY46" i="3" s="1" a="1"/>
  <c r="CY46" i="3" s="1"/>
  <c r="AS43" i="15"/>
  <c r="CY43" i="15" s="1" a="1"/>
  <c r="CY43" i="15" s="1"/>
  <c r="CW97" i="16"/>
  <c r="CW65" i="16"/>
  <c r="AS41" i="20"/>
  <c r="CY41" i="20" s="1" a="1"/>
  <c r="CY41" i="20" s="1"/>
  <c r="CW97" i="4"/>
  <c r="CW65" i="4"/>
  <c r="AS38" i="2"/>
  <c r="CY38" i="2" s="1" a="1"/>
  <c r="CY38" i="2" s="1"/>
  <c r="CW113" i="19"/>
  <c r="CW81" i="19"/>
  <c r="AS30" i="19"/>
  <c r="CY30" i="19" s="1" a="1"/>
  <c r="CY30" i="19" s="1"/>
  <c r="AS39" i="19"/>
  <c r="CY39" i="19" s="1" a="1"/>
  <c r="CY39" i="19" s="1"/>
  <c r="AS38" i="21"/>
  <c r="CY38" i="21" s="1" a="1"/>
  <c r="CY38" i="21" s="1"/>
  <c r="CW114" i="2"/>
  <c r="CW82" i="2"/>
  <c r="CW96" i="7"/>
  <c r="CW64" i="7"/>
  <c r="CW101" i="10"/>
  <c r="CW69" i="10"/>
  <c r="CW101" i="1"/>
  <c r="CW69" i="1"/>
  <c r="AS35" i="2"/>
  <c r="CY35" i="2" s="1" a="1"/>
  <c r="CY35" i="2" s="1"/>
  <c r="AS30" i="16"/>
  <c r="CY30" i="16" s="1" a="1"/>
  <c r="CY30" i="16" s="1"/>
  <c r="AS42" i="17"/>
  <c r="CY42" i="17" s="1" a="1"/>
  <c r="CY42" i="17" s="1"/>
  <c r="CW99" i="3"/>
  <c r="CW67" i="3"/>
  <c r="CW104" i="20"/>
  <c r="CW72" i="20"/>
  <c r="CW107" i="18"/>
  <c r="CW75" i="18"/>
  <c r="AS36" i="4"/>
  <c r="CY36" i="4" s="1" a="1"/>
  <c r="CY36" i="4" s="1"/>
  <c r="AT24" i="7"/>
  <c r="CZ24" i="7" s="1" a="1"/>
  <c r="CZ24" i="7" s="1"/>
  <c r="CW99" i="19"/>
  <c r="CW67" i="19"/>
  <c r="CW107" i="8"/>
  <c r="CW75" i="8"/>
  <c r="CW116" i="1"/>
  <c r="CW84" i="1"/>
  <c r="AS42" i="18"/>
  <c r="CY42" i="18" s="1" a="1"/>
  <c r="CY42" i="18" s="1"/>
  <c r="CW100" i="16"/>
  <c r="CW68" i="16"/>
  <c r="AS37" i="3"/>
  <c r="CY37" i="3" s="1" a="1"/>
  <c r="CY37" i="3" s="1"/>
  <c r="CW112" i="6"/>
  <c r="CW80" i="6"/>
  <c r="AS17" i="18"/>
  <c r="CY17" i="18" s="1" a="1"/>
  <c r="CY17" i="18" s="1"/>
  <c r="CW106" i="19"/>
  <c r="CW74" i="19"/>
  <c r="AQ15" i="14"/>
  <c r="CW15" i="14" s="1" a="1"/>
  <c r="CW15" i="14" s="1"/>
  <c r="AP47" i="14"/>
  <c r="CW103" i="12"/>
  <c r="CW71" i="12"/>
  <c r="AS44" i="16"/>
  <c r="CY44" i="16" s="1" a="1"/>
  <c r="CY44" i="16" s="1"/>
  <c r="AS19" i="16"/>
  <c r="CY19" i="16" s="1" a="1"/>
  <c r="CY19" i="16" s="1"/>
  <c r="CW91" i="8"/>
  <c r="CW59" i="8"/>
  <c r="AS19" i="19"/>
  <c r="CY19" i="19" s="1" a="1"/>
  <c r="CY19" i="19" s="1"/>
  <c r="CW99" i="5"/>
  <c r="CW67" i="5"/>
  <c r="AS32" i="6"/>
  <c r="CY32" i="6" s="1" a="1"/>
  <c r="CY32" i="6" s="1"/>
  <c r="CW109" i="4"/>
  <c r="CW77" i="4"/>
  <c r="CW118" i="21"/>
  <c r="CW86" i="21"/>
  <c r="AS31" i="11"/>
  <c r="CY31" i="11" s="1" a="1"/>
  <c r="CY31" i="11" s="1"/>
  <c r="CW116" i="9"/>
  <c r="CW84" i="9"/>
  <c r="CW96" i="1"/>
  <c r="CW64" i="1"/>
  <c r="CW98" i="9"/>
  <c r="CW66" i="9"/>
  <c r="AS45" i="10"/>
  <c r="CY45" i="10" s="1" a="1"/>
  <c r="CY45" i="10" s="1"/>
  <c r="AS19" i="20"/>
  <c r="CY19" i="20" s="1" a="1"/>
  <c r="CY19" i="20" s="1"/>
  <c r="CW119" i="13"/>
  <c r="CW87" i="13"/>
  <c r="AS16" i="3"/>
  <c r="CY16" i="3" s="1" a="1"/>
  <c r="CY16" i="3" s="1"/>
  <c r="CW100" i="21"/>
  <c r="CW68" i="21"/>
  <c r="AS44" i="21"/>
  <c r="CY44" i="21" s="1" a="1"/>
  <c r="CY44" i="21" s="1"/>
  <c r="CW107" i="12"/>
  <c r="CW75" i="12"/>
  <c r="CW115" i="10"/>
  <c r="CW83" i="10"/>
  <c r="CW107" i="1"/>
  <c r="CW75" i="1"/>
  <c r="AS36" i="2"/>
  <c r="CY36" i="2" s="1" a="1"/>
  <c r="CY36" i="2" s="1"/>
  <c r="CW104" i="12"/>
  <c r="CW72" i="12"/>
  <c r="CW119" i="17"/>
  <c r="CW87" i="17"/>
  <c r="AS37" i="5"/>
  <c r="CY37" i="5" s="1" a="1"/>
  <c r="CY37" i="5" s="1"/>
  <c r="CW117" i="1"/>
  <c r="CW85" i="1"/>
  <c r="CW115" i="19"/>
  <c r="CW83" i="19"/>
  <c r="CW114" i="3"/>
  <c r="CW82" i="3"/>
  <c r="AS33" i="1"/>
  <c r="CY33" i="1" s="1" a="1"/>
  <c r="CY33" i="1" s="1"/>
  <c r="AS46" i="8"/>
  <c r="CY46" i="8" s="1" a="1"/>
  <c r="CY46" i="8" s="1"/>
  <c r="CW124" i="19"/>
  <c r="CW127" i="19" s="1"/>
  <c r="CW120" i="19" s="1"/>
  <c r="CW88" i="19"/>
  <c r="AS26" i="4"/>
  <c r="CY26" i="4" s="1" a="1"/>
  <c r="CY26" i="4" s="1"/>
  <c r="CW119" i="18"/>
  <c r="CW87" i="18"/>
  <c r="CW91" i="14"/>
  <c r="CW59" i="14"/>
  <c r="CW114" i="10"/>
  <c r="CW82" i="10"/>
  <c r="AT24" i="8"/>
  <c r="CZ24" i="8" s="1" a="1"/>
  <c r="CZ24" i="8" s="1"/>
  <c r="AS18" i="11"/>
  <c r="CY18" i="11" s="1" a="1"/>
  <c r="CY18" i="11" s="1"/>
  <c r="CW96" i="11"/>
  <c r="CW64" i="11"/>
  <c r="AS17" i="1"/>
  <c r="CY17" i="1" s="1" a="1"/>
  <c r="CY17" i="1" s="1"/>
  <c r="CW111" i="14"/>
  <c r="CW79" i="14"/>
  <c r="AS23" i="13"/>
  <c r="CY23" i="13" s="1" a="1"/>
  <c r="CY23" i="13" s="1"/>
  <c r="CX106" i="10"/>
  <c r="CX74" i="10"/>
  <c r="AS27" i="14"/>
  <c r="CY27" i="14" s="1" a="1"/>
  <c r="CY27" i="14" s="1"/>
  <c r="CW106" i="12"/>
  <c r="CW74" i="12"/>
  <c r="CW113" i="4"/>
  <c r="CW81" i="4"/>
  <c r="CW100" i="20"/>
  <c r="CW68" i="20"/>
  <c r="AS45" i="14"/>
  <c r="CY45" i="14" s="1" a="1"/>
  <c r="CY45" i="14" s="1"/>
  <c r="AS28" i="17"/>
  <c r="CY28" i="17" s="1" a="1"/>
  <c r="CY28" i="17" s="1"/>
  <c r="CW107" i="4"/>
  <c r="CW75" i="4"/>
  <c r="AS21" i="15"/>
  <c r="CY21" i="15" s="1" a="1"/>
  <c r="CY21" i="15" s="1"/>
  <c r="CW104" i="15"/>
  <c r="CW72" i="15"/>
  <c r="CW105" i="11"/>
  <c r="CW73" i="11"/>
  <c r="AS45" i="1"/>
  <c r="CY45" i="1" s="1" a="1"/>
  <c r="CY45" i="1" s="1"/>
  <c r="CW110" i="15"/>
  <c r="CW78" i="15"/>
  <c r="CW102" i="4"/>
  <c r="CW70" i="4"/>
  <c r="AS46" i="19"/>
  <c r="CY46" i="19" s="1" a="1"/>
  <c r="CY46" i="19" s="1"/>
  <c r="AS20" i="13"/>
  <c r="CY20" i="13" s="1" a="1"/>
  <c r="CY20" i="13" s="1"/>
  <c r="AS40" i="18"/>
  <c r="CY40" i="18" s="1" a="1"/>
  <c r="CY40" i="18" s="1"/>
  <c r="AS28" i="4"/>
  <c r="CY28" i="4" s="1" a="1"/>
  <c r="CY28" i="4" s="1"/>
  <c r="AS35" i="3"/>
  <c r="CY35" i="3" s="1" a="1"/>
  <c r="CY35" i="3" s="1"/>
  <c r="CW104" i="7"/>
  <c r="CW72" i="7"/>
  <c r="AS19" i="14"/>
  <c r="CY19" i="14" s="1" a="1"/>
  <c r="CY19" i="14" s="1"/>
  <c r="AS44" i="11"/>
  <c r="CY44" i="11" s="1" a="1"/>
  <c r="CY44" i="11" s="1"/>
  <c r="AS30" i="15"/>
  <c r="CY30" i="15" s="1" a="1"/>
  <c r="CY30" i="15" s="1"/>
  <c r="AS27" i="21"/>
  <c r="CY27" i="21" s="1" a="1"/>
  <c r="CY27" i="21" s="1"/>
  <c r="CW91" i="20"/>
  <c r="CW59" i="20"/>
  <c r="AS18" i="17"/>
  <c r="CY18" i="17" s="1" a="1"/>
  <c r="CY18" i="17" s="1"/>
  <c r="CW104" i="6"/>
  <c r="CW72" i="6"/>
  <c r="CW114" i="15"/>
  <c r="CW82" i="15"/>
  <c r="CW121" i="18"/>
  <c r="CW89" i="18"/>
  <c r="AS19" i="21"/>
  <c r="CY19" i="21" s="1" a="1"/>
  <c r="CY19" i="21" s="1"/>
  <c r="CW110" i="6"/>
  <c r="CW78" i="6"/>
  <c r="AS18" i="1"/>
  <c r="CY18" i="1" s="1" a="1"/>
  <c r="CY18" i="1" s="1"/>
  <c r="AS22" i="11"/>
  <c r="CY22" i="11" s="1" a="1"/>
  <c r="CY22" i="11" s="1"/>
  <c r="AS39" i="18"/>
  <c r="CY39" i="18" s="1" a="1"/>
  <c r="CY39" i="18" s="1"/>
  <c r="AS41" i="14"/>
  <c r="CY41" i="14" s="1" a="1"/>
  <c r="CY41" i="14" s="1"/>
  <c r="AS30" i="4"/>
  <c r="CY30" i="4" s="1" a="1"/>
  <c r="CY30" i="4" s="1"/>
  <c r="AQ15" i="13"/>
  <c r="CW15" i="13" s="1" a="1"/>
  <c r="CW15" i="13" s="1"/>
  <c r="AP47" i="13"/>
  <c r="AS29" i="5"/>
  <c r="CY29" i="5" s="1" a="1"/>
  <c r="CY29" i="5" s="1"/>
  <c r="CW107" i="21"/>
  <c r="CW75" i="21"/>
  <c r="AS33" i="2"/>
  <c r="CY33" i="2" s="1" a="1"/>
  <c r="CY33" i="2" s="1"/>
  <c r="AS20" i="12"/>
  <c r="CY20" i="12" s="1" a="1"/>
  <c r="CY20" i="12" s="1"/>
  <c r="AS21" i="17"/>
  <c r="CY21" i="17" s="1" a="1"/>
  <c r="CY21" i="17" s="1"/>
  <c r="CW118" i="9"/>
  <c r="CW86" i="9"/>
  <c r="CW113" i="18"/>
  <c r="CW81" i="18"/>
  <c r="AS29" i="18"/>
  <c r="CY29" i="18" s="1" a="1"/>
  <c r="CY29" i="18" s="1"/>
  <c r="AS21" i="10"/>
  <c r="CY21" i="10" s="1" a="1"/>
  <c r="CY21" i="10" s="1"/>
  <c r="CW90" i="19"/>
  <c r="CW58" i="19"/>
  <c r="CW99" i="20"/>
  <c r="CW67" i="20"/>
  <c r="AS32" i="9"/>
  <c r="CY32" i="9" s="1" a="1"/>
  <c r="CY32" i="9" s="1"/>
  <c r="AS19" i="13"/>
  <c r="CY19" i="13" s="1" a="1"/>
  <c r="CY19" i="13" s="1"/>
  <c r="AS16" i="19"/>
  <c r="CY16" i="19" s="1" a="1"/>
  <c r="CY16" i="19" s="1"/>
  <c r="CW107" i="20"/>
  <c r="CW75" i="20"/>
  <c r="CW117" i="19"/>
  <c r="CW85" i="19"/>
  <c r="AS32" i="17"/>
  <c r="CY32" i="17" s="1" a="1"/>
  <c r="CY32" i="17" s="1"/>
  <c r="AS23" i="1"/>
  <c r="CY23" i="1" s="1" a="1"/>
  <c r="CY23" i="1" s="1"/>
  <c r="CW121" i="9"/>
  <c r="CW89" i="9"/>
  <c r="AS38" i="16"/>
  <c r="CY38" i="16" s="1" a="1"/>
  <c r="CY38" i="16" s="1"/>
  <c r="CW115" i="17"/>
  <c r="CW83" i="17"/>
  <c r="AS28" i="5"/>
  <c r="CY28" i="5" s="1" a="1"/>
  <c r="CY28" i="5" s="1"/>
  <c r="AS31" i="8"/>
  <c r="CY31" i="8" s="1" a="1"/>
  <c r="CY31" i="8" s="1"/>
  <c r="CW112" i="16"/>
  <c r="CW80" i="16"/>
  <c r="AS15" i="9"/>
  <c r="CY15" i="9" s="1" a="1"/>
  <c r="CY15" i="9" s="1"/>
  <c r="AR47" i="9"/>
  <c r="CX95" i="6"/>
  <c r="CX63" i="6"/>
  <c r="CW104" i="1"/>
  <c r="CW72" i="1"/>
  <c r="AS36" i="3"/>
  <c r="CY36" i="3" s="1" a="1"/>
  <c r="CY36" i="3" s="1"/>
  <c r="AS37" i="20"/>
  <c r="CY37" i="20" s="1" a="1"/>
  <c r="CY37" i="20" s="1"/>
  <c r="AS18" i="13"/>
  <c r="CY18" i="13" s="1" a="1"/>
  <c r="CY18" i="13" s="1"/>
  <c r="AS29" i="16"/>
  <c r="CY29" i="16" s="1" a="1"/>
  <c r="CY29" i="16" s="1"/>
  <c r="AS42" i="14"/>
  <c r="CY42" i="14" s="1" a="1"/>
  <c r="CY42" i="14" s="1"/>
  <c r="CW101" i="9"/>
  <c r="CW69" i="9"/>
  <c r="AS24" i="9"/>
  <c r="CY24" i="9" s="1" a="1"/>
  <c r="CY24" i="9" s="1"/>
  <c r="AS39" i="12"/>
  <c r="CY39" i="12" s="1" a="1"/>
  <c r="CY39" i="12" s="1"/>
  <c r="CW104" i="13"/>
  <c r="CW72" i="13"/>
  <c r="CW113" i="15"/>
  <c r="CW81" i="15"/>
  <c r="AS17" i="21"/>
  <c r="CY17" i="21" s="1" a="1"/>
  <c r="CY17" i="21" s="1"/>
  <c r="CW115" i="2"/>
  <c r="CW83" i="2"/>
  <c r="AS42" i="9"/>
  <c r="CY42" i="9" s="1" a="1"/>
  <c r="CY42" i="9" s="1"/>
  <c r="CW113" i="9"/>
  <c r="CW81" i="9"/>
  <c r="CW104" i="14"/>
  <c r="CW72" i="14"/>
  <c r="CW93" i="21"/>
  <c r="CW61" i="21"/>
  <c r="AS21" i="9"/>
  <c r="CY21" i="9" s="1" a="1"/>
  <c r="CY21" i="9" s="1"/>
  <c r="CW95" i="7"/>
  <c r="CW63" i="7"/>
  <c r="AS44" i="4"/>
  <c r="CY44" i="4" s="1" a="1"/>
  <c r="CY44" i="4" s="1"/>
  <c r="AS46" i="21"/>
  <c r="CY46" i="21" s="1" a="1"/>
  <c r="CY46" i="21" s="1"/>
  <c r="AS17" i="12"/>
  <c r="CY17" i="12" s="1" a="1"/>
  <c r="CY17" i="12" s="1"/>
  <c r="AS23" i="14"/>
  <c r="CY23" i="14" s="1" a="1"/>
  <c r="CY23" i="14" s="1"/>
  <c r="CW105" i="6"/>
  <c r="CW73" i="6"/>
  <c r="CW111" i="18"/>
  <c r="CW79" i="18"/>
  <c r="AS40" i="5"/>
  <c r="CY40" i="5" s="1" a="1"/>
  <c r="CY40" i="5" s="1"/>
  <c r="AS18" i="18"/>
  <c r="CY18" i="18" s="1" a="1"/>
  <c r="CY18" i="18" s="1"/>
  <c r="AS20" i="19"/>
  <c r="CY20" i="19" s="1" a="1"/>
  <c r="CY20" i="19" s="1"/>
  <c r="AS26" i="12"/>
  <c r="CY26" i="12" s="1" a="1"/>
  <c r="CY26" i="12" s="1"/>
  <c r="AS17" i="11"/>
  <c r="CY17" i="11" s="1" a="1"/>
  <c r="CY17" i="11" s="1"/>
  <c r="AS32" i="10"/>
  <c r="CY32" i="10" s="1" a="1"/>
  <c r="CY32" i="10" s="1"/>
  <c r="AS34" i="2"/>
  <c r="CY34" i="2" s="1" a="1"/>
  <c r="CY34" i="2" s="1"/>
  <c r="CW99" i="12"/>
  <c r="CW67" i="12"/>
  <c r="CX116" i="19"/>
  <c r="CX84" i="19"/>
  <c r="AS39" i="2"/>
  <c r="CY39" i="2" s="1" a="1"/>
  <c r="CY39" i="2" s="1"/>
  <c r="AS45" i="17"/>
  <c r="CY45" i="17" s="1" a="1"/>
  <c r="CY45" i="17" s="1"/>
  <c r="AS26" i="10"/>
  <c r="CY26" i="10" s="1" a="1"/>
  <c r="CY26" i="10" s="1"/>
  <c r="AS20" i="16"/>
  <c r="CY20" i="16" s="1" a="1"/>
  <c r="CY20" i="16" s="1"/>
  <c r="CW91" i="15"/>
  <c r="CW59" i="15"/>
  <c r="CW106" i="1"/>
  <c r="CW74" i="1"/>
  <c r="AS43" i="16"/>
  <c r="CY43" i="16" s="1" a="1"/>
  <c r="CY43" i="16" s="1"/>
  <c r="CW91" i="11"/>
  <c r="CW59" i="11"/>
  <c r="AS40" i="1"/>
  <c r="CY40" i="1" s="1" a="1"/>
  <c r="CY40" i="1" s="1"/>
  <c r="AS24" i="3"/>
  <c r="CY24" i="3" s="1" a="1"/>
  <c r="CY24" i="3" s="1"/>
  <c r="AS29" i="20"/>
  <c r="CY29" i="20" s="1" a="1"/>
  <c r="CY29" i="20" s="1"/>
  <c r="AS32" i="18"/>
  <c r="CY32" i="18" s="1" a="1"/>
  <c r="CY32" i="18" s="1"/>
  <c r="CX117" i="7"/>
  <c r="CX85" i="7"/>
  <c r="CW96" i="18"/>
  <c r="CW64" i="18"/>
  <c r="CW98" i="2"/>
  <c r="CW66" i="2"/>
  <c r="AS32" i="8"/>
  <c r="CY32" i="8" s="1" a="1"/>
  <c r="CY32" i="8" s="1"/>
  <c r="AS41" i="1"/>
  <c r="CY41" i="1" s="1" a="1"/>
  <c r="CY41" i="1" s="1"/>
  <c r="CW117" i="18"/>
  <c r="CW85" i="18"/>
  <c r="AS25" i="16"/>
  <c r="CY25" i="16" s="1" a="1"/>
  <c r="CY25" i="16" s="1"/>
  <c r="CW112" i="3"/>
  <c r="CW80" i="3"/>
  <c r="AS37" i="6"/>
  <c r="CY37" i="6" s="1" a="1"/>
  <c r="CY37" i="6" s="1"/>
  <c r="CW102" i="7"/>
  <c r="CW70" i="7"/>
  <c r="CW92" i="18"/>
  <c r="CW60" i="18"/>
  <c r="AS31" i="19"/>
  <c r="CY31" i="19" s="1" a="1"/>
  <c r="CY31" i="19" s="1"/>
  <c r="AS28" i="12"/>
  <c r="CY28" i="12" s="1" a="1"/>
  <c r="CY28" i="12" s="1"/>
  <c r="CW119" i="16"/>
  <c r="CW87" i="16"/>
  <c r="AS33" i="8"/>
  <c r="CY33" i="8" s="1" a="1"/>
  <c r="CY33" i="8" s="1"/>
  <c r="AS16" i="8"/>
  <c r="CY16" i="8" s="1" a="1"/>
  <c r="CY16" i="8" s="1"/>
  <c r="CW94" i="19"/>
  <c r="CW62" i="19"/>
  <c r="AS24" i="5"/>
  <c r="CY24" i="5" s="1" a="1"/>
  <c r="CY24" i="5" s="1"/>
  <c r="AS34" i="4"/>
  <c r="CY34" i="4" s="1" a="1"/>
  <c r="CY34" i="4" s="1"/>
  <c r="AS43" i="21"/>
  <c r="CY43" i="21" s="1" a="1"/>
  <c r="CY43" i="21" s="1"/>
  <c r="CW108" i="5"/>
  <c r="CW76" i="5"/>
  <c r="CW108" i="12"/>
  <c r="CW76" i="12"/>
  <c r="CX92" i="3"/>
  <c r="CX60" i="3"/>
  <c r="AS21" i="1"/>
  <c r="CY21" i="1" s="1" a="1"/>
  <c r="CY21" i="1" s="1"/>
  <c r="CX101" i="19"/>
  <c r="CX69" i="19"/>
  <c r="CW90" i="1"/>
  <c r="CW58" i="1"/>
  <c r="CW94" i="20"/>
  <c r="CW62" i="20"/>
  <c r="AS44" i="13"/>
  <c r="CY44" i="13" s="1" a="1"/>
  <c r="CY44" i="13" s="1"/>
  <c r="CW100" i="5"/>
  <c r="CW68" i="5"/>
  <c r="CW112" i="2"/>
  <c r="CW80" i="2"/>
  <c r="AS25" i="21"/>
  <c r="CY25" i="21" s="1" a="1"/>
  <c r="CY25" i="21" s="1"/>
  <c r="CW93" i="16"/>
  <c r="CW61" i="16"/>
  <c r="CX114" i="9"/>
  <c r="CX82" i="9"/>
  <c r="AS32" i="12"/>
  <c r="CY32" i="12" s="1" a="1"/>
  <c r="CY32" i="12" s="1"/>
  <c r="CW112" i="4"/>
  <c r="CW80" i="4"/>
  <c r="AS32" i="1"/>
  <c r="CY32" i="1" s="1" a="1"/>
  <c r="CY32" i="1" s="1"/>
  <c r="AS16" i="12"/>
  <c r="CY16" i="12" s="1" a="1"/>
  <c r="CY16" i="12" s="1"/>
  <c r="AS29" i="12"/>
  <c r="CY29" i="12" s="1" a="1"/>
  <c r="CY29" i="12" s="1"/>
  <c r="CW113" i="20"/>
  <c r="CW81" i="20"/>
  <c r="CW95" i="1"/>
  <c r="CW63" i="1"/>
  <c r="AS40" i="19"/>
  <c r="CY40" i="19" s="1" a="1"/>
  <c r="CY40" i="19" s="1"/>
  <c r="CW93" i="15"/>
  <c r="CW61" i="15"/>
  <c r="CW101" i="21"/>
  <c r="CW69" i="21"/>
  <c r="CW121" i="8"/>
  <c r="CW89" i="8"/>
  <c r="AS45" i="19"/>
  <c r="CY45" i="19" s="1" a="1"/>
  <c r="CY45" i="19" s="1"/>
  <c r="AS44" i="18"/>
  <c r="CY44" i="18" s="1" a="1"/>
  <c r="CY44" i="18" s="1"/>
  <c r="CW111" i="15"/>
  <c r="CW79" i="15"/>
  <c r="AS16" i="14"/>
  <c r="CY16" i="14" s="1" a="1"/>
  <c r="CY16" i="14" s="1"/>
  <c r="AS39" i="10"/>
  <c r="CY39" i="10" s="1" a="1"/>
  <c r="CY39" i="10" s="1"/>
  <c r="CX92" i="20"/>
  <c r="CX60" i="20"/>
  <c r="CW92" i="6"/>
  <c r="CW60" i="6"/>
  <c r="AS21" i="11"/>
  <c r="CY21" i="11" s="1" a="1"/>
  <c r="CY21" i="11" s="1"/>
  <c r="CW115" i="9"/>
  <c r="CW83" i="9"/>
  <c r="AS36" i="14"/>
  <c r="CY36" i="14" s="1" a="1"/>
  <c r="CY36" i="14" s="1"/>
  <c r="CW116" i="15"/>
  <c r="CW84" i="15"/>
  <c r="AT31" i="10"/>
  <c r="CZ31" i="10" s="1" a="1"/>
  <c r="CZ31" i="10" s="1"/>
  <c r="CW102" i="14"/>
  <c r="CW70" i="14"/>
  <c r="AS31" i="12"/>
  <c r="CY31" i="12" s="1" a="1"/>
  <c r="CY31" i="12" s="1"/>
  <c r="AS38" i="4"/>
  <c r="CY38" i="4" s="1" a="1"/>
  <c r="CY38" i="4" s="1"/>
  <c r="CW107" i="14"/>
  <c r="CW75" i="14"/>
  <c r="CW124" i="7"/>
  <c r="CW127" i="7" s="1"/>
  <c r="CW120" i="7" s="1"/>
  <c r="CW88" i="7"/>
  <c r="AS25" i="20"/>
  <c r="CY25" i="20" s="1" a="1"/>
  <c r="CY25" i="20" s="1"/>
  <c r="CW124" i="14"/>
  <c r="CW127" i="14" s="1"/>
  <c r="CW120" i="14" s="1"/>
  <c r="CW88" i="14"/>
  <c r="CW103" i="17"/>
  <c r="CW71" i="17"/>
  <c r="CW103" i="19"/>
  <c r="CW71" i="19"/>
  <c r="AS32" i="4"/>
  <c r="CY32" i="4" s="1" a="1"/>
  <c r="CY32" i="4" s="1"/>
  <c r="CW106" i="7"/>
  <c r="CW74" i="7"/>
  <c r="CW115" i="3"/>
  <c r="CW83" i="3"/>
  <c r="AS30" i="11"/>
  <c r="CY30" i="11" s="1" a="1"/>
  <c r="CY30" i="11" s="1"/>
  <c r="AS20" i="4"/>
  <c r="CY20" i="4" s="1" a="1"/>
  <c r="CY20" i="4" s="1"/>
  <c r="AS27" i="4"/>
  <c r="CY27" i="4" s="1" a="1"/>
  <c r="CY27" i="4" s="1"/>
  <c r="AS33" i="3"/>
  <c r="CY33" i="3" s="1" a="1"/>
  <c r="CY33" i="3" s="1"/>
  <c r="CW100" i="15"/>
  <c r="CW68" i="15"/>
  <c r="CW103" i="4"/>
  <c r="CW71" i="4"/>
  <c r="AS33" i="19"/>
  <c r="CY33" i="19" s="1" a="1"/>
  <c r="CY33" i="19" s="1"/>
  <c r="AS41" i="3"/>
  <c r="CY41" i="3" s="1" a="1"/>
  <c r="CY41" i="3" s="1"/>
  <c r="CW124" i="15"/>
  <c r="CW127" i="15" s="1"/>
  <c r="CW120" i="15" s="1"/>
  <c r="CW88" i="15"/>
  <c r="CW105" i="15"/>
  <c r="CW73" i="15"/>
  <c r="CX113" i="6"/>
  <c r="CX81" i="6"/>
  <c r="CW94" i="2"/>
  <c r="CW62" i="2"/>
  <c r="CX112" i="17"/>
  <c r="CX80" i="17"/>
  <c r="AS29" i="6"/>
  <c r="CY29" i="6" s="1" a="1"/>
  <c r="CY29" i="6" s="1"/>
  <c r="AS39" i="15"/>
  <c r="CY39" i="15" s="1" a="1"/>
  <c r="CY39" i="15" s="1"/>
  <c r="AS46" i="18"/>
  <c r="CY46" i="18" s="1" a="1"/>
  <c r="CY46" i="18" s="1"/>
  <c r="CW92" i="14"/>
  <c r="CW60" i="14"/>
  <c r="CW105" i="7"/>
  <c r="CW73" i="7"/>
  <c r="AS16" i="17"/>
  <c r="CY16" i="17" s="1" a="1"/>
  <c r="CY16" i="17" s="1"/>
  <c r="CX106" i="5"/>
  <c r="CX74" i="5"/>
  <c r="AS16" i="4"/>
  <c r="CY16" i="4" s="1" a="1"/>
  <c r="CY16" i="4" s="1"/>
  <c r="AS46" i="1"/>
  <c r="CY46" i="1" s="1" a="1"/>
  <c r="CY46" i="1" s="1"/>
  <c r="CW109" i="10"/>
  <c r="CW77" i="10"/>
  <c r="CW108" i="10"/>
  <c r="CW76" i="10"/>
  <c r="AS32" i="21"/>
  <c r="CY32" i="21" s="1" a="1"/>
  <c r="CY32" i="21" s="1"/>
  <c r="CW101" i="17"/>
  <c r="CW69" i="17"/>
  <c r="CW95" i="14"/>
  <c r="CW63" i="14"/>
  <c r="CW96" i="17"/>
  <c r="CW64" i="17"/>
  <c r="AS43" i="9"/>
  <c r="CY43" i="9" s="1" a="1"/>
  <c r="CY43" i="9" s="1"/>
  <c r="AS38" i="18"/>
  <c r="CY38" i="18" s="1" a="1"/>
  <c r="CY38" i="18" s="1"/>
  <c r="CW104" i="11"/>
  <c r="CW72" i="11"/>
  <c r="AS15" i="19"/>
  <c r="CY15" i="19" s="1" a="1"/>
  <c r="CY15" i="19" s="1"/>
  <c r="AR47" i="19"/>
  <c r="AS24" i="20"/>
  <c r="CY24" i="20" s="1" a="1"/>
  <c r="CY24" i="20" s="1"/>
  <c r="CW118" i="19"/>
  <c r="CW86" i="19"/>
  <c r="AS41" i="18"/>
  <c r="CY41" i="18" s="1" a="1"/>
  <c r="CY41" i="18" s="1"/>
  <c r="AS32" i="20"/>
  <c r="CY32" i="20" s="1" a="1"/>
  <c r="CY32" i="20" s="1"/>
  <c r="CW107" i="17"/>
  <c r="CW75" i="17"/>
  <c r="AS46" i="9"/>
  <c r="CY46" i="9" s="1" a="1"/>
  <c r="CY46" i="9" s="1"/>
  <c r="AS24" i="16"/>
  <c r="CY24" i="16" s="1" a="1"/>
  <c r="CY24" i="16" s="1"/>
  <c r="CW105" i="17"/>
  <c r="CW73" i="17"/>
  <c r="AQ15" i="17"/>
  <c r="CW15" i="17" s="1" a="1"/>
  <c r="CW15" i="17" s="1"/>
  <c r="AP47" i="17"/>
  <c r="CW98" i="19"/>
  <c r="CW66" i="19"/>
  <c r="CW101" i="16"/>
  <c r="CW69" i="16"/>
  <c r="CW112" i="13"/>
  <c r="CW80" i="13"/>
  <c r="CW91" i="21"/>
  <c r="CW59" i="21"/>
  <c r="CW111" i="21"/>
  <c r="CW79" i="21"/>
  <c r="AS29" i="1"/>
  <c r="CY29" i="1" s="1" a="1"/>
  <c r="CY29" i="1" s="1"/>
  <c r="CW106" i="15"/>
  <c r="CW74" i="15"/>
  <c r="CW112" i="20"/>
  <c r="CW80" i="20"/>
  <c r="CW93" i="13"/>
  <c r="CW61" i="13"/>
  <c r="CW104" i="16"/>
  <c r="CW72" i="16"/>
  <c r="AS25" i="6"/>
  <c r="CY25" i="6" s="1" a="1"/>
  <c r="CY25" i="6" s="1"/>
  <c r="AS25" i="19"/>
  <c r="CY25" i="19" s="1" a="1"/>
  <c r="CY25" i="19" s="1"/>
  <c r="CW114" i="12"/>
  <c r="CW82" i="12"/>
  <c r="CW110" i="17"/>
  <c r="CW78" i="17"/>
  <c r="AS29" i="13"/>
  <c r="CY29" i="13" s="1" a="1"/>
  <c r="CY29" i="13" s="1"/>
  <c r="AS17" i="8"/>
  <c r="CY17" i="8" s="1" a="1"/>
  <c r="CY17" i="8" s="1"/>
  <c r="CW102" i="2"/>
  <c r="CW70" i="2"/>
  <c r="AS40" i="2"/>
  <c r="CY40" i="2" s="1" a="1"/>
  <c r="CY40" i="2" s="1"/>
  <c r="CW117" i="9"/>
  <c r="CW85" i="9"/>
  <c r="CW106" i="20"/>
  <c r="CW74" i="20"/>
  <c r="CW92" i="17"/>
  <c r="CW60" i="17"/>
  <c r="AS18" i="21"/>
  <c r="CY18" i="21" s="1" a="1"/>
  <c r="CY18" i="21" s="1"/>
  <c r="AS20" i="7"/>
  <c r="CY20" i="7" s="1" a="1"/>
  <c r="CY20" i="7" s="1"/>
  <c r="CW119" i="4"/>
  <c r="CW87" i="4"/>
  <c r="AP47" i="10"/>
  <c r="AQ15" i="10"/>
  <c r="CW15" i="10" s="1" a="1"/>
  <c r="CW15" i="10" s="1"/>
  <c r="CU58" i="5"/>
  <c r="CU90" i="5"/>
  <c r="CU90" i="10"/>
  <c r="CU58" i="10"/>
  <c r="CU58" i="11"/>
  <c r="CU90" i="11"/>
  <c r="CU90" i="13"/>
  <c r="CU58" i="13"/>
  <c r="CU90" i="14"/>
  <c r="CU58" i="14"/>
  <c r="CU90" i="12"/>
  <c r="CU58" i="12"/>
  <c r="CU90" i="2"/>
  <c r="CU58" i="2"/>
  <c r="CU90" i="4"/>
  <c r="CU58" i="4"/>
  <c r="CU90" i="8"/>
  <c r="CU58" i="8"/>
  <c r="CU58" i="20"/>
  <c r="CU90" i="20"/>
  <c r="CU90" i="18"/>
  <c r="CU58" i="18"/>
  <c r="CU58" i="21"/>
  <c r="CU90" i="21"/>
  <c r="CU90" i="7"/>
  <c r="CU58" i="7"/>
  <c r="CU90" i="15"/>
  <c r="CU58" i="15"/>
  <c r="CU90" i="6"/>
  <c r="CU58" i="6"/>
  <c r="CU90" i="17"/>
  <c r="CU58" i="17"/>
  <c r="CX90" i="19" l="1"/>
  <c r="CX58" i="19"/>
  <c r="AT40" i="2"/>
  <c r="CZ40" i="2" s="1" a="1"/>
  <c r="CZ40" i="2" s="1"/>
  <c r="AT25" i="19"/>
  <c r="CZ25" i="19" s="1" a="1"/>
  <c r="CZ25" i="19" s="1"/>
  <c r="CX121" i="9"/>
  <c r="CX89" i="9"/>
  <c r="AT41" i="18"/>
  <c r="CZ41" i="18" s="1" a="1"/>
  <c r="CZ41" i="18" s="1"/>
  <c r="AT46" i="18"/>
  <c r="CZ46" i="18" s="1" a="1"/>
  <c r="CZ46" i="18" s="1"/>
  <c r="CX115" i="2"/>
  <c r="CX83" i="2"/>
  <c r="AT25" i="6"/>
  <c r="CZ25" i="6" s="1" a="1"/>
  <c r="CZ25" i="6" s="1"/>
  <c r="CV90" i="17"/>
  <c r="CV58" i="17"/>
  <c r="AT46" i="9"/>
  <c r="CZ46" i="9" s="1" a="1"/>
  <c r="CZ46" i="9" s="1"/>
  <c r="AT32" i="21"/>
  <c r="CZ32" i="21" s="1" a="1"/>
  <c r="CZ32" i="21" s="1"/>
  <c r="CX121" i="18"/>
  <c r="CX89" i="18"/>
  <c r="AT27" i="4"/>
  <c r="CZ27" i="4" s="1" a="1"/>
  <c r="CZ27" i="4" s="1"/>
  <c r="AT25" i="20"/>
  <c r="CZ25" i="20" s="1" a="1"/>
  <c r="CZ25" i="20" s="1"/>
  <c r="AT38" i="4"/>
  <c r="CZ38" i="4" s="1" a="1"/>
  <c r="CZ38" i="4" s="1"/>
  <c r="CX114" i="10"/>
  <c r="CX82" i="10"/>
  <c r="CX107" i="1"/>
  <c r="CX75" i="1"/>
  <c r="CX96" i="1"/>
  <c r="CX64" i="1"/>
  <c r="AT24" i="5"/>
  <c r="CZ24" i="5" s="1" a="1"/>
  <c r="CZ24" i="5" s="1"/>
  <c r="CX116" i="1"/>
  <c r="CX84" i="1"/>
  <c r="AT43" i="16"/>
  <c r="CZ43" i="16" s="1" a="1"/>
  <c r="CZ43" i="16" s="1"/>
  <c r="AT20" i="16"/>
  <c r="CZ20" i="16" s="1" a="1"/>
  <c r="CZ20" i="16" s="1"/>
  <c r="AT32" i="10"/>
  <c r="CZ32" i="10" s="1" a="1"/>
  <c r="CZ32" i="10" s="1"/>
  <c r="AT18" i="18"/>
  <c r="CZ18" i="18" s="1" a="1"/>
  <c r="CZ18" i="18" s="1"/>
  <c r="AT44" i="4"/>
  <c r="CZ44" i="4" s="1" a="1"/>
  <c r="CZ44" i="4" s="1"/>
  <c r="AT18" i="13"/>
  <c r="CZ18" i="13" s="1" a="1"/>
  <c r="CZ18" i="13" s="1"/>
  <c r="CX102" i="21"/>
  <c r="CX70" i="21"/>
  <c r="CX100" i="6"/>
  <c r="CX68" i="6"/>
  <c r="AR15" i="17"/>
  <c r="CX15" i="17" s="1" a="1"/>
  <c r="CX15" i="17" s="1"/>
  <c r="AQ47" i="17"/>
  <c r="CX107" i="21"/>
  <c r="CX75" i="21"/>
  <c r="AT46" i="1"/>
  <c r="CZ46" i="1" s="1" a="1"/>
  <c r="CZ46" i="1" s="1"/>
  <c r="CX114" i="15"/>
  <c r="CX82" i="15"/>
  <c r="CX102" i="4"/>
  <c r="CX70" i="4"/>
  <c r="CX106" i="12"/>
  <c r="CX74" i="12"/>
  <c r="AT21" i="11"/>
  <c r="CZ21" i="11" s="1" a="1"/>
  <c r="CZ21" i="11" s="1"/>
  <c r="AT39" i="10"/>
  <c r="CZ39" i="10" s="1" a="1"/>
  <c r="CZ39" i="10" s="1"/>
  <c r="CX124" i="19"/>
  <c r="CX127" i="19" s="1"/>
  <c r="CX120" i="19" s="1"/>
  <c r="CX88" i="19"/>
  <c r="AT32" i="1"/>
  <c r="CZ32" i="1" s="1" a="1"/>
  <c r="CZ32" i="1" s="1"/>
  <c r="AT21" i="1"/>
  <c r="CZ21" i="1" s="1" a="1"/>
  <c r="CZ21" i="1" s="1"/>
  <c r="CX107" i="8"/>
  <c r="CX75" i="8"/>
  <c r="AT24" i="3"/>
  <c r="CZ24" i="3" s="1" a="1"/>
  <c r="CZ24" i="3" s="1"/>
  <c r="CX101" i="10"/>
  <c r="CX69" i="10"/>
  <c r="CX92" i="11"/>
  <c r="CX60" i="11"/>
  <c r="CX115" i="5"/>
  <c r="CX83" i="5"/>
  <c r="CX98" i="14"/>
  <c r="CX66" i="14"/>
  <c r="CX112" i="20"/>
  <c r="CX80" i="20"/>
  <c r="CX106" i="8"/>
  <c r="CX74" i="8"/>
  <c r="AT38" i="16"/>
  <c r="CZ38" i="16" s="1" a="1"/>
  <c r="CZ38" i="16" s="1"/>
  <c r="CX94" i="13"/>
  <c r="CX62" i="13"/>
  <c r="CX108" i="2"/>
  <c r="CX76" i="2"/>
  <c r="AR15" i="13"/>
  <c r="CX15" i="13" s="1" a="1"/>
  <c r="CX15" i="13" s="1"/>
  <c r="AQ47" i="13"/>
  <c r="CX97" i="11"/>
  <c r="CX65" i="11"/>
  <c r="AT19" i="21"/>
  <c r="CZ19" i="21" s="1" a="1"/>
  <c r="CZ19" i="21" s="1"/>
  <c r="AT27" i="21"/>
  <c r="CZ27" i="21" s="1" a="1"/>
  <c r="CZ27" i="21" s="1"/>
  <c r="CX95" i="13"/>
  <c r="CX63" i="13"/>
  <c r="AT28" i="17"/>
  <c r="CZ28" i="17" s="1" a="1"/>
  <c r="CZ28" i="17" s="1"/>
  <c r="CX101" i="4"/>
  <c r="CX69" i="4"/>
  <c r="AT33" i="1"/>
  <c r="CZ33" i="1" s="1" a="1"/>
  <c r="CZ33" i="1" s="1"/>
  <c r="CX94" i="20"/>
  <c r="CX62" i="20"/>
  <c r="AT44" i="16"/>
  <c r="CZ44" i="16" s="1" a="1"/>
  <c r="CZ44" i="16" s="1"/>
  <c r="CX112" i="3"/>
  <c r="CX80" i="3"/>
  <c r="CY99" i="7"/>
  <c r="CY67" i="7"/>
  <c r="CX105" i="16"/>
  <c r="CX73" i="16"/>
  <c r="AT38" i="21"/>
  <c r="CZ38" i="21" s="1" a="1"/>
  <c r="CZ38" i="21" s="1"/>
  <c r="CX113" i="2"/>
  <c r="CX81" i="2"/>
  <c r="CX100" i="13"/>
  <c r="CX68" i="13"/>
  <c r="AT23" i="20"/>
  <c r="CZ23" i="20" s="1" a="1"/>
  <c r="CZ23" i="20" s="1"/>
  <c r="CX113" i="15"/>
  <c r="CX81" i="15"/>
  <c r="CX119" i="8"/>
  <c r="CX87" i="8"/>
  <c r="CX112" i="16"/>
  <c r="CX80" i="16"/>
  <c r="AT27" i="17"/>
  <c r="CZ27" i="17" s="1" a="1"/>
  <c r="CZ27" i="17" s="1"/>
  <c r="CX101" i="14"/>
  <c r="CX69" i="14"/>
  <c r="AT34" i="17"/>
  <c r="CZ34" i="17" s="1" a="1"/>
  <c r="CZ34" i="17" s="1"/>
  <c r="CX105" i="5"/>
  <c r="CX73" i="5"/>
  <c r="AT39" i="1"/>
  <c r="CZ39" i="1" s="1" a="1"/>
  <c r="CZ39" i="1" s="1"/>
  <c r="CX110" i="18"/>
  <c r="CX78" i="18"/>
  <c r="CX103" i="3"/>
  <c r="CX71" i="3"/>
  <c r="AT34" i="5"/>
  <c r="CZ34" i="5" s="1" a="1"/>
  <c r="CZ34" i="5" s="1"/>
  <c r="AT16" i="20"/>
  <c r="CZ16" i="20" s="1" a="1"/>
  <c r="CZ16" i="20" s="1"/>
  <c r="AU19" i="6"/>
  <c r="DA19" i="6" s="1" a="1"/>
  <c r="DA19" i="6" s="1"/>
  <c r="AT29" i="7"/>
  <c r="CZ29" i="7" s="1" a="1"/>
  <c r="CZ29" i="7" s="1"/>
  <c r="AT44" i="14"/>
  <c r="CZ44" i="14" s="1" a="1"/>
  <c r="CZ44" i="14" s="1"/>
  <c r="AT31" i="17"/>
  <c r="CZ31" i="17" s="1" a="1"/>
  <c r="CZ31" i="17" s="1"/>
  <c r="CX93" i="6"/>
  <c r="CX61" i="6"/>
  <c r="CX109" i="18"/>
  <c r="CX77" i="18"/>
  <c r="CX119" i="17"/>
  <c r="CX87" i="17"/>
  <c r="AT37" i="21"/>
  <c r="CZ37" i="21" s="1" a="1"/>
  <c r="CZ37" i="21" s="1"/>
  <c r="AT41" i="9"/>
  <c r="CZ41" i="9" s="1" a="1"/>
  <c r="CZ41" i="9" s="1"/>
  <c r="CX113" i="12"/>
  <c r="CX81" i="12"/>
  <c r="AT22" i="9"/>
  <c r="CZ22" i="9" s="1" a="1"/>
  <c r="CZ22" i="9" s="1"/>
  <c r="CV90" i="5"/>
  <c r="CV58" i="5"/>
  <c r="AT21" i="16"/>
  <c r="CZ21" i="16" s="1" a="1"/>
  <c r="CZ21" i="16" s="1"/>
  <c r="CX118" i="6"/>
  <c r="CX86" i="6"/>
  <c r="AT17" i="4"/>
  <c r="CZ17" i="4" s="1" a="1"/>
  <c r="CZ17" i="4" s="1"/>
  <c r="AT21" i="14"/>
  <c r="CZ21" i="14" s="1" a="1"/>
  <c r="CZ21" i="14" s="1"/>
  <c r="CX118" i="10"/>
  <c r="CX86" i="10"/>
  <c r="CZ121" i="15"/>
  <c r="CZ89" i="15"/>
  <c r="AT26" i="8"/>
  <c r="CZ26" i="8" s="1" a="1"/>
  <c r="CZ26" i="8" s="1"/>
  <c r="AT25" i="14"/>
  <c r="CZ25" i="14" s="1" a="1"/>
  <c r="CZ25" i="14" s="1"/>
  <c r="AT41" i="8"/>
  <c r="CZ41" i="8" s="1" a="1"/>
  <c r="CZ41" i="8" s="1"/>
  <c r="AT36" i="5"/>
  <c r="CZ36" i="5" s="1" a="1"/>
  <c r="CZ36" i="5" s="1"/>
  <c r="CX117" i="2"/>
  <c r="CX85" i="2"/>
  <c r="CX114" i="6"/>
  <c r="CX82" i="6"/>
  <c r="CX113" i="11"/>
  <c r="CX81" i="11"/>
  <c r="AT42" i="10"/>
  <c r="CZ42" i="10" s="1" a="1"/>
  <c r="CZ42" i="10" s="1"/>
  <c r="AT42" i="6"/>
  <c r="CZ42" i="6" s="1" a="1"/>
  <c r="CZ42" i="6" s="1"/>
  <c r="AT21" i="21"/>
  <c r="CZ21" i="21" s="1" a="1"/>
  <c r="CZ21" i="21" s="1"/>
  <c r="CX98" i="21"/>
  <c r="CX66" i="21"/>
  <c r="AT35" i="10"/>
  <c r="CZ35" i="10" s="1" a="1"/>
  <c r="CZ35" i="10" s="1"/>
  <c r="CX111" i="8"/>
  <c r="CX79" i="8"/>
  <c r="CX105" i="12"/>
  <c r="CX73" i="12"/>
  <c r="AT30" i="21"/>
  <c r="CZ30" i="21" s="1" a="1"/>
  <c r="CZ30" i="21" s="1"/>
  <c r="AT23" i="6"/>
  <c r="CZ23" i="6" s="1" a="1"/>
  <c r="CZ23" i="6" s="1"/>
  <c r="AT41" i="2"/>
  <c r="CZ41" i="2" s="1" a="1"/>
  <c r="CZ41" i="2" s="1"/>
  <c r="CX118" i="14"/>
  <c r="CX86" i="14"/>
  <c r="AT25" i="8"/>
  <c r="CZ25" i="8" s="1" a="1"/>
  <c r="CZ25" i="8" s="1"/>
  <c r="CX91" i="2"/>
  <c r="CX59" i="2"/>
  <c r="AT25" i="17"/>
  <c r="CZ25" i="17" s="1" a="1"/>
  <c r="CZ25" i="17" s="1"/>
  <c r="CX114" i="17"/>
  <c r="CX82" i="17"/>
  <c r="AT24" i="6"/>
  <c r="CZ24" i="6" s="1" a="1"/>
  <c r="CZ24" i="6" s="1"/>
  <c r="AT22" i="13"/>
  <c r="CZ22" i="13" s="1" a="1"/>
  <c r="CZ22" i="13" s="1"/>
  <c r="CX108" i="17"/>
  <c r="CX76" i="17"/>
  <c r="AT42" i="12"/>
  <c r="CZ42" i="12" s="1" a="1"/>
  <c r="CZ42" i="12" s="1"/>
  <c r="CX103" i="20"/>
  <c r="CX71" i="20"/>
  <c r="AT39" i="13"/>
  <c r="CZ39" i="13" s="1" a="1"/>
  <c r="CZ39" i="13" s="1"/>
  <c r="CX114" i="5"/>
  <c r="CX82" i="5"/>
  <c r="AT34" i="13"/>
  <c r="CZ34" i="13" s="1" a="1"/>
  <c r="CZ34" i="13" s="1"/>
  <c r="CX116" i="16"/>
  <c r="CX84" i="16"/>
  <c r="CX98" i="17"/>
  <c r="CX66" i="17"/>
  <c r="CX109" i="20"/>
  <c r="CX77" i="20"/>
  <c r="CX109" i="11"/>
  <c r="CX77" i="11"/>
  <c r="AT45" i="21"/>
  <c r="CZ45" i="21" s="1" a="1"/>
  <c r="CZ45" i="21" s="1"/>
  <c r="AT36" i="19"/>
  <c r="CZ36" i="19" s="1" a="1"/>
  <c r="CZ36" i="19" s="1"/>
  <c r="AT23" i="15"/>
  <c r="CZ23" i="15" s="1" a="1"/>
  <c r="CZ23" i="15" s="1"/>
  <c r="AT40" i="13"/>
  <c r="CZ40" i="13" s="1" a="1"/>
  <c r="CZ40" i="13" s="1"/>
  <c r="AT43" i="7"/>
  <c r="CZ43" i="7" s="1" a="1"/>
  <c r="CZ43" i="7" s="1"/>
  <c r="CX111" i="1"/>
  <c r="CX79" i="1"/>
  <c r="CX118" i="4"/>
  <c r="CX86" i="4"/>
  <c r="AT19" i="1"/>
  <c r="CZ19" i="1" s="1" a="1"/>
  <c r="CZ19" i="1" s="1"/>
  <c r="AT43" i="2"/>
  <c r="CZ43" i="2" s="1" a="1"/>
  <c r="CZ43" i="2" s="1"/>
  <c r="CX111" i="20"/>
  <c r="CX79" i="20"/>
  <c r="AT24" i="1"/>
  <c r="CZ24" i="1" s="1" a="1"/>
  <c r="CZ24" i="1" s="1"/>
  <c r="CX102" i="10"/>
  <c r="CX70" i="10"/>
  <c r="CX121" i="17"/>
  <c r="CX89" i="17"/>
  <c r="AT41" i="4"/>
  <c r="CZ41" i="4" s="1" a="1"/>
  <c r="CZ41" i="4" s="1"/>
  <c r="CX124" i="12"/>
  <c r="CX127" i="12" s="1"/>
  <c r="CX120" i="12" s="1"/>
  <c r="CX88" i="12"/>
  <c r="AT46" i="20"/>
  <c r="CZ46" i="20" s="1" a="1"/>
  <c r="CZ46" i="20" s="1"/>
  <c r="AT19" i="15"/>
  <c r="CZ19" i="15" s="1" a="1"/>
  <c r="CZ19" i="15" s="1"/>
  <c r="CX93" i="14"/>
  <c r="CX61" i="14"/>
  <c r="CX109" i="21"/>
  <c r="CX77" i="21"/>
  <c r="AT33" i="14"/>
  <c r="CZ33" i="14" s="1" a="1"/>
  <c r="CZ33" i="14" s="1"/>
  <c r="AT21" i="2"/>
  <c r="CZ21" i="2" s="1" a="1"/>
  <c r="CZ21" i="2" s="1"/>
  <c r="CX111" i="17"/>
  <c r="CX79" i="17"/>
  <c r="AT40" i="20"/>
  <c r="CZ40" i="20" s="1" a="1"/>
  <c r="CZ40" i="20" s="1"/>
  <c r="CX117" i="4"/>
  <c r="CX85" i="4"/>
  <c r="AT39" i="7"/>
  <c r="CZ39" i="7" s="1" a="1"/>
  <c r="CZ39" i="7" s="1"/>
  <c r="CX98" i="3"/>
  <c r="CX66" i="3"/>
  <c r="CX99" i="11"/>
  <c r="CX67" i="11"/>
  <c r="CX114" i="11"/>
  <c r="CX82" i="11"/>
  <c r="AT45" i="2"/>
  <c r="CZ45" i="2" s="1" a="1"/>
  <c r="CZ45" i="2" s="1"/>
  <c r="AT24" i="10"/>
  <c r="CZ24" i="10" s="1" a="1"/>
  <c r="CZ24" i="10" s="1"/>
  <c r="CX113" i="17"/>
  <c r="CX81" i="17"/>
  <c r="CX103" i="10"/>
  <c r="CX71" i="10"/>
  <c r="AT36" i="10"/>
  <c r="CZ36" i="10" s="1" a="1"/>
  <c r="CZ36" i="10" s="1"/>
  <c r="CX116" i="5"/>
  <c r="CX84" i="5"/>
  <c r="AT28" i="11"/>
  <c r="CZ28" i="11" s="1" a="1"/>
  <c r="CZ28" i="11" s="1"/>
  <c r="CX91" i="16"/>
  <c r="CX59" i="16"/>
  <c r="AT23" i="18"/>
  <c r="CZ23" i="18" s="1" a="1"/>
  <c r="CZ23" i="18" s="1"/>
  <c r="AT31" i="2"/>
  <c r="CZ31" i="2" s="1" a="1"/>
  <c r="CZ31" i="2" s="1"/>
  <c r="CV90" i="8"/>
  <c r="CV58" i="8"/>
  <c r="CX92" i="16"/>
  <c r="CX60" i="16"/>
  <c r="CX109" i="16"/>
  <c r="CX77" i="16"/>
  <c r="AT32" i="5"/>
  <c r="CZ32" i="5" s="1" a="1"/>
  <c r="CZ32" i="5" s="1"/>
  <c r="CX95" i="8"/>
  <c r="CX63" i="8"/>
  <c r="AT30" i="8"/>
  <c r="CZ30" i="8" s="1" a="1"/>
  <c r="CZ30" i="8" s="1"/>
  <c r="CY97" i="21"/>
  <c r="CY65" i="21"/>
  <c r="CX97" i="8"/>
  <c r="CX65" i="8"/>
  <c r="CX100" i="11"/>
  <c r="CX68" i="11"/>
  <c r="AT31" i="20"/>
  <c r="CZ31" i="20" s="1" a="1"/>
  <c r="CZ31" i="20" s="1"/>
  <c r="CX97" i="6"/>
  <c r="CX65" i="6"/>
  <c r="AT16" i="21"/>
  <c r="CZ16" i="21" s="1" a="1"/>
  <c r="CZ16" i="21" s="1"/>
  <c r="CX98" i="19"/>
  <c r="CX66" i="19"/>
  <c r="CX102" i="11"/>
  <c r="CX70" i="11"/>
  <c r="CX100" i="10"/>
  <c r="CX68" i="10"/>
  <c r="AU37" i="17"/>
  <c r="DA37" i="17" s="1" a="1"/>
  <c r="DA37" i="17" s="1"/>
  <c r="AT45" i="15"/>
  <c r="CZ45" i="15" s="1" a="1"/>
  <c r="CZ45" i="15" s="1"/>
  <c r="CV90" i="15"/>
  <c r="CV58" i="15"/>
  <c r="AT31" i="7"/>
  <c r="CZ31" i="7" s="1" a="1"/>
  <c r="CZ31" i="7" s="1"/>
  <c r="CX103" i="19"/>
  <c r="CX71" i="19"/>
  <c r="CX124" i="7"/>
  <c r="CX127" i="7" s="1"/>
  <c r="CX120" i="7" s="1"/>
  <c r="CX88" i="7"/>
  <c r="CX92" i="6"/>
  <c r="CX60" i="6"/>
  <c r="CX101" i="21"/>
  <c r="CX69" i="21"/>
  <c r="AT18" i="16"/>
  <c r="CZ18" i="16" s="1" a="1"/>
  <c r="CZ18" i="16" s="1"/>
  <c r="AT15" i="1"/>
  <c r="CZ15" i="1" s="1" a="1"/>
  <c r="CZ15" i="1" s="1"/>
  <c r="AS47" i="1"/>
  <c r="AT20" i="11"/>
  <c r="CZ20" i="11" s="1" a="1"/>
  <c r="CZ20" i="11" s="1"/>
  <c r="CX101" i="13"/>
  <c r="CX69" i="13"/>
  <c r="AT35" i="14"/>
  <c r="CZ35" i="14" s="1" a="1"/>
  <c r="CZ35" i="14" s="1"/>
  <c r="AT23" i="4"/>
  <c r="CZ23" i="4" s="1" a="1"/>
  <c r="CZ23" i="4" s="1"/>
  <c r="AT16" i="11"/>
  <c r="CZ16" i="11" s="1" a="1"/>
  <c r="CZ16" i="11" s="1"/>
  <c r="CV90" i="12"/>
  <c r="CV58" i="12"/>
  <c r="CX93" i="20"/>
  <c r="CX61" i="20"/>
  <c r="CX91" i="4"/>
  <c r="CX59" i="4"/>
  <c r="AT39" i="15"/>
  <c r="CZ39" i="15" s="1" a="1"/>
  <c r="CZ39" i="15" s="1"/>
  <c r="CX95" i="4"/>
  <c r="CX63" i="4"/>
  <c r="AT31" i="12"/>
  <c r="CZ31" i="12" s="1" a="1"/>
  <c r="CZ31" i="12" s="1"/>
  <c r="CX91" i="14"/>
  <c r="CX59" i="14"/>
  <c r="AT45" i="19"/>
  <c r="CZ45" i="19" s="1" a="1"/>
  <c r="CZ45" i="19" s="1"/>
  <c r="CX100" i="16"/>
  <c r="CX68" i="16"/>
  <c r="AT32" i="8"/>
  <c r="CZ32" i="8" s="1" a="1"/>
  <c r="CZ32" i="8" s="1"/>
  <c r="CX115" i="1"/>
  <c r="CX83" i="1"/>
  <c r="AT26" i="10"/>
  <c r="CZ26" i="10" s="1" a="1"/>
  <c r="CZ26" i="10" s="1"/>
  <c r="AT17" i="11"/>
  <c r="CZ17" i="11" s="1" a="1"/>
  <c r="CZ17" i="11" s="1"/>
  <c r="AT40" i="5"/>
  <c r="CZ40" i="5" s="1" a="1"/>
  <c r="CZ40" i="5" s="1"/>
  <c r="AT23" i="14"/>
  <c r="CZ23" i="14" s="1" a="1"/>
  <c r="CZ23" i="14" s="1"/>
  <c r="AT37" i="20"/>
  <c r="CZ37" i="20" s="1" a="1"/>
  <c r="CZ37" i="20" s="1"/>
  <c r="AT31" i="8"/>
  <c r="CZ31" i="8" s="1" a="1"/>
  <c r="CZ31" i="8" s="1"/>
  <c r="AT19" i="13"/>
  <c r="CZ19" i="13" s="1" a="1"/>
  <c r="CZ19" i="13" s="1"/>
  <c r="AT33" i="2"/>
  <c r="CZ33" i="2" s="1" a="1"/>
  <c r="CZ33" i="2" s="1"/>
  <c r="CV90" i="13"/>
  <c r="CV58" i="13"/>
  <c r="AT22" i="11"/>
  <c r="CZ22" i="11" s="1" a="1"/>
  <c r="CZ22" i="11" s="1"/>
  <c r="CX105" i="15"/>
  <c r="CX73" i="15"/>
  <c r="AT20" i="13"/>
  <c r="CZ20" i="13" s="1" a="1"/>
  <c r="CZ20" i="13" s="1"/>
  <c r="CX124" i="14"/>
  <c r="CX127" i="14" s="1"/>
  <c r="CX120" i="14" s="1"/>
  <c r="CX88" i="14"/>
  <c r="CX98" i="13"/>
  <c r="CX66" i="13"/>
  <c r="AT26" i="4"/>
  <c r="CZ26" i="4" s="1" a="1"/>
  <c r="CZ26" i="4" s="1"/>
  <c r="CX124" i="10"/>
  <c r="CX127" i="10" s="1"/>
  <c r="CX120" i="10" s="1"/>
  <c r="CX88" i="10"/>
  <c r="CX94" i="19"/>
  <c r="CX62" i="19"/>
  <c r="CX119" i="16"/>
  <c r="CX87" i="16"/>
  <c r="AT37" i="3"/>
  <c r="CZ37" i="3" s="1" a="1"/>
  <c r="CZ37" i="3" s="1"/>
  <c r="AU24" i="7"/>
  <c r="DA24" i="7" s="1" a="1"/>
  <c r="DA24" i="7" s="1"/>
  <c r="CX110" i="2"/>
  <c r="CX78" i="2"/>
  <c r="CX114" i="19"/>
  <c r="CX82" i="19"/>
  <c r="AT38" i="2"/>
  <c r="CZ38" i="2" s="1" a="1"/>
  <c r="CZ38" i="2" s="1"/>
  <c r="AT17" i="7"/>
  <c r="CZ17" i="7" s="1" a="1"/>
  <c r="CZ17" i="7" s="1"/>
  <c r="CX102" i="19"/>
  <c r="CX70" i="19"/>
  <c r="AT25" i="13"/>
  <c r="CZ25" i="13" s="1" a="1"/>
  <c r="CZ25" i="13" s="1"/>
  <c r="AT38" i="15"/>
  <c r="CZ38" i="15" s="1" a="1"/>
  <c r="CZ38" i="15" s="1"/>
  <c r="CX101" i="9"/>
  <c r="CX69" i="9"/>
  <c r="CY95" i="6"/>
  <c r="CY63" i="6"/>
  <c r="AT37" i="16"/>
  <c r="CZ37" i="16" s="1" a="1"/>
  <c r="CZ37" i="16" s="1"/>
  <c r="CX102" i="17"/>
  <c r="CX70" i="17"/>
  <c r="AT26" i="14"/>
  <c r="CZ26" i="14" s="1" a="1"/>
  <c r="CZ26" i="14" s="1"/>
  <c r="CX109" i="17"/>
  <c r="CX77" i="17"/>
  <c r="AT30" i="5"/>
  <c r="CZ30" i="5" s="1" a="1"/>
  <c r="CZ30" i="5" s="1"/>
  <c r="AT35" i="18"/>
  <c r="CZ35" i="18" s="1" a="1"/>
  <c r="CZ35" i="18" s="1"/>
  <c r="CX102" i="13"/>
  <c r="CX70" i="13"/>
  <c r="CY94" i="6"/>
  <c r="CY62" i="6"/>
  <c r="CX104" i="7"/>
  <c r="CX72" i="7"/>
  <c r="AT29" i="9"/>
  <c r="CZ29" i="9" s="1" a="1"/>
  <c r="CZ29" i="9" s="1"/>
  <c r="AT22" i="12"/>
  <c r="CZ22" i="12" s="1" a="1"/>
  <c r="CZ22" i="12" s="1"/>
  <c r="CX116" i="7"/>
  <c r="CX84" i="7"/>
  <c r="AT18" i="6"/>
  <c r="CZ18" i="6" s="1" a="1"/>
  <c r="CZ18" i="6" s="1"/>
  <c r="AT34" i="18"/>
  <c r="CZ34" i="18" s="1" a="1"/>
  <c r="CZ34" i="18" s="1"/>
  <c r="CX95" i="10"/>
  <c r="CX63" i="10"/>
  <c r="CX98" i="9"/>
  <c r="CX66" i="9"/>
  <c r="CX116" i="9"/>
  <c r="CX84" i="9"/>
  <c r="CX97" i="9"/>
  <c r="CX65" i="9"/>
  <c r="CX118" i="1"/>
  <c r="CX86" i="1"/>
  <c r="CX101" i="1"/>
  <c r="CX69" i="1"/>
  <c r="AR15" i="5"/>
  <c r="CX15" i="5" s="1" a="1"/>
  <c r="CX15" i="5" s="1"/>
  <c r="AQ47" i="5"/>
  <c r="CY107" i="2"/>
  <c r="CY75" i="2"/>
  <c r="AT43" i="6"/>
  <c r="CZ43" i="6" s="1" a="1"/>
  <c r="CZ43" i="6" s="1"/>
  <c r="AT33" i="15"/>
  <c r="CZ33" i="15" s="1" a="1"/>
  <c r="CZ33" i="15" s="1"/>
  <c r="CX115" i="16"/>
  <c r="CX83" i="16"/>
  <c r="CX106" i="18"/>
  <c r="CX74" i="18"/>
  <c r="AT43" i="10"/>
  <c r="CZ43" i="10" s="1" a="1"/>
  <c r="CZ43" i="10" s="1"/>
  <c r="AV46" i="15"/>
  <c r="DB46" i="15" s="1" a="1"/>
  <c r="DB46" i="15" s="1"/>
  <c r="CX98" i="5"/>
  <c r="CX66" i="5"/>
  <c r="CX113" i="10"/>
  <c r="CX81" i="10"/>
  <c r="CX116" i="21"/>
  <c r="CX84" i="21"/>
  <c r="CX116" i="8"/>
  <c r="CX84" i="8"/>
  <c r="AT43" i="12"/>
  <c r="CZ43" i="12" s="1" a="1"/>
  <c r="CZ43" i="12" s="1"/>
  <c r="AT42" i="2"/>
  <c r="CZ42" i="2" s="1" a="1"/>
  <c r="CZ42" i="2" s="1"/>
  <c r="AR15" i="4"/>
  <c r="CX15" i="4" s="1" a="1"/>
  <c r="CX15" i="4" s="1"/>
  <c r="AQ47" i="4"/>
  <c r="AT39" i="6"/>
  <c r="CZ39" i="6" s="1" a="1"/>
  <c r="CZ39" i="6" s="1"/>
  <c r="CX117" i="6"/>
  <c r="CX85" i="6"/>
  <c r="AT23" i="21"/>
  <c r="CZ23" i="21" s="1" a="1"/>
  <c r="CZ23" i="21" s="1"/>
  <c r="AT42" i="21"/>
  <c r="CZ42" i="21" s="1" a="1"/>
  <c r="CZ42" i="21" s="1"/>
  <c r="CX124" i="18"/>
  <c r="CX127" i="18" s="1"/>
  <c r="CX120" i="18" s="1"/>
  <c r="CX88" i="18"/>
  <c r="CX117" i="15"/>
  <c r="CX85" i="15"/>
  <c r="CX105" i="10"/>
  <c r="CX73" i="10"/>
  <c r="AT36" i="8"/>
  <c r="CZ36" i="8" s="1" a="1"/>
  <c r="CZ36" i="8" s="1"/>
  <c r="AT44" i="19"/>
  <c r="CZ44" i="19" s="1" a="1"/>
  <c r="CZ44" i="19" s="1"/>
  <c r="AT37" i="9"/>
  <c r="CZ37" i="9" s="1" a="1"/>
  <c r="CZ37" i="9" s="1"/>
  <c r="CX103" i="8"/>
  <c r="CX71" i="8"/>
  <c r="CX121" i="13"/>
  <c r="CX89" i="13"/>
  <c r="CX114" i="20"/>
  <c r="CX82" i="20"/>
  <c r="AT43" i="14"/>
  <c r="CZ43" i="14" s="1" a="1"/>
  <c r="CZ43" i="14" s="1"/>
  <c r="CX96" i="20"/>
  <c r="CX64" i="20"/>
  <c r="CX124" i="13"/>
  <c r="CX127" i="13" s="1"/>
  <c r="CX120" i="13" s="1"/>
  <c r="CX88" i="13"/>
  <c r="AT16" i="2"/>
  <c r="CZ16" i="2" s="1" a="1"/>
  <c r="CZ16" i="2" s="1"/>
  <c r="CX92" i="13"/>
  <c r="CX60" i="13"/>
  <c r="CY99" i="17"/>
  <c r="CY67" i="17"/>
  <c r="AT29" i="2"/>
  <c r="CZ29" i="2" s="1" a="1"/>
  <c r="CZ29" i="2" s="1"/>
  <c r="CX90" i="3"/>
  <c r="CX58" i="3"/>
  <c r="AT33" i="17"/>
  <c r="CZ33" i="17" s="1" a="1"/>
  <c r="CZ33" i="17" s="1"/>
  <c r="CX95" i="9"/>
  <c r="CX63" i="9"/>
  <c r="CX109" i="9"/>
  <c r="CX77" i="9"/>
  <c r="CX116" i="6"/>
  <c r="CX84" i="6"/>
  <c r="AT39" i="5"/>
  <c r="CZ39" i="5" s="1" a="1"/>
  <c r="CZ39" i="5" s="1"/>
  <c r="CX106" i="9"/>
  <c r="CX74" i="9"/>
  <c r="AT41" i="16"/>
  <c r="CZ41" i="16" s="1" a="1"/>
  <c r="CZ41" i="16" s="1"/>
  <c r="AT23" i="17"/>
  <c r="CZ23" i="17" s="1" a="1"/>
  <c r="CZ23" i="17" s="1"/>
  <c r="AT34" i="20"/>
  <c r="CZ34" i="20" s="1" a="1"/>
  <c r="CZ34" i="20" s="1"/>
  <c r="AT34" i="11"/>
  <c r="CZ34" i="11" s="1" a="1"/>
  <c r="CZ34" i="11" s="1"/>
  <c r="CX111" i="19"/>
  <c r="CX79" i="19"/>
  <c r="CX115" i="8"/>
  <c r="CX83" i="8"/>
  <c r="CX115" i="11"/>
  <c r="CX83" i="11"/>
  <c r="AT36" i="1"/>
  <c r="CZ36" i="1" s="1" a="1"/>
  <c r="CZ36" i="1" s="1"/>
  <c r="CX108" i="7"/>
  <c r="CX76" i="7"/>
  <c r="AT25" i="7"/>
  <c r="CZ25" i="7" s="1" a="1"/>
  <c r="CZ25" i="7" s="1"/>
  <c r="AT19" i="17"/>
  <c r="CZ19" i="17" s="1" a="1"/>
  <c r="CZ19" i="17" s="1"/>
  <c r="CV90" i="6"/>
  <c r="CV58" i="6"/>
  <c r="CY113" i="14"/>
  <c r="CY81" i="14"/>
  <c r="CX104" i="21"/>
  <c r="CX72" i="21"/>
  <c r="AT27" i="10"/>
  <c r="CZ27" i="10" s="1" a="1"/>
  <c r="CZ27" i="10" s="1"/>
  <c r="CX115" i="6"/>
  <c r="CX83" i="6"/>
  <c r="AT18" i="4"/>
  <c r="CZ18" i="4" s="1" a="1"/>
  <c r="CZ18" i="4" s="1"/>
  <c r="AT45" i="12"/>
  <c r="CZ45" i="12" s="1" a="1"/>
  <c r="CZ45" i="12" s="1"/>
  <c r="CX110" i="12"/>
  <c r="CX78" i="12"/>
  <c r="AT18" i="10"/>
  <c r="CZ18" i="10" s="1" a="1"/>
  <c r="CZ18" i="10" s="1"/>
  <c r="AT18" i="14"/>
  <c r="CZ18" i="14" s="1" a="1"/>
  <c r="CZ18" i="14" s="1"/>
  <c r="AT34" i="21"/>
  <c r="CZ34" i="21" s="1" a="1"/>
  <c r="CZ34" i="21" s="1"/>
  <c r="CX108" i="9"/>
  <c r="CX76" i="9"/>
  <c r="CX96" i="2"/>
  <c r="CX64" i="2"/>
  <c r="CX115" i="20"/>
  <c r="CX83" i="20"/>
  <c r="AT42" i="4"/>
  <c r="CZ42" i="4" s="1" a="1"/>
  <c r="CZ42" i="4" s="1"/>
  <c r="CX109" i="15"/>
  <c r="CX77" i="15"/>
  <c r="CX124" i="9"/>
  <c r="CX127" i="9" s="1"/>
  <c r="CX120" i="9" s="1"/>
  <c r="CX88" i="9"/>
  <c r="AT23" i="3"/>
  <c r="CZ23" i="3" s="1" a="1"/>
  <c r="CZ23" i="3" s="1"/>
  <c r="AT24" i="11"/>
  <c r="CZ24" i="11" s="1" a="1"/>
  <c r="CZ24" i="11" s="1"/>
  <c r="AT39" i="11"/>
  <c r="CZ39" i="11" s="1" a="1"/>
  <c r="CZ39" i="11" s="1"/>
  <c r="CX124" i="11"/>
  <c r="CX127" i="11" s="1"/>
  <c r="CX120" i="11" s="1"/>
  <c r="CX88" i="11"/>
  <c r="CX91" i="5"/>
  <c r="CX59" i="5"/>
  <c r="AT38" i="17"/>
  <c r="CZ38" i="17" s="1" a="1"/>
  <c r="CZ38" i="17" s="1"/>
  <c r="AT41" i="5"/>
  <c r="CZ41" i="5" s="1" a="1"/>
  <c r="CZ41" i="5" s="1"/>
  <c r="AT46" i="2"/>
  <c r="CZ46" i="2" s="1" a="1"/>
  <c r="CZ46" i="2" s="1"/>
  <c r="AT16" i="16"/>
  <c r="CZ16" i="16" s="1" a="1"/>
  <c r="CZ16" i="16" s="1"/>
  <c r="CX92" i="19"/>
  <c r="CX60" i="19"/>
  <c r="CX103" i="7"/>
  <c r="CX71" i="7"/>
  <c r="AT17" i="16"/>
  <c r="CZ17" i="16" s="1" a="1"/>
  <c r="CZ17" i="16" s="1"/>
  <c r="AT15" i="16"/>
  <c r="CZ15" i="16" s="1" a="1"/>
  <c r="CZ15" i="16" s="1"/>
  <c r="AS47" i="16"/>
  <c r="AT34" i="16"/>
  <c r="CZ34" i="16" s="1" a="1"/>
  <c r="CZ34" i="16" s="1"/>
  <c r="CX105" i="9"/>
  <c r="CX73" i="9"/>
  <c r="AT33" i="4"/>
  <c r="CZ33" i="4" s="1" a="1"/>
  <c r="CZ33" i="4" s="1"/>
  <c r="AT20" i="8"/>
  <c r="CZ20" i="8" s="1" a="1"/>
  <c r="CZ20" i="8" s="1"/>
  <c r="AT45" i="8"/>
  <c r="CZ45" i="8" s="1" a="1"/>
  <c r="CZ45" i="8" s="1"/>
  <c r="AU22" i="21"/>
  <c r="DA22" i="21" s="1" a="1"/>
  <c r="DA22" i="21" s="1"/>
  <c r="AT22" i="20"/>
  <c r="CZ22" i="20" s="1" a="1"/>
  <c r="CZ22" i="20" s="1"/>
  <c r="AT25" i="11"/>
  <c r="CZ25" i="11" s="1" a="1"/>
  <c r="CZ25" i="11" s="1"/>
  <c r="CX110" i="17"/>
  <c r="CX78" i="17"/>
  <c r="CX106" i="15"/>
  <c r="CX74" i="15"/>
  <c r="CX91" i="21"/>
  <c r="CX59" i="21"/>
  <c r="AT23" i="19"/>
  <c r="CZ23" i="19" s="1" a="1"/>
  <c r="CZ23" i="19" s="1"/>
  <c r="CX95" i="14"/>
  <c r="CX63" i="14"/>
  <c r="AT25" i="10"/>
  <c r="CZ25" i="10" s="1" a="1"/>
  <c r="CZ25" i="10" s="1"/>
  <c r="AT19" i="2"/>
  <c r="CZ19" i="2" s="1" a="1"/>
  <c r="CZ19" i="2" s="1"/>
  <c r="AQ47" i="15"/>
  <c r="AR15" i="15"/>
  <c r="CX15" i="15" s="1" a="1"/>
  <c r="CX15" i="15" s="1"/>
  <c r="CX107" i="14"/>
  <c r="CX75" i="14"/>
  <c r="CX91" i="1"/>
  <c r="CX59" i="1"/>
  <c r="AT17" i="6"/>
  <c r="CZ17" i="6" s="1" a="1"/>
  <c r="CZ17" i="6" s="1"/>
  <c r="CX111" i="15"/>
  <c r="CX79" i="15"/>
  <c r="AT26" i="21"/>
  <c r="CZ26" i="21" s="1" a="1"/>
  <c r="CZ26" i="21" s="1"/>
  <c r="CX112" i="4"/>
  <c r="CX80" i="4"/>
  <c r="CY101" i="19"/>
  <c r="CY69" i="19"/>
  <c r="AT46" i="6"/>
  <c r="CZ46" i="6" s="1" a="1"/>
  <c r="CZ46" i="6" s="1"/>
  <c r="AT26" i="13"/>
  <c r="CZ26" i="13" s="1" a="1"/>
  <c r="CZ26" i="13" s="1"/>
  <c r="CX98" i="2"/>
  <c r="CX66" i="2"/>
  <c r="AT36" i="16"/>
  <c r="CZ36" i="16" s="1" a="1"/>
  <c r="CZ36" i="16" s="1"/>
  <c r="CY116" i="19"/>
  <c r="CY84" i="19"/>
  <c r="AT18" i="20"/>
  <c r="CZ18" i="20" s="1" a="1"/>
  <c r="CZ18" i="20" s="1"/>
  <c r="CX113" i="5"/>
  <c r="CX81" i="5"/>
  <c r="CX95" i="7"/>
  <c r="CX63" i="7"/>
  <c r="CX118" i="21"/>
  <c r="CX86" i="21"/>
  <c r="AT40" i="1"/>
  <c r="CZ40" i="1" s="1" a="1"/>
  <c r="CZ40" i="1" s="1"/>
  <c r="CX124" i="17"/>
  <c r="CX127" i="17" s="1"/>
  <c r="CX120" i="17" s="1"/>
  <c r="CX88" i="17"/>
  <c r="CX101" i="12"/>
  <c r="CX69" i="12"/>
  <c r="CX92" i="12"/>
  <c r="CX60" i="12"/>
  <c r="CX117" i="14"/>
  <c r="CX85" i="14"/>
  <c r="AT36" i="3"/>
  <c r="CZ36" i="3" s="1" a="1"/>
  <c r="CZ36" i="3" s="1"/>
  <c r="CX103" i="5"/>
  <c r="CX71" i="5"/>
  <c r="CX107" i="9"/>
  <c r="CX75" i="9"/>
  <c r="CX96" i="10"/>
  <c r="CX64" i="10"/>
  <c r="CX105" i="4"/>
  <c r="CX73" i="4"/>
  <c r="CX93" i="1"/>
  <c r="CX61" i="1"/>
  <c r="CX93" i="17"/>
  <c r="CX61" i="17"/>
  <c r="AT30" i="15"/>
  <c r="CZ30" i="15" s="1" a="1"/>
  <c r="CZ30" i="15" s="1"/>
  <c r="CX110" i="3"/>
  <c r="CX78" i="3"/>
  <c r="CX121" i="19"/>
  <c r="CX89" i="19"/>
  <c r="AT45" i="1"/>
  <c r="CZ45" i="1" s="1" a="1"/>
  <c r="CZ45" i="1" s="1"/>
  <c r="CX96" i="15"/>
  <c r="CX64" i="15"/>
  <c r="AT45" i="14"/>
  <c r="CZ45" i="14" s="1" a="1"/>
  <c r="CZ45" i="14" s="1"/>
  <c r="AT23" i="13"/>
  <c r="CZ23" i="13" s="1" a="1"/>
  <c r="CZ23" i="13" s="1"/>
  <c r="CX112" i="5"/>
  <c r="CX80" i="5"/>
  <c r="CX111" i="2"/>
  <c r="CX79" i="2"/>
  <c r="CX91" i="3"/>
  <c r="CX59" i="3"/>
  <c r="AT45" i="10"/>
  <c r="CZ45" i="10" s="1" a="1"/>
  <c r="CZ45" i="10" s="1"/>
  <c r="AT19" i="19"/>
  <c r="CZ19" i="19" s="1" a="1"/>
  <c r="CZ19" i="19" s="1"/>
  <c r="CX111" i="4"/>
  <c r="CX79" i="4"/>
  <c r="AT35" i="2"/>
  <c r="CZ35" i="2" s="1" a="1"/>
  <c r="CZ35" i="2" s="1"/>
  <c r="AT39" i="19"/>
  <c r="CZ39" i="19" s="1" a="1"/>
  <c r="CZ39" i="19" s="1"/>
  <c r="CX118" i="15"/>
  <c r="CX86" i="15"/>
  <c r="CX92" i="7"/>
  <c r="CX60" i="7"/>
  <c r="AT27" i="19"/>
  <c r="CZ27" i="19" s="1" a="1"/>
  <c r="CZ27" i="19" s="1"/>
  <c r="CY117" i="3"/>
  <c r="CY85" i="3"/>
  <c r="CX100" i="9"/>
  <c r="CX68" i="9"/>
  <c r="CX115" i="15"/>
  <c r="CX83" i="15"/>
  <c r="AT26" i="9"/>
  <c r="CZ26" i="9" s="1" a="1"/>
  <c r="CZ26" i="9" s="1"/>
  <c r="AU20" i="6"/>
  <c r="DA20" i="6" s="1" a="1"/>
  <c r="DA20" i="6" s="1"/>
  <c r="CX115" i="17"/>
  <c r="CX83" i="17"/>
  <c r="CX117" i="19"/>
  <c r="CX85" i="19"/>
  <c r="CX110" i="6"/>
  <c r="CX78" i="6"/>
  <c r="AT27" i="13"/>
  <c r="CZ27" i="13" s="1" a="1"/>
  <c r="CZ27" i="13" s="1"/>
  <c r="CX104" i="9"/>
  <c r="CX72" i="9"/>
  <c r="CX111" i="13"/>
  <c r="CX79" i="13"/>
  <c r="CX97" i="12"/>
  <c r="CX65" i="12"/>
  <c r="AT41" i="7"/>
  <c r="CZ41" i="7" s="1" a="1"/>
  <c r="CZ41" i="7" s="1"/>
  <c r="CX114" i="3"/>
  <c r="CX82" i="3"/>
  <c r="CX117" i="1"/>
  <c r="CX85" i="1"/>
  <c r="AT20" i="10"/>
  <c r="CZ20" i="10" s="1" a="1"/>
  <c r="CZ20" i="10" s="1"/>
  <c r="AT23" i="9"/>
  <c r="CZ23" i="9" s="1" a="1"/>
  <c r="CZ23" i="9" s="1"/>
  <c r="CX99" i="19"/>
  <c r="CX67" i="19"/>
  <c r="AT37" i="11"/>
  <c r="CZ37" i="11" s="1" a="1"/>
  <c r="CZ37" i="11" s="1"/>
  <c r="AT43" i="1"/>
  <c r="CZ43" i="1" s="1" a="1"/>
  <c r="CZ43" i="1" s="1"/>
  <c r="AT26" i="1"/>
  <c r="CZ26" i="1" s="1" a="1"/>
  <c r="CZ26" i="1" s="1"/>
  <c r="AU32" i="2"/>
  <c r="DA32" i="2" s="1" a="1"/>
  <c r="DA32" i="2" s="1"/>
  <c r="CX112" i="14"/>
  <c r="CX80" i="14"/>
  <c r="CX108" i="15"/>
  <c r="CX76" i="15"/>
  <c r="AT40" i="16"/>
  <c r="CZ40" i="16" s="1" a="1"/>
  <c r="CZ40" i="16" s="1"/>
  <c r="AT31" i="18"/>
  <c r="CZ31" i="18" s="1" a="1"/>
  <c r="CZ31" i="18" s="1"/>
  <c r="CX107" i="11"/>
  <c r="CX75" i="11"/>
  <c r="AT23" i="5"/>
  <c r="CZ23" i="5" s="1" a="1"/>
  <c r="CZ23" i="5" s="1"/>
  <c r="AT38" i="10"/>
  <c r="CZ38" i="10" s="1" a="1"/>
  <c r="CZ38" i="10" s="1"/>
  <c r="AT41" i="21"/>
  <c r="CZ41" i="21" s="1" a="1"/>
  <c r="CZ41" i="21" s="1"/>
  <c r="AT35" i="13"/>
  <c r="CZ35" i="13" s="1" a="1"/>
  <c r="CZ35" i="13" s="1"/>
  <c r="CX118" i="12"/>
  <c r="CX86" i="12"/>
  <c r="CV90" i="4"/>
  <c r="CV58" i="4"/>
  <c r="CX110" i="8"/>
  <c r="CX78" i="8"/>
  <c r="CX118" i="8"/>
  <c r="CX86" i="8"/>
  <c r="CX101" i="5"/>
  <c r="CX69" i="5"/>
  <c r="CX117" i="21"/>
  <c r="CX85" i="21"/>
  <c r="AT45" i="18"/>
  <c r="CZ45" i="18" s="1" a="1"/>
  <c r="CZ45" i="18" s="1"/>
  <c r="AT42" i="15"/>
  <c r="CZ42" i="15" s="1" a="1"/>
  <c r="CZ42" i="15" s="1"/>
  <c r="AT30" i="10"/>
  <c r="CZ30" i="10" s="1" a="1"/>
  <c r="CZ30" i="10" s="1"/>
  <c r="AT38" i="13"/>
  <c r="CZ38" i="13" s="1" a="1"/>
  <c r="CZ38" i="13" s="1"/>
  <c r="CX119" i="19"/>
  <c r="CX87" i="19"/>
  <c r="CX92" i="15"/>
  <c r="CX60" i="15"/>
  <c r="CX112" i="9"/>
  <c r="CX80" i="9"/>
  <c r="AT28" i="8"/>
  <c r="CZ28" i="8" s="1" a="1"/>
  <c r="CZ28" i="8" s="1"/>
  <c r="AT46" i="13"/>
  <c r="CZ46" i="13" s="1" a="1"/>
  <c r="CZ46" i="13" s="1"/>
  <c r="AT39" i="20"/>
  <c r="CZ39" i="20" s="1" a="1"/>
  <c r="CZ39" i="20" s="1"/>
  <c r="AT21" i="20"/>
  <c r="CZ21" i="20" s="1" a="1"/>
  <c r="CZ21" i="20" s="1"/>
  <c r="AT45" i="13"/>
  <c r="CZ45" i="13" s="1" a="1"/>
  <c r="CZ45" i="13" s="1"/>
  <c r="CX102" i="20"/>
  <c r="CX70" i="20"/>
  <c r="AT17" i="13"/>
  <c r="CZ17" i="13" s="1" a="1"/>
  <c r="CZ17" i="13" s="1"/>
  <c r="AU24" i="17"/>
  <c r="DA24" i="17" s="1" a="1"/>
  <c r="DA24" i="17" s="1"/>
  <c r="CX104" i="2"/>
  <c r="CX72" i="2"/>
  <c r="AT15" i="3"/>
  <c r="CZ15" i="3" s="1" a="1"/>
  <c r="CZ15" i="3" s="1"/>
  <c r="AS47" i="3"/>
  <c r="AT20" i="9"/>
  <c r="CZ20" i="9" s="1" a="1"/>
  <c r="CZ20" i="9" s="1"/>
  <c r="AT34" i="9"/>
  <c r="CZ34" i="9" s="1" a="1"/>
  <c r="CZ34" i="9" s="1"/>
  <c r="AT41" i="6"/>
  <c r="CZ41" i="6" s="1" a="1"/>
  <c r="CZ41" i="6" s="1"/>
  <c r="AT31" i="9"/>
  <c r="CZ31" i="9" s="1" a="1"/>
  <c r="CZ31" i="9" s="1"/>
  <c r="CX114" i="21"/>
  <c r="CX82" i="21"/>
  <c r="CX109" i="7"/>
  <c r="CX77" i="7"/>
  <c r="CX100" i="12"/>
  <c r="CX68" i="12"/>
  <c r="CY95" i="5"/>
  <c r="CY63" i="5"/>
  <c r="AT40" i="8"/>
  <c r="CZ40" i="8" s="1" a="1"/>
  <c r="CZ40" i="8" s="1"/>
  <c r="AT40" i="11"/>
  <c r="CZ40" i="11" s="1" a="1"/>
  <c r="CZ40" i="11" s="1"/>
  <c r="AT46" i="14"/>
  <c r="CZ46" i="14" s="1" a="1"/>
  <c r="CZ46" i="14" s="1"/>
  <c r="CX114" i="16"/>
  <c r="CX82" i="16"/>
  <c r="CX102" i="3"/>
  <c r="CX70" i="3"/>
  <c r="AT33" i="7"/>
  <c r="CZ33" i="7" s="1" a="1"/>
  <c r="CZ33" i="7" s="1"/>
  <c r="CX100" i="7"/>
  <c r="CX68" i="7"/>
  <c r="CX112" i="8"/>
  <c r="CX80" i="8"/>
  <c r="CX94" i="17"/>
  <c r="CX62" i="17"/>
  <c r="CX97" i="10"/>
  <c r="CX65" i="10"/>
  <c r="AU38" i="14"/>
  <c r="DA38" i="14" s="1" a="1"/>
  <c r="DA38" i="14" s="1"/>
  <c r="CX117" i="13"/>
  <c r="CX85" i="13"/>
  <c r="AT29" i="21"/>
  <c r="CZ29" i="21" s="1" a="1"/>
  <c r="CZ29" i="21" s="1"/>
  <c r="CX103" i="14"/>
  <c r="CX71" i="14"/>
  <c r="CX102" i="12"/>
  <c r="CX70" i="12"/>
  <c r="AT40" i="6"/>
  <c r="CZ40" i="6" s="1" a="1"/>
  <c r="CZ40" i="6" s="1"/>
  <c r="CX93" i="4"/>
  <c r="CX61" i="4"/>
  <c r="CX118" i="20"/>
  <c r="CX86" i="20"/>
  <c r="AT35" i="12"/>
  <c r="CZ35" i="12" s="1" a="1"/>
  <c r="CZ35" i="12" s="1"/>
  <c r="AT28" i="2"/>
  <c r="CZ28" i="2" s="1" a="1"/>
  <c r="CZ28" i="2" s="1"/>
  <c r="CX93" i="10"/>
  <c r="CX61" i="10"/>
  <c r="AT35" i="1"/>
  <c r="CZ35" i="1" s="1" a="1"/>
  <c r="CZ35" i="1" s="1"/>
  <c r="CX111" i="9"/>
  <c r="CX79" i="9"/>
  <c r="CX113" i="3"/>
  <c r="CX81" i="3"/>
  <c r="AT33" i="9"/>
  <c r="CZ33" i="9" s="1" a="1"/>
  <c r="CZ33" i="9" s="1"/>
  <c r="CX107" i="19"/>
  <c r="CX75" i="19"/>
  <c r="AT34" i="15"/>
  <c r="CZ34" i="15" s="1" a="1"/>
  <c r="CZ34" i="15" s="1"/>
  <c r="AT45" i="9"/>
  <c r="CZ45" i="9" s="1" a="1"/>
  <c r="CZ45" i="9" s="1"/>
  <c r="CX94" i="4"/>
  <c r="CX62" i="4"/>
  <c r="AT20" i="20"/>
  <c r="CZ20" i="20" s="1" a="1"/>
  <c r="CZ20" i="20" s="1"/>
  <c r="CX119" i="10"/>
  <c r="CX87" i="10"/>
  <c r="AT45" i="11"/>
  <c r="CZ45" i="11" s="1" a="1"/>
  <c r="CZ45" i="11" s="1"/>
  <c r="AT16" i="5"/>
  <c r="CZ16" i="5" s="1" a="1"/>
  <c r="CZ16" i="5" s="1"/>
  <c r="CX105" i="3"/>
  <c r="CX73" i="3"/>
  <c r="CX121" i="5"/>
  <c r="CX89" i="5"/>
  <c r="CX115" i="4"/>
  <c r="CX83" i="4"/>
  <c r="AR15" i="2"/>
  <c r="CX15" i="2" s="1" a="1"/>
  <c r="CX15" i="2" s="1"/>
  <c r="AQ47" i="2"/>
  <c r="CX110" i="20"/>
  <c r="CX78" i="20"/>
  <c r="CX107" i="16"/>
  <c r="CX75" i="16"/>
  <c r="CX121" i="2"/>
  <c r="CX89" i="2"/>
  <c r="AT21" i="12"/>
  <c r="CZ21" i="12" s="1" a="1"/>
  <c r="CZ21" i="12" s="1"/>
  <c r="AT17" i="19"/>
  <c r="CZ17" i="19" s="1" a="1"/>
  <c r="CZ17" i="19" s="1"/>
  <c r="AT28" i="7"/>
  <c r="CZ28" i="7" s="1" a="1"/>
  <c r="CZ28" i="7" s="1"/>
  <c r="CX90" i="16"/>
  <c r="CX58" i="16"/>
  <c r="AT28" i="18"/>
  <c r="CZ28" i="18" s="1" a="1"/>
  <c r="CZ28" i="18" s="1"/>
  <c r="AT30" i="9"/>
  <c r="CZ30" i="9" s="1" a="1"/>
  <c r="CZ30" i="9" s="1"/>
  <c r="CX104" i="19"/>
  <c r="CX72" i="19"/>
  <c r="CX108" i="4"/>
  <c r="CX76" i="4"/>
  <c r="CX124" i="8"/>
  <c r="CX127" i="8" s="1"/>
  <c r="CX120" i="8" s="1"/>
  <c r="CX88" i="8"/>
  <c r="CX96" i="5"/>
  <c r="CX64" i="5"/>
  <c r="CX97" i="20"/>
  <c r="CX65" i="20"/>
  <c r="AT22" i="18"/>
  <c r="CZ22" i="18" s="1" a="1"/>
  <c r="CZ22" i="18" s="1"/>
  <c r="AT35" i="17"/>
  <c r="CZ35" i="17" s="1" a="1"/>
  <c r="CZ35" i="17" s="1"/>
  <c r="AT31" i="15"/>
  <c r="CZ31" i="15" s="1" a="1"/>
  <c r="CZ31" i="15" s="1"/>
  <c r="CX112" i="13"/>
  <c r="CX80" i="13"/>
  <c r="CX105" i="17"/>
  <c r="CX73" i="17"/>
  <c r="CX118" i="19"/>
  <c r="CX86" i="19"/>
  <c r="CX91" i="18"/>
  <c r="CX59" i="18"/>
  <c r="AT20" i="14"/>
  <c r="CZ20" i="14" s="1" a="1"/>
  <c r="CZ20" i="14" s="1"/>
  <c r="CX108" i="10"/>
  <c r="CX76" i="10"/>
  <c r="CX94" i="2"/>
  <c r="CX62" i="2"/>
  <c r="CX100" i="15"/>
  <c r="CX68" i="15"/>
  <c r="AT32" i="14"/>
  <c r="CZ32" i="14" s="1" a="1"/>
  <c r="CZ32" i="14" s="1"/>
  <c r="AT16" i="1"/>
  <c r="CZ16" i="1" s="1" a="1"/>
  <c r="CZ16" i="1" s="1"/>
  <c r="CX105" i="1"/>
  <c r="CX73" i="1"/>
  <c r="AT36" i="15"/>
  <c r="CZ36" i="15" s="1" a="1"/>
  <c r="CZ36" i="15" s="1"/>
  <c r="AT18" i="15"/>
  <c r="CZ18" i="15" s="1" a="1"/>
  <c r="CZ18" i="15" s="1"/>
  <c r="CX95" i="1"/>
  <c r="CX63" i="1"/>
  <c r="AT37" i="4"/>
  <c r="CZ37" i="4" s="1" a="1"/>
  <c r="CZ37" i="4" s="1"/>
  <c r="AU26" i="19"/>
  <c r="DA26" i="19" s="1" a="1"/>
  <c r="DA26" i="19" s="1"/>
  <c r="CX108" i="12"/>
  <c r="CX76" i="12"/>
  <c r="CX121" i="6"/>
  <c r="CX89" i="6"/>
  <c r="AT23" i="2"/>
  <c r="CZ23" i="2" s="1" a="1"/>
  <c r="CZ23" i="2" s="1"/>
  <c r="CX111" i="16"/>
  <c r="CX79" i="16"/>
  <c r="AU41" i="19"/>
  <c r="DA41" i="19" s="1" a="1"/>
  <c r="DA41" i="19" s="1"/>
  <c r="AT38" i="5"/>
  <c r="CZ38" i="5" s="1" a="1"/>
  <c r="CZ38" i="5" s="1"/>
  <c r="CX96" i="13"/>
  <c r="CX64" i="13"/>
  <c r="AT20" i="7"/>
  <c r="CZ20" i="7" s="1" a="1"/>
  <c r="CZ20" i="7" s="1"/>
  <c r="AT38" i="18"/>
  <c r="CZ38" i="18" s="1" a="1"/>
  <c r="CZ38" i="18" s="1"/>
  <c r="AT16" i="4"/>
  <c r="CZ16" i="4" s="1" a="1"/>
  <c r="CZ16" i="4" s="1"/>
  <c r="AT29" i="6"/>
  <c r="CZ29" i="6" s="1" a="1"/>
  <c r="CZ29" i="6" s="1"/>
  <c r="AT20" i="4"/>
  <c r="CZ20" i="4" s="1" a="1"/>
  <c r="CZ20" i="4" s="1"/>
  <c r="CX103" i="12"/>
  <c r="CX71" i="12"/>
  <c r="CX93" i="21"/>
  <c r="CX61" i="21"/>
  <c r="CX113" i="18"/>
  <c r="CX81" i="18"/>
  <c r="CX104" i="6"/>
  <c r="CX72" i="6"/>
  <c r="CX105" i="11"/>
  <c r="CX73" i="11"/>
  <c r="AT36" i="14"/>
  <c r="CZ36" i="14" s="1" a="1"/>
  <c r="CZ36" i="14" s="1"/>
  <c r="AT29" i="12"/>
  <c r="CZ29" i="12" s="1" a="1"/>
  <c r="CZ29" i="12" s="1"/>
  <c r="AT43" i="21"/>
  <c r="CZ43" i="21" s="1" a="1"/>
  <c r="CZ43" i="21" s="1"/>
  <c r="AT28" i="12"/>
  <c r="CZ28" i="12" s="1" a="1"/>
  <c r="CZ28" i="12" s="1"/>
  <c r="CX114" i="12"/>
  <c r="CX82" i="12"/>
  <c r="CX111" i="3"/>
  <c r="CX79" i="3"/>
  <c r="CX90" i="9"/>
  <c r="CX58" i="9"/>
  <c r="AT28" i="5"/>
  <c r="CZ28" i="5" s="1" a="1"/>
  <c r="CZ28" i="5" s="1"/>
  <c r="AT32" i="9"/>
  <c r="CZ32" i="9" s="1" a="1"/>
  <c r="CZ32" i="9" s="1"/>
  <c r="AT30" i="4"/>
  <c r="CZ30" i="4" s="1" a="1"/>
  <c r="CZ30" i="4" s="1"/>
  <c r="AT18" i="1"/>
  <c r="CZ18" i="1" s="1" a="1"/>
  <c r="CZ18" i="1" s="1"/>
  <c r="AT18" i="17"/>
  <c r="CZ18" i="17" s="1" a="1"/>
  <c r="CZ18" i="17" s="1"/>
  <c r="CX119" i="11"/>
  <c r="CX87" i="11"/>
  <c r="AT35" i="3"/>
  <c r="CZ35" i="3" s="1" a="1"/>
  <c r="CZ35" i="3" s="1"/>
  <c r="AT46" i="19"/>
  <c r="CZ46" i="19" s="1" a="1"/>
  <c r="CZ46" i="19" s="1"/>
  <c r="CX124" i="1"/>
  <c r="CX127" i="1" s="1"/>
  <c r="CX120" i="1" s="1"/>
  <c r="CX88" i="1"/>
  <c r="AT21" i="15"/>
  <c r="CZ21" i="15" s="1" a="1"/>
  <c r="CZ21" i="15" s="1"/>
  <c r="CX93" i="11"/>
  <c r="CX61" i="11"/>
  <c r="AT37" i="5"/>
  <c r="CZ37" i="5" s="1" a="1"/>
  <c r="CZ37" i="5" s="1"/>
  <c r="AT36" i="2"/>
  <c r="CZ36" i="2" s="1" a="1"/>
  <c r="CZ36" i="2" s="1"/>
  <c r="AT16" i="3"/>
  <c r="CZ16" i="3" s="1" a="1"/>
  <c r="CZ16" i="3" s="1"/>
  <c r="CX92" i="18"/>
  <c r="CX60" i="18"/>
  <c r="AT36" i="4"/>
  <c r="CZ36" i="4" s="1" a="1"/>
  <c r="CZ36" i="4" s="1"/>
  <c r="AT30" i="19"/>
  <c r="CZ30" i="19" s="1" a="1"/>
  <c r="CZ30" i="19" s="1"/>
  <c r="AT43" i="15"/>
  <c r="CZ43" i="15" s="1" a="1"/>
  <c r="CZ43" i="15" s="1"/>
  <c r="CY94" i="9"/>
  <c r="CY62" i="9"/>
  <c r="AU42" i="3"/>
  <c r="DA42" i="3" s="1" a="1"/>
  <c r="DA42" i="3" s="1"/>
  <c r="AT25" i="9"/>
  <c r="CZ25" i="9" s="1" a="1"/>
  <c r="CZ25" i="9" s="1"/>
  <c r="CY109" i="8"/>
  <c r="CY77" i="8"/>
  <c r="AT40" i="15"/>
  <c r="CZ40" i="15" s="1" a="1"/>
  <c r="CZ40" i="15" s="1"/>
  <c r="CX106" i="16"/>
  <c r="CX74" i="16"/>
  <c r="AT44" i="9"/>
  <c r="CZ44" i="9" s="1" a="1"/>
  <c r="CZ44" i="9" s="1"/>
  <c r="AT40" i="17"/>
  <c r="CZ40" i="17" s="1" a="1"/>
  <c r="CZ40" i="17" s="1"/>
  <c r="AT42" i="19"/>
  <c r="CZ42" i="19" s="1" a="1"/>
  <c r="CZ42" i="19" s="1"/>
  <c r="AT35" i="6"/>
  <c r="CZ35" i="6" s="1" a="1"/>
  <c r="CZ35" i="6" s="1"/>
  <c r="CX104" i="15"/>
  <c r="CX72" i="15"/>
  <c r="AT36" i="13"/>
  <c r="CZ36" i="13" s="1" a="1"/>
  <c r="CZ36" i="13" s="1"/>
  <c r="AT39" i="3"/>
  <c r="CZ39" i="3" s="1" a="1"/>
  <c r="CZ39" i="3" s="1"/>
  <c r="AT42" i="1"/>
  <c r="CZ42" i="1" s="1" a="1"/>
  <c r="CZ42" i="1" s="1"/>
  <c r="CX101" i="15"/>
  <c r="CX69" i="15"/>
  <c r="AT32" i="13"/>
  <c r="CZ32" i="13" s="1" a="1"/>
  <c r="CZ32" i="13" s="1"/>
  <c r="AT24" i="19"/>
  <c r="CZ24" i="19" s="1" a="1"/>
  <c r="CZ24" i="19" s="1"/>
  <c r="CX112" i="11"/>
  <c r="CX80" i="11"/>
  <c r="AT28" i="9"/>
  <c r="CZ28" i="9" s="1" a="1"/>
  <c r="CZ28" i="9" s="1"/>
  <c r="AT25" i="1"/>
  <c r="CZ25" i="1" s="1" a="1"/>
  <c r="CZ25" i="1" s="1"/>
  <c r="CX105" i="6"/>
  <c r="CX73" i="6"/>
  <c r="AT37" i="14"/>
  <c r="CZ37" i="14" s="1" a="1"/>
  <c r="CZ37" i="14" s="1"/>
  <c r="CX114" i="14"/>
  <c r="CX82" i="14"/>
  <c r="AT32" i="11"/>
  <c r="CZ32" i="11" s="1" a="1"/>
  <c r="CZ32" i="11" s="1"/>
  <c r="CX97" i="15"/>
  <c r="CX65" i="15"/>
  <c r="CY112" i="7"/>
  <c r="CY80" i="7"/>
  <c r="CX101" i="2"/>
  <c r="CX69" i="2"/>
  <c r="CX110" i="13"/>
  <c r="CX78" i="13"/>
  <c r="AT28" i="16"/>
  <c r="CZ28" i="16" s="1" a="1"/>
  <c r="CZ28" i="16" s="1"/>
  <c r="CX104" i="4"/>
  <c r="CX72" i="4"/>
  <c r="AT38" i="8"/>
  <c r="CZ38" i="8" s="1" a="1"/>
  <c r="CZ38" i="8" s="1"/>
  <c r="AT35" i="8"/>
  <c r="CZ35" i="8" s="1" a="1"/>
  <c r="CZ35" i="8" s="1"/>
  <c r="AT43" i="8"/>
  <c r="CZ43" i="8" s="1" a="1"/>
  <c r="CZ43" i="8" s="1"/>
  <c r="AT26" i="5"/>
  <c r="CZ26" i="5" s="1" a="1"/>
  <c r="CZ26" i="5" s="1"/>
  <c r="CX101" i="20"/>
  <c r="CX69" i="20"/>
  <c r="CX113" i="13"/>
  <c r="CX81" i="13"/>
  <c r="CX124" i="20"/>
  <c r="CX127" i="20" s="1"/>
  <c r="CX120" i="20" s="1"/>
  <c r="CX88" i="20"/>
  <c r="AT17" i="15"/>
  <c r="CZ17" i="15" s="1" a="1"/>
  <c r="CZ17" i="15" s="1"/>
  <c r="CX108" i="11"/>
  <c r="CX76" i="11"/>
  <c r="AT18" i="2"/>
  <c r="CZ18" i="2" s="1" a="1"/>
  <c r="CZ18" i="2" s="1"/>
  <c r="AT27" i="20"/>
  <c r="CZ27" i="20" s="1" a="1"/>
  <c r="CZ27" i="20" s="1"/>
  <c r="CX99" i="4"/>
  <c r="CX67" i="4"/>
  <c r="CX92" i="10"/>
  <c r="CX60" i="10"/>
  <c r="AT40" i="21"/>
  <c r="CZ40" i="21" s="1" a="1"/>
  <c r="CZ40" i="21" s="1"/>
  <c r="AT39" i="21"/>
  <c r="CZ39" i="21" s="1" a="1"/>
  <c r="CZ39" i="21" s="1"/>
  <c r="AT34" i="7"/>
  <c r="CZ34" i="7" s="1" a="1"/>
  <c r="CZ34" i="7" s="1"/>
  <c r="AT25" i="12"/>
  <c r="CZ25" i="12" s="1" a="1"/>
  <c r="CZ25" i="12" s="1"/>
  <c r="AU20" i="5"/>
  <c r="DA20" i="5" s="1" a="1"/>
  <c r="DA20" i="5" s="1"/>
  <c r="CX98" i="7"/>
  <c r="CX66" i="7"/>
  <c r="CX105" i="2"/>
  <c r="CX73" i="2"/>
  <c r="CX106" i="3"/>
  <c r="CX74" i="3"/>
  <c r="CX121" i="14"/>
  <c r="CX89" i="14"/>
  <c r="AT39" i="16"/>
  <c r="CZ39" i="16" s="1" a="1"/>
  <c r="CZ39" i="16" s="1"/>
  <c r="AT27" i="3"/>
  <c r="CZ27" i="3" s="1" a="1"/>
  <c r="CZ27" i="3" s="1"/>
  <c r="CX98" i="10"/>
  <c r="CX66" i="10"/>
  <c r="AT37" i="8"/>
  <c r="CZ37" i="8" s="1" a="1"/>
  <c r="CZ37" i="8" s="1"/>
  <c r="AT27" i="16"/>
  <c r="CZ27" i="16" s="1" a="1"/>
  <c r="CZ27" i="16" s="1"/>
  <c r="CX95" i="2"/>
  <c r="CX63" i="2"/>
  <c r="CX98" i="12"/>
  <c r="CX66" i="12"/>
  <c r="AT22" i="10"/>
  <c r="CZ22" i="10" s="1" a="1"/>
  <c r="CZ22" i="10" s="1"/>
  <c r="AT21" i="6"/>
  <c r="CZ21" i="6" s="1" a="1"/>
  <c r="CZ21" i="6" s="1"/>
  <c r="AT42" i="13"/>
  <c r="CZ42" i="13" s="1" a="1"/>
  <c r="CZ42" i="13" s="1"/>
  <c r="AT28" i="14"/>
  <c r="CZ28" i="14" s="1" a="1"/>
  <c r="CZ28" i="14" s="1"/>
  <c r="CX110" i="21"/>
  <c r="CX78" i="21"/>
  <c r="AT27" i="12"/>
  <c r="CZ27" i="12" s="1" a="1"/>
  <c r="CZ27" i="12" s="1"/>
  <c r="CX100" i="3"/>
  <c r="CX68" i="3"/>
  <c r="CX118" i="11"/>
  <c r="CX86" i="11"/>
  <c r="CX102" i="1"/>
  <c r="CX70" i="1"/>
  <c r="AT43" i="20"/>
  <c r="CZ43" i="20" s="1" a="1"/>
  <c r="CZ43" i="20" s="1"/>
  <c r="CX103" i="2"/>
  <c r="CX71" i="2"/>
  <c r="CX110" i="1"/>
  <c r="CX78" i="1"/>
  <c r="AT36" i="9"/>
  <c r="CZ36" i="9" s="1" a="1"/>
  <c r="CZ36" i="9" s="1"/>
  <c r="AT38" i="3"/>
  <c r="CZ38" i="3" s="1" a="1"/>
  <c r="CZ38" i="3" s="1"/>
  <c r="CX109" i="1"/>
  <c r="CX77" i="1"/>
  <c r="CX112" i="15"/>
  <c r="CX80" i="15"/>
  <c r="AT32" i="19"/>
  <c r="CZ32" i="19" s="1" a="1"/>
  <c r="CZ32" i="19" s="1"/>
  <c r="AT19" i="4"/>
  <c r="CZ19" i="4" s="1" a="1"/>
  <c r="CZ19" i="4" s="1"/>
  <c r="CX95" i="20"/>
  <c r="CX63" i="20"/>
  <c r="CX99" i="14"/>
  <c r="CX67" i="14"/>
  <c r="AT44" i="10"/>
  <c r="CZ44" i="10" s="1" a="1"/>
  <c r="CZ44" i="10" s="1"/>
  <c r="AT30" i="3"/>
  <c r="CZ30" i="3" s="1" a="1"/>
  <c r="CZ30" i="3" s="1"/>
  <c r="AT46" i="5"/>
  <c r="CZ46" i="5" s="1" a="1"/>
  <c r="CZ46" i="5" s="1"/>
  <c r="AT40" i="4"/>
  <c r="CZ40" i="4" s="1" a="1"/>
  <c r="CZ40" i="4" s="1"/>
  <c r="AT35" i="20"/>
  <c r="CZ35" i="20" s="1" a="1"/>
  <c r="CZ35" i="20" s="1"/>
  <c r="AT32" i="16"/>
  <c r="CZ32" i="16" s="1" a="1"/>
  <c r="CZ32" i="16" s="1"/>
  <c r="AT44" i="3"/>
  <c r="CZ44" i="3" s="1" a="1"/>
  <c r="CZ44" i="3" s="1"/>
  <c r="CX96" i="12"/>
  <c r="CX64" i="12"/>
  <c r="CX102" i="5"/>
  <c r="CX70" i="5"/>
  <c r="CX92" i="5"/>
  <c r="CX60" i="5"/>
  <c r="AT36" i="7"/>
  <c r="CZ36" i="7" s="1" a="1"/>
  <c r="CZ36" i="7" s="1"/>
  <c r="CX103" i="18"/>
  <c r="CX71" i="18"/>
  <c r="AT29" i="19"/>
  <c r="CZ29" i="19" s="1" a="1"/>
  <c r="CZ29" i="19" s="1"/>
  <c r="AT21" i="5"/>
  <c r="CZ21" i="5" s="1" a="1"/>
  <c r="CZ21" i="5" s="1"/>
  <c r="CX97" i="18"/>
  <c r="CX65" i="18"/>
  <c r="AT37" i="13"/>
  <c r="CZ37" i="13" s="1" a="1"/>
  <c r="CZ37" i="13" s="1"/>
  <c r="AT30" i="17"/>
  <c r="CZ30" i="17" s="1" a="1"/>
  <c r="CZ30" i="17" s="1"/>
  <c r="AT43" i="19"/>
  <c r="CZ43" i="19" s="1" a="1"/>
  <c r="CZ43" i="19" s="1"/>
  <c r="AT16" i="18"/>
  <c r="CZ16" i="18" s="1" a="1"/>
  <c r="CZ16" i="18" s="1"/>
  <c r="AT33" i="10"/>
  <c r="CZ33" i="10" s="1" a="1"/>
  <c r="CZ33" i="10" s="1"/>
  <c r="CX105" i="7"/>
  <c r="CX73" i="7"/>
  <c r="CY113" i="6"/>
  <c r="CY81" i="6"/>
  <c r="AT25" i="15"/>
  <c r="CZ25" i="15" s="1" a="1"/>
  <c r="CZ25" i="15" s="1"/>
  <c r="CX115" i="9"/>
  <c r="CX83" i="9"/>
  <c r="AR15" i="20"/>
  <c r="CX15" i="20" s="1" a="1"/>
  <c r="CX15" i="20" s="1"/>
  <c r="AQ47" i="20"/>
  <c r="AT30" i="1"/>
  <c r="CZ30" i="1" s="1" a="1"/>
  <c r="CZ30" i="1" s="1"/>
  <c r="AT31" i="4"/>
  <c r="CZ31" i="4" s="1" a="1"/>
  <c r="CZ31" i="4" s="1"/>
  <c r="CX93" i="15"/>
  <c r="CX61" i="15"/>
  <c r="AT20" i="1"/>
  <c r="CZ20" i="1" s="1" a="1"/>
  <c r="CZ20" i="1" s="1"/>
  <c r="CX111" i="12"/>
  <c r="CX79" i="12"/>
  <c r="CX109" i="12"/>
  <c r="CX77" i="12"/>
  <c r="AT33" i="12"/>
  <c r="CZ33" i="12" s="1" a="1"/>
  <c r="CZ33" i="12" s="1"/>
  <c r="CX96" i="18"/>
  <c r="CX64" i="18"/>
  <c r="CX99" i="12"/>
  <c r="CX67" i="12"/>
  <c r="CX97" i="4"/>
  <c r="CX65" i="4"/>
  <c r="AT21" i="13"/>
  <c r="CZ21" i="13" s="1" a="1"/>
  <c r="CZ21" i="13" s="1"/>
  <c r="CX99" i="20"/>
  <c r="CX67" i="20"/>
  <c r="CX111" i="14"/>
  <c r="CX79" i="14"/>
  <c r="AT16" i="14"/>
  <c r="CZ16" i="14" s="1" a="1"/>
  <c r="CZ16" i="14" s="1"/>
  <c r="AT25" i="16"/>
  <c r="CZ25" i="16" s="1" a="1"/>
  <c r="CZ25" i="16" s="1"/>
  <c r="AQ47" i="10"/>
  <c r="AR15" i="10"/>
  <c r="CX15" i="10" s="1" a="1"/>
  <c r="CX15" i="10" s="1"/>
  <c r="CX92" i="8"/>
  <c r="CX60" i="8"/>
  <c r="CX107" i="20"/>
  <c r="CX75" i="20"/>
  <c r="AT24" i="20"/>
  <c r="CZ24" i="20" s="1" a="1"/>
  <c r="CZ24" i="20" s="1"/>
  <c r="CX116" i="3"/>
  <c r="CX84" i="3"/>
  <c r="CX107" i="4"/>
  <c r="CX75" i="4"/>
  <c r="CX115" i="19"/>
  <c r="CX83" i="19"/>
  <c r="CX91" i="8"/>
  <c r="CX59" i="8"/>
  <c r="CX107" i="18"/>
  <c r="CX75" i="18"/>
  <c r="AT45" i="17"/>
  <c r="CZ45" i="17" s="1" a="1"/>
  <c r="CZ45" i="17" s="1"/>
  <c r="AT26" i="12"/>
  <c r="CZ26" i="12" s="1" a="1"/>
  <c r="CZ26" i="12" s="1"/>
  <c r="AT17" i="12"/>
  <c r="CZ17" i="12" s="1" a="1"/>
  <c r="CZ17" i="12" s="1"/>
  <c r="AT21" i="9"/>
  <c r="CZ21" i="9" s="1" a="1"/>
  <c r="CZ21" i="9" s="1"/>
  <c r="CX92" i="21"/>
  <c r="CX60" i="21"/>
  <c r="AT42" i="14"/>
  <c r="CZ42" i="14" s="1" a="1"/>
  <c r="CZ42" i="14" s="1"/>
  <c r="AT21" i="10"/>
  <c r="CZ21" i="10" s="1" a="1"/>
  <c r="CZ21" i="10" s="1"/>
  <c r="AT18" i="21"/>
  <c r="CZ18" i="21" s="1" a="1"/>
  <c r="CZ18" i="21" s="1"/>
  <c r="AT17" i="8"/>
  <c r="CZ17" i="8" s="1" a="1"/>
  <c r="CZ17" i="8" s="1"/>
  <c r="AT24" i="16"/>
  <c r="CZ24" i="16" s="1" a="1"/>
  <c r="CZ24" i="16" s="1"/>
  <c r="AT32" i="20"/>
  <c r="CZ32" i="20" s="1" a="1"/>
  <c r="CZ32" i="20" s="1"/>
  <c r="CX118" i="9"/>
  <c r="CX86" i="9"/>
  <c r="AT41" i="3"/>
  <c r="CZ41" i="3" s="1" a="1"/>
  <c r="CZ41" i="3" s="1"/>
  <c r="AT30" i="11"/>
  <c r="CZ30" i="11" s="1" a="1"/>
  <c r="CZ30" i="11" s="1"/>
  <c r="AT32" i="4"/>
  <c r="CZ32" i="4" s="1" a="1"/>
  <c r="CZ32" i="4" s="1"/>
  <c r="AT40" i="19"/>
  <c r="CZ40" i="19" s="1" a="1"/>
  <c r="CZ40" i="19" s="1"/>
  <c r="CX104" i="12"/>
  <c r="CX72" i="12"/>
  <c r="CX107" i="12"/>
  <c r="CX75" i="12"/>
  <c r="CX100" i="21"/>
  <c r="CX68" i="21"/>
  <c r="CX119" i="13"/>
  <c r="CX87" i="13"/>
  <c r="AT34" i="4"/>
  <c r="CZ34" i="4" s="1" a="1"/>
  <c r="CZ34" i="4" s="1"/>
  <c r="AT16" i="8"/>
  <c r="CZ16" i="8" s="1" a="1"/>
  <c r="CZ16" i="8" s="1"/>
  <c r="CX106" i="19"/>
  <c r="CX74" i="19"/>
  <c r="CX112" i="6"/>
  <c r="CX80" i="6"/>
  <c r="AT32" i="18"/>
  <c r="CZ32" i="18" s="1" a="1"/>
  <c r="CZ32" i="18" s="1"/>
  <c r="CX114" i="2"/>
  <c r="CX82" i="2"/>
  <c r="CX109" i="2"/>
  <c r="CX77" i="2"/>
  <c r="AT20" i="19"/>
  <c r="CZ20" i="19" s="1" a="1"/>
  <c r="CZ20" i="19" s="1"/>
  <c r="CX121" i="21"/>
  <c r="CX89" i="21"/>
  <c r="CX96" i="9"/>
  <c r="CX64" i="9"/>
  <c r="AT17" i="21"/>
  <c r="CZ17" i="21" s="1" a="1"/>
  <c r="CZ17" i="21" s="1"/>
  <c r="AT39" i="12"/>
  <c r="CZ39" i="12" s="1" a="1"/>
  <c r="CZ39" i="12" s="1"/>
  <c r="CX104" i="16"/>
  <c r="CX72" i="16"/>
  <c r="AT15" i="9"/>
  <c r="CZ15" i="9" s="1" a="1"/>
  <c r="CZ15" i="9" s="1"/>
  <c r="AS47" i="9"/>
  <c r="CX98" i="1"/>
  <c r="CX66" i="1"/>
  <c r="AT29" i="18"/>
  <c r="CZ29" i="18" s="1" a="1"/>
  <c r="CZ29" i="18" s="1"/>
  <c r="CX96" i="17"/>
  <c r="CX64" i="17"/>
  <c r="CX116" i="14"/>
  <c r="CX84" i="14"/>
  <c r="AT44" i="11"/>
  <c r="CZ44" i="11" s="1" a="1"/>
  <c r="CZ44" i="11" s="1"/>
  <c r="CX103" i="4"/>
  <c r="CX71" i="4"/>
  <c r="CX102" i="14"/>
  <c r="CX70" i="14"/>
  <c r="AT18" i="11"/>
  <c r="CZ18" i="11" s="1" a="1"/>
  <c r="CZ18" i="11" s="1"/>
  <c r="AT31" i="11"/>
  <c r="CZ31" i="11" s="1" a="1"/>
  <c r="CZ31" i="11" s="1"/>
  <c r="CX107" i="6"/>
  <c r="CX75" i="6"/>
  <c r="AT17" i="18"/>
  <c r="CZ17" i="18" s="1" a="1"/>
  <c r="CZ17" i="18" s="1"/>
  <c r="CX105" i="19"/>
  <c r="CX73" i="19"/>
  <c r="CX121" i="3"/>
  <c r="CX89" i="3"/>
  <c r="CX111" i="18"/>
  <c r="CX79" i="18"/>
  <c r="AU19" i="9"/>
  <c r="DA19" i="9" s="1" a="1"/>
  <c r="DA19" i="9" s="1"/>
  <c r="AT38" i="19"/>
  <c r="CZ38" i="19" s="1" a="1"/>
  <c r="CZ38" i="19" s="1"/>
  <c r="AQ47" i="7"/>
  <c r="AR15" i="7"/>
  <c r="CX15" i="7" s="1" a="1"/>
  <c r="CX15" i="7" s="1"/>
  <c r="CX104" i="14"/>
  <c r="CX72" i="14"/>
  <c r="AU34" i="8"/>
  <c r="DA34" i="8" s="1" a="1"/>
  <c r="DA34" i="8" s="1"/>
  <c r="AT31" i="16"/>
  <c r="CZ31" i="16" s="1" a="1"/>
  <c r="CZ31" i="16" s="1"/>
  <c r="CX119" i="9"/>
  <c r="CX87" i="9"/>
  <c r="CX119" i="1"/>
  <c r="CX87" i="1"/>
  <c r="CX110" i="15"/>
  <c r="CX78" i="15"/>
  <c r="AT29" i="15"/>
  <c r="CZ29" i="15" s="1" a="1"/>
  <c r="CZ29" i="15" s="1"/>
  <c r="CY99" i="2"/>
  <c r="CY67" i="2"/>
  <c r="CX117" i="5"/>
  <c r="CX85" i="5"/>
  <c r="AT32" i="3"/>
  <c r="CZ32" i="3" s="1" a="1"/>
  <c r="CZ32" i="3" s="1"/>
  <c r="CX116" i="11"/>
  <c r="CX84" i="11"/>
  <c r="CX115" i="10"/>
  <c r="CX83" i="10"/>
  <c r="CY91" i="7"/>
  <c r="CY59" i="7"/>
  <c r="CX103" i="6"/>
  <c r="CX71" i="6"/>
  <c r="AT26" i="15"/>
  <c r="CZ26" i="15" s="1" a="1"/>
  <c r="CZ26" i="15" s="1"/>
  <c r="CX107" i="13"/>
  <c r="CX75" i="13"/>
  <c r="CX91" i="13"/>
  <c r="CX59" i="13"/>
  <c r="CX103" i="9"/>
  <c r="CX71" i="9"/>
  <c r="CX100" i="1"/>
  <c r="CX68" i="1"/>
  <c r="AT30" i="6"/>
  <c r="CZ30" i="6" s="1" a="1"/>
  <c r="CZ30" i="6" s="1"/>
  <c r="AT39" i="14"/>
  <c r="CZ39" i="14" s="1" a="1"/>
  <c r="CZ39" i="14" s="1"/>
  <c r="CX98" i="11"/>
  <c r="CX66" i="11"/>
  <c r="AT22" i="15"/>
  <c r="CZ22" i="15" s="1" a="1"/>
  <c r="CZ22" i="15" s="1"/>
  <c r="AU37" i="7"/>
  <c r="DA37" i="7" s="1" a="1"/>
  <c r="DA37" i="7" s="1"/>
  <c r="AT26" i="2"/>
  <c r="CZ26" i="2" s="1" a="1"/>
  <c r="CZ26" i="2" s="1"/>
  <c r="AT30" i="18"/>
  <c r="CZ30" i="18" s="1" a="1"/>
  <c r="CZ30" i="18" s="1"/>
  <c r="CX103" i="16"/>
  <c r="CX71" i="16"/>
  <c r="AT29" i="4"/>
  <c r="CZ29" i="4" s="1" a="1"/>
  <c r="CZ29" i="4" s="1"/>
  <c r="CX113" i="8"/>
  <c r="CX81" i="8"/>
  <c r="AT24" i="21"/>
  <c r="CZ24" i="21" s="1" a="1"/>
  <c r="CZ24" i="21" s="1"/>
  <c r="CX91" i="6"/>
  <c r="CX59" i="6"/>
  <c r="AT26" i="20"/>
  <c r="CZ26" i="20" s="1" a="1"/>
  <c r="CZ26" i="20" s="1"/>
  <c r="AT45" i="20"/>
  <c r="CZ45" i="20" s="1" a="1"/>
  <c r="CZ45" i="20" s="1"/>
  <c r="AT33" i="11"/>
  <c r="CZ33" i="11" s="1" a="1"/>
  <c r="CZ33" i="11" s="1"/>
  <c r="CX93" i="2"/>
  <c r="CX61" i="2"/>
  <c r="AT22" i="14"/>
  <c r="CZ22" i="14" s="1" a="1"/>
  <c r="CZ22" i="14" s="1"/>
  <c r="AT30" i="13"/>
  <c r="CZ30" i="13" s="1" a="1"/>
  <c r="CZ30" i="13" s="1"/>
  <c r="CX111" i="11"/>
  <c r="CX79" i="11"/>
  <c r="AT24" i="4"/>
  <c r="CZ24" i="4" s="1" a="1"/>
  <c r="CZ24" i="4" s="1"/>
  <c r="AT17" i="10"/>
  <c r="CZ17" i="10" s="1" a="1"/>
  <c r="CZ17" i="10" s="1"/>
  <c r="CX94" i="8"/>
  <c r="CX62" i="8"/>
  <c r="CX115" i="21"/>
  <c r="CX83" i="21"/>
  <c r="CX110" i="5"/>
  <c r="CX78" i="5"/>
  <c r="CX112" i="18"/>
  <c r="CX80" i="18"/>
  <c r="CX108" i="18"/>
  <c r="CX76" i="18"/>
  <c r="AT23" i="7"/>
  <c r="CZ23" i="7" s="1" a="1"/>
  <c r="CZ23" i="7" s="1"/>
  <c r="AT30" i="2"/>
  <c r="CZ30" i="2" s="1" a="1"/>
  <c r="CZ30" i="2" s="1"/>
  <c r="AT31" i="3"/>
  <c r="CZ31" i="3" s="1" a="1"/>
  <c r="CZ31" i="3" s="1"/>
  <c r="CX97" i="2"/>
  <c r="CX65" i="2"/>
  <c r="CX115" i="12"/>
  <c r="CX83" i="12"/>
  <c r="CX92" i="2"/>
  <c r="CX60" i="2"/>
  <c r="AT23" i="10"/>
  <c r="CZ23" i="10" s="1" a="1"/>
  <c r="CZ23" i="10" s="1"/>
  <c r="CX119" i="20"/>
  <c r="CX87" i="20"/>
  <c r="CX102" i="16"/>
  <c r="CX70" i="16"/>
  <c r="AT20" i="2"/>
  <c r="CZ20" i="2" s="1" a="1"/>
  <c r="CZ20" i="2" s="1"/>
  <c r="CX112" i="19"/>
  <c r="CX80" i="19"/>
  <c r="AT23" i="12"/>
  <c r="CZ23" i="12" s="1" a="1"/>
  <c r="CZ23" i="12" s="1"/>
  <c r="CX97" i="5"/>
  <c r="CX65" i="5"/>
  <c r="CX96" i="6"/>
  <c r="CX64" i="6"/>
  <c r="CX104" i="10"/>
  <c r="CX72" i="10"/>
  <c r="AT45" i="6"/>
  <c r="CZ45" i="6" s="1" a="1"/>
  <c r="CZ45" i="6" s="1"/>
  <c r="AT35" i="21"/>
  <c r="CZ35" i="21" s="1" a="1"/>
  <c r="CZ35" i="21" s="1"/>
  <c r="CX93" i="7"/>
  <c r="CX61" i="7"/>
  <c r="AT25" i="3"/>
  <c r="CZ25" i="3" s="1" a="1"/>
  <c r="CZ25" i="3" s="1"/>
  <c r="CX98" i="8"/>
  <c r="CX66" i="8"/>
  <c r="AT43" i="11"/>
  <c r="CZ43" i="11" s="1" a="1"/>
  <c r="CZ43" i="11" s="1"/>
  <c r="AT27" i="1"/>
  <c r="CZ27" i="1" s="1" a="1"/>
  <c r="CZ27" i="1" s="1"/>
  <c r="CX119" i="6"/>
  <c r="CX87" i="6"/>
  <c r="CX100" i="2"/>
  <c r="CX68" i="2"/>
  <c r="CX110" i="16"/>
  <c r="CX78" i="16"/>
  <c r="CX91" i="9"/>
  <c r="CX59" i="9"/>
  <c r="CX99" i="15"/>
  <c r="CX67" i="15"/>
  <c r="AT34" i="1"/>
  <c r="CZ34" i="1" s="1" a="1"/>
  <c r="CZ34" i="1" s="1"/>
  <c r="AT37" i="15"/>
  <c r="CZ37" i="15" s="1" a="1"/>
  <c r="CZ37" i="15" s="1"/>
  <c r="CX124" i="4"/>
  <c r="CX127" i="4" s="1"/>
  <c r="CX120" i="4" s="1"/>
  <c r="CX88" i="4"/>
  <c r="CX104" i="3"/>
  <c r="CX72" i="3"/>
  <c r="CX114" i="4"/>
  <c r="CX82" i="4"/>
  <c r="AT24" i="14"/>
  <c r="CZ24" i="14" s="1" a="1"/>
  <c r="CZ24" i="14" s="1"/>
  <c r="CX92" i="9"/>
  <c r="CX60" i="9"/>
  <c r="CY94" i="18"/>
  <c r="CY62" i="18"/>
  <c r="CX99" i="13"/>
  <c r="CX67" i="13"/>
  <c r="CX95" i="17"/>
  <c r="CX63" i="17"/>
  <c r="CX101" i="11"/>
  <c r="CX69" i="11"/>
  <c r="CV90" i="2"/>
  <c r="CV58" i="2"/>
  <c r="CX95" i="15"/>
  <c r="CX63" i="15"/>
  <c r="CX119" i="3"/>
  <c r="CX87" i="3"/>
  <c r="AT27" i="5"/>
  <c r="CZ27" i="5" s="1" a="1"/>
  <c r="CZ27" i="5" s="1"/>
  <c r="AT17" i="5"/>
  <c r="CZ17" i="5" s="1" a="1"/>
  <c r="CZ17" i="5" s="1"/>
  <c r="CX111" i="7"/>
  <c r="CX79" i="7"/>
  <c r="CX121" i="4"/>
  <c r="CX89" i="4"/>
  <c r="AU42" i="16"/>
  <c r="DA42" i="16" s="1" a="1"/>
  <c r="DA42" i="16" s="1"/>
  <c r="CX112" i="10"/>
  <c r="CX80" i="10"/>
  <c r="CX103" i="13"/>
  <c r="CX71" i="13"/>
  <c r="AT27" i="2"/>
  <c r="CZ27" i="2" s="1" a="1"/>
  <c r="CZ27" i="2" s="1"/>
  <c r="CX101" i="16"/>
  <c r="CX69" i="16"/>
  <c r="CX104" i="11"/>
  <c r="CX72" i="11"/>
  <c r="CX109" i="10"/>
  <c r="CX77" i="10"/>
  <c r="CX117" i="11"/>
  <c r="CX85" i="11"/>
  <c r="AT30" i="7"/>
  <c r="CZ30" i="7" s="1" a="1"/>
  <c r="CZ30" i="7" s="1"/>
  <c r="AU38" i="6"/>
  <c r="DA38" i="6" s="1" a="1"/>
  <c r="DA38" i="6" s="1"/>
  <c r="CX121" i="7"/>
  <c r="CX89" i="7"/>
  <c r="AT40" i="9"/>
  <c r="CZ40" i="9" s="1" a="1"/>
  <c r="CZ40" i="9" s="1"/>
  <c r="CV90" i="20"/>
  <c r="CV58" i="20"/>
  <c r="CX114" i="8"/>
  <c r="CX82" i="8"/>
  <c r="CX106" i="4"/>
  <c r="CX74" i="4"/>
  <c r="CX113" i="20"/>
  <c r="CX81" i="20"/>
  <c r="AT36" i="12"/>
  <c r="CZ36" i="12" s="1" a="1"/>
  <c r="CZ36" i="12" s="1"/>
  <c r="CX112" i="2"/>
  <c r="CX80" i="2"/>
  <c r="AT34" i="12"/>
  <c r="CZ34" i="12" s="1" a="1"/>
  <c r="CZ34" i="12" s="1"/>
  <c r="CX108" i="5"/>
  <c r="CX76" i="5"/>
  <c r="CX110" i="9"/>
  <c r="CX78" i="9"/>
  <c r="AT21" i="18"/>
  <c r="CZ21" i="18" s="1" a="1"/>
  <c r="CZ21" i="18" s="1"/>
  <c r="CX106" i="1"/>
  <c r="CX74" i="1"/>
  <c r="AT24" i="12"/>
  <c r="CZ24" i="12" s="1" a="1"/>
  <c r="CZ24" i="12" s="1"/>
  <c r="CY104" i="8"/>
  <c r="CY72" i="8"/>
  <c r="CX94" i="3"/>
  <c r="CX62" i="3"/>
  <c r="AT22" i="4"/>
  <c r="CZ22" i="4" s="1" a="1"/>
  <c r="CZ22" i="4" s="1"/>
  <c r="CV90" i="10"/>
  <c r="CV58" i="10"/>
  <c r="CX116" i="18"/>
  <c r="CX84" i="18"/>
  <c r="CX108" i="3"/>
  <c r="CX76" i="3"/>
  <c r="CY106" i="10"/>
  <c r="CY74" i="10"/>
  <c r="CX91" i="12"/>
  <c r="CX59" i="12"/>
  <c r="AT32" i="12"/>
  <c r="CZ32" i="12" s="1" a="1"/>
  <c r="CZ32" i="12" s="1"/>
  <c r="AT25" i="21"/>
  <c r="CZ25" i="21" s="1" a="1"/>
  <c r="CZ25" i="21" s="1"/>
  <c r="AT44" i="13"/>
  <c r="CZ44" i="13" s="1" a="1"/>
  <c r="CZ44" i="13" s="1"/>
  <c r="CX109" i="4"/>
  <c r="CX77" i="4"/>
  <c r="CX108" i="8"/>
  <c r="CX76" i="8"/>
  <c r="AT31" i="19"/>
  <c r="CZ31" i="19" s="1" a="1"/>
  <c r="CZ31" i="19" s="1"/>
  <c r="AT37" i="6"/>
  <c r="CZ37" i="6" s="1" a="1"/>
  <c r="CZ37" i="6" s="1"/>
  <c r="CX104" i="20"/>
  <c r="CX72" i="20"/>
  <c r="AT39" i="2"/>
  <c r="CZ39" i="2" s="1" a="1"/>
  <c r="CZ39" i="2" s="1"/>
  <c r="AT34" i="2"/>
  <c r="CZ34" i="2" s="1" a="1"/>
  <c r="CZ34" i="2" s="1"/>
  <c r="CX95" i="19"/>
  <c r="CX63" i="19"/>
  <c r="AT46" i="21"/>
  <c r="CZ46" i="21" s="1" a="1"/>
  <c r="CZ46" i="21" s="1"/>
  <c r="CX99" i="9"/>
  <c r="CX67" i="9"/>
  <c r="AT29" i="16"/>
  <c r="CZ29" i="16" s="1" a="1"/>
  <c r="CZ29" i="16" s="1"/>
  <c r="AT23" i="1"/>
  <c r="CZ23" i="1" s="1" a="1"/>
  <c r="CZ23" i="1" s="1"/>
  <c r="CX104" i="18"/>
  <c r="CX72" i="18"/>
  <c r="AT21" i="17"/>
  <c r="CZ21" i="17" s="1" a="1"/>
  <c r="CZ21" i="17" s="1"/>
  <c r="CX104" i="5"/>
  <c r="CX72" i="5"/>
  <c r="AT41" i="14"/>
  <c r="CZ41" i="14" s="1" a="1"/>
  <c r="CZ41" i="14" s="1"/>
  <c r="CX94" i="14"/>
  <c r="CX62" i="14"/>
  <c r="AT28" i="4"/>
  <c r="CZ28" i="4" s="1" a="1"/>
  <c r="CZ28" i="4" s="1"/>
  <c r="AT27" i="14"/>
  <c r="CZ27" i="14" s="1" a="1"/>
  <c r="CZ27" i="14" s="1"/>
  <c r="CY99" i="8"/>
  <c r="CY67" i="8"/>
  <c r="CX121" i="8"/>
  <c r="CX89" i="8"/>
  <c r="CX119" i="21"/>
  <c r="CX87" i="21"/>
  <c r="CX106" i="11"/>
  <c r="CX74" i="11"/>
  <c r="AT32" i="6"/>
  <c r="CZ32" i="6" s="1" a="1"/>
  <c r="CZ32" i="6" s="1"/>
  <c r="CX117" i="18"/>
  <c r="CX85" i="18"/>
  <c r="CX117" i="17"/>
  <c r="CX85" i="17"/>
  <c r="CX116" i="20"/>
  <c r="CX84" i="20"/>
  <c r="AT46" i="3"/>
  <c r="CZ46" i="3" s="1" a="1"/>
  <c r="CZ46" i="3" s="1"/>
  <c r="AT36" i="18"/>
  <c r="CZ36" i="18" s="1" a="1"/>
  <c r="CZ36" i="18" s="1"/>
  <c r="CX113" i="19"/>
  <c r="CX81" i="19"/>
  <c r="CX102" i="9"/>
  <c r="CX70" i="9"/>
  <c r="AT29" i="14"/>
  <c r="CZ29" i="14" s="1" a="1"/>
  <c r="CZ29" i="14" s="1"/>
  <c r="AT44" i="1"/>
  <c r="CZ44" i="1" s="1" a="1"/>
  <c r="CZ44" i="1" s="1"/>
  <c r="CX106" i="21"/>
  <c r="CX74" i="21"/>
  <c r="AT35" i="15"/>
  <c r="CZ35" i="15" s="1" a="1"/>
  <c r="CZ35" i="15" s="1"/>
  <c r="CX105" i="14"/>
  <c r="CX73" i="14"/>
  <c r="AU24" i="2"/>
  <c r="DA24" i="2" s="1" a="1"/>
  <c r="DA24" i="2" s="1"/>
  <c r="AT42" i="5"/>
  <c r="CZ42" i="5" s="1" a="1"/>
  <c r="CZ42" i="5" s="1"/>
  <c r="CX107" i="3"/>
  <c r="CX75" i="3"/>
  <c r="AT41" i="11"/>
  <c r="CZ41" i="11" s="1" a="1"/>
  <c r="CZ41" i="11" s="1"/>
  <c r="AT40" i="10"/>
  <c r="CZ40" i="10" s="1" a="1"/>
  <c r="CZ40" i="10" s="1"/>
  <c r="CY94" i="7"/>
  <c r="CY62" i="7"/>
  <c r="AU16" i="7"/>
  <c r="DA16" i="7" s="1" a="1"/>
  <c r="DA16" i="7" s="1"/>
  <c r="AT28" i="6"/>
  <c r="CZ28" i="6" s="1" a="1"/>
  <c r="CZ28" i="6" s="1"/>
  <c r="AT16" i="13"/>
  <c r="CZ16" i="13" s="1" a="1"/>
  <c r="CZ16" i="13" s="1"/>
  <c r="AT21" i="7"/>
  <c r="CZ21" i="7" s="1" a="1"/>
  <c r="CZ21" i="7" s="1"/>
  <c r="CY100" i="4"/>
  <c r="CY68" i="4"/>
  <c r="CX107" i="15"/>
  <c r="CX75" i="15"/>
  <c r="CX93" i="12"/>
  <c r="CX61" i="12"/>
  <c r="AT23" i="11"/>
  <c r="CZ23" i="11" s="1" a="1"/>
  <c r="CZ23" i="11" s="1"/>
  <c r="CX116" i="17"/>
  <c r="CX84" i="17"/>
  <c r="CX105" i="18"/>
  <c r="CX73" i="18"/>
  <c r="CX99" i="21"/>
  <c r="CX67" i="21"/>
  <c r="CX118" i="18"/>
  <c r="CX86" i="18"/>
  <c r="AT16" i="6"/>
  <c r="CZ16" i="6" s="1" a="1"/>
  <c r="CZ16" i="6" s="1"/>
  <c r="CX111" i="6"/>
  <c r="CX79" i="6"/>
  <c r="CY113" i="7"/>
  <c r="CY81" i="7"/>
  <c r="CX106" i="6"/>
  <c r="CX74" i="6"/>
  <c r="CX97" i="14"/>
  <c r="CX65" i="14"/>
  <c r="CX105" i="13"/>
  <c r="CX73" i="13"/>
  <c r="AT36" i="11"/>
  <c r="CZ36" i="11" s="1" a="1"/>
  <c r="CZ36" i="11" s="1"/>
  <c r="CX93" i="3"/>
  <c r="CX61" i="3"/>
  <c r="CX96" i="3"/>
  <c r="CX64" i="3"/>
  <c r="AT19" i="8"/>
  <c r="CZ19" i="8" s="1" a="1"/>
  <c r="CZ19" i="8" s="1"/>
  <c r="CX105" i="20"/>
  <c r="CX73" i="20"/>
  <c r="CX94" i="12"/>
  <c r="CX62" i="12"/>
  <c r="AT35" i="5"/>
  <c r="CZ35" i="5" s="1" a="1"/>
  <c r="CZ35" i="5" s="1"/>
  <c r="CX104" i="17"/>
  <c r="CX72" i="17"/>
  <c r="AT37" i="18"/>
  <c r="CZ37" i="18" s="1" a="1"/>
  <c r="CZ37" i="18" s="1"/>
  <c r="AT33" i="18"/>
  <c r="CZ33" i="18" s="1" a="1"/>
  <c r="CZ33" i="18" s="1"/>
  <c r="CX119" i="7"/>
  <c r="CX87" i="7"/>
  <c r="CX101" i="3"/>
  <c r="CX69" i="3"/>
  <c r="CX118" i="5"/>
  <c r="CX86" i="5"/>
  <c r="CX124" i="3"/>
  <c r="CX127" i="3" s="1"/>
  <c r="CX120" i="3" s="1"/>
  <c r="CX88" i="3"/>
  <c r="AT22" i="2"/>
  <c r="CZ22" i="2" s="1" a="1"/>
  <c r="CZ22" i="2" s="1"/>
  <c r="CX117" i="8"/>
  <c r="CX85" i="8"/>
  <c r="AT40" i="12"/>
  <c r="CZ40" i="12" s="1" a="1"/>
  <c r="CZ40" i="12" s="1"/>
  <c r="AT17" i="2"/>
  <c r="CZ17" i="2" s="1" a="1"/>
  <c r="CZ17" i="2" s="1"/>
  <c r="CX103" i="1"/>
  <c r="CX71" i="1"/>
  <c r="AT44" i="20"/>
  <c r="CZ44" i="20" s="1" a="1"/>
  <c r="CZ44" i="20" s="1"/>
  <c r="CX91" i="10"/>
  <c r="CX59" i="10"/>
  <c r="AT43" i="13"/>
  <c r="CZ43" i="13" s="1" a="1"/>
  <c r="CZ43" i="13" s="1"/>
  <c r="AT33" i="13"/>
  <c r="CZ33" i="13" s="1" a="1"/>
  <c r="CZ33" i="13" s="1"/>
  <c r="AT37" i="19"/>
  <c r="CZ37" i="19" s="1" a="1"/>
  <c r="CZ37" i="19" s="1"/>
  <c r="AT23" i="16"/>
  <c r="CZ23" i="16" s="1" a="1"/>
  <c r="CZ23" i="16" s="1"/>
  <c r="AT22" i="5"/>
  <c r="CZ22" i="5" s="1" a="1"/>
  <c r="CZ22" i="5" s="1"/>
  <c r="CX108" i="16"/>
  <c r="CX76" i="16"/>
  <c r="AT29" i="10"/>
  <c r="CZ29" i="10" s="1" a="1"/>
  <c r="CZ29" i="10" s="1"/>
  <c r="CX101" i="18"/>
  <c r="CX69" i="18"/>
  <c r="CX124" i="6"/>
  <c r="CX127" i="6" s="1"/>
  <c r="CX120" i="6" s="1"/>
  <c r="CX88" i="6"/>
  <c r="CX106" i="13"/>
  <c r="CX74" i="13"/>
  <c r="AT18" i="7"/>
  <c r="CZ18" i="7" s="1" a="1"/>
  <c r="CZ18" i="7" s="1"/>
  <c r="CX103" i="21"/>
  <c r="CX71" i="21"/>
  <c r="AT23" i="8"/>
  <c r="CZ23" i="8" s="1" a="1"/>
  <c r="CZ23" i="8" s="1"/>
  <c r="AT34" i="6"/>
  <c r="CZ34" i="6" s="1" a="1"/>
  <c r="CZ34" i="6" s="1"/>
  <c r="AT44" i="6"/>
  <c r="CZ44" i="6" s="1" a="1"/>
  <c r="CZ44" i="6" s="1"/>
  <c r="CX113" i="1"/>
  <c r="CX81" i="1"/>
  <c r="AT25" i="2"/>
  <c r="CZ25" i="2" s="1" a="1"/>
  <c r="CZ25" i="2" s="1"/>
  <c r="AT35" i="16"/>
  <c r="CZ35" i="16" s="1" a="1"/>
  <c r="CZ35" i="16" s="1"/>
  <c r="CX97" i="3"/>
  <c r="CX65" i="3"/>
  <c r="CX116" i="12"/>
  <c r="CX84" i="12"/>
  <c r="AT16" i="9"/>
  <c r="CZ16" i="9" s="1" a="1"/>
  <c r="CZ16" i="9" s="1"/>
  <c r="AT24" i="15"/>
  <c r="CZ24" i="15" s="1" a="1"/>
  <c r="CZ24" i="15" s="1"/>
  <c r="CX93" i="19"/>
  <c r="CX61" i="19"/>
  <c r="AT45" i="4"/>
  <c r="CZ45" i="4" s="1" a="1"/>
  <c r="CZ45" i="4" s="1"/>
  <c r="AT29" i="3"/>
  <c r="CZ29" i="3" s="1" a="1"/>
  <c r="CZ29" i="3" s="1"/>
  <c r="AT39" i="4"/>
  <c r="CZ39" i="4" s="1" a="1"/>
  <c r="CZ39" i="4" s="1"/>
  <c r="AT17" i="9"/>
  <c r="CZ17" i="9" s="1" a="1"/>
  <c r="CZ17" i="9" s="1"/>
  <c r="AU19" i="18"/>
  <c r="DA19" i="18" s="1" a="1"/>
  <c r="DA19" i="18" s="1"/>
  <c r="AT24" i="13"/>
  <c r="CZ24" i="13" s="1" a="1"/>
  <c r="CZ24" i="13" s="1"/>
  <c r="AT20" i="17"/>
  <c r="CZ20" i="17" s="1" a="1"/>
  <c r="CZ20" i="17" s="1"/>
  <c r="AT26" i="11"/>
  <c r="CZ26" i="11" s="1" a="1"/>
  <c r="CZ26" i="11" s="1"/>
  <c r="CX94" i="11"/>
  <c r="CX62" i="11"/>
  <c r="CY112" i="1"/>
  <c r="CY80" i="1"/>
  <c r="CX101" i="7"/>
  <c r="CX69" i="7"/>
  <c r="CX116" i="10"/>
  <c r="CX84" i="10"/>
  <c r="CX107" i="7"/>
  <c r="CX75" i="7"/>
  <c r="AT20" i="15"/>
  <c r="CZ20" i="15" s="1" a="1"/>
  <c r="CZ20" i="15" s="1"/>
  <c r="CX93" i="8"/>
  <c r="CX61" i="8"/>
  <c r="CV90" i="11"/>
  <c r="CV58" i="11"/>
  <c r="AT18" i="5"/>
  <c r="CZ18" i="5" s="1" a="1"/>
  <c r="CZ18" i="5" s="1"/>
  <c r="CX119" i="15"/>
  <c r="CX87" i="15"/>
  <c r="AT43" i="17"/>
  <c r="CZ43" i="17" s="1" a="1"/>
  <c r="CZ43" i="17" s="1"/>
  <c r="CX109" i="3"/>
  <c r="CX77" i="3"/>
  <c r="AT46" i="4"/>
  <c r="CZ46" i="4" s="1" a="1"/>
  <c r="CZ46" i="4" s="1"/>
  <c r="CX94" i="5"/>
  <c r="CX62" i="5"/>
  <c r="CX108" i="6"/>
  <c r="CX76" i="6"/>
  <c r="CY117" i="16"/>
  <c r="CY85" i="16"/>
  <c r="AT37" i="10"/>
  <c r="CZ37" i="10" s="1" a="1"/>
  <c r="CZ37" i="10" s="1"/>
  <c r="AT28" i="13"/>
  <c r="CZ28" i="13" s="1" a="1"/>
  <c r="CZ28" i="13" s="1"/>
  <c r="CX92" i="17"/>
  <c r="CX60" i="17"/>
  <c r="CX102" i="2"/>
  <c r="CX70" i="2"/>
  <c r="AT26" i="16"/>
  <c r="CZ26" i="16" s="1" a="1"/>
  <c r="CZ26" i="16" s="1"/>
  <c r="AT29" i="11"/>
  <c r="CZ29" i="11" s="1" a="1"/>
  <c r="CZ29" i="11" s="1"/>
  <c r="AT34" i="10"/>
  <c r="CZ34" i="10" s="1" a="1"/>
  <c r="CZ34" i="10" s="1"/>
  <c r="AT42" i="11"/>
  <c r="CZ42" i="11" s="1" a="1"/>
  <c r="CZ42" i="11" s="1"/>
  <c r="AT17" i="14"/>
  <c r="CZ17" i="14" s="1" a="1"/>
  <c r="CZ17" i="14" s="1"/>
  <c r="CX121" i="10"/>
  <c r="CX89" i="10"/>
  <c r="CX115" i="3"/>
  <c r="CX83" i="3"/>
  <c r="AT46" i="7"/>
  <c r="CZ46" i="7" s="1" a="1"/>
  <c r="CZ46" i="7" s="1"/>
  <c r="CY92" i="20"/>
  <c r="CY60" i="20"/>
  <c r="AT39" i="8"/>
  <c r="CZ39" i="8" s="1" a="1"/>
  <c r="CZ39" i="8" s="1"/>
  <c r="AT38" i="20"/>
  <c r="CZ38" i="20" s="1" a="1"/>
  <c r="CZ38" i="20" s="1"/>
  <c r="CY114" i="9"/>
  <c r="CY82" i="9"/>
  <c r="AT37" i="2"/>
  <c r="CZ37" i="2" s="1" a="1"/>
  <c r="CZ37" i="2" s="1"/>
  <c r="CY92" i="3"/>
  <c r="CY60" i="3"/>
  <c r="AT33" i="5"/>
  <c r="CZ33" i="5" s="1" a="1"/>
  <c r="CZ33" i="5" s="1"/>
  <c r="AT35" i="9"/>
  <c r="CZ35" i="9" s="1" a="1"/>
  <c r="CZ35" i="9" s="1"/>
  <c r="CX102" i="18"/>
  <c r="CX70" i="18"/>
  <c r="CY117" i="7"/>
  <c r="CY85" i="7"/>
  <c r="AT31" i="1"/>
  <c r="CZ31" i="1" s="1" a="1"/>
  <c r="CZ31" i="1" s="1"/>
  <c r="AU29" i="8"/>
  <c r="DA29" i="8" s="1" a="1"/>
  <c r="DA29" i="8" s="1"/>
  <c r="AT19" i="3"/>
  <c r="CZ19" i="3" s="1" a="1"/>
  <c r="CZ19" i="3" s="1"/>
  <c r="AT22" i="16"/>
  <c r="CZ22" i="16" s="1" a="1"/>
  <c r="CZ22" i="16" s="1"/>
  <c r="CX104" i="13"/>
  <c r="CX72" i="13"/>
  <c r="CX99" i="16"/>
  <c r="CX67" i="16"/>
  <c r="AT43" i="9"/>
  <c r="CZ43" i="9" s="1" a="1"/>
  <c r="CZ43" i="9" s="1"/>
  <c r="AT29" i="13"/>
  <c r="CZ29" i="13" s="1" a="1"/>
  <c r="CZ29" i="13" s="1"/>
  <c r="AS47" i="19"/>
  <c r="AT15" i="19"/>
  <c r="CZ15" i="19" s="1" a="1"/>
  <c r="CZ15" i="19" s="1"/>
  <c r="AT33" i="3"/>
  <c r="CZ33" i="3" s="1" a="1"/>
  <c r="CZ33" i="3" s="1"/>
  <c r="CX100" i="20"/>
  <c r="CX68" i="20"/>
  <c r="CX113" i="4"/>
  <c r="CX81" i="4"/>
  <c r="AU31" i="10"/>
  <c r="DA31" i="10" s="1" a="1"/>
  <c r="DA31" i="10" s="1"/>
  <c r="AT44" i="18"/>
  <c r="CZ44" i="18" s="1" a="1"/>
  <c r="CZ44" i="18" s="1"/>
  <c r="AT16" i="12"/>
  <c r="CZ16" i="12" s="1" a="1"/>
  <c r="CZ16" i="12" s="1"/>
  <c r="CX99" i="5"/>
  <c r="CX67" i="5"/>
  <c r="AT33" i="8"/>
  <c r="CZ33" i="8" s="1" a="1"/>
  <c r="CZ33" i="8" s="1"/>
  <c r="AT41" i="1"/>
  <c r="CZ41" i="1" s="1" a="1"/>
  <c r="CZ41" i="1" s="1"/>
  <c r="AT29" i="20"/>
  <c r="CZ29" i="20" s="1" a="1"/>
  <c r="CZ29" i="20" s="1"/>
  <c r="CX118" i="16"/>
  <c r="CX86" i="16"/>
  <c r="CX95" i="16"/>
  <c r="CX63" i="16"/>
  <c r="CX107" i="10"/>
  <c r="CX75" i="10"/>
  <c r="CX93" i="18"/>
  <c r="CX61" i="18"/>
  <c r="CX119" i="4"/>
  <c r="CX87" i="4"/>
  <c r="AT42" i="9"/>
  <c r="CZ42" i="9" s="1" a="1"/>
  <c r="CZ42" i="9" s="1"/>
  <c r="AT24" i="9"/>
  <c r="CZ24" i="9" s="1" a="1"/>
  <c r="CZ24" i="9" s="1"/>
  <c r="CX93" i="13"/>
  <c r="CX61" i="13"/>
  <c r="AT32" i="17"/>
  <c r="CZ32" i="17" s="1" a="1"/>
  <c r="CZ32" i="17" s="1"/>
  <c r="CX91" i="19"/>
  <c r="CX59" i="19"/>
  <c r="CX95" i="12"/>
  <c r="CX63" i="12"/>
  <c r="AT29" i="5"/>
  <c r="CZ29" i="5" s="1" a="1"/>
  <c r="CZ29" i="5" s="1"/>
  <c r="CX114" i="18"/>
  <c r="CX82" i="18"/>
  <c r="AT19" i="14"/>
  <c r="CZ19" i="14" s="1" a="1"/>
  <c r="CZ19" i="14" s="1"/>
  <c r="CX115" i="18"/>
  <c r="CX83" i="18"/>
  <c r="CX92" i="1"/>
  <c r="CX60" i="1"/>
  <c r="AU24" i="8"/>
  <c r="DA24" i="8" s="1" a="1"/>
  <c r="DA24" i="8" s="1"/>
  <c r="AT46" i="8"/>
  <c r="CZ46" i="8" s="1" a="1"/>
  <c r="CZ46" i="8" s="1"/>
  <c r="AT44" i="21"/>
  <c r="CZ44" i="21" s="1" a="1"/>
  <c r="CZ44" i="21" s="1"/>
  <c r="CX94" i="16"/>
  <c r="CX62" i="16"/>
  <c r="CV90" i="14"/>
  <c r="CV58" i="14"/>
  <c r="AT42" i="18"/>
  <c r="CZ42" i="18" s="1" a="1"/>
  <c r="CZ42" i="18" s="1"/>
  <c r="AT42" i="17"/>
  <c r="CZ42" i="17" s="1" a="1"/>
  <c r="CZ42" i="17" s="1"/>
  <c r="AT41" i="20"/>
  <c r="CZ41" i="20" s="1" a="1"/>
  <c r="CZ41" i="20" s="1"/>
  <c r="CV90" i="7"/>
  <c r="CV58" i="7"/>
  <c r="AT27" i="9"/>
  <c r="CZ27" i="9" s="1" a="1"/>
  <c r="CZ27" i="9" s="1"/>
  <c r="AT38" i="9"/>
  <c r="CZ38" i="9" s="1" a="1"/>
  <c r="CZ38" i="9" s="1"/>
  <c r="CX110" i="4"/>
  <c r="CX78" i="4"/>
  <c r="AT31" i="21"/>
  <c r="CZ31" i="21" s="1" a="1"/>
  <c r="CZ31" i="21" s="1"/>
  <c r="AT37" i="12"/>
  <c r="CZ37" i="12" s="1" a="1"/>
  <c r="CZ37" i="12" s="1"/>
  <c r="CV90" i="18"/>
  <c r="CV58" i="18"/>
  <c r="AT30" i="14"/>
  <c r="CZ30" i="14" s="1" a="1"/>
  <c r="CZ30" i="14" s="1"/>
  <c r="CX94" i="10"/>
  <c r="CX62" i="10"/>
  <c r="CX97" i="19"/>
  <c r="CX65" i="19"/>
  <c r="CX121" i="16"/>
  <c r="CX89" i="16"/>
  <c r="AU19" i="7"/>
  <c r="DA19" i="7" s="1" a="1"/>
  <c r="DA19" i="7" s="1"/>
  <c r="AT18" i="9"/>
  <c r="CZ18" i="9" s="1" a="1"/>
  <c r="CZ18" i="9" s="1"/>
  <c r="CX108" i="21"/>
  <c r="CX76" i="21"/>
  <c r="CX96" i="7"/>
  <c r="CX64" i="7"/>
  <c r="AU25" i="4"/>
  <c r="DA25" i="4" s="1" a="1"/>
  <c r="DA25" i="4" s="1"/>
  <c r="AT32" i="15"/>
  <c r="CZ32" i="15" s="1" a="1"/>
  <c r="CZ32" i="15" s="1"/>
  <c r="AT18" i="12"/>
  <c r="CZ18" i="12" s="1" a="1"/>
  <c r="CZ18" i="12" s="1"/>
  <c r="AT26" i="6"/>
  <c r="CZ26" i="6" s="1" a="1"/>
  <c r="CZ26" i="6" s="1"/>
  <c r="AT41" i="17"/>
  <c r="CZ41" i="17" s="1" a="1"/>
  <c r="CZ41" i="17" s="1"/>
  <c r="CX106" i="14"/>
  <c r="CX74" i="14"/>
  <c r="AT43" i="18"/>
  <c r="CZ43" i="18" s="1" a="1"/>
  <c r="CZ43" i="18" s="1"/>
  <c r="CV90" i="21"/>
  <c r="CV58" i="21"/>
  <c r="CX115" i="7"/>
  <c r="CX83" i="7"/>
  <c r="AT36" i="6"/>
  <c r="CZ36" i="6" s="1" a="1"/>
  <c r="CZ36" i="6" s="1"/>
  <c r="AU38" i="7"/>
  <c r="DA38" i="7" s="1" a="1"/>
  <c r="DA38" i="7" s="1"/>
  <c r="AT31" i="6"/>
  <c r="CZ31" i="6" s="1" a="1"/>
  <c r="CZ31" i="6" s="1"/>
  <c r="CX99" i="18"/>
  <c r="CX67" i="18"/>
  <c r="AT18" i="3"/>
  <c r="CZ18" i="3" s="1" a="1"/>
  <c r="CZ18" i="3" s="1"/>
  <c r="CX116" i="13"/>
  <c r="CX84" i="13"/>
  <c r="CX110" i="7"/>
  <c r="CX78" i="7"/>
  <c r="AT21" i="3"/>
  <c r="CZ21" i="3" s="1" a="1"/>
  <c r="CZ21" i="3" s="1"/>
  <c r="AT30" i="20"/>
  <c r="CZ30" i="20" s="1" a="1"/>
  <c r="CZ30" i="20" s="1"/>
  <c r="AT22" i="17"/>
  <c r="CZ22" i="17" s="1" a="1"/>
  <c r="CZ22" i="17" s="1"/>
  <c r="AT19" i="12"/>
  <c r="CZ19" i="12" s="1" a="1"/>
  <c r="CZ19" i="12" s="1"/>
  <c r="CX119" i="2"/>
  <c r="CX87" i="2"/>
  <c r="AT29" i="17"/>
  <c r="CZ29" i="17" s="1" a="1"/>
  <c r="CZ29" i="17" s="1"/>
  <c r="AT46" i="11"/>
  <c r="CZ46" i="11" s="1" a="1"/>
  <c r="CZ46" i="11" s="1"/>
  <c r="AT44" i="7"/>
  <c r="CZ44" i="7" s="1" a="1"/>
  <c r="CZ44" i="7" s="1"/>
  <c r="AT26" i="3"/>
  <c r="CZ26" i="3" s="1" a="1"/>
  <c r="CZ26" i="3" s="1"/>
  <c r="AT43" i="5"/>
  <c r="CZ43" i="5" s="1" a="1"/>
  <c r="CZ43" i="5" s="1"/>
  <c r="AT45" i="3"/>
  <c r="CZ45" i="3" s="1" a="1"/>
  <c r="CZ45" i="3" s="1"/>
  <c r="AT42" i="8"/>
  <c r="CZ42" i="8" s="1" a="1"/>
  <c r="CZ42" i="8" s="1"/>
  <c r="CX102" i="15"/>
  <c r="CX70" i="15"/>
  <c r="AT28" i="1"/>
  <c r="CZ28" i="1" s="1" a="1"/>
  <c r="CZ28" i="1" s="1"/>
  <c r="CX96" i="19"/>
  <c r="CX64" i="19"/>
  <c r="AT16" i="10"/>
  <c r="CZ16" i="10" s="1" a="1"/>
  <c r="CZ16" i="10" s="1"/>
  <c r="CX118" i="13"/>
  <c r="CX86" i="13"/>
  <c r="CX108" i="13"/>
  <c r="CX76" i="13"/>
  <c r="CX96" i="4"/>
  <c r="CX64" i="4"/>
  <c r="CX98" i="16"/>
  <c r="CX66" i="16"/>
  <c r="AT33" i="16"/>
  <c r="CZ33" i="16" s="1" a="1"/>
  <c r="CZ33" i="16" s="1"/>
  <c r="CX95" i="21"/>
  <c r="CX63" i="21"/>
  <c r="AT20" i="3"/>
  <c r="CZ20" i="3" s="1" a="1"/>
  <c r="CZ20" i="3" s="1"/>
  <c r="AT26" i="18"/>
  <c r="CZ26" i="18" s="1" a="1"/>
  <c r="CZ26" i="18" s="1"/>
  <c r="AT35" i="19"/>
  <c r="CZ35" i="19" s="1" a="1"/>
  <c r="CZ35" i="19" s="1"/>
  <c r="AT31" i="13"/>
  <c r="CZ31" i="13" s="1" a="1"/>
  <c r="CZ31" i="13" s="1"/>
  <c r="CX97" i="1"/>
  <c r="CX65" i="1"/>
  <c r="AT28" i="21"/>
  <c r="CZ28" i="21" s="1" a="1"/>
  <c r="CZ28" i="21" s="1"/>
  <c r="CX115" i="14"/>
  <c r="CX83" i="14"/>
  <c r="CX109" i="6"/>
  <c r="CX77" i="6"/>
  <c r="CX117" i="20"/>
  <c r="CX85" i="20"/>
  <c r="AT38" i="1"/>
  <c r="CZ38" i="1" s="1" a="1"/>
  <c r="CZ38" i="1" s="1"/>
  <c r="CX108" i="20"/>
  <c r="CX76" i="20"/>
  <c r="CX103" i="15"/>
  <c r="CX71" i="15"/>
  <c r="AT22" i="3"/>
  <c r="CZ22" i="3" s="1" a="1"/>
  <c r="CZ22" i="3" s="1"/>
  <c r="AT41" i="12"/>
  <c r="CZ41" i="12" s="1" a="1"/>
  <c r="CZ41" i="12" s="1"/>
  <c r="AT43" i="3"/>
  <c r="CZ43" i="3" s="1" a="1"/>
  <c r="CZ43" i="3" s="1"/>
  <c r="AT18" i="19"/>
  <c r="CZ18" i="19" s="1" a="1"/>
  <c r="CZ18" i="19" s="1"/>
  <c r="CX124" i="16"/>
  <c r="CX127" i="16" s="1"/>
  <c r="CX120" i="16" s="1"/>
  <c r="CX88" i="16"/>
  <c r="CX119" i="5"/>
  <c r="CX87" i="5"/>
  <c r="AT34" i="14"/>
  <c r="CZ34" i="14" s="1" a="1"/>
  <c r="CZ34" i="14" s="1"/>
  <c r="CX121" i="12"/>
  <c r="CX89" i="12"/>
  <c r="CX95" i="18"/>
  <c r="CX63" i="18"/>
  <c r="AT35" i="11"/>
  <c r="CZ35" i="11" s="1" a="1"/>
  <c r="CZ35" i="11" s="1"/>
  <c r="AT19" i="11"/>
  <c r="CZ19" i="11" s="1" a="1"/>
  <c r="CZ19" i="11" s="1"/>
  <c r="AU37" i="1"/>
  <c r="DA37" i="1" s="1" a="1"/>
  <c r="DA37" i="1" s="1"/>
  <c r="AT26" i="7"/>
  <c r="CZ26" i="7" s="1" a="1"/>
  <c r="CZ26" i="7" s="1"/>
  <c r="AT41" i="10"/>
  <c r="CZ41" i="10" s="1" a="1"/>
  <c r="CZ41" i="10" s="1"/>
  <c r="AT32" i="7"/>
  <c r="CZ32" i="7" s="1" a="1"/>
  <c r="CZ32" i="7" s="1"/>
  <c r="CX119" i="12"/>
  <c r="CX87" i="12"/>
  <c r="AT18" i="8"/>
  <c r="CZ18" i="8" s="1" a="1"/>
  <c r="CZ18" i="8" s="1"/>
  <c r="AR15" i="11"/>
  <c r="CX15" i="11" s="1" a="1"/>
  <c r="CX15" i="11" s="1"/>
  <c r="AQ47" i="11"/>
  <c r="CX93" i="5"/>
  <c r="CX61" i="5"/>
  <c r="AT44" i="15"/>
  <c r="CZ44" i="15" s="1" a="1"/>
  <c r="CZ44" i="15" s="1"/>
  <c r="CX118" i="17"/>
  <c r="CX86" i="17"/>
  <c r="AT34" i="3"/>
  <c r="CZ34" i="3" s="1" a="1"/>
  <c r="CZ34" i="3" s="1"/>
  <c r="AR15" i="8"/>
  <c r="CX15" i="8" s="1" a="1"/>
  <c r="CX15" i="8" s="1"/>
  <c r="AQ47" i="8"/>
  <c r="CY97" i="7"/>
  <c r="CY65" i="7"/>
  <c r="AT19" i="5"/>
  <c r="CZ19" i="5" s="1" a="1"/>
  <c r="CZ19" i="5" s="1"/>
  <c r="CY96" i="8"/>
  <c r="CY64" i="8"/>
  <c r="AT33" i="6"/>
  <c r="CZ33" i="6" s="1" a="1"/>
  <c r="CZ33" i="6" s="1"/>
  <c r="CY102" i="6"/>
  <c r="CY70" i="6"/>
  <c r="CX109" i="19"/>
  <c r="CX77" i="19"/>
  <c r="AT17" i="17"/>
  <c r="CZ17" i="17" s="1" a="1"/>
  <c r="CZ17" i="17" s="1"/>
  <c r="CX111" i="21"/>
  <c r="CX79" i="21"/>
  <c r="CX102" i="8"/>
  <c r="CX70" i="8"/>
  <c r="AT26" i="17"/>
  <c r="CZ26" i="17" s="1" a="1"/>
  <c r="CZ26" i="17" s="1"/>
  <c r="CX100" i="18"/>
  <c r="CX68" i="18"/>
  <c r="CY106" i="5"/>
  <c r="CY74" i="5"/>
  <c r="CX92" i="14"/>
  <c r="CX60" i="14"/>
  <c r="AT46" i="10"/>
  <c r="CZ46" i="10" s="1" a="1"/>
  <c r="CZ46" i="10" s="1"/>
  <c r="AT40" i="3"/>
  <c r="CZ40" i="3" s="1" a="1"/>
  <c r="CZ40" i="3" s="1"/>
  <c r="AT41" i="15"/>
  <c r="CZ41" i="15" s="1" a="1"/>
  <c r="CZ41" i="15" s="1"/>
  <c r="AU17" i="20"/>
  <c r="DA17" i="20" s="1" a="1"/>
  <c r="DA17" i="20" s="1"/>
  <c r="AU39" i="9"/>
  <c r="DA39" i="9" s="1" a="1"/>
  <c r="DA39" i="9" s="1"/>
  <c r="AT25" i="5"/>
  <c r="CZ25" i="5" s="1" a="1"/>
  <c r="CZ25" i="5" s="1"/>
  <c r="AU17" i="3"/>
  <c r="DA17" i="3" s="1" a="1"/>
  <c r="DA17" i="3" s="1"/>
  <c r="CX102" i="7"/>
  <c r="CX70" i="7"/>
  <c r="AT27" i="18"/>
  <c r="CZ27" i="18" s="1" a="1"/>
  <c r="CZ27" i="18" s="1"/>
  <c r="AU42" i="7"/>
  <c r="DA42" i="7" s="1" a="1"/>
  <c r="DA42" i="7" s="1"/>
  <c r="CX91" i="15"/>
  <c r="CX59" i="15"/>
  <c r="CX124" i="5"/>
  <c r="CX127" i="5" s="1"/>
  <c r="CX120" i="5" s="1"/>
  <c r="CX88" i="5"/>
  <c r="CX97" i="16"/>
  <c r="CX65" i="16"/>
  <c r="CX100" i="19"/>
  <c r="CX68" i="19"/>
  <c r="AT29" i="1"/>
  <c r="CZ29" i="1" s="1" a="1"/>
  <c r="CZ29" i="1" s="1"/>
  <c r="CX108" i="19"/>
  <c r="CX76" i="19"/>
  <c r="CX104" i="1"/>
  <c r="CX72" i="1"/>
  <c r="CX91" i="17"/>
  <c r="CX59" i="17"/>
  <c r="AT33" i="19"/>
  <c r="CZ33" i="19" s="1" a="1"/>
  <c r="CZ33" i="19" s="1"/>
  <c r="CX121" i="1"/>
  <c r="CX89" i="1"/>
  <c r="AT16" i="17"/>
  <c r="CZ16" i="17" s="1" a="1"/>
  <c r="CZ16" i="17" s="1"/>
  <c r="CX96" i="11"/>
  <c r="CX64" i="11"/>
  <c r="CX119" i="18"/>
  <c r="CX87" i="18"/>
  <c r="CX99" i="3"/>
  <c r="CX67" i="3"/>
  <c r="CX117" i="9"/>
  <c r="CX85" i="9"/>
  <c r="CX113" i="16"/>
  <c r="CX81" i="16"/>
  <c r="CX107" i="17"/>
  <c r="CX75" i="17"/>
  <c r="AT16" i="19"/>
  <c r="CZ16" i="19" s="1" a="1"/>
  <c r="CZ16" i="19" s="1"/>
  <c r="AT20" i="12"/>
  <c r="CZ20" i="12" s="1" a="1"/>
  <c r="CZ20" i="12" s="1"/>
  <c r="AT39" i="18"/>
  <c r="CZ39" i="18" s="1" a="1"/>
  <c r="CZ39" i="18" s="1"/>
  <c r="CX94" i="21"/>
  <c r="CX62" i="21"/>
  <c r="AT40" i="18"/>
  <c r="CZ40" i="18" s="1" a="1"/>
  <c r="CZ40" i="18" s="1"/>
  <c r="CX103" i="17"/>
  <c r="CX71" i="17"/>
  <c r="AT17" i="1"/>
  <c r="CZ17" i="1" s="1" a="1"/>
  <c r="CZ17" i="1" s="1"/>
  <c r="CX108" i="1"/>
  <c r="CX76" i="1"/>
  <c r="AT19" i="20"/>
  <c r="CZ19" i="20" s="1" a="1"/>
  <c r="CZ19" i="20" s="1"/>
  <c r="AT19" i="16"/>
  <c r="CZ19" i="16" s="1" a="1"/>
  <c r="CZ19" i="16" s="1"/>
  <c r="AQ47" i="14"/>
  <c r="AR15" i="14"/>
  <c r="CX15" i="14" s="1" a="1"/>
  <c r="CX15" i="14" s="1"/>
  <c r="AT30" i="16"/>
  <c r="CZ30" i="16" s="1" a="1"/>
  <c r="CZ30" i="16" s="1"/>
  <c r="CX113" i="21"/>
  <c r="CX81" i="21"/>
  <c r="CX98" i="20"/>
  <c r="CX66" i="20"/>
  <c r="CX113" i="9"/>
  <c r="CX81" i="9"/>
  <c r="AT44" i="8"/>
  <c r="CZ44" i="8" s="1" a="1"/>
  <c r="CZ44" i="8" s="1"/>
  <c r="AT35" i="4"/>
  <c r="CZ35" i="4" s="1" a="1"/>
  <c r="CZ35" i="4" s="1"/>
  <c r="CX114" i="1"/>
  <c r="CX82" i="1"/>
  <c r="AT28" i="3"/>
  <c r="CZ28" i="3" s="1" a="1"/>
  <c r="CZ28" i="3" s="1"/>
  <c r="CX109" i="5"/>
  <c r="CX77" i="5"/>
  <c r="CX91" i="20"/>
  <c r="CX59" i="20"/>
  <c r="CX112" i="12"/>
  <c r="CX80" i="12"/>
  <c r="AR15" i="18"/>
  <c r="CX15" i="18" s="1" a="1"/>
  <c r="CX15" i="18" s="1"/>
  <c r="AQ47" i="18"/>
  <c r="CX119" i="14"/>
  <c r="CX87" i="14"/>
  <c r="CX106" i="17"/>
  <c r="CX74" i="17"/>
  <c r="AT19" i="10"/>
  <c r="CZ19" i="10" s="1" a="1"/>
  <c r="CZ19" i="10" s="1"/>
  <c r="AT22" i="19"/>
  <c r="CZ22" i="19" s="1" a="1"/>
  <c r="CZ22" i="19" s="1"/>
  <c r="AT44" i="17"/>
  <c r="CZ44" i="17" s="1" a="1"/>
  <c r="CZ44" i="17" s="1"/>
  <c r="CX112" i="21"/>
  <c r="CX80" i="21"/>
  <c r="AT46" i="16"/>
  <c r="CZ46" i="16" s="1" a="1"/>
  <c r="CZ46" i="16" s="1"/>
  <c r="AT38" i="12"/>
  <c r="CZ38" i="12" s="1" a="1"/>
  <c r="CZ38" i="12" s="1"/>
  <c r="CX93" i="9"/>
  <c r="CX61" i="9"/>
  <c r="AT33" i="21"/>
  <c r="CZ33" i="21" s="1" a="1"/>
  <c r="CZ33" i="21" s="1"/>
  <c r="CX96" i="16"/>
  <c r="CX64" i="16"/>
  <c r="CX92" i="4"/>
  <c r="CX60" i="4"/>
  <c r="CX96" i="14"/>
  <c r="CX64" i="14"/>
  <c r="CX101" i="6"/>
  <c r="CX69" i="6"/>
  <c r="CX101" i="8"/>
  <c r="CX69" i="8"/>
  <c r="CX100" i="14"/>
  <c r="CX68" i="14"/>
  <c r="CX111" i="5"/>
  <c r="CX79" i="5"/>
  <c r="AT38" i="11"/>
  <c r="CZ38" i="11" s="1" a="1"/>
  <c r="CZ38" i="11" s="1"/>
  <c r="CX117" i="10"/>
  <c r="CX85" i="10"/>
  <c r="AT31" i="14"/>
  <c r="CZ31" i="14" s="1" a="1"/>
  <c r="CZ31" i="14" s="1"/>
  <c r="CX96" i="21"/>
  <c r="CX64" i="21"/>
  <c r="AQ47" i="21"/>
  <c r="AR15" i="21"/>
  <c r="CX15" i="21" s="1" a="1"/>
  <c r="CX15" i="21" s="1"/>
  <c r="CX110" i="10"/>
  <c r="CX78" i="10"/>
  <c r="AT40" i="7"/>
  <c r="CZ40" i="7" s="1" a="1"/>
  <c r="CZ40" i="7" s="1"/>
  <c r="AT30" i="12"/>
  <c r="CZ30" i="12" s="1" a="1"/>
  <c r="CZ30" i="12" s="1"/>
  <c r="CX105" i="21"/>
  <c r="CX73" i="21"/>
  <c r="CX98" i="6"/>
  <c r="CX66" i="6"/>
  <c r="CX116" i="2"/>
  <c r="CX84" i="2"/>
  <c r="CX100" i="8"/>
  <c r="CX68" i="8"/>
  <c r="AT24" i="18"/>
  <c r="CZ24" i="18" s="1" a="1"/>
  <c r="CZ24" i="18" s="1"/>
  <c r="CX100" i="17"/>
  <c r="CX68" i="17"/>
  <c r="AT39" i="17"/>
  <c r="CZ39" i="17" s="1" a="1"/>
  <c r="CZ39" i="17" s="1"/>
  <c r="CX99" i="6"/>
  <c r="CX67" i="6"/>
  <c r="CX97" i="13"/>
  <c r="CX65" i="13"/>
  <c r="AT41" i="13"/>
  <c r="CZ41" i="13" s="1" a="1"/>
  <c r="CZ41" i="13" s="1"/>
  <c r="AT35" i="7"/>
  <c r="CZ35" i="7" s="1" a="1"/>
  <c r="CZ35" i="7" s="1"/>
  <c r="CX117" i="12"/>
  <c r="CX85" i="12"/>
  <c r="AT28" i="20"/>
  <c r="CZ28" i="20" s="1" a="1"/>
  <c r="CZ28" i="20" s="1"/>
  <c r="CX114" i="13"/>
  <c r="CX82" i="13"/>
  <c r="CX109" i="13"/>
  <c r="CX77" i="13"/>
  <c r="CX97" i="17"/>
  <c r="CX65" i="17"/>
  <c r="AT44" i="2"/>
  <c r="CZ44" i="2" s="1" a="1"/>
  <c r="CZ44" i="2" s="1"/>
  <c r="CX124" i="21"/>
  <c r="CX127" i="21" s="1"/>
  <c r="CX120" i="21" s="1"/>
  <c r="CX88" i="21"/>
  <c r="CX121" i="11"/>
  <c r="CX89" i="11"/>
  <c r="CX98" i="15"/>
  <c r="CX66" i="15"/>
  <c r="CX115" i="13"/>
  <c r="CX83" i="13"/>
  <c r="CX118" i="7"/>
  <c r="CX86" i="7"/>
  <c r="AT27" i="15"/>
  <c r="CZ27" i="15" s="1" a="1"/>
  <c r="CZ27" i="15" s="1"/>
  <c r="AT43" i="4"/>
  <c r="CZ43" i="4" s="1" a="1"/>
  <c r="CZ43" i="4" s="1"/>
  <c r="CX94" i="1"/>
  <c r="CX62" i="1"/>
  <c r="AT21" i="19"/>
  <c r="CZ21" i="19" s="1" a="1"/>
  <c r="CZ21" i="19" s="1"/>
  <c r="CX118" i="2"/>
  <c r="CX86" i="2"/>
  <c r="AT21" i="4"/>
  <c r="CZ21" i="4" s="1" a="1"/>
  <c r="CZ21" i="4" s="1"/>
  <c r="AT36" i="20"/>
  <c r="CZ36" i="20" s="1" a="1"/>
  <c r="CZ36" i="20" s="1"/>
  <c r="AR15" i="6"/>
  <c r="CX15" i="6" s="1" a="1"/>
  <c r="CX15" i="6" s="1"/>
  <c r="AQ47" i="6"/>
  <c r="CX99" i="1"/>
  <c r="CX67" i="1"/>
  <c r="AT20" i="21"/>
  <c r="CZ20" i="21" s="1" a="1"/>
  <c r="CZ20" i="21" s="1"/>
  <c r="CX95" i="3"/>
  <c r="CX63" i="3"/>
  <c r="CX110" i="19"/>
  <c r="CX78" i="19"/>
  <c r="AT22" i="1"/>
  <c r="CZ22" i="1" s="1" a="1"/>
  <c r="CZ22" i="1" s="1"/>
  <c r="AT46" i="17"/>
  <c r="CZ46" i="17" s="1" a="1"/>
  <c r="CZ46" i="17" s="1"/>
  <c r="AT40" i="14"/>
  <c r="CZ40" i="14" s="1" a="1"/>
  <c r="CZ40" i="14" s="1"/>
  <c r="CX116" i="4"/>
  <c r="CX84" i="4"/>
  <c r="AT42" i="20"/>
  <c r="CZ42" i="20" s="1" a="1"/>
  <c r="CZ42" i="20" s="1"/>
  <c r="CX121" i="20"/>
  <c r="CX89" i="20"/>
  <c r="CX94" i="15"/>
  <c r="CX62" i="15"/>
  <c r="AT33" i="20"/>
  <c r="CZ33" i="20" s="1" a="1"/>
  <c r="CZ33" i="20" s="1"/>
  <c r="AT28" i="15"/>
  <c r="CZ28" i="15" s="1" a="1"/>
  <c r="CZ28" i="15" s="1"/>
  <c r="CX108" i="14"/>
  <c r="CX76" i="14"/>
  <c r="CX118" i="3"/>
  <c r="CX86" i="3"/>
  <c r="AT36" i="17"/>
  <c r="CZ36" i="17" s="1" a="1"/>
  <c r="CZ36" i="17" s="1"/>
  <c r="AT45" i="16"/>
  <c r="CZ45" i="16" s="1" a="1"/>
  <c r="CZ45" i="16" s="1"/>
  <c r="CX114" i="7"/>
  <c r="CX82" i="7"/>
  <c r="AT44" i="5"/>
  <c r="CZ44" i="5" s="1" a="1"/>
  <c r="CZ44" i="5" s="1"/>
  <c r="CX109" i="14"/>
  <c r="CX77" i="14"/>
  <c r="AT46" i="12"/>
  <c r="CZ46" i="12" s="1" a="1"/>
  <c r="CZ46" i="12" s="1"/>
  <c r="AT20" i="18"/>
  <c r="CZ20" i="18" s="1" a="1"/>
  <c r="CZ20" i="18" s="1"/>
  <c r="CX124" i="2"/>
  <c r="CX127" i="2" s="1"/>
  <c r="CX120" i="2" s="1"/>
  <c r="CX88" i="2"/>
  <c r="CX99" i="10"/>
  <c r="CX67" i="10"/>
  <c r="CX110" i="11"/>
  <c r="CX78" i="11"/>
  <c r="AT28" i="10"/>
  <c r="CZ28" i="10" s="1" a="1"/>
  <c r="CZ28" i="10" s="1"/>
  <c r="CX111" i="10"/>
  <c r="CX79" i="10"/>
  <c r="AT44" i="12"/>
  <c r="CZ44" i="12" s="1" a="1"/>
  <c r="CZ44" i="12" s="1"/>
  <c r="CX103" i="11"/>
  <c r="CX71" i="11"/>
  <c r="CX98" i="18"/>
  <c r="CX66" i="18"/>
  <c r="CX106" i="2"/>
  <c r="CX74" i="2"/>
  <c r="AU22" i="7"/>
  <c r="DA22" i="7" s="1" a="1"/>
  <c r="DA22" i="7" s="1"/>
  <c r="CX107" i="5"/>
  <c r="CX75" i="5"/>
  <c r="AU21" i="8"/>
  <c r="DA21" i="8" s="1" a="1"/>
  <c r="DA21" i="8" s="1"/>
  <c r="CX105" i="8"/>
  <c r="CX73" i="8"/>
  <c r="AU27" i="6"/>
  <c r="DA27" i="6" s="1" a="1"/>
  <c r="DA27" i="6" s="1"/>
  <c r="AT22" i="8"/>
  <c r="CZ22" i="8" s="1" a="1"/>
  <c r="CZ22" i="8" s="1"/>
  <c r="AT34" i="19"/>
  <c r="CZ34" i="19" s="1" a="1"/>
  <c r="CZ34" i="19" s="1"/>
  <c r="CX106" i="20"/>
  <c r="CX74" i="20"/>
  <c r="AT22" i="6"/>
  <c r="CZ22" i="6" s="1" a="1"/>
  <c r="CZ22" i="6" s="1"/>
  <c r="AT36" i="21"/>
  <c r="CZ36" i="21" s="1" a="1"/>
  <c r="CZ36" i="21" s="1"/>
  <c r="AT27" i="8"/>
  <c r="CZ27" i="8" s="1" a="1"/>
  <c r="CZ27" i="8" s="1"/>
  <c r="AT27" i="11"/>
  <c r="CZ27" i="11" s="1" a="1"/>
  <c r="CZ27" i="11" s="1"/>
  <c r="CX101" i="17"/>
  <c r="CX69" i="17"/>
  <c r="AT25" i="18"/>
  <c r="CZ25" i="18" s="1" a="1"/>
  <c r="CZ25" i="18" s="1"/>
  <c r="AU31" i="5"/>
  <c r="DA31" i="5" s="1" a="1"/>
  <c r="DA31" i="5" s="1"/>
  <c r="CY112" i="17"/>
  <c r="CY80" i="17"/>
  <c r="CX124" i="15"/>
  <c r="CX127" i="15" s="1"/>
  <c r="CX120" i="15" s="1"/>
  <c r="CX88" i="15"/>
  <c r="CX106" i="7"/>
  <c r="CX74" i="7"/>
  <c r="AT28" i="19"/>
  <c r="CZ28" i="19" s="1" a="1"/>
  <c r="CZ28" i="19" s="1"/>
  <c r="AT45" i="7"/>
  <c r="CZ45" i="7" s="1" a="1"/>
  <c r="CZ45" i="7" s="1"/>
  <c r="CX116" i="15"/>
  <c r="CX84" i="15"/>
  <c r="CX93" i="16"/>
  <c r="CX61" i="16"/>
  <c r="CX100" i="5"/>
  <c r="CX68" i="5"/>
  <c r="CX90" i="1"/>
  <c r="CX58" i="1"/>
  <c r="CX95" i="11"/>
  <c r="CX63" i="11"/>
  <c r="AT27" i="7"/>
  <c r="CZ27" i="7" s="1" a="1"/>
  <c r="CZ27" i="7" s="1"/>
  <c r="CX110" i="14"/>
  <c r="CX78" i="14"/>
  <c r="CX98" i="4"/>
  <c r="CX66" i="4"/>
  <c r="CX91" i="11"/>
  <c r="CX59" i="11"/>
  <c r="AT16" i="15"/>
  <c r="CZ16" i="15" s="1" a="1"/>
  <c r="CZ16" i="15" s="1"/>
  <c r="AR15" i="12"/>
  <c r="CX15" i="12" s="1" a="1"/>
  <c r="CX15" i="12" s="1"/>
  <c r="AQ47" i="12"/>
  <c r="AT45" i="5"/>
  <c r="CZ45" i="5" s="1" a="1"/>
  <c r="CZ45" i="5" s="1"/>
  <c r="F47" i="1"/>
  <c r="F47" i="2"/>
  <c r="F47" i="3"/>
  <c r="F47" i="4"/>
  <c r="F47" i="5"/>
  <c r="F47" i="6"/>
  <c r="F47" i="7"/>
  <c r="F47" i="8"/>
  <c r="F47" i="9"/>
  <c r="F47" i="10"/>
  <c r="F47" i="11"/>
  <c r="F47" i="12"/>
  <c r="F47" i="13"/>
  <c r="F47" i="14"/>
  <c r="F47" i="15"/>
  <c r="F47" i="16"/>
  <c r="F47" i="17"/>
  <c r="F47" i="18"/>
  <c r="F47" i="19"/>
  <c r="F47" i="20"/>
  <c r="F47" i="21"/>
  <c r="CY109" i="19" l="1"/>
  <c r="CY77" i="19"/>
  <c r="CW90" i="6"/>
  <c r="CW58" i="6"/>
  <c r="CZ92" i="3"/>
  <c r="CZ60" i="3"/>
  <c r="AU27" i="7"/>
  <c r="DA27" i="7" s="1" a="1"/>
  <c r="DA27" i="7" s="1"/>
  <c r="CZ96" i="8"/>
  <c r="CZ64" i="8"/>
  <c r="AU44" i="5"/>
  <c r="DA44" i="5" s="1" a="1"/>
  <c r="DA44" i="5" s="1"/>
  <c r="CY97" i="8"/>
  <c r="CY65" i="8"/>
  <c r="CY95" i="21"/>
  <c r="CY63" i="21"/>
  <c r="CY121" i="12"/>
  <c r="CY89" i="12"/>
  <c r="AU20" i="21"/>
  <c r="DA20" i="21" s="1" a="1"/>
  <c r="DA20" i="21" s="1"/>
  <c r="CY106" i="14"/>
  <c r="CY74" i="14"/>
  <c r="AU22" i="6"/>
  <c r="DA22" i="6" s="1" a="1"/>
  <c r="DA22" i="6" s="1"/>
  <c r="CY103" i="20"/>
  <c r="CY71" i="20"/>
  <c r="AU39" i="17"/>
  <c r="DA39" i="17" s="1" a="1"/>
  <c r="DA39" i="17" s="1"/>
  <c r="AU38" i="12"/>
  <c r="DA38" i="12" s="1" a="1"/>
  <c r="DA38" i="12" s="1"/>
  <c r="CY94" i="20"/>
  <c r="CY62" i="20"/>
  <c r="AV39" i="9"/>
  <c r="DB39" i="9" s="1" a="1"/>
  <c r="DB39" i="9" s="1"/>
  <c r="CY109" i="3"/>
  <c r="CY77" i="3"/>
  <c r="CY116" i="12"/>
  <c r="CY84" i="12"/>
  <c r="AU45" i="3"/>
  <c r="DA45" i="3" s="1" a="1"/>
  <c r="DA45" i="3" s="1"/>
  <c r="CY107" i="15"/>
  <c r="CY75" i="15"/>
  <c r="AU30" i="14"/>
  <c r="DA30" i="14" s="1" a="1"/>
  <c r="DA30" i="14" s="1"/>
  <c r="CY102" i="11"/>
  <c r="CY70" i="11"/>
  <c r="AV27" i="6"/>
  <c r="DB27" i="6" s="1" a="1"/>
  <c r="DB27" i="6" s="1"/>
  <c r="CY124" i="16"/>
  <c r="CY127" i="16" s="1"/>
  <c r="CY120" i="16" s="1"/>
  <c r="CY88" i="16"/>
  <c r="AU21" i="4"/>
  <c r="DA21" i="4" s="1" a="1"/>
  <c r="DA21" i="4" s="1"/>
  <c r="AU28" i="20"/>
  <c r="DA28" i="20" s="1" a="1"/>
  <c r="DA28" i="20" s="1"/>
  <c r="AS15" i="21"/>
  <c r="CY15" i="21" s="1" a="1"/>
  <c r="CY15" i="21" s="1"/>
  <c r="AR47" i="21"/>
  <c r="CY113" i="12"/>
  <c r="CY81" i="12"/>
  <c r="CY97" i="19"/>
  <c r="CY65" i="19"/>
  <c r="CY105" i="16"/>
  <c r="CY73" i="16"/>
  <c r="AU19" i="20"/>
  <c r="DA19" i="20" s="1" a="1"/>
  <c r="DA19" i="20" s="1"/>
  <c r="CY95" i="12"/>
  <c r="CY63" i="12"/>
  <c r="CZ114" i="9"/>
  <c r="CZ82" i="9"/>
  <c r="AU46" i="10"/>
  <c r="DA46" i="10" s="1" a="1"/>
  <c r="DA46" i="10" s="1"/>
  <c r="AU19" i="5"/>
  <c r="DA19" i="5" s="1" a="1"/>
  <c r="DA19" i="5" s="1"/>
  <c r="AU34" i="3"/>
  <c r="DA34" i="3" s="1" a="1"/>
  <c r="DA34" i="3" s="1"/>
  <c r="AV37" i="1"/>
  <c r="DB37" i="1" s="1" a="1"/>
  <c r="DB37" i="1" s="1"/>
  <c r="AU41" i="12"/>
  <c r="DA41" i="12" s="1" a="1"/>
  <c r="DA41" i="12" s="1"/>
  <c r="AU20" i="3"/>
  <c r="DA20" i="3" s="1" a="1"/>
  <c r="DA20" i="3" s="1"/>
  <c r="AU28" i="1"/>
  <c r="DA28" i="1" s="1" a="1"/>
  <c r="DA28" i="1" s="1"/>
  <c r="CY118" i="5"/>
  <c r="CY86" i="5"/>
  <c r="AU29" i="17"/>
  <c r="DA29" i="17" s="1" a="1"/>
  <c r="DA29" i="17" s="1"/>
  <c r="CY97" i="17"/>
  <c r="CY65" i="17"/>
  <c r="CY106" i="6"/>
  <c r="CY74" i="6"/>
  <c r="AU32" i="15"/>
  <c r="DA32" i="15" s="1" a="1"/>
  <c r="DA32" i="15" s="1"/>
  <c r="AU46" i="8"/>
  <c r="DA46" i="8" s="1" a="1"/>
  <c r="DA46" i="8" s="1"/>
  <c r="CY116" i="1"/>
  <c r="CY84" i="1"/>
  <c r="CY91" i="12"/>
  <c r="CY59" i="12"/>
  <c r="CY104" i="13"/>
  <c r="CY72" i="13"/>
  <c r="CY106" i="1"/>
  <c r="CY74" i="1"/>
  <c r="CY110" i="9"/>
  <c r="CY78" i="9"/>
  <c r="CY112" i="2"/>
  <c r="CY80" i="2"/>
  <c r="AU34" i="10"/>
  <c r="DA34" i="10" s="1" a="1"/>
  <c r="DA34" i="10" s="1"/>
  <c r="CY121" i="4"/>
  <c r="CY89" i="4"/>
  <c r="AU24" i="13"/>
  <c r="DA24" i="13" s="1" a="1"/>
  <c r="DA24" i="13" s="1"/>
  <c r="CY104" i="3"/>
  <c r="CY72" i="3"/>
  <c r="CY91" i="9"/>
  <c r="CY59" i="9"/>
  <c r="CY110" i="16"/>
  <c r="CY78" i="16"/>
  <c r="AU44" i="6"/>
  <c r="DA44" i="6" s="1" a="1"/>
  <c r="DA44" i="6" s="1"/>
  <c r="CY93" i="7"/>
  <c r="CY61" i="7"/>
  <c r="AU22" i="5"/>
  <c r="DA22" i="5" s="1" a="1"/>
  <c r="DA22" i="5" s="1"/>
  <c r="AU43" i="13"/>
  <c r="DA43" i="13" s="1" a="1"/>
  <c r="DA43" i="13" s="1"/>
  <c r="AU33" i="18"/>
  <c r="DA33" i="18" s="1" a="1"/>
  <c r="DA33" i="18" s="1"/>
  <c r="AU16" i="6"/>
  <c r="DA16" i="6" s="1" a="1"/>
  <c r="DA16" i="6" s="1"/>
  <c r="CY96" i="7"/>
  <c r="CY64" i="7"/>
  <c r="CY104" i="14"/>
  <c r="CY72" i="14"/>
  <c r="CY111" i="18"/>
  <c r="CY79" i="18"/>
  <c r="AU21" i="17"/>
  <c r="DA21" i="17" s="1" a="1"/>
  <c r="DA21" i="17" s="1"/>
  <c r="CY109" i="2"/>
  <c r="CY77" i="2"/>
  <c r="AU37" i="6"/>
  <c r="DA37" i="6" s="1" a="1"/>
  <c r="DA37" i="6" s="1"/>
  <c r="CY111" i="12"/>
  <c r="CY79" i="12"/>
  <c r="AU24" i="14"/>
  <c r="DA24" i="14" s="1" a="1"/>
  <c r="DA24" i="14" s="1"/>
  <c r="AU43" i="11"/>
  <c r="DA43" i="11" s="1" a="1"/>
  <c r="DA43" i="11" s="1"/>
  <c r="CY105" i="2"/>
  <c r="CY73" i="2"/>
  <c r="AU29" i="4"/>
  <c r="DA29" i="4" s="1" a="1"/>
  <c r="DA29" i="4" s="1"/>
  <c r="AV37" i="7"/>
  <c r="DB37" i="7" s="1" a="1"/>
  <c r="DB37" i="7" s="1"/>
  <c r="AU39" i="14"/>
  <c r="DA39" i="14" s="1" a="1"/>
  <c r="DA39" i="14" s="1"/>
  <c r="AU26" i="15"/>
  <c r="DA26" i="15" s="1" a="1"/>
  <c r="DA26" i="15" s="1"/>
  <c r="CY106" i="16"/>
  <c r="CY74" i="16"/>
  <c r="AU17" i="18"/>
  <c r="DA17" i="18" s="1" a="1"/>
  <c r="DA17" i="18" s="1"/>
  <c r="AU30" i="11"/>
  <c r="DA30" i="11" s="1" a="1"/>
  <c r="DA30" i="11" s="1"/>
  <c r="CY99" i="16"/>
  <c r="CY67" i="16"/>
  <c r="CY117" i="14"/>
  <c r="CY85" i="14"/>
  <c r="AU17" i="12"/>
  <c r="DA17" i="12" s="1" a="1"/>
  <c r="DA17" i="12" s="1"/>
  <c r="AU25" i="16"/>
  <c r="DA25" i="16" s="1" a="1"/>
  <c r="DA25" i="16" s="1"/>
  <c r="AU43" i="19"/>
  <c r="DA43" i="19" s="1" a="1"/>
  <c r="DA43" i="19" s="1"/>
  <c r="CY96" i="5"/>
  <c r="CY64" i="5"/>
  <c r="AU36" i="7"/>
  <c r="DA36" i="7" s="1" a="1"/>
  <c r="DA36" i="7" s="1"/>
  <c r="CY115" i="4"/>
  <c r="CY83" i="4"/>
  <c r="AU32" i="19"/>
  <c r="DA32" i="19" s="1" a="1"/>
  <c r="DA32" i="19" s="1"/>
  <c r="CY113" i="3"/>
  <c r="CY81" i="3"/>
  <c r="CY97" i="10"/>
  <c r="CY65" i="10"/>
  <c r="CY102" i="16"/>
  <c r="CY70" i="16"/>
  <c r="AU27" i="3"/>
  <c r="DA27" i="3" s="1" a="1"/>
  <c r="DA27" i="3" s="1"/>
  <c r="AV20" i="5"/>
  <c r="DB20" i="5" s="1" a="1"/>
  <c r="DB20" i="5" s="1"/>
  <c r="AU40" i="21"/>
  <c r="DA40" i="21" s="1" a="1"/>
  <c r="DA40" i="21" s="1"/>
  <c r="AU27" i="20"/>
  <c r="DA27" i="20" s="1" a="1"/>
  <c r="DA27" i="20" s="1"/>
  <c r="AU38" i="8"/>
  <c r="DA38" i="8" s="1" a="1"/>
  <c r="DA38" i="8" s="1"/>
  <c r="AU37" i="14"/>
  <c r="DA37" i="14" s="1" a="1"/>
  <c r="DA37" i="14" s="1"/>
  <c r="AU40" i="17"/>
  <c r="DA40" i="17" s="1" a="1"/>
  <c r="DA40" i="17" s="1"/>
  <c r="AU37" i="5"/>
  <c r="DA37" i="5" s="1" a="1"/>
  <c r="DA37" i="5" s="1"/>
  <c r="CY93" i="17"/>
  <c r="CY61" i="17"/>
  <c r="CY103" i="5"/>
  <c r="CY71" i="5"/>
  <c r="AU29" i="12"/>
  <c r="DA29" i="12" s="1" a="1"/>
  <c r="DA29" i="12" s="1"/>
  <c r="CY113" i="18"/>
  <c r="CY81" i="18"/>
  <c r="AU38" i="5"/>
  <c r="DA38" i="5" s="1" a="1"/>
  <c r="DA38" i="5" s="1"/>
  <c r="CY112" i="4"/>
  <c r="CY80" i="4"/>
  <c r="AU36" i="15"/>
  <c r="DA36" i="15" s="1" a="1"/>
  <c r="DA36" i="15" s="1"/>
  <c r="AU31" i="15"/>
  <c r="DA31" i="15" s="1" a="1"/>
  <c r="DA31" i="15" s="1"/>
  <c r="AU21" i="12"/>
  <c r="DA21" i="12" s="1" a="1"/>
  <c r="DA21" i="12" s="1"/>
  <c r="CY124" i="11"/>
  <c r="CY127" i="11" s="1"/>
  <c r="CY120" i="11" s="1"/>
  <c r="CY88" i="11"/>
  <c r="CY110" i="12"/>
  <c r="CY78" i="12"/>
  <c r="CY115" i="6"/>
  <c r="CY83" i="6"/>
  <c r="CY104" i="21"/>
  <c r="CY72" i="21"/>
  <c r="CY115" i="8"/>
  <c r="CY83" i="8"/>
  <c r="AU41" i="6"/>
  <c r="DA41" i="6" s="1" a="1"/>
  <c r="DA41" i="6" s="1"/>
  <c r="AU46" i="13"/>
  <c r="DA46" i="13" s="1" a="1"/>
  <c r="DA46" i="13" s="1"/>
  <c r="AU30" i="10"/>
  <c r="DA30" i="10" s="1" a="1"/>
  <c r="DA30" i="10" s="1"/>
  <c r="AU35" i="13"/>
  <c r="DA35" i="13" s="1" a="1"/>
  <c r="DA35" i="13" s="1"/>
  <c r="CY118" i="1"/>
  <c r="CY86" i="1"/>
  <c r="AU23" i="9"/>
  <c r="DA23" i="9" s="1" a="1"/>
  <c r="DA23" i="9" s="1"/>
  <c r="AV20" i="6"/>
  <c r="DB20" i="6" s="1" a="1"/>
  <c r="DB20" i="6" s="1"/>
  <c r="CY98" i="13"/>
  <c r="CY66" i="13"/>
  <c r="AU45" i="1"/>
  <c r="DA45" i="1" s="1" a="1"/>
  <c r="DA45" i="1" s="1"/>
  <c r="CY105" i="15"/>
  <c r="CY73" i="15"/>
  <c r="CY121" i="6"/>
  <c r="CY89" i="6"/>
  <c r="CY101" i="21"/>
  <c r="CY69" i="21"/>
  <c r="CY94" i="2"/>
  <c r="CY62" i="2"/>
  <c r="AU23" i="19"/>
  <c r="DA23" i="19" s="1" a="1"/>
  <c r="DA23" i="19" s="1"/>
  <c r="CY124" i="8"/>
  <c r="CY127" i="8" s="1"/>
  <c r="CY120" i="8" s="1"/>
  <c r="CY88" i="8"/>
  <c r="AU46" i="2"/>
  <c r="DA46" i="2" s="1" a="1"/>
  <c r="DA46" i="2" s="1"/>
  <c r="CY98" i="3"/>
  <c r="CY66" i="3"/>
  <c r="CY117" i="4"/>
  <c r="CY85" i="4"/>
  <c r="AU18" i="10"/>
  <c r="DA18" i="10" s="1" a="1"/>
  <c r="DA18" i="10" s="1"/>
  <c r="CY100" i="7"/>
  <c r="CY68" i="7"/>
  <c r="CY109" i="11"/>
  <c r="CY77" i="11"/>
  <c r="CY119" i="19"/>
  <c r="CY87" i="19"/>
  <c r="AU23" i="21"/>
  <c r="DA23" i="21" s="1" a="1"/>
  <c r="DA23" i="21" s="1"/>
  <c r="AS15" i="4"/>
  <c r="CY15" i="4" s="1" a="1"/>
  <c r="CY15" i="4" s="1"/>
  <c r="AR47" i="4"/>
  <c r="AU34" i="18"/>
  <c r="DA34" i="18" s="1" a="1"/>
  <c r="DA34" i="18" s="1"/>
  <c r="CY104" i="9"/>
  <c r="CY72" i="9"/>
  <c r="AU37" i="16"/>
  <c r="DA37" i="16" s="1" a="1"/>
  <c r="DA37" i="16" s="1"/>
  <c r="AU38" i="15"/>
  <c r="DA38" i="15" s="1" a="1"/>
  <c r="DA38" i="15" s="1"/>
  <c r="AU38" i="2"/>
  <c r="DA38" i="2" s="1" a="1"/>
  <c r="DA38" i="2" s="1"/>
  <c r="CZ99" i="7"/>
  <c r="CZ67" i="7"/>
  <c r="AU33" i="2"/>
  <c r="DA33" i="2" s="1" a="1"/>
  <c r="DA33" i="2" s="1"/>
  <c r="AU23" i="14"/>
  <c r="DA23" i="14" s="1" a="1"/>
  <c r="DA23" i="14" s="1"/>
  <c r="AU45" i="19"/>
  <c r="DA45" i="19" s="1" a="1"/>
  <c r="DA45" i="19" s="1"/>
  <c r="CY110" i="14"/>
  <c r="CY78" i="14"/>
  <c r="CY90" i="1"/>
  <c r="CY58" i="1"/>
  <c r="AU31" i="7"/>
  <c r="DA31" i="7" s="1" a="1"/>
  <c r="DA31" i="7" s="1"/>
  <c r="AV37" i="17"/>
  <c r="DB37" i="17" s="1" a="1"/>
  <c r="DB37" i="17" s="1"/>
  <c r="CY106" i="20"/>
  <c r="CY74" i="20"/>
  <c r="AU32" i="5"/>
  <c r="DA32" i="5" s="1" a="1"/>
  <c r="DA32" i="5" s="1"/>
  <c r="CY124" i="2"/>
  <c r="CY127" i="2" s="1"/>
  <c r="CY120" i="2" s="1"/>
  <c r="CY88" i="2"/>
  <c r="CY115" i="20"/>
  <c r="CY83" i="20"/>
  <c r="CY108" i="14"/>
  <c r="CY76" i="14"/>
  <c r="AU19" i="15"/>
  <c r="DA19" i="15" s="1" a="1"/>
  <c r="DA19" i="15" s="1"/>
  <c r="AU40" i="13"/>
  <c r="DA40" i="13" s="1" a="1"/>
  <c r="DA40" i="13" s="1"/>
  <c r="CY114" i="13"/>
  <c r="CY82" i="13"/>
  <c r="AU30" i="21"/>
  <c r="DA30" i="21" s="1" a="1"/>
  <c r="DA30" i="21" s="1"/>
  <c r="AU35" i="10"/>
  <c r="DA35" i="10" s="1" a="1"/>
  <c r="DA35" i="10" s="1"/>
  <c r="CY117" i="10"/>
  <c r="CY85" i="10"/>
  <c r="AU25" i="14"/>
  <c r="DA25" i="14" s="1" a="1"/>
  <c r="DA25" i="14" s="1"/>
  <c r="CY96" i="16"/>
  <c r="CY64" i="16"/>
  <c r="AU31" i="17"/>
  <c r="DA31" i="17" s="1" a="1"/>
  <c r="DA31" i="17" s="1"/>
  <c r="CY91" i="20"/>
  <c r="CY59" i="20"/>
  <c r="CY102" i="21"/>
  <c r="CY70" i="21"/>
  <c r="CW90" i="13"/>
  <c r="CW58" i="13"/>
  <c r="AU38" i="16"/>
  <c r="DA38" i="16" s="1" a="1"/>
  <c r="DA38" i="16" s="1"/>
  <c r="CY114" i="10"/>
  <c r="CY82" i="10"/>
  <c r="AU18" i="18"/>
  <c r="DA18" i="18" s="1" a="1"/>
  <c r="DA18" i="18" s="1"/>
  <c r="AU25" i="20"/>
  <c r="DA25" i="20" s="1" a="1"/>
  <c r="DA25" i="20" s="1"/>
  <c r="CY121" i="9"/>
  <c r="CY89" i="9"/>
  <c r="CY119" i="5"/>
  <c r="CY87" i="5"/>
  <c r="CY110" i="4"/>
  <c r="CY78" i="4"/>
  <c r="CY124" i="7"/>
  <c r="CY127" i="7" s="1"/>
  <c r="CY120" i="7" s="1"/>
  <c r="CY88" i="7"/>
  <c r="AU34" i="19"/>
  <c r="DA34" i="19" s="1" a="1"/>
  <c r="DA34" i="19" s="1"/>
  <c r="CY117" i="20"/>
  <c r="CY85" i="20"/>
  <c r="AU45" i="7"/>
  <c r="DA45" i="7" s="1" a="1"/>
  <c r="DA45" i="7" s="1"/>
  <c r="AU36" i="21"/>
  <c r="DA36" i="21" s="1" a="1"/>
  <c r="DA36" i="21" s="1"/>
  <c r="CW90" i="12"/>
  <c r="CW58" i="12"/>
  <c r="CY97" i="6"/>
  <c r="CY65" i="6"/>
  <c r="AU22" i="1"/>
  <c r="DA22" i="1" s="1" a="1"/>
  <c r="DA22" i="1" s="1"/>
  <c r="CY116" i="13"/>
  <c r="CY84" i="13"/>
  <c r="CY103" i="3"/>
  <c r="CY71" i="3"/>
  <c r="AS15" i="12"/>
  <c r="CY15" i="12" s="1" a="1"/>
  <c r="CY15" i="12" s="1"/>
  <c r="AR47" i="12"/>
  <c r="AU28" i="19"/>
  <c r="DA28" i="19" s="1" a="1"/>
  <c r="DA28" i="19" s="1"/>
  <c r="CY96" i="4"/>
  <c r="CY64" i="4"/>
  <c r="AU41" i="13"/>
  <c r="DA41" i="13" s="1" a="1"/>
  <c r="DA41" i="13" s="1"/>
  <c r="AU31" i="14"/>
  <c r="DA31" i="14" s="1" a="1"/>
  <c r="DA31" i="14" s="1"/>
  <c r="AU44" i="17"/>
  <c r="DA44" i="17" s="1" a="1"/>
  <c r="DA44" i="17" s="1"/>
  <c r="AU28" i="3"/>
  <c r="DA28" i="3" s="1" a="1"/>
  <c r="DA28" i="3" s="1"/>
  <c r="CY121" i="10"/>
  <c r="CY89" i="10"/>
  <c r="CY94" i="5"/>
  <c r="CY62" i="5"/>
  <c r="CZ112" i="1"/>
  <c r="CZ80" i="1"/>
  <c r="CY103" i="1"/>
  <c r="CY71" i="1"/>
  <c r="AU22" i="17"/>
  <c r="DA22" i="17" s="1" a="1"/>
  <c r="DA22" i="17" s="1"/>
  <c r="CY121" i="8"/>
  <c r="CY89" i="8"/>
  <c r="AU29" i="5"/>
  <c r="DA29" i="5" s="1" a="1"/>
  <c r="DA29" i="5" s="1"/>
  <c r="AU29" i="20"/>
  <c r="DA29" i="20" s="1" a="1"/>
  <c r="DA29" i="20" s="1"/>
  <c r="CY91" i="15"/>
  <c r="CY59" i="15"/>
  <c r="AU16" i="15"/>
  <c r="DA16" i="15" s="1" a="1"/>
  <c r="DA16" i="15" s="1"/>
  <c r="CZ106" i="5"/>
  <c r="CZ74" i="5"/>
  <c r="AU27" i="11"/>
  <c r="DA27" i="11" s="1" a="1"/>
  <c r="DA27" i="11" s="1"/>
  <c r="CZ97" i="7"/>
  <c r="CZ65" i="7"/>
  <c r="AU28" i="10"/>
  <c r="DA28" i="10" s="1" a="1"/>
  <c r="DA28" i="10" s="1"/>
  <c r="AU45" i="16"/>
  <c r="DA45" i="16" s="1" a="1"/>
  <c r="DA45" i="16" s="1"/>
  <c r="CY115" i="14"/>
  <c r="CY83" i="14"/>
  <c r="CY118" i="4"/>
  <c r="CY86" i="4"/>
  <c r="CY105" i="12"/>
  <c r="CY73" i="12"/>
  <c r="AU46" i="16"/>
  <c r="DA46" i="16" s="1" a="1"/>
  <c r="DA46" i="16" s="1"/>
  <c r="AU22" i="19"/>
  <c r="DA22" i="19" s="1" a="1"/>
  <c r="DA22" i="19" s="1"/>
  <c r="AU30" i="16"/>
  <c r="DA30" i="16" s="1" a="1"/>
  <c r="DA30" i="16" s="1"/>
  <c r="AU40" i="18"/>
  <c r="DA40" i="18" s="1" a="1"/>
  <c r="DA40" i="18" s="1"/>
  <c r="AU20" i="12"/>
  <c r="DA20" i="12" s="1" a="1"/>
  <c r="DA20" i="12" s="1"/>
  <c r="CZ92" i="20"/>
  <c r="CZ60" i="20"/>
  <c r="CY107" i="7"/>
  <c r="CY75" i="7"/>
  <c r="CY94" i="11"/>
  <c r="CY62" i="11"/>
  <c r="CY97" i="3"/>
  <c r="CY65" i="3"/>
  <c r="CY113" i="1"/>
  <c r="CY81" i="1"/>
  <c r="CY106" i="13"/>
  <c r="CY74" i="13"/>
  <c r="AU43" i="5"/>
  <c r="DA43" i="5" s="1" a="1"/>
  <c r="DA43" i="5" s="1"/>
  <c r="CY104" i="17"/>
  <c r="CY72" i="17"/>
  <c r="CY105" i="20"/>
  <c r="CY73" i="20"/>
  <c r="AU31" i="6"/>
  <c r="DA31" i="6" s="1" a="1"/>
  <c r="DA31" i="6" s="1"/>
  <c r="CY116" i="17"/>
  <c r="CY84" i="17"/>
  <c r="CZ100" i="4"/>
  <c r="CZ68" i="4"/>
  <c r="CY93" i="9"/>
  <c r="CY61" i="9"/>
  <c r="CY116" i="20"/>
  <c r="CY84" i="20"/>
  <c r="CZ99" i="8"/>
  <c r="CZ67" i="8"/>
  <c r="CY94" i="14"/>
  <c r="CY62" i="14"/>
  <c r="AU41" i="1"/>
  <c r="DA41" i="1" s="1" a="1"/>
  <c r="DA41" i="1" s="1"/>
  <c r="CY119" i="18"/>
  <c r="CY87" i="18"/>
  <c r="AU29" i="13"/>
  <c r="DA29" i="13" s="1" a="1"/>
  <c r="DA29" i="13" s="1"/>
  <c r="AU31" i="1"/>
  <c r="DA31" i="1" s="1" a="1"/>
  <c r="DA31" i="1" s="1"/>
  <c r="AU35" i="9"/>
  <c r="DA35" i="9" s="1" a="1"/>
  <c r="DA35" i="9" s="1"/>
  <c r="CY104" i="11"/>
  <c r="CY72" i="11"/>
  <c r="AU46" i="4"/>
  <c r="DA46" i="4" s="1" a="1"/>
  <c r="DA46" i="4" s="1"/>
  <c r="AV19" i="18"/>
  <c r="DB19" i="18" s="1" a="1"/>
  <c r="DB19" i="18" s="1"/>
  <c r="CY124" i="4"/>
  <c r="CY127" i="4" s="1"/>
  <c r="CY120" i="4" s="1"/>
  <c r="CY88" i="4"/>
  <c r="AU16" i="9"/>
  <c r="DA16" i="9" s="1" a="1"/>
  <c r="DA16" i="9" s="1"/>
  <c r="AU35" i="16"/>
  <c r="DA35" i="16" s="1" a="1"/>
  <c r="DA35" i="16" s="1"/>
  <c r="CY109" i="6"/>
  <c r="CY77" i="6"/>
  <c r="AU18" i="7"/>
  <c r="DA18" i="7" s="1" a="1"/>
  <c r="DA18" i="7" s="1"/>
  <c r="CY97" i="5"/>
  <c r="CY65" i="5"/>
  <c r="CY118" i="13"/>
  <c r="CY86" i="13"/>
  <c r="CY97" i="2"/>
  <c r="CY65" i="2"/>
  <c r="CY112" i="18"/>
  <c r="CY80" i="18"/>
  <c r="AU21" i="7"/>
  <c r="DA21" i="7" s="1" a="1"/>
  <c r="DA21" i="7" s="1"/>
  <c r="AU35" i="15"/>
  <c r="DA35" i="15" s="1" a="1"/>
  <c r="DA35" i="15" s="1"/>
  <c r="AU29" i="14"/>
  <c r="DA29" i="14" s="1" a="1"/>
  <c r="DA29" i="14" s="1"/>
  <c r="AU36" i="18"/>
  <c r="DA36" i="18" s="1" a="1"/>
  <c r="DA36" i="18" s="1"/>
  <c r="AU34" i="2"/>
  <c r="DA34" i="2" s="1" a="1"/>
  <c r="DA34" i="2" s="1"/>
  <c r="AU31" i="19"/>
  <c r="DA31" i="19" s="1" a="1"/>
  <c r="DA31" i="19" s="1"/>
  <c r="CY119" i="13"/>
  <c r="CY87" i="13"/>
  <c r="AU36" i="12"/>
  <c r="DA36" i="12" s="1" a="1"/>
  <c r="DA36" i="12" s="1"/>
  <c r="CY110" i="21"/>
  <c r="CY78" i="21"/>
  <c r="AU30" i="2"/>
  <c r="DA30" i="2" s="1" a="1"/>
  <c r="DA30" i="2" s="1"/>
  <c r="CY108" i="11"/>
  <c r="CY76" i="11"/>
  <c r="CZ112" i="7"/>
  <c r="CZ80" i="7"/>
  <c r="CY105" i="6"/>
  <c r="CY73" i="6"/>
  <c r="AU31" i="16"/>
  <c r="DA31" i="16" s="1" a="1"/>
  <c r="DA31" i="16" s="1"/>
  <c r="CW90" i="7"/>
  <c r="CW58" i="7"/>
  <c r="CY114" i="12"/>
  <c r="CY82" i="12"/>
  <c r="CY116" i="3"/>
  <c r="CY84" i="3"/>
  <c r="AU24" i="16"/>
  <c r="DA24" i="16" s="1" a="1"/>
  <c r="DA24" i="16" s="1"/>
  <c r="AU42" i="14"/>
  <c r="DA42" i="14" s="1" a="1"/>
  <c r="DA42" i="14" s="1"/>
  <c r="AU26" i="12"/>
  <c r="DA26" i="12" s="1" a="1"/>
  <c r="DA26" i="12" s="1"/>
  <c r="CY91" i="14"/>
  <c r="CY59" i="14"/>
  <c r="CY96" i="13"/>
  <c r="CY64" i="13"/>
  <c r="CY106" i="4"/>
  <c r="CY74" i="4"/>
  <c r="CY105" i="17"/>
  <c r="CY73" i="17"/>
  <c r="AU21" i="5"/>
  <c r="DA21" i="5" s="1" a="1"/>
  <c r="DA21" i="5" s="1"/>
  <c r="AU40" i="4"/>
  <c r="DA40" i="4" s="1" a="1"/>
  <c r="DA40" i="4" s="1"/>
  <c r="CY107" i="19"/>
  <c r="CY75" i="19"/>
  <c r="AU38" i="3"/>
  <c r="DA38" i="3" s="1" a="1"/>
  <c r="DA38" i="3" s="1"/>
  <c r="AU22" i="10"/>
  <c r="DA22" i="10" s="1" a="1"/>
  <c r="DA22" i="10" s="1"/>
  <c r="AU27" i="16"/>
  <c r="DA27" i="16" s="1" a="1"/>
  <c r="DA27" i="16" s="1"/>
  <c r="CY114" i="16"/>
  <c r="CY82" i="16"/>
  <c r="CY100" i="12"/>
  <c r="CY68" i="12"/>
  <c r="CY93" i="2"/>
  <c r="CY61" i="2"/>
  <c r="CY101" i="5"/>
  <c r="CY69" i="5"/>
  <c r="AU44" i="9"/>
  <c r="DA44" i="9" s="1" a="1"/>
  <c r="DA44" i="9" s="1"/>
  <c r="CY121" i="19"/>
  <c r="CY89" i="19"/>
  <c r="AU18" i="17"/>
  <c r="DA18" i="17" s="1" a="1"/>
  <c r="DA18" i="17" s="1"/>
  <c r="AU28" i="5"/>
  <c r="DA28" i="5" s="1" a="1"/>
  <c r="DA28" i="5" s="1"/>
  <c r="CY111" i="14"/>
  <c r="CY79" i="14"/>
  <c r="AU38" i="18"/>
  <c r="DA38" i="18" s="1" a="1"/>
  <c r="DA38" i="18" s="1"/>
  <c r="CZ116" i="19"/>
  <c r="CZ84" i="19"/>
  <c r="AU37" i="4"/>
  <c r="DA37" i="4" s="1" a="1"/>
  <c r="DA37" i="4" s="1"/>
  <c r="AU20" i="14"/>
  <c r="DA20" i="14" s="1" a="1"/>
  <c r="DA20" i="14" s="1"/>
  <c r="CY110" i="17"/>
  <c r="CY78" i="17"/>
  <c r="AU45" i="11"/>
  <c r="DA45" i="11" s="1" a="1"/>
  <c r="DA45" i="11" s="1"/>
  <c r="CY108" i="9"/>
  <c r="CY76" i="9"/>
  <c r="CY110" i="1"/>
  <c r="CY78" i="1"/>
  <c r="AU35" i="12"/>
  <c r="DA35" i="12" s="1" a="1"/>
  <c r="DA35" i="12" s="1"/>
  <c r="AU40" i="6"/>
  <c r="DA40" i="6" s="1" a="1"/>
  <c r="DA40" i="6" s="1"/>
  <c r="AU29" i="21"/>
  <c r="DA29" i="21" s="1" a="1"/>
  <c r="DA29" i="21" s="1"/>
  <c r="CY109" i="9"/>
  <c r="CY77" i="9"/>
  <c r="CY121" i="13"/>
  <c r="CY89" i="13"/>
  <c r="CY117" i="15"/>
  <c r="CY85" i="15"/>
  <c r="CY116" i="21"/>
  <c r="CY84" i="21"/>
  <c r="AU43" i="1"/>
  <c r="DA43" i="1" s="1" a="1"/>
  <c r="DA43" i="1" s="1"/>
  <c r="CY95" i="10"/>
  <c r="CY63" i="10"/>
  <c r="CY116" i="7"/>
  <c r="CY84" i="7"/>
  <c r="CY101" i="9"/>
  <c r="CY69" i="9"/>
  <c r="AU23" i="13"/>
  <c r="DA23" i="13" s="1" a="1"/>
  <c r="DA23" i="13" s="1"/>
  <c r="AU40" i="1"/>
  <c r="DA40" i="1" s="1" a="1"/>
  <c r="DA40" i="1" s="1"/>
  <c r="CY111" i="16"/>
  <c r="CY79" i="16"/>
  <c r="AU46" i="6"/>
  <c r="DA46" i="6" s="1" a="1"/>
  <c r="DA46" i="6" s="1"/>
  <c r="AU26" i="21"/>
  <c r="DA26" i="21" s="1" a="1"/>
  <c r="DA26" i="21" s="1"/>
  <c r="AU19" i="2"/>
  <c r="DA19" i="2" s="1" a="1"/>
  <c r="DA19" i="2" s="1"/>
  <c r="AU45" i="8"/>
  <c r="DA45" i="8" s="1" a="1"/>
  <c r="DA45" i="8" s="1"/>
  <c r="CY109" i="16"/>
  <c r="CY77" i="16"/>
  <c r="CY121" i="2"/>
  <c r="CY89" i="2"/>
  <c r="AU23" i="3"/>
  <c r="DA23" i="3" s="1" a="1"/>
  <c r="DA23" i="3" s="1"/>
  <c r="AU42" i="4"/>
  <c r="DA42" i="4" s="1" a="1"/>
  <c r="DA42" i="4" s="1"/>
  <c r="AU25" i="7"/>
  <c r="DA25" i="7" s="1" a="1"/>
  <c r="DA25" i="7" s="1"/>
  <c r="AU34" i="11"/>
  <c r="DA34" i="11" s="1" a="1"/>
  <c r="DA34" i="11" s="1"/>
  <c r="AU44" i="19"/>
  <c r="DA44" i="19" s="1" a="1"/>
  <c r="DA44" i="19" s="1"/>
  <c r="CY117" i="2"/>
  <c r="CY85" i="2"/>
  <c r="DA121" i="15"/>
  <c r="DA89" i="15"/>
  <c r="CY93" i="6"/>
  <c r="CY61" i="6"/>
  <c r="AU29" i="9"/>
  <c r="DA29" i="9" s="1" a="1"/>
  <c r="DA29" i="9" s="1"/>
  <c r="CY100" i="13"/>
  <c r="CY68" i="13"/>
  <c r="CY113" i="2"/>
  <c r="CY81" i="2"/>
  <c r="AV24" i="7"/>
  <c r="DB24" i="7" s="1" a="1"/>
  <c r="DB24" i="7" s="1"/>
  <c r="CY94" i="13"/>
  <c r="CY62" i="13"/>
  <c r="CY115" i="5"/>
  <c r="CY83" i="5"/>
  <c r="CY114" i="15"/>
  <c r="CY82" i="15"/>
  <c r="AU35" i="14"/>
  <c r="DA35" i="14" s="1" a="1"/>
  <c r="DA35" i="14" s="1"/>
  <c r="AU15" i="1"/>
  <c r="DA15" i="1" s="1" a="1"/>
  <c r="DA15" i="1" s="1"/>
  <c r="AT47" i="1"/>
  <c r="CY106" i="7"/>
  <c r="CY74" i="7"/>
  <c r="CY103" i="11"/>
  <c r="CY71" i="11"/>
  <c r="AU45" i="2"/>
  <c r="DA45" i="2" s="1" a="1"/>
  <c r="DA45" i="2" s="1"/>
  <c r="AU40" i="20"/>
  <c r="DA40" i="20" s="1" a="1"/>
  <c r="DA40" i="20" s="1"/>
  <c r="CY121" i="20"/>
  <c r="CY89" i="20"/>
  <c r="CY98" i="15"/>
  <c r="CY66" i="15"/>
  <c r="AU39" i="13"/>
  <c r="DA39" i="13" s="1" a="1"/>
  <c r="DA39" i="13" s="1"/>
  <c r="CY100" i="17"/>
  <c r="CY68" i="17"/>
  <c r="AU42" i="10"/>
  <c r="DA42" i="10" s="1" a="1"/>
  <c r="DA42" i="10" s="1"/>
  <c r="CY101" i="8"/>
  <c r="CY69" i="8"/>
  <c r="AU21" i="14"/>
  <c r="DA21" i="14" s="1" a="1"/>
  <c r="DA21" i="14" s="1"/>
  <c r="AU21" i="16"/>
  <c r="DA21" i="16" s="1" a="1"/>
  <c r="DA21" i="16" s="1"/>
  <c r="AU44" i="14"/>
  <c r="DA44" i="14" s="1" a="1"/>
  <c r="DA44" i="14" s="1"/>
  <c r="CY109" i="5"/>
  <c r="CY77" i="5"/>
  <c r="CY114" i="1"/>
  <c r="CY82" i="1"/>
  <c r="CY119" i="16"/>
  <c r="CY87" i="16"/>
  <c r="AU27" i="21"/>
  <c r="DA27" i="21" s="1" a="1"/>
  <c r="DA27" i="21" s="1"/>
  <c r="AS15" i="13"/>
  <c r="CY15" i="13" s="1" a="1"/>
  <c r="CY15" i="13" s="1"/>
  <c r="AR47" i="13"/>
  <c r="CY113" i="16"/>
  <c r="CY81" i="16"/>
  <c r="CY96" i="1"/>
  <c r="CY64" i="1"/>
  <c r="AU39" i="10"/>
  <c r="DA39" i="10" s="1" a="1"/>
  <c r="DA39" i="10" s="1"/>
  <c r="CY107" i="10"/>
  <c r="CY75" i="10"/>
  <c r="CY102" i="4"/>
  <c r="CY70" i="4"/>
  <c r="AU46" i="9"/>
  <c r="DA46" i="9" s="1" a="1"/>
  <c r="DA46" i="9" s="1"/>
  <c r="CY100" i="19"/>
  <c r="CY68" i="19"/>
  <c r="AV31" i="5"/>
  <c r="DB31" i="5" s="1" a="1"/>
  <c r="DB31" i="5" s="1"/>
  <c r="CY102" i="8"/>
  <c r="CY70" i="8"/>
  <c r="AV22" i="7"/>
  <c r="DB22" i="7" s="1" a="1"/>
  <c r="DB22" i="7" s="1"/>
  <c r="CY103" i="10"/>
  <c r="CY71" i="10"/>
  <c r="CY111" i="17"/>
  <c r="CY79" i="17"/>
  <c r="AU28" i="15"/>
  <c r="DA28" i="15" s="1" a="1"/>
  <c r="DA28" i="15" s="1"/>
  <c r="AU40" i="14"/>
  <c r="DA40" i="14" s="1" a="1"/>
  <c r="DA40" i="14" s="1"/>
  <c r="AU43" i="4"/>
  <c r="DA43" i="4" s="1" a="1"/>
  <c r="DA43" i="4" s="1"/>
  <c r="AU30" i="12"/>
  <c r="DA30" i="12" s="1" a="1"/>
  <c r="DA30" i="12" s="1"/>
  <c r="CW90" i="21"/>
  <c r="CW58" i="21"/>
  <c r="CY108" i="21"/>
  <c r="CY76" i="21"/>
  <c r="CY121" i="16"/>
  <c r="CY89" i="16"/>
  <c r="CY94" i="10"/>
  <c r="CY62" i="10"/>
  <c r="AS15" i="14"/>
  <c r="CY15" i="14" s="1" a="1"/>
  <c r="CY15" i="14" s="1"/>
  <c r="AR47" i="14"/>
  <c r="CY115" i="18"/>
  <c r="CY83" i="18"/>
  <c r="CY91" i="19"/>
  <c r="CY59" i="19"/>
  <c r="AV17" i="20"/>
  <c r="DB17" i="20" s="1" a="1"/>
  <c r="DB17" i="20" s="1"/>
  <c r="CY101" i="17"/>
  <c r="CY69" i="17"/>
  <c r="CY92" i="17"/>
  <c r="CY60" i="17"/>
  <c r="CY108" i="6"/>
  <c r="CY76" i="6"/>
  <c r="CW90" i="11"/>
  <c r="CW58" i="11"/>
  <c r="AU32" i="7"/>
  <c r="DA32" i="7" s="1" a="1"/>
  <c r="DA32" i="7" s="1"/>
  <c r="AU19" i="11"/>
  <c r="DA19" i="11" s="1" a="1"/>
  <c r="DA19" i="11" s="1"/>
  <c r="AU22" i="3"/>
  <c r="DA22" i="3" s="1" a="1"/>
  <c r="DA22" i="3" s="1"/>
  <c r="AU38" i="1"/>
  <c r="DA38" i="1" s="1" a="1"/>
  <c r="DA38" i="1" s="1"/>
  <c r="AU31" i="13"/>
  <c r="DA31" i="13" s="1" a="1"/>
  <c r="DA31" i="13" s="1"/>
  <c r="AU16" i="10"/>
  <c r="DA16" i="10" s="1" a="1"/>
  <c r="DA16" i="10" s="1"/>
  <c r="CY101" i="3"/>
  <c r="CY69" i="3"/>
  <c r="AU30" i="20"/>
  <c r="DA30" i="20" s="1" a="1"/>
  <c r="DA30" i="20" s="1"/>
  <c r="CZ113" i="7"/>
  <c r="CZ81" i="7"/>
  <c r="AU41" i="17"/>
  <c r="DA41" i="17" s="1" a="1"/>
  <c r="DA41" i="17" s="1"/>
  <c r="AV25" i="4"/>
  <c r="DB25" i="4" s="1" a="1"/>
  <c r="DB25" i="4" s="1"/>
  <c r="AU18" i="9"/>
  <c r="DA18" i="9" s="1" a="1"/>
  <c r="DA18" i="9" s="1"/>
  <c r="CY113" i="9"/>
  <c r="CY81" i="9"/>
  <c r="AU41" i="20"/>
  <c r="DA41" i="20" s="1" a="1"/>
  <c r="DA41" i="20" s="1"/>
  <c r="AV24" i="8"/>
  <c r="DB24" i="8" s="1" a="1"/>
  <c r="DB24" i="8" s="1"/>
  <c r="AU19" i="14"/>
  <c r="DA19" i="14" s="1" a="1"/>
  <c r="DA19" i="14" s="1"/>
  <c r="CY108" i="8"/>
  <c r="CY76" i="8"/>
  <c r="AU44" i="18"/>
  <c r="DA44" i="18" s="1" a="1"/>
  <c r="DA44" i="18" s="1"/>
  <c r="CY118" i="9"/>
  <c r="CY86" i="9"/>
  <c r="AU22" i="16"/>
  <c r="DA22" i="16" s="1" a="1"/>
  <c r="DA22" i="16" s="1"/>
  <c r="CY108" i="5"/>
  <c r="CY76" i="5"/>
  <c r="AU29" i="11"/>
  <c r="DA29" i="11" s="1" a="1"/>
  <c r="DA29" i="11" s="1"/>
  <c r="CY93" i="5"/>
  <c r="CY61" i="5"/>
  <c r="CY95" i="15"/>
  <c r="CY63" i="15"/>
  <c r="CZ94" i="18"/>
  <c r="CZ62" i="18"/>
  <c r="AU45" i="4"/>
  <c r="DA45" i="4" s="1" a="1"/>
  <c r="DA45" i="4" s="1"/>
  <c r="CY100" i="2"/>
  <c r="CY68" i="2"/>
  <c r="AU34" i="6"/>
  <c r="DA34" i="6" s="1" a="1"/>
  <c r="DA34" i="6" s="1"/>
  <c r="CY98" i="16"/>
  <c r="CY66" i="16"/>
  <c r="CY92" i="2"/>
  <c r="CY60" i="2"/>
  <c r="AU22" i="2"/>
  <c r="DA22" i="2" s="1" a="1"/>
  <c r="DA22" i="2" s="1"/>
  <c r="AU37" i="18"/>
  <c r="DA37" i="18" s="1" a="1"/>
  <c r="DA37" i="18" s="1"/>
  <c r="CY91" i="13"/>
  <c r="CY59" i="13"/>
  <c r="CY117" i="5"/>
  <c r="CY85" i="5"/>
  <c r="CY110" i="15"/>
  <c r="CY78" i="15"/>
  <c r="CY121" i="3"/>
  <c r="CY89" i="3"/>
  <c r="CY116" i="14"/>
  <c r="CY84" i="14"/>
  <c r="CY114" i="2"/>
  <c r="CY82" i="2"/>
  <c r="CY106" i="19"/>
  <c r="CY74" i="19"/>
  <c r="AU44" i="13"/>
  <c r="DA44" i="13" s="1" a="1"/>
  <c r="DA44" i="13" s="1"/>
  <c r="CY112" i="15"/>
  <c r="CY80" i="15"/>
  <c r="AU35" i="21"/>
  <c r="DA35" i="21" s="1" a="1"/>
  <c r="DA35" i="21" s="1"/>
  <c r="CY98" i="7"/>
  <c r="CY66" i="7"/>
  <c r="AU30" i="13"/>
  <c r="DA30" i="13" s="1" a="1"/>
  <c r="DA30" i="13" s="1"/>
  <c r="AU33" i="11"/>
  <c r="DA33" i="11" s="1" a="1"/>
  <c r="DA33" i="11" s="1"/>
  <c r="CY99" i="21"/>
  <c r="CY67" i="21"/>
  <c r="AU22" i="15"/>
  <c r="DA22" i="15" s="1" a="1"/>
  <c r="DA22" i="15" s="1"/>
  <c r="AU30" i="6"/>
  <c r="DA30" i="6" s="1" a="1"/>
  <c r="DA30" i="6" s="1"/>
  <c r="AV34" i="8"/>
  <c r="DB34" i="8" s="1" a="1"/>
  <c r="DB34" i="8" s="1"/>
  <c r="CY113" i="19"/>
  <c r="CY81" i="19"/>
  <c r="AU39" i="12"/>
  <c r="DA39" i="12" s="1" a="1"/>
  <c r="DA39" i="12" s="1"/>
  <c r="AU41" i="3"/>
  <c r="DA41" i="3" s="1" a="1"/>
  <c r="DA41" i="3" s="1"/>
  <c r="CY92" i="8"/>
  <c r="CY60" i="8"/>
  <c r="CY101" i="12"/>
  <c r="CY69" i="12"/>
  <c r="AU16" i="14"/>
  <c r="DA16" i="14" s="1" a="1"/>
  <c r="DA16" i="14" s="1"/>
  <c r="AU21" i="13"/>
  <c r="DA21" i="13" s="1" a="1"/>
  <c r="DA21" i="13" s="1"/>
  <c r="AU31" i="4"/>
  <c r="DA31" i="4" s="1" a="1"/>
  <c r="DA31" i="4" s="1"/>
  <c r="AU30" i="17"/>
  <c r="DA30" i="17" s="1" a="1"/>
  <c r="DA30" i="17" s="1"/>
  <c r="CY104" i="19"/>
  <c r="CY72" i="19"/>
  <c r="CY119" i="3"/>
  <c r="CY87" i="3"/>
  <c r="CY121" i="5"/>
  <c r="CY89" i="5"/>
  <c r="CY111" i="9"/>
  <c r="CY79" i="9"/>
  <c r="CY118" i="20"/>
  <c r="CY86" i="20"/>
  <c r="AU28" i="14"/>
  <c r="DA28" i="14" s="1" a="1"/>
  <c r="DA28" i="14" s="1"/>
  <c r="CY112" i="8"/>
  <c r="CY80" i="8"/>
  <c r="AU39" i="16"/>
  <c r="DA39" i="16" s="1" a="1"/>
  <c r="DA39" i="16" s="1"/>
  <c r="AU25" i="12"/>
  <c r="DA25" i="12" s="1" a="1"/>
  <c r="DA25" i="12" s="1"/>
  <c r="AU18" i="2"/>
  <c r="DA18" i="2" s="1" a="1"/>
  <c r="DA18" i="2" s="1"/>
  <c r="AU26" i="5"/>
  <c r="DA26" i="5" s="1" a="1"/>
  <c r="DA26" i="5" s="1"/>
  <c r="CY107" i="11"/>
  <c r="CY75" i="11"/>
  <c r="CY117" i="1"/>
  <c r="CY85" i="1"/>
  <c r="CY119" i="9"/>
  <c r="CY87" i="9"/>
  <c r="CY118" i="15"/>
  <c r="CY86" i="15"/>
  <c r="AU46" i="19"/>
  <c r="DA46" i="19" s="1" a="1"/>
  <c r="DA46" i="19" s="1"/>
  <c r="CY93" i="1"/>
  <c r="CY61" i="1"/>
  <c r="AU36" i="14"/>
  <c r="DA36" i="14" s="1" a="1"/>
  <c r="DA36" i="14" s="1"/>
  <c r="AU20" i="4"/>
  <c r="DA20" i="4" s="1" a="1"/>
  <c r="DA20" i="4" s="1"/>
  <c r="CY95" i="7"/>
  <c r="CY63" i="7"/>
  <c r="AV41" i="19"/>
  <c r="DB41" i="19" s="1" a="1"/>
  <c r="DB41" i="19" s="1"/>
  <c r="CY95" i="14"/>
  <c r="CY63" i="14"/>
  <c r="AU35" i="17"/>
  <c r="DA35" i="17" s="1" a="1"/>
  <c r="DA35" i="17" s="1"/>
  <c r="AU45" i="9"/>
  <c r="DA45" i="9" s="1" a="1"/>
  <c r="DA45" i="9" s="1"/>
  <c r="AU33" i="9"/>
  <c r="DA33" i="9" s="1" a="1"/>
  <c r="DA33" i="9" s="1"/>
  <c r="AU35" i="1"/>
  <c r="DA35" i="1" s="1" a="1"/>
  <c r="DA35" i="1" s="1"/>
  <c r="AU34" i="9"/>
  <c r="DA34" i="9" s="1" a="1"/>
  <c r="DA34" i="9" s="1"/>
  <c r="CY124" i="13"/>
  <c r="CY127" i="13" s="1"/>
  <c r="CY120" i="13" s="1"/>
  <c r="CY88" i="13"/>
  <c r="CY103" i="8"/>
  <c r="CY71" i="8"/>
  <c r="AU42" i="15"/>
  <c r="DA42" i="15" s="1" a="1"/>
  <c r="DA42" i="15" s="1"/>
  <c r="AU41" i="21"/>
  <c r="DA41" i="21" s="1" a="1"/>
  <c r="DA41" i="21" s="1"/>
  <c r="AU31" i="18"/>
  <c r="DA31" i="18" s="1" a="1"/>
  <c r="DA31" i="18" s="1"/>
  <c r="CY112" i="11"/>
  <c r="CY80" i="11"/>
  <c r="AU20" i="10"/>
  <c r="DA20" i="10" s="1" a="1"/>
  <c r="DA20" i="10" s="1"/>
  <c r="AU41" i="7"/>
  <c r="DA41" i="7" s="1" a="1"/>
  <c r="DA41" i="7" s="1"/>
  <c r="AU26" i="9"/>
  <c r="DA26" i="9" s="1" a="1"/>
  <c r="DA26" i="9" s="1"/>
  <c r="CY124" i="14"/>
  <c r="CY127" i="14" s="1"/>
  <c r="CY120" i="14" s="1"/>
  <c r="CY88" i="14"/>
  <c r="CY115" i="1"/>
  <c r="CY83" i="1"/>
  <c r="AU36" i="16"/>
  <c r="DA36" i="16" s="1" a="1"/>
  <c r="DA36" i="16" s="1"/>
  <c r="CY100" i="10"/>
  <c r="CY68" i="10"/>
  <c r="AU25" i="11"/>
  <c r="DA25" i="11" s="1" a="1"/>
  <c r="DA25" i="11" s="1"/>
  <c r="CY95" i="8"/>
  <c r="CY63" i="8"/>
  <c r="AU34" i="16"/>
  <c r="DA34" i="16" s="1" a="1"/>
  <c r="DA34" i="16" s="1"/>
  <c r="CY116" i="5"/>
  <c r="CY84" i="5"/>
  <c r="CY109" i="20"/>
  <c r="CY77" i="20"/>
  <c r="CY111" i="8"/>
  <c r="CY79" i="8"/>
  <c r="AU42" i="2"/>
  <c r="DA42" i="2" s="1" a="1"/>
  <c r="DA42" i="2" s="1"/>
  <c r="AW46" i="15"/>
  <c r="DC46" i="15" s="1" a="1"/>
  <c r="DC46" i="15" s="1"/>
  <c r="AU18" i="6"/>
  <c r="DA18" i="6" s="1" a="1"/>
  <c r="DA18" i="6" s="1"/>
  <c r="CY101" i="14"/>
  <c r="CY69" i="14"/>
  <c r="AU25" i="13"/>
  <c r="DA25" i="13" s="1" a="1"/>
  <c r="DA25" i="13" s="1"/>
  <c r="CY112" i="3"/>
  <c r="CY80" i="3"/>
  <c r="CY97" i="11"/>
  <c r="CY65" i="11"/>
  <c r="AU19" i="13"/>
  <c r="DA19" i="13" s="1" a="1"/>
  <c r="DA19" i="13" s="1"/>
  <c r="AU40" i="5"/>
  <c r="DA40" i="5" s="1" a="1"/>
  <c r="DA40" i="5" s="1"/>
  <c r="CY107" i="8"/>
  <c r="CY75" i="8"/>
  <c r="AU39" i="15"/>
  <c r="DA39" i="15" s="1" a="1"/>
  <c r="DA39" i="15" s="1"/>
  <c r="CY93" i="16"/>
  <c r="CY61" i="16"/>
  <c r="CY91" i="21"/>
  <c r="CY59" i="21"/>
  <c r="CY105" i="8"/>
  <c r="CY73" i="8"/>
  <c r="CY106" i="2"/>
  <c r="CY74" i="2"/>
  <c r="AU28" i="11"/>
  <c r="DA28" i="11" s="1" a="1"/>
  <c r="DA28" i="11" s="1"/>
  <c r="AU46" i="20"/>
  <c r="DA46" i="20" s="1" a="1"/>
  <c r="DA46" i="20" s="1"/>
  <c r="AU23" i="15"/>
  <c r="DA23" i="15" s="1" a="1"/>
  <c r="DA23" i="15" s="1"/>
  <c r="CY97" i="13"/>
  <c r="CY65" i="13"/>
  <c r="AU25" i="17"/>
  <c r="DA25" i="17" s="1" a="1"/>
  <c r="DA25" i="17" s="1"/>
  <c r="AU26" i="8"/>
  <c r="DA26" i="8" s="1" a="1"/>
  <c r="DA26" i="8" s="1"/>
  <c r="CY96" i="14"/>
  <c r="CY64" i="14"/>
  <c r="AU41" i="9"/>
  <c r="DA41" i="9" s="1" a="1"/>
  <c r="DA41" i="9" s="1"/>
  <c r="CY119" i="14"/>
  <c r="CY87" i="14"/>
  <c r="AU34" i="5"/>
  <c r="DA34" i="5" s="1" a="1"/>
  <c r="DA34" i="5" s="1"/>
  <c r="AU39" i="1"/>
  <c r="DA39" i="1" s="1" a="1"/>
  <c r="DA39" i="1" s="1"/>
  <c r="AU44" i="16"/>
  <c r="DA44" i="16" s="1" a="1"/>
  <c r="DA44" i="16" s="1"/>
  <c r="CY94" i="21"/>
  <c r="CY62" i="21"/>
  <c r="AU21" i="1"/>
  <c r="DA21" i="1" s="1" a="1"/>
  <c r="DA21" i="1" s="1"/>
  <c r="CY96" i="11"/>
  <c r="CY64" i="11"/>
  <c r="AU32" i="10"/>
  <c r="DA32" i="10" s="1" a="1"/>
  <c r="DA32" i="10" s="1"/>
  <c r="CY99" i="5"/>
  <c r="CY67" i="5"/>
  <c r="AU27" i="4"/>
  <c r="DA27" i="4" s="1" a="1"/>
  <c r="DA27" i="4" s="1"/>
  <c r="CY121" i="18"/>
  <c r="CY89" i="18"/>
  <c r="AU25" i="19"/>
  <c r="DA25" i="19" s="1" a="1"/>
  <c r="DA25" i="19" s="1"/>
  <c r="CY124" i="5"/>
  <c r="CY127" i="5" s="1"/>
  <c r="CY120" i="5" s="1"/>
  <c r="CY88" i="5"/>
  <c r="CY103" i="15"/>
  <c r="CY71" i="15"/>
  <c r="CY116" i="15"/>
  <c r="CY84" i="15"/>
  <c r="AU26" i="17"/>
  <c r="DA26" i="17" s="1" a="1"/>
  <c r="DA26" i="17" s="1"/>
  <c r="AU17" i="17"/>
  <c r="DA17" i="17" s="1" a="1"/>
  <c r="DA17" i="17" s="1"/>
  <c r="AU33" i="6"/>
  <c r="DA33" i="6" s="1" a="1"/>
  <c r="DA33" i="6" s="1"/>
  <c r="AR47" i="11"/>
  <c r="AS15" i="11"/>
  <c r="CY15" i="11" s="1" a="1"/>
  <c r="CY15" i="11" s="1"/>
  <c r="CY116" i="10"/>
  <c r="CY84" i="10"/>
  <c r="CY110" i="11"/>
  <c r="CY78" i="11"/>
  <c r="CY109" i="14"/>
  <c r="CY77" i="14"/>
  <c r="CY93" i="19"/>
  <c r="CY61" i="19"/>
  <c r="CY110" i="19"/>
  <c r="CY78" i="19"/>
  <c r="CY91" i="10"/>
  <c r="CY59" i="10"/>
  <c r="AU26" i="3"/>
  <c r="DA26" i="3" s="1" a="1"/>
  <c r="DA26" i="3" s="1"/>
  <c r="CY96" i="3"/>
  <c r="CY64" i="3"/>
  <c r="CY93" i="3"/>
  <c r="CY61" i="3"/>
  <c r="AV38" i="7"/>
  <c r="DB38" i="7" s="1" a="1"/>
  <c r="DB38" i="7" s="1"/>
  <c r="CY101" i="6"/>
  <c r="CY69" i="6"/>
  <c r="CZ94" i="7"/>
  <c r="CZ62" i="7"/>
  <c r="CY112" i="12"/>
  <c r="CY80" i="12"/>
  <c r="AU38" i="9"/>
  <c r="DA38" i="9" s="1" a="1"/>
  <c r="DA38" i="9" s="1"/>
  <c r="CY117" i="17"/>
  <c r="CY85" i="17"/>
  <c r="CY99" i="9"/>
  <c r="CY67" i="9"/>
  <c r="AU33" i="8"/>
  <c r="DA33" i="8" s="1" a="1"/>
  <c r="DA33" i="8" s="1"/>
  <c r="CZ106" i="10"/>
  <c r="CZ74" i="10"/>
  <c r="CY108" i="3"/>
  <c r="CY76" i="3"/>
  <c r="AU43" i="9"/>
  <c r="DA43" i="9" s="1" a="1"/>
  <c r="DA43" i="9" s="1"/>
  <c r="CY97" i="16"/>
  <c r="CY65" i="16"/>
  <c r="AU33" i="5"/>
  <c r="DA33" i="5" s="1" a="1"/>
  <c r="DA33" i="5" s="1"/>
  <c r="CY121" i="7"/>
  <c r="CY89" i="7"/>
  <c r="CY92" i="14"/>
  <c r="CY60" i="14"/>
  <c r="CY101" i="16"/>
  <c r="CY69" i="16"/>
  <c r="AU28" i="13"/>
  <c r="DA28" i="13" s="1" a="1"/>
  <c r="DA28" i="13" s="1"/>
  <c r="AU18" i="5"/>
  <c r="DA18" i="5" s="1" a="1"/>
  <c r="DA18" i="5" s="1"/>
  <c r="AU20" i="15"/>
  <c r="DA20" i="15" s="1" a="1"/>
  <c r="DA20" i="15" s="1"/>
  <c r="CY101" i="11"/>
  <c r="CY69" i="11"/>
  <c r="AU17" i="9"/>
  <c r="DA17" i="9" s="1" a="1"/>
  <c r="DA17" i="9" s="1"/>
  <c r="AU25" i="2"/>
  <c r="DA25" i="2" s="1" a="1"/>
  <c r="DA25" i="2" s="1"/>
  <c r="CY98" i="8"/>
  <c r="CY66" i="8"/>
  <c r="AU29" i="10"/>
  <c r="DA29" i="10" s="1" a="1"/>
  <c r="DA29" i="10" s="1"/>
  <c r="AU23" i="16"/>
  <c r="DA23" i="16" s="1" a="1"/>
  <c r="DA23" i="16" s="1"/>
  <c r="AU17" i="2"/>
  <c r="DA17" i="2" s="1" a="1"/>
  <c r="DA17" i="2" s="1"/>
  <c r="AU16" i="13"/>
  <c r="DA16" i="13" s="1" a="1"/>
  <c r="DA16" i="13" s="1"/>
  <c r="CY115" i="10"/>
  <c r="CY83" i="10"/>
  <c r="AU42" i="5"/>
  <c r="DA42" i="5" s="1" a="1"/>
  <c r="DA42" i="5" s="1"/>
  <c r="AU46" i="3"/>
  <c r="DA46" i="3" s="1" a="1"/>
  <c r="DA46" i="3" s="1"/>
  <c r="AU27" i="14"/>
  <c r="DA27" i="14" s="1" a="1"/>
  <c r="DA27" i="14" s="1"/>
  <c r="AU41" i="14"/>
  <c r="DA41" i="14" s="1" a="1"/>
  <c r="DA41" i="14" s="1"/>
  <c r="CY121" i="21"/>
  <c r="CY89" i="21"/>
  <c r="AU39" i="2"/>
  <c r="DA39" i="2" s="1" a="1"/>
  <c r="DA39" i="2" s="1"/>
  <c r="CY100" i="21"/>
  <c r="CY68" i="21"/>
  <c r="CY96" i="18"/>
  <c r="CY64" i="18"/>
  <c r="CY109" i="12"/>
  <c r="CY77" i="12"/>
  <c r="CZ113" i="6"/>
  <c r="CZ81" i="6"/>
  <c r="CY102" i="2"/>
  <c r="CY70" i="2"/>
  <c r="CZ117" i="16"/>
  <c r="CZ85" i="16"/>
  <c r="CY92" i="5"/>
  <c r="CY60" i="5"/>
  <c r="AU37" i="15"/>
  <c r="DA37" i="15" s="1" a="1"/>
  <c r="DA37" i="15" s="1"/>
  <c r="CY124" i="6"/>
  <c r="CY127" i="6" s="1"/>
  <c r="CY120" i="6" s="1"/>
  <c r="CY88" i="6"/>
  <c r="CY95" i="2"/>
  <c r="CY63" i="2"/>
  <c r="AU23" i="10"/>
  <c r="DA23" i="10" s="1" a="1"/>
  <c r="DA23" i="10" s="1"/>
  <c r="AU23" i="7"/>
  <c r="DA23" i="7" s="1" a="1"/>
  <c r="DA23" i="7" s="1"/>
  <c r="CY92" i="10"/>
  <c r="CY60" i="10"/>
  <c r="CY105" i="13"/>
  <c r="CY73" i="13"/>
  <c r="CY124" i="20"/>
  <c r="CY127" i="20" s="1"/>
  <c r="CY120" i="20" s="1"/>
  <c r="CY88" i="20"/>
  <c r="AU24" i="21"/>
  <c r="DA24" i="21" s="1" a="1"/>
  <c r="DA24" i="21" s="1"/>
  <c r="CY97" i="15"/>
  <c r="CY65" i="15"/>
  <c r="CZ109" i="8"/>
  <c r="CZ77" i="8"/>
  <c r="AU38" i="19"/>
  <c r="DA38" i="19" s="1" a="1"/>
  <c r="DA38" i="19" s="1"/>
  <c r="CY92" i="21"/>
  <c r="CY60" i="21"/>
  <c r="CY95" i="19"/>
  <c r="CY63" i="19"/>
  <c r="CY107" i="18"/>
  <c r="CY75" i="18"/>
  <c r="CY91" i="8"/>
  <c r="CY59" i="8"/>
  <c r="CY115" i="19"/>
  <c r="CY83" i="19"/>
  <c r="AU17" i="8"/>
  <c r="DA17" i="8" s="1" a="1"/>
  <c r="DA17" i="8" s="1"/>
  <c r="AU45" i="17"/>
  <c r="DA45" i="17" s="1" a="1"/>
  <c r="DA45" i="17" s="1"/>
  <c r="CY105" i="1"/>
  <c r="CY73" i="1"/>
  <c r="CY100" i="15"/>
  <c r="CY68" i="15"/>
  <c r="CY108" i="10"/>
  <c r="CY76" i="10"/>
  <c r="CY112" i="13"/>
  <c r="CY80" i="13"/>
  <c r="AU29" i="19"/>
  <c r="DA29" i="19" s="1" a="1"/>
  <c r="DA29" i="19" s="1"/>
  <c r="AU44" i="3"/>
  <c r="DA44" i="3" s="1" a="1"/>
  <c r="DA44" i="3" s="1"/>
  <c r="AU46" i="5"/>
  <c r="DA46" i="5" s="1" a="1"/>
  <c r="DA46" i="5" s="1"/>
  <c r="AU36" i="9"/>
  <c r="DA36" i="9" s="1" a="1"/>
  <c r="DA36" i="9" s="1"/>
  <c r="AU43" i="20"/>
  <c r="DA43" i="20" s="1" a="1"/>
  <c r="DA43" i="20" s="1"/>
  <c r="CY103" i="14"/>
  <c r="CY71" i="14"/>
  <c r="AU37" i="8"/>
  <c r="DA37" i="8" s="1" a="1"/>
  <c r="DA37" i="8" s="1"/>
  <c r="CY109" i="7"/>
  <c r="CY77" i="7"/>
  <c r="CY118" i="8"/>
  <c r="CY86" i="8"/>
  <c r="AU32" i="11"/>
  <c r="DA32" i="11" s="1" a="1"/>
  <c r="DA32" i="11" s="1"/>
  <c r="CY99" i="19"/>
  <c r="CY67" i="19"/>
  <c r="AU42" i="1"/>
  <c r="DA42" i="1" s="1" a="1"/>
  <c r="DA42" i="1" s="1"/>
  <c r="CY110" i="6"/>
  <c r="CY78" i="6"/>
  <c r="CY100" i="9"/>
  <c r="CY68" i="9"/>
  <c r="AU43" i="15"/>
  <c r="DA43" i="15" s="1" a="1"/>
  <c r="DA43" i="15" s="1"/>
  <c r="CY91" i="3"/>
  <c r="CY59" i="3"/>
  <c r="CY110" i="3"/>
  <c r="CY78" i="3"/>
  <c r="AU18" i="1"/>
  <c r="DA18" i="1" s="1" a="1"/>
  <c r="DA18" i="1" s="1"/>
  <c r="CY103" i="12"/>
  <c r="CY71" i="12"/>
  <c r="CY95" i="4"/>
  <c r="CY63" i="4"/>
  <c r="AU20" i="7"/>
  <c r="DA20" i="7" s="1" a="1"/>
  <c r="DA20" i="7" s="1"/>
  <c r="CY97" i="18"/>
  <c r="CY65" i="18"/>
  <c r="CY103" i="7"/>
  <c r="CY71" i="7"/>
  <c r="CW90" i="2"/>
  <c r="CW58" i="2"/>
  <c r="CY124" i="9"/>
  <c r="CY127" i="9" s="1"/>
  <c r="CY120" i="9" s="1"/>
  <c r="CY88" i="9"/>
  <c r="CY108" i="7"/>
  <c r="CY76" i="7"/>
  <c r="CY121" i="14"/>
  <c r="CY89" i="14"/>
  <c r="AU20" i="9"/>
  <c r="DA20" i="9" s="1" a="1"/>
  <c r="DA20" i="9" s="1"/>
  <c r="CZ99" i="17"/>
  <c r="CZ67" i="17"/>
  <c r="AU45" i="13"/>
  <c r="DA45" i="13" s="1" a="1"/>
  <c r="DA45" i="13" s="1"/>
  <c r="AU28" i="8"/>
  <c r="DA28" i="8" s="1" a="1"/>
  <c r="DA28" i="8" s="1"/>
  <c r="CY124" i="18"/>
  <c r="CY127" i="18" s="1"/>
  <c r="CY120" i="18" s="1"/>
  <c r="CY88" i="18"/>
  <c r="CY113" i="10"/>
  <c r="CY81" i="10"/>
  <c r="CY106" i="18"/>
  <c r="CY74" i="18"/>
  <c r="AU37" i="11"/>
  <c r="DA37" i="11" s="1" a="1"/>
  <c r="DA37" i="11" s="1"/>
  <c r="CY94" i="19"/>
  <c r="CY62" i="19"/>
  <c r="AU45" i="14"/>
  <c r="DA45" i="14" s="1" a="1"/>
  <c r="DA45" i="14" s="1"/>
  <c r="CY111" i="3"/>
  <c r="CY79" i="3"/>
  <c r="AU25" i="10"/>
  <c r="DA25" i="10" s="1" a="1"/>
  <c r="DA25" i="10" s="1"/>
  <c r="CY100" i="11"/>
  <c r="CY68" i="11"/>
  <c r="AU20" i="8"/>
  <c r="DA20" i="8" s="1" a="1"/>
  <c r="DA20" i="8" s="1"/>
  <c r="AU41" i="5"/>
  <c r="DA41" i="5" s="1" a="1"/>
  <c r="DA41" i="5" s="1"/>
  <c r="CY109" i="21"/>
  <c r="CY77" i="21"/>
  <c r="CY102" i="10"/>
  <c r="CY70" i="10"/>
  <c r="AU34" i="20"/>
  <c r="DA34" i="20" s="1" a="1"/>
  <c r="DA34" i="20" s="1"/>
  <c r="CY114" i="5"/>
  <c r="CY82" i="5"/>
  <c r="CY104" i="2"/>
  <c r="CY72" i="2"/>
  <c r="CY91" i="2"/>
  <c r="CY59" i="2"/>
  <c r="CY118" i="14"/>
  <c r="CY86" i="14"/>
  <c r="AU36" i="8"/>
  <c r="DA36" i="8" s="1" a="1"/>
  <c r="DA36" i="8" s="1"/>
  <c r="CY118" i="12"/>
  <c r="CY86" i="12"/>
  <c r="CY118" i="10"/>
  <c r="CY86" i="10"/>
  <c r="CY108" i="15"/>
  <c r="CY76" i="15"/>
  <c r="AS15" i="5"/>
  <c r="CY15" i="5" s="1" a="1"/>
  <c r="CY15" i="5" s="1"/>
  <c r="AR47" i="5"/>
  <c r="CY110" i="18"/>
  <c r="CY78" i="18"/>
  <c r="AU26" i="14"/>
  <c r="DA26" i="14" s="1" a="1"/>
  <c r="DA26" i="14" s="1"/>
  <c r="AU37" i="3"/>
  <c r="DA37" i="3" s="1" a="1"/>
  <c r="DA37" i="3" s="1"/>
  <c r="AU22" i="11"/>
  <c r="DA22" i="11" s="1" a="1"/>
  <c r="DA22" i="11" s="1"/>
  <c r="CY106" i="8"/>
  <c r="CY74" i="8"/>
  <c r="AU17" i="11"/>
  <c r="DA17" i="11" s="1" a="1"/>
  <c r="DA17" i="11" s="1"/>
  <c r="AU32" i="8"/>
  <c r="DA32" i="8" s="1" a="1"/>
  <c r="DA32" i="8" s="1"/>
  <c r="AU18" i="16"/>
  <c r="DA18" i="16" s="1" a="1"/>
  <c r="DA18" i="16" s="1"/>
  <c r="AU16" i="21"/>
  <c r="DA16" i="21" s="1" a="1"/>
  <c r="DA16" i="21" s="1"/>
  <c r="AU30" i="8"/>
  <c r="DA30" i="8" s="1" a="1"/>
  <c r="DA30" i="8" s="1"/>
  <c r="AU31" i="2"/>
  <c r="DA31" i="2" s="1" a="1"/>
  <c r="DA31" i="2" s="1"/>
  <c r="CY114" i="7"/>
  <c r="CY82" i="7"/>
  <c r="CY118" i="2"/>
  <c r="CY86" i="2"/>
  <c r="CY111" i="19"/>
  <c r="CY79" i="19"/>
  <c r="CY109" i="13"/>
  <c r="CY77" i="13"/>
  <c r="AU22" i="13"/>
  <c r="DA22" i="13" s="1" a="1"/>
  <c r="DA22" i="13" s="1"/>
  <c r="CY116" i="2"/>
  <c r="CY84" i="2"/>
  <c r="CY111" i="5"/>
  <c r="CY79" i="5"/>
  <c r="CY92" i="4"/>
  <c r="CY60" i="4"/>
  <c r="CY116" i="9"/>
  <c r="CY84" i="9"/>
  <c r="CY104" i="7"/>
  <c r="CY72" i="7"/>
  <c r="CY102" i="17"/>
  <c r="CY70" i="17"/>
  <c r="CY103" i="17"/>
  <c r="CY71" i="17"/>
  <c r="AU19" i="21"/>
  <c r="DA19" i="21" s="1" a="1"/>
  <c r="DA19" i="21" s="1"/>
  <c r="CY107" i="1"/>
  <c r="CY75" i="1"/>
  <c r="AU21" i="11"/>
  <c r="DA21" i="11" s="1" a="1"/>
  <c r="DA21" i="11" s="1"/>
  <c r="CW90" i="17"/>
  <c r="CW58" i="17"/>
  <c r="CY93" i="13"/>
  <c r="CY61" i="13"/>
  <c r="CY95" i="16"/>
  <c r="CY63" i="16"/>
  <c r="AU24" i="5"/>
  <c r="DA24" i="5" s="1" a="1"/>
  <c r="DA24" i="5" s="1"/>
  <c r="AU46" i="18"/>
  <c r="DA46" i="18" s="1" a="1"/>
  <c r="DA46" i="18" s="1"/>
  <c r="CY115" i="2"/>
  <c r="CY83" i="2"/>
  <c r="CW90" i="18"/>
  <c r="CW58" i="18"/>
  <c r="AU16" i="19"/>
  <c r="DA16" i="19" s="1" a="1"/>
  <c r="DA16" i="19" s="1"/>
  <c r="CY111" i="21"/>
  <c r="CY79" i="21"/>
  <c r="CY108" i="20"/>
  <c r="CY76" i="20"/>
  <c r="AU46" i="17"/>
  <c r="DA46" i="17" s="1" a="1"/>
  <c r="DA46" i="17" s="1"/>
  <c r="AS15" i="6"/>
  <c r="CY15" i="6" s="1" a="1"/>
  <c r="CY15" i="6" s="1"/>
  <c r="AR47" i="6"/>
  <c r="CY96" i="19"/>
  <c r="CY64" i="19"/>
  <c r="AU27" i="15"/>
  <c r="DA27" i="15" s="1" a="1"/>
  <c r="DA27" i="15" s="1"/>
  <c r="CY119" i="2"/>
  <c r="CY87" i="2"/>
  <c r="CY110" i="7"/>
  <c r="CY78" i="7"/>
  <c r="AU24" i="18"/>
  <c r="DA24" i="18" s="1" a="1"/>
  <c r="DA24" i="18" s="1"/>
  <c r="CY115" i="7"/>
  <c r="CY83" i="7"/>
  <c r="CY113" i="11"/>
  <c r="CY81" i="11"/>
  <c r="AS15" i="18"/>
  <c r="CY15" i="18" s="1" a="1"/>
  <c r="CY15" i="18" s="1"/>
  <c r="AR47" i="18"/>
  <c r="AU35" i="4"/>
  <c r="DA35" i="4" s="1" a="1"/>
  <c r="DA35" i="4" s="1"/>
  <c r="CW90" i="14"/>
  <c r="CW58" i="14"/>
  <c r="CY92" i="1"/>
  <c r="CY60" i="1"/>
  <c r="AU33" i="19"/>
  <c r="DA33" i="19" s="1" a="1"/>
  <c r="DA33" i="19" s="1"/>
  <c r="CZ117" i="7"/>
  <c r="CZ85" i="7"/>
  <c r="AV17" i="3"/>
  <c r="DB17" i="3" s="1" a="1"/>
  <c r="DB17" i="3" s="1"/>
  <c r="AU41" i="15"/>
  <c r="DA41" i="15" s="1" a="1"/>
  <c r="DA41" i="15" s="1"/>
  <c r="CY119" i="15"/>
  <c r="CY87" i="15"/>
  <c r="CY93" i="8"/>
  <c r="CY61" i="8"/>
  <c r="AU41" i="10"/>
  <c r="DA41" i="10" s="1" a="1"/>
  <c r="DA41" i="10" s="1"/>
  <c r="AU35" i="11"/>
  <c r="DA35" i="11" s="1" a="1"/>
  <c r="DA35" i="11" s="1"/>
  <c r="AU34" i="14"/>
  <c r="DA34" i="14" s="1" a="1"/>
  <c r="DA34" i="14" s="1"/>
  <c r="AU18" i="19"/>
  <c r="DA18" i="19" s="1" a="1"/>
  <c r="DA18" i="19" s="1"/>
  <c r="CY103" i="21"/>
  <c r="CY71" i="21"/>
  <c r="AU35" i="19"/>
  <c r="DA35" i="19" s="1" a="1"/>
  <c r="DA35" i="19" s="1"/>
  <c r="CY108" i="16"/>
  <c r="CY76" i="16"/>
  <c r="CY117" i="8"/>
  <c r="CY85" i="8"/>
  <c r="CY119" i="7"/>
  <c r="CY87" i="7"/>
  <c r="AU21" i="3"/>
  <c r="DA21" i="3" s="1" a="1"/>
  <c r="DA21" i="3" s="1"/>
  <c r="AU18" i="3"/>
  <c r="DA18" i="3" s="1" a="1"/>
  <c r="DA18" i="3" s="1"/>
  <c r="AU36" i="6"/>
  <c r="DA36" i="6" s="1" a="1"/>
  <c r="DA36" i="6" s="1"/>
  <c r="CY118" i="18"/>
  <c r="CY86" i="18"/>
  <c r="AU26" i="6"/>
  <c r="DA26" i="6" s="1" a="1"/>
  <c r="DA26" i="6" s="1"/>
  <c r="AV19" i="7"/>
  <c r="DB19" i="7" s="1" a="1"/>
  <c r="DB19" i="7" s="1"/>
  <c r="AU37" i="12"/>
  <c r="DA37" i="12" s="1" a="1"/>
  <c r="DA37" i="12" s="1"/>
  <c r="CY102" i="9"/>
  <c r="CY70" i="9"/>
  <c r="AU42" i="17"/>
  <c r="DA42" i="17" s="1" a="1"/>
  <c r="DA42" i="17" s="1"/>
  <c r="AU24" i="9"/>
  <c r="DA24" i="9" s="1" a="1"/>
  <c r="DA24" i="9" s="1"/>
  <c r="AV31" i="10"/>
  <c r="DB31" i="10" s="1" a="1"/>
  <c r="DB31" i="10" s="1"/>
  <c r="AU33" i="3"/>
  <c r="DA33" i="3" s="1" a="1"/>
  <c r="DA33" i="3" s="1"/>
  <c r="CY94" i="3"/>
  <c r="CY62" i="3"/>
  <c r="CY113" i="20"/>
  <c r="CY81" i="20"/>
  <c r="AU46" i="7"/>
  <c r="DA46" i="7" s="1" a="1"/>
  <c r="DA46" i="7" s="1"/>
  <c r="AU17" i="14"/>
  <c r="DA17" i="14" s="1" a="1"/>
  <c r="DA17" i="14" s="1"/>
  <c r="AU26" i="16"/>
  <c r="DA26" i="16" s="1" a="1"/>
  <c r="DA26" i="16" s="1"/>
  <c r="CY103" i="13"/>
  <c r="CY71" i="13"/>
  <c r="AU26" i="11"/>
  <c r="DA26" i="11" s="1" a="1"/>
  <c r="DA26" i="11" s="1"/>
  <c r="CY92" i="9"/>
  <c r="CY60" i="9"/>
  <c r="AU23" i="8"/>
  <c r="DA23" i="8" s="1" a="1"/>
  <c r="DA23" i="8" s="1"/>
  <c r="CY104" i="10"/>
  <c r="CY72" i="10"/>
  <c r="CY112" i="19"/>
  <c r="CY80" i="19"/>
  <c r="CY115" i="12"/>
  <c r="CY83" i="12"/>
  <c r="CY103" i="6"/>
  <c r="CY71" i="6"/>
  <c r="AU40" i="10"/>
  <c r="DA40" i="10" s="1" a="1"/>
  <c r="DA40" i="10" s="1"/>
  <c r="CZ99" i="2"/>
  <c r="CZ67" i="2"/>
  <c r="CY102" i="14"/>
  <c r="CY70" i="14"/>
  <c r="CY98" i="1"/>
  <c r="CY66" i="1"/>
  <c r="AU46" i="21"/>
  <c r="DA46" i="21" s="1" a="1"/>
  <c r="DA46" i="21" s="1"/>
  <c r="AU25" i="21"/>
  <c r="DA25" i="21" s="1" a="1"/>
  <c r="DA25" i="21" s="1"/>
  <c r="AU21" i="18"/>
  <c r="DA21" i="18" s="1" a="1"/>
  <c r="DA21" i="18" s="1"/>
  <c r="AU34" i="12"/>
  <c r="DA34" i="12" s="1" a="1"/>
  <c r="DA34" i="12" s="1"/>
  <c r="AV38" i="6"/>
  <c r="DB38" i="6" s="1" a="1"/>
  <c r="DB38" i="6" s="1"/>
  <c r="AU27" i="2"/>
  <c r="DA27" i="2" s="1" a="1"/>
  <c r="DA27" i="2" s="1"/>
  <c r="AV42" i="16"/>
  <c r="DB42" i="16" s="1" a="1"/>
  <c r="DB42" i="16" s="1"/>
  <c r="AU17" i="5"/>
  <c r="DA17" i="5" s="1" a="1"/>
  <c r="DA17" i="5" s="1"/>
  <c r="CY109" i="1"/>
  <c r="CY77" i="1"/>
  <c r="CY100" i="3"/>
  <c r="CY68" i="3"/>
  <c r="AU45" i="6"/>
  <c r="DA45" i="6" s="1" a="1"/>
  <c r="DA45" i="6" s="1"/>
  <c r="AU20" i="2"/>
  <c r="DA20" i="2" s="1" a="1"/>
  <c r="DA20" i="2" s="1"/>
  <c r="CY98" i="10"/>
  <c r="CY66" i="10"/>
  <c r="AU17" i="10"/>
  <c r="DA17" i="10" s="1" a="1"/>
  <c r="DA17" i="10" s="1"/>
  <c r="AU22" i="14"/>
  <c r="DA22" i="14" s="1" a="1"/>
  <c r="DA22" i="14" s="1"/>
  <c r="AU45" i="20"/>
  <c r="DA45" i="20" s="1" a="1"/>
  <c r="DA45" i="20" s="1"/>
  <c r="CY105" i="18"/>
  <c r="CY73" i="18"/>
  <c r="AV19" i="9"/>
  <c r="DB19" i="9" s="1" a="1"/>
  <c r="DB19" i="9" s="1"/>
  <c r="CY106" i="11"/>
  <c r="CY74" i="11"/>
  <c r="CY90" i="9"/>
  <c r="CY58" i="9"/>
  <c r="AU17" i="21"/>
  <c r="DA17" i="21" s="1" a="1"/>
  <c r="DA17" i="21" s="1"/>
  <c r="AU20" i="19"/>
  <c r="DA20" i="19" s="1" a="1"/>
  <c r="DA20" i="19" s="1"/>
  <c r="AU32" i="18"/>
  <c r="DA32" i="18" s="1" a="1"/>
  <c r="DA32" i="18" s="1"/>
  <c r="AU16" i="8"/>
  <c r="DA16" i="8" s="1" a="1"/>
  <c r="DA16" i="8" s="1"/>
  <c r="AU40" i="19"/>
  <c r="DA40" i="19" s="1" a="1"/>
  <c r="DA40" i="19" s="1"/>
  <c r="CY93" i="21"/>
  <c r="CY61" i="21"/>
  <c r="CY124" i="17"/>
  <c r="CY127" i="17" s="1"/>
  <c r="CY120" i="17" s="1"/>
  <c r="CY88" i="17"/>
  <c r="CY99" i="20"/>
  <c r="CY67" i="20"/>
  <c r="AS15" i="10"/>
  <c r="CY15" i="10" s="1" a="1"/>
  <c r="CY15" i="10" s="1"/>
  <c r="AR47" i="10"/>
  <c r="CY108" i="12"/>
  <c r="CY76" i="12"/>
  <c r="CY95" i="1"/>
  <c r="CY63" i="1"/>
  <c r="AU30" i="1"/>
  <c r="DA30" i="1" s="1" a="1"/>
  <c r="DA30" i="1" s="1"/>
  <c r="AU25" i="15"/>
  <c r="DA25" i="15" s="1" a="1"/>
  <c r="DA25" i="15" s="1"/>
  <c r="AU33" i="10"/>
  <c r="DA33" i="10" s="1" a="1"/>
  <c r="DA33" i="10" s="1"/>
  <c r="AU37" i="13"/>
  <c r="DA37" i="13" s="1" a="1"/>
  <c r="DA37" i="13" s="1"/>
  <c r="CY107" i="16"/>
  <c r="CY75" i="16"/>
  <c r="AU30" i="3"/>
  <c r="DA30" i="3" s="1" a="1"/>
  <c r="DA30" i="3" s="1"/>
  <c r="CY117" i="13"/>
  <c r="CY85" i="13"/>
  <c r="AU34" i="7"/>
  <c r="DA34" i="7" s="1" a="1"/>
  <c r="DA34" i="7" s="1"/>
  <c r="AU43" i="8"/>
  <c r="DA43" i="8" s="1" a="1"/>
  <c r="DA43" i="8" s="1"/>
  <c r="CY103" i="16"/>
  <c r="CY71" i="16"/>
  <c r="CY100" i="1"/>
  <c r="CY68" i="1"/>
  <c r="AU24" i="19"/>
  <c r="DA24" i="19" s="1" a="1"/>
  <c r="DA24" i="19" s="1"/>
  <c r="CY114" i="3"/>
  <c r="CY82" i="3"/>
  <c r="AU35" i="6"/>
  <c r="DA35" i="6" s="1" a="1"/>
  <c r="DA35" i="6" s="1"/>
  <c r="AU25" i="9"/>
  <c r="DA25" i="9" s="1" a="1"/>
  <c r="DA25" i="9" s="1"/>
  <c r="AU30" i="19"/>
  <c r="DA30" i="19" s="1" a="1"/>
  <c r="DA30" i="19" s="1"/>
  <c r="AU16" i="3"/>
  <c r="DA16" i="3" s="1" a="1"/>
  <c r="DA16" i="3" s="1"/>
  <c r="CY96" i="15"/>
  <c r="CY64" i="15"/>
  <c r="AU35" i="3"/>
  <c r="DA35" i="3" s="1" a="1"/>
  <c r="DA35" i="3" s="1"/>
  <c r="CY105" i="4"/>
  <c r="CY73" i="4"/>
  <c r="AU28" i="12"/>
  <c r="DA28" i="12" s="1" a="1"/>
  <c r="DA28" i="12" s="1"/>
  <c r="AU29" i="6"/>
  <c r="DA29" i="6" s="1" a="1"/>
  <c r="DA29" i="6" s="1"/>
  <c r="CY91" i="1"/>
  <c r="CY59" i="1"/>
  <c r="AU22" i="18"/>
  <c r="DA22" i="18" s="1" a="1"/>
  <c r="DA22" i="18" s="1"/>
  <c r="CY105" i="9"/>
  <c r="CY73" i="9"/>
  <c r="AU28" i="7"/>
  <c r="DA28" i="7" s="1" a="1"/>
  <c r="DA28" i="7" s="1"/>
  <c r="AS15" i="2"/>
  <c r="CY15" i="2" s="1" a="1"/>
  <c r="CY15" i="2" s="1"/>
  <c r="AR47" i="2"/>
  <c r="CY109" i="15"/>
  <c r="CY77" i="15"/>
  <c r="AU33" i="7"/>
  <c r="DA33" i="7" s="1" a="1"/>
  <c r="DA33" i="7" s="1"/>
  <c r="AU46" i="14"/>
  <c r="DA46" i="14" s="1" a="1"/>
  <c r="DA46" i="14" s="1"/>
  <c r="CY95" i="9"/>
  <c r="CY63" i="9"/>
  <c r="AV24" i="17"/>
  <c r="DB24" i="17" s="1" a="1"/>
  <c r="DB24" i="17" s="1"/>
  <c r="CY96" i="20"/>
  <c r="CY64" i="20"/>
  <c r="AU45" i="18"/>
  <c r="DA45" i="18" s="1" a="1"/>
  <c r="DA45" i="18" s="1"/>
  <c r="AU38" i="10"/>
  <c r="DA38" i="10" s="1" a="1"/>
  <c r="DA38" i="10" s="1"/>
  <c r="CY115" i="16"/>
  <c r="CY83" i="16"/>
  <c r="AV32" i="2"/>
  <c r="DB32" i="2" s="1" a="1"/>
  <c r="DB32" i="2" s="1"/>
  <c r="CY102" i="13"/>
  <c r="CY70" i="13"/>
  <c r="CY102" i="19"/>
  <c r="CY70" i="19"/>
  <c r="AU39" i="19"/>
  <c r="DA39" i="19" s="1" a="1"/>
  <c r="DA39" i="19" s="1"/>
  <c r="AU19" i="19"/>
  <c r="DA19" i="19" s="1" a="1"/>
  <c r="DA19" i="19" s="1"/>
  <c r="AU36" i="3"/>
  <c r="DA36" i="3" s="1" a="1"/>
  <c r="DA36" i="3" s="1"/>
  <c r="CY93" i="20"/>
  <c r="CY61" i="20"/>
  <c r="CY97" i="20"/>
  <c r="CY65" i="20"/>
  <c r="AU33" i="4"/>
  <c r="DA33" i="4" s="1" a="1"/>
  <c r="DA33" i="4" s="1"/>
  <c r="AU15" i="16"/>
  <c r="DA15" i="16" s="1" a="1"/>
  <c r="DA15" i="16" s="1"/>
  <c r="AT47" i="16"/>
  <c r="CY113" i="17"/>
  <c r="CY81" i="17"/>
  <c r="CY114" i="11"/>
  <c r="CY82" i="11"/>
  <c r="AU34" i="21"/>
  <c r="DA34" i="21" s="1" a="1"/>
  <c r="DA34" i="21" s="1"/>
  <c r="CY124" i="12"/>
  <c r="CY127" i="12" s="1"/>
  <c r="CY120" i="12" s="1"/>
  <c r="CY88" i="12"/>
  <c r="AU27" i="10"/>
  <c r="DA27" i="10" s="1" a="1"/>
  <c r="DA27" i="10" s="1"/>
  <c r="CY98" i="17"/>
  <c r="CY66" i="17"/>
  <c r="AU39" i="5"/>
  <c r="DA39" i="5" s="1" a="1"/>
  <c r="DA39" i="5" s="1"/>
  <c r="AU29" i="2"/>
  <c r="DA29" i="2" s="1" a="1"/>
  <c r="DA29" i="2" s="1"/>
  <c r="AU16" i="2"/>
  <c r="DA16" i="2" s="1" a="1"/>
  <c r="DA16" i="2" s="1"/>
  <c r="AU43" i="14"/>
  <c r="DA43" i="14" s="1" a="1"/>
  <c r="DA43" i="14" s="1"/>
  <c r="AU39" i="6"/>
  <c r="DA39" i="6" s="1" a="1"/>
  <c r="DA39" i="6" s="1"/>
  <c r="AU43" i="12"/>
  <c r="DA43" i="12" s="1" a="1"/>
  <c r="DA43" i="12" s="1"/>
  <c r="AU43" i="10"/>
  <c r="DA43" i="10" s="1" a="1"/>
  <c r="DA43" i="10" s="1"/>
  <c r="AU33" i="15"/>
  <c r="DA33" i="15" s="1" a="1"/>
  <c r="DA33" i="15" s="1"/>
  <c r="CW90" i="5"/>
  <c r="CW58" i="5"/>
  <c r="AU35" i="18"/>
  <c r="DA35" i="18" s="1" a="1"/>
  <c r="DA35" i="18" s="1"/>
  <c r="AU31" i="8"/>
  <c r="DA31" i="8" s="1" a="1"/>
  <c r="DA31" i="8" s="1"/>
  <c r="CY92" i="11"/>
  <c r="CY60" i="11"/>
  <c r="CY106" i="12"/>
  <c r="CY74" i="12"/>
  <c r="CY91" i="11"/>
  <c r="CY59" i="11"/>
  <c r="CY98" i="18"/>
  <c r="CY66" i="18"/>
  <c r="AU39" i="7"/>
  <c r="DA39" i="7" s="1" a="1"/>
  <c r="DA39" i="7" s="1"/>
  <c r="AU43" i="2"/>
  <c r="DA43" i="2" s="1" a="1"/>
  <c r="DA43" i="2" s="1"/>
  <c r="AU36" i="19"/>
  <c r="DA36" i="19" s="1" a="1"/>
  <c r="DA36" i="19" s="1"/>
  <c r="AU34" i="13"/>
  <c r="DA34" i="13" s="1" a="1"/>
  <c r="DA34" i="13" s="1"/>
  <c r="CY99" i="6"/>
  <c r="CY67" i="6"/>
  <c r="AU41" i="2"/>
  <c r="DA41" i="2" s="1" a="1"/>
  <c r="DA41" i="2" s="1"/>
  <c r="CY96" i="21"/>
  <c r="CY64" i="21"/>
  <c r="AU36" i="5"/>
  <c r="DA36" i="5" s="1" a="1"/>
  <c r="DA36" i="5" s="1"/>
  <c r="AU17" i="4"/>
  <c r="DA17" i="4" s="1" a="1"/>
  <c r="DA17" i="4" s="1"/>
  <c r="CY112" i="21"/>
  <c r="CY80" i="21"/>
  <c r="AU29" i="7"/>
  <c r="DA29" i="7" s="1" a="1"/>
  <c r="DA29" i="7" s="1"/>
  <c r="AU27" i="17"/>
  <c r="DA27" i="17" s="1" a="1"/>
  <c r="DA27" i="17" s="1"/>
  <c r="AU28" i="17"/>
  <c r="DA28" i="17" s="1" a="1"/>
  <c r="DA28" i="17" s="1"/>
  <c r="CY99" i="3"/>
  <c r="CY67" i="3"/>
  <c r="AU32" i="1"/>
  <c r="DA32" i="1" s="1" a="1"/>
  <c r="DA32" i="1" s="1"/>
  <c r="AS15" i="17"/>
  <c r="CY15" i="17" s="1" a="1"/>
  <c r="CY15" i="17" s="1"/>
  <c r="AR47" i="17"/>
  <c r="AU18" i="13"/>
  <c r="DA18" i="13" s="1" a="1"/>
  <c r="DA18" i="13" s="1"/>
  <c r="AU20" i="16"/>
  <c r="DA20" i="16" s="1" a="1"/>
  <c r="DA20" i="16" s="1"/>
  <c r="AU41" i="18"/>
  <c r="DA41" i="18" s="1" a="1"/>
  <c r="DA41" i="18" s="1"/>
  <c r="AU40" i="2"/>
  <c r="DA40" i="2" s="1" a="1"/>
  <c r="DA40" i="2" s="1"/>
  <c r="CY100" i="18"/>
  <c r="CY68" i="18"/>
  <c r="AU36" i="17"/>
  <c r="DA36" i="17" s="1" a="1"/>
  <c r="DA36" i="17" s="1"/>
  <c r="CY99" i="18"/>
  <c r="CY67" i="18"/>
  <c r="AU38" i="11"/>
  <c r="DA38" i="11" s="1" a="1"/>
  <c r="DA38" i="11" s="1"/>
  <c r="AU33" i="21"/>
  <c r="DA33" i="21" s="1" a="1"/>
  <c r="DA33" i="21" s="1"/>
  <c r="AU45" i="5"/>
  <c r="DA45" i="5" s="1" a="1"/>
  <c r="DA45" i="5" s="1"/>
  <c r="AU25" i="18"/>
  <c r="DA25" i="18" s="1" a="1"/>
  <c r="DA25" i="18" s="1"/>
  <c r="AV21" i="8"/>
  <c r="DB21" i="8" s="1" a="1"/>
  <c r="DB21" i="8" s="1"/>
  <c r="CY97" i="1"/>
  <c r="CY65" i="1"/>
  <c r="CY111" i="20"/>
  <c r="CY79" i="20"/>
  <c r="AU21" i="19"/>
  <c r="DA21" i="19" s="1" a="1"/>
  <c r="DA21" i="19" s="1"/>
  <c r="AU44" i="2"/>
  <c r="DA44" i="2" s="1" a="1"/>
  <c r="DA44" i="2" s="1"/>
  <c r="AU35" i="7"/>
  <c r="DA35" i="7" s="1" a="1"/>
  <c r="DA35" i="7" s="1"/>
  <c r="CY119" i="8"/>
  <c r="CY87" i="8"/>
  <c r="AU19" i="16"/>
  <c r="DA19" i="16" s="1" a="1"/>
  <c r="DA19" i="16" s="1"/>
  <c r="AU17" i="1"/>
  <c r="DA17" i="1" s="1" a="1"/>
  <c r="DA17" i="1" s="1"/>
  <c r="AV42" i="7"/>
  <c r="DB42" i="7" s="1" a="1"/>
  <c r="DB42" i="7" s="1"/>
  <c r="CY100" i="5"/>
  <c r="CY68" i="5"/>
  <c r="CY115" i="3"/>
  <c r="CY83" i="3"/>
  <c r="CW90" i="8"/>
  <c r="CW58" i="8"/>
  <c r="AU44" i="15"/>
  <c r="DA44" i="15" s="1" a="1"/>
  <c r="DA44" i="15" s="1"/>
  <c r="AU18" i="8"/>
  <c r="DA18" i="8" s="1" a="1"/>
  <c r="DA18" i="8" s="1"/>
  <c r="CY101" i="7"/>
  <c r="CY69" i="7"/>
  <c r="CY118" i="3"/>
  <c r="CY86" i="3"/>
  <c r="AU28" i="21"/>
  <c r="DA28" i="21" s="1" a="1"/>
  <c r="DA28" i="21" s="1"/>
  <c r="CY101" i="18"/>
  <c r="CY69" i="18"/>
  <c r="AU33" i="16"/>
  <c r="DA33" i="16" s="1" a="1"/>
  <c r="DA33" i="16" s="1"/>
  <c r="AU42" i="8"/>
  <c r="DA42" i="8" s="1" a="1"/>
  <c r="DA42" i="8" s="1"/>
  <c r="AU44" i="7"/>
  <c r="DA44" i="7" s="1" a="1"/>
  <c r="DA44" i="7" s="1"/>
  <c r="CY94" i="12"/>
  <c r="CY62" i="12"/>
  <c r="CY111" i="6"/>
  <c r="CY79" i="6"/>
  <c r="AU43" i="18"/>
  <c r="DA43" i="18" s="1" a="1"/>
  <c r="DA43" i="18" s="1"/>
  <c r="CY93" i="12"/>
  <c r="CY61" i="12"/>
  <c r="CY106" i="21"/>
  <c r="CY74" i="21"/>
  <c r="AU27" i="9"/>
  <c r="DA27" i="9" s="1" a="1"/>
  <c r="DA27" i="9" s="1"/>
  <c r="CY117" i="18"/>
  <c r="CY85" i="18"/>
  <c r="CY119" i="21"/>
  <c r="CY87" i="21"/>
  <c r="CY117" i="9"/>
  <c r="CY85" i="9"/>
  <c r="AU15" i="19"/>
  <c r="DA15" i="19" s="1" a="1"/>
  <c r="DA15" i="19" s="1"/>
  <c r="AT47" i="19"/>
  <c r="AU19" i="3"/>
  <c r="DA19" i="3" s="1" a="1"/>
  <c r="DA19" i="3" s="1"/>
  <c r="AU38" i="20"/>
  <c r="DA38" i="20" s="1" a="1"/>
  <c r="DA38" i="20" s="1"/>
  <c r="AU42" i="11"/>
  <c r="DA42" i="11" s="1" a="1"/>
  <c r="DA42" i="11" s="1"/>
  <c r="CY112" i="10"/>
  <c r="CY80" i="10"/>
  <c r="CY118" i="17"/>
  <c r="CY86" i="17"/>
  <c r="CY95" i="17"/>
  <c r="CY63" i="17"/>
  <c r="CY114" i="4"/>
  <c r="CY82" i="4"/>
  <c r="AU37" i="19"/>
  <c r="DA37" i="19" s="1" a="1"/>
  <c r="DA37" i="19" s="1"/>
  <c r="CY119" i="20"/>
  <c r="CY87" i="20"/>
  <c r="AU40" i="12"/>
  <c r="DA40" i="12" s="1" a="1"/>
  <c r="DA40" i="12" s="1"/>
  <c r="CY98" i="11"/>
  <c r="CY66" i="11"/>
  <c r="AU28" i="6"/>
  <c r="DA28" i="6" s="1" a="1"/>
  <c r="DA28" i="6" s="1"/>
  <c r="AU41" i="11"/>
  <c r="DA41" i="11" s="1" a="1"/>
  <c r="DA41" i="11" s="1"/>
  <c r="AV24" i="2"/>
  <c r="DB24" i="2" s="1" a="1"/>
  <c r="DB24" i="2" s="1"/>
  <c r="AU32" i="6"/>
  <c r="DA32" i="6" s="1" a="1"/>
  <c r="DA32" i="6" s="1"/>
  <c r="CY103" i="4"/>
  <c r="CY71" i="4"/>
  <c r="AU23" i="1"/>
  <c r="DA23" i="1" s="1" a="1"/>
  <c r="DA23" i="1" s="1"/>
  <c r="CY107" i="12"/>
  <c r="CY75" i="12"/>
  <c r="CY105" i="7"/>
  <c r="CY73" i="7"/>
  <c r="CY102" i="5"/>
  <c r="CY70" i="5"/>
  <c r="AU34" i="1"/>
  <c r="DA34" i="1" s="1" a="1"/>
  <c r="DA34" i="1" s="1"/>
  <c r="CY102" i="1"/>
  <c r="CY70" i="1"/>
  <c r="AU25" i="3"/>
  <c r="DA25" i="3" s="1" a="1"/>
  <c r="DA25" i="3" s="1"/>
  <c r="CY99" i="4"/>
  <c r="CY67" i="4"/>
  <c r="CY97" i="14"/>
  <c r="CY65" i="14"/>
  <c r="CY101" i="20"/>
  <c r="CY69" i="20"/>
  <c r="AU30" i="18"/>
  <c r="DA30" i="18" s="1" a="1"/>
  <c r="DA30" i="18" s="1"/>
  <c r="CY107" i="3"/>
  <c r="CY75" i="3"/>
  <c r="CY104" i="15"/>
  <c r="CY72" i="15"/>
  <c r="CZ94" i="9"/>
  <c r="CZ62" i="9"/>
  <c r="AU31" i="11"/>
  <c r="DA31" i="11" s="1" a="1"/>
  <c r="DA31" i="11" s="1"/>
  <c r="AT47" i="9"/>
  <c r="AU15" i="9"/>
  <c r="DA15" i="9" s="1" a="1"/>
  <c r="DA15" i="9" s="1"/>
  <c r="CY109" i="4"/>
  <c r="CY77" i="4"/>
  <c r="CY107" i="4"/>
  <c r="CY75" i="4"/>
  <c r="AU18" i="21"/>
  <c r="DA18" i="21" s="1" a="1"/>
  <c r="DA18" i="21" s="1"/>
  <c r="AU21" i="9"/>
  <c r="DA21" i="9" s="1" a="1"/>
  <c r="DA21" i="9" s="1"/>
  <c r="AU24" i="20"/>
  <c r="DA24" i="20" s="1" a="1"/>
  <c r="DA24" i="20" s="1"/>
  <c r="AU33" i="12"/>
  <c r="DA33" i="12" s="1" a="1"/>
  <c r="DA33" i="12" s="1"/>
  <c r="AU20" i="1"/>
  <c r="DA20" i="1" s="1" a="1"/>
  <c r="DA20" i="1" s="1"/>
  <c r="CY91" i="18"/>
  <c r="CY59" i="18"/>
  <c r="AU32" i="16"/>
  <c r="DA32" i="16" s="1" a="1"/>
  <c r="DA32" i="16" s="1"/>
  <c r="CY105" i="3"/>
  <c r="CY73" i="3"/>
  <c r="CY102" i="12"/>
  <c r="CY70" i="12"/>
  <c r="AU42" i="13"/>
  <c r="DA42" i="13" s="1" a="1"/>
  <c r="DA42" i="13" s="1"/>
  <c r="CY114" i="21"/>
  <c r="CY82" i="21"/>
  <c r="CY110" i="8"/>
  <c r="CY78" i="8"/>
  <c r="AU28" i="16"/>
  <c r="DA28" i="16" s="1" a="1"/>
  <c r="DA28" i="16" s="1"/>
  <c r="AU25" i="1"/>
  <c r="DA25" i="1" s="1" a="1"/>
  <c r="DA25" i="1" s="1"/>
  <c r="CY107" i="13"/>
  <c r="CY75" i="13"/>
  <c r="AU39" i="3"/>
  <c r="DA39" i="3" s="1" a="1"/>
  <c r="DA39" i="3" s="1"/>
  <c r="CY117" i="19"/>
  <c r="CY85" i="19"/>
  <c r="CZ117" i="3"/>
  <c r="CZ85" i="3"/>
  <c r="CY105" i="19"/>
  <c r="CY73" i="19"/>
  <c r="CY111" i="2"/>
  <c r="CY79" i="2"/>
  <c r="AU21" i="15"/>
  <c r="DA21" i="15" s="1" a="1"/>
  <c r="DA21" i="15" s="1"/>
  <c r="AU30" i="4"/>
  <c r="DA30" i="4" s="1" a="1"/>
  <c r="DA30" i="4" s="1"/>
  <c r="CY118" i="21"/>
  <c r="CY86" i="21"/>
  <c r="CY104" i="6"/>
  <c r="CY72" i="6"/>
  <c r="CY93" i="15"/>
  <c r="CY61" i="15"/>
  <c r="AU16" i="1"/>
  <c r="DA16" i="1" s="1" a="1"/>
  <c r="DA16" i="1" s="1"/>
  <c r="AU30" i="9"/>
  <c r="DA30" i="9" s="1" a="1"/>
  <c r="DA30" i="9" s="1"/>
  <c r="AU17" i="19"/>
  <c r="DA17" i="19" s="1" a="1"/>
  <c r="DA17" i="19" s="1"/>
  <c r="CY95" i="20"/>
  <c r="CY63" i="20"/>
  <c r="AU34" i="15"/>
  <c r="DA34" i="15" s="1" a="1"/>
  <c r="DA34" i="15" s="1"/>
  <c r="AV38" i="14"/>
  <c r="DB38" i="14" s="1" a="1"/>
  <c r="DB38" i="14" s="1"/>
  <c r="CY115" i="11"/>
  <c r="CY83" i="11"/>
  <c r="CY106" i="9"/>
  <c r="CY74" i="9"/>
  <c r="CY92" i="13"/>
  <c r="CY60" i="13"/>
  <c r="AU21" i="20"/>
  <c r="DA21" i="20" s="1" a="1"/>
  <c r="DA21" i="20" s="1"/>
  <c r="CY113" i="13"/>
  <c r="CY81" i="13"/>
  <c r="CY98" i="5"/>
  <c r="CY66" i="5"/>
  <c r="AU40" i="16"/>
  <c r="DA40" i="16" s="1" a="1"/>
  <c r="DA40" i="16" s="1"/>
  <c r="CZ107" i="2"/>
  <c r="CZ75" i="2"/>
  <c r="AU27" i="13"/>
  <c r="DA27" i="13" s="1" a="1"/>
  <c r="DA27" i="13" s="1"/>
  <c r="AU27" i="19"/>
  <c r="DA27" i="19" s="1" a="1"/>
  <c r="DA27" i="19" s="1"/>
  <c r="CY114" i="19"/>
  <c r="CY82" i="19"/>
  <c r="CY124" i="10"/>
  <c r="CY127" i="10" s="1"/>
  <c r="CY120" i="10" s="1"/>
  <c r="CY88" i="10"/>
  <c r="AU18" i="20"/>
  <c r="DA18" i="20" s="1" a="1"/>
  <c r="DA18" i="20" s="1"/>
  <c r="CY92" i="6"/>
  <c r="CY60" i="6"/>
  <c r="AS15" i="15"/>
  <c r="CY15" i="15" s="1" a="1"/>
  <c r="CY15" i="15" s="1"/>
  <c r="AR47" i="15"/>
  <c r="AU22" i="20"/>
  <c r="DA22" i="20" s="1" a="1"/>
  <c r="DA22" i="20" s="1"/>
  <c r="CY108" i="4"/>
  <c r="CY76" i="4"/>
  <c r="CY90" i="16"/>
  <c r="CY58" i="16"/>
  <c r="AU38" i="17"/>
  <c r="DA38" i="17" s="1" a="1"/>
  <c r="DA38" i="17" s="1"/>
  <c r="AU39" i="11"/>
  <c r="DA39" i="11" s="1" a="1"/>
  <c r="DA39" i="11" s="1"/>
  <c r="CY93" i="14"/>
  <c r="CY61" i="14"/>
  <c r="AU45" i="12"/>
  <c r="DA45" i="12" s="1" a="1"/>
  <c r="DA45" i="12" s="1"/>
  <c r="CY111" i="1"/>
  <c r="CY79" i="1"/>
  <c r="AU23" i="17"/>
  <c r="DA23" i="17" s="1" a="1"/>
  <c r="DA23" i="17" s="1"/>
  <c r="CY117" i="21"/>
  <c r="CY85" i="21"/>
  <c r="CY114" i="6"/>
  <c r="CY82" i="6"/>
  <c r="CY118" i="6"/>
  <c r="CY86" i="6"/>
  <c r="CY105" i="5"/>
  <c r="CY73" i="5"/>
  <c r="CY101" i="4"/>
  <c r="CY69" i="4"/>
  <c r="CY95" i="13"/>
  <c r="CY63" i="13"/>
  <c r="CY112" i="20"/>
  <c r="CY80" i="20"/>
  <c r="CY101" i="10"/>
  <c r="CY69" i="10"/>
  <c r="AU31" i="12"/>
  <c r="DA31" i="12" s="1" a="1"/>
  <c r="DA31" i="12" s="1"/>
  <c r="AU16" i="11"/>
  <c r="DA16" i="11" s="1" a="1"/>
  <c r="DA16" i="11" s="1"/>
  <c r="CY95" i="11"/>
  <c r="CY63" i="11"/>
  <c r="CY124" i="15"/>
  <c r="CY127" i="15" s="1"/>
  <c r="CY120" i="15" s="1"/>
  <c r="CY88" i="15"/>
  <c r="AU23" i="18"/>
  <c r="DA23" i="18" s="1" a="1"/>
  <c r="DA23" i="18" s="1"/>
  <c r="CY96" i="2"/>
  <c r="CY64" i="2"/>
  <c r="CY94" i="1"/>
  <c r="CY62" i="1"/>
  <c r="CY118" i="7"/>
  <c r="CY86" i="7"/>
  <c r="CY124" i="21"/>
  <c r="CY127" i="21" s="1"/>
  <c r="CY120" i="21" s="1"/>
  <c r="CY88" i="21"/>
  <c r="CY117" i="12"/>
  <c r="CY85" i="12"/>
  <c r="AU24" i="6"/>
  <c r="DA24" i="6" s="1" a="1"/>
  <c r="DA24" i="6" s="1"/>
  <c r="CY98" i="6"/>
  <c r="CY66" i="6"/>
  <c r="AU21" i="21"/>
  <c r="DA21" i="21" s="1" a="1"/>
  <c r="DA21" i="21" s="1"/>
  <c r="CY116" i="8"/>
  <c r="CY84" i="8"/>
  <c r="CY97" i="9"/>
  <c r="CY65" i="9"/>
  <c r="AU37" i="21"/>
  <c r="DA37" i="21" s="1" a="1"/>
  <c r="DA37" i="21" s="1"/>
  <c r="CZ94" i="6"/>
  <c r="CZ62" i="6"/>
  <c r="AU24" i="3"/>
  <c r="DA24" i="3" s="1" a="1"/>
  <c r="DA24" i="3" s="1"/>
  <c r="AU46" i="1"/>
  <c r="DA46" i="1" s="1" a="1"/>
  <c r="DA46" i="1" s="1"/>
  <c r="CY119" i="4"/>
  <c r="CY87" i="4"/>
  <c r="CY118" i="16"/>
  <c r="CY86" i="16"/>
  <c r="AU38" i="4"/>
  <c r="DA38" i="4" s="1" a="1"/>
  <c r="DA38" i="4" s="1"/>
  <c r="CY100" i="6"/>
  <c r="CY68" i="6"/>
  <c r="CY116" i="18"/>
  <c r="CY84" i="18"/>
  <c r="AU27" i="8"/>
  <c r="DA27" i="8" s="1" a="1"/>
  <c r="DA27" i="8" s="1"/>
  <c r="CY121" i="17"/>
  <c r="CY89" i="17"/>
  <c r="AU19" i="10"/>
  <c r="DA19" i="10" s="1" a="1"/>
  <c r="DA19" i="10" s="1"/>
  <c r="CY95" i="18"/>
  <c r="CY63" i="18"/>
  <c r="AU44" i="12"/>
  <c r="DA44" i="12" s="1" a="1"/>
  <c r="DA44" i="12" s="1"/>
  <c r="AU20" i="18"/>
  <c r="DA20" i="18" s="1" a="1"/>
  <c r="DA20" i="18" s="1"/>
  <c r="AU33" i="20"/>
  <c r="DA33" i="20" s="1" a="1"/>
  <c r="DA33" i="20" s="1"/>
  <c r="CY119" i="17"/>
  <c r="CY87" i="17"/>
  <c r="AU44" i="8"/>
  <c r="DA44" i="8" s="1" a="1"/>
  <c r="DA44" i="8" s="1"/>
  <c r="CY94" i="16"/>
  <c r="CY62" i="16"/>
  <c r="CY114" i="18"/>
  <c r="CY82" i="18"/>
  <c r="CY91" i="17"/>
  <c r="CY59" i="17"/>
  <c r="CY104" i="1"/>
  <c r="CY72" i="1"/>
  <c r="CY102" i="18"/>
  <c r="CY70" i="18"/>
  <c r="AU25" i="5"/>
  <c r="DA25" i="5" s="1" a="1"/>
  <c r="DA25" i="5" s="1"/>
  <c r="AU40" i="3"/>
  <c r="DA40" i="3" s="1" a="1"/>
  <c r="DA40" i="3" s="1"/>
  <c r="AS15" i="8"/>
  <c r="CY15" i="8" s="1" a="1"/>
  <c r="CY15" i="8" s="1"/>
  <c r="AR47" i="8"/>
  <c r="AU26" i="7"/>
  <c r="DA26" i="7" s="1" a="1"/>
  <c r="DA26" i="7" s="1"/>
  <c r="AU43" i="3"/>
  <c r="DA43" i="3" s="1" a="1"/>
  <c r="DA43" i="3" s="1"/>
  <c r="AU26" i="18"/>
  <c r="DA26" i="18" s="1" a="1"/>
  <c r="DA26" i="18" s="1"/>
  <c r="CY124" i="3"/>
  <c r="CY127" i="3" s="1"/>
  <c r="CY120" i="3" s="1"/>
  <c r="CY88" i="3"/>
  <c r="CY121" i="11"/>
  <c r="CY89" i="11"/>
  <c r="AU19" i="12"/>
  <c r="DA19" i="12" s="1" a="1"/>
  <c r="DA19" i="12" s="1"/>
  <c r="AU18" i="12"/>
  <c r="DA18" i="12" s="1" a="1"/>
  <c r="DA18" i="12" s="1"/>
  <c r="CY105" i="14"/>
  <c r="CY73" i="14"/>
  <c r="AU31" i="21"/>
  <c r="DA31" i="21" s="1" a="1"/>
  <c r="DA31" i="21" s="1"/>
  <c r="AU42" i="18"/>
  <c r="DA42" i="18" s="1" a="1"/>
  <c r="DA42" i="18" s="1"/>
  <c r="AU44" i="21"/>
  <c r="DA44" i="21" s="1" a="1"/>
  <c r="DA44" i="21" s="1"/>
  <c r="CY104" i="5"/>
  <c r="CY72" i="5"/>
  <c r="CY107" i="17"/>
  <c r="CY75" i="17"/>
  <c r="AU42" i="9"/>
  <c r="DA42" i="9" s="1" a="1"/>
  <c r="DA42" i="9" s="1"/>
  <c r="CY104" i="20"/>
  <c r="CY72" i="20"/>
  <c r="CZ104" i="8"/>
  <c r="CZ72" i="8"/>
  <c r="CY114" i="8"/>
  <c r="CY82" i="8"/>
  <c r="CY117" i="11"/>
  <c r="CY85" i="11"/>
  <c r="AU37" i="10"/>
  <c r="DA37" i="10" s="1" a="1"/>
  <c r="DA37" i="10" s="1"/>
  <c r="AU43" i="17"/>
  <c r="DA43" i="17" s="1" a="1"/>
  <c r="DA43" i="17" s="1"/>
  <c r="AU20" i="17"/>
  <c r="DA20" i="17" s="1" a="1"/>
  <c r="DA20" i="17" s="1"/>
  <c r="AU39" i="4"/>
  <c r="DA39" i="4" s="1" a="1"/>
  <c r="DA39" i="4" s="1"/>
  <c r="CY99" i="15"/>
  <c r="CY67" i="15"/>
  <c r="AU33" i="13"/>
  <c r="DA33" i="13" s="1" a="1"/>
  <c r="DA33" i="13" s="1"/>
  <c r="AU44" i="20"/>
  <c r="DA44" i="20" s="1" a="1"/>
  <c r="DA44" i="20" s="1"/>
  <c r="CY110" i="5"/>
  <c r="CY78" i="5"/>
  <c r="CY94" i="8"/>
  <c r="CY62" i="8"/>
  <c r="CY111" i="11"/>
  <c r="CY79" i="11"/>
  <c r="AU23" i="11"/>
  <c r="DA23" i="11" s="1" a="1"/>
  <c r="DA23" i="11" s="1"/>
  <c r="CZ91" i="7"/>
  <c r="CZ59" i="7"/>
  <c r="CY116" i="11"/>
  <c r="CY84" i="11"/>
  <c r="CY119" i="1"/>
  <c r="CY87" i="1"/>
  <c r="CY107" i="6"/>
  <c r="CY75" i="6"/>
  <c r="AU28" i="4"/>
  <c r="DA28" i="4" s="1" a="1"/>
  <c r="DA28" i="4" s="1"/>
  <c r="CY104" i="16"/>
  <c r="CY72" i="16"/>
  <c r="AU32" i="12"/>
  <c r="DA32" i="12" s="1" a="1"/>
  <c r="DA32" i="12" s="1"/>
  <c r="CY97" i="4"/>
  <c r="CY65" i="4"/>
  <c r="CY99" i="12"/>
  <c r="CY67" i="12"/>
  <c r="CY115" i="9"/>
  <c r="CY83" i="9"/>
  <c r="AU30" i="7"/>
  <c r="DA30" i="7" s="1" a="1"/>
  <c r="DA30" i="7" s="1"/>
  <c r="AU27" i="5"/>
  <c r="DA27" i="5" s="1" a="1"/>
  <c r="DA27" i="5" s="1"/>
  <c r="AU27" i="1"/>
  <c r="DA27" i="1" s="1" a="1"/>
  <c r="DA27" i="1" s="1"/>
  <c r="CY98" i="12"/>
  <c r="CY66" i="12"/>
  <c r="CY106" i="3"/>
  <c r="CY74" i="3"/>
  <c r="AU24" i="4"/>
  <c r="DA24" i="4" s="1" a="1"/>
  <c r="DA24" i="4" s="1"/>
  <c r="AU26" i="20"/>
  <c r="DA26" i="20" s="1" a="1"/>
  <c r="DA26" i="20" s="1"/>
  <c r="CY101" i="2"/>
  <c r="CY69" i="2"/>
  <c r="AU32" i="3"/>
  <c r="DA32" i="3" s="1" a="1"/>
  <c r="DA32" i="3" s="1"/>
  <c r="AU29" i="15"/>
  <c r="DA29" i="15" s="1" a="1"/>
  <c r="DA29" i="15" s="1"/>
  <c r="CY93" i="11"/>
  <c r="CY61" i="11"/>
  <c r="CY119" i="11"/>
  <c r="CY87" i="11"/>
  <c r="CY104" i="18"/>
  <c r="CY72" i="18"/>
  <c r="AU34" i="4"/>
  <c r="DA34" i="4" s="1" a="1"/>
  <c r="DA34" i="4" s="1"/>
  <c r="AU32" i="4"/>
  <c r="DA32" i="4" s="1" a="1"/>
  <c r="DA32" i="4" s="1"/>
  <c r="AU32" i="20"/>
  <c r="DA32" i="20" s="1" a="1"/>
  <c r="DA32" i="20" s="1"/>
  <c r="CY96" i="10"/>
  <c r="CY64" i="10"/>
  <c r="CY96" i="9"/>
  <c r="CY64" i="9"/>
  <c r="CW90" i="10"/>
  <c r="CW58" i="10"/>
  <c r="CW90" i="20"/>
  <c r="CW58" i="20"/>
  <c r="AU16" i="18"/>
  <c r="DA16" i="18" s="1" a="1"/>
  <c r="DA16" i="18" s="1"/>
  <c r="CY110" i="20"/>
  <c r="CY78" i="20"/>
  <c r="CY119" i="10"/>
  <c r="CY87" i="10"/>
  <c r="CY94" i="4"/>
  <c r="CY62" i="4"/>
  <c r="AU27" i="12"/>
  <c r="DA27" i="12" s="1" a="1"/>
  <c r="DA27" i="12" s="1"/>
  <c r="CY96" i="6"/>
  <c r="CY64" i="6"/>
  <c r="AU39" i="21"/>
  <c r="DA39" i="21" s="1" a="1"/>
  <c r="DA39" i="21" s="1"/>
  <c r="CY92" i="15"/>
  <c r="CY60" i="15"/>
  <c r="AU35" i="8"/>
  <c r="DA35" i="8" s="1" a="1"/>
  <c r="DA35" i="8" s="1"/>
  <c r="AU28" i="9"/>
  <c r="DA28" i="9" s="1" a="1"/>
  <c r="DA28" i="9" s="1"/>
  <c r="AU32" i="13"/>
  <c r="DA32" i="13" s="1" a="1"/>
  <c r="DA32" i="13" s="1"/>
  <c r="AU36" i="13"/>
  <c r="DA36" i="13" s="1" a="1"/>
  <c r="DA36" i="13" s="1"/>
  <c r="AU42" i="19"/>
  <c r="DA42" i="19" s="1" a="1"/>
  <c r="DA42" i="19" s="1"/>
  <c r="CY115" i="15"/>
  <c r="CY83" i="15"/>
  <c r="AV42" i="3"/>
  <c r="DB42" i="3" s="1" a="1"/>
  <c r="DB42" i="3" s="1"/>
  <c r="CY111" i="4"/>
  <c r="CY79" i="4"/>
  <c r="AU36" i="2"/>
  <c r="DA36" i="2" s="1" a="1"/>
  <c r="DA36" i="2" s="1"/>
  <c r="CY107" i="9"/>
  <c r="CY75" i="9"/>
  <c r="AU43" i="21"/>
  <c r="DA43" i="21" s="1" a="1"/>
  <c r="DA43" i="21" s="1"/>
  <c r="CY91" i="4"/>
  <c r="CY59" i="4"/>
  <c r="CY98" i="2"/>
  <c r="CY66" i="2"/>
  <c r="CZ101" i="19"/>
  <c r="CZ69" i="19"/>
  <c r="AU18" i="15"/>
  <c r="DA18" i="15" s="1" a="1"/>
  <c r="DA18" i="15" s="1"/>
  <c r="CY107" i="14"/>
  <c r="CY75" i="14"/>
  <c r="CY103" i="18"/>
  <c r="CY71" i="18"/>
  <c r="CY92" i="19"/>
  <c r="CY60" i="19"/>
  <c r="CY91" i="5"/>
  <c r="CY59" i="5"/>
  <c r="AU20" i="20"/>
  <c r="DA20" i="20" s="1" a="1"/>
  <c r="DA20" i="20" s="1"/>
  <c r="CY103" i="2"/>
  <c r="CY71" i="2"/>
  <c r="CZ113" i="14"/>
  <c r="CZ81" i="14"/>
  <c r="AU40" i="11"/>
  <c r="DA40" i="11" s="1" a="1"/>
  <c r="DA40" i="11" s="1"/>
  <c r="AU31" i="9"/>
  <c r="DA31" i="9" s="1" a="1"/>
  <c r="DA31" i="9" s="1"/>
  <c r="CY90" i="3"/>
  <c r="CY58" i="3"/>
  <c r="AU17" i="13"/>
  <c r="DA17" i="13" s="1" a="1"/>
  <c r="DA17" i="13" s="1"/>
  <c r="CY114" i="20"/>
  <c r="CY82" i="20"/>
  <c r="AU38" i="13"/>
  <c r="DA38" i="13" s="1" a="1"/>
  <c r="DA38" i="13" s="1"/>
  <c r="AU23" i="5"/>
  <c r="DA23" i="5" s="1" a="1"/>
  <c r="DA23" i="5" s="1"/>
  <c r="CY101" i="1"/>
  <c r="CY69" i="1"/>
  <c r="CY110" i="2"/>
  <c r="CY78" i="2"/>
  <c r="AU45" i="10"/>
  <c r="DA45" i="10" s="1" a="1"/>
  <c r="DA45" i="10" s="1"/>
  <c r="CY101" i="13"/>
  <c r="CY69" i="13"/>
  <c r="AU17" i="6"/>
  <c r="DA17" i="6" s="1" a="1"/>
  <c r="DA17" i="6" s="1"/>
  <c r="CZ97" i="21"/>
  <c r="CZ65" i="21"/>
  <c r="AU17" i="16"/>
  <c r="DA17" i="16" s="1" a="1"/>
  <c r="DA17" i="16" s="1"/>
  <c r="CY91" i="16"/>
  <c r="CY59" i="16"/>
  <c r="AU24" i="11"/>
  <c r="DA24" i="11" s="1" a="1"/>
  <c r="DA24" i="11" s="1"/>
  <c r="AU18" i="14"/>
  <c r="DA18" i="14" s="1" a="1"/>
  <c r="DA18" i="14" s="1"/>
  <c r="CY93" i="4"/>
  <c r="CY61" i="4"/>
  <c r="CY94" i="17"/>
  <c r="CY62" i="17"/>
  <c r="AU36" i="1"/>
  <c r="DA36" i="1" s="1" a="1"/>
  <c r="DA36" i="1" s="1"/>
  <c r="CY116" i="16"/>
  <c r="CY84" i="16"/>
  <c r="CY108" i="17"/>
  <c r="CY76" i="17"/>
  <c r="CY112" i="9"/>
  <c r="CY80" i="9"/>
  <c r="AU42" i="21"/>
  <c r="DA42" i="21" s="1" a="1"/>
  <c r="DA42" i="21" s="1"/>
  <c r="AU43" i="6"/>
  <c r="DA43" i="6" s="1" a="1"/>
  <c r="DA43" i="6" s="1"/>
  <c r="CY97" i="12"/>
  <c r="CY65" i="12"/>
  <c r="AU30" i="5"/>
  <c r="DA30" i="5" s="1" a="1"/>
  <c r="DA30" i="5" s="1"/>
  <c r="CY92" i="7"/>
  <c r="CY60" i="7"/>
  <c r="AU26" i="4"/>
  <c r="DA26" i="4" s="1" a="1"/>
  <c r="DA26" i="4" s="1"/>
  <c r="AU20" i="13"/>
  <c r="DA20" i="13" s="1" a="1"/>
  <c r="DA20" i="13" s="1"/>
  <c r="AU37" i="20"/>
  <c r="DA37" i="20" s="1" a="1"/>
  <c r="DA37" i="20" s="1"/>
  <c r="AU26" i="10"/>
  <c r="DA26" i="10" s="1" a="1"/>
  <c r="DA26" i="10" s="1"/>
  <c r="CY98" i="4"/>
  <c r="CY66" i="4"/>
  <c r="AU20" i="11"/>
  <c r="DA20" i="11" s="1" a="1"/>
  <c r="DA20" i="11" s="1"/>
  <c r="AU45" i="15"/>
  <c r="DA45" i="15" s="1" a="1"/>
  <c r="DA45" i="15" s="1"/>
  <c r="CY111" i="10"/>
  <c r="CY79" i="10"/>
  <c r="AU24" i="10"/>
  <c r="DA24" i="10" s="1" a="1"/>
  <c r="DA24" i="10" s="1"/>
  <c r="AU21" i="2"/>
  <c r="DA21" i="2" s="1" a="1"/>
  <c r="DA21" i="2" s="1"/>
  <c r="CY116" i="4"/>
  <c r="CY84" i="4"/>
  <c r="AU24" i="1"/>
  <c r="DA24" i="1" s="1" a="1"/>
  <c r="DA24" i="1" s="1"/>
  <c r="AU19" i="1"/>
  <c r="DA19" i="1" s="1" a="1"/>
  <c r="DA19" i="1" s="1"/>
  <c r="AU43" i="7"/>
  <c r="DA43" i="7" s="1" a="1"/>
  <c r="DA43" i="7" s="1"/>
  <c r="AU45" i="21"/>
  <c r="DA45" i="21" s="1" a="1"/>
  <c r="DA45" i="21" s="1"/>
  <c r="AU42" i="12"/>
  <c r="DA42" i="12" s="1" a="1"/>
  <c r="DA42" i="12" s="1"/>
  <c r="CY100" i="8"/>
  <c r="CY68" i="8"/>
  <c r="AU23" i="6"/>
  <c r="DA23" i="6" s="1" a="1"/>
  <c r="DA23" i="6" s="1"/>
  <c r="CY117" i="6"/>
  <c r="CY85" i="6"/>
  <c r="AU41" i="8"/>
  <c r="DA41" i="8" s="1" a="1"/>
  <c r="DA41" i="8" s="1"/>
  <c r="AU22" i="9"/>
  <c r="DA22" i="9" s="1" a="1"/>
  <c r="DA22" i="9" s="1"/>
  <c r="AV19" i="6"/>
  <c r="DB19" i="6" s="1" a="1"/>
  <c r="DB19" i="6" s="1"/>
  <c r="CY109" i="17"/>
  <c r="CY77" i="17"/>
  <c r="AU23" i="20"/>
  <c r="DA23" i="20" s="1" a="1"/>
  <c r="DA23" i="20" s="1"/>
  <c r="CY113" i="21"/>
  <c r="CY81" i="21"/>
  <c r="CY108" i="1"/>
  <c r="CY76" i="1"/>
  <c r="CY121" i="1"/>
  <c r="CY89" i="1"/>
  <c r="AU44" i="4"/>
  <c r="DA44" i="4" s="1" a="1"/>
  <c r="DA44" i="4" s="1"/>
  <c r="AU43" i="16"/>
  <c r="DA43" i="16" s="1" a="1"/>
  <c r="DA43" i="16" s="1"/>
  <c r="CY113" i="4"/>
  <c r="CY81" i="4"/>
  <c r="CY107" i="21"/>
  <c r="CY75" i="21"/>
  <c r="AU25" i="6"/>
  <c r="DA25" i="6" s="1" a="1"/>
  <c r="DA25" i="6" s="1"/>
  <c r="CY102" i="7"/>
  <c r="CY70" i="7"/>
  <c r="CY102" i="15"/>
  <c r="CY70" i="15"/>
  <c r="AU40" i="7"/>
  <c r="DA40" i="7" s="1" a="1"/>
  <c r="DA40" i="7" s="1"/>
  <c r="CY108" i="19"/>
  <c r="CY76" i="19"/>
  <c r="CY119" i="12"/>
  <c r="CY87" i="12"/>
  <c r="AU42" i="20"/>
  <c r="DA42" i="20" s="1" a="1"/>
  <c r="DA42" i="20" s="1"/>
  <c r="CY103" i="19"/>
  <c r="CY71" i="19"/>
  <c r="AU22" i="8"/>
  <c r="DA22" i="8" s="1" a="1"/>
  <c r="DA22" i="8" s="1"/>
  <c r="AU36" i="20"/>
  <c r="DA36" i="20" s="1" a="1"/>
  <c r="DA36" i="20" s="1"/>
  <c r="CY114" i="17"/>
  <c r="CY82" i="17"/>
  <c r="CZ102" i="6"/>
  <c r="CZ70" i="6"/>
  <c r="AU46" i="12"/>
  <c r="DA46" i="12" s="1" a="1"/>
  <c r="DA46" i="12" s="1"/>
  <c r="AU39" i="18"/>
  <c r="DA39" i="18" s="1" a="1"/>
  <c r="DA39" i="18" s="1"/>
  <c r="AU16" i="17"/>
  <c r="DA16" i="17" s="1" a="1"/>
  <c r="DA16" i="17" s="1"/>
  <c r="AU29" i="1"/>
  <c r="DA29" i="1" s="1" a="1"/>
  <c r="DA29" i="1" s="1"/>
  <c r="AU27" i="18"/>
  <c r="DA27" i="18" s="1" a="1"/>
  <c r="DA27" i="18" s="1"/>
  <c r="CY95" i="3"/>
  <c r="CY63" i="3"/>
  <c r="AU46" i="11"/>
  <c r="DA46" i="11" s="1" a="1"/>
  <c r="DA46" i="11" s="1"/>
  <c r="AU32" i="17"/>
  <c r="DA32" i="17" s="1" a="1"/>
  <c r="DA32" i="17" s="1"/>
  <c r="AU16" i="12"/>
  <c r="DA16" i="12" s="1" a="1"/>
  <c r="DA16" i="12" s="1"/>
  <c r="CY90" i="19"/>
  <c r="CY58" i="19"/>
  <c r="AV29" i="8"/>
  <c r="DB29" i="8" s="1" a="1"/>
  <c r="DB29" i="8" s="1"/>
  <c r="AU37" i="2"/>
  <c r="DA37" i="2" s="1" a="1"/>
  <c r="DA37" i="2" s="1"/>
  <c r="AU39" i="8"/>
  <c r="DA39" i="8" s="1" a="1"/>
  <c r="DA39" i="8" s="1"/>
  <c r="CY109" i="10"/>
  <c r="CY77" i="10"/>
  <c r="CY99" i="13"/>
  <c r="CY67" i="13"/>
  <c r="AU29" i="3"/>
  <c r="DA29" i="3" s="1" a="1"/>
  <c r="DA29" i="3" s="1"/>
  <c r="AU24" i="15"/>
  <c r="DA24" i="15" s="1" a="1"/>
  <c r="DA24" i="15" s="1"/>
  <c r="CY119" i="6"/>
  <c r="CY87" i="6"/>
  <c r="CY108" i="13"/>
  <c r="CY76" i="13"/>
  <c r="CY108" i="18"/>
  <c r="CY76" i="18"/>
  <c r="AU35" i="5"/>
  <c r="DA35" i="5" s="1" a="1"/>
  <c r="DA35" i="5" s="1"/>
  <c r="AU19" i="8"/>
  <c r="DA19" i="8" s="1" a="1"/>
  <c r="DA19" i="8" s="1"/>
  <c r="AU36" i="11"/>
  <c r="DA36" i="11" s="1" a="1"/>
  <c r="DA36" i="11" s="1"/>
  <c r="CY91" i="6"/>
  <c r="CY59" i="6"/>
  <c r="AV16" i="7"/>
  <c r="DB16" i="7" s="1" a="1"/>
  <c r="DB16" i="7" s="1"/>
  <c r="AU44" i="1"/>
  <c r="DA44" i="1" s="1" a="1"/>
  <c r="DA44" i="1" s="1"/>
  <c r="CY96" i="17"/>
  <c r="CY64" i="17"/>
  <c r="AU29" i="16"/>
  <c r="DA29" i="16" s="1" a="1"/>
  <c r="DA29" i="16" s="1"/>
  <c r="CY112" i="6"/>
  <c r="CY80" i="6"/>
  <c r="AU22" i="4"/>
  <c r="DA22" i="4" s="1" a="1"/>
  <c r="DA22" i="4" s="1"/>
  <c r="AU24" i="12"/>
  <c r="DA24" i="12" s="1" a="1"/>
  <c r="DA24" i="12" s="1"/>
  <c r="AU40" i="9"/>
  <c r="DA40" i="9" s="1" a="1"/>
  <c r="DA40" i="9" s="1"/>
  <c r="CY99" i="14"/>
  <c r="CY67" i="14"/>
  <c r="CY118" i="11"/>
  <c r="CY86" i="11"/>
  <c r="AU23" i="12"/>
  <c r="DA23" i="12" s="1" a="1"/>
  <c r="DA23" i="12" s="1"/>
  <c r="AU31" i="3"/>
  <c r="DA31" i="3" s="1" a="1"/>
  <c r="DA31" i="3" s="1"/>
  <c r="CY104" i="4"/>
  <c r="CY72" i="4"/>
  <c r="AU26" i="2"/>
  <c r="DA26" i="2" s="1" a="1"/>
  <c r="DA26" i="2" s="1"/>
  <c r="CY114" i="14"/>
  <c r="CY82" i="14"/>
  <c r="CY101" i="15"/>
  <c r="CY69" i="15"/>
  <c r="AS15" i="7"/>
  <c r="CY15" i="7" s="1" a="1"/>
  <c r="CY15" i="7" s="1"/>
  <c r="AR47" i="7"/>
  <c r="CY92" i="18"/>
  <c r="CY60" i="18"/>
  <c r="AU18" i="11"/>
  <c r="DA18" i="11" s="1" a="1"/>
  <c r="DA18" i="11" s="1"/>
  <c r="AU44" i="11"/>
  <c r="DA44" i="11" s="1" a="1"/>
  <c r="DA44" i="11" s="1"/>
  <c r="AU29" i="18"/>
  <c r="DA29" i="18" s="1" a="1"/>
  <c r="DA29" i="18" s="1"/>
  <c r="CY105" i="11"/>
  <c r="CY73" i="11"/>
  <c r="CY107" i="20"/>
  <c r="CY75" i="20"/>
  <c r="AU21" i="10"/>
  <c r="DA21" i="10" s="1" a="1"/>
  <c r="DA21" i="10" s="1"/>
  <c r="CY92" i="12"/>
  <c r="CY60" i="12"/>
  <c r="CY100" i="16"/>
  <c r="CY68" i="16"/>
  <c r="AS15" i="20"/>
  <c r="CY15" i="20" s="1" a="1"/>
  <c r="CY15" i="20" s="1"/>
  <c r="AR47" i="20"/>
  <c r="CY118" i="19"/>
  <c r="CY86" i="19"/>
  <c r="CY111" i="7"/>
  <c r="CY79" i="7"/>
  <c r="AU35" i="20"/>
  <c r="DA35" i="20" s="1" a="1"/>
  <c r="DA35" i="20" s="1"/>
  <c r="AU44" i="10"/>
  <c r="DA44" i="10" s="1" a="1"/>
  <c r="DA44" i="10" s="1"/>
  <c r="AU19" i="4"/>
  <c r="DA19" i="4" s="1" a="1"/>
  <c r="DA19" i="4" s="1"/>
  <c r="AU21" i="6"/>
  <c r="DA21" i="6" s="1" a="1"/>
  <c r="DA21" i="6" s="1"/>
  <c r="CY102" i="3"/>
  <c r="CY70" i="3"/>
  <c r="CZ95" i="5"/>
  <c r="CZ63" i="5"/>
  <c r="CY115" i="21"/>
  <c r="CY83" i="21"/>
  <c r="CY102" i="20"/>
  <c r="CY70" i="20"/>
  <c r="AU17" i="15"/>
  <c r="DA17" i="15" s="1" a="1"/>
  <c r="DA17" i="15" s="1"/>
  <c r="CY113" i="8"/>
  <c r="CY81" i="8"/>
  <c r="CY112" i="14"/>
  <c r="CY80" i="14"/>
  <c r="CY103" i="9"/>
  <c r="CY71" i="9"/>
  <c r="CY111" i="13"/>
  <c r="CY79" i="13"/>
  <c r="CY115" i="17"/>
  <c r="CY83" i="17"/>
  <c r="AU40" i="15"/>
  <c r="DA40" i="15" s="1" a="1"/>
  <c r="DA40" i="15" s="1"/>
  <c r="AU36" i="4"/>
  <c r="DA36" i="4" s="1" a="1"/>
  <c r="DA36" i="4" s="1"/>
  <c r="CY112" i="5"/>
  <c r="CY80" i="5"/>
  <c r="AU32" i="9"/>
  <c r="DA32" i="9" s="1" a="1"/>
  <c r="DA32" i="9" s="1"/>
  <c r="CY104" i="12"/>
  <c r="CY72" i="12"/>
  <c r="AU16" i="4"/>
  <c r="DA16" i="4" s="1" a="1"/>
  <c r="DA16" i="4" s="1"/>
  <c r="CY113" i="5"/>
  <c r="CY81" i="5"/>
  <c r="AU23" i="2"/>
  <c r="DA23" i="2" s="1" a="1"/>
  <c r="DA23" i="2" s="1"/>
  <c r="AV26" i="19"/>
  <c r="DB26" i="19" s="1" a="1"/>
  <c r="DB26" i="19" s="1"/>
  <c r="CY111" i="15"/>
  <c r="CY79" i="15"/>
  <c r="AU32" i="14"/>
  <c r="DA32" i="14" s="1" a="1"/>
  <c r="DA32" i="14" s="1"/>
  <c r="CY106" i="15"/>
  <c r="CY74" i="15"/>
  <c r="AU28" i="18"/>
  <c r="DA28" i="18" s="1" a="1"/>
  <c r="DA28" i="18" s="1"/>
  <c r="CY96" i="12"/>
  <c r="CY64" i="12"/>
  <c r="AU16" i="5"/>
  <c r="DA16" i="5" s="1" a="1"/>
  <c r="DA16" i="5" s="1"/>
  <c r="AU28" i="2"/>
  <c r="DA28" i="2" s="1" a="1"/>
  <c r="DA28" i="2" s="1"/>
  <c r="AU40" i="8"/>
  <c r="DA40" i="8" s="1" a="1"/>
  <c r="DA40" i="8" s="1"/>
  <c r="CY116" i="6"/>
  <c r="CY84" i="6"/>
  <c r="AU15" i="3"/>
  <c r="DA15" i="3" s="1" a="1"/>
  <c r="DA15" i="3" s="1"/>
  <c r="AT47" i="3"/>
  <c r="AU39" i="20"/>
  <c r="DA39" i="20" s="1" a="1"/>
  <c r="DA39" i="20" s="1"/>
  <c r="CY105" i="10"/>
  <c r="CY73" i="10"/>
  <c r="CY110" i="13"/>
  <c r="CY78" i="13"/>
  <c r="AU26" i="1"/>
  <c r="DA26" i="1" s="1" a="1"/>
  <c r="DA26" i="1" s="1"/>
  <c r="CY98" i="9"/>
  <c r="CY66" i="9"/>
  <c r="CZ95" i="6"/>
  <c r="CZ63" i="6"/>
  <c r="AU35" i="2"/>
  <c r="DA35" i="2" s="1" a="1"/>
  <c r="DA35" i="2" s="1"/>
  <c r="CY124" i="1"/>
  <c r="CY127" i="1" s="1"/>
  <c r="CY120" i="1" s="1"/>
  <c r="CY88" i="1"/>
  <c r="AU30" i="15"/>
  <c r="DA30" i="15" s="1" a="1"/>
  <c r="DA30" i="15" s="1"/>
  <c r="AU26" i="13"/>
  <c r="DA26" i="13" s="1" a="1"/>
  <c r="DA26" i="13" s="1"/>
  <c r="CW90" i="15"/>
  <c r="CW58" i="15"/>
  <c r="CY98" i="19"/>
  <c r="CY66" i="19"/>
  <c r="AV22" i="21"/>
  <c r="DB22" i="21" s="1" a="1"/>
  <c r="DB22" i="21" s="1"/>
  <c r="CY92" i="16"/>
  <c r="CY60" i="16"/>
  <c r="AU16" i="16"/>
  <c r="DA16" i="16" s="1" a="1"/>
  <c r="DA16" i="16" s="1"/>
  <c r="CY99" i="11"/>
  <c r="CY67" i="11"/>
  <c r="CY93" i="10"/>
  <c r="CY61" i="10"/>
  <c r="AU18" i="4"/>
  <c r="DA18" i="4" s="1" a="1"/>
  <c r="DA18" i="4" s="1"/>
  <c r="AU19" i="17"/>
  <c r="DA19" i="17" s="1" a="1"/>
  <c r="DA19" i="17" s="1"/>
  <c r="AU41" i="16"/>
  <c r="DA41" i="16" s="1" a="1"/>
  <c r="DA41" i="16" s="1"/>
  <c r="AU33" i="17"/>
  <c r="DA33" i="17" s="1" a="1"/>
  <c r="DA33" i="17" s="1"/>
  <c r="AU37" i="9"/>
  <c r="DA37" i="9" s="1" a="1"/>
  <c r="DA37" i="9" s="1"/>
  <c r="CY98" i="21"/>
  <c r="CY66" i="21"/>
  <c r="CW90" i="4"/>
  <c r="CW58" i="4"/>
  <c r="CY109" i="18"/>
  <c r="CY77" i="18"/>
  <c r="AU22" i="12"/>
  <c r="DA22" i="12" s="1" a="1"/>
  <c r="DA22" i="12" s="1"/>
  <c r="CY112" i="16"/>
  <c r="CY80" i="16"/>
  <c r="CY113" i="15"/>
  <c r="CY81" i="15"/>
  <c r="AU17" i="7"/>
  <c r="DA17" i="7" s="1" a="1"/>
  <c r="DA17" i="7" s="1"/>
  <c r="CY108" i="2"/>
  <c r="CY76" i="2"/>
  <c r="CY98" i="14"/>
  <c r="CY66" i="14"/>
  <c r="CY124" i="19"/>
  <c r="CY127" i="19" s="1"/>
  <c r="CY120" i="19" s="1"/>
  <c r="CY88" i="19"/>
  <c r="AU23" i="4"/>
  <c r="DA23" i="4" s="1" a="1"/>
  <c r="DA23" i="4" s="1"/>
  <c r="CZ112" i="17"/>
  <c r="CZ80" i="17"/>
  <c r="AU31" i="20"/>
  <c r="DA31" i="20" s="1" a="1"/>
  <c r="DA31" i="20" s="1"/>
  <c r="CY107" i="5"/>
  <c r="CY75" i="5"/>
  <c r="AU36" i="10"/>
  <c r="DA36" i="10" s="1" a="1"/>
  <c r="DA36" i="10" s="1"/>
  <c r="CY99" i="10"/>
  <c r="CY67" i="10"/>
  <c r="AU33" i="14"/>
  <c r="DA33" i="14" s="1" a="1"/>
  <c r="DA33" i="14" s="1"/>
  <c r="CY94" i="15"/>
  <c r="CY62" i="15"/>
  <c r="AU41" i="4"/>
  <c r="DA41" i="4" s="1" a="1"/>
  <c r="DA41" i="4" s="1"/>
  <c r="CY99" i="1"/>
  <c r="CY67" i="1"/>
  <c r="CY115" i="13"/>
  <c r="CY83" i="13"/>
  <c r="AU25" i="8"/>
  <c r="DA25" i="8" s="1" a="1"/>
  <c r="DA25" i="8" s="1"/>
  <c r="CY105" i="21"/>
  <c r="CY73" i="21"/>
  <c r="CY110" i="10"/>
  <c r="CY78" i="10"/>
  <c r="AU42" i="6"/>
  <c r="DA42" i="6" s="1" a="1"/>
  <c r="DA42" i="6" s="1"/>
  <c r="CY100" i="14"/>
  <c r="CY68" i="14"/>
  <c r="CY106" i="17"/>
  <c r="CY74" i="17"/>
  <c r="AU16" i="20"/>
  <c r="DA16" i="20" s="1" a="1"/>
  <c r="DA16" i="20" s="1"/>
  <c r="AU34" i="17"/>
  <c r="DA34" i="17" s="1" a="1"/>
  <c r="DA34" i="17" s="1"/>
  <c r="CY98" i="20"/>
  <c r="CY66" i="20"/>
  <c r="AU38" i="21"/>
  <c r="DA38" i="21" s="1" a="1"/>
  <c r="DA38" i="21" s="1"/>
  <c r="AU33" i="1"/>
  <c r="DA33" i="1" s="1" a="1"/>
  <c r="DA33" i="1" s="1"/>
  <c r="CY93" i="18"/>
  <c r="CY61" i="18"/>
  <c r="CY100" i="20"/>
  <c r="CY68" i="20"/>
  <c r="AU32" i="21"/>
  <c r="DA32" i="21" s="1" a="1"/>
  <c r="DA32" i="21" s="1"/>
  <c r="CZ117" i="6" l="1"/>
  <c r="CZ85" i="6"/>
  <c r="CZ103" i="2"/>
  <c r="CZ71" i="2"/>
  <c r="AV16" i="4"/>
  <c r="DB16" i="4" s="1" a="1"/>
  <c r="DB16" i="4" s="1"/>
  <c r="AV25" i="8"/>
  <c r="DB25" i="8" s="1" a="1"/>
  <c r="DB25" i="8" s="1"/>
  <c r="DA101" i="19"/>
  <c r="DA69" i="19"/>
  <c r="CZ93" i="4"/>
  <c r="CZ61" i="4"/>
  <c r="AV15" i="3"/>
  <c r="DB15" i="3" s="1" a="1"/>
  <c r="DB15" i="3" s="1"/>
  <c r="AU47" i="3"/>
  <c r="AW26" i="19"/>
  <c r="DC26" i="19" s="1" a="1"/>
  <c r="DC26" i="19" s="1"/>
  <c r="CX90" i="20"/>
  <c r="CX58" i="20"/>
  <c r="AV18" i="4"/>
  <c r="DB18" i="4" s="1" a="1"/>
  <c r="DB18" i="4" s="1"/>
  <c r="AV16" i="5"/>
  <c r="DB16" i="5" s="1" a="1"/>
  <c r="DB16" i="5" s="1"/>
  <c r="CZ96" i="6"/>
  <c r="CZ64" i="6"/>
  <c r="AV21" i="10"/>
  <c r="DB21" i="10" s="1" a="1"/>
  <c r="DB21" i="10" s="1"/>
  <c r="AV29" i="18"/>
  <c r="DB29" i="18" s="1" a="1"/>
  <c r="DB29" i="18" s="1"/>
  <c r="CZ115" i="9"/>
  <c r="CZ83" i="9"/>
  <c r="CZ112" i="2"/>
  <c r="CZ80" i="2"/>
  <c r="AV16" i="12"/>
  <c r="DB16" i="12" s="1" a="1"/>
  <c r="DB16" i="12" s="1"/>
  <c r="CZ111" i="20"/>
  <c r="CZ79" i="20"/>
  <c r="AV42" i="20"/>
  <c r="DB42" i="20" s="1" a="1"/>
  <c r="DB42" i="20" s="1"/>
  <c r="AV40" i="7"/>
  <c r="DB40" i="7" s="1" a="1"/>
  <c r="DB40" i="7" s="1"/>
  <c r="AV25" i="6"/>
  <c r="DB25" i="6" s="1" a="1"/>
  <c r="DB25" i="6" s="1"/>
  <c r="AV42" i="12"/>
  <c r="DB42" i="12" s="1" a="1"/>
  <c r="DB42" i="12" s="1"/>
  <c r="AV24" i="1"/>
  <c r="DB24" i="1" s="1" a="1"/>
  <c r="DB24" i="1" s="1"/>
  <c r="AV18" i="14"/>
  <c r="DB18" i="14" s="1" a="1"/>
  <c r="DB18" i="14" s="1"/>
  <c r="CZ124" i="10"/>
  <c r="CZ127" i="10" s="1"/>
  <c r="CZ120" i="10" s="1"/>
  <c r="CZ88" i="10"/>
  <c r="AV17" i="13"/>
  <c r="DB17" i="13" s="1" a="1"/>
  <c r="DB17" i="13" s="1"/>
  <c r="AV43" i="21"/>
  <c r="DB43" i="21" s="1" a="1"/>
  <c r="DB43" i="21" s="1"/>
  <c r="CZ102" i="12"/>
  <c r="CZ70" i="12"/>
  <c r="CZ104" i="15"/>
  <c r="CZ72" i="15"/>
  <c r="CZ98" i="4"/>
  <c r="CZ66" i="4"/>
  <c r="CZ108" i="17"/>
  <c r="CZ76" i="17"/>
  <c r="CZ107" i="14"/>
  <c r="CZ75" i="14"/>
  <c r="AV23" i="2"/>
  <c r="DB23" i="2" s="1" a="1"/>
  <c r="DB23" i="2" s="1"/>
  <c r="CZ115" i="15"/>
  <c r="CZ83" i="15"/>
  <c r="AV21" i="6"/>
  <c r="DB21" i="6" s="1" a="1"/>
  <c r="DB21" i="6" s="1"/>
  <c r="CZ119" i="11"/>
  <c r="CZ87" i="11"/>
  <c r="CX90" i="7"/>
  <c r="CX58" i="7"/>
  <c r="CZ101" i="2"/>
  <c r="CZ69" i="2"/>
  <c r="AV23" i="12"/>
  <c r="DB23" i="12" s="1" a="1"/>
  <c r="DB23" i="12" s="1"/>
  <c r="AV40" i="9"/>
  <c r="DB40" i="9" s="1" a="1"/>
  <c r="DB40" i="9" s="1"/>
  <c r="AV29" i="16"/>
  <c r="DB29" i="16" s="1" a="1"/>
  <c r="DB29" i="16" s="1"/>
  <c r="AW16" i="7"/>
  <c r="DC16" i="7" s="1" a="1"/>
  <c r="DC16" i="7" s="1"/>
  <c r="CZ110" i="5"/>
  <c r="CZ78" i="5"/>
  <c r="AV37" i="2"/>
  <c r="DB37" i="2" s="1" a="1"/>
  <c r="DB37" i="2" s="1"/>
  <c r="AV32" i="17"/>
  <c r="DB32" i="17" s="1" a="1"/>
  <c r="DB32" i="17" s="1"/>
  <c r="CZ102" i="18"/>
  <c r="CZ70" i="18"/>
  <c r="AV46" i="12"/>
  <c r="DB46" i="12" s="1" a="1"/>
  <c r="DB46" i="12" s="1"/>
  <c r="AV36" i="20"/>
  <c r="DB36" i="20" s="1" a="1"/>
  <c r="DB36" i="20" s="1"/>
  <c r="CZ119" i="4"/>
  <c r="CZ87" i="4"/>
  <c r="DA94" i="6"/>
  <c r="DA62" i="6"/>
  <c r="CZ124" i="21"/>
  <c r="CZ127" i="21" s="1"/>
  <c r="CZ120" i="21" s="1"/>
  <c r="CZ88" i="21"/>
  <c r="AV26" i="4"/>
  <c r="DB26" i="4" s="1" a="1"/>
  <c r="DB26" i="4" s="1"/>
  <c r="CZ99" i="11"/>
  <c r="CZ67" i="11"/>
  <c r="AV45" i="10"/>
  <c r="DB45" i="10" s="1" a="1"/>
  <c r="DB45" i="10" s="1"/>
  <c r="AV23" i="5"/>
  <c r="DB23" i="5" s="1" a="1"/>
  <c r="DB23" i="5" s="1"/>
  <c r="DA117" i="3"/>
  <c r="DA85" i="3"/>
  <c r="AV36" i="13"/>
  <c r="DB36" i="13" s="1" a="1"/>
  <c r="DB36" i="13" s="1"/>
  <c r="AV27" i="12"/>
  <c r="DB27" i="12" s="1" a="1"/>
  <c r="DB27" i="12" s="1"/>
  <c r="CZ107" i="20"/>
  <c r="CZ75" i="20"/>
  <c r="AV29" i="15"/>
  <c r="DB29" i="15" s="1" a="1"/>
  <c r="DB29" i="15" s="1"/>
  <c r="CZ99" i="4"/>
  <c r="CZ67" i="4"/>
  <c r="AV27" i="1"/>
  <c r="DB27" i="1" s="1" a="1"/>
  <c r="DB27" i="1" s="1"/>
  <c r="AV32" i="12"/>
  <c r="DB32" i="12" s="1" a="1"/>
  <c r="DB32" i="12" s="1"/>
  <c r="CZ108" i="13"/>
  <c r="CZ76" i="13"/>
  <c r="CZ118" i="17"/>
  <c r="CZ86" i="17"/>
  <c r="AV42" i="9"/>
  <c r="DB42" i="9" s="1" a="1"/>
  <c r="DB42" i="9" s="1"/>
  <c r="CZ119" i="21"/>
  <c r="CZ87" i="21"/>
  <c r="AV26" i="7"/>
  <c r="DB26" i="7" s="1" a="1"/>
  <c r="DB26" i="7" s="1"/>
  <c r="AV44" i="8"/>
  <c r="DB44" i="8" s="1" a="1"/>
  <c r="DB44" i="8" s="1"/>
  <c r="CZ119" i="12"/>
  <c r="CZ87" i="12"/>
  <c r="AV23" i="18"/>
  <c r="DB23" i="18" s="1" a="1"/>
  <c r="DB23" i="18" s="1"/>
  <c r="AV16" i="11"/>
  <c r="DB16" i="11" s="1" a="1"/>
  <c r="DB16" i="11" s="1"/>
  <c r="CZ124" i="12"/>
  <c r="CZ127" i="12" s="1"/>
  <c r="CZ120" i="12" s="1"/>
  <c r="CZ88" i="12"/>
  <c r="AV38" i="17"/>
  <c r="DB38" i="17" s="1" a="1"/>
  <c r="DB38" i="17" s="1"/>
  <c r="AV22" i="20"/>
  <c r="DB22" i="20" s="1" a="1"/>
  <c r="DB22" i="20" s="1"/>
  <c r="AV18" i="20"/>
  <c r="DB18" i="20" s="1" a="1"/>
  <c r="DB18" i="20" s="1"/>
  <c r="AV27" i="19"/>
  <c r="DB27" i="19" s="1" a="1"/>
  <c r="DB27" i="19" s="1"/>
  <c r="CZ92" i="19"/>
  <c r="CZ60" i="19"/>
  <c r="AV30" i="4"/>
  <c r="DB30" i="4" s="1" a="1"/>
  <c r="DB30" i="4" s="1"/>
  <c r="AV39" i="3"/>
  <c r="DB39" i="3" s="1" a="1"/>
  <c r="DB39" i="3" s="1"/>
  <c r="AV24" i="20"/>
  <c r="DB24" i="20" s="1" a="1"/>
  <c r="DB24" i="20" s="1"/>
  <c r="AV28" i="6"/>
  <c r="DB28" i="6" s="1" a="1"/>
  <c r="DB28" i="6" s="1"/>
  <c r="AV42" i="11"/>
  <c r="DB42" i="11" s="1" a="1"/>
  <c r="DB42" i="11" s="1"/>
  <c r="AW42" i="7"/>
  <c r="DC42" i="7" s="1" a="1"/>
  <c r="DC42" i="7" s="1"/>
  <c r="CZ110" i="7"/>
  <c r="CZ78" i="7"/>
  <c r="AV45" i="5"/>
  <c r="DB45" i="5" s="1" a="1"/>
  <c r="DB45" i="5" s="1"/>
  <c r="CZ116" i="18"/>
  <c r="CZ84" i="18"/>
  <c r="CX90" i="17"/>
  <c r="CX58" i="17"/>
  <c r="CZ102" i="17"/>
  <c r="CZ70" i="17"/>
  <c r="AV17" i="4"/>
  <c r="DB17" i="4" s="1" a="1"/>
  <c r="DB17" i="4" s="1"/>
  <c r="CZ118" i="2"/>
  <c r="CZ86" i="2"/>
  <c r="AV31" i="8"/>
  <c r="DB31" i="8" s="1" a="1"/>
  <c r="DB31" i="8" s="1"/>
  <c r="CZ118" i="10"/>
  <c r="CZ86" i="10"/>
  <c r="CZ91" i="2"/>
  <c r="CZ59" i="2"/>
  <c r="AV15" i="16"/>
  <c r="DB15" i="16" s="1" a="1"/>
  <c r="DB15" i="16" s="1"/>
  <c r="AU47" i="16"/>
  <c r="CZ108" i="7"/>
  <c r="CZ76" i="7"/>
  <c r="CZ103" i="7"/>
  <c r="CZ71" i="7"/>
  <c r="CZ105" i="19"/>
  <c r="CZ73" i="19"/>
  <c r="CZ105" i="3"/>
  <c r="CZ73" i="3"/>
  <c r="AV33" i="10"/>
  <c r="DB33" i="10" s="1" a="1"/>
  <c r="DB33" i="10" s="1"/>
  <c r="AV40" i="19"/>
  <c r="DB40" i="19" s="1" a="1"/>
  <c r="DB40" i="19" s="1"/>
  <c r="AV17" i="21"/>
  <c r="DB17" i="21" s="1" a="1"/>
  <c r="DB17" i="21" s="1"/>
  <c r="DA94" i="9"/>
  <c r="DA62" i="9"/>
  <c r="CZ92" i="10"/>
  <c r="CZ60" i="10"/>
  <c r="AV45" i="6"/>
  <c r="DB45" i="6" s="1" a="1"/>
  <c r="DB45" i="6" s="1"/>
  <c r="AV17" i="5"/>
  <c r="DB17" i="5" s="1" a="1"/>
  <c r="DB17" i="5" s="1"/>
  <c r="AV34" i="12"/>
  <c r="DB34" i="12" s="1" a="1"/>
  <c r="DB34" i="12" s="1"/>
  <c r="CZ115" i="10"/>
  <c r="CZ83" i="10"/>
  <c r="AV26" i="16"/>
  <c r="DB26" i="16" s="1" a="1"/>
  <c r="DB26" i="16" s="1"/>
  <c r="CZ99" i="9"/>
  <c r="CZ67" i="9"/>
  <c r="AV37" i="12"/>
  <c r="DB37" i="12" s="1" a="1"/>
  <c r="DB37" i="12" s="1"/>
  <c r="CZ111" i="6"/>
  <c r="CZ79" i="6"/>
  <c r="AV35" i="19"/>
  <c r="DB35" i="19" s="1" a="1"/>
  <c r="DB35" i="19" s="1"/>
  <c r="CZ110" i="11"/>
  <c r="CZ78" i="11"/>
  <c r="CZ91" i="21"/>
  <c r="CZ59" i="21"/>
  <c r="AV36" i="8"/>
  <c r="DB36" i="8" s="1" a="1"/>
  <c r="DB36" i="8" s="1"/>
  <c r="AV20" i="8"/>
  <c r="DB20" i="8" s="1" a="1"/>
  <c r="DB20" i="8" s="1"/>
  <c r="CZ95" i="9"/>
  <c r="CZ63" i="9"/>
  <c r="CZ111" i="9"/>
  <c r="CZ79" i="9"/>
  <c r="AV38" i="19"/>
  <c r="DB38" i="19" s="1" a="1"/>
  <c r="DB38" i="19" s="1"/>
  <c r="AV24" i="21"/>
  <c r="DB24" i="21" s="1" a="1"/>
  <c r="DB24" i="21" s="1"/>
  <c r="CZ116" i="14"/>
  <c r="CZ84" i="14"/>
  <c r="AV23" i="16"/>
  <c r="DB23" i="16" s="1" a="1"/>
  <c r="DB23" i="16" s="1"/>
  <c r="CZ92" i="9"/>
  <c r="CZ60" i="9"/>
  <c r="AV18" i="5"/>
  <c r="DB18" i="5" s="1" a="1"/>
  <c r="DB18" i="5" s="1"/>
  <c r="AT15" i="11"/>
  <c r="CZ15" i="11" s="1" a="1"/>
  <c r="CZ15" i="11" s="1"/>
  <c r="AS47" i="11"/>
  <c r="AV26" i="17"/>
  <c r="DB26" i="17" s="1" a="1"/>
  <c r="DB26" i="17" s="1"/>
  <c r="AV27" i="4"/>
  <c r="DB27" i="4" s="1" a="1"/>
  <c r="DB27" i="4" s="1"/>
  <c r="AV39" i="1"/>
  <c r="DB39" i="1" s="1" a="1"/>
  <c r="DB39" i="1" s="1"/>
  <c r="AV41" i="9"/>
  <c r="DB41" i="9" s="1" a="1"/>
  <c r="DB41" i="9" s="1"/>
  <c r="AV28" i="11"/>
  <c r="DB28" i="11" s="1" a="1"/>
  <c r="DB28" i="11" s="1"/>
  <c r="CZ109" i="16"/>
  <c r="CZ77" i="16"/>
  <c r="AV42" i="15"/>
  <c r="DB42" i="15" s="1" a="1"/>
  <c r="DB42" i="15" s="1"/>
  <c r="AV34" i="9"/>
  <c r="DB34" i="9" s="1" a="1"/>
  <c r="DB34" i="9" s="1"/>
  <c r="AV35" i="17"/>
  <c r="DB35" i="17" s="1" a="1"/>
  <c r="DB35" i="17" s="1"/>
  <c r="CZ121" i="19"/>
  <c r="CZ89" i="19"/>
  <c r="AV18" i="2"/>
  <c r="DB18" i="2" s="1" a="1"/>
  <c r="DB18" i="2" s="1"/>
  <c r="CZ91" i="14"/>
  <c r="CZ59" i="14"/>
  <c r="CZ116" i="3"/>
  <c r="CZ84" i="3"/>
  <c r="AW34" i="8"/>
  <c r="DC34" i="8" s="1" a="1"/>
  <c r="DC34" i="8" s="1"/>
  <c r="CZ108" i="11"/>
  <c r="CZ76" i="11"/>
  <c r="AV35" i="21"/>
  <c r="DB35" i="21" s="1" a="1"/>
  <c r="DB35" i="21" s="1"/>
  <c r="AV44" i="18"/>
  <c r="DB44" i="18" s="1" a="1"/>
  <c r="DB44" i="18" s="1"/>
  <c r="CZ116" i="20"/>
  <c r="CZ84" i="20"/>
  <c r="AW25" i="4"/>
  <c r="DC25" i="4" s="1" a="1"/>
  <c r="DC25" i="4" s="1"/>
  <c r="AV38" i="1"/>
  <c r="DB38" i="1" s="1" a="1"/>
  <c r="DB38" i="1" s="1"/>
  <c r="CZ103" i="15"/>
  <c r="CZ71" i="15"/>
  <c r="DA97" i="7"/>
  <c r="DA65" i="7"/>
  <c r="AV44" i="14"/>
  <c r="DB44" i="14" s="1" a="1"/>
  <c r="DB44" i="14" s="1"/>
  <c r="CZ124" i="2"/>
  <c r="CZ127" i="2" s="1"/>
  <c r="CZ120" i="2" s="1"/>
  <c r="CZ88" i="2"/>
  <c r="AV42" i="4"/>
  <c r="DB42" i="4" s="1" a="1"/>
  <c r="DB42" i="4" s="1"/>
  <c r="AV46" i="6"/>
  <c r="DB46" i="6" s="1" a="1"/>
  <c r="DB46" i="6" s="1"/>
  <c r="AV29" i="21"/>
  <c r="DB29" i="21" s="1" a="1"/>
  <c r="DB29" i="21" s="1"/>
  <c r="CZ95" i="14"/>
  <c r="CZ63" i="14"/>
  <c r="AV38" i="18"/>
  <c r="DB38" i="18" s="1" a="1"/>
  <c r="DB38" i="18" s="1"/>
  <c r="CZ109" i="2"/>
  <c r="CZ77" i="2"/>
  <c r="CZ96" i="7"/>
  <c r="CZ64" i="7"/>
  <c r="CZ97" i="19"/>
  <c r="CZ65" i="19"/>
  <c r="AV28" i="10"/>
  <c r="DB28" i="10" s="1" a="1"/>
  <c r="DB28" i="10" s="1"/>
  <c r="AV29" i="5"/>
  <c r="DB29" i="5" s="1" a="1"/>
  <c r="DB29" i="5" s="1"/>
  <c r="CZ106" i="14"/>
  <c r="CZ74" i="14"/>
  <c r="CZ109" i="19"/>
  <c r="CZ77" i="19"/>
  <c r="CZ93" i="18"/>
  <c r="CZ61" i="18"/>
  <c r="CZ106" i="17"/>
  <c r="CZ74" i="17"/>
  <c r="CZ98" i="14"/>
  <c r="CZ66" i="14"/>
  <c r="CZ113" i="15"/>
  <c r="CZ81" i="15"/>
  <c r="AV34" i="18"/>
  <c r="DB34" i="18" s="1" a="1"/>
  <c r="DB34" i="18" s="1"/>
  <c r="AV18" i="10"/>
  <c r="DB18" i="10" s="1" a="1"/>
  <c r="DB18" i="10" s="1"/>
  <c r="AV46" i="2"/>
  <c r="DB46" i="2" s="1" a="1"/>
  <c r="DB46" i="2" s="1"/>
  <c r="AW20" i="6"/>
  <c r="DC20" i="6" s="1" a="1"/>
  <c r="DC20" i="6" s="1"/>
  <c r="CZ105" i="10"/>
  <c r="CZ73" i="10"/>
  <c r="AV31" i="15"/>
  <c r="DB31" i="15" s="1" a="1"/>
  <c r="DB31" i="15" s="1"/>
  <c r="AV37" i="14"/>
  <c r="DB37" i="14" s="1" a="1"/>
  <c r="DB37" i="14" s="1"/>
  <c r="AW20" i="5"/>
  <c r="DC20" i="5" s="1" a="1"/>
  <c r="DC20" i="5" s="1"/>
  <c r="CZ100" i="16"/>
  <c r="CZ68" i="16"/>
  <c r="AV29" i="4"/>
  <c r="DB29" i="4" s="1" a="1"/>
  <c r="DB29" i="4" s="1"/>
  <c r="CZ96" i="17"/>
  <c r="CZ64" i="17"/>
  <c r="AV43" i="13"/>
  <c r="DB43" i="13" s="1" a="1"/>
  <c r="DB43" i="13" s="1"/>
  <c r="AW37" i="1"/>
  <c r="DC37" i="1" s="1" a="1"/>
  <c r="DC37" i="1" s="1"/>
  <c r="AV30" i="14"/>
  <c r="DB30" i="14" s="1" a="1"/>
  <c r="DB30" i="14" s="1"/>
  <c r="CZ97" i="6"/>
  <c r="CZ65" i="6"/>
  <c r="CZ119" i="5"/>
  <c r="CZ87" i="5"/>
  <c r="AV32" i="21"/>
  <c r="DB32" i="21" s="1" a="1"/>
  <c r="DB32" i="21" s="1"/>
  <c r="CZ116" i="4"/>
  <c r="CZ84" i="4"/>
  <c r="AV22" i="12"/>
  <c r="DB22" i="12" s="1" a="1"/>
  <c r="DB22" i="12" s="1"/>
  <c r="AV26" i="13"/>
  <c r="DB26" i="13" s="1" a="1"/>
  <c r="DB26" i="13" s="1"/>
  <c r="CZ113" i="21"/>
  <c r="CZ81" i="21"/>
  <c r="CZ105" i="15"/>
  <c r="CZ73" i="15"/>
  <c r="AV28" i="2"/>
  <c r="DB28" i="2" s="1" a="1"/>
  <c r="DB28" i="2" s="1"/>
  <c r="CZ111" i="10"/>
  <c r="CZ79" i="10"/>
  <c r="CZ91" i="16"/>
  <c r="CZ59" i="16"/>
  <c r="AV30" i="15"/>
  <c r="DB30" i="15" s="1" a="1"/>
  <c r="DB30" i="15" s="1"/>
  <c r="CZ104" i="18"/>
  <c r="CZ72" i="18"/>
  <c r="AV29" i="3"/>
  <c r="DB29" i="3" s="1" a="1"/>
  <c r="DB29" i="3" s="1"/>
  <c r="AV36" i="10"/>
  <c r="DB36" i="10" s="1" a="1"/>
  <c r="DB36" i="10" s="1"/>
  <c r="AV37" i="9"/>
  <c r="DB37" i="9" s="1" a="1"/>
  <c r="DB37" i="9" s="1"/>
  <c r="AV16" i="16"/>
  <c r="DB16" i="16" s="1" a="1"/>
  <c r="DB16" i="16" s="1"/>
  <c r="CZ98" i="2"/>
  <c r="CZ66" i="2"/>
  <c r="AV36" i="4"/>
  <c r="DB36" i="4" s="1" a="1"/>
  <c r="DB36" i="4" s="1"/>
  <c r="CZ98" i="12"/>
  <c r="CZ66" i="12"/>
  <c r="DA91" i="7"/>
  <c r="DA59" i="7"/>
  <c r="AV27" i="18"/>
  <c r="DB27" i="18" s="1" a="1"/>
  <c r="DB27" i="18" s="1"/>
  <c r="CZ108" i="14"/>
  <c r="CZ76" i="14"/>
  <c r="AV23" i="4"/>
  <c r="DB23" i="4" s="1" a="1"/>
  <c r="DB23" i="4" s="1"/>
  <c r="AV33" i="17"/>
  <c r="DB33" i="17" s="1" a="1"/>
  <c r="DB33" i="17" s="1"/>
  <c r="AV32" i="14"/>
  <c r="DB32" i="14" s="1" a="1"/>
  <c r="DB32" i="14" s="1"/>
  <c r="CZ107" i="9"/>
  <c r="CZ75" i="9"/>
  <c r="AV40" i="15"/>
  <c r="DB40" i="15" s="1" a="1"/>
  <c r="DB40" i="15" s="1"/>
  <c r="CZ92" i="15"/>
  <c r="CZ60" i="15"/>
  <c r="CZ94" i="4"/>
  <c r="CZ62" i="4"/>
  <c r="AV44" i="11"/>
  <c r="DB44" i="11" s="1" a="1"/>
  <c r="DB44" i="11" s="1"/>
  <c r="AT15" i="7"/>
  <c r="CZ15" i="7" s="1" a="1"/>
  <c r="CZ15" i="7" s="1"/>
  <c r="AS47" i="7"/>
  <c r="AV26" i="2"/>
  <c r="DB26" i="2" s="1" a="1"/>
  <c r="DB26" i="2" s="1"/>
  <c r="CZ99" i="12"/>
  <c r="CZ67" i="12"/>
  <c r="CZ104" i="16"/>
  <c r="CZ72" i="16"/>
  <c r="AV35" i="5"/>
  <c r="DB35" i="5" s="1" a="1"/>
  <c r="DB35" i="5" s="1"/>
  <c r="DA104" i="8"/>
  <c r="DA72" i="8"/>
  <c r="CZ107" i="17"/>
  <c r="CZ75" i="17"/>
  <c r="CZ104" i="1"/>
  <c r="CZ72" i="1"/>
  <c r="CZ97" i="8"/>
  <c r="CZ65" i="8"/>
  <c r="AV44" i="4"/>
  <c r="DB44" i="4" s="1" a="1"/>
  <c r="DB44" i="4" s="1"/>
  <c r="AW19" i="6"/>
  <c r="DC19" i="6" s="1" a="1"/>
  <c r="DC19" i="6" s="1"/>
  <c r="CZ98" i="6"/>
  <c r="CZ66" i="6"/>
  <c r="AV45" i="21"/>
  <c r="DB45" i="21" s="1" a="1"/>
  <c r="DB45" i="21" s="1"/>
  <c r="CZ101" i="10"/>
  <c r="CZ69" i="10"/>
  <c r="AV43" i="6"/>
  <c r="DB43" i="6" s="1" a="1"/>
  <c r="DB43" i="6" s="1"/>
  <c r="AV24" i="11"/>
  <c r="DB24" i="11" s="1" a="1"/>
  <c r="DB24" i="11" s="1"/>
  <c r="CZ113" i="13"/>
  <c r="CZ81" i="13"/>
  <c r="AW42" i="3"/>
  <c r="DC42" i="3" s="1" a="1"/>
  <c r="DC42" i="3" s="1"/>
  <c r="CZ107" i="13"/>
  <c r="CZ75" i="13"/>
  <c r="AV32" i="20"/>
  <c r="DB32" i="20" s="1" a="1"/>
  <c r="DB32" i="20" s="1"/>
  <c r="CZ107" i="3"/>
  <c r="CZ75" i="3"/>
  <c r="AV24" i="4"/>
  <c r="DB24" i="4" s="1" a="1"/>
  <c r="DB24" i="4" s="1"/>
  <c r="CZ102" i="1"/>
  <c r="CZ70" i="1"/>
  <c r="AV43" i="17"/>
  <c r="DB43" i="17" s="1" a="1"/>
  <c r="DB43" i="17" s="1"/>
  <c r="CZ117" i="9"/>
  <c r="CZ85" i="9"/>
  <c r="AV44" i="21"/>
  <c r="DB44" i="21" s="1" a="1"/>
  <c r="DB44" i="21" s="1"/>
  <c r="CZ93" i="12"/>
  <c r="CZ61" i="12"/>
  <c r="AV44" i="12"/>
  <c r="DB44" i="12" s="1" a="1"/>
  <c r="DB44" i="12" s="1"/>
  <c r="CZ112" i="21"/>
  <c r="CZ80" i="21"/>
  <c r="CZ96" i="21"/>
  <c r="CZ64" i="21"/>
  <c r="CZ106" i="12"/>
  <c r="CZ74" i="12"/>
  <c r="AV45" i="12"/>
  <c r="DB45" i="12" s="1" a="1"/>
  <c r="DB45" i="12" s="1"/>
  <c r="CZ102" i="13"/>
  <c r="CZ70" i="13"/>
  <c r="DA113" i="14"/>
  <c r="DA81" i="14"/>
  <c r="AV17" i="19"/>
  <c r="DB17" i="19" s="1" a="1"/>
  <c r="DB17" i="19" s="1"/>
  <c r="CZ96" i="15"/>
  <c r="CZ64" i="15"/>
  <c r="CZ96" i="9"/>
  <c r="CZ64" i="9"/>
  <c r="CZ105" i="18"/>
  <c r="CZ73" i="18"/>
  <c r="CZ109" i="1"/>
  <c r="CZ77" i="1"/>
  <c r="CZ107" i="6"/>
  <c r="CZ75" i="6"/>
  <c r="CZ112" i="19"/>
  <c r="CZ80" i="19"/>
  <c r="CZ113" i="20"/>
  <c r="CZ81" i="20"/>
  <c r="CZ102" i="9"/>
  <c r="CZ70" i="9"/>
  <c r="CZ118" i="18"/>
  <c r="CZ86" i="18"/>
  <c r="CZ119" i="7"/>
  <c r="CZ87" i="7"/>
  <c r="CZ92" i="1"/>
  <c r="CZ60" i="1"/>
  <c r="AV35" i="7"/>
  <c r="DB35" i="7" s="1" a="1"/>
  <c r="DB35" i="7" s="1"/>
  <c r="CZ124" i="5"/>
  <c r="CZ127" i="5" s="1"/>
  <c r="CZ120" i="5" s="1"/>
  <c r="CZ88" i="5"/>
  <c r="CZ111" i="17"/>
  <c r="CZ79" i="17"/>
  <c r="AV41" i="18"/>
  <c r="DB41" i="18" s="1" a="1"/>
  <c r="DB41" i="18" s="1"/>
  <c r="CZ107" i="1"/>
  <c r="CZ75" i="1"/>
  <c r="AV27" i="17"/>
  <c r="DB27" i="17" s="1" a="1"/>
  <c r="DB27" i="17" s="1"/>
  <c r="CZ111" i="5"/>
  <c r="CZ79" i="5"/>
  <c r="CZ114" i="7"/>
  <c r="CZ82" i="7"/>
  <c r="CZ110" i="18"/>
  <c r="CZ78" i="18"/>
  <c r="AV43" i="10"/>
  <c r="DB43" i="10" s="1" a="1"/>
  <c r="DB43" i="10" s="1"/>
  <c r="AV16" i="2"/>
  <c r="DB16" i="2" s="1" a="1"/>
  <c r="DB16" i="2" s="1"/>
  <c r="CZ102" i="10"/>
  <c r="CZ70" i="10"/>
  <c r="CZ108" i="4"/>
  <c r="CZ76" i="4"/>
  <c r="CZ111" i="3"/>
  <c r="CZ79" i="3"/>
  <c r="DA99" i="17"/>
  <c r="DA67" i="17"/>
  <c r="AV33" i="7"/>
  <c r="DB33" i="7" s="1" a="1"/>
  <c r="DB33" i="7" s="1"/>
  <c r="AV28" i="7"/>
  <c r="DB28" i="7" s="1" a="1"/>
  <c r="DB28" i="7" s="1"/>
  <c r="CZ110" i="3"/>
  <c r="CZ78" i="3"/>
  <c r="AV30" i="19"/>
  <c r="DB30" i="19" s="1" a="1"/>
  <c r="DB30" i="19" s="1"/>
  <c r="CZ99" i="19"/>
  <c r="CZ67" i="19"/>
  <c r="CZ118" i="8"/>
  <c r="CZ86" i="8"/>
  <c r="AV30" i="3"/>
  <c r="DB30" i="3" s="1" a="1"/>
  <c r="DB30" i="3" s="1"/>
  <c r="AV25" i="15"/>
  <c r="DB25" i="15" s="1" a="1"/>
  <c r="DB25" i="15" s="1"/>
  <c r="AV16" i="8"/>
  <c r="DB16" i="8" s="1" a="1"/>
  <c r="DB16" i="8" s="1"/>
  <c r="AV17" i="10"/>
  <c r="DB17" i="10" s="1" a="1"/>
  <c r="DB17" i="10" s="1"/>
  <c r="DA117" i="16"/>
  <c r="DA85" i="16"/>
  <c r="CZ96" i="18"/>
  <c r="CZ64" i="18"/>
  <c r="AV40" i="10"/>
  <c r="DB40" i="10" s="1" a="1"/>
  <c r="DB40" i="10" s="1"/>
  <c r="CZ101" i="16"/>
  <c r="CZ69" i="16"/>
  <c r="AV24" i="9"/>
  <c r="DB24" i="9" s="1" a="1"/>
  <c r="DB24" i="9" s="1"/>
  <c r="DA94" i="7"/>
  <c r="DA62" i="7"/>
  <c r="AV36" i="6"/>
  <c r="DB36" i="6" s="1" a="1"/>
  <c r="DB36" i="6" s="1"/>
  <c r="AV35" i="11"/>
  <c r="DB35" i="11" s="1" a="1"/>
  <c r="DB35" i="11" s="1"/>
  <c r="CZ108" i="19"/>
  <c r="CZ76" i="19"/>
  <c r="CZ110" i="4"/>
  <c r="CZ78" i="4"/>
  <c r="CZ96" i="11"/>
  <c r="CZ64" i="11"/>
  <c r="CZ93" i="16"/>
  <c r="CZ61" i="16"/>
  <c r="CZ124" i="14"/>
  <c r="CZ127" i="14" s="1"/>
  <c r="CZ120" i="14" s="1"/>
  <c r="CZ88" i="14"/>
  <c r="CZ103" i="8"/>
  <c r="CZ71" i="8"/>
  <c r="AV20" i="9"/>
  <c r="DB20" i="9" s="1" a="1"/>
  <c r="DB20" i="9" s="1"/>
  <c r="CZ107" i="11"/>
  <c r="CZ75" i="11"/>
  <c r="CZ112" i="8"/>
  <c r="CZ80" i="8"/>
  <c r="AV36" i="9"/>
  <c r="DB36" i="9" s="1" a="1"/>
  <c r="DB36" i="9" s="1"/>
  <c r="AV41" i="14"/>
  <c r="DB41" i="14" s="1" a="1"/>
  <c r="DB41" i="14" s="1"/>
  <c r="CZ104" i="10"/>
  <c r="CZ72" i="10"/>
  <c r="AV17" i="9"/>
  <c r="DB17" i="9" s="1" a="1"/>
  <c r="DB17" i="9" s="1"/>
  <c r="CZ103" i="13"/>
  <c r="CZ71" i="13"/>
  <c r="CZ118" i="9"/>
  <c r="CZ86" i="9"/>
  <c r="CZ108" i="8"/>
  <c r="CZ76" i="8"/>
  <c r="CZ113" i="9"/>
  <c r="CZ81" i="9"/>
  <c r="CZ96" i="1"/>
  <c r="CZ64" i="1"/>
  <c r="CZ114" i="1"/>
  <c r="CZ82" i="1"/>
  <c r="CZ93" i="6"/>
  <c r="CZ61" i="6"/>
  <c r="AV34" i="16"/>
  <c r="DB34" i="16" s="1" a="1"/>
  <c r="DB34" i="16" s="1"/>
  <c r="CZ110" i="1"/>
  <c r="CZ78" i="1"/>
  <c r="CZ95" i="4"/>
  <c r="CZ63" i="4"/>
  <c r="AV46" i="19"/>
  <c r="DB46" i="19" s="1" a="1"/>
  <c r="DB46" i="19" s="1"/>
  <c r="CZ93" i="2"/>
  <c r="CZ61" i="2"/>
  <c r="AV28" i="14"/>
  <c r="DB28" i="14" s="1" a="1"/>
  <c r="DB28" i="14" s="1"/>
  <c r="AV16" i="14"/>
  <c r="DB16" i="14" s="1" a="1"/>
  <c r="DB16" i="14" s="1"/>
  <c r="AV41" i="3"/>
  <c r="DB41" i="3" s="1" a="1"/>
  <c r="DB41" i="3" s="1"/>
  <c r="CZ105" i="6"/>
  <c r="CZ73" i="6"/>
  <c r="AV33" i="11"/>
  <c r="DB33" i="11" s="1" a="1"/>
  <c r="DB33" i="11" s="1"/>
  <c r="AV41" i="20"/>
  <c r="DB41" i="20" s="1" a="1"/>
  <c r="DB41" i="20" s="1"/>
  <c r="CZ116" i="17"/>
  <c r="CZ84" i="17"/>
  <c r="AV22" i="3"/>
  <c r="DB22" i="3" s="1" a="1"/>
  <c r="DB22" i="3" s="1"/>
  <c r="AV28" i="15"/>
  <c r="DB28" i="15" s="1" a="1"/>
  <c r="DB28" i="15" s="1"/>
  <c r="AW22" i="7"/>
  <c r="DC22" i="7" s="1" a="1"/>
  <c r="DC22" i="7" s="1"/>
  <c r="CZ119" i="14"/>
  <c r="CZ87" i="14"/>
  <c r="CZ117" i="10"/>
  <c r="CZ85" i="10"/>
  <c r="AV45" i="2"/>
  <c r="DB45" i="2" s="1" a="1"/>
  <c r="DB45" i="2" s="1"/>
  <c r="CZ90" i="1"/>
  <c r="CZ58" i="1"/>
  <c r="CZ119" i="19"/>
  <c r="CZ87" i="19"/>
  <c r="CZ98" i="3"/>
  <c r="CZ66" i="3"/>
  <c r="CZ124" i="8"/>
  <c r="CZ127" i="8" s="1"/>
  <c r="CZ120" i="8" s="1"/>
  <c r="CZ88" i="8"/>
  <c r="AV43" i="1"/>
  <c r="DB43" i="1" s="1" a="1"/>
  <c r="DB43" i="1" s="1"/>
  <c r="CZ115" i="6"/>
  <c r="CZ83" i="6"/>
  <c r="AV20" i="14"/>
  <c r="DB20" i="14" s="1" a="1"/>
  <c r="DB20" i="14" s="1"/>
  <c r="CZ102" i="16"/>
  <c r="CZ70" i="16"/>
  <c r="CZ106" i="16"/>
  <c r="CZ74" i="16"/>
  <c r="CZ111" i="12"/>
  <c r="CZ79" i="12"/>
  <c r="AV34" i="2"/>
  <c r="DB34" i="2" s="1" a="1"/>
  <c r="DB34" i="2" s="1"/>
  <c r="AV21" i="7"/>
  <c r="DB21" i="7" s="1" a="1"/>
  <c r="DB21" i="7" s="1"/>
  <c r="AV35" i="9"/>
  <c r="DB35" i="9" s="1" a="1"/>
  <c r="DB35" i="9" s="1"/>
  <c r="AV22" i="19"/>
  <c r="DB22" i="19" s="1" a="1"/>
  <c r="DB22" i="19" s="1"/>
  <c r="CZ91" i="15"/>
  <c r="CZ59" i="15"/>
  <c r="CZ104" i="5"/>
  <c r="CZ72" i="5"/>
  <c r="CZ116" i="13"/>
  <c r="CZ84" i="13"/>
  <c r="CX90" i="12"/>
  <c r="CX58" i="12"/>
  <c r="CZ97" i="1"/>
  <c r="CZ65" i="1"/>
  <c r="CZ111" i="21"/>
  <c r="CZ79" i="21"/>
  <c r="AV34" i="19"/>
  <c r="DB34" i="19" s="1" a="1"/>
  <c r="DB34" i="19" s="1"/>
  <c r="AV18" i="18"/>
  <c r="DB18" i="18" s="1" a="1"/>
  <c r="DB18" i="18" s="1"/>
  <c r="AV31" i="17"/>
  <c r="DB31" i="17" s="1" a="1"/>
  <c r="DB31" i="17" s="1"/>
  <c r="AV40" i="13"/>
  <c r="DB40" i="13" s="1" a="1"/>
  <c r="DB40" i="13" s="1"/>
  <c r="CZ108" i="2"/>
  <c r="CZ76" i="2"/>
  <c r="AV38" i="15"/>
  <c r="DB38" i="15" s="1" a="1"/>
  <c r="DB38" i="15" s="1"/>
  <c r="CZ98" i="9"/>
  <c r="CZ66" i="9"/>
  <c r="AV30" i="10"/>
  <c r="DB30" i="10" s="1" a="1"/>
  <c r="DB30" i="10" s="1"/>
  <c r="CZ111" i="15"/>
  <c r="CZ79" i="15"/>
  <c r="CZ113" i="8"/>
  <c r="CZ81" i="8"/>
  <c r="CZ102" i="3"/>
  <c r="CZ70" i="3"/>
  <c r="CZ111" i="7"/>
  <c r="CZ79" i="7"/>
  <c r="AV25" i="16"/>
  <c r="DB25" i="16" s="1" a="1"/>
  <c r="DB25" i="16" s="1"/>
  <c r="CZ101" i="15"/>
  <c r="CZ69" i="15"/>
  <c r="AV21" i="17"/>
  <c r="DB21" i="17" s="1" a="1"/>
  <c r="DB21" i="17" s="1"/>
  <c r="CZ97" i="5"/>
  <c r="CZ65" i="5"/>
  <c r="CZ99" i="13"/>
  <c r="CZ67" i="13"/>
  <c r="CZ103" i="1"/>
  <c r="CZ71" i="1"/>
  <c r="CZ109" i="3"/>
  <c r="CZ77" i="3"/>
  <c r="CX90" i="21"/>
  <c r="CX58" i="21"/>
  <c r="CZ113" i="12"/>
  <c r="CZ81" i="12"/>
  <c r="AV22" i="6"/>
  <c r="DB22" i="6" s="1" a="1"/>
  <c r="DB22" i="6" s="1"/>
  <c r="AV44" i="5"/>
  <c r="DB44" i="5" s="1" a="1"/>
  <c r="DB44" i="5" s="1"/>
  <c r="CZ108" i="1"/>
  <c r="CZ76" i="1"/>
  <c r="CZ109" i="17"/>
  <c r="CZ77" i="17"/>
  <c r="AV33" i="14"/>
  <c r="DB33" i="14" s="1" a="1"/>
  <c r="DB33" i="14" s="1"/>
  <c r="CZ116" i="16"/>
  <c r="CZ84" i="16"/>
  <c r="CZ110" i="2"/>
  <c r="CZ78" i="2"/>
  <c r="CZ101" i="1"/>
  <c r="CZ69" i="1"/>
  <c r="CZ114" i="20"/>
  <c r="CZ82" i="20"/>
  <c r="CZ115" i="8"/>
  <c r="CZ83" i="8"/>
  <c r="AV32" i="9"/>
  <c r="DB32" i="9" s="1" a="1"/>
  <c r="DB32" i="9" s="1"/>
  <c r="AV17" i="15"/>
  <c r="DB17" i="15" s="1" a="1"/>
  <c r="DB17" i="15" s="1"/>
  <c r="AV19" i="4"/>
  <c r="DB19" i="4" s="1" a="1"/>
  <c r="DB19" i="4" s="1"/>
  <c r="AV18" i="11"/>
  <c r="DB18" i="11" s="1" a="1"/>
  <c r="DB18" i="11" s="1"/>
  <c r="AV24" i="12"/>
  <c r="DB24" i="12" s="1" a="1"/>
  <c r="DB24" i="12" s="1"/>
  <c r="AW29" i="8"/>
  <c r="DC29" i="8" s="1" a="1"/>
  <c r="DC29" i="8" s="1"/>
  <c r="CZ121" i="11"/>
  <c r="CZ89" i="11"/>
  <c r="AV29" i="1"/>
  <c r="DB29" i="1" s="1" a="1"/>
  <c r="DB29" i="1" s="1"/>
  <c r="AV22" i="8"/>
  <c r="DB22" i="8" s="1" a="1"/>
  <c r="DB22" i="8" s="1"/>
  <c r="CZ97" i="9"/>
  <c r="CZ65" i="9"/>
  <c r="AV23" i="6"/>
  <c r="DB23" i="6" s="1" a="1"/>
  <c r="DB23" i="6" s="1"/>
  <c r="AV43" i="7"/>
  <c r="DB43" i="7" s="1" a="1"/>
  <c r="DB43" i="7" s="1"/>
  <c r="CZ124" i="15"/>
  <c r="CZ127" i="15" s="1"/>
  <c r="CZ120" i="15" s="1"/>
  <c r="CZ88" i="15"/>
  <c r="AV26" i="10"/>
  <c r="DB26" i="10" s="1" a="1"/>
  <c r="DB26" i="10" s="1"/>
  <c r="CZ118" i="6"/>
  <c r="CZ86" i="6"/>
  <c r="AV17" i="6"/>
  <c r="DB17" i="6" s="1" a="1"/>
  <c r="DB17" i="6" s="1"/>
  <c r="AV38" i="13"/>
  <c r="DB38" i="13" s="1" a="1"/>
  <c r="DB38" i="13" s="1"/>
  <c r="AV32" i="13"/>
  <c r="DB32" i="13" s="1" a="1"/>
  <c r="DB32" i="13" s="1"/>
  <c r="CZ114" i="21"/>
  <c r="CZ82" i="21"/>
  <c r="CZ91" i="18"/>
  <c r="CZ59" i="18"/>
  <c r="CZ107" i="4"/>
  <c r="CZ75" i="4"/>
  <c r="AV32" i="3"/>
  <c r="DB32" i="3" s="1" a="1"/>
  <c r="DB32" i="3" s="1"/>
  <c r="CZ102" i="5"/>
  <c r="CZ70" i="5"/>
  <c r="CZ98" i="11"/>
  <c r="CZ66" i="11"/>
  <c r="CZ112" i="10"/>
  <c r="CZ80" i="10"/>
  <c r="CZ117" i="18"/>
  <c r="CZ85" i="18"/>
  <c r="AV18" i="12"/>
  <c r="DB18" i="12" s="1" a="1"/>
  <c r="DB18" i="12" s="1"/>
  <c r="CX90" i="8"/>
  <c r="CX58" i="8"/>
  <c r="CZ102" i="8"/>
  <c r="CZ70" i="8"/>
  <c r="CZ113" i="4"/>
  <c r="CZ81" i="4"/>
  <c r="CZ121" i="1"/>
  <c r="CZ89" i="1"/>
  <c r="AV37" i="21"/>
  <c r="DB37" i="21" s="1" a="1"/>
  <c r="DB37" i="21" s="1"/>
  <c r="AV21" i="21"/>
  <c r="DB21" i="21" s="1" a="1"/>
  <c r="DB21" i="21" s="1"/>
  <c r="AV31" i="12"/>
  <c r="DB31" i="12" s="1" a="1"/>
  <c r="DB31" i="12" s="1"/>
  <c r="CX90" i="15"/>
  <c r="CX58" i="15"/>
  <c r="AV27" i="13"/>
  <c r="DB27" i="13" s="1" a="1"/>
  <c r="DB27" i="13" s="1"/>
  <c r="AW38" i="14"/>
  <c r="DC38" i="14" s="1" a="1"/>
  <c r="DC38" i="14" s="1"/>
  <c r="CZ105" i="9"/>
  <c r="CZ73" i="9"/>
  <c r="AV21" i="15"/>
  <c r="DB21" i="15" s="1" a="1"/>
  <c r="DB21" i="15" s="1"/>
  <c r="AV21" i="9"/>
  <c r="DB21" i="9" s="1" a="1"/>
  <c r="DB21" i="9" s="1"/>
  <c r="AV30" i="18"/>
  <c r="DB30" i="18" s="1" a="1"/>
  <c r="DB30" i="18" s="1"/>
  <c r="AV34" i="1"/>
  <c r="DB34" i="1" s="1" a="1"/>
  <c r="DB34" i="1" s="1"/>
  <c r="AV32" i="6"/>
  <c r="DB32" i="6" s="1" a="1"/>
  <c r="DB32" i="6" s="1"/>
  <c r="AV37" i="19"/>
  <c r="DB37" i="19" s="1" a="1"/>
  <c r="DB37" i="19" s="1"/>
  <c r="AV38" i="20"/>
  <c r="DB38" i="20" s="1" a="1"/>
  <c r="DB38" i="20" s="1"/>
  <c r="AV27" i="9"/>
  <c r="DB27" i="9" s="1" a="1"/>
  <c r="DB27" i="9" s="1"/>
  <c r="AV43" i="18"/>
  <c r="DB43" i="18" s="1" a="1"/>
  <c r="DB43" i="18" s="1"/>
  <c r="AV44" i="7"/>
  <c r="DB44" i="7" s="1" a="1"/>
  <c r="DB44" i="7" s="1"/>
  <c r="CZ103" i="21"/>
  <c r="CZ71" i="21"/>
  <c r="AV18" i="8"/>
  <c r="DB18" i="8" s="1" a="1"/>
  <c r="DB18" i="8" s="1"/>
  <c r="AV17" i="1"/>
  <c r="DB17" i="1" s="1" a="1"/>
  <c r="DB17" i="1" s="1"/>
  <c r="CZ119" i="2"/>
  <c r="CZ87" i="2"/>
  <c r="CZ108" i="21"/>
  <c r="CZ76" i="21"/>
  <c r="AV36" i="17"/>
  <c r="DB36" i="17" s="1" a="1"/>
  <c r="DB36" i="17" s="1"/>
  <c r="CZ95" i="16"/>
  <c r="CZ63" i="16"/>
  <c r="AV32" i="1"/>
  <c r="DB32" i="1" s="1" a="1"/>
  <c r="DB32" i="1" s="1"/>
  <c r="CZ104" i="7"/>
  <c r="CZ72" i="7"/>
  <c r="AV36" i="5"/>
  <c r="DB36" i="5" s="1" a="1"/>
  <c r="DB36" i="5" s="1"/>
  <c r="AV39" i="7"/>
  <c r="DB39" i="7" s="1" a="1"/>
  <c r="DB39" i="7" s="1"/>
  <c r="AV35" i="18"/>
  <c r="DB35" i="18" s="1" a="1"/>
  <c r="DB35" i="18" s="1"/>
  <c r="CZ118" i="12"/>
  <c r="CZ86" i="12"/>
  <c r="CZ104" i="2"/>
  <c r="CZ72" i="2"/>
  <c r="AV27" i="10"/>
  <c r="DB27" i="10" s="1" a="1"/>
  <c r="DB27" i="10" s="1"/>
  <c r="AV33" i="4"/>
  <c r="DB33" i="4" s="1" a="1"/>
  <c r="DB33" i="4" s="1"/>
  <c r="AV36" i="3"/>
  <c r="DB36" i="3" s="1" a="1"/>
  <c r="DB36" i="3" s="1"/>
  <c r="CZ113" i="10"/>
  <c r="CZ81" i="10"/>
  <c r="AW24" i="17"/>
  <c r="DC24" i="17" s="1" a="1"/>
  <c r="DC24" i="17" s="1"/>
  <c r="CZ104" i="6"/>
  <c r="CZ72" i="6"/>
  <c r="AV35" i="3"/>
  <c r="DB35" i="3" s="1" a="1"/>
  <c r="DB35" i="3" s="1"/>
  <c r="CZ100" i="9"/>
  <c r="CZ68" i="9"/>
  <c r="AV24" i="19"/>
  <c r="DB24" i="19" s="1" a="1"/>
  <c r="DB24" i="19" s="1"/>
  <c r="AV43" i="8"/>
  <c r="DB43" i="8" s="1" a="1"/>
  <c r="DB43" i="8" s="1"/>
  <c r="CZ100" i="15"/>
  <c r="CZ68" i="15"/>
  <c r="CZ91" i="8"/>
  <c r="CZ59" i="8"/>
  <c r="AW42" i="16"/>
  <c r="DC42" i="16" s="1" a="1"/>
  <c r="DC42" i="16" s="1"/>
  <c r="AV21" i="18"/>
  <c r="DB21" i="18" s="1" a="1"/>
  <c r="DB21" i="18" s="1"/>
  <c r="AV17" i="14"/>
  <c r="DB17" i="14" s="1" a="1"/>
  <c r="DB17" i="14" s="1"/>
  <c r="CZ117" i="17"/>
  <c r="CZ85" i="17"/>
  <c r="AW19" i="7"/>
  <c r="DC19" i="7" s="1" a="1"/>
  <c r="DC19" i="7" s="1"/>
  <c r="AV18" i="3"/>
  <c r="DB18" i="3" s="1" a="1"/>
  <c r="DB18" i="3" s="1"/>
  <c r="CZ116" i="10"/>
  <c r="CZ84" i="10"/>
  <c r="AV41" i="15"/>
  <c r="DB41" i="15" s="1" a="1"/>
  <c r="DB41" i="15" s="1"/>
  <c r="AV33" i="19"/>
  <c r="DB33" i="19" s="1" a="1"/>
  <c r="DB33" i="19" s="1"/>
  <c r="AV35" i="4"/>
  <c r="DB35" i="4" s="1" a="1"/>
  <c r="DB35" i="4" s="1"/>
  <c r="CX90" i="6"/>
  <c r="CX58" i="6"/>
  <c r="AV21" i="11"/>
  <c r="DB21" i="11" s="1" a="1"/>
  <c r="DB21" i="11" s="1"/>
  <c r="AV18" i="16"/>
  <c r="DB18" i="16" s="1" a="1"/>
  <c r="DB18" i="16" s="1"/>
  <c r="CZ97" i="11"/>
  <c r="CZ65" i="11"/>
  <c r="AV45" i="14"/>
  <c r="DB45" i="14" s="1" a="1"/>
  <c r="DB45" i="14" s="1"/>
  <c r="AV28" i="8"/>
  <c r="DB28" i="8" s="1" a="1"/>
  <c r="DB28" i="8" s="1"/>
  <c r="AV32" i="11"/>
  <c r="DB32" i="11" s="1" a="1"/>
  <c r="DB32" i="11" s="1"/>
  <c r="AV37" i="8"/>
  <c r="DB37" i="8" s="1" a="1"/>
  <c r="DB37" i="8" s="1"/>
  <c r="CZ121" i="5"/>
  <c r="CZ89" i="5"/>
  <c r="CZ98" i="7"/>
  <c r="CZ66" i="7"/>
  <c r="CZ102" i="14"/>
  <c r="CZ70" i="14"/>
  <c r="AV29" i="10"/>
  <c r="DB29" i="10" s="1" a="1"/>
  <c r="DB29" i="10" s="1"/>
  <c r="AV28" i="13"/>
  <c r="DB28" i="13" s="1" a="1"/>
  <c r="DB28" i="13" s="1"/>
  <c r="AV43" i="9"/>
  <c r="DB43" i="9" s="1" a="1"/>
  <c r="DB43" i="9" s="1"/>
  <c r="AV33" i="8"/>
  <c r="DB33" i="8" s="1" a="1"/>
  <c r="DB33" i="8" s="1"/>
  <c r="AV38" i="9"/>
  <c r="DB38" i="9" s="1" a="1"/>
  <c r="DB38" i="9" s="1"/>
  <c r="CX90" i="11"/>
  <c r="CX58" i="11"/>
  <c r="CZ100" i="19"/>
  <c r="CZ68" i="19"/>
  <c r="AV21" i="1"/>
  <c r="DB21" i="1" s="1" a="1"/>
  <c r="DB21" i="1" s="1"/>
  <c r="CZ109" i="5"/>
  <c r="CZ77" i="5"/>
  <c r="CZ115" i="5"/>
  <c r="CZ83" i="5"/>
  <c r="AV18" i="6"/>
  <c r="DB18" i="6" s="1" a="1"/>
  <c r="DB18" i="6" s="1"/>
  <c r="AV36" i="16"/>
  <c r="DB36" i="16" s="1" a="1"/>
  <c r="DB36" i="16" s="1"/>
  <c r="CZ101" i="9"/>
  <c r="CZ69" i="9"/>
  <c r="AV35" i="1"/>
  <c r="DB35" i="1" s="1" a="1"/>
  <c r="DB35" i="1" s="1"/>
  <c r="AV20" i="4"/>
  <c r="DB20" i="4" s="1" a="1"/>
  <c r="DB20" i="4" s="1"/>
  <c r="CZ100" i="12"/>
  <c r="CZ68" i="12"/>
  <c r="CZ103" i="14"/>
  <c r="CZ71" i="14"/>
  <c r="CZ105" i="17"/>
  <c r="CZ73" i="17"/>
  <c r="CZ114" i="12"/>
  <c r="CZ82" i="12"/>
  <c r="AV30" i="6"/>
  <c r="DB30" i="6" s="1" a="1"/>
  <c r="DB30" i="6" s="1"/>
  <c r="CZ105" i="13"/>
  <c r="CZ73" i="13"/>
  <c r="CZ124" i="4"/>
  <c r="CZ127" i="4" s="1"/>
  <c r="CZ120" i="4" s="1"/>
  <c r="CZ88" i="4"/>
  <c r="CZ97" i="16"/>
  <c r="CZ65" i="16"/>
  <c r="AV41" i="17"/>
  <c r="DB41" i="17" s="1" a="1"/>
  <c r="DB41" i="17" s="1"/>
  <c r="CZ97" i="3"/>
  <c r="CZ65" i="3"/>
  <c r="CZ105" i="12"/>
  <c r="CZ73" i="12"/>
  <c r="CZ121" i="9"/>
  <c r="CZ89" i="9"/>
  <c r="CZ114" i="10"/>
  <c r="CZ82" i="10"/>
  <c r="CZ96" i="16"/>
  <c r="CZ64" i="16"/>
  <c r="AV42" i="10"/>
  <c r="DB42" i="10" s="1" a="1"/>
  <c r="DB42" i="10" s="1"/>
  <c r="AV15" i="1"/>
  <c r="DB15" i="1" s="1" a="1"/>
  <c r="DB15" i="1" s="1"/>
  <c r="AU47" i="1"/>
  <c r="AV44" i="19"/>
  <c r="DB44" i="19" s="1" a="1"/>
  <c r="DB44" i="19" s="1"/>
  <c r="AV23" i="3"/>
  <c r="DB23" i="3" s="1" a="1"/>
  <c r="DB23" i="3" s="1"/>
  <c r="AV45" i="8"/>
  <c r="DB45" i="8" s="1" a="1"/>
  <c r="DB45" i="8" s="1"/>
  <c r="CZ118" i="1"/>
  <c r="CZ86" i="1"/>
  <c r="AV40" i="6"/>
  <c r="DB40" i="6" s="1" a="1"/>
  <c r="DB40" i="6" s="1"/>
  <c r="AV37" i="4"/>
  <c r="DB37" i="4" s="1" a="1"/>
  <c r="DB37" i="4" s="1"/>
  <c r="AV27" i="16"/>
  <c r="DB27" i="16" s="1" a="1"/>
  <c r="DB27" i="16" s="1"/>
  <c r="CZ115" i="4"/>
  <c r="CZ83" i="4"/>
  <c r="CZ101" i="12"/>
  <c r="CZ69" i="12"/>
  <c r="AV31" i="16"/>
  <c r="DB31" i="16" s="1" a="1"/>
  <c r="DB31" i="16" s="1"/>
  <c r="AV36" i="12"/>
  <c r="DB36" i="12" s="1" a="1"/>
  <c r="DB36" i="12" s="1"/>
  <c r="CZ111" i="18"/>
  <c r="CZ79" i="18"/>
  <c r="DA94" i="18"/>
  <c r="DA62" i="18"/>
  <c r="CZ110" i="9"/>
  <c r="CZ78" i="9"/>
  <c r="CZ116" i="1"/>
  <c r="CZ84" i="1"/>
  <c r="CZ95" i="12"/>
  <c r="CZ63" i="12"/>
  <c r="CZ121" i="16"/>
  <c r="CZ89" i="16"/>
  <c r="AV16" i="15"/>
  <c r="DB16" i="15" s="1" a="1"/>
  <c r="DB16" i="15" s="1"/>
  <c r="AV41" i="13"/>
  <c r="DB41" i="13" s="1" a="1"/>
  <c r="DB41" i="13" s="1"/>
  <c r="AT15" i="12"/>
  <c r="CZ15" i="12" s="1" a="1"/>
  <c r="CZ15" i="12" s="1"/>
  <c r="AS47" i="12"/>
  <c r="AV22" i="1"/>
  <c r="DB22" i="1" s="1" a="1"/>
  <c r="DB22" i="1" s="1"/>
  <c r="AV36" i="21"/>
  <c r="DB36" i="21" s="1" a="1"/>
  <c r="DB36" i="21" s="1"/>
  <c r="CZ110" i="10"/>
  <c r="CZ78" i="10"/>
  <c r="CZ115" i="13"/>
  <c r="CZ83" i="13"/>
  <c r="AV33" i="2"/>
  <c r="DB33" i="2" s="1" a="1"/>
  <c r="DB33" i="2" s="1"/>
  <c r="CZ112" i="16"/>
  <c r="CZ80" i="16"/>
  <c r="CX90" i="4"/>
  <c r="CX58" i="4"/>
  <c r="CZ124" i="1"/>
  <c r="CZ127" i="1" s="1"/>
  <c r="CZ120" i="1" s="1"/>
  <c r="CZ88" i="1"/>
  <c r="AV23" i="9"/>
  <c r="DB23" i="9" s="1" a="1"/>
  <c r="DB23" i="9" s="1"/>
  <c r="CZ121" i="13"/>
  <c r="CZ89" i="13"/>
  <c r="AV36" i="15"/>
  <c r="DB36" i="15" s="1" a="1"/>
  <c r="DB36" i="15" s="1"/>
  <c r="AV38" i="8"/>
  <c r="DB38" i="8" s="1" a="1"/>
  <c r="DB38" i="8" s="1"/>
  <c r="AV27" i="3"/>
  <c r="DB27" i="3" s="1" a="1"/>
  <c r="DB27" i="3" s="1"/>
  <c r="AV36" i="7"/>
  <c r="DB36" i="7" s="1" a="1"/>
  <c r="DB36" i="7" s="1"/>
  <c r="CZ92" i="12"/>
  <c r="CZ60" i="12"/>
  <c r="CZ105" i="11"/>
  <c r="CZ73" i="11"/>
  <c r="AV26" i="15"/>
  <c r="DB26" i="15" s="1" a="1"/>
  <c r="DB26" i="15" s="1"/>
  <c r="AV22" i="5"/>
  <c r="DB22" i="5" s="1" a="1"/>
  <c r="DB22" i="5" s="1"/>
  <c r="AV24" i="13"/>
  <c r="DB24" i="13" s="1" a="1"/>
  <c r="DB24" i="13" s="1"/>
  <c r="CZ121" i="8"/>
  <c r="CZ89" i="8"/>
  <c r="AV28" i="1"/>
  <c r="DB28" i="1" s="1" a="1"/>
  <c r="DB28" i="1" s="1"/>
  <c r="AV34" i="3"/>
  <c r="DB34" i="3" s="1" a="1"/>
  <c r="DB34" i="3" s="1"/>
  <c r="AT15" i="21"/>
  <c r="CZ15" i="21" s="1" a="1"/>
  <c r="CZ15" i="21" s="1"/>
  <c r="AS47" i="21"/>
  <c r="DA102" i="6"/>
  <c r="DA70" i="6"/>
  <c r="AV38" i="12"/>
  <c r="DB38" i="12" s="1" a="1"/>
  <c r="DB38" i="12" s="1"/>
  <c r="CZ92" i="7"/>
  <c r="CZ60" i="7"/>
  <c r="CZ97" i="12"/>
  <c r="CZ65" i="12"/>
  <c r="AV41" i="16"/>
  <c r="DB41" i="16" s="1" a="1"/>
  <c r="DB41" i="16" s="1"/>
  <c r="DA97" i="21"/>
  <c r="DA65" i="21"/>
  <c r="CZ101" i="13"/>
  <c r="CZ69" i="13"/>
  <c r="AV35" i="2"/>
  <c r="DB35" i="2" s="1" a="1"/>
  <c r="DB35" i="2" s="1"/>
  <c r="AV26" i="1"/>
  <c r="DB26" i="1" s="1" a="1"/>
  <c r="DB26" i="1" s="1"/>
  <c r="AV39" i="20"/>
  <c r="DB39" i="20" s="1" a="1"/>
  <c r="DB39" i="20" s="1"/>
  <c r="AV40" i="8"/>
  <c r="DB40" i="8" s="1" a="1"/>
  <c r="DB40" i="8" s="1"/>
  <c r="AV28" i="18"/>
  <c r="DB28" i="18" s="1" a="1"/>
  <c r="DB28" i="18" s="1"/>
  <c r="CZ119" i="10"/>
  <c r="CZ87" i="10"/>
  <c r="CZ93" i="11"/>
  <c r="CZ61" i="11"/>
  <c r="CZ97" i="4"/>
  <c r="CZ65" i="4"/>
  <c r="CZ99" i="15"/>
  <c r="CZ67" i="15"/>
  <c r="AV46" i="11"/>
  <c r="DB46" i="11" s="1" a="1"/>
  <c r="DB46" i="11" s="1"/>
  <c r="CZ91" i="17"/>
  <c r="CZ59" i="17"/>
  <c r="AV23" i="20"/>
  <c r="DB23" i="20" s="1" a="1"/>
  <c r="DB23" i="20" s="1"/>
  <c r="AV22" i="9"/>
  <c r="DB22" i="9" s="1" a="1"/>
  <c r="DB22" i="9" s="1"/>
  <c r="CZ118" i="7"/>
  <c r="CZ86" i="7"/>
  <c r="CZ96" i="2"/>
  <c r="CZ64" i="2"/>
  <c r="AV45" i="15"/>
  <c r="DB45" i="15" s="1" a="1"/>
  <c r="DB45" i="15" s="1"/>
  <c r="CZ112" i="20"/>
  <c r="CZ80" i="20"/>
  <c r="CZ117" i="21"/>
  <c r="CZ85" i="21"/>
  <c r="CZ92" i="6"/>
  <c r="CZ60" i="6"/>
  <c r="CZ106" i="9"/>
  <c r="CZ74" i="9"/>
  <c r="CZ93" i="15"/>
  <c r="CZ61" i="15"/>
  <c r="CZ111" i="2"/>
  <c r="CZ79" i="2"/>
  <c r="AV28" i="9"/>
  <c r="DB28" i="9" s="1" a="1"/>
  <c r="DB28" i="9" s="1"/>
  <c r="AV39" i="21"/>
  <c r="DB39" i="21" s="1" a="1"/>
  <c r="DB39" i="21" s="1"/>
  <c r="AV16" i="18"/>
  <c r="DB16" i="18" s="1" a="1"/>
  <c r="DB16" i="18" s="1"/>
  <c r="AV32" i="4"/>
  <c r="DB32" i="4" s="1" a="1"/>
  <c r="DB32" i="4" s="1"/>
  <c r="AV27" i="5"/>
  <c r="DB27" i="5" s="1" a="1"/>
  <c r="DB27" i="5" s="1"/>
  <c r="AV23" i="11"/>
  <c r="DB23" i="11" s="1" a="1"/>
  <c r="DB23" i="11" s="1"/>
  <c r="AV37" i="10"/>
  <c r="DB37" i="10" s="1" a="1"/>
  <c r="DB37" i="10" s="1"/>
  <c r="AV42" i="18"/>
  <c r="DB42" i="18" s="1" a="1"/>
  <c r="DB42" i="18" s="1"/>
  <c r="CZ94" i="12"/>
  <c r="CZ62" i="12"/>
  <c r="CZ101" i="18"/>
  <c r="CZ69" i="18"/>
  <c r="AT15" i="8"/>
  <c r="CZ15" i="8" s="1" a="1"/>
  <c r="CZ15" i="8" s="1"/>
  <c r="AS47" i="8"/>
  <c r="AV27" i="8"/>
  <c r="DB27" i="8" s="1" a="1"/>
  <c r="DB27" i="8" s="1"/>
  <c r="AV38" i="4"/>
  <c r="DB38" i="4" s="1" a="1"/>
  <c r="DB38" i="4" s="1"/>
  <c r="AV46" i="1"/>
  <c r="DB46" i="1" s="1" a="1"/>
  <c r="DB46" i="1" s="1"/>
  <c r="CZ98" i="17"/>
  <c r="CZ66" i="17"/>
  <c r="AT15" i="15"/>
  <c r="CZ15" i="15" s="1" a="1"/>
  <c r="CZ15" i="15" s="1"/>
  <c r="AS47" i="15"/>
  <c r="CZ109" i="15"/>
  <c r="CZ77" i="15"/>
  <c r="AV30" i="9"/>
  <c r="DB30" i="9" s="1" a="1"/>
  <c r="DB30" i="9" s="1"/>
  <c r="CZ95" i="1"/>
  <c r="CZ63" i="1"/>
  <c r="CZ93" i="21"/>
  <c r="CZ61" i="21"/>
  <c r="AV15" i="9"/>
  <c r="DB15" i="9" s="1" a="1"/>
  <c r="DB15" i="9" s="1"/>
  <c r="AU47" i="9"/>
  <c r="DA99" i="2"/>
  <c r="DA67" i="2"/>
  <c r="CZ94" i="3"/>
  <c r="CZ62" i="3"/>
  <c r="CZ117" i="8"/>
  <c r="CZ85" i="8"/>
  <c r="AV28" i="21"/>
  <c r="DB28" i="21" s="1" a="1"/>
  <c r="DB28" i="21" s="1"/>
  <c r="CZ93" i="8"/>
  <c r="CZ61" i="8"/>
  <c r="CZ94" i="16"/>
  <c r="CZ62" i="16"/>
  <c r="AV44" i="2"/>
  <c r="DB44" i="2" s="1" a="1"/>
  <c r="DB44" i="2" s="1"/>
  <c r="AV33" i="21"/>
  <c r="DB33" i="21" s="1" a="1"/>
  <c r="DB33" i="21" s="1"/>
  <c r="AV20" i="16"/>
  <c r="DB20" i="16" s="1" a="1"/>
  <c r="DB20" i="16" s="1"/>
  <c r="AV29" i="7"/>
  <c r="DB29" i="7" s="1" a="1"/>
  <c r="DB29" i="7" s="1"/>
  <c r="CZ109" i="13"/>
  <c r="CZ77" i="13"/>
  <c r="AV43" i="12"/>
  <c r="DB43" i="12" s="1" a="1"/>
  <c r="DB43" i="12" s="1"/>
  <c r="AV29" i="2"/>
  <c r="DB29" i="2" s="1" a="1"/>
  <c r="DB29" i="2" s="1"/>
  <c r="CZ94" i="19"/>
  <c r="CZ62" i="19"/>
  <c r="AV38" i="10"/>
  <c r="DB38" i="10" s="1" a="1"/>
  <c r="DB38" i="10" s="1"/>
  <c r="AV29" i="6"/>
  <c r="DB29" i="6" s="1" a="1"/>
  <c r="DB29" i="6" s="1"/>
  <c r="AV25" i="9"/>
  <c r="DB25" i="9" s="1" a="1"/>
  <c r="DB25" i="9" s="1"/>
  <c r="CZ109" i="7"/>
  <c r="CZ77" i="7"/>
  <c r="CZ105" i="1"/>
  <c r="CZ73" i="1"/>
  <c r="CZ107" i="18"/>
  <c r="CZ75" i="18"/>
  <c r="CZ102" i="2"/>
  <c r="CZ70" i="2"/>
  <c r="CZ100" i="21"/>
  <c r="CZ68" i="21"/>
  <c r="CZ101" i="11"/>
  <c r="CZ69" i="11"/>
  <c r="CZ92" i="14"/>
  <c r="CZ60" i="14"/>
  <c r="AV42" i="17"/>
  <c r="DB42" i="17" s="1" a="1"/>
  <c r="DB42" i="17" s="1"/>
  <c r="CZ101" i="6"/>
  <c r="CZ69" i="6"/>
  <c r="CZ93" i="3"/>
  <c r="CZ61" i="3"/>
  <c r="AV41" i="10"/>
  <c r="DB41" i="10" s="1" a="1"/>
  <c r="DB41" i="10" s="1"/>
  <c r="CZ116" i="15"/>
  <c r="CZ84" i="15"/>
  <c r="AT15" i="6"/>
  <c r="CZ15" i="6" s="1" a="1"/>
  <c r="CZ15" i="6" s="1"/>
  <c r="AS47" i="6"/>
  <c r="CZ106" i="2"/>
  <c r="CZ74" i="2"/>
  <c r="AV32" i="8"/>
  <c r="DB32" i="8" s="1" a="1"/>
  <c r="DB32" i="8" s="1"/>
  <c r="AV22" i="11"/>
  <c r="DB22" i="11" s="1" a="1"/>
  <c r="DB22" i="11" s="1"/>
  <c r="CZ124" i="13"/>
  <c r="CZ127" i="13" s="1"/>
  <c r="CZ120" i="13" s="1"/>
  <c r="CZ88" i="13"/>
  <c r="AV46" i="5"/>
  <c r="DB46" i="5" s="1" a="1"/>
  <c r="DB46" i="5" s="1"/>
  <c r="AV23" i="7"/>
  <c r="DB23" i="7" s="1" a="1"/>
  <c r="DB23" i="7" s="1"/>
  <c r="CZ114" i="2"/>
  <c r="CZ82" i="2"/>
  <c r="AV27" i="14"/>
  <c r="DB27" i="14" s="1" a="1"/>
  <c r="DB27" i="14" s="1"/>
  <c r="CZ91" i="13"/>
  <c r="CZ59" i="13"/>
  <c r="CZ108" i="6"/>
  <c r="CZ76" i="6"/>
  <c r="AV25" i="19"/>
  <c r="DB25" i="19" s="1" a="1"/>
  <c r="DB25" i="19" s="1"/>
  <c r="AV34" i="5"/>
  <c r="DB34" i="5" s="1" a="1"/>
  <c r="DB34" i="5" s="1"/>
  <c r="AV23" i="15"/>
  <c r="DB23" i="15" s="1" a="1"/>
  <c r="DB23" i="15" s="1"/>
  <c r="AV40" i="5"/>
  <c r="DB40" i="5" s="1" a="1"/>
  <c r="DB40" i="5" s="1"/>
  <c r="DB121" i="15"/>
  <c r="DB89" i="15"/>
  <c r="CZ111" i="16"/>
  <c r="CZ79" i="16"/>
  <c r="AV26" i="9"/>
  <c r="DB26" i="9" s="1" a="1"/>
  <c r="DB26" i="9" s="1"/>
  <c r="CZ106" i="18"/>
  <c r="CZ74" i="18"/>
  <c r="CZ108" i="9"/>
  <c r="CZ76" i="9"/>
  <c r="AV36" i="14"/>
  <c r="DB36" i="14" s="1" a="1"/>
  <c r="DB36" i="14" s="1"/>
  <c r="AV25" i="12"/>
  <c r="DB25" i="12" s="1" a="1"/>
  <c r="DB25" i="12" s="1"/>
  <c r="AV30" i="17"/>
  <c r="DB30" i="17" s="1" a="1"/>
  <c r="DB30" i="17" s="1"/>
  <c r="AV39" i="12"/>
  <c r="DB39" i="12" s="1" a="1"/>
  <c r="DB39" i="12" s="1"/>
  <c r="CZ97" i="15"/>
  <c r="CZ65" i="15"/>
  <c r="AV30" i="13"/>
  <c r="DB30" i="13" s="1" a="1"/>
  <c r="DB30" i="13" s="1"/>
  <c r="CZ112" i="18"/>
  <c r="CZ80" i="18"/>
  <c r="AV45" i="4"/>
  <c r="DB45" i="4" s="1" a="1"/>
  <c r="DB45" i="4" s="1"/>
  <c r="AV22" i="16"/>
  <c r="DB22" i="16" s="1" a="1"/>
  <c r="DB22" i="16" s="1"/>
  <c r="CZ91" i="10"/>
  <c r="CZ59" i="10"/>
  <c r="CZ94" i="11"/>
  <c r="CZ62" i="11"/>
  <c r="DA92" i="20"/>
  <c r="DA60" i="20"/>
  <c r="AV30" i="12"/>
  <c r="DB30" i="12" s="1" a="1"/>
  <c r="DB30" i="12" s="1"/>
  <c r="AV46" i="9"/>
  <c r="DB46" i="9" s="1" a="1"/>
  <c r="DB46" i="9" s="1"/>
  <c r="AV39" i="10"/>
  <c r="DB39" i="10" s="1" a="1"/>
  <c r="DB39" i="10" s="1"/>
  <c r="CX90" i="13"/>
  <c r="CX58" i="13"/>
  <c r="AV21" i="16"/>
  <c r="DB21" i="16" s="1" a="1"/>
  <c r="DB21" i="16" s="1"/>
  <c r="CZ110" i="14"/>
  <c r="CZ78" i="14"/>
  <c r="CZ109" i="11"/>
  <c r="CZ77" i="11"/>
  <c r="CZ94" i="2"/>
  <c r="CZ62" i="2"/>
  <c r="CZ110" i="12"/>
  <c r="CZ78" i="12"/>
  <c r="CZ124" i="11"/>
  <c r="CZ127" i="11" s="1"/>
  <c r="CZ120" i="11" s="1"/>
  <c r="CZ88" i="11"/>
  <c r="CZ112" i="4"/>
  <c r="CZ80" i="4"/>
  <c r="CZ119" i="9"/>
  <c r="CZ87" i="9"/>
  <c r="CZ97" i="10"/>
  <c r="CZ65" i="10"/>
  <c r="AV40" i="4"/>
  <c r="DB40" i="4" s="1" a="1"/>
  <c r="DB40" i="4" s="1"/>
  <c r="AV26" i="12"/>
  <c r="DB26" i="12" s="1" a="1"/>
  <c r="DB26" i="12" s="1"/>
  <c r="AV36" i="18"/>
  <c r="DB36" i="18" s="1" a="1"/>
  <c r="DB36" i="18" s="1"/>
  <c r="CZ110" i="16"/>
  <c r="CZ78" i="16"/>
  <c r="AW19" i="18"/>
  <c r="DC19" i="18" s="1" a="1"/>
  <c r="DC19" i="18" s="1"/>
  <c r="AV31" i="1"/>
  <c r="DB31" i="1" s="1" a="1"/>
  <c r="DB31" i="1" s="1"/>
  <c r="AV41" i="1"/>
  <c r="DB41" i="1" s="1" a="1"/>
  <c r="DB41" i="1" s="1"/>
  <c r="AV20" i="12"/>
  <c r="DB20" i="12" s="1" a="1"/>
  <c r="DB20" i="12" s="1"/>
  <c r="AV46" i="16"/>
  <c r="DB46" i="16" s="1" a="1"/>
  <c r="DB46" i="16" s="1"/>
  <c r="CZ103" i="3"/>
  <c r="CZ71" i="3"/>
  <c r="CZ124" i="7"/>
  <c r="CZ127" i="7" s="1"/>
  <c r="CZ120" i="7" s="1"/>
  <c r="CZ88" i="7"/>
  <c r="AV35" i="10"/>
  <c r="DB35" i="10" s="1" a="1"/>
  <c r="DB35" i="10" s="1"/>
  <c r="CZ94" i="15"/>
  <c r="CZ62" i="15"/>
  <c r="DA112" i="17"/>
  <c r="DA80" i="17"/>
  <c r="AV37" i="16"/>
  <c r="DB37" i="16" s="1" a="1"/>
  <c r="DB37" i="16" s="1"/>
  <c r="AT15" i="4"/>
  <c r="CZ15" i="4" s="1" a="1"/>
  <c r="CZ15" i="4" s="1"/>
  <c r="AS47" i="4"/>
  <c r="AV45" i="1"/>
  <c r="DB45" i="1" s="1" a="1"/>
  <c r="DB45" i="1" s="1"/>
  <c r="AV46" i="13"/>
  <c r="DB46" i="13" s="1" a="1"/>
  <c r="DB46" i="13" s="1"/>
  <c r="AV29" i="12"/>
  <c r="DB29" i="12" s="1" a="1"/>
  <c r="DB29" i="12" s="1"/>
  <c r="AV37" i="5"/>
  <c r="DB37" i="5" s="1" a="1"/>
  <c r="DB37" i="5" s="1"/>
  <c r="CZ102" i="20"/>
  <c r="CZ70" i="20"/>
  <c r="AV17" i="12"/>
  <c r="DB17" i="12" s="1" a="1"/>
  <c r="DB17" i="12" s="1"/>
  <c r="AV30" i="11"/>
  <c r="DB30" i="11" s="1" a="1"/>
  <c r="DB30" i="11" s="1"/>
  <c r="CZ114" i="14"/>
  <c r="CZ82" i="14"/>
  <c r="CZ112" i="6"/>
  <c r="CZ80" i="6"/>
  <c r="CZ91" i="6"/>
  <c r="CZ59" i="6"/>
  <c r="AV46" i="8"/>
  <c r="DB46" i="8" s="1" a="1"/>
  <c r="DB46" i="8" s="1"/>
  <c r="CZ95" i="3"/>
  <c r="CZ63" i="3"/>
  <c r="CZ94" i="5"/>
  <c r="CZ62" i="5"/>
  <c r="CZ103" i="20"/>
  <c r="CZ71" i="20"/>
  <c r="AW27" i="6"/>
  <c r="DC27" i="6" s="1" a="1"/>
  <c r="DC27" i="6" s="1"/>
  <c r="CZ114" i="17"/>
  <c r="CZ82" i="17"/>
  <c r="CZ106" i="20"/>
  <c r="CZ74" i="20"/>
  <c r="AV33" i="1"/>
  <c r="DB33" i="1" s="1" a="1"/>
  <c r="DB33" i="1" s="1"/>
  <c r="AV44" i="10"/>
  <c r="DB44" i="10" s="1" a="1"/>
  <c r="DB44" i="10" s="1"/>
  <c r="AV22" i="4"/>
  <c r="DB22" i="4" s="1" a="1"/>
  <c r="DB22" i="4" s="1"/>
  <c r="CZ111" i="11"/>
  <c r="CZ79" i="11"/>
  <c r="AV24" i="15"/>
  <c r="DB24" i="15" s="1" a="1"/>
  <c r="DB24" i="15" s="1"/>
  <c r="AV16" i="17"/>
  <c r="DB16" i="17" s="1" a="1"/>
  <c r="DB16" i="17" s="1"/>
  <c r="CZ98" i="20"/>
  <c r="CZ66" i="20"/>
  <c r="CZ116" i="8"/>
  <c r="CZ84" i="8"/>
  <c r="CZ94" i="1"/>
  <c r="CZ62" i="1"/>
  <c r="AV21" i="2"/>
  <c r="DB21" i="2" s="1" a="1"/>
  <c r="DB21" i="2" s="1"/>
  <c r="CZ95" i="11"/>
  <c r="CZ63" i="11"/>
  <c r="AV37" i="20"/>
  <c r="DB37" i="20" s="1" a="1"/>
  <c r="DB37" i="20" s="1"/>
  <c r="CZ105" i="5"/>
  <c r="CZ73" i="5"/>
  <c r="AV42" i="21"/>
  <c r="DB42" i="21" s="1" a="1"/>
  <c r="DB42" i="21" s="1"/>
  <c r="AV31" i="9"/>
  <c r="DB31" i="9" s="1" a="1"/>
  <c r="DB31" i="9" s="1"/>
  <c r="AV18" i="15"/>
  <c r="DB18" i="15" s="1" a="1"/>
  <c r="DB18" i="15" s="1"/>
  <c r="AV36" i="2"/>
  <c r="DB36" i="2" s="1" a="1"/>
  <c r="DB36" i="2" s="1"/>
  <c r="CZ103" i="9"/>
  <c r="CZ71" i="9"/>
  <c r="CZ109" i="4"/>
  <c r="CZ77" i="4"/>
  <c r="CZ105" i="7"/>
  <c r="CZ73" i="7"/>
  <c r="CZ103" i="4"/>
  <c r="CZ71" i="4"/>
  <c r="CZ114" i="4"/>
  <c r="CZ82" i="4"/>
  <c r="CZ106" i="21"/>
  <c r="CZ74" i="21"/>
  <c r="AV19" i="12"/>
  <c r="DB19" i="12" s="1" a="1"/>
  <c r="DB19" i="12" s="1"/>
  <c r="AV26" i="18"/>
  <c r="DB26" i="18" s="1" a="1"/>
  <c r="DB26" i="18" s="1"/>
  <c r="AV40" i="3"/>
  <c r="DB40" i="3" s="1" a="1"/>
  <c r="DB40" i="3" s="1"/>
  <c r="CZ108" i="20"/>
  <c r="CZ76" i="20"/>
  <c r="CZ99" i="3"/>
  <c r="CZ67" i="3"/>
  <c r="AV23" i="17"/>
  <c r="DB23" i="17" s="1" a="1"/>
  <c r="DB23" i="17" s="1"/>
  <c r="AV34" i="15"/>
  <c r="DB34" i="15" s="1" a="1"/>
  <c r="DB34" i="15" s="1"/>
  <c r="CZ91" i="1"/>
  <c r="CZ59" i="1"/>
  <c r="CZ100" i="1"/>
  <c r="CZ68" i="1"/>
  <c r="AV20" i="1"/>
  <c r="DB20" i="1" s="1" a="1"/>
  <c r="DB20" i="1" s="1"/>
  <c r="AV18" i="21"/>
  <c r="DB18" i="21" s="1" a="1"/>
  <c r="DB18" i="21" s="1"/>
  <c r="CZ100" i="3"/>
  <c r="CZ68" i="3"/>
  <c r="AV23" i="1"/>
  <c r="DB23" i="1" s="1" a="1"/>
  <c r="DB23" i="1" s="1"/>
  <c r="AW24" i="2"/>
  <c r="DC24" i="2" s="1" a="1"/>
  <c r="DC24" i="2" s="1"/>
  <c r="CZ115" i="12"/>
  <c r="CZ83" i="12"/>
  <c r="AV19" i="3"/>
  <c r="DB19" i="3" s="1" a="1"/>
  <c r="DB19" i="3" s="1"/>
  <c r="AV42" i="8"/>
  <c r="DB42" i="8" s="1" a="1"/>
  <c r="DB42" i="8" s="1"/>
  <c r="CZ119" i="15"/>
  <c r="CZ87" i="15"/>
  <c r="AV19" i="16"/>
  <c r="DB19" i="16" s="1" a="1"/>
  <c r="DB19" i="16" s="1"/>
  <c r="CZ96" i="19"/>
  <c r="CZ64" i="19"/>
  <c r="AW21" i="8"/>
  <c r="DC21" i="8" s="1" a="1"/>
  <c r="DC21" i="8" s="1"/>
  <c r="CZ113" i="11"/>
  <c r="CZ81" i="11"/>
  <c r="CZ93" i="13"/>
  <c r="CZ61" i="13"/>
  <c r="AV34" i="13"/>
  <c r="DB34" i="13" s="1" a="1"/>
  <c r="DB34" i="13" s="1"/>
  <c r="CZ114" i="6"/>
  <c r="CZ82" i="6"/>
  <c r="AV39" i="5"/>
  <c r="DB39" i="5" s="1" a="1"/>
  <c r="DB39" i="5" s="1"/>
  <c r="AV19" i="19"/>
  <c r="DB19" i="19" s="1" a="1"/>
  <c r="DB19" i="19" s="1"/>
  <c r="CZ124" i="18"/>
  <c r="CZ127" i="18" s="1"/>
  <c r="CZ120" i="18" s="1"/>
  <c r="CZ88" i="18"/>
  <c r="CZ103" i="12"/>
  <c r="CZ71" i="12"/>
  <c r="CZ110" i="6"/>
  <c r="CZ78" i="6"/>
  <c r="AV34" i="7"/>
  <c r="DB34" i="7" s="1" a="1"/>
  <c r="DB34" i="7" s="1"/>
  <c r="AV30" i="1"/>
  <c r="DB30" i="1" s="1" a="1"/>
  <c r="DB30" i="1" s="1"/>
  <c r="CX90" i="10"/>
  <c r="CX58" i="10"/>
  <c r="AV32" i="18"/>
  <c r="DB32" i="18" s="1" a="1"/>
  <c r="DB32" i="18" s="1"/>
  <c r="CZ124" i="20"/>
  <c r="CZ127" i="20" s="1"/>
  <c r="CZ120" i="20" s="1"/>
  <c r="CZ88" i="20"/>
  <c r="AV27" i="2"/>
  <c r="DB27" i="2" s="1" a="1"/>
  <c r="DB27" i="2" s="1"/>
  <c r="AV25" i="21"/>
  <c r="DB25" i="21" s="1" a="1"/>
  <c r="DB25" i="21" s="1"/>
  <c r="AV26" i="11"/>
  <c r="DB26" i="11" s="1" a="1"/>
  <c r="DB26" i="11" s="1"/>
  <c r="CZ121" i="7"/>
  <c r="CZ89" i="7"/>
  <c r="CZ108" i="3"/>
  <c r="CZ76" i="3"/>
  <c r="AV26" i="6"/>
  <c r="DB26" i="6" s="1" a="1"/>
  <c r="DB26" i="6" s="1"/>
  <c r="CZ96" i="3"/>
  <c r="CZ64" i="3"/>
  <c r="CZ93" i="19"/>
  <c r="CZ61" i="19"/>
  <c r="DA92" i="3"/>
  <c r="DA60" i="3"/>
  <c r="CX90" i="18"/>
  <c r="CX58" i="18"/>
  <c r="CZ99" i="18"/>
  <c r="CZ67" i="18"/>
  <c r="CZ102" i="15"/>
  <c r="CZ70" i="15"/>
  <c r="CZ121" i="17"/>
  <c r="CZ89" i="17"/>
  <c r="CZ91" i="19"/>
  <c r="CZ59" i="19"/>
  <c r="CZ121" i="18"/>
  <c r="CZ89" i="18"/>
  <c r="AV31" i="2"/>
  <c r="DB31" i="2" s="1" a="1"/>
  <c r="DB31" i="2" s="1"/>
  <c r="CZ107" i="8"/>
  <c r="CZ75" i="8"/>
  <c r="CZ112" i="3"/>
  <c r="CZ80" i="3"/>
  <c r="CX90" i="5"/>
  <c r="CX58" i="5"/>
  <c r="CZ100" i="10"/>
  <c r="CZ68" i="10"/>
  <c r="AV45" i="13"/>
  <c r="DB45" i="13" s="1" a="1"/>
  <c r="DB45" i="13" s="1"/>
  <c r="CZ95" i="7"/>
  <c r="CZ63" i="7"/>
  <c r="CZ93" i="1"/>
  <c r="CZ61" i="1"/>
  <c r="CZ118" i="15"/>
  <c r="CZ86" i="15"/>
  <c r="CZ117" i="1"/>
  <c r="CZ85" i="1"/>
  <c r="CZ119" i="3"/>
  <c r="CZ87" i="3"/>
  <c r="CZ124" i="17"/>
  <c r="CZ127" i="17" s="1"/>
  <c r="CZ120" i="17" s="1"/>
  <c r="CZ88" i="17"/>
  <c r="CZ98" i="10"/>
  <c r="CZ66" i="10"/>
  <c r="CZ112" i="15"/>
  <c r="CZ80" i="15"/>
  <c r="AV39" i="2"/>
  <c r="DB39" i="2" s="1" a="1"/>
  <c r="DB39" i="2" s="1"/>
  <c r="AV46" i="3"/>
  <c r="DB46" i="3" s="1" a="1"/>
  <c r="DB46" i="3" s="1"/>
  <c r="AV16" i="13"/>
  <c r="DB16" i="13" s="1" a="1"/>
  <c r="DB16" i="13" s="1"/>
  <c r="AV33" i="5"/>
  <c r="DB33" i="5" s="1" a="1"/>
  <c r="DB33" i="5" s="1"/>
  <c r="DA113" i="7"/>
  <c r="DA81" i="7"/>
  <c r="CZ101" i="3"/>
  <c r="CZ69" i="3"/>
  <c r="AV33" i="6"/>
  <c r="DB33" i="6" s="1" a="1"/>
  <c r="DB33" i="6" s="1"/>
  <c r="CZ107" i="10"/>
  <c r="CZ75" i="10"/>
  <c r="CZ101" i="8"/>
  <c r="CZ69" i="8"/>
  <c r="CZ98" i="15"/>
  <c r="CZ66" i="15"/>
  <c r="CZ94" i="13"/>
  <c r="CZ62" i="13"/>
  <c r="CZ100" i="13"/>
  <c r="CZ68" i="13"/>
  <c r="AX46" i="15"/>
  <c r="DD46" i="15" s="1" a="1"/>
  <c r="DD46" i="15" s="1"/>
  <c r="CZ116" i="7"/>
  <c r="CZ84" i="7"/>
  <c r="AV31" i="18"/>
  <c r="DB31" i="18" s="1" a="1"/>
  <c r="DB31" i="18" s="1"/>
  <c r="AV33" i="9"/>
  <c r="DB33" i="9" s="1" a="1"/>
  <c r="DB33" i="9" s="1"/>
  <c r="DA116" i="19"/>
  <c r="DA84" i="19"/>
  <c r="CZ111" i="14"/>
  <c r="CZ79" i="14"/>
  <c r="CZ114" i="16"/>
  <c r="CZ82" i="16"/>
  <c r="CZ106" i="4"/>
  <c r="CZ74" i="4"/>
  <c r="AV22" i="15"/>
  <c r="DB22" i="15" s="1" a="1"/>
  <c r="DB22" i="15" s="1"/>
  <c r="CZ119" i="13"/>
  <c r="CZ87" i="13"/>
  <c r="AV37" i="18"/>
  <c r="DB37" i="18" s="1" a="1"/>
  <c r="DB37" i="18" s="1"/>
  <c r="CZ94" i="14"/>
  <c r="CZ62" i="14"/>
  <c r="AV16" i="10"/>
  <c r="DB16" i="10" s="1" a="1"/>
  <c r="DB16" i="10" s="1"/>
  <c r="AV19" i="11"/>
  <c r="DB19" i="11" s="1" a="1"/>
  <c r="DB19" i="11" s="1"/>
  <c r="AW17" i="20"/>
  <c r="DC17" i="20" s="1" a="1"/>
  <c r="DC17" i="20" s="1"/>
  <c r="CX90" i="14"/>
  <c r="CX58" i="14"/>
  <c r="CZ118" i="4"/>
  <c r="CZ86" i="4"/>
  <c r="AT15" i="13"/>
  <c r="CZ15" i="13" s="1" a="1"/>
  <c r="CZ15" i="13" s="1"/>
  <c r="AS47" i="13"/>
  <c r="CZ96" i="14"/>
  <c r="CZ64" i="14"/>
  <c r="AV35" i="14"/>
  <c r="DB35" i="14" s="1" a="1"/>
  <c r="DB35" i="14" s="1"/>
  <c r="AV34" i="11"/>
  <c r="DB34" i="11" s="1" a="1"/>
  <c r="DB34" i="11" s="1"/>
  <c r="AV19" i="2"/>
  <c r="DB19" i="2" s="1" a="1"/>
  <c r="DB19" i="2" s="1"/>
  <c r="CZ115" i="1"/>
  <c r="CZ83" i="1"/>
  <c r="AV35" i="12"/>
  <c r="DB35" i="12" s="1" a="1"/>
  <c r="DB35" i="12" s="1"/>
  <c r="AV45" i="11"/>
  <c r="DB45" i="11" s="1" a="1"/>
  <c r="DB45" i="11" s="1"/>
  <c r="CZ103" i="5"/>
  <c r="CZ71" i="5"/>
  <c r="AV44" i="9"/>
  <c r="DB44" i="9" s="1" a="1"/>
  <c r="DB44" i="9" s="1"/>
  <c r="AV22" i="10"/>
  <c r="DB22" i="10" s="1" a="1"/>
  <c r="DB22" i="10" s="1"/>
  <c r="AV21" i="5"/>
  <c r="DB21" i="5" s="1" a="1"/>
  <c r="DB21" i="5" s="1"/>
  <c r="CZ117" i="14"/>
  <c r="CZ85" i="14"/>
  <c r="CZ105" i="2"/>
  <c r="CZ73" i="2"/>
  <c r="CZ104" i="14"/>
  <c r="CZ72" i="14"/>
  <c r="AV35" i="16"/>
  <c r="DB35" i="16" s="1" a="1"/>
  <c r="DB35" i="16" s="1"/>
  <c r="CZ121" i="4"/>
  <c r="CZ89" i="4"/>
  <c r="CZ106" i="1"/>
  <c r="CZ74" i="1"/>
  <c r="CZ115" i="18"/>
  <c r="CZ83" i="18"/>
  <c r="AV27" i="11"/>
  <c r="DB27" i="11" s="1" a="1"/>
  <c r="DB27" i="11" s="1"/>
  <c r="AV28" i="3"/>
  <c r="DB28" i="3" s="1" a="1"/>
  <c r="DB28" i="3" s="1"/>
  <c r="AV45" i="7"/>
  <c r="DB45" i="7" s="1" a="1"/>
  <c r="DB45" i="7" s="1"/>
  <c r="CZ105" i="21"/>
  <c r="CZ73" i="21"/>
  <c r="AV19" i="15"/>
  <c r="DB19" i="15" s="1" a="1"/>
  <c r="DB19" i="15" s="1"/>
  <c r="AW37" i="17"/>
  <c r="DC37" i="17" s="1" a="1"/>
  <c r="DC37" i="17" s="1"/>
  <c r="CZ98" i="21"/>
  <c r="CZ66" i="21"/>
  <c r="CZ98" i="19"/>
  <c r="CZ66" i="19"/>
  <c r="CZ116" i="6"/>
  <c r="CZ84" i="6"/>
  <c r="CZ104" i="12"/>
  <c r="CZ72" i="12"/>
  <c r="CZ112" i="5"/>
  <c r="CZ80" i="5"/>
  <c r="AV27" i="20"/>
  <c r="DB27" i="20" s="1" a="1"/>
  <c r="DB27" i="20" s="1"/>
  <c r="CZ107" i="19"/>
  <c r="CZ75" i="19"/>
  <c r="AV17" i="18"/>
  <c r="DB17" i="18" s="1" a="1"/>
  <c r="DB17" i="18" s="1"/>
  <c r="AV39" i="14"/>
  <c r="DB39" i="14" s="1" a="1"/>
  <c r="DB39" i="14" s="1"/>
  <c r="CZ118" i="11"/>
  <c r="CZ86" i="11"/>
  <c r="AV37" i="6"/>
  <c r="DB37" i="6" s="1" a="1"/>
  <c r="DB37" i="6" s="1"/>
  <c r="AV16" i="6"/>
  <c r="DB16" i="6" s="1" a="1"/>
  <c r="DB16" i="6" s="1"/>
  <c r="CZ107" i="15"/>
  <c r="CZ75" i="15"/>
  <c r="CZ104" i="17"/>
  <c r="CZ72" i="17"/>
  <c r="AV20" i="3"/>
  <c r="DB20" i="3" s="1" a="1"/>
  <c r="DB20" i="3" s="1"/>
  <c r="AV19" i="5"/>
  <c r="DB19" i="5" s="1" a="1"/>
  <c r="DB19" i="5" s="1"/>
  <c r="AV28" i="20"/>
  <c r="DB28" i="20" s="1" a="1"/>
  <c r="DB28" i="20" s="1"/>
  <c r="CZ124" i="3"/>
  <c r="CZ127" i="3" s="1"/>
  <c r="CZ120" i="3" s="1"/>
  <c r="CZ88" i="3"/>
  <c r="DA114" i="9"/>
  <c r="DA82" i="9"/>
  <c r="AV39" i="17"/>
  <c r="DB39" i="17" s="1" a="1"/>
  <c r="DB39" i="17" s="1"/>
  <c r="CZ107" i="21"/>
  <c r="CZ75" i="21"/>
  <c r="CZ94" i="17"/>
  <c r="CZ62" i="17"/>
  <c r="AV41" i="4"/>
  <c r="DB41" i="4" s="1" a="1"/>
  <c r="DB41" i="4" s="1"/>
  <c r="CZ91" i="4"/>
  <c r="CZ59" i="4"/>
  <c r="CZ110" i="20"/>
  <c r="CZ78" i="20"/>
  <c r="CZ106" i="3"/>
  <c r="CZ74" i="3"/>
  <c r="CZ119" i="1"/>
  <c r="CZ87" i="1"/>
  <c r="AV36" i="11"/>
  <c r="DB36" i="11" s="1" a="1"/>
  <c r="DB36" i="11" s="1"/>
  <c r="CZ104" i="3"/>
  <c r="CZ72" i="3"/>
  <c r="CZ114" i="8"/>
  <c r="CZ82" i="8"/>
  <c r="CZ114" i="18"/>
  <c r="CZ82" i="18"/>
  <c r="AV41" i="8"/>
  <c r="DB41" i="8" s="1" a="1"/>
  <c r="DB41" i="8" s="1"/>
  <c r="AV19" i="1"/>
  <c r="DB19" i="1" s="1" a="1"/>
  <c r="DB19" i="1" s="1"/>
  <c r="CZ99" i="10"/>
  <c r="CZ67" i="10"/>
  <c r="AV20" i="11"/>
  <c r="DB20" i="11" s="1" a="1"/>
  <c r="DB20" i="11" s="1"/>
  <c r="CZ95" i="13"/>
  <c r="CZ63" i="13"/>
  <c r="AV30" i="5"/>
  <c r="DB30" i="5" s="1" a="1"/>
  <c r="DB30" i="5" s="1"/>
  <c r="CZ92" i="16"/>
  <c r="CZ60" i="16"/>
  <c r="CZ115" i="11"/>
  <c r="CZ83" i="11"/>
  <c r="CZ95" i="20"/>
  <c r="CZ63" i="20"/>
  <c r="AV42" i="19"/>
  <c r="DB42" i="19" s="1" a="1"/>
  <c r="DB42" i="19" s="1"/>
  <c r="CZ110" i="8"/>
  <c r="CZ78" i="8"/>
  <c r="AV34" i="4"/>
  <c r="DB34" i="4" s="1" a="1"/>
  <c r="DB34" i="4" s="1"/>
  <c r="AV30" i="7"/>
  <c r="DB30" i="7" s="1" a="1"/>
  <c r="DB30" i="7" s="1"/>
  <c r="AV28" i="4"/>
  <c r="DB28" i="4" s="1" a="1"/>
  <c r="DB28" i="4" s="1"/>
  <c r="CZ119" i="20"/>
  <c r="CZ87" i="20"/>
  <c r="AV39" i="4"/>
  <c r="DB39" i="4" s="1" a="1"/>
  <c r="DB39" i="4" s="1"/>
  <c r="AV31" i="21"/>
  <c r="DB31" i="21" s="1" a="1"/>
  <c r="DB31" i="21" s="1"/>
  <c r="CZ118" i="3"/>
  <c r="CZ86" i="3"/>
  <c r="CZ115" i="3"/>
  <c r="CZ83" i="3"/>
  <c r="AV33" i="20"/>
  <c r="DB33" i="20" s="1" a="1"/>
  <c r="DB33" i="20" s="1"/>
  <c r="AV19" i="10"/>
  <c r="DB19" i="10" s="1" a="1"/>
  <c r="DB19" i="10" s="1"/>
  <c r="AV24" i="3"/>
  <c r="DB24" i="3" s="1" a="1"/>
  <c r="DB24" i="3" s="1"/>
  <c r="CZ114" i="11"/>
  <c r="CZ82" i="11"/>
  <c r="AV16" i="1"/>
  <c r="DB16" i="1" s="1" a="1"/>
  <c r="DB16" i="1" s="1"/>
  <c r="AV25" i="1"/>
  <c r="DB25" i="1" s="1" a="1"/>
  <c r="DB25" i="1" s="1"/>
  <c r="AV33" i="12"/>
  <c r="DB33" i="12" s="1" a="1"/>
  <c r="DB33" i="12" s="1"/>
  <c r="CZ90" i="9"/>
  <c r="CZ58" i="9"/>
  <c r="AV25" i="3"/>
  <c r="DB25" i="3" s="1" a="1"/>
  <c r="DB25" i="3" s="1"/>
  <c r="CZ98" i="1"/>
  <c r="CZ66" i="1"/>
  <c r="CZ116" i="11"/>
  <c r="CZ84" i="11"/>
  <c r="AV40" i="12"/>
  <c r="DB40" i="12" s="1" a="1"/>
  <c r="DB40" i="12" s="1"/>
  <c r="AV33" i="16"/>
  <c r="DB33" i="16" s="1" a="1"/>
  <c r="DB33" i="16" s="1"/>
  <c r="AV44" i="15"/>
  <c r="DB44" i="15" s="1" a="1"/>
  <c r="DB44" i="15" s="1"/>
  <c r="AV21" i="19"/>
  <c r="DB21" i="19" s="1" a="1"/>
  <c r="DB21" i="19" s="1"/>
  <c r="DA96" i="8"/>
  <c r="DA64" i="8"/>
  <c r="AV38" i="11"/>
  <c r="DB38" i="11" s="1" a="1"/>
  <c r="DB38" i="11" s="1"/>
  <c r="AV18" i="13"/>
  <c r="DB18" i="13" s="1" a="1"/>
  <c r="DB18" i="13" s="1"/>
  <c r="CZ111" i="19"/>
  <c r="CZ79" i="19"/>
  <c r="AV39" i="6"/>
  <c r="DB39" i="6" s="1" a="1"/>
  <c r="DB39" i="6" s="1"/>
  <c r="CZ114" i="5"/>
  <c r="CZ82" i="5"/>
  <c r="AV39" i="19"/>
  <c r="DB39" i="19" s="1" a="1"/>
  <c r="DB39" i="19" s="1"/>
  <c r="DA107" i="2"/>
  <c r="DA75" i="2"/>
  <c r="AV45" i="18"/>
  <c r="DB45" i="18" s="1" a="1"/>
  <c r="DB45" i="18" s="1"/>
  <c r="CZ97" i="18"/>
  <c r="CZ65" i="18"/>
  <c r="AV28" i="12"/>
  <c r="DB28" i="12" s="1" a="1"/>
  <c r="DB28" i="12" s="1"/>
  <c r="AV35" i="6"/>
  <c r="DB35" i="6" s="1" a="1"/>
  <c r="DB35" i="6" s="1"/>
  <c r="CZ112" i="13"/>
  <c r="CZ80" i="13"/>
  <c r="AS47" i="10"/>
  <c r="AT15" i="10"/>
  <c r="CZ15" i="10" s="1" a="1"/>
  <c r="CZ15" i="10" s="1"/>
  <c r="AV20" i="19"/>
  <c r="DB20" i="19" s="1" a="1"/>
  <c r="DB20" i="19" s="1"/>
  <c r="AV45" i="20"/>
  <c r="DB45" i="20" s="1" a="1"/>
  <c r="DB45" i="20" s="1"/>
  <c r="CZ95" i="2"/>
  <c r="CZ63" i="2"/>
  <c r="DA113" i="6"/>
  <c r="DA81" i="6"/>
  <c r="CZ121" i="21"/>
  <c r="CZ89" i="21"/>
  <c r="AV46" i="7"/>
  <c r="DB46" i="7" s="1" a="1"/>
  <c r="DB46" i="7" s="1"/>
  <c r="AV33" i="3"/>
  <c r="DB33" i="3" s="1" a="1"/>
  <c r="DB33" i="3" s="1"/>
  <c r="AV21" i="3"/>
  <c r="DB21" i="3" s="1" a="1"/>
  <c r="DB21" i="3" s="1"/>
  <c r="AV18" i="19"/>
  <c r="DB18" i="19" s="1" a="1"/>
  <c r="DB18" i="19" s="1"/>
  <c r="AW17" i="3"/>
  <c r="DC17" i="3" s="1" a="1"/>
  <c r="DC17" i="3" s="1"/>
  <c r="AT15" i="18"/>
  <c r="CZ15" i="18" s="1" a="1"/>
  <c r="CZ15" i="18" s="1"/>
  <c r="AS47" i="18"/>
  <c r="AV24" i="18"/>
  <c r="DB24" i="18" s="1" a="1"/>
  <c r="DB24" i="18" s="1"/>
  <c r="AV27" i="15"/>
  <c r="DB27" i="15" s="1" a="1"/>
  <c r="DB27" i="15" s="1"/>
  <c r="AV46" i="17"/>
  <c r="DB46" i="17" s="1" a="1"/>
  <c r="DB46" i="17" s="1"/>
  <c r="AV16" i="19"/>
  <c r="DB16" i="19" s="1" a="1"/>
  <c r="DB16" i="19" s="1"/>
  <c r="AV46" i="18"/>
  <c r="DB46" i="18" s="1" a="1"/>
  <c r="DB46" i="18" s="1"/>
  <c r="CZ97" i="13"/>
  <c r="CZ65" i="13"/>
  <c r="CZ105" i="8"/>
  <c r="CZ73" i="8"/>
  <c r="CZ92" i="11"/>
  <c r="CZ60" i="11"/>
  <c r="AV37" i="3"/>
  <c r="DB37" i="3" s="1" a="1"/>
  <c r="DB37" i="3" s="1"/>
  <c r="AT15" i="5"/>
  <c r="CZ15" i="5" s="1" a="1"/>
  <c r="CZ15" i="5" s="1"/>
  <c r="AS47" i="5"/>
  <c r="CZ109" i="20"/>
  <c r="CZ77" i="20"/>
  <c r="AV41" i="5"/>
  <c r="DB41" i="5" s="1" a="1"/>
  <c r="DB41" i="5" s="1"/>
  <c r="AV25" i="10"/>
  <c r="DB25" i="10" s="1" a="1"/>
  <c r="DB25" i="10" s="1"/>
  <c r="AV20" i="7"/>
  <c r="DB20" i="7" s="1" a="1"/>
  <c r="DB20" i="7" s="1"/>
  <c r="AV18" i="1"/>
  <c r="DB18" i="1" s="1" a="1"/>
  <c r="DB18" i="1" s="1"/>
  <c r="AV43" i="15"/>
  <c r="DB43" i="15" s="1" a="1"/>
  <c r="DB43" i="15" s="1"/>
  <c r="AV42" i="1"/>
  <c r="DB42" i="1" s="1" a="1"/>
  <c r="DB42" i="1" s="1"/>
  <c r="AV44" i="3"/>
  <c r="DB44" i="3" s="1" a="1"/>
  <c r="DB44" i="3" s="1"/>
  <c r="AV45" i="17"/>
  <c r="DB45" i="17" s="1" a="1"/>
  <c r="DB45" i="17" s="1"/>
  <c r="AV23" i="10"/>
  <c r="DB23" i="10" s="1" a="1"/>
  <c r="DB23" i="10" s="1"/>
  <c r="AV37" i="15"/>
  <c r="DB37" i="15" s="1" a="1"/>
  <c r="DB37" i="15" s="1"/>
  <c r="CZ121" i="3"/>
  <c r="CZ89" i="3"/>
  <c r="CZ92" i="2"/>
  <c r="CZ60" i="2"/>
  <c r="CZ95" i="15"/>
  <c r="CZ63" i="15"/>
  <c r="CZ108" i="5"/>
  <c r="CZ76" i="5"/>
  <c r="AW38" i="7"/>
  <c r="DC38" i="7" s="1" a="1"/>
  <c r="DC38" i="7" s="1"/>
  <c r="AV26" i="3"/>
  <c r="DB26" i="3" s="1" a="1"/>
  <c r="DB26" i="3" s="1"/>
  <c r="CZ92" i="17"/>
  <c r="CZ60" i="17"/>
  <c r="AV32" i="10"/>
  <c r="DB32" i="10" s="1" a="1"/>
  <c r="DB32" i="10" s="1"/>
  <c r="AV26" i="8"/>
  <c r="DB26" i="8" s="1" a="1"/>
  <c r="DB26" i="8" s="1"/>
  <c r="CZ121" i="20"/>
  <c r="CZ89" i="20"/>
  <c r="AV39" i="15"/>
  <c r="DB39" i="15" s="1" a="1"/>
  <c r="DB39" i="15" s="1"/>
  <c r="AV19" i="13"/>
  <c r="DB19" i="13" s="1" a="1"/>
  <c r="DB19" i="13" s="1"/>
  <c r="AV25" i="13"/>
  <c r="DB25" i="13" s="1" a="1"/>
  <c r="DB25" i="13" s="1"/>
  <c r="CZ117" i="2"/>
  <c r="CZ85" i="2"/>
  <c r="CZ100" i="11"/>
  <c r="CZ68" i="11"/>
  <c r="AV41" i="7"/>
  <c r="DB41" i="7" s="1" a="1"/>
  <c r="DB41" i="7" s="1"/>
  <c r="CZ116" i="21"/>
  <c r="CZ84" i="21"/>
  <c r="CZ124" i="9"/>
  <c r="CZ127" i="9" s="1"/>
  <c r="CZ120" i="9" s="1"/>
  <c r="CZ88" i="9"/>
  <c r="AW41" i="19"/>
  <c r="DC41" i="19" s="1" a="1"/>
  <c r="DC41" i="19" s="1"/>
  <c r="AV39" i="16"/>
  <c r="DB39" i="16" s="1" a="1"/>
  <c r="DB39" i="16" s="1"/>
  <c r="AV31" i="4"/>
  <c r="DB31" i="4" s="1" a="1"/>
  <c r="DB31" i="4" s="1"/>
  <c r="AV44" i="13"/>
  <c r="DB44" i="13" s="1" a="1"/>
  <c r="DB44" i="13" s="1"/>
  <c r="CZ97" i="2"/>
  <c r="CZ65" i="2"/>
  <c r="CZ109" i="6"/>
  <c r="CZ77" i="6"/>
  <c r="CZ104" i="11"/>
  <c r="CZ72" i="11"/>
  <c r="AV19" i="14"/>
  <c r="DB19" i="14" s="1" a="1"/>
  <c r="DB19" i="14" s="1"/>
  <c r="AV18" i="9"/>
  <c r="DB18" i="9" s="1" a="1"/>
  <c r="DB18" i="9" s="1"/>
  <c r="CZ106" i="13"/>
  <c r="CZ74" i="13"/>
  <c r="CZ107" i="7"/>
  <c r="CZ75" i="7"/>
  <c r="AT15" i="14"/>
  <c r="CZ15" i="14" s="1" a="1"/>
  <c r="CZ15" i="14" s="1"/>
  <c r="AS47" i="14"/>
  <c r="AV43" i="4"/>
  <c r="DB43" i="4" s="1" a="1"/>
  <c r="DB43" i="4" s="1"/>
  <c r="DA106" i="5"/>
  <c r="DA74" i="5"/>
  <c r="CZ102" i="21"/>
  <c r="CZ70" i="21"/>
  <c r="AV21" i="14"/>
  <c r="DB21" i="14" s="1" a="1"/>
  <c r="DB21" i="14" s="1"/>
  <c r="CZ100" i="7"/>
  <c r="CZ68" i="7"/>
  <c r="CZ101" i="21"/>
  <c r="CZ69" i="21"/>
  <c r="AV40" i="1"/>
  <c r="DB40" i="1" s="1" a="1"/>
  <c r="DB40" i="1" s="1"/>
  <c r="AV28" i="5"/>
  <c r="DB28" i="5" s="1" a="1"/>
  <c r="DB28" i="5" s="1"/>
  <c r="CZ113" i="3"/>
  <c r="CZ81" i="3"/>
  <c r="CZ96" i="5"/>
  <c r="CZ64" i="5"/>
  <c r="AV42" i="14"/>
  <c r="DB42" i="14" s="1" a="1"/>
  <c r="DB42" i="14" s="1"/>
  <c r="AV30" i="2"/>
  <c r="DB30" i="2" s="1" a="1"/>
  <c r="DB30" i="2" s="1"/>
  <c r="AV29" i="14"/>
  <c r="DB29" i="14" s="1" a="1"/>
  <c r="DB29" i="14" s="1"/>
  <c r="AV16" i="9"/>
  <c r="DB16" i="9" s="1" a="1"/>
  <c r="DB16" i="9" s="1"/>
  <c r="AV46" i="4"/>
  <c r="DB46" i="4" s="1" a="1"/>
  <c r="DB46" i="4" s="1"/>
  <c r="CZ104" i="13"/>
  <c r="CZ72" i="13"/>
  <c r="AV40" i="18"/>
  <c r="DB40" i="18" s="1" a="1"/>
  <c r="DB40" i="18" s="1"/>
  <c r="AV45" i="16"/>
  <c r="DB45" i="16" s="1" a="1"/>
  <c r="DB45" i="16" s="1"/>
  <c r="CZ102" i="11"/>
  <c r="CZ70" i="11"/>
  <c r="CZ97" i="17"/>
  <c r="CZ65" i="17"/>
  <c r="CZ119" i="17"/>
  <c r="CZ87" i="17"/>
  <c r="CZ113" i="16"/>
  <c r="CZ81" i="16"/>
  <c r="CZ100" i="14"/>
  <c r="CZ68" i="14"/>
  <c r="AV30" i="21"/>
  <c r="DB30" i="21" s="1" a="1"/>
  <c r="DB30" i="21" s="1"/>
  <c r="CZ106" i="7"/>
  <c r="CZ74" i="7"/>
  <c r="CZ124" i="19"/>
  <c r="CZ127" i="19" s="1"/>
  <c r="CZ120" i="19" s="1"/>
  <c r="CZ88" i="19"/>
  <c r="AV23" i="21"/>
  <c r="DB23" i="21" s="1" a="1"/>
  <c r="DB23" i="21" s="1"/>
  <c r="AV23" i="19"/>
  <c r="DB23" i="19" s="1" a="1"/>
  <c r="DB23" i="19" s="1"/>
  <c r="AV41" i="6"/>
  <c r="DB41" i="6" s="1" a="1"/>
  <c r="DB41" i="6" s="1"/>
  <c r="CZ96" i="12"/>
  <c r="CZ64" i="12"/>
  <c r="CZ115" i="17"/>
  <c r="CZ83" i="17"/>
  <c r="CZ115" i="21"/>
  <c r="CZ83" i="21"/>
  <c r="AV32" i="19"/>
  <c r="DB32" i="19" s="1" a="1"/>
  <c r="DB32" i="19" s="1"/>
  <c r="CZ92" i="18"/>
  <c r="CZ60" i="18"/>
  <c r="DA112" i="7"/>
  <c r="DA80" i="7"/>
  <c r="AV43" i="11"/>
  <c r="DB43" i="11" s="1" a="1"/>
  <c r="DB43" i="11" s="1"/>
  <c r="CZ108" i="18"/>
  <c r="CZ76" i="18"/>
  <c r="AV32" i="15"/>
  <c r="DB32" i="15" s="1" a="1"/>
  <c r="DB32" i="15" s="1"/>
  <c r="AV29" i="17"/>
  <c r="DB29" i="17" s="1" a="1"/>
  <c r="DB29" i="17" s="1"/>
  <c r="AV41" i="12"/>
  <c r="DB41" i="12" s="1" a="1"/>
  <c r="DB41" i="12" s="1"/>
  <c r="CZ121" i="10"/>
  <c r="CZ89" i="10"/>
  <c r="CZ94" i="20"/>
  <c r="CZ62" i="20"/>
  <c r="CZ96" i="4"/>
  <c r="CZ64" i="4"/>
  <c r="AV45" i="3"/>
  <c r="DB45" i="3" s="1" a="1"/>
  <c r="DB45" i="3" s="1"/>
  <c r="AW39" i="9"/>
  <c r="DC39" i="9" s="1" a="1"/>
  <c r="DC39" i="9" s="1"/>
  <c r="CZ95" i="21"/>
  <c r="CZ63" i="21"/>
  <c r="CZ102" i="7"/>
  <c r="CZ70" i="7"/>
  <c r="AV34" i="17"/>
  <c r="DB34" i="17" s="1" a="1"/>
  <c r="DB34" i="17" s="1"/>
  <c r="CZ91" i="20"/>
  <c r="CZ59" i="20"/>
  <c r="AV31" i="20"/>
  <c r="DB31" i="20" s="1" a="1"/>
  <c r="DB31" i="20" s="1"/>
  <c r="CZ103" i="18"/>
  <c r="CZ71" i="18"/>
  <c r="AV42" i="6"/>
  <c r="DB42" i="6" s="1" a="1"/>
  <c r="DB42" i="6" s="1"/>
  <c r="AV19" i="17"/>
  <c r="DB19" i="17" s="1" a="1"/>
  <c r="DB19" i="17" s="1"/>
  <c r="CZ112" i="9"/>
  <c r="CZ80" i="9"/>
  <c r="CZ111" i="4"/>
  <c r="CZ79" i="4"/>
  <c r="CZ96" i="10"/>
  <c r="CZ64" i="10"/>
  <c r="AV44" i="1"/>
  <c r="DB44" i="1" s="1" a="1"/>
  <c r="DB44" i="1" s="1"/>
  <c r="AV19" i="8"/>
  <c r="DB19" i="8" s="1" a="1"/>
  <c r="DB19" i="8" s="1"/>
  <c r="AV39" i="8"/>
  <c r="DB39" i="8" s="1" a="1"/>
  <c r="DB39" i="8" s="1"/>
  <c r="CZ91" i="12"/>
  <c r="CZ59" i="12"/>
  <c r="AV39" i="18"/>
  <c r="DB39" i="18" s="1" a="1"/>
  <c r="DB39" i="18" s="1"/>
  <c r="CZ117" i="20"/>
  <c r="CZ85" i="20"/>
  <c r="CZ115" i="7"/>
  <c r="CZ83" i="7"/>
  <c r="CZ100" i="6"/>
  <c r="CZ68" i="6"/>
  <c r="CZ118" i="16"/>
  <c r="CZ86" i="16"/>
  <c r="CZ117" i="12"/>
  <c r="CZ85" i="12"/>
  <c r="CZ99" i="1"/>
  <c r="CZ67" i="1"/>
  <c r="AV24" i="10"/>
  <c r="DB24" i="10" s="1" a="1"/>
  <c r="DB24" i="10" s="1"/>
  <c r="AV20" i="13"/>
  <c r="DB20" i="13" s="1" a="1"/>
  <c r="DB20" i="13" s="1"/>
  <c r="CZ111" i="1"/>
  <c r="CZ79" i="1"/>
  <c r="CZ93" i="14"/>
  <c r="CZ61" i="14"/>
  <c r="AV17" i="16"/>
  <c r="DB17" i="16" s="1" a="1"/>
  <c r="DB17" i="16" s="1"/>
  <c r="CZ92" i="13"/>
  <c r="CZ60" i="13"/>
  <c r="AV40" i="11"/>
  <c r="DB40" i="11" s="1" a="1"/>
  <c r="DB40" i="11" s="1"/>
  <c r="AV20" i="20"/>
  <c r="DB20" i="20" s="1" a="1"/>
  <c r="DB20" i="20" s="1"/>
  <c r="CZ118" i="21"/>
  <c r="CZ86" i="21"/>
  <c r="CZ117" i="19"/>
  <c r="CZ85" i="19"/>
  <c r="AV35" i="8"/>
  <c r="DB35" i="8" s="1" a="1"/>
  <c r="DB35" i="8" s="1"/>
  <c r="AV26" i="20"/>
  <c r="DB26" i="20" s="1" a="1"/>
  <c r="DB26" i="20" s="1"/>
  <c r="AV44" i="20"/>
  <c r="DB44" i="20" s="1" a="1"/>
  <c r="DB44" i="20" s="1"/>
  <c r="CZ95" i="17"/>
  <c r="CZ63" i="17"/>
  <c r="AV43" i="3"/>
  <c r="DB43" i="3" s="1" a="1"/>
  <c r="DB43" i="3" s="1"/>
  <c r="CZ100" i="5"/>
  <c r="CZ68" i="5"/>
  <c r="CZ95" i="18"/>
  <c r="CZ63" i="18"/>
  <c r="CZ94" i="10"/>
  <c r="CZ62" i="10"/>
  <c r="CZ99" i="6"/>
  <c r="CZ67" i="6"/>
  <c r="AV39" i="11"/>
  <c r="DB39" i="11" s="1" a="1"/>
  <c r="DB39" i="11" s="1"/>
  <c r="CZ115" i="16"/>
  <c r="CZ83" i="16"/>
  <c r="CZ96" i="20"/>
  <c r="CZ64" i="20"/>
  <c r="AV28" i="16"/>
  <c r="DB28" i="16" s="1" a="1"/>
  <c r="DB28" i="16" s="1"/>
  <c r="CZ117" i="13"/>
  <c r="CZ85" i="13"/>
  <c r="CZ107" i="16"/>
  <c r="CZ75" i="16"/>
  <c r="CZ108" i="12"/>
  <c r="CZ76" i="12"/>
  <c r="CZ106" i="11"/>
  <c r="CZ74" i="11"/>
  <c r="AV41" i="11"/>
  <c r="DB41" i="11" s="1" a="1"/>
  <c r="DB41" i="11" s="1"/>
  <c r="CZ90" i="19"/>
  <c r="CZ58" i="19"/>
  <c r="CZ108" i="16"/>
  <c r="CZ76" i="16"/>
  <c r="CZ100" i="18"/>
  <c r="CZ68" i="18"/>
  <c r="CZ115" i="2"/>
  <c r="CZ83" i="2"/>
  <c r="CZ103" i="17"/>
  <c r="CZ71" i="17"/>
  <c r="CZ116" i="2"/>
  <c r="CZ84" i="2"/>
  <c r="AV36" i="19"/>
  <c r="DB36" i="19" s="1" a="1"/>
  <c r="DB36" i="19" s="1"/>
  <c r="AV33" i="15"/>
  <c r="DB33" i="15" s="1" a="1"/>
  <c r="DB33" i="15" s="1"/>
  <c r="CZ118" i="14"/>
  <c r="CZ86" i="14"/>
  <c r="CZ109" i="21"/>
  <c r="CZ77" i="21"/>
  <c r="CZ114" i="19"/>
  <c r="CZ82" i="19"/>
  <c r="AW32" i="2"/>
  <c r="DC32" i="2" s="1" a="1"/>
  <c r="DC32" i="2" s="1"/>
  <c r="AV46" i="14"/>
  <c r="DB46" i="14" s="1" a="1"/>
  <c r="DB46" i="14" s="1"/>
  <c r="CX90" i="2"/>
  <c r="CX58" i="2"/>
  <c r="AV22" i="18"/>
  <c r="DB22" i="18" s="1" a="1"/>
  <c r="DB22" i="18" s="1"/>
  <c r="CZ91" i="3"/>
  <c r="CZ59" i="3"/>
  <c r="AV37" i="13"/>
  <c r="DB37" i="13" s="1" a="1"/>
  <c r="DB37" i="13" s="1"/>
  <c r="CZ95" i="19"/>
  <c r="CZ63" i="19"/>
  <c r="AV22" i="14"/>
  <c r="DB22" i="14" s="1" a="1"/>
  <c r="DB22" i="14" s="1"/>
  <c r="AV20" i="2"/>
  <c r="DB20" i="2" s="1" a="1"/>
  <c r="DB20" i="2" s="1"/>
  <c r="AW38" i="6"/>
  <c r="DC38" i="6" s="1" a="1"/>
  <c r="DC38" i="6" s="1"/>
  <c r="AV46" i="21"/>
  <c r="DB46" i="21" s="1" a="1"/>
  <c r="DB46" i="21" s="1"/>
  <c r="CZ98" i="8"/>
  <c r="CZ66" i="8"/>
  <c r="DA106" i="10"/>
  <c r="DA74" i="10"/>
  <c r="CZ109" i="14"/>
  <c r="CZ77" i="14"/>
  <c r="AV24" i="5"/>
  <c r="DB24" i="5" s="1" a="1"/>
  <c r="DB24" i="5" s="1"/>
  <c r="CZ94" i="21"/>
  <c r="CZ62" i="21"/>
  <c r="AV22" i="13"/>
  <c r="DB22" i="13" s="1" a="1"/>
  <c r="DB22" i="13" s="1"/>
  <c r="AV30" i="8"/>
  <c r="DB30" i="8" s="1" a="1"/>
  <c r="DB30" i="8" s="1"/>
  <c r="AV17" i="11"/>
  <c r="DB17" i="11" s="1" a="1"/>
  <c r="DB17" i="11" s="1"/>
  <c r="CZ101" i="14"/>
  <c r="CZ69" i="14"/>
  <c r="AV34" i="20"/>
  <c r="DB34" i="20" s="1" a="1"/>
  <c r="DB34" i="20" s="1"/>
  <c r="CZ116" i="5"/>
  <c r="CZ84" i="5"/>
  <c r="CZ112" i="11"/>
  <c r="CZ80" i="11"/>
  <c r="CZ118" i="20"/>
  <c r="CZ86" i="20"/>
  <c r="CZ104" i="19"/>
  <c r="CZ72" i="19"/>
  <c r="CZ92" i="8"/>
  <c r="CZ60" i="8"/>
  <c r="CZ117" i="5"/>
  <c r="CZ85" i="5"/>
  <c r="AV17" i="2"/>
  <c r="DB17" i="2" s="1" a="1"/>
  <c r="DB17" i="2" s="1"/>
  <c r="CZ100" i="2"/>
  <c r="CZ68" i="2"/>
  <c r="AV20" i="15"/>
  <c r="DB20" i="15" s="1" a="1"/>
  <c r="DB20" i="15" s="1"/>
  <c r="AV17" i="17"/>
  <c r="DB17" i="17" s="1" a="1"/>
  <c r="DB17" i="17" s="1"/>
  <c r="CZ119" i="16"/>
  <c r="CZ87" i="16"/>
  <c r="AV25" i="17"/>
  <c r="DB25" i="17" s="1" a="1"/>
  <c r="DB25" i="17" s="1"/>
  <c r="AV46" i="20"/>
  <c r="DB46" i="20" s="1" a="1"/>
  <c r="DB46" i="20" s="1"/>
  <c r="CZ114" i="15"/>
  <c r="CZ82" i="15"/>
  <c r="AV42" i="2"/>
  <c r="DB42" i="2" s="1" a="1"/>
  <c r="DB42" i="2" s="1"/>
  <c r="AV25" i="11"/>
  <c r="DB25" i="11" s="1" a="1"/>
  <c r="DB25" i="11" s="1"/>
  <c r="CZ95" i="10"/>
  <c r="CZ63" i="10"/>
  <c r="AV41" i="21"/>
  <c r="DB41" i="21" s="1" a="1"/>
  <c r="DB41" i="21" s="1"/>
  <c r="AV45" i="9"/>
  <c r="DB45" i="9" s="1" a="1"/>
  <c r="DB45" i="9" s="1"/>
  <c r="AV26" i="5"/>
  <c r="DB26" i="5" s="1" a="1"/>
  <c r="DB26" i="5" s="1"/>
  <c r="CZ96" i="13"/>
  <c r="CZ64" i="13"/>
  <c r="AV22" i="2"/>
  <c r="DB22" i="2" s="1" a="1"/>
  <c r="DB22" i="2" s="1"/>
  <c r="AV34" i="6"/>
  <c r="DB34" i="6" s="1" a="1"/>
  <c r="DB34" i="6" s="1"/>
  <c r="AV29" i="11"/>
  <c r="DB29" i="11" s="1" a="1"/>
  <c r="DB29" i="11" s="1"/>
  <c r="DA99" i="8"/>
  <c r="DA67" i="8"/>
  <c r="CZ93" i="9"/>
  <c r="CZ61" i="9"/>
  <c r="CZ105" i="20"/>
  <c r="CZ73" i="20"/>
  <c r="AV31" i="13"/>
  <c r="DB31" i="13" s="1" a="1"/>
  <c r="DB31" i="13" s="1"/>
  <c r="AV32" i="7"/>
  <c r="DB32" i="7" s="1" a="1"/>
  <c r="DB32" i="7" s="1"/>
  <c r="AV40" i="14"/>
  <c r="DB40" i="14" s="1" a="1"/>
  <c r="DB40" i="14" s="1"/>
  <c r="AW31" i="5"/>
  <c r="DC31" i="5" s="1" a="1"/>
  <c r="DC31" i="5" s="1"/>
  <c r="AV27" i="21"/>
  <c r="DB27" i="21" s="1" a="1"/>
  <c r="DB27" i="21" s="1"/>
  <c r="AV39" i="13"/>
  <c r="DB39" i="13" s="1" a="1"/>
  <c r="DB39" i="13" s="1"/>
  <c r="AV40" i="20"/>
  <c r="DB40" i="20" s="1" a="1"/>
  <c r="DB40" i="20" s="1"/>
  <c r="DA99" i="7"/>
  <c r="DA67" i="7"/>
  <c r="CZ104" i="9"/>
  <c r="CZ72" i="9"/>
  <c r="AV25" i="7"/>
  <c r="DB25" i="7" s="1" a="1"/>
  <c r="DB25" i="7" s="1"/>
  <c r="AV26" i="21"/>
  <c r="DB26" i="21" s="1" a="1"/>
  <c r="DB26" i="21" s="1"/>
  <c r="CZ98" i="13"/>
  <c r="CZ66" i="13"/>
  <c r="AV18" i="17"/>
  <c r="DB18" i="17" s="1" a="1"/>
  <c r="DB18" i="17" s="1"/>
  <c r="AV38" i="3"/>
  <c r="DB38" i="3" s="1" a="1"/>
  <c r="DB38" i="3" s="1"/>
  <c r="CZ99" i="16"/>
  <c r="CZ67" i="16"/>
  <c r="CZ106" i="19"/>
  <c r="CZ74" i="19"/>
  <c r="CZ110" i="15"/>
  <c r="CZ78" i="15"/>
  <c r="CZ93" i="7"/>
  <c r="CZ61" i="7"/>
  <c r="CZ91" i="9"/>
  <c r="CZ59" i="9"/>
  <c r="AV29" i="13"/>
  <c r="DB29" i="13" s="1" a="1"/>
  <c r="DB29" i="13" s="1"/>
  <c r="CZ106" i="6"/>
  <c r="CZ74" i="6"/>
  <c r="AV43" i="5"/>
  <c r="DB43" i="5" s="1" a="1"/>
  <c r="DB43" i="5" s="1"/>
  <c r="CZ105" i="16"/>
  <c r="CZ73" i="16"/>
  <c r="CZ124" i="16"/>
  <c r="CZ127" i="16" s="1"/>
  <c r="CZ120" i="16" s="1"/>
  <c r="CZ88" i="16"/>
  <c r="CZ104" i="20"/>
  <c r="CZ72" i="20"/>
  <c r="AV22" i="17"/>
  <c r="DB22" i="17" s="1" a="1"/>
  <c r="DB22" i="17" s="1"/>
  <c r="AV44" i="17"/>
  <c r="DB44" i="17" s="1" a="1"/>
  <c r="DB44" i="17" s="1"/>
  <c r="CZ103" i="19"/>
  <c r="CZ71" i="19"/>
  <c r="CZ100" i="20"/>
  <c r="CZ68" i="20"/>
  <c r="AV38" i="16"/>
  <c r="DB38" i="16" s="1" a="1"/>
  <c r="DB38" i="16" s="1"/>
  <c r="AV25" i="14"/>
  <c r="DB25" i="14" s="1" a="1"/>
  <c r="DB25" i="14" s="1"/>
  <c r="CZ107" i="5"/>
  <c r="CZ75" i="5"/>
  <c r="AV31" i="7"/>
  <c r="DB31" i="7" s="1" a="1"/>
  <c r="DB31" i="7" s="1"/>
  <c r="AV45" i="19"/>
  <c r="DB45" i="19" s="1" a="1"/>
  <c r="DB45" i="19" s="1"/>
  <c r="CZ113" i="2"/>
  <c r="CZ81" i="2"/>
  <c r="CZ110" i="13"/>
  <c r="CZ78" i="13"/>
  <c r="AV21" i="12"/>
  <c r="DB21" i="12" s="1" a="1"/>
  <c r="DB21" i="12" s="1"/>
  <c r="CZ113" i="5"/>
  <c r="CZ81" i="5"/>
  <c r="AV40" i="17"/>
  <c r="DB40" i="17" s="1" a="1"/>
  <c r="DB40" i="17" s="1"/>
  <c r="AV40" i="21"/>
  <c r="DB40" i="21" s="1" a="1"/>
  <c r="DB40" i="21" s="1"/>
  <c r="CZ118" i="19"/>
  <c r="CZ86" i="19"/>
  <c r="AW37" i="7"/>
  <c r="DC37" i="7" s="1" a="1"/>
  <c r="DC37" i="7" s="1"/>
  <c r="CZ99" i="14"/>
  <c r="CZ67" i="14"/>
  <c r="AV33" i="18"/>
  <c r="DB33" i="18" s="1" a="1"/>
  <c r="DB33" i="18" s="1"/>
  <c r="CZ119" i="6"/>
  <c r="CZ87" i="6"/>
  <c r="AV34" i="10"/>
  <c r="DB34" i="10" s="1" a="1"/>
  <c r="DB34" i="10" s="1"/>
  <c r="CZ116" i="12"/>
  <c r="CZ84" i="12"/>
  <c r="AV46" i="10"/>
  <c r="DB46" i="10" s="1" a="1"/>
  <c r="DB46" i="10" s="1"/>
  <c r="AV19" i="20"/>
  <c r="DB19" i="20" s="1" a="1"/>
  <c r="DB19" i="20" s="1"/>
  <c r="AV21" i="4"/>
  <c r="DB21" i="4" s="1" a="1"/>
  <c r="DB21" i="4" s="1"/>
  <c r="AV20" i="21"/>
  <c r="DB20" i="21" s="1" a="1"/>
  <c r="DB20" i="21" s="1"/>
  <c r="AV27" i="7"/>
  <c r="DB27" i="7" s="1" a="1"/>
  <c r="DB27" i="7" s="1"/>
  <c r="CZ100" i="8"/>
  <c r="CZ68" i="8"/>
  <c r="AV17" i="7"/>
  <c r="DB17" i="7" s="1" a="1"/>
  <c r="DB17" i="7" s="1"/>
  <c r="AW22" i="21"/>
  <c r="DC22" i="21" s="1" a="1"/>
  <c r="DC22" i="21" s="1"/>
  <c r="AV16" i="20"/>
  <c r="DB16" i="20" s="1" a="1"/>
  <c r="DB16" i="20" s="1"/>
  <c r="CZ90" i="3"/>
  <c r="CZ58" i="3"/>
  <c r="AV38" i="21"/>
  <c r="DB38" i="21" s="1" a="1"/>
  <c r="DB38" i="21" s="1"/>
  <c r="CZ91" i="5"/>
  <c r="CZ59" i="5"/>
  <c r="AV35" i="20"/>
  <c r="DB35" i="20" s="1" a="1"/>
  <c r="DB35" i="20" s="1"/>
  <c r="AV31" i="3"/>
  <c r="DB31" i="3" s="1" a="1"/>
  <c r="DB31" i="3" s="1"/>
  <c r="AS47" i="20"/>
  <c r="AT15" i="20"/>
  <c r="CZ15" i="20" s="1" a="1"/>
  <c r="CZ15" i="20" s="1"/>
  <c r="CZ94" i="8"/>
  <c r="CZ62" i="8"/>
  <c r="CZ121" i="12"/>
  <c r="CZ89" i="12"/>
  <c r="AV43" i="16"/>
  <c r="DB43" i="16" s="1" a="1"/>
  <c r="DB43" i="16" s="1"/>
  <c r="CZ101" i="4"/>
  <c r="CZ69" i="4"/>
  <c r="AV36" i="1"/>
  <c r="DB36" i="1" s="1" a="1"/>
  <c r="DB36" i="1" s="1"/>
  <c r="CZ98" i="5"/>
  <c r="CZ66" i="5"/>
  <c r="CZ111" i="13"/>
  <c r="CZ79" i="13"/>
  <c r="CZ101" i="20"/>
  <c r="CZ69" i="20"/>
  <c r="CZ107" i="12"/>
  <c r="CZ75" i="12"/>
  <c r="AV33" i="13"/>
  <c r="DB33" i="13" s="1" a="1"/>
  <c r="DB33" i="13" s="1"/>
  <c r="AV20" i="17"/>
  <c r="DB20" i="17" s="1" a="1"/>
  <c r="DB20" i="17" s="1"/>
  <c r="CZ101" i="7"/>
  <c r="CZ69" i="7"/>
  <c r="AV25" i="5"/>
  <c r="DB25" i="5" s="1" a="1"/>
  <c r="DB25" i="5" s="1"/>
  <c r="CZ119" i="8"/>
  <c r="CZ87" i="8"/>
  <c r="AV20" i="18"/>
  <c r="DB20" i="18" s="1" a="1"/>
  <c r="DB20" i="18" s="1"/>
  <c r="AV24" i="6"/>
  <c r="DB24" i="6" s="1" a="1"/>
  <c r="DB24" i="6" s="1"/>
  <c r="CZ98" i="18"/>
  <c r="CZ66" i="18"/>
  <c r="CZ91" i="11"/>
  <c r="CZ59" i="11"/>
  <c r="CZ113" i="17"/>
  <c r="CZ81" i="17"/>
  <c r="CZ97" i="20"/>
  <c r="CZ65" i="20"/>
  <c r="CZ93" i="20"/>
  <c r="CZ61" i="20"/>
  <c r="CZ102" i="19"/>
  <c r="CZ70" i="19"/>
  <c r="AV40" i="16"/>
  <c r="DB40" i="16" s="1" a="1"/>
  <c r="DB40" i="16" s="1"/>
  <c r="AV21" i="20"/>
  <c r="DB21" i="20" s="1" a="1"/>
  <c r="DB21" i="20" s="1"/>
  <c r="CZ105" i="4"/>
  <c r="CZ73" i="4"/>
  <c r="CZ114" i="3"/>
  <c r="CZ82" i="3"/>
  <c r="CZ103" i="16"/>
  <c r="CZ71" i="16"/>
  <c r="AV42" i="13"/>
  <c r="DB42" i="13" s="1" a="1"/>
  <c r="DB42" i="13" s="1"/>
  <c r="AV32" i="16"/>
  <c r="DB32" i="16" s="1" a="1"/>
  <c r="DB32" i="16" s="1"/>
  <c r="CZ99" i="20"/>
  <c r="CZ67" i="20"/>
  <c r="AV31" i="11"/>
  <c r="DB31" i="11" s="1" a="1"/>
  <c r="DB31" i="11" s="1"/>
  <c r="CZ103" i="6"/>
  <c r="CZ71" i="6"/>
  <c r="CZ117" i="11"/>
  <c r="CZ85" i="11"/>
  <c r="AV15" i="19"/>
  <c r="DB15" i="19" s="1" a="1"/>
  <c r="DB15" i="19" s="1"/>
  <c r="AU47" i="19"/>
  <c r="DA117" i="7"/>
  <c r="DA85" i="7"/>
  <c r="AV25" i="18"/>
  <c r="DB25" i="18" s="1" a="1"/>
  <c r="DB25" i="18" s="1"/>
  <c r="AV40" i="2"/>
  <c r="DB40" i="2" s="1" a="1"/>
  <c r="DB40" i="2" s="1"/>
  <c r="AT15" i="17"/>
  <c r="CZ15" i="17" s="1" a="1"/>
  <c r="CZ15" i="17" s="1"/>
  <c r="AS47" i="17"/>
  <c r="AV28" i="17"/>
  <c r="DB28" i="17" s="1" a="1"/>
  <c r="DB28" i="17" s="1"/>
  <c r="CZ92" i="4"/>
  <c r="CZ60" i="4"/>
  <c r="AV41" i="2"/>
  <c r="DB41" i="2" s="1" a="1"/>
  <c r="DB41" i="2" s="1"/>
  <c r="AV43" i="2"/>
  <c r="DB43" i="2" s="1" a="1"/>
  <c r="DB43" i="2" s="1"/>
  <c r="CZ106" i="8"/>
  <c r="CZ74" i="8"/>
  <c r="CZ108" i="15"/>
  <c r="CZ76" i="15"/>
  <c r="AV43" i="14"/>
  <c r="DB43" i="14" s="1" a="1"/>
  <c r="DB43" i="14" s="1"/>
  <c r="AV34" i="21"/>
  <c r="DB34" i="21" s="1" a="1"/>
  <c r="DB34" i="21" s="1"/>
  <c r="CZ90" i="16"/>
  <c r="CZ58" i="16"/>
  <c r="CZ121" i="14"/>
  <c r="CZ89" i="14"/>
  <c r="AT15" i="2"/>
  <c r="CZ15" i="2" s="1" a="1"/>
  <c r="CZ15" i="2" s="1"/>
  <c r="AS47" i="2"/>
  <c r="AV16" i="3"/>
  <c r="DB16" i="3" s="1" a="1"/>
  <c r="DB16" i="3" s="1"/>
  <c r="CZ108" i="10"/>
  <c r="CZ76" i="10"/>
  <c r="CZ115" i="19"/>
  <c r="CZ83" i="19"/>
  <c r="CZ92" i="21"/>
  <c r="CZ60" i="21"/>
  <c r="AW19" i="9"/>
  <c r="DC19" i="9" s="1" a="1"/>
  <c r="DC19" i="9" s="1"/>
  <c r="CZ97" i="14"/>
  <c r="CZ65" i="14"/>
  <c r="CZ124" i="6"/>
  <c r="CZ127" i="6" s="1"/>
  <c r="CZ120" i="6" s="1"/>
  <c r="CZ88" i="6"/>
  <c r="CZ92" i="5"/>
  <c r="CZ60" i="5"/>
  <c r="CZ109" i="12"/>
  <c r="CZ77" i="12"/>
  <c r="AV23" i="8"/>
  <c r="DB23" i="8" s="1" a="1"/>
  <c r="DB23" i="8" s="1"/>
  <c r="AW31" i="10"/>
  <c r="DC31" i="10" s="1" a="1"/>
  <c r="DC31" i="10" s="1"/>
  <c r="CZ112" i="12"/>
  <c r="CZ80" i="12"/>
  <c r="CZ110" i="19"/>
  <c r="CZ78" i="19"/>
  <c r="AV34" i="14"/>
  <c r="DB34" i="14" s="1" a="1"/>
  <c r="DB34" i="14" s="1"/>
  <c r="CZ99" i="5"/>
  <c r="CZ67" i="5"/>
  <c r="AV19" i="21"/>
  <c r="DB19" i="21" s="1" a="1"/>
  <c r="DB19" i="21" s="1"/>
  <c r="AV16" i="21"/>
  <c r="DB16" i="21" s="1" a="1"/>
  <c r="DB16" i="21" s="1"/>
  <c r="AV26" i="14"/>
  <c r="DB26" i="14" s="1" a="1"/>
  <c r="DB26" i="14" s="1"/>
  <c r="CZ111" i="8"/>
  <c r="CZ79" i="8"/>
  <c r="CZ95" i="8"/>
  <c r="CZ63" i="8"/>
  <c r="AV37" i="11"/>
  <c r="DB37" i="11" s="1" a="1"/>
  <c r="DB37" i="11" s="1"/>
  <c r="AV43" i="20"/>
  <c r="DB43" i="20" s="1" a="1"/>
  <c r="DB43" i="20" s="1"/>
  <c r="AV29" i="19"/>
  <c r="DB29" i="19" s="1" a="1"/>
  <c r="DB29" i="19" s="1"/>
  <c r="AV17" i="8"/>
  <c r="DB17" i="8" s="1" a="1"/>
  <c r="DB17" i="8" s="1"/>
  <c r="CZ113" i="19"/>
  <c r="CZ81" i="19"/>
  <c r="CZ99" i="21"/>
  <c r="CZ67" i="21"/>
  <c r="AV42" i="5"/>
  <c r="DB42" i="5" s="1" a="1"/>
  <c r="DB42" i="5" s="1"/>
  <c r="CZ98" i="16"/>
  <c r="CZ66" i="16"/>
  <c r="AV25" i="2"/>
  <c r="DB25" i="2" s="1" a="1"/>
  <c r="DB25" i="2" s="1"/>
  <c r="CZ93" i="5"/>
  <c r="CZ61" i="5"/>
  <c r="CZ101" i="17"/>
  <c r="CZ69" i="17"/>
  <c r="CZ102" i="4"/>
  <c r="CZ70" i="4"/>
  <c r="AV44" i="16"/>
  <c r="DB44" i="16" s="1" a="1"/>
  <c r="DB44" i="16" s="1"/>
  <c r="CZ116" i="9"/>
  <c r="CZ84" i="9"/>
  <c r="CZ100" i="17"/>
  <c r="CZ68" i="17"/>
  <c r="CZ103" i="11"/>
  <c r="CZ71" i="11"/>
  <c r="AV20" i="10"/>
  <c r="DB20" i="10" s="1" a="1"/>
  <c r="DB20" i="10" s="1"/>
  <c r="CZ117" i="15"/>
  <c r="CZ85" i="15"/>
  <c r="CZ109" i="9"/>
  <c r="CZ77" i="9"/>
  <c r="CZ110" i="17"/>
  <c r="CZ78" i="17"/>
  <c r="CZ101" i="5"/>
  <c r="CZ69" i="5"/>
  <c r="AV21" i="13"/>
  <c r="DB21" i="13" s="1" a="1"/>
  <c r="DB21" i="13" s="1"/>
  <c r="DA109" i="8"/>
  <c r="DA77" i="8"/>
  <c r="CZ110" i="21"/>
  <c r="CZ78" i="21"/>
  <c r="CZ119" i="18"/>
  <c r="CZ87" i="18"/>
  <c r="AW24" i="8"/>
  <c r="DC24" i="8" s="1" a="1"/>
  <c r="DC24" i="8" s="1"/>
  <c r="DA100" i="4"/>
  <c r="DA68" i="4"/>
  <c r="AV30" i="20"/>
  <c r="DB30" i="20" s="1" a="1"/>
  <c r="DB30" i="20" s="1"/>
  <c r="CZ113" i="1"/>
  <c r="CZ81" i="1"/>
  <c r="CZ115" i="14"/>
  <c r="CZ83" i="14"/>
  <c r="CZ114" i="13"/>
  <c r="CZ82" i="13"/>
  <c r="CZ115" i="20"/>
  <c r="CZ83" i="20"/>
  <c r="AW24" i="7"/>
  <c r="DC24" i="7" s="1" a="1"/>
  <c r="DC24" i="7" s="1"/>
  <c r="AV29" i="9"/>
  <c r="DB29" i="9" s="1" a="1"/>
  <c r="DB29" i="9" s="1"/>
  <c r="CZ117" i="4"/>
  <c r="CZ85" i="4"/>
  <c r="CZ121" i="6"/>
  <c r="CZ89" i="6"/>
  <c r="AV23" i="13"/>
  <c r="DB23" i="13" s="1" a="1"/>
  <c r="DB23" i="13" s="1"/>
  <c r="CZ104" i="21"/>
  <c r="CZ72" i="21"/>
  <c r="CZ113" i="18"/>
  <c r="CZ81" i="18"/>
  <c r="CZ93" i="17"/>
  <c r="CZ61" i="17"/>
  <c r="AV24" i="16"/>
  <c r="DB24" i="16" s="1" a="1"/>
  <c r="DB24" i="16" s="1"/>
  <c r="AV31" i="19"/>
  <c r="DB31" i="19" s="1" a="1"/>
  <c r="DB31" i="19" s="1"/>
  <c r="AV35" i="15"/>
  <c r="DB35" i="15" s="1" a="1"/>
  <c r="DB35" i="15" s="1"/>
  <c r="AV18" i="7"/>
  <c r="DB18" i="7" s="1" a="1"/>
  <c r="DB18" i="7" s="1"/>
  <c r="AV31" i="6"/>
  <c r="DB31" i="6" s="1" a="1"/>
  <c r="DB31" i="6" s="1"/>
  <c r="CZ118" i="5"/>
  <c r="CZ86" i="5"/>
  <c r="AV30" i="16"/>
  <c r="DB30" i="16" s="1" a="1"/>
  <c r="DB30" i="16" s="1"/>
  <c r="CZ103" i="10"/>
  <c r="CZ71" i="10"/>
  <c r="AV29" i="20"/>
  <c r="DB29" i="20" s="1" a="1"/>
  <c r="DB29" i="20" s="1"/>
  <c r="AV31" i="14"/>
  <c r="DB31" i="14" s="1" a="1"/>
  <c r="DB31" i="14" s="1"/>
  <c r="AV28" i="19"/>
  <c r="DB28" i="19" s="1" a="1"/>
  <c r="DB28" i="19" s="1"/>
  <c r="AV25" i="20"/>
  <c r="DB25" i="20" s="1" a="1"/>
  <c r="DB25" i="20" s="1"/>
  <c r="AV32" i="5"/>
  <c r="DB32" i="5" s="1" a="1"/>
  <c r="DB32" i="5" s="1"/>
  <c r="AV23" i="14"/>
  <c r="DB23" i="14" s="1" a="1"/>
  <c r="DB23" i="14" s="1"/>
  <c r="AV38" i="2"/>
  <c r="DB38" i="2" s="1" a="1"/>
  <c r="DB38" i="2" s="1"/>
  <c r="CZ109" i="18"/>
  <c r="CZ77" i="18"/>
  <c r="CZ93" i="10"/>
  <c r="CZ61" i="10"/>
  <c r="CZ121" i="2"/>
  <c r="CZ89" i="2"/>
  <c r="DA95" i="6"/>
  <c r="DA63" i="6"/>
  <c r="AV35" i="13"/>
  <c r="DB35" i="13" s="1" a="1"/>
  <c r="DB35" i="13" s="1"/>
  <c r="CZ106" i="15"/>
  <c r="CZ74" i="15"/>
  <c r="AV38" i="5"/>
  <c r="DB38" i="5" s="1" a="1"/>
  <c r="DB38" i="5" s="1"/>
  <c r="CZ112" i="14"/>
  <c r="CZ80" i="14"/>
  <c r="DA95" i="5"/>
  <c r="DA63" i="5"/>
  <c r="AV43" i="19"/>
  <c r="DB43" i="19" s="1" a="1"/>
  <c r="DB43" i="19" s="1"/>
  <c r="CZ104" i="4"/>
  <c r="CZ72" i="4"/>
  <c r="AV24" i="14"/>
  <c r="DB24" i="14" s="1" a="1"/>
  <c r="DB24" i="14" s="1"/>
  <c r="CZ118" i="13"/>
  <c r="CZ86" i="13"/>
  <c r="AV44" i="6"/>
  <c r="DB44" i="6" s="1" a="1"/>
  <c r="DB44" i="6" s="1"/>
  <c r="CZ109" i="10"/>
  <c r="CZ77" i="10"/>
  <c r="DA112" i="1"/>
  <c r="DA80" i="1"/>
  <c r="CZ105" i="14"/>
  <c r="CZ73" i="14"/>
  <c r="AW38" i="5" l="1"/>
  <c r="DC38" i="5" s="1" a="1"/>
  <c r="DC38" i="5" s="1"/>
  <c r="DA106" i="6"/>
  <c r="DA74" i="6"/>
  <c r="AW25" i="20"/>
  <c r="DC25" i="20" s="1" a="1"/>
  <c r="DC25" i="20" s="1"/>
  <c r="AW31" i="6"/>
  <c r="DC31" i="6" s="1" a="1"/>
  <c r="DC31" i="6" s="1"/>
  <c r="DA99" i="16"/>
  <c r="DA67" i="16"/>
  <c r="AX24" i="8"/>
  <c r="DD24" i="8" s="1" a="1"/>
  <c r="DD24" i="8" s="1"/>
  <c r="DA95" i="10"/>
  <c r="DA63" i="10"/>
  <c r="AW43" i="20"/>
  <c r="DC43" i="20" s="1" a="1"/>
  <c r="DC43" i="20" s="1"/>
  <c r="CY90" i="2"/>
  <c r="CY58" i="2"/>
  <c r="DA109" i="21"/>
  <c r="DA77" i="21"/>
  <c r="DA100" i="18"/>
  <c r="DA68" i="18"/>
  <c r="DA96" i="20"/>
  <c r="DA64" i="20"/>
  <c r="DA95" i="18"/>
  <c r="DA63" i="18"/>
  <c r="AW43" i="16"/>
  <c r="DC43" i="16" s="1" a="1"/>
  <c r="DC43" i="16" s="1"/>
  <c r="DB97" i="21"/>
  <c r="DB65" i="21"/>
  <c r="AW27" i="7"/>
  <c r="DC27" i="7" s="1" a="1"/>
  <c r="DC27" i="7" s="1"/>
  <c r="AW46" i="10"/>
  <c r="DC46" i="10" s="1" a="1"/>
  <c r="DC46" i="10" s="1"/>
  <c r="DA118" i="5"/>
  <c r="DA86" i="5"/>
  <c r="DA93" i="17"/>
  <c r="DA61" i="17"/>
  <c r="AW25" i="7"/>
  <c r="DC25" i="7" s="1" a="1"/>
  <c r="DC25" i="7" s="1"/>
  <c r="AW40" i="20"/>
  <c r="DC40" i="20" s="1" a="1"/>
  <c r="DC40" i="20" s="1"/>
  <c r="AW40" i="14"/>
  <c r="DC40" i="14" s="1" a="1"/>
  <c r="DC40" i="14" s="1"/>
  <c r="DA109" i="6"/>
  <c r="DA77" i="6"/>
  <c r="DA101" i="5"/>
  <c r="DA69" i="5"/>
  <c r="DA100" i="11"/>
  <c r="DA68" i="11"/>
  <c r="AW46" i="20"/>
  <c r="DC46" i="20" s="1" a="1"/>
  <c r="DC46" i="20" s="1"/>
  <c r="DA95" i="15"/>
  <c r="DA63" i="15"/>
  <c r="DA105" i="8"/>
  <c r="DA73" i="8"/>
  <c r="DA99" i="5"/>
  <c r="DA67" i="5"/>
  <c r="DA97" i="14"/>
  <c r="DA65" i="14"/>
  <c r="AW46" i="14"/>
  <c r="DC46" i="14" s="1" a="1"/>
  <c r="DC46" i="14" s="1"/>
  <c r="AW28" i="16"/>
  <c r="DC28" i="16" s="1" a="1"/>
  <c r="DC28" i="16" s="1"/>
  <c r="DA114" i="11"/>
  <c r="DA82" i="11"/>
  <c r="AW35" i="8"/>
  <c r="DC35" i="8" s="1" a="1"/>
  <c r="DC35" i="8" s="1"/>
  <c r="AW20" i="20"/>
  <c r="DC20" i="20" s="1" a="1"/>
  <c r="DC20" i="20" s="1"/>
  <c r="DA99" i="10"/>
  <c r="DA67" i="10"/>
  <c r="DA94" i="17"/>
  <c r="DA62" i="17"/>
  <c r="AW31" i="20"/>
  <c r="DC31" i="20" s="1" a="1"/>
  <c r="DC31" i="20" s="1"/>
  <c r="AW23" i="19"/>
  <c r="DC23" i="19" s="1" a="1"/>
  <c r="DC23" i="19" s="1"/>
  <c r="AW30" i="2"/>
  <c r="DC30" i="2" s="1" a="1"/>
  <c r="DC30" i="2" s="1"/>
  <c r="DA94" i="14"/>
  <c r="DA62" i="14"/>
  <c r="AW39" i="16"/>
  <c r="DC39" i="16" s="1" a="1"/>
  <c r="DC39" i="16" s="1"/>
  <c r="AW44" i="3"/>
  <c r="DC44" i="3" s="1" a="1"/>
  <c r="DC44" i="3" s="1"/>
  <c r="AW20" i="7"/>
  <c r="DC20" i="7" s="1" a="1"/>
  <c r="DC20" i="7" s="1"/>
  <c r="DA91" i="19"/>
  <c r="DA59" i="19"/>
  <c r="DA96" i="3"/>
  <c r="DA64" i="3"/>
  <c r="DA95" i="19"/>
  <c r="DA63" i="19"/>
  <c r="DA110" i="6"/>
  <c r="DA78" i="6"/>
  <c r="AW45" i="18"/>
  <c r="DC45" i="18" s="1" a="1"/>
  <c r="DC45" i="18" s="1"/>
  <c r="DA113" i="11"/>
  <c r="DA81" i="11"/>
  <c r="AW44" i="15"/>
  <c r="DC44" i="15" s="1" a="1"/>
  <c r="DC44" i="15" s="1"/>
  <c r="DA108" i="12"/>
  <c r="DA76" i="12"/>
  <c r="AW39" i="4"/>
  <c r="DC39" i="4" s="1" a="1"/>
  <c r="DC39" i="4" s="1"/>
  <c r="DA109" i="4"/>
  <c r="DA77" i="4"/>
  <c r="AW30" i="5"/>
  <c r="DC30" i="5" s="1" a="1"/>
  <c r="DC30" i="5" s="1"/>
  <c r="AW36" i="11"/>
  <c r="DC36" i="11" s="1" a="1"/>
  <c r="DC36" i="11" s="1"/>
  <c r="DA94" i="5"/>
  <c r="DA62" i="5"/>
  <c r="DA114" i="14"/>
  <c r="DA82" i="14"/>
  <c r="AW27" i="20"/>
  <c r="DC27" i="20" s="1" a="1"/>
  <c r="DC27" i="20" s="1"/>
  <c r="DB112" i="17"/>
  <c r="DB80" i="17"/>
  <c r="AW45" i="7"/>
  <c r="DC45" i="7" s="1" a="1"/>
  <c r="DC45" i="7" s="1"/>
  <c r="AW16" i="10"/>
  <c r="DC16" i="10" s="1" a="1"/>
  <c r="DC16" i="10" s="1"/>
  <c r="AW33" i="9"/>
  <c r="DC33" i="9" s="1" a="1"/>
  <c r="DC33" i="9" s="1"/>
  <c r="AW33" i="6"/>
  <c r="DC33" i="6" s="1" a="1"/>
  <c r="DC33" i="6" s="1"/>
  <c r="AW33" i="5"/>
  <c r="DC33" i="5" s="1" a="1"/>
  <c r="DC33" i="5" s="1"/>
  <c r="AW45" i="13"/>
  <c r="DC45" i="13" s="1" a="1"/>
  <c r="DC45" i="13" s="1"/>
  <c r="DA105" i="1"/>
  <c r="DA73" i="1"/>
  <c r="AW39" i="5"/>
  <c r="DC39" i="5" s="1" a="1"/>
  <c r="DC39" i="5" s="1"/>
  <c r="DA94" i="3"/>
  <c r="DA62" i="3"/>
  <c r="AW23" i="1"/>
  <c r="DC23" i="1" s="1" a="1"/>
  <c r="DC23" i="1" s="1"/>
  <c r="DA98" i="17"/>
  <c r="DA66" i="17"/>
  <c r="DA115" i="3"/>
  <c r="DA83" i="3"/>
  <c r="DA111" i="2"/>
  <c r="DA79" i="2"/>
  <c r="DA96" i="2"/>
  <c r="DA64" i="2"/>
  <c r="AW46" i="13"/>
  <c r="DC46" i="13" s="1" a="1"/>
  <c r="DC46" i="13" s="1"/>
  <c r="AW20" i="12"/>
  <c r="DC20" i="12" s="1" a="1"/>
  <c r="DC20" i="12" s="1"/>
  <c r="AW40" i="4"/>
  <c r="DC40" i="4" s="1" a="1"/>
  <c r="DC40" i="4" s="1"/>
  <c r="DA121" i="9"/>
  <c r="DA89" i="9"/>
  <c r="AW45" i="4"/>
  <c r="DC45" i="4" s="1" a="1"/>
  <c r="DC45" i="4" s="1"/>
  <c r="AW36" i="14"/>
  <c r="DC36" i="14" s="1" a="1"/>
  <c r="DC36" i="14" s="1"/>
  <c r="DA101" i="9"/>
  <c r="DA69" i="9"/>
  <c r="AW40" i="5"/>
  <c r="DC40" i="5" s="1" a="1"/>
  <c r="DC40" i="5" s="1"/>
  <c r="AW29" i="6"/>
  <c r="DC29" i="6" s="1" a="1"/>
  <c r="DC29" i="6" s="1"/>
  <c r="DA118" i="12"/>
  <c r="DA86" i="12"/>
  <c r="DA95" i="16"/>
  <c r="DA63" i="16"/>
  <c r="AW15" i="9"/>
  <c r="DC15" i="9" s="1" a="1"/>
  <c r="DC15" i="9" s="1"/>
  <c r="AV47" i="9"/>
  <c r="DA105" i="9"/>
  <c r="DA73" i="9"/>
  <c r="AW27" i="5"/>
  <c r="DC27" i="5" s="1" a="1"/>
  <c r="DC27" i="5" s="1"/>
  <c r="AW28" i="9"/>
  <c r="DC28" i="9" s="1" a="1"/>
  <c r="DC28" i="9" s="1"/>
  <c r="DA103" i="18"/>
  <c r="DA71" i="18"/>
  <c r="DA110" i="2"/>
  <c r="DA78" i="2"/>
  <c r="DA116" i="16"/>
  <c r="DA84" i="16"/>
  <c r="DA113" i="12"/>
  <c r="DA81" i="12"/>
  <c r="DA109" i="3"/>
  <c r="DA77" i="3"/>
  <c r="AW24" i="13"/>
  <c r="DC24" i="13" s="1" a="1"/>
  <c r="DC24" i="13" s="1"/>
  <c r="AW38" i="8"/>
  <c r="DC38" i="8" s="1" a="1"/>
  <c r="DC38" i="8" s="1"/>
  <c r="DA116" i="13"/>
  <c r="DA84" i="13"/>
  <c r="DA106" i="16"/>
  <c r="DA74" i="16"/>
  <c r="DA102" i="16"/>
  <c r="DA70" i="16"/>
  <c r="DA90" i="1"/>
  <c r="DA58" i="1"/>
  <c r="AW33" i="8"/>
  <c r="DC33" i="8" s="1" a="1"/>
  <c r="DC33" i="8" s="1"/>
  <c r="DA112" i="8"/>
  <c r="DA80" i="8"/>
  <c r="DA99" i="19"/>
  <c r="DA67" i="19"/>
  <c r="DA111" i="3"/>
  <c r="DA79" i="3"/>
  <c r="DA111" i="5"/>
  <c r="DA79" i="5"/>
  <c r="DA119" i="7"/>
  <c r="DA87" i="7"/>
  <c r="DA112" i="19"/>
  <c r="DA80" i="19"/>
  <c r="AW21" i="9"/>
  <c r="DC21" i="9" s="1" a="1"/>
  <c r="DC21" i="9" s="1"/>
  <c r="AX38" i="14"/>
  <c r="DD38" i="14" s="1" a="1"/>
  <c r="DD38" i="14" s="1"/>
  <c r="DA96" i="21"/>
  <c r="DA64" i="21"/>
  <c r="DA93" i="12"/>
  <c r="DA61" i="12"/>
  <c r="AW43" i="7"/>
  <c r="DC43" i="7" s="1" a="1"/>
  <c r="DC43" i="7" s="1"/>
  <c r="DA104" i="1"/>
  <c r="DA72" i="1"/>
  <c r="AW24" i="12"/>
  <c r="DC24" i="12" s="1" a="1"/>
  <c r="DC24" i="12" s="1"/>
  <c r="AW32" i="9"/>
  <c r="DC32" i="9" s="1" a="1"/>
  <c r="DC32" i="9" s="1"/>
  <c r="AW33" i="14"/>
  <c r="DC33" i="14" s="1" a="1"/>
  <c r="DC33" i="14" s="1"/>
  <c r="DA119" i="5"/>
  <c r="DA87" i="5"/>
  <c r="AW18" i="18"/>
  <c r="DC18" i="18" s="1" a="1"/>
  <c r="DC18" i="18" s="1"/>
  <c r="DA110" i="9"/>
  <c r="DA78" i="9"/>
  <c r="DA111" i="9"/>
  <c r="DA79" i="9"/>
  <c r="DA95" i="9"/>
  <c r="DA63" i="9"/>
  <c r="AW40" i="10"/>
  <c r="DC40" i="10" s="1" a="1"/>
  <c r="DC40" i="10" s="1"/>
  <c r="DA92" i="10"/>
  <c r="DA60" i="10"/>
  <c r="DA102" i="17"/>
  <c r="DA70" i="17"/>
  <c r="DA92" i="19"/>
  <c r="DA60" i="19"/>
  <c r="DA124" i="12"/>
  <c r="DA127" i="12" s="1"/>
  <c r="DA120" i="12" s="1"/>
  <c r="DA88" i="12"/>
  <c r="DA119" i="21"/>
  <c r="DA87" i="21"/>
  <c r="AW32" i="20"/>
  <c r="DC32" i="20" s="1" a="1"/>
  <c r="DC32" i="20" s="1"/>
  <c r="DA124" i="21"/>
  <c r="DA127" i="21" s="1"/>
  <c r="DA120" i="21" s="1"/>
  <c r="DA88" i="21"/>
  <c r="DA119" i="4"/>
  <c r="DA87" i="4"/>
  <c r="CY90" i="7"/>
  <c r="CY58" i="7"/>
  <c r="AW32" i="14"/>
  <c r="DC32" i="14" s="1" a="1"/>
  <c r="DC32" i="14" s="1"/>
  <c r="DA102" i="18"/>
  <c r="DA70" i="18"/>
  <c r="DA111" i="4"/>
  <c r="DA79" i="4"/>
  <c r="AW37" i="9"/>
  <c r="DC37" i="9" s="1" a="1"/>
  <c r="DC37" i="9" s="1"/>
  <c r="DA105" i="15"/>
  <c r="DA73" i="15"/>
  <c r="DA103" i="2"/>
  <c r="DA71" i="2"/>
  <c r="DA101" i="13"/>
  <c r="DA69" i="13"/>
  <c r="AW32" i="21"/>
  <c r="DC32" i="21" s="1" a="1"/>
  <c r="DC32" i="21" s="1"/>
  <c r="AW30" i="14"/>
  <c r="DC30" i="14" s="1" a="1"/>
  <c r="DC30" i="14" s="1"/>
  <c r="DA104" i="4"/>
  <c r="DA72" i="4"/>
  <c r="AW37" i="14"/>
  <c r="DC37" i="14" s="1" a="1"/>
  <c r="DC37" i="14" s="1"/>
  <c r="DA121" i="2"/>
  <c r="DA89" i="2"/>
  <c r="DA104" i="5"/>
  <c r="DA72" i="5"/>
  <c r="DA109" i="9"/>
  <c r="DA77" i="9"/>
  <c r="AW28" i="11"/>
  <c r="DC28" i="11" s="1" a="1"/>
  <c r="DC28" i="11" s="1"/>
  <c r="AW26" i="17"/>
  <c r="DC26" i="17" s="1" a="1"/>
  <c r="DC26" i="17" s="1"/>
  <c r="DA113" i="19"/>
  <c r="DA81" i="19"/>
  <c r="DA95" i="8"/>
  <c r="DA63" i="8"/>
  <c r="AW37" i="12"/>
  <c r="DC37" i="12" s="1" a="1"/>
  <c r="DC37" i="12" s="1"/>
  <c r="AW40" i="19"/>
  <c r="DC40" i="19" s="1" a="1"/>
  <c r="DC40" i="19" s="1"/>
  <c r="DA90" i="16"/>
  <c r="DA58" i="16"/>
  <c r="DA106" i="8"/>
  <c r="DA74" i="8"/>
  <c r="DA124" i="5"/>
  <c r="DA127" i="5" s="1"/>
  <c r="DA120" i="5" s="1"/>
  <c r="DA88" i="5"/>
  <c r="AW42" i="11"/>
  <c r="DC42" i="11" s="1" a="1"/>
  <c r="DC42" i="11" s="1"/>
  <c r="AW30" i="4"/>
  <c r="DC30" i="4" s="1" a="1"/>
  <c r="DC30" i="4" s="1"/>
  <c r="DA97" i="20"/>
  <c r="DA65" i="20"/>
  <c r="AW16" i="11"/>
  <c r="DC16" i="11" s="1" a="1"/>
  <c r="DC16" i="11" s="1"/>
  <c r="DA101" i="7"/>
  <c r="DA69" i="7"/>
  <c r="AW27" i="1"/>
  <c r="DC27" i="1" s="1" a="1"/>
  <c r="DC27" i="1" s="1"/>
  <c r="AW23" i="5"/>
  <c r="DC23" i="5" s="1" a="1"/>
  <c r="DC23" i="5" s="1"/>
  <c r="AW26" i="4"/>
  <c r="DC26" i="4" s="1" a="1"/>
  <c r="DC26" i="4" s="1"/>
  <c r="DB91" i="7"/>
  <c r="DB59" i="7"/>
  <c r="AW43" i="21"/>
  <c r="DC43" i="21" s="1" a="1"/>
  <c r="DC43" i="21" s="1"/>
  <c r="DA99" i="1"/>
  <c r="DA67" i="1"/>
  <c r="DA117" i="20"/>
  <c r="DA85" i="20"/>
  <c r="DA96" i="10"/>
  <c r="DA64" i="10"/>
  <c r="DA91" i="4"/>
  <c r="DA59" i="4"/>
  <c r="DA100" i="20"/>
  <c r="DA68" i="20"/>
  <c r="AW24" i="16"/>
  <c r="DC24" i="16" s="1" a="1"/>
  <c r="DC24" i="16" s="1"/>
  <c r="DA99" i="14"/>
  <c r="DA67" i="14"/>
  <c r="DA113" i="2"/>
  <c r="DA81" i="2"/>
  <c r="DA103" i="19"/>
  <c r="DA71" i="19"/>
  <c r="DA93" i="7"/>
  <c r="DA61" i="7"/>
  <c r="AW20" i="10"/>
  <c r="DC20" i="10" s="1" a="1"/>
  <c r="DC20" i="10" s="1"/>
  <c r="DA112" i="11"/>
  <c r="DA80" i="11"/>
  <c r="DA101" i="14"/>
  <c r="DA69" i="14"/>
  <c r="AT47" i="2"/>
  <c r="AU15" i="2"/>
  <c r="DA15" i="2" s="1" a="1"/>
  <c r="DA15" i="2" s="1"/>
  <c r="AW34" i="21"/>
  <c r="DC34" i="21" s="1" a="1"/>
  <c r="DC34" i="21" s="1"/>
  <c r="DA103" i="17"/>
  <c r="DA71" i="17"/>
  <c r="AW25" i="18"/>
  <c r="DC25" i="18" s="1" a="1"/>
  <c r="DC25" i="18" s="1"/>
  <c r="AW21" i="20"/>
  <c r="DC21" i="20" s="1" a="1"/>
  <c r="DC21" i="20" s="1"/>
  <c r="AW20" i="18"/>
  <c r="DC20" i="18" s="1" a="1"/>
  <c r="DC20" i="18" s="1"/>
  <c r="CY90" i="20"/>
  <c r="CY58" i="20"/>
  <c r="DA113" i="21"/>
  <c r="DA81" i="21"/>
  <c r="AX22" i="21"/>
  <c r="DD22" i="21" s="1" a="1"/>
  <c r="DD22" i="21" s="1"/>
  <c r="DA95" i="21"/>
  <c r="DA63" i="21"/>
  <c r="DA108" i="18"/>
  <c r="DA76" i="18"/>
  <c r="AW25" i="14"/>
  <c r="DC25" i="14" s="1" a="1"/>
  <c r="DC25" i="14" s="1"/>
  <c r="AW43" i="5"/>
  <c r="DC43" i="5" s="1" a="1"/>
  <c r="DC43" i="5" s="1"/>
  <c r="AW18" i="17"/>
  <c r="DC18" i="17" s="1" a="1"/>
  <c r="DC18" i="17" s="1"/>
  <c r="DA114" i="13"/>
  <c r="DA82" i="13"/>
  <c r="AW32" i="7"/>
  <c r="DC32" i="7" s="1" a="1"/>
  <c r="DC32" i="7" s="1"/>
  <c r="AW34" i="6"/>
  <c r="DC34" i="6" s="1" a="1"/>
  <c r="DC34" i="6" s="1"/>
  <c r="DA124" i="9"/>
  <c r="DA127" i="9" s="1"/>
  <c r="DA120" i="9" s="1"/>
  <c r="DA88" i="9"/>
  <c r="AW25" i="11"/>
  <c r="DC25" i="11" s="1" a="1"/>
  <c r="DC25" i="11" s="1"/>
  <c r="DA100" i="17"/>
  <c r="DA68" i="17"/>
  <c r="AW20" i="15"/>
  <c r="DC20" i="15" s="1" a="1"/>
  <c r="DC20" i="15" s="1"/>
  <c r="DA109" i="20"/>
  <c r="DA77" i="20"/>
  <c r="AW30" i="8"/>
  <c r="DC30" i="8" s="1" a="1"/>
  <c r="DC30" i="8" s="1"/>
  <c r="AW22" i="14"/>
  <c r="DC22" i="14" s="1" a="1"/>
  <c r="DC22" i="14" s="1"/>
  <c r="DB107" i="2"/>
  <c r="DB75" i="2"/>
  <c r="DA103" i="16"/>
  <c r="DA71" i="16"/>
  <c r="AW39" i="11"/>
  <c r="DC39" i="11" s="1" a="1"/>
  <c r="DC39" i="11" s="1"/>
  <c r="DA115" i="11"/>
  <c r="DA83" i="11"/>
  <c r="AW24" i="10"/>
  <c r="DC24" i="10" s="1" a="1"/>
  <c r="DC24" i="10" s="1"/>
  <c r="AW39" i="8"/>
  <c r="DC39" i="8" s="1" a="1"/>
  <c r="DC39" i="8" s="1"/>
  <c r="AW19" i="17"/>
  <c r="DC19" i="17" s="1" a="1"/>
  <c r="DC19" i="17" s="1"/>
  <c r="DA116" i="12"/>
  <c r="DA84" i="12"/>
  <c r="DA98" i="21"/>
  <c r="DA66" i="21"/>
  <c r="DA105" i="21"/>
  <c r="DA73" i="21"/>
  <c r="DA121" i="4"/>
  <c r="DA89" i="4"/>
  <c r="DA117" i="14"/>
  <c r="DA85" i="14"/>
  <c r="DA103" i="5"/>
  <c r="DA71" i="5"/>
  <c r="AW19" i="14"/>
  <c r="DC19" i="14" s="1" a="1"/>
  <c r="DC19" i="14" s="1"/>
  <c r="DB116" i="19"/>
  <c r="DB84" i="19"/>
  <c r="AW41" i="7"/>
  <c r="DC41" i="7" s="1" a="1"/>
  <c r="DC41" i="7" s="1"/>
  <c r="DA100" i="13"/>
  <c r="DA68" i="13"/>
  <c r="DA101" i="3"/>
  <c r="DA69" i="3"/>
  <c r="DA112" i="15"/>
  <c r="DA80" i="15"/>
  <c r="DA117" i="1"/>
  <c r="DA85" i="1"/>
  <c r="DA100" i="10"/>
  <c r="DA68" i="10"/>
  <c r="CY90" i="5"/>
  <c r="CY58" i="5"/>
  <c r="AW16" i="19"/>
  <c r="DC16" i="19" s="1" a="1"/>
  <c r="DC16" i="19" s="1"/>
  <c r="CY90" i="18"/>
  <c r="CY58" i="18"/>
  <c r="DA108" i="3"/>
  <c r="DA76" i="3"/>
  <c r="AW20" i="19"/>
  <c r="DC20" i="19" s="1" a="1"/>
  <c r="DC20" i="19" s="1"/>
  <c r="AW35" i="6"/>
  <c r="DC35" i="6" s="1" a="1"/>
  <c r="DC35" i="6" s="1"/>
  <c r="DA114" i="6"/>
  <c r="DA82" i="6"/>
  <c r="AW38" i="11"/>
  <c r="DC38" i="11" s="1" a="1"/>
  <c r="DC38" i="11" s="1"/>
  <c r="DA108" i="16"/>
  <c r="DA76" i="16"/>
  <c r="AW33" i="12"/>
  <c r="DC33" i="12" s="1" a="1"/>
  <c r="DC33" i="12" s="1"/>
  <c r="DA99" i="3"/>
  <c r="DA67" i="3"/>
  <c r="AW34" i="4"/>
  <c r="DC34" i="4" s="1" a="1"/>
  <c r="DC34" i="4" s="1"/>
  <c r="DA105" i="5"/>
  <c r="DA73" i="5"/>
  <c r="AW20" i="3"/>
  <c r="DC20" i="3" s="1" a="1"/>
  <c r="DC20" i="3" s="1"/>
  <c r="DA91" i="6"/>
  <c r="DA59" i="6"/>
  <c r="AW39" i="14"/>
  <c r="DC39" i="14" s="1" a="1"/>
  <c r="DC39" i="14" s="1"/>
  <c r="AX37" i="17"/>
  <c r="DD37" i="17" s="1" a="1"/>
  <c r="DD37" i="17" s="1"/>
  <c r="AW28" i="3"/>
  <c r="DC28" i="3" s="1" a="1"/>
  <c r="DC28" i="3" s="1"/>
  <c r="DA96" i="5"/>
  <c r="DA64" i="5"/>
  <c r="DA94" i="2"/>
  <c r="DA62" i="2"/>
  <c r="DA97" i="15"/>
  <c r="DA65" i="15"/>
  <c r="DA106" i="18"/>
  <c r="DA74" i="18"/>
  <c r="DA91" i="13"/>
  <c r="DA59" i="13"/>
  <c r="AW30" i="1"/>
  <c r="DC30" i="1" s="1" a="1"/>
  <c r="DC30" i="1" s="1"/>
  <c r="DA94" i="16"/>
  <c r="DA62" i="16"/>
  <c r="AW19" i="3"/>
  <c r="DC19" i="3" s="1" a="1"/>
  <c r="DC19" i="3" s="1"/>
  <c r="AW23" i="17"/>
  <c r="DC23" i="17" s="1" a="1"/>
  <c r="DC23" i="17" s="1"/>
  <c r="AW40" i="3"/>
  <c r="DC40" i="3" s="1" a="1"/>
  <c r="DC40" i="3" s="1"/>
  <c r="AW36" i="2"/>
  <c r="DC36" i="2" s="1" a="1"/>
  <c r="DC36" i="2" s="1"/>
  <c r="AW21" i="2"/>
  <c r="DC21" i="2" s="1" a="1"/>
  <c r="DC21" i="2" s="1"/>
  <c r="DA121" i="8"/>
  <c r="DA89" i="8"/>
  <c r="DA124" i="1"/>
  <c r="DA127" i="1" s="1"/>
  <c r="DA120" i="1" s="1"/>
  <c r="DA88" i="1"/>
  <c r="DA95" i="12"/>
  <c r="DA63" i="12"/>
  <c r="DA96" i="16"/>
  <c r="DA64" i="16"/>
  <c r="AW46" i="9"/>
  <c r="DC46" i="9" s="1" a="1"/>
  <c r="DC46" i="9" s="1"/>
  <c r="DA114" i="12"/>
  <c r="DA82" i="12"/>
  <c r="DA98" i="15"/>
  <c r="DA66" i="15"/>
  <c r="DA97" i="11"/>
  <c r="DA65" i="11"/>
  <c r="CY90" i="6"/>
  <c r="CY58" i="6"/>
  <c r="DA113" i="10"/>
  <c r="DA81" i="10"/>
  <c r="AW43" i="12"/>
  <c r="DC43" i="12" s="1" a="1"/>
  <c r="DC43" i="12" s="1"/>
  <c r="DA108" i="21"/>
  <c r="DA76" i="21"/>
  <c r="CY90" i="8"/>
  <c r="CY58" i="8"/>
  <c r="DA117" i="18"/>
  <c r="DA85" i="18"/>
  <c r="AW32" i="4"/>
  <c r="DC32" i="4" s="1" a="1"/>
  <c r="DC32" i="4" s="1"/>
  <c r="AW28" i="18"/>
  <c r="DC28" i="18" s="1" a="1"/>
  <c r="DC28" i="18" s="1"/>
  <c r="AW35" i="2"/>
  <c r="DC35" i="2" s="1" a="1"/>
  <c r="DC35" i="2" s="1"/>
  <c r="AW41" i="16"/>
  <c r="DC41" i="16" s="1" a="1"/>
  <c r="DC41" i="16" s="1"/>
  <c r="AW38" i="12"/>
  <c r="DC38" i="12" s="1" a="1"/>
  <c r="DC38" i="12" s="1"/>
  <c r="AW34" i="3"/>
  <c r="DC34" i="3" s="1" a="1"/>
  <c r="DC34" i="3" s="1"/>
  <c r="DA97" i="5"/>
  <c r="DA65" i="5"/>
  <c r="DA111" i="15"/>
  <c r="DA79" i="15"/>
  <c r="DA108" i="2"/>
  <c r="DA76" i="2"/>
  <c r="DA111" i="21"/>
  <c r="DA79" i="21"/>
  <c r="AW41" i="13"/>
  <c r="DC41" i="13" s="1" a="1"/>
  <c r="DC41" i="13" s="1"/>
  <c r="AW31" i="16"/>
  <c r="DC31" i="16" s="1" a="1"/>
  <c r="DC31" i="16" s="1"/>
  <c r="AW27" i="16"/>
  <c r="DC27" i="16" s="1" a="1"/>
  <c r="DC27" i="16" s="1"/>
  <c r="DA124" i="8"/>
  <c r="DA127" i="8" s="1"/>
  <c r="DA120" i="8" s="1"/>
  <c r="DA88" i="8"/>
  <c r="AW15" i="1"/>
  <c r="DC15" i="1" s="1" a="1"/>
  <c r="DC15" i="1" s="1"/>
  <c r="AV47" i="1"/>
  <c r="DA118" i="9"/>
  <c r="DA86" i="9"/>
  <c r="AW37" i="8"/>
  <c r="DC37" i="8" s="1" a="1"/>
  <c r="DC37" i="8" s="1"/>
  <c r="AW24" i="19"/>
  <c r="DC24" i="19" s="1" a="1"/>
  <c r="DC24" i="19" s="1"/>
  <c r="DA108" i="4"/>
  <c r="DA76" i="4"/>
  <c r="DA111" i="17"/>
  <c r="DA79" i="17"/>
  <c r="DA92" i="1"/>
  <c r="DA60" i="1"/>
  <c r="AW44" i="7"/>
  <c r="DC44" i="7" s="1" a="1"/>
  <c r="DC44" i="7" s="1"/>
  <c r="AW37" i="19"/>
  <c r="DC37" i="19" s="1" a="1"/>
  <c r="DC37" i="19" s="1"/>
  <c r="DA96" i="9"/>
  <c r="DA64" i="9"/>
  <c r="DA102" i="13"/>
  <c r="DA70" i="13"/>
  <c r="AW21" i="21"/>
  <c r="DC21" i="21" s="1" a="1"/>
  <c r="DC21" i="21" s="1"/>
  <c r="AW18" i="12"/>
  <c r="DC18" i="12" s="1" a="1"/>
  <c r="DC18" i="12" s="1"/>
  <c r="DA107" i="13"/>
  <c r="DA75" i="13"/>
  <c r="AW23" i="6"/>
  <c r="DC23" i="6" s="1" a="1"/>
  <c r="DC23" i="6" s="1"/>
  <c r="AW29" i="1"/>
  <c r="DC29" i="1" s="1" a="1"/>
  <c r="DC29" i="1" s="1"/>
  <c r="DA93" i="11"/>
  <c r="DA61" i="11"/>
  <c r="DA108" i="14"/>
  <c r="DA76" i="14"/>
  <c r="AW44" i="5"/>
  <c r="DC44" i="5" s="1" a="1"/>
  <c r="DC44" i="5" s="1"/>
  <c r="DA105" i="10"/>
  <c r="DA73" i="10"/>
  <c r="DA109" i="19"/>
  <c r="DA77" i="19"/>
  <c r="DA96" i="7"/>
  <c r="DA64" i="7"/>
  <c r="AW45" i="2"/>
  <c r="DC45" i="2" s="1" a="1"/>
  <c r="DC45" i="2" s="1"/>
  <c r="DB97" i="7"/>
  <c r="DB65" i="7"/>
  <c r="DA116" i="3"/>
  <c r="DA84" i="3"/>
  <c r="DA92" i="9"/>
  <c r="DA60" i="9"/>
  <c r="AW36" i="9"/>
  <c r="DC36" i="9" s="1" a="1"/>
  <c r="DC36" i="9" s="1"/>
  <c r="AW20" i="9"/>
  <c r="DC20" i="9" s="1" a="1"/>
  <c r="DC20" i="9" s="1"/>
  <c r="DA115" i="10"/>
  <c r="DA83" i="10"/>
  <c r="AW17" i="10"/>
  <c r="DC17" i="10" s="1" a="1"/>
  <c r="DC17" i="10" s="1"/>
  <c r="AW27" i="17"/>
  <c r="DC27" i="17" s="1" a="1"/>
  <c r="DC27" i="17" s="1"/>
  <c r="AW17" i="19"/>
  <c r="DC17" i="19" s="1" a="1"/>
  <c r="DC17" i="19" s="1"/>
  <c r="AW45" i="12"/>
  <c r="DC45" i="12" s="1" a="1"/>
  <c r="DC45" i="12" s="1"/>
  <c r="AW44" i="21"/>
  <c r="DC44" i="21" s="1" a="1"/>
  <c r="DC44" i="21" s="1"/>
  <c r="DA99" i="11"/>
  <c r="DA67" i="11"/>
  <c r="AW45" i="21"/>
  <c r="DC45" i="21" s="1" a="1"/>
  <c r="DC45" i="21" s="1"/>
  <c r="AU15" i="7"/>
  <c r="DA15" i="7" s="1" a="1"/>
  <c r="DA15" i="7" s="1"/>
  <c r="AT47" i="7"/>
  <c r="DA108" i="17"/>
  <c r="DA76" i="17"/>
  <c r="AW27" i="18"/>
  <c r="DC27" i="18" s="1" a="1"/>
  <c r="DC27" i="18" s="1"/>
  <c r="AW36" i="4"/>
  <c r="DC36" i="4" s="1" a="1"/>
  <c r="DC36" i="4" s="1"/>
  <c r="DA111" i="10"/>
  <c r="DA79" i="10"/>
  <c r="AW30" i="15"/>
  <c r="DC30" i="15" s="1" a="1"/>
  <c r="DC30" i="15" s="1"/>
  <c r="AW28" i="2"/>
  <c r="DC28" i="2" s="1" a="1"/>
  <c r="DC28" i="2" s="1"/>
  <c r="AW26" i="13"/>
  <c r="DC26" i="13" s="1" a="1"/>
  <c r="DC26" i="13" s="1"/>
  <c r="DB112" i="1"/>
  <c r="DB80" i="1"/>
  <c r="AW29" i="4"/>
  <c r="DC29" i="4" s="1" a="1"/>
  <c r="DC29" i="4" s="1"/>
  <c r="DA106" i="15"/>
  <c r="DA74" i="15"/>
  <c r="AW46" i="2"/>
  <c r="DC46" i="2" s="1" a="1"/>
  <c r="DC46" i="2" s="1"/>
  <c r="AW29" i="5"/>
  <c r="DC29" i="5" s="1" a="1"/>
  <c r="DC29" i="5" s="1"/>
  <c r="DB109" i="8"/>
  <c r="DB77" i="8"/>
  <c r="DA93" i="2"/>
  <c r="DA61" i="2"/>
  <c r="AW34" i="9"/>
  <c r="DC34" i="9" s="1" a="1"/>
  <c r="DC34" i="9" s="1"/>
  <c r="DA116" i="9"/>
  <c r="DA84" i="9"/>
  <c r="DA98" i="16"/>
  <c r="DA66" i="16"/>
  <c r="AW38" i="19"/>
  <c r="DC38" i="19" s="1" a="1"/>
  <c r="DC38" i="19" s="1"/>
  <c r="AW20" i="8"/>
  <c r="DC20" i="8" s="1" a="1"/>
  <c r="DC20" i="8" s="1"/>
  <c r="DA109" i="12"/>
  <c r="DA77" i="12"/>
  <c r="DA108" i="10"/>
  <c r="DA76" i="10"/>
  <c r="AW15" i="16"/>
  <c r="DC15" i="16" s="1" a="1"/>
  <c r="DC15" i="16" s="1"/>
  <c r="AV47" i="16"/>
  <c r="AW31" i="8"/>
  <c r="DC31" i="8" s="1" a="1"/>
  <c r="DC31" i="8" s="1"/>
  <c r="AW45" i="5"/>
  <c r="DC45" i="5" s="1" a="1"/>
  <c r="DC45" i="5" s="1"/>
  <c r="DA103" i="6"/>
  <c r="DA71" i="6"/>
  <c r="AW22" i="20"/>
  <c r="DC22" i="20" s="1" a="1"/>
  <c r="DC22" i="20" s="1"/>
  <c r="DA98" i="18"/>
  <c r="DA66" i="18"/>
  <c r="AW26" i="7"/>
  <c r="DC26" i="7" s="1" a="1"/>
  <c r="DC26" i="7" s="1"/>
  <c r="AW27" i="12"/>
  <c r="DC27" i="12" s="1" a="1"/>
  <c r="DC27" i="12" s="1"/>
  <c r="DA98" i="5"/>
  <c r="DA66" i="5"/>
  <c r="DA107" i="17"/>
  <c r="DA75" i="17"/>
  <c r="AX16" i="7"/>
  <c r="DD16" i="7" s="1" a="1"/>
  <c r="DD16" i="7" s="1"/>
  <c r="DA96" i="6"/>
  <c r="DA64" i="6"/>
  <c r="DA92" i="13"/>
  <c r="DA60" i="13"/>
  <c r="AW24" i="1"/>
  <c r="DC24" i="1" s="1" a="1"/>
  <c r="DC24" i="1" s="1"/>
  <c r="AW42" i="20"/>
  <c r="DC42" i="20" s="1" a="1"/>
  <c r="DC42" i="20" s="1"/>
  <c r="AW16" i="4"/>
  <c r="DC16" i="4" s="1" a="1"/>
  <c r="DC16" i="4" s="1"/>
  <c r="AW24" i="14"/>
  <c r="DC24" i="14" s="1" a="1"/>
  <c r="DC24" i="14" s="1"/>
  <c r="AW38" i="2"/>
  <c r="DC38" i="2" s="1" a="1"/>
  <c r="DC38" i="2" s="1"/>
  <c r="AW28" i="19"/>
  <c r="DC28" i="19" s="1" a="1"/>
  <c r="DC28" i="19" s="1"/>
  <c r="DA105" i="16"/>
  <c r="DA73" i="16"/>
  <c r="AW18" i="7"/>
  <c r="DC18" i="7" s="1" a="1"/>
  <c r="DC18" i="7" s="1"/>
  <c r="DA98" i="13"/>
  <c r="DA66" i="13"/>
  <c r="DA104" i="9"/>
  <c r="DA72" i="9"/>
  <c r="DA105" i="20"/>
  <c r="DA73" i="20"/>
  <c r="DA96" i="13"/>
  <c r="DA64" i="13"/>
  <c r="AW37" i="11"/>
  <c r="DC37" i="11" s="1" a="1"/>
  <c r="DC37" i="11" s="1"/>
  <c r="AW26" i="14"/>
  <c r="DC26" i="14" s="1" a="1"/>
  <c r="DC26" i="14" s="1"/>
  <c r="AW34" i="14"/>
  <c r="DC34" i="14" s="1" a="1"/>
  <c r="DC34" i="14" s="1"/>
  <c r="DB106" i="10"/>
  <c r="DB74" i="10"/>
  <c r="DB94" i="9"/>
  <c r="DB62" i="9"/>
  <c r="DA118" i="14"/>
  <c r="DA86" i="14"/>
  <c r="DA118" i="2"/>
  <c r="DA86" i="2"/>
  <c r="AW28" i="17"/>
  <c r="DC28" i="17" s="1" a="1"/>
  <c r="DC28" i="17" s="1"/>
  <c r="DA115" i="16"/>
  <c r="DA83" i="16"/>
  <c r="DA95" i="17"/>
  <c r="DA63" i="17"/>
  <c r="DA111" i="1"/>
  <c r="DA79" i="1"/>
  <c r="DA106" i="3"/>
  <c r="DA74" i="3"/>
  <c r="AW38" i="21"/>
  <c r="DC38" i="21" s="1" a="1"/>
  <c r="DC38" i="21" s="1"/>
  <c r="DA92" i="7"/>
  <c r="DA60" i="7"/>
  <c r="AW20" i="21"/>
  <c r="DC20" i="21" s="1" a="1"/>
  <c r="DC20" i="21" s="1"/>
  <c r="AW33" i="18"/>
  <c r="DC33" i="18" s="1" a="1"/>
  <c r="DC33" i="18" s="1"/>
  <c r="DA96" i="12"/>
  <c r="DA64" i="12"/>
  <c r="DA124" i="19"/>
  <c r="DA127" i="19" s="1"/>
  <c r="DA120" i="19" s="1"/>
  <c r="DA88" i="19"/>
  <c r="DA100" i="14"/>
  <c r="DA68" i="14"/>
  <c r="AW39" i="13"/>
  <c r="DC39" i="13" s="1" a="1"/>
  <c r="DC39" i="13" s="1"/>
  <c r="DA107" i="7"/>
  <c r="DA75" i="7"/>
  <c r="DA97" i="2"/>
  <c r="DA65" i="2"/>
  <c r="AW45" i="9"/>
  <c r="DC45" i="9" s="1" a="1"/>
  <c r="DC45" i="9" s="1"/>
  <c r="DA117" i="2"/>
  <c r="DA85" i="2"/>
  <c r="AW25" i="17"/>
  <c r="DC25" i="17" s="1" a="1"/>
  <c r="DC25" i="17" s="1"/>
  <c r="AW34" i="20"/>
  <c r="DC34" i="20" s="1" a="1"/>
  <c r="DC34" i="20" s="1"/>
  <c r="DA97" i="13"/>
  <c r="DA65" i="13"/>
  <c r="DA121" i="21"/>
  <c r="DA89" i="21"/>
  <c r="DA97" i="18"/>
  <c r="DA65" i="18"/>
  <c r="AX32" i="2"/>
  <c r="DD32" i="2" s="1" a="1"/>
  <c r="DD32" i="2" s="1"/>
  <c r="DA116" i="11"/>
  <c r="DA84" i="11"/>
  <c r="AW40" i="11"/>
  <c r="DC40" i="11" s="1" a="1"/>
  <c r="DC40" i="11" s="1"/>
  <c r="DA114" i="8"/>
  <c r="DA82" i="8"/>
  <c r="DA117" i="6"/>
  <c r="DA85" i="6"/>
  <c r="AW41" i="12"/>
  <c r="DC41" i="12" s="1" a="1"/>
  <c r="DC41" i="12" s="1"/>
  <c r="DA118" i="11"/>
  <c r="DA86" i="11"/>
  <c r="DA107" i="19"/>
  <c r="DA75" i="19"/>
  <c r="AW23" i="21"/>
  <c r="DC23" i="21" s="1" a="1"/>
  <c r="DC23" i="21" s="1"/>
  <c r="AW30" i="21"/>
  <c r="DC30" i="21" s="1" a="1"/>
  <c r="DC30" i="21" s="1"/>
  <c r="DA124" i="16"/>
  <c r="DA127" i="16" s="1"/>
  <c r="DA120" i="16" s="1"/>
  <c r="DA88" i="16"/>
  <c r="AW46" i="4"/>
  <c r="DC46" i="4" s="1" a="1"/>
  <c r="DC46" i="4" s="1"/>
  <c r="AW42" i="14"/>
  <c r="DC42" i="14" s="1" a="1"/>
  <c r="DC42" i="14" s="1"/>
  <c r="AW28" i="5"/>
  <c r="DC28" i="5" s="1" a="1"/>
  <c r="DC28" i="5" s="1"/>
  <c r="AX41" i="19"/>
  <c r="DD41" i="19" s="1" a="1"/>
  <c r="DD41" i="19" s="1"/>
  <c r="DA116" i="7"/>
  <c r="DA84" i="7"/>
  <c r="AW25" i="13"/>
  <c r="DC25" i="13" s="1" a="1"/>
  <c r="DC25" i="13" s="1"/>
  <c r="DA101" i="8"/>
  <c r="DA69" i="8"/>
  <c r="AW26" i="3"/>
  <c r="DC26" i="3" s="1" a="1"/>
  <c r="DC26" i="3" s="1"/>
  <c r="AW37" i="15"/>
  <c r="DC37" i="15" s="1" a="1"/>
  <c r="DC37" i="15" s="1"/>
  <c r="AW42" i="1"/>
  <c r="DC42" i="1" s="1" a="1"/>
  <c r="DC42" i="1" s="1"/>
  <c r="AW25" i="10"/>
  <c r="DC25" i="10" s="1" a="1"/>
  <c r="DC25" i="10" s="1"/>
  <c r="AU15" i="5"/>
  <c r="DA15" i="5" s="1" a="1"/>
  <c r="DA15" i="5" s="1"/>
  <c r="AT47" i="5"/>
  <c r="DA121" i="17"/>
  <c r="DA89" i="17"/>
  <c r="AU15" i="18"/>
  <c r="DA15" i="18" s="1" a="1"/>
  <c r="DA15" i="18" s="1"/>
  <c r="AT47" i="18"/>
  <c r="AW33" i="3"/>
  <c r="DC33" i="3" s="1" a="1"/>
  <c r="DC33" i="3" s="1"/>
  <c r="AU15" i="10"/>
  <c r="DA15" i="10" s="1" a="1"/>
  <c r="DA15" i="10" s="1"/>
  <c r="AT47" i="10"/>
  <c r="DA103" i="12"/>
  <c r="DA71" i="12"/>
  <c r="AW39" i="6"/>
  <c r="DC39" i="6" s="1" a="1"/>
  <c r="DC39" i="6" s="1"/>
  <c r="AW33" i="16"/>
  <c r="DC33" i="16" s="1" a="1"/>
  <c r="DC33" i="16" s="1"/>
  <c r="DA100" i="1"/>
  <c r="DA68" i="1"/>
  <c r="AW24" i="3"/>
  <c r="DC24" i="3" s="1" a="1"/>
  <c r="DC24" i="3" s="1"/>
  <c r="DA94" i="1"/>
  <c r="DA62" i="1"/>
  <c r="DA95" i="3"/>
  <c r="DA63" i="3"/>
  <c r="AW16" i="6"/>
  <c r="DC16" i="6" s="1" a="1"/>
  <c r="DC16" i="6" s="1"/>
  <c r="DA92" i="18"/>
  <c r="DA60" i="18"/>
  <c r="DA94" i="15"/>
  <c r="DA62" i="15"/>
  <c r="DA103" i="3"/>
  <c r="DA71" i="3"/>
  <c r="AW21" i="5"/>
  <c r="DC21" i="5" s="1" a="1"/>
  <c r="DC21" i="5" s="1"/>
  <c r="DA124" i="11"/>
  <c r="DA127" i="11" s="1"/>
  <c r="DA120" i="11" s="1"/>
  <c r="DA88" i="11"/>
  <c r="AW19" i="2"/>
  <c r="DC19" i="2" s="1" a="1"/>
  <c r="DC19" i="2" s="1"/>
  <c r="AW22" i="15"/>
  <c r="DC22" i="15" s="1" a="1"/>
  <c r="DC22" i="15" s="1"/>
  <c r="AW31" i="18"/>
  <c r="DC31" i="18" s="1" a="1"/>
  <c r="DC31" i="18" s="1"/>
  <c r="AW16" i="13"/>
  <c r="DC16" i="13" s="1" a="1"/>
  <c r="DC16" i="13" s="1"/>
  <c r="DA101" i="6"/>
  <c r="DA69" i="6"/>
  <c r="DA101" i="11"/>
  <c r="DA69" i="11"/>
  <c r="DA109" i="7"/>
  <c r="DA77" i="7"/>
  <c r="AW19" i="16"/>
  <c r="DC19" i="16" s="1" a="1"/>
  <c r="DC19" i="16" s="1"/>
  <c r="DA101" i="18"/>
  <c r="DA69" i="18"/>
  <c r="DA93" i="15"/>
  <c r="DA61" i="15"/>
  <c r="DA97" i="4"/>
  <c r="DA65" i="4"/>
  <c r="AW46" i="8"/>
  <c r="DC46" i="8" s="1" a="1"/>
  <c r="DC46" i="8" s="1"/>
  <c r="AW45" i="1"/>
  <c r="DC45" i="1" s="1" a="1"/>
  <c r="DC45" i="1" s="1"/>
  <c r="DA116" i="1"/>
  <c r="DA84" i="1"/>
  <c r="AW21" i="16"/>
  <c r="DC21" i="16" s="1" a="1"/>
  <c r="DC21" i="16" s="1"/>
  <c r="DA105" i="12"/>
  <c r="DA73" i="12"/>
  <c r="AW39" i="12"/>
  <c r="DC39" i="12" s="1" a="1"/>
  <c r="DC39" i="12" s="1"/>
  <c r="AW23" i="15"/>
  <c r="DC23" i="15" s="1" a="1"/>
  <c r="DC23" i="15" s="1"/>
  <c r="DA98" i="7"/>
  <c r="DA66" i="7"/>
  <c r="AW22" i="11"/>
  <c r="DC22" i="11" s="1" a="1"/>
  <c r="DC22" i="11" s="1"/>
  <c r="AU15" i="6"/>
  <c r="DA15" i="6" s="1" a="1"/>
  <c r="DA15" i="6" s="1"/>
  <c r="AT47" i="6"/>
  <c r="AW38" i="10"/>
  <c r="DC38" i="10" s="1" a="1"/>
  <c r="DC38" i="10" s="1"/>
  <c r="AW33" i="21"/>
  <c r="DC33" i="21" s="1" a="1"/>
  <c r="DC33" i="21" s="1"/>
  <c r="DA121" i="1"/>
  <c r="DA89" i="1"/>
  <c r="AU15" i="8"/>
  <c r="DA15" i="8" s="1" a="1"/>
  <c r="DA15" i="8" s="1"/>
  <c r="AT47" i="8"/>
  <c r="AW42" i="18"/>
  <c r="DC42" i="18" s="1" a="1"/>
  <c r="DC42" i="18" s="1"/>
  <c r="DA107" i="4"/>
  <c r="DA75" i="4"/>
  <c r="DA121" i="11"/>
  <c r="DA89" i="11"/>
  <c r="DA115" i="8"/>
  <c r="DA83" i="8"/>
  <c r="AW28" i="1"/>
  <c r="DC28" i="1" s="1" a="1"/>
  <c r="DC28" i="1" s="1"/>
  <c r="AW22" i="5"/>
  <c r="DC22" i="5" s="1" a="1"/>
  <c r="DC22" i="5" s="1"/>
  <c r="AW36" i="15"/>
  <c r="DC36" i="15" s="1" a="1"/>
  <c r="DC36" i="15" s="1"/>
  <c r="AW33" i="2"/>
  <c r="DC33" i="2" s="1" a="1"/>
  <c r="DC33" i="2" s="1"/>
  <c r="AW36" i="21"/>
  <c r="DC36" i="21" s="1" a="1"/>
  <c r="DC36" i="21" s="1"/>
  <c r="DA91" i="15"/>
  <c r="DA59" i="15"/>
  <c r="DA112" i="4"/>
  <c r="DA80" i="4"/>
  <c r="AW45" i="8"/>
  <c r="DC45" i="8" s="1" a="1"/>
  <c r="DC45" i="8" s="1"/>
  <c r="DA117" i="10"/>
  <c r="DA85" i="10"/>
  <c r="AW43" i="9"/>
  <c r="DC43" i="9" s="1" a="1"/>
  <c r="DC43" i="9" s="1"/>
  <c r="DA107" i="11"/>
  <c r="DA75" i="11"/>
  <c r="AW35" i="4"/>
  <c r="DC35" i="4" s="1" a="1"/>
  <c r="DC35" i="4" s="1"/>
  <c r="DA92" i="14"/>
  <c r="DA60" i="14"/>
  <c r="DB99" i="17"/>
  <c r="DB67" i="17"/>
  <c r="AW33" i="4"/>
  <c r="DC33" i="4" s="1" a="1"/>
  <c r="DC33" i="4" s="1"/>
  <c r="AW36" i="17"/>
  <c r="DC36" i="17" s="1" a="1"/>
  <c r="DC36" i="17" s="1"/>
  <c r="AW17" i="1"/>
  <c r="DC17" i="1" s="1" a="1"/>
  <c r="DC17" i="1" s="1"/>
  <c r="DA118" i="18"/>
  <c r="DA86" i="18"/>
  <c r="DA107" i="6"/>
  <c r="DA75" i="6"/>
  <c r="DA96" i="15"/>
  <c r="DA64" i="15"/>
  <c r="AW27" i="13"/>
  <c r="DC27" i="13" s="1" a="1"/>
  <c r="DC27" i="13" s="1"/>
  <c r="DA112" i="21"/>
  <c r="DA80" i="21"/>
  <c r="AW32" i="13"/>
  <c r="DC32" i="13" s="1" a="1"/>
  <c r="DC32" i="13" s="1"/>
  <c r="DA101" i="10"/>
  <c r="DA69" i="10"/>
  <c r="DA98" i="6"/>
  <c r="DA66" i="6"/>
  <c r="AW18" i="11"/>
  <c r="DC18" i="11" s="1" a="1"/>
  <c r="DC18" i="11" s="1"/>
  <c r="AW22" i="6"/>
  <c r="DC22" i="6" s="1" a="1"/>
  <c r="DC22" i="6" s="1"/>
  <c r="AW30" i="10"/>
  <c r="DC30" i="10" s="1" a="1"/>
  <c r="DC30" i="10" s="1"/>
  <c r="AW34" i="19"/>
  <c r="DC34" i="19" s="1" a="1"/>
  <c r="DC34" i="19" s="1"/>
  <c r="AW21" i="7"/>
  <c r="DC21" i="7" s="1" a="1"/>
  <c r="DC21" i="7" s="1"/>
  <c r="DA124" i="2"/>
  <c r="DA127" i="2" s="1"/>
  <c r="DA120" i="2" s="1"/>
  <c r="DA88" i="2"/>
  <c r="AX22" i="7"/>
  <c r="DD22" i="7" s="1" a="1"/>
  <c r="DD22" i="7" s="1"/>
  <c r="DA116" i="20"/>
  <c r="DA84" i="20"/>
  <c r="AW41" i="3"/>
  <c r="DC41" i="3" s="1" a="1"/>
  <c r="DC41" i="3" s="1"/>
  <c r="DA121" i="19"/>
  <c r="DA89" i="19"/>
  <c r="DA109" i="16"/>
  <c r="DA77" i="16"/>
  <c r="AW17" i="9"/>
  <c r="DC17" i="9" s="1" a="1"/>
  <c r="DC17" i="9" s="1"/>
  <c r="DA91" i="8"/>
  <c r="DA59" i="8"/>
  <c r="DA99" i="4"/>
  <c r="DA67" i="4"/>
  <c r="AW24" i="11"/>
  <c r="DC24" i="11" s="1" a="1"/>
  <c r="DC24" i="11" s="1"/>
  <c r="AW44" i="11"/>
  <c r="DC44" i="11" s="1" a="1"/>
  <c r="DC44" i="11" s="1"/>
  <c r="DA115" i="15"/>
  <c r="DA83" i="15"/>
  <c r="AW33" i="17"/>
  <c r="DC33" i="17" s="1" a="1"/>
  <c r="DC33" i="17" s="1"/>
  <c r="AW36" i="10"/>
  <c r="DC36" i="10" s="1" a="1"/>
  <c r="DC36" i="10" s="1"/>
  <c r="DA97" i="12"/>
  <c r="DA65" i="12"/>
  <c r="AX37" i="1"/>
  <c r="DD37" i="1" s="1" a="1"/>
  <c r="DD37" i="1" s="1"/>
  <c r="AW31" i="15"/>
  <c r="DC31" i="15" s="1" a="1"/>
  <c r="DC31" i="15" s="1"/>
  <c r="DA93" i="10"/>
  <c r="DA61" i="10"/>
  <c r="DA103" i="10"/>
  <c r="DA71" i="10"/>
  <c r="DA104" i="21"/>
  <c r="DA72" i="21"/>
  <c r="DA119" i="18"/>
  <c r="DA87" i="18"/>
  <c r="AX34" i="8"/>
  <c r="DD34" i="8" s="1" a="1"/>
  <c r="DD34" i="8" s="1"/>
  <c r="AW18" i="2"/>
  <c r="DC18" i="2" s="1" a="1"/>
  <c r="DC18" i="2" s="1"/>
  <c r="AW42" i="15"/>
  <c r="DC42" i="15" s="1" a="1"/>
  <c r="DC42" i="15" s="1"/>
  <c r="AW41" i="9"/>
  <c r="DC41" i="9" s="1" a="1"/>
  <c r="DC41" i="9" s="1"/>
  <c r="CY90" i="11"/>
  <c r="CY58" i="11"/>
  <c r="AW23" i="16"/>
  <c r="DC23" i="16" s="1" a="1"/>
  <c r="DC23" i="16" s="1"/>
  <c r="DA111" i="8"/>
  <c r="DA79" i="8"/>
  <c r="DA110" i="19"/>
  <c r="DA78" i="19"/>
  <c r="AW34" i="12"/>
  <c r="DC34" i="12" s="1" a="1"/>
  <c r="DC34" i="12" s="1"/>
  <c r="AW33" i="10"/>
  <c r="DC33" i="10" s="1" a="1"/>
  <c r="DC33" i="10" s="1"/>
  <c r="AW28" i="6"/>
  <c r="DC28" i="6" s="1" a="1"/>
  <c r="DC28" i="6" s="1"/>
  <c r="DA113" i="17"/>
  <c r="DA81" i="17"/>
  <c r="AW23" i="18"/>
  <c r="DC23" i="18" s="1" a="1"/>
  <c r="DC23" i="18" s="1"/>
  <c r="DA102" i="12"/>
  <c r="DA70" i="12"/>
  <c r="DA124" i="10"/>
  <c r="DA127" i="10" s="1"/>
  <c r="DA120" i="10" s="1"/>
  <c r="DA88" i="10"/>
  <c r="DA111" i="20"/>
  <c r="DA79" i="20"/>
  <c r="AW32" i="17"/>
  <c r="DC32" i="17" s="1" a="1"/>
  <c r="DC32" i="17" s="1"/>
  <c r="DA104" i="16"/>
  <c r="DA72" i="16"/>
  <c r="AW21" i="6"/>
  <c r="DC21" i="6" s="1" a="1"/>
  <c r="DC21" i="6" s="1"/>
  <c r="AW17" i="13"/>
  <c r="DC17" i="13" s="1" a="1"/>
  <c r="DC17" i="13" s="1"/>
  <c r="DA117" i="12"/>
  <c r="DA85" i="12"/>
  <c r="DA110" i="13"/>
  <c r="DA78" i="13"/>
  <c r="DA98" i="14"/>
  <c r="DA66" i="14"/>
  <c r="DA106" i="14"/>
  <c r="DA74" i="14"/>
  <c r="AW30" i="16"/>
  <c r="DC30" i="16" s="1" a="1"/>
  <c r="DC30" i="16" s="1"/>
  <c r="DA110" i="15"/>
  <c r="DA78" i="15"/>
  <c r="AW23" i="13"/>
  <c r="DC23" i="13" s="1" a="1"/>
  <c r="DC23" i="13" s="1"/>
  <c r="AW29" i="9"/>
  <c r="DC29" i="9" s="1" a="1"/>
  <c r="DC29" i="9" s="1"/>
  <c r="AW30" i="20"/>
  <c r="DC30" i="20" s="1" a="1"/>
  <c r="DC30" i="20" s="1"/>
  <c r="AW21" i="13"/>
  <c r="DC21" i="13" s="1" a="1"/>
  <c r="DC21" i="13" s="1"/>
  <c r="DA119" i="16"/>
  <c r="DA87" i="16"/>
  <c r="AW42" i="5"/>
  <c r="DC42" i="5" s="1" a="1"/>
  <c r="DC42" i="5" s="1"/>
  <c r="DA92" i="8"/>
  <c r="DA60" i="8"/>
  <c r="DA91" i="21"/>
  <c r="DA59" i="21"/>
  <c r="DA109" i="14"/>
  <c r="DA77" i="14"/>
  <c r="AX31" i="10"/>
  <c r="DD31" i="10" s="1" a="1"/>
  <c r="DD31" i="10" s="1"/>
  <c r="AX19" i="9"/>
  <c r="DD19" i="9" s="1" a="1"/>
  <c r="DD19" i="9" s="1"/>
  <c r="AW43" i="14"/>
  <c r="DC43" i="14" s="1" a="1"/>
  <c r="DC43" i="14" s="1"/>
  <c r="AW43" i="2"/>
  <c r="DC43" i="2" s="1" a="1"/>
  <c r="DC43" i="2" s="1"/>
  <c r="DA107" i="16"/>
  <c r="DA75" i="16"/>
  <c r="AW40" i="16"/>
  <c r="DC40" i="16" s="1" a="1"/>
  <c r="DC40" i="16" s="1"/>
  <c r="AW20" i="17"/>
  <c r="DC20" i="17" s="1" a="1"/>
  <c r="DC20" i="17" s="1"/>
  <c r="AW36" i="1"/>
  <c r="DC36" i="1" s="1" a="1"/>
  <c r="DC36" i="1" s="1"/>
  <c r="AW31" i="3"/>
  <c r="DC31" i="3" s="1" a="1"/>
  <c r="DC31" i="3" s="1"/>
  <c r="AW17" i="7"/>
  <c r="DC17" i="7" s="1" a="1"/>
  <c r="DC17" i="7" s="1"/>
  <c r="DA96" i="4"/>
  <c r="DA64" i="4"/>
  <c r="DA115" i="21"/>
  <c r="DA83" i="21"/>
  <c r="AW21" i="12"/>
  <c r="DC21" i="12" s="1" a="1"/>
  <c r="DC21" i="12" s="1"/>
  <c r="AW45" i="19"/>
  <c r="DC45" i="19" s="1" a="1"/>
  <c r="DC45" i="19" s="1"/>
  <c r="DA113" i="16"/>
  <c r="DA81" i="16"/>
  <c r="DA119" i="17"/>
  <c r="DA87" i="17"/>
  <c r="DA102" i="21"/>
  <c r="DA70" i="21"/>
  <c r="DA106" i="13"/>
  <c r="DA74" i="13"/>
  <c r="AW22" i="2"/>
  <c r="DC22" i="2" s="1" a="1"/>
  <c r="DC22" i="2" s="1"/>
  <c r="DA116" i="21"/>
  <c r="DA84" i="21"/>
  <c r="AW42" i="2"/>
  <c r="DC42" i="2" s="1" a="1"/>
  <c r="DC42" i="2" s="1"/>
  <c r="AW22" i="13"/>
  <c r="DC22" i="13" s="1" a="1"/>
  <c r="DC22" i="13" s="1"/>
  <c r="AW46" i="21"/>
  <c r="DC46" i="21" s="1" a="1"/>
  <c r="DC46" i="21" s="1"/>
  <c r="AW22" i="18"/>
  <c r="DC22" i="18" s="1" a="1"/>
  <c r="DC22" i="18" s="1"/>
  <c r="AW41" i="11"/>
  <c r="DC41" i="11" s="1" a="1"/>
  <c r="DC41" i="11" s="1"/>
  <c r="DA119" i="20"/>
  <c r="DA87" i="20"/>
  <c r="DA94" i="8"/>
  <c r="DA62" i="8"/>
  <c r="AW42" i="6"/>
  <c r="DC42" i="6" s="1" a="1"/>
  <c r="DC42" i="6" s="1"/>
  <c r="DA104" i="17"/>
  <c r="DA72" i="17"/>
  <c r="AW43" i="11"/>
  <c r="DC43" i="11" s="1" a="1"/>
  <c r="DC43" i="11" s="1"/>
  <c r="AW32" i="19"/>
  <c r="DC32" i="19" s="1" a="1"/>
  <c r="DC32" i="19" s="1"/>
  <c r="AW45" i="16"/>
  <c r="DC45" i="16" s="1" a="1"/>
  <c r="DC45" i="16" s="1"/>
  <c r="DA91" i="9"/>
  <c r="DA59" i="9"/>
  <c r="DA115" i="1"/>
  <c r="DA83" i="1"/>
  <c r="DA96" i="14"/>
  <c r="DA64" i="14"/>
  <c r="AW43" i="4"/>
  <c r="DC43" i="4" s="1" a="1"/>
  <c r="DC43" i="4" s="1"/>
  <c r="DA119" i="13"/>
  <c r="DA87" i="13"/>
  <c r="DA94" i="13"/>
  <c r="DA62" i="13"/>
  <c r="AW26" i="8"/>
  <c r="DC26" i="8" s="1" a="1"/>
  <c r="DC26" i="8" s="1"/>
  <c r="DB113" i="7"/>
  <c r="DB81" i="7"/>
  <c r="DA98" i="10"/>
  <c r="DA66" i="10"/>
  <c r="DA118" i="15"/>
  <c r="DA86" i="15"/>
  <c r="DA116" i="5"/>
  <c r="DA84" i="5"/>
  <c r="AW37" i="3"/>
  <c r="DC37" i="3" s="1" a="1"/>
  <c r="DC37" i="3" s="1"/>
  <c r="AW46" i="17"/>
  <c r="DC46" i="17" s="1" a="1"/>
  <c r="DC46" i="17" s="1"/>
  <c r="DB92" i="3"/>
  <c r="DB60" i="3"/>
  <c r="DA121" i="7"/>
  <c r="DA89" i="7"/>
  <c r="AW28" i="12"/>
  <c r="DC28" i="12" s="1" a="1"/>
  <c r="DC28" i="12" s="1"/>
  <c r="DA115" i="12"/>
  <c r="DA83" i="12"/>
  <c r="DA100" i="3"/>
  <c r="DA68" i="3"/>
  <c r="AW25" i="1"/>
  <c r="DC25" i="1" s="1" a="1"/>
  <c r="DC25" i="1" s="1"/>
  <c r="DA94" i="10"/>
  <c r="DA62" i="10"/>
  <c r="AW19" i="1"/>
  <c r="DC19" i="1" s="1" a="1"/>
  <c r="DC19" i="1" s="1"/>
  <c r="DA112" i="6"/>
  <c r="DA80" i="6"/>
  <c r="AW17" i="18"/>
  <c r="DC17" i="18" s="1" a="1"/>
  <c r="DC17" i="18" s="1"/>
  <c r="AW19" i="15"/>
  <c r="DC19" i="15" s="1" a="1"/>
  <c r="DC19" i="15" s="1"/>
  <c r="DA102" i="11"/>
  <c r="DA70" i="11"/>
  <c r="DA97" i="10"/>
  <c r="DA65" i="10"/>
  <c r="AW45" i="11"/>
  <c r="DC45" i="11" s="1" a="1"/>
  <c r="DC45" i="11" s="1"/>
  <c r="DA109" i="11"/>
  <c r="DA77" i="11"/>
  <c r="CY90" i="13"/>
  <c r="CY58" i="13"/>
  <c r="DB92" i="20"/>
  <c r="DB60" i="20"/>
  <c r="AW46" i="3"/>
  <c r="DC46" i="3" s="1" a="1"/>
  <c r="DC46" i="3" s="1"/>
  <c r="AW26" i="6"/>
  <c r="DC26" i="6" s="1" a="1"/>
  <c r="DC26" i="6" s="1"/>
  <c r="AW26" i="11"/>
  <c r="DC26" i="11" s="1" a="1"/>
  <c r="DC26" i="11" s="1"/>
  <c r="DA107" i="18"/>
  <c r="DA75" i="18"/>
  <c r="AW34" i="7"/>
  <c r="DC34" i="7" s="1" a="1"/>
  <c r="DC34" i="7" s="1"/>
  <c r="AW26" i="18"/>
  <c r="DC26" i="18" s="1" a="1"/>
  <c r="DC26" i="18" s="1"/>
  <c r="AW18" i="15"/>
  <c r="DC18" i="15" s="1" a="1"/>
  <c r="DC18" i="15" s="1"/>
  <c r="DA112" i="20"/>
  <c r="DA80" i="20"/>
  <c r="DA91" i="17"/>
  <c r="DA59" i="17"/>
  <c r="AW22" i="4"/>
  <c r="DC22" i="4" s="1" a="1"/>
  <c r="DC22" i="4" s="1"/>
  <c r="DA112" i="5"/>
  <c r="DA80" i="5"/>
  <c r="AW41" i="1"/>
  <c r="DC41" i="1" s="1" a="1"/>
  <c r="DC41" i="1" s="1"/>
  <c r="DA111" i="18"/>
  <c r="DA79" i="18"/>
  <c r="AW30" i="12"/>
  <c r="DC30" i="12" s="1" a="1"/>
  <c r="DC30" i="12" s="1"/>
  <c r="DA105" i="17"/>
  <c r="DA73" i="17"/>
  <c r="AW34" i="5"/>
  <c r="DC34" i="5" s="1" a="1"/>
  <c r="DC34" i="5" s="1"/>
  <c r="AW23" i="7"/>
  <c r="DC23" i="7" s="1" a="1"/>
  <c r="DC23" i="7" s="1"/>
  <c r="DA107" i="8"/>
  <c r="DA75" i="8"/>
  <c r="DA119" i="2"/>
  <c r="DA87" i="2"/>
  <c r="DA103" i="21"/>
  <c r="DA71" i="21"/>
  <c r="AW46" i="1"/>
  <c r="DC46" i="1" s="1" a="1"/>
  <c r="DC46" i="1" s="1"/>
  <c r="DA112" i="10"/>
  <c r="DA80" i="10"/>
  <c r="DA91" i="18"/>
  <c r="DA59" i="18"/>
  <c r="DA124" i="15"/>
  <c r="DA127" i="15" s="1"/>
  <c r="DA120" i="15" s="1"/>
  <c r="DA88" i="15"/>
  <c r="DA97" i="9"/>
  <c r="DA65" i="9"/>
  <c r="AW46" i="11"/>
  <c r="DC46" i="11" s="1" a="1"/>
  <c r="DC46" i="11" s="1"/>
  <c r="AW40" i="8"/>
  <c r="DC40" i="8" s="1" a="1"/>
  <c r="DC40" i="8" s="1"/>
  <c r="DA103" i="1"/>
  <c r="DA71" i="1"/>
  <c r="AW26" i="15"/>
  <c r="DC26" i="15" s="1" a="1"/>
  <c r="DC26" i="15" s="1"/>
  <c r="DA111" i="7"/>
  <c r="DA79" i="7"/>
  <c r="DA97" i="1"/>
  <c r="DA65" i="1"/>
  <c r="AW16" i="15"/>
  <c r="DC16" i="15" s="1" a="1"/>
  <c r="DC16" i="15" s="1"/>
  <c r="AW37" i="4"/>
  <c r="DC37" i="4" s="1" a="1"/>
  <c r="DC37" i="4" s="1"/>
  <c r="DA98" i="3"/>
  <c r="DA66" i="3"/>
  <c r="AW42" i="10"/>
  <c r="DC42" i="10" s="1" a="1"/>
  <c r="DC42" i="10" s="1"/>
  <c r="DA116" i="17"/>
  <c r="DA84" i="17"/>
  <c r="DA111" i="16"/>
  <c r="DA79" i="16"/>
  <c r="DA103" i="13"/>
  <c r="DA71" i="13"/>
  <c r="AW32" i="11"/>
  <c r="DC32" i="11" s="1" a="1"/>
  <c r="DC32" i="11" s="1"/>
  <c r="DA93" i="16"/>
  <c r="DA61" i="16"/>
  <c r="DA110" i="4"/>
  <c r="DA78" i="4"/>
  <c r="DA93" i="3"/>
  <c r="DA61" i="3"/>
  <c r="AW17" i="14"/>
  <c r="DC17" i="14" s="1" a="1"/>
  <c r="DC17" i="14" s="1"/>
  <c r="AX24" i="17"/>
  <c r="DD24" i="17" s="1" a="1"/>
  <c r="DD24" i="17" s="1"/>
  <c r="DA102" i="10"/>
  <c r="DA70" i="10"/>
  <c r="DA110" i="18"/>
  <c r="DA78" i="18"/>
  <c r="DA93" i="8"/>
  <c r="DA61" i="8"/>
  <c r="AW43" i="18"/>
  <c r="DC43" i="18" s="1" a="1"/>
  <c r="DC43" i="18" s="1"/>
  <c r="AW32" i="6"/>
  <c r="DC32" i="6" s="1" a="1"/>
  <c r="DC32" i="6" s="1"/>
  <c r="AW21" i="15"/>
  <c r="DC21" i="15" s="1" a="1"/>
  <c r="DC21" i="15" s="1"/>
  <c r="AW37" i="21"/>
  <c r="DC37" i="21" s="1" a="1"/>
  <c r="DC37" i="21" s="1"/>
  <c r="DA113" i="13"/>
  <c r="DA81" i="13"/>
  <c r="AW26" i="10"/>
  <c r="DC26" i="10" s="1" a="1"/>
  <c r="DC26" i="10" s="1"/>
  <c r="AW19" i="4"/>
  <c r="DC19" i="4" s="1" a="1"/>
  <c r="DC19" i="4" s="1"/>
  <c r="DA97" i="6"/>
  <c r="DA65" i="6"/>
  <c r="DA100" i="16"/>
  <c r="DA68" i="16"/>
  <c r="DA115" i="13"/>
  <c r="DA83" i="13"/>
  <c r="DA109" i="2"/>
  <c r="DA77" i="2"/>
  <c r="DA118" i="1"/>
  <c r="DA86" i="1"/>
  <c r="DA103" i="15"/>
  <c r="DA71" i="15"/>
  <c r="AW41" i="20"/>
  <c r="DC41" i="20" s="1" a="1"/>
  <c r="DC41" i="20" s="1"/>
  <c r="DA91" i="14"/>
  <c r="DA59" i="14"/>
  <c r="AW46" i="19"/>
  <c r="DC46" i="19" s="1" a="1"/>
  <c r="DC46" i="19" s="1"/>
  <c r="AW34" i="16"/>
  <c r="DC34" i="16" s="1" a="1"/>
  <c r="DC34" i="16" s="1"/>
  <c r="DA99" i="9"/>
  <c r="DA67" i="9"/>
  <c r="AW16" i="8"/>
  <c r="DC16" i="8" s="1" a="1"/>
  <c r="DC16" i="8" s="1"/>
  <c r="DA103" i="7"/>
  <c r="DA71" i="7"/>
  <c r="DA91" i="2"/>
  <c r="DA59" i="2"/>
  <c r="DA119" i="12"/>
  <c r="DA87" i="12"/>
  <c r="AW24" i="4"/>
  <c r="DC24" i="4" s="1" a="1"/>
  <c r="DC24" i="4" s="1"/>
  <c r="DA118" i="6"/>
  <c r="DA86" i="6"/>
  <c r="DA119" i="11"/>
  <c r="DA87" i="11"/>
  <c r="AW40" i="15"/>
  <c r="DC40" i="15" s="1" a="1"/>
  <c r="DC40" i="15" s="1"/>
  <c r="DA98" i="4"/>
  <c r="DA66" i="4"/>
  <c r="DA104" i="3"/>
  <c r="DA72" i="3"/>
  <c r="AW22" i="12"/>
  <c r="DC22" i="12" s="1" a="1"/>
  <c r="DC22" i="12" s="1"/>
  <c r="DA118" i="13"/>
  <c r="DA86" i="13"/>
  <c r="AW18" i="10"/>
  <c r="DC18" i="10" s="1" a="1"/>
  <c r="DC18" i="10" s="1"/>
  <c r="AW28" i="10"/>
  <c r="DC28" i="10" s="1" a="1"/>
  <c r="DC28" i="10" s="1"/>
  <c r="AW29" i="21"/>
  <c r="DC29" i="21" s="1" a="1"/>
  <c r="DC29" i="21" s="1"/>
  <c r="DA119" i="14"/>
  <c r="DA87" i="14"/>
  <c r="AW38" i="1"/>
  <c r="DC38" i="1" s="1" a="1"/>
  <c r="DC38" i="1" s="1"/>
  <c r="AW44" i="18"/>
  <c r="DC44" i="18" s="1" a="1"/>
  <c r="DC44" i="18" s="1"/>
  <c r="DA117" i="15"/>
  <c r="DA85" i="15"/>
  <c r="DA114" i="1"/>
  <c r="DA82" i="1"/>
  <c r="AU15" i="11"/>
  <c r="DA15" i="11" s="1" a="1"/>
  <c r="DA15" i="11" s="1"/>
  <c r="AT47" i="11"/>
  <c r="AW36" i="8"/>
  <c r="DC36" i="8" s="1" a="1"/>
  <c r="DC36" i="8" s="1"/>
  <c r="AW35" i="19"/>
  <c r="DC35" i="19" s="1" a="1"/>
  <c r="DC35" i="19" s="1"/>
  <c r="DA92" i="5"/>
  <c r="DA60" i="5"/>
  <c r="DA99" i="20"/>
  <c r="DA67" i="20"/>
  <c r="AW38" i="17"/>
  <c r="DC38" i="17" s="1" a="1"/>
  <c r="DC38" i="17" s="1"/>
  <c r="AW36" i="13"/>
  <c r="DC36" i="13" s="1" a="1"/>
  <c r="DC36" i="13" s="1"/>
  <c r="AW45" i="10"/>
  <c r="DC45" i="10" s="1" a="1"/>
  <c r="DC45" i="10" s="1"/>
  <c r="AW36" i="20"/>
  <c r="DC36" i="20" s="1" a="1"/>
  <c r="DC36" i="20" s="1"/>
  <c r="DA112" i="2"/>
  <c r="DA80" i="2"/>
  <c r="AW29" i="16"/>
  <c r="DC29" i="16" s="1" a="1"/>
  <c r="DC29" i="16" s="1"/>
  <c r="AW42" i="12"/>
  <c r="DC42" i="12" s="1" a="1"/>
  <c r="DC42" i="12" s="1"/>
  <c r="DB101" i="19"/>
  <c r="DB69" i="19"/>
  <c r="DA119" i="6"/>
  <c r="DA87" i="6"/>
  <c r="AW35" i="13"/>
  <c r="DC35" i="13" s="1" a="1"/>
  <c r="DC35" i="13" s="1"/>
  <c r="AW23" i="14"/>
  <c r="DC23" i="14" s="1" a="1"/>
  <c r="DC23" i="14" s="1"/>
  <c r="AW31" i="14"/>
  <c r="DC31" i="14" s="1" a="1"/>
  <c r="DC31" i="14" s="1"/>
  <c r="AW35" i="15"/>
  <c r="DC35" i="15" s="1" a="1"/>
  <c r="DC35" i="15" s="1"/>
  <c r="DB99" i="7"/>
  <c r="DB67" i="7"/>
  <c r="AW44" i="16"/>
  <c r="DC44" i="16" s="1" a="1"/>
  <c r="DC44" i="16" s="1"/>
  <c r="DA117" i="5"/>
  <c r="DA85" i="5"/>
  <c r="AW17" i="8"/>
  <c r="DC17" i="8" s="1" a="1"/>
  <c r="DC17" i="8" s="1"/>
  <c r="AW16" i="21"/>
  <c r="DC16" i="21" s="1" a="1"/>
  <c r="DC16" i="21" s="1"/>
  <c r="DA98" i="8"/>
  <c r="DA66" i="8"/>
  <c r="DA116" i="2"/>
  <c r="DA84" i="2"/>
  <c r="CY90" i="17"/>
  <c r="CY58" i="17"/>
  <c r="AW32" i="16"/>
  <c r="DC32" i="16" s="1" a="1"/>
  <c r="DC32" i="16" s="1"/>
  <c r="DA108" i="13"/>
  <c r="DA76" i="13"/>
  <c r="DA110" i="20"/>
  <c r="DA78" i="20"/>
  <c r="AW21" i="4"/>
  <c r="DC21" i="4" s="1" a="1"/>
  <c r="DC21" i="4" s="1"/>
  <c r="DA109" i="10"/>
  <c r="DA77" i="10"/>
  <c r="AW40" i="21"/>
  <c r="DC40" i="21" s="1" a="1"/>
  <c r="DC40" i="21" s="1"/>
  <c r="DA106" i="7"/>
  <c r="DA74" i="7"/>
  <c r="AW38" i="16"/>
  <c r="DC38" i="16" s="1" a="1"/>
  <c r="DC38" i="16" s="1"/>
  <c r="AW44" i="17"/>
  <c r="DC44" i="17" s="1" a="1"/>
  <c r="DC44" i="17" s="1"/>
  <c r="AW27" i="21"/>
  <c r="DC27" i="21" s="1" a="1"/>
  <c r="DC27" i="21" s="1"/>
  <c r="AW31" i="13"/>
  <c r="DC31" i="13" s="1" a="1"/>
  <c r="DC31" i="13" s="1"/>
  <c r="AW41" i="21"/>
  <c r="DC41" i="21" s="1" a="1"/>
  <c r="DC41" i="21" s="1"/>
  <c r="DB113" i="6"/>
  <c r="DB81" i="6"/>
  <c r="DA108" i="15"/>
  <c r="DA76" i="15"/>
  <c r="AW44" i="20"/>
  <c r="DC44" i="20" s="1" a="1"/>
  <c r="DC44" i="20" s="1"/>
  <c r="DA114" i="18"/>
  <c r="DA82" i="18"/>
  <c r="AW19" i="8"/>
  <c r="DC19" i="8" s="1" a="1"/>
  <c r="DC19" i="8" s="1"/>
  <c r="DA109" i="17"/>
  <c r="DA77" i="17"/>
  <c r="DB114" i="9"/>
  <c r="DB82" i="9"/>
  <c r="AW29" i="17"/>
  <c r="DC29" i="17" s="1" a="1"/>
  <c r="DC29" i="17" s="1"/>
  <c r="DA115" i="18"/>
  <c r="DA83" i="18"/>
  <c r="AW16" i="9"/>
  <c r="DC16" i="9" s="1" a="1"/>
  <c r="DC16" i="9" s="1"/>
  <c r="AW40" i="1"/>
  <c r="DC40" i="1" s="1" a="1"/>
  <c r="DC40" i="1" s="1"/>
  <c r="AW21" i="14"/>
  <c r="DC21" i="14" s="1" a="1"/>
  <c r="DC21" i="14" s="1"/>
  <c r="DA118" i="4"/>
  <c r="DA86" i="4"/>
  <c r="AW44" i="13"/>
  <c r="DC44" i="13" s="1" a="1"/>
  <c r="DC44" i="13" s="1"/>
  <c r="AW19" i="13"/>
  <c r="DC19" i="13" s="1" a="1"/>
  <c r="DC19" i="13" s="1"/>
  <c r="DA107" i="10"/>
  <c r="DA75" i="10"/>
  <c r="AX38" i="7"/>
  <c r="DD38" i="7" s="1" a="1"/>
  <c r="DD38" i="7" s="1"/>
  <c r="AW23" i="10"/>
  <c r="DC23" i="10" s="1" a="1"/>
  <c r="DC23" i="10" s="1"/>
  <c r="AW43" i="15"/>
  <c r="DC43" i="15" s="1" a="1"/>
  <c r="DC43" i="15" s="1"/>
  <c r="AW41" i="5"/>
  <c r="DC41" i="5" s="1" a="1"/>
  <c r="DC41" i="5" s="1"/>
  <c r="DA112" i="3"/>
  <c r="DA80" i="3"/>
  <c r="DA102" i="15"/>
  <c r="DA70" i="15"/>
  <c r="AX17" i="3"/>
  <c r="DD17" i="3" s="1" a="1"/>
  <c r="DD17" i="3" s="1"/>
  <c r="AW46" i="7"/>
  <c r="DC46" i="7" s="1" a="1"/>
  <c r="DC46" i="7" s="1"/>
  <c r="CY90" i="10"/>
  <c r="CY58" i="10"/>
  <c r="AW39" i="19"/>
  <c r="DC39" i="19" s="1" a="1"/>
  <c r="DC39" i="19" s="1"/>
  <c r="AW40" i="12"/>
  <c r="DC40" i="12" s="1" a="1"/>
  <c r="DC40" i="12" s="1"/>
  <c r="AW25" i="3"/>
  <c r="DC25" i="3" s="1" a="1"/>
  <c r="DC25" i="3" s="1"/>
  <c r="DA91" i="1"/>
  <c r="DA59" i="1"/>
  <c r="AW19" i="10"/>
  <c r="DC19" i="10" s="1" a="1"/>
  <c r="DC19" i="10" s="1"/>
  <c r="DA103" i="4"/>
  <c r="DA71" i="4"/>
  <c r="DA116" i="8"/>
  <c r="DA84" i="8"/>
  <c r="AW37" i="6"/>
  <c r="DC37" i="6" s="1" a="1"/>
  <c r="DC37" i="6" s="1"/>
  <c r="AW27" i="11"/>
  <c r="DC27" i="11" s="1" a="1"/>
  <c r="DC27" i="11" s="1"/>
  <c r="AW22" i="10"/>
  <c r="DC22" i="10" s="1" a="1"/>
  <c r="DC22" i="10" s="1"/>
  <c r="DA110" i="12"/>
  <c r="DA78" i="12"/>
  <c r="AW34" i="11"/>
  <c r="DC34" i="11" s="1" a="1"/>
  <c r="DC34" i="11" s="1"/>
  <c r="AU15" i="13"/>
  <c r="DA15" i="13" s="1" a="1"/>
  <c r="DA15" i="13" s="1"/>
  <c r="AT47" i="13"/>
  <c r="AX17" i="20"/>
  <c r="DD17" i="20" s="1" a="1"/>
  <c r="DD17" i="20" s="1"/>
  <c r="DA112" i="18"/>
  <c r="DA80" i="18"/>
  <c r="DA121" i="3"/>
  <c r="DA89" i="3"/>
  <c r="DA100" i="21"/>
  <c r="DA68" i="21"/>
  <c r="AW32" i="18"/>
  <c r="DC32" i="18" s="1" a="1"/>
  <c r="DC32" i="18" s="1"/>
  <c r="DA109" i="13"/>
  <c r="DA77" i="13"/>
  <c r="DB96" i="8"/>
  <c r="DB64" i="8"/>
  <c r="DA93" i="21"/>
  <c r="DA61" i="21"/>
  <c r="AW19" i="12"/>
  <c r="DC19" i="12" s="1" a="1"/>
  <c r="DC19" i="12" s="1"/>
  <c r="DA106" i="9"/>
  <c r="DA74" i="9"/>
  <c r="AW37" i="20"/>
  <c r="DC37" i="20" s="1" a="1"/>
  <c r="DC37" i="20" s="1"/>
  <c r="AW16" i="17"/>
  <c r="DC16" i="17" s="1" a="1"/>
  <c r="DC16" i="17" s="1"/>
  <c r="DA119" i="10"/>
  <c r="DA87" i="10"/>
  <c r="AW30" i="11"/>
  <c r="DC30" i="11" s="1" a="1"/>
  <c r="DC30" i="11" s="1"/>
  <c r="AW37" i="5"/>
  <c r="DC37" i="5" s="1" a="1"/>
  <c r="DC37" i="5" s="1"/>
  <c r="CY90" i="4"/>
  <c r="CY58" i="4"/>
  <c r="DA106" i="1"/>
  <c r="DA74" i="1"/>
  <c r="AW36" i="18"/>
  <c r="DC36" i="18" s="1" a="1"/>
  <c r="DC36" i="18" s="1"/>
  <c r="DA105" i="13"/>
  <c r="DA73" i="13"/>
  <c r="AW30" i="17"/>
  <c r="DC30" i="17" s="1" a="1"/>
  <c r="DC30" i="17" s="1"/>
  <c r="DA109" i="5"/>
  <c r="DA77" i="5"/>
  <c r="DA121" i="5"/>
  <c r="DA89" i="5"/>
  <c r="AW32" i="8"/>
  <c r="DC32" i="8" s="1" a="1"/>
  <c r="DC32" i="8" s="1"/>
  <c r="AW44" i="2"/>
  <c r="DC44" i="2" s="1" a="1"/>
  <c r="DC44" i="2" s="1"/>
  <c r="AW28" i="21"/>
  <c r="DC28" i="21" s="1" a="1"/>
  <c r="DC28" i="21" s="1"/>
  <c r="DA113" i="4"/>
  <c r="DA81" i="4"/>
  <c r="AW37" i="10"/>
  <c r="DC37" i="10" s="1" a="1"/>
  <c r="DC37" i="10" s="1"/>
  <c r="AW16" i="18"/>
  <c r="DC16" i="18" s="1" a="1"/>
  <c r="DC16" i="18" s="1"/>
  <c r="AW45" i="15"/>
  <c r="DC45" i="15" s="1" a="1"/>
  <c r="DC45" i="15" s="1"/>
  <c r="AW22" i="9"/>
  <c r="DC22" i="9" s="1" a="1"/>
  <c r="DC22" i="9" s="1"/>
  <c r="DA114" i="20"/>
  <c r="DA82" i="20"/>
  <c r="DA101" i="15"/>
  <c r="DA69" i="15"/>
  <c r="AW36" i="7"/>
  <c r="DC36" i="7" s="1" a="1"/>
  <c r="DC36" i="7" s="1"/>
  <c r="AW22" i="1"/>
  <c r="DC22" i="1" s="1" a="1"/>
  <c r="DC22" i="1" s="1"/>
  <c r="DA115" i="6"/>
  <c r="DA83" i="6"/>
  <c r="AW23" i="3"/>
  <c r="DC23" i="3" s="1" a="1"/>
  <c r="DC23" i="3" s="1"/>
  <c r="AW41" i="17"/>
  <c r="DC41" i="17" s="1" a="1"/>
  <c r="DC41" i="17" s="1"/>
  <c r="DA95" i="4"/>
  <c r="DA63" i="4"/>
  <c r="AW36" i="16"/>
  <c r="DC36" i="16" s="1" a="1"/>
  <c r="DC36" i="16" s="1"/>
  <c r="AW28" i="13"/>
  <c r="DC28" i="13" s="1" a="1"/>
  <c r="DC28" i="13" s="1"/>
  <c r="DA103" i="8"/>
  <c r="DA71" i="8"/>
  <c r="AW18" i="16"/>
  <c r="DC18" i="16" s="1" a="1"/>
  <c r="DC18" i="16" s="1"/>
  <c r="DA108" i="19"/>
  <c r="DA76" i="19"/>
  <c r="AW18" i="3"/>
  <c r="DC18" i="3" s="1" a="1"/>
  <c r="DC18" i="3" s="1"/>
  <c r="AW21" i="18"/>
  <c r="DC21" i="18" s="1" a="1"/>
  <c r="DC21" i="18" s="1"/>
  <c r="AW27" i="10"/>
  <c r="DC27" i="10" s="1" a="1"/>
  <c r="DC27" i="10" s="1"/>
  <c r="AW35" i="18"/>
  <c r="DC35" i="18" s="1" a="1"/>
  <c r="DC35" i="18" s="1"/>
  <c r="DA107" i="1"/>
  <c r="DA75" i="1"/>
  <c r="AW18" i="8"/>
  <c r="DC18" i="8" s="1" a="1"/>
  <c r="DC18" i="8" s="1"/>
  <c r="DA102" i="9"/>
  <c r="DA70" i="9"/>
  <c r="AW34" i="1"/>
  <c r="DC34" i="1" s="1" a="1"/>
  <c r="DC34" i="1" s="1"/>
  <c r="AW38" i="13"/>
  <c r="DC38" i="13" s="1" a="1"/>
  <c r="DC38" i="13" s="1"/>
  <c r="DA94" i="4"/>
  <c r="DA62" i="4"/>
  <c r="AW25" i="16"/>
  <c r="DC25" i="16" s="1" a="1"/>
  <c r="DC25" i="16" s="1"/>
  <c r="AW40" i="13"/>
  <c r="DC40" i="13" s="1" a="1"/>
  <c r="DC40" i="13" s="1"/>
  <c r="AW34" i="2"/>
  <c r="DC34" i="2" s="1" a="1"/>
  <c r="DC34" i="2" s="1"/>
  <c r="AW43" i="1"/>
  <c r="DC43" i="1" s="1" a="1"/>
  <c r="DC43" i="1" s="1"/>
  <c r="AW28" i="15"/>
  <c r="DC28" i="15" s="1" a="1"/>
  <c r="DC28" i="15" s="1"/>
  <c r="DA108" i="11"/>
  <c r="DA76" i="11"/>
  <c r="AW16" i="14"/>
  <c r="DC16" i="14" s="1" a="1"/>
  <c r="DC16" i="14" s="1"/>
  <c r="DA110" i="11"/>
  <c r="DA78" i="11"/>
  <c r="AW24" i="9"/>
  <c r="DC24" i="9" s="1" a="1"/>
  <c r="DC24" i="9" s="1"/>
  <c r="DA100" i="15"/>
  <c r="DA68" i="15"/>
  <c r="AW28" i="7"/>
  <c r="DC28" i="7" s="1" a="1"/>
  <c r="DC28" i="7" s="1"/>
  <c r="AW16" i="2"/>
  <c r="DC16" i="2" s="1" a="1"/>
  <c r="DC16" i="2" s="1"/>
  <c r="AW44" i="12"/>
  <c r="DC44" i="12" s="1" a="1"/>
  <c r="DC44" i="12" s="1"/>
  <c r="DB117" i="3"/>
  <c r="DB85" i="3"/>
  <c r="AW43" i="6"/>
  <c r="DC43" i="6" s="1" a="1"/>
  <c r="DC43" i="6" s="1"/>
  <c r="AW23" i="4"/>
  <c r="DC23" i="4" s="1" a="1"/>
  <c r="DC23" i="4" s="1"/>
  <c r="AW29" i="3"/>
  <c r="DC29" i="3" s="1" a="1"/>
  <c r="DC29" i="3" s="1"/>
  <c r="AW43" i="13"/>
  <c r="DC43" i="13" s="1" a="1"/>
  <c r="DC43" i="13" s="1"/>
  <c r="DA109" i="18"/>
  <c r="DA77" i="18"/>
  <c r="AW46" i="6"/>
  <c r="DC46" i="6" s="1" a="1"/>
  <c r="DC46" i="6" s="1"/>
  <c r="AW44" i="14"/>
  <c r="DC44" i="14" s="1" a="1"/>
  <c r="DC44" i="14" s="1"/>
  <c r="DA113" i="1"/>
  <c r="DA81" i="1"/>
  <c r="AW35" i="21"/>
  <c r="DC35" i="21" s="1" a="1"/>
  <c r="DC35" i="21" s="1"/>
  <c r="AW39" i="1"/>
  <c r="DC39" i="1" s="1" a="1"/>
  <c r="DC39" i="1" s="1"/>
  <c r="DA93" i="5"/>
  <c r="DA61" i="5"/>
  <c r="DA101" i="16"/>
  <c r="DA69" i="16"/>
  <c r="AW17" i="5"/>
  <c r="DC17" i="5" s="1" a="1"/>
  <c r="DC17" i="5" s="1"/>
  <c r="AW24" i="20"/>
  <c r="DC24" i="20" s="1" a="1"/>
  <c r="DC24" i="20" s="1"/>
  <c r="DA102" i="19"/>
  <c r="DA70" i="19"/>
  <c r="DA104" i="15"/>
  <c r="DA72" i="15"/>
  <c r="DA111" i="13"/>
  <c r="DA79" i="13"/>
  <c r="DA121" i="12"/>
  <c r="DA89" i="12"/>
  <c r="AW37" i="2"/>
  <c r="DC37" i="2" s="1" a="1"/>
  <c r="DC37" i="2" s="1"/>
  <c r="DA115" i="9"/>
  <c r="DA83" i="9"/>
  <c r="DA100" i="6"/>
  <c r="DA68" i="6"/>
  <c r="AW16" i="5"/>
  <c r="DC16" i="5" s="1" a="1"/>
  <c r="DC16" i="5" s="1"/>
  <c r="AX26" i="19"/>
  <c r="DD26" i="19" s="1" a="1"/>
  <c r="DD26" i="19" s="1"/>
  <c r="AW44" i="6"/>
  <c r="DC44" i="6" s="1" a="1"/>
  <c r="DC44" i="6" s="1"/>
  <c r="DA107" i="5"/>
  <c r="DA75" i="5"/>
  <c r="DA104" i="20"/>
  <c r="DA72" i="20"/>
  <c r="DA106" i="19"/>
  <c r="DA74" i="19"/>
  <c r="AX24" i="7"/>
  <c r="DD24" i="7" s="1" a="1"/>
  <c r="DD24" i="7" s="1"/>
  <c r="DA104" i="19"/>
  <c r="DA72" i="19"/>
  <c r="DA94" i="21"/>
  <c r="DA62" i="21"/>
  <c r="AW23" i="8"/>
  <c r="DC23" i="8" s="1" a="1"/>
  <c r="DC23" i="8" s="1"/>
  <c r="DA91" i="3"/>
  <c r="DA59" i="3"/>
  <c r="AW41" i="2"/>
  <c r="DC41" i="2" s="1" a="1"/>
  <c r="DC41" i="2" s="1"/>
  <c r="AU15" i="17"/>
  <c r="DA15" i="17" s="1" a="1"/>
  <c r="DA15" i="17" s="1"/>
  <c r="AT47" i="17"/>
  <c r="AW42" i="13"/>
  <c r="DC42" i="13" s="1" a="1"/>
  <c r="DC42" i="13" s="1"/>
  <c r="DA100" i="5"/>
  <c r="DA68" i="5"/>
  <c r="AW33" i="13"/>
  <c r="DC33" i="13" s="1" a="1"/>
  <c r="DC33" i="13" s="1"/>
  <c r="AW35" i="20"/>
  <c r="DC35" i="20" s="1" a="1"/>
  <c r="DC35" i="20" s="1"/>
  <c r="DA94" i="20"/>
  <c r="DA62" i="20"/>
  <c r="AW34" i="10"/>
  <c r="DC34" i="10" s="1" a="1"/>
  <c r="DC34" i="10" s="1"/>
  <c r="DA115" i="17"/>
  <c r="DA83" i="17"/>
  <c r="AW31" i="7"/>
  <c r="DC31" i="7" s="1" a="1"/>
  <c r="DC31" i="7" s="1"/>
  <c r="DA97" i="17"/>
  <c r="DA65" i="17"/>
  <c r="DA104" i="13"/>
  <c r="DA72" i="13"/>
  <c r="DA101" i="21"/>
  <c r="DA69" i="21"/>
  <c r="DB106" i="5"/>
  <c r="DB74" i="5"/>
  <c r="DA92" i="2"/>
  <c r="DA60" i="2"/>
  <c r="AX38" i="6"/>
  <c r="DD38" i="6" s="1" a="1"/>
  <c r="DD38" i="6" s="1"/>
  <c r="DA112" i="13"/>
  <c r="DA80" i="13"/>
  <c r="AW33" i="15"/>
  <c r="DC33" i="15" s="1" a="1"/>
  <c r="DC33" i="15" s="1"/>
  <c r="AW26" i="20"/>
  <c r="DC26" i="20" s="1" a="1"/>
  <c r="DC26" i="20" s="1"/>
  <c r="AW39" i="18"/>
  <c r="DC39" i="18" s="1" a="1"/>
  <c r="DC39" i="18" s="1"/>
  <c r="AW44" i="1"/>
  <c r="DC44" i="1" s="1" a="1"/>
  <c r="DC44" i="1" s="1"/>
  <c r="AW34" i="17"/>
  <c r="DC34" i="17" s="1" a="1"/>
  <c r="DC34" i="17" s="1"/>
  <c r="AX39" i="9"/>
  <c r="DD39" i="9" s="1" a="1"/>
  <c r="DD39" i="9" s="1"/>
  <c r="DA107" i="15"/>
  <c r="DA75" i="15"/>
  <c r="DA116" i="6"/>
  <c r="DA84" i="6"/>
  <c r="AW40" i="18"/>
  <c r="DC40" i="18" s="1" a="1"/>
  <c r="DC40" i="18" s="1"/>
  <c r="DA104" i="14"/>
  <c r="DA72" i="14"/>
  <c r="AW31" i="4"/>
  <c r="DC31" i="4" s="1" a="1"/>
  <c r="DC31" i="4" s="1"/>
  <c r="DA114" i="15"/>
  <c r="DA82" i="15"/>
  <c r="AW32" i="10"/>
  <c r="DC32" i="10" s="1" a="1"/>
  <c r="DC32" i="10" s="1"/>
  <c r="AW45" i="17"/>
  <c r="DC45" i="17" s="1" a="1"/>
  <c r="DC45" i="17" s="1"/>
  <c r="DA93" i="1"/>
  <c r="DA61" i="1"/>
  <c r="AW27" i="15"/>
  <c r="DC27" i="15" s="1" a="1"/>
  <c r="DC27" i="15" s="1"/>
  <c r="DA93" i="19"/>
  <c r="DA61" i="19"/>
  <c r="DA114" i="19"/>
  <c r="DA82" i="19"/>
  <c r="DA96" i="19"/>
  <c r="DA64" i="19"/>
  <c r="AW16" i="1"/>
  <c r="DC16" i="1" s="1" a="1"/>
  <c r="DC16" i="1" s="1"/>
  <c r="DA108" i="20"/>
  <c r="DA76" i="20"/>
  <c r="DA106" i="21"/>
  <c r="DA74" i="21"/>
  <c r="AW28" i="4"/>
  <c r="DC28" i="4" s="1" a="1"/>
  <c r="DC28" i="4" s="1"/>
  <c r="AW42" i="19"/>
  <c r="DC42" i="19" s="1" a="1"/>
  <c r="DC42" i="19" s="1"/>
  <c r="DA95" i="11"/>
  <c r="DA63" i="11"/>
  <c r="AW41" i="8"/>
  <c r="DC41" i="8" s="1" a="1"/>
  <c r="DC41" i="8" s="1"/>
  <c r="DA116" i="4"/>
  <c r="DA84" i="4"/>
  <c r="DA114" i="17"/>
  <c r="DA82" i="17"/>
  <c r="DA103" i="20"/>
  <c r="DA71" i="20"/>
  <c r="DA119" i="9"/>
  <c r="DA87" i="9"/>
  <c r="AW35" i="12"/>
  <c r="DC35" i="12" s="1" a="1"/>
  <c r="DC35" i="12" s="1"/>
  <c r="DA110" i="14"/>
  <c r="DA78" i="14"/>
  <c r="DA94" i="11"/>
  <c r="DA62" i="11"/>
  <c r="AW37" i="18"/>
  <c r="DC37" i="18" s="1" a="1"/>
  <c r="DC37" i="18" s="1"/>
  <c r="DA114" i="2"/>
  <c r="DA82" i="2"/>
  <c r="DA106" i="2"/>
  <c r="DA74" i="2"/>
  <c r="AW25" i="21"/>
  <c r="DC25" i="21" s="1" a="1"/>
  <c r="DC25" i="21" s="1"/>
  <c r="DA94" i="19"/>
  <c r="DA62" i="19"/>
  <c r="AW34" i="13"/>
  <c r="DC34" i="13" s="1" a="1"/>
  <c r="DC34" i="13" s="1"/>
  <c r="AX21" i="8"/>
  <c r="DD21" i="8" s="1" a="1"/>
  <c r="DD21" i="8" s="1"/>
  <c r="DB99" i="2"/>
  <c r="DB67" i="2"/>
  <c r="AW18" i="21"/>
  <c r="DC18" i="21" s="1" a="1"/>
  <c r="DC18" i="21" s="1"/>
  <c r="DA94" i="12"/>
  <c r="DA62" i="12"/>
  <c r="AW31" i="9"/>
  <c r="DC31" i="9" s="1" a="1"/>
  <c r="DC31" i="9" s="1"/>
  <c r="DA99" i="15"/>
  <c r="DA67" i="15"/>
  <c r="AW44" i="10"/>
  <c r="DC44" i="10" s="1" a="1"/>
  <c r="DC44" i="10" s="1"/>
  <c r="DA105" i="11"/>
  <c r="DA73" i="11"/>
  <c r="DA104" i="12"/>
  <c r="DA72" i="12"/>
  <c r="AU15" i="4"/>
  <c r="DA15" i="4" s="1" a="1"/>
  <c r="DA15" i="4" s="1"/>
  <c r="AT47" i="4"/>
  <c r="AW31" i="1"/>
  <c r="DC31" i="1" s="1" a="1"/>
  <c r="DC31" i="1" s="1"/>
  <c r="DA101" i="12"/>
  <c r="DA69" i="12"/>
  <c r="DA97" i="16"/>
  <c r="DA65" i="16"/>
  <c r="AW30" i="13"/>
  <c r="DC30" i="13" s="1" a="1"/>
  <c r="DC30" i="13" s="1"/>
  <c r="DA100" i="12"/>
  <c r="DA68" i="12"/>
  <c r="DA100" i="19"/>
  <c r="DA68" i="19"/>
  <c r="DA102" i="14"/>
  <c r="DA70" i="14"/>
  <c r="AW46" i="5"/>
  <c r="DC46" i="5" s="1" a="1"/>
  <c r="DC46" i="5" s="1"/>
  <c r="DA100" i="9"/>
  <c r="DA68" i="9"/>
  <c r="DA104" i="7"/>
  <c r="DA72" i="7"/>
  <c r="CY90" i="15"/>
  <c r="CY58" i="15"/>
  <c r="AW38" i="4"/>
  <c r="DC38" i="4" s="1" a="1"/>
  <c r="DC38" i="4" s="1"/>
  <c r="DA98" i="11"/>
  <c r="DA66" i="11"/>
  <c r="DA114" i="21"/>
  <c r="DA82" i="21"/>
  <c r="AW23" i="20"/>
  <c r="DC23" i="20" s="1" a="1"/>
  <c r="DC23" i="20" s="1"/>
  <c r="AW39" i="20"/>
  <c r="DC39" i="20" s="1" a="1"/>
  <c r="DC39" i="20" s="1"/>
  <c r="CY90" i="21"/>
  <c r="CY58" i="21"/>
  <c r="DA102" i="3"/>
  <c r="DA70" i="3"/>
  <c r="AW40" i="6"/>
  <c r="DC40" i="6" s="1" a="1"/>
  <c r="DC40" i="6" s="1"/>
  <c r="DA119" i="19"/>
  <c r="DA87" i="19"/>
  <c r="AW20" i="4"/>
  <c r="DC20" i="4" s="1" a="1"/>
  <c r="DC20" i="4" s="1"/>
  <c r="DA93" i="6"/>
  <c r="DA61" i="6"/>
  <c r="DA96" i="1"/>
  <c r="DA64" i="1"/>
  <c r="AW38" i="9"/>
  <c r="DC38" i="9" s="1" a="1"/>
  <c r="DC38" i="9" s="1"/>
  <c r="DA104" i="10"/>
  <c r="DA72" i="10"/>
  <c r="AW28" i="8"/>
  <c r="DC28" i="8" s="1" a="1"/>
  <c r="DC28" i="8" s="1"/>
  <c r="DA96" i="11"/>
  <c r="DA64" i="11"/>
  <c r="AW33" i="19"/>
  <c r="DC33" i="19" s="1" a="1"/>
  <c r="DC33" i="19" s="1"/>
  <c r="DB94" i="7"/>
  <c r="DB62" i="7"/>
  <c r="DA96" i="18"/>
  <c r="DA64" i="18"/>
  <c r="DA110" i="3"/>
  <c r="DA78" i="3"/>
  <c r="AW39" i="7"/>
  <c r="DC39" i="7" s="1" a="1"/>
  <c r="DC39" i="7" s="1"/>
  <c r="AW32" i="1"/>
  <c r="DC32" i="1" s="1" a="1"/>
  <c r="DC32" i="1" s="1"/>
  <c r="AW27" i="9"/>
  <c r="DC27" i="9" s="1" a="1"/>
  <c r="DC27" i="9" s="1"/>
  <c r="DA109" i="1"/>
  <c r="DA77" i="1"/>
  <c r="DA92" i="6"/>
  <c r="DA60" i="6"/>
  <c r="DB104" i="8"/>
  <c r="DB72" i="8"/>
  <c r="DA92" i="15"/>
  <c r="DA60" i="15"/>
  <c r="DA106" i="17"/>
  <c r="DA74" i="17"/>
  <c r="DA97" i="19"/>
  <c r="DA65" i="19"/>
  <c r="DA97" i="3"/>
  <c r="DA65" i="3"/>
  <c r="AW33" i="11"/>
  <c r="DC33" i="11" s="1" a="1"/>
  <c r="DC33" i="11" s="1"/>
  <c r="DA103" i="14"/>
  <c r="DA71" i="14"/>
  <c r="AW35" i="11"/>
  <c r="DC35" i="11" s="1" a="1"/>
  <c r="DC35" i="11" s="1"/>
  <c r="AW25" i="15"/>
  <c r="DC25" i="15" s="1" a="1"/>
  <c r="DC25" i="15" s="1"/>
  <c r="DA108" i="7"/>
  <c r="DA76" i="7"/>
  <c r="DA118" i="10"/>
  <c r="DA86" i="10"/>
  <c r="DA116" i="18"/>
  <c r="DA84" i="18"/>
  <c r="DA110" i="7"/>
  <c r="DA78" i="7"/>
  <c r="DA118" i="17"/>
  <c r="DA86" i="17"/>
  <c r="AX42" i="3"/>
  <c r="DD42" i="3" s="1" a="1"/>
  <c r="DD42" i="3" s="1"/>
  <c r="DB94" i="6"/>
  <c r="DB62" i="6"/>
  <c r="DA110" i="5"/>
  <c r="DA78" i="5"/>
  <c r="DA101" i="2"/>
  <c r="DA69" i="2"/>
  <c r="DA91" i="16"/>
  <c r="DA59" i="16"/>
  <c r="DB95" i="5"/>
  <c r="DB63" i="5"/>
  <c r="AW34" i="18"/>
  <c r="DC34" i="18" s="1" a="1"/>
  <c r="DC34" i="18" s="1"/>
  <c r="DA113" i="18"/>
  <c r="DA81" i="18"/>
  <c r="DA121" i="6"/>
  <c r="DA89" i="6"/>
  <c r="DB100" i="4"/>
  <c r="DB68" i="4"/>
  <c r="DA110" i="21"/>
  <c r="DA78" i="21"/>
  <c r="AW27" i="4"/>
  <c r="DC27" i="4" s="1" a="1"/>
  <c r="DC27" i="4" s="1"/>
  <c r="AW18" i="5"/>
  <c r="DC18" i="5" s="1" a="1"/>
  <c r="DC18" i="5" s="1"/>
  <c r="AW26" i="16"/>
  <c r="DC26" i="16" s="1" a="1"/>
  <c r="DC26" i="16" s="1"/>
  <c r="DA124" i="6"/>
  <c r="DA127" i="6" s="1"/>
  <c r="DA120" i="6" s="1"/>
  <c r="DA88" i="6"/>
  <c r="DA92" i="21"/>
  <c r="DA60" i="21"/>
  <c r="DA92" i="4"/>
  <c r="DA60" i="4"/>
  <c r="DB117" i="7"/>
  <c r="DB85" i="7"/>
  <c r="DA114" i="3"/>
  <c r="DA82" i="3"/>
  <c r="AW27" i="19"/>
  <c r="DC27" i="19" s="1" a="1"/>
  <c r="DC27" i="19" s="1"/>
  <c r="DA117" i="9"/>
  <c r="DA85" i="9"/>
  <c r="DA107" i="12"/>
  <c r="DA75" i="12"/>
  <c r="AW29" i="15"/>
  <c r="DC29" i="15" s="1" a="1"/>
  <c r="DC29" i="15" s="1"/>
  <c r="AW46" i="12"/>
  <c r="DC46" i="12" s="1" a="1"/>
  <c r="DC46" i="12" s="1"/>
  <c r="AW40" i="9"/>
  <c r="DC40" i="9" s="1" a="1"/>
  <c r="DC40" i="9" s="1"/>
  <c r="AW25" i="6"/>
  <c r="DC25" i="6" s="1" a="1"/>
  <c r="DC25" i="6" s="1"/>
  <c r="DA91" i="12"/>
  <c r="DA59" i="12"/>
  <c r="AW29" i="18"/>
  <c r="DC29" i="18" s="1" a="1"/>
  <c r="DC29" i="18" s="1"/>
  <c r="DA91" i="5"/>
  <c r="DA59" i="5"/>
  <c r="DA118" i="19"/>
  <c r="DA86" i="19"/>
  <c r="DA113" i="5"/>
  <c r="DA81" i="5"/>
  <c r="AW32" i="5"/>
  <c r="DC32" i="5" s="1" a="1"/>
  <c r="DC32" i="5" s="1"/>
  <c r="AW29" i="20"/>
  <c r="DC29" i="20" s="1" a="1"/>
  <c r="DC29" i="20" s="1"/>
  <c r="AW31" i="19"/>
  <c r="DC31" i="19" s="1" a="1"/>
  <c r="DC31" i="19" s="1"/>
  <c r="DA100" i="2"/>
  <c r="DA68" i="2"/>
  <c r="AW29" i="19"/>
  <c r="DC29" i="19" s="1" a="1"/>
  <c r="DC29" i="19" s="1"/>
  <c r="AW19" i="21"/>
  <c r="DC19" i="21" s="1" a="1"/>
  <c r="DC19" i="21" s="1"/>
  <c r="AW16" i="3"/>
  <c r="DC16" i="3" s="1" a="1"/>
  <c r="DC16" i="3" s="1"/>
  <c r="DA115" i="2"/>
  <c r="DA83" i="2"/>
  <c r="DA90" i="19"/>
  <c r="DA58" i="19"/>
  <c r="DA106" i="11"/>
  <c r="DA74" i="11"/>
  <c r="DA117" i="13"/>
  <c r="DA85" i="13"/>
  <c r="DA99" i="6"/>
  <c r="DA67" i="6"/>
  <c r="AW25" i="5"/>
  <c r="DC25" i="5" s="1" a="1"/>
  <c r="DC25" i="5" s="1"/>
  <c r="DA91" i="20"/>
  <c r="DA59" i="20"/>
  <c r="AW19" i="20"/>
  <c r="DC19" i="20" s="1" a="1"/>
  <c r="DC19" i="20" s="1"/>
  <c r="DB112" i="7"/>
  <c r="DB80" i="7"/>
  <c r="AW40" i="17"/>
  <c r="DC40" i="17" s="1" a="1"/>
  <c r="DC40" i="17" s="1"/>
  <c r="AW22" i="17"/>
  <c r="DC22" i="17" s="1" a="1"/>
  <c r="DC22" i="17" s="1"/>
  <c r="AW29" i="13"/>
  <c r="DC29" i="13" s="1" a="1"/>
  <c r="DC29" i="13" s="1"/>
  <c r="DA113" i="3"/>
  <c r="DA81" i="3"/>
  <c r="AW26" i="21"/>
  <c r="DC26" i="21" s="1" a="1"/>
  <c r="DC26" i="21" s="1"/>
  <c r="AX31" i="5"/>
  <c r="DD31" i="5" s="1" a="1"/>
  <c r="DD31" i="5" s="1"/>
  <c r="DA104" i="11"/>
  <c r="DA72" i="11"/>
  <c r="DA92" i="17"/>
  <c r="DA60" i="17"/>
  <c r="AW17" i="2"/>
  <c r="DC17" i="2" s="1" a="1"/>
  <c r="DC17" i="2" s="1"/>
  <c r="DA92" i="11"/>
  <c r="DA60" i="11"/>
  <c r="DA95" i="2"/>
  <c r="DA63" i="2"/>
  <c r="AW37" i="13"/>
  <c r="DC37" i="13" s="1" a="1"/>
  <c r="DC37" i="13" s="1"/>
  <c r="DA111" i="19"/>
  <c r="DA79" i="19"/>
  <c r="DA118" i="3"/>
  <c r="DA86" i="3"/>
  <c r="DA101" i="20"/>
  <c r="DA69" i="20"/>
  <c r="DA92" i="16"/>
  <c r="DA60" i="16"/>
  <c r="DA95" i="13"/>
  <c r="DA63" i="13"/>
  <c r="DA119" i="1"/>
  <c r="DA87" i="1"/>
  <c r="DA124" i="3"/>
  <c r="DA127" i="3" s="1"/>
  <c r="DA120" i="3" s="1"/>
  <c r="DA88" i="3"/>
  <c r="AW32" i="15"/>
  <c r="DC32" i="15" s="1" a="1"/>
  <c r="DC32" i="15" s="1"/>
  <c r="AW41" i="6"/>
  <c r="DC41" i="6" s="1" a="1"/>
  <c r="DC41" i="6" s="1"/>
  <c r="AW29" i="14"/>
  <c r="DC29" i="14" s="1" a="1"/>
  <c r="DC29" i="14" s="1"/>
  <c r="CY90" i="14"/>
  <c r="CY58" i="14"/>
  <c r="DA93" i="9"/>
  <c r="DA61" i="9"/>
  <c r="DA106" i="4"/>
  <c r="DA74" i="4"/>
  <c r="AW39" i="15"/>
  <c r="DC39" i="15" s="1" a="1"/>
  <c r="DC39" i="15" s="1"/>
  <c r="DA124" i="17"/>
  <c r="DA127" i="17" s="1"/>
  <c r="DA120" i="17" s="1"/>
  <c r="DA88" i="17"/>
  <c r="AW18" i="1"/>
  <c r="DC18" i="1" s="1" a="1"/>
  <c r="DC18" i="1" s="1"/>
  <c r="DA121" i="18"/>
  <c r="DA89" i="18"/>
  <c r="DA99" i="18"/>
  <c r="DA67" i="18"/>
  <c r="AW18" i="19"/>
  <c r="DC18" i="19" s="1" a="1"/>
  <c r="DC18" i="19" s="1"/>
  <c r="DA124" i="20"/>
  <c r="DA127" i="20" s="1"/>
  <c r="DA120" i="20" s="1"/>
  <c r="DA88" i="20"/>
  <c r="DA93" i="13"/>
  <c r="DA61" i="13"/>
  <c r="AW21" i="19"/>
  <c r="DC21" i="19" s="1" a="1"/>
  <c r="DC21" i="19" s="1"/>
  <c r="AW33" i="20"/>
  <c r="DC33" i="20" s="1" a="1"/>
  <c r="DC33" i="20" s="1"/>
  <c r="AW31" i="21"/>
  <c r="DC31" i="21" s="1" a="1"/>
  <c r="DC31" i="21" s="1"/>
  <c r="DA105" i="7"/>
  <c r="DA73" i="7"/>
  <c r="DA117" i="19"/>
  <c r="DA85" i="19"/>
  <c r="AW20" i="11"/>
  <c r="DC20" i="11" s="1" a="1"/>
  <c r="DC20" i="11" s="1"/>
  <c r="AW41" i="4"/>
  <c r="DC41" i="4" s="1" a="1"/>
  <c r="DC41" i="4" s="1"/>
  <c r="AW39" i="17"/>
  <c r="DC39" i="17" s="1" a="1"/>
  <c r="DC39" i="17" s="1"/>
  <c r="AW28" i="20"/>
  <c r="DC28" i="20" s="1" a="1"/>
  <c r="DC28" i="20" s="1"/>
  <c r="DA110" i="16"/>
  <c r="DA78" i="16"/>
  <c r="AW44" i="9"/>
  <c r="DC44" i="9" s="1" a="1"/>
  <c r="DC44" i="9" s="1"/>
  <c r="AW35" i="14"/>
  <c r="DC35" i="14" s="1" a="1"/>
  <c r="DC35" i="14" s="1"/>
  <c r="AW19" i="11"/>
  <c r="DC19" i="11" s="1" a="1"/>
  <c r="DC19" i="11" s="1"/>
  <c r="DC121" i="15"/>
  <c r="DC89" i="15"/>
  <c r="AW39" i="2"/>
  <c r="DC39" i="2" s="1" a="1"/>
  <c r="DC39" i="2" s="1"/>
  <c r="AW31" i="2"/>
  <c r="DC31" i="2" s="1" a="1"/>
  <c r="DC31" i="2" s="1"/>
  <c r="DA102" i="2"/>
  <c r="DA70" i="2"/>
  <c r="AW19" i="19"/>
  <c r="DC19" i="19" s="1" a="1"/>
  <c r="DC19" i="19" s="1"/>
  <c r="AW42" i="8"/>
  <c r="DC42" i="8" s="1" a="1"/>
  <c r="DC42" i="8" s="1"/>
  <c r="AX24" i="2"/>
  <c r="DD24" i="2" s="1" a="1"/>
  <c r="DD24" i="2" s="1"/>
  <c r="DA95" i="1"/>
  <c r="DA63" i="1"/>
  <c r="DA109" i="15"/>
  <c r="DA77" i="15"/>
  <c r="DA117" i="21"/>
  <c r="DA85" i="21"/>
  <c r="AW24" i="15"/>
  <c r="DC24" i="15" s="1" a="1"/>
  <c r="DC24" i="15" s="1"/>
  <c r="DA108" i="1"/>
  <c r="DA76" i="1"/>
  <c r="DB102" i="6"/>
  <c r="DB70" i="6"/>
  <c r="DA92" i="12"/>
  <c r="DA60" i="12"/>
  <c r="AW29" i="12"/>
  <c r="DC29" i="12" s="1" a="1"/>
  <c r="DC29" i="12" s="1"/>
  <c r="DA112" i="16"/>
  <c r="DA80" i="16"/>
  <c r="DA110" i="10"/>
  <c r="DA78" i="10"/>
  <c r="DA121" i="16"/>
  <c r="DA89" i="16"/>
  <c r="DB94" i="18"/>
  <c r="DB62" i="18"/>
  <c r="AW26" i="12"/>
  <c r="DC26" i="12" s="1" a="1"/>
  <c r="DC26" i="12" s="1"/>
  <c r="DA114" i="10"/>
  <c r="DA82" i="10"/>
  <c r="AW22" i="16"/>
  <c r="DC22" i="16" s="1" a="1"/>
  <c r="DC22" i="16" s="1"/>
  <c r="AW25" i="12"/>
  <c r="DC25" i="12" s="1" a="1"/>
  <c r="DC25" i="12" s="1"/>
  <c r="AW25" i="19"/>
  <c r="DC25" i="19" s="1" a="1"/>
  <c r="DC25" i="19" s="1"/>
  <c r="AW27" i="14"/>
  <c r="DC27" i="14" s="1" a="1"/>
  <c r="DC27" i="14" s="1"/>
  <c r="DA116" i="10"/>
  <c r="DA84" i="10"/>
  <c r="DA117" i="17"/>
  <c r="DA85" i="17"/>
  <c r="AW25" i="9"/>
  <c r="DC25" i="9" s="1" a="1"/>
  <c r="DC25" i="9" s="1"/>
  <c r="DA104" i="2"/>
  <c r="DA72" i="2"/>
  <c r="AW29" i="7"/>
  <c r="DC29" i="7" s="1" a="1"/>
  <c r="DC29" i="7" s="1"/>
  <c r="AU15" i="15"/>
  <c r="DA15" i="15" s="1" a="1"/>
  <c r="DA15" i="15" s="1"/>
  <c r="AT47" i="15"/>
  <c r="DA102" i="8"/>
  <c r="DA70" i="8"/>
  <c r="AW23" i="11"/>
  <c r="DC23" i="11" s="1" a="1"/>
  <c r="DC23" i="11" s="1"/>
  <c r="AW39" i="21"/>
  <c r="DC39" i="21" s="1" a="1"/>
  <c r="DC39" i="21" s="1"/>
  <c r="DA98" i="20"/>
  <c r="DA66" i="20"/>
  <c r="DA101" i="1"/>
  <c r="DA69" i="1"/>
  <c r="AW27" i="3"/>
  <c r="DC27" i="3" s="1" a="1"/>
  <c r="DC27" i="3" s="1"/>
  <c r="DA98" i="9"/>
  <c r="DA66" i="9"/>
  <c r="CY90" i="12"/>
  <c r="CY58" i="12"/>
  <c r="AW36" i="12"/>
  <c r="DC36" i="12" s="1" a="1"/>
  <c r="DC36" i="12" s="1"/>
  <c r="AW44" i="19"/>
  <c r="DC44" i="19" s="1" a="1"/>
  <c r="DC44" i="19" s="1"/>
  <c r="DA105" i="6"/>
  <c r="DA73" i="6"/>
  <c r="DA110" i="1"/>
  <c r="DA78" i="1"/>
  <c r="AW18" i="6"/>
  <c r="DC18" i="6" s="1" a="1"/>
  <c r="DC18" i="6" s="1"/>
  <c r="AW21" i="1"/>
  <c r="DC21" i="1" s="1" a="1"/>
  <c r="DC21" i="1" s="1"/>
  <c r="DA113" i="9"/>
  <c r="DA81" i="9"/>
  <c r="AW29" i="10"/>
  <c r="DC29" i="10" s="1" a="1"/>
  <c r="DC29" i="10" s="1"/>
  <c r="DA124" i="14"/>
  <c r="DA127" i="14" s="1"/>
  <c r="DA120" i="14" s="1"/>
  <c r="DA88" i="14"/>
  <c r="AW21" i="11"/>
  <c r="DC21" i="11" s="1" a="1"/>
  <c r="DC21" i="11" s="1"/>
  <c r="DA116" i="15"/>
  <c r="DA84" i="15"/>
  <c r="AX19" i="7"/>
  <c r="DD19" i="7" s="1" a="1"/>
  <c r="DD19" i="7" s="1"/>
  <c r="DB117" i="16"/>
  <c r="DB85" i="16"/>
  <c r="DA118" i="8"/>
  <c r="DA86" i="8"/>
  <c r="AW35" i="3"/>
  <c r="DC35" i="3" s="1" a="1"/>
  <c r="DC35" i="3" s="1"/>
  <c r="DA114" i="7"/>
  <c r="DA82" i="7"/>
  <c r="DA113" i="20"/>
  <c r="DA81" i="20"/>
  <c r="AW30" i="18"/>
  <c r="DC30" i="18" s="1" a="1"/>
  <c r="DC30" i="18" s="1"/>
  <c r="DA106" i="12"/>
  <c r="DA74" i="12"/>
  <c r="DA107" i="3"/>
  <c r="DA75" i="3"/>
  <c r="AW17" i="6"/>
  <c r="DC17" i="6" s="1" a="1"/>
  <c r="DC17" i="6" s="1"/>
  <c r="DA97" i="8"/>
  <c r="DA65" i="8"/>
  <c r="AX29" i="8"/>
  <c r="DD29" i="8" s="1" a="1"/>
  <c r="DD29" i="8" s="1"/>
  <c r="AW17" i="15"/>
  <c r="DC17" i="15" s="1" a="1"/>
  <c r="DC17" i="15" s="1"/>
  <c r="DA96" i="17"/>
  <c r="DA64" i="17"/>
  <c r="DA113" i="15"/>
  <c r="DA81" i="15"/>
  <c r="AW31" i="17"/>
  <c r="DC31" i="17" s="1" a="1"/>
  <c r="DC31" i="17" s="1"/>
  <c r="AW22" i="19"/>
  <c r="DC22" i="19" s="1" a="1"/>
  <c r="DC22" i="19" s="1"/>
  <c r="DA95" i="14"/>
  <c r="DA63" i="14"/>
  <c r="AW22" i="3"/>
  <c r="DC22" i="3" s="1" a="1"/>
  <c r="DC22" i="3" s="1"/>
  <c r="AW28" i="14"/>
  <c r="DC28" i="14" s="1" a="1"/>
  <c r="DC28" i="14" s="1"/>
  <c r="DA116" i="14"/>
  <c r="DA84" i="14"/>
  <c r="DA111" i="6"/>
  <c r="DA79" i="6"/>
  <c r="DA105" i="3"/>
  <c r="DA73" i="3"/>
  <c r="AW30" i="19"/>
  <c r="DC30" i="19" s="1" a="1"/>
  <c r="DC30" i="19" s="1"/>
  <c r="AW33" i="7"/>
  <c r="DC33" i="7" s="1" a="1"/>
  <c r="DC33" i="7" s="1"/>
  <c r="AW43" i="10"/>
  <c r="DC43" i="10" s="1" a="1"/>
  <c r="DC43" i="10" s="1"/>
  <c r="AW41" i="18"/>
  <c r="DC41" i="18" s="1" a="1"/>
  <c r="DC41" i="18" s="1"/>
  <c r="AW35" i="7"/>
  <c r="DC35" i="7" s="1" a="1"/>
  <c r="DC35" i="7" s="1"/>
  <c r="AW43" i="17"/>
  <c r="DC43" i="17" s="1" a="1"/>
  <c r="DC43" i="17" s="1"/>
  <c r="AX19" i="6"/>
  <c r="DD19" i="6" s="1" a="1"/>
  <c r="DD19" i="6" s="1"/>
  <c r="AW35" i="5"/>
  <c r="DC35" i="5" s="1" a="1"/>
  <c r="DC35" i="5" s="1"/>
  <c r="AW26" i="2"/>
  <c r="DC26" i="2" s="1" a="1"/>
  <c r="DC26" i="2" s="1"/>
  <c r="AW16" i="16"/>
  <c r="DC16" i="16" s="1" a="1"/>
  <c r="DC16" i="16" s="1"/>
  <c r="AX20" i="5"/>
  <c r="DD20" i="5" s="1" a="1"/>
  <c r="DD20" i="5" s="1"/>
  <c r="DB95" i="6"/>
  <c r="DB63" i="6"/>
  <c r="AW38" i="18"/>
  <c r="DC38" i="18" s="1" a="1"/>
  <c r="DC38" i="18" s="1"/>
  <c r="DA117" i="4"/>
  <c r="DA85" i="4"/>
  <c r="AX25" i="4"/>
  <c r="DD25" i="4" s="1" a="1"/>
  <c r="DD25" i="4" s="1"/>
  <c r="DA110" i="17"/>
  <c r="DA78" i="17"/>
  <c r="DA102" i="4"/>
  <c r="DA70" i="4"/>
  <c r="DA99" i="21"/>
  <c r="DA67" i="21"/>
  <c r="AW45" i="6"/>
  <c r="DC45" i="6" s="1" a="1"/>
  <c r="DC45" i="6" s="1"/>
  <c r="AW17" i="21"/>
  <c r="DC17" i="21" s="1" a="1"/>
  <c r="DC17" i="21" s="1"/>
  <c r="AW17" i="4"/>
  <c r="DC17" i="4" s="1" a="1"/>
  <c r="DC17" i="4" s="1"/>
  <c r="AX42" i="7"/>
  <c r="DD42" i="7" s="1" a="1"/>
  <c r="DD42" i="7" s="1"/>
  <c r="AW39" i="3"/>
  <c r="DC39" i="3" s="1" a="1"/>
  <c r="DC39" i="3" s="1"/>
  <c r="DA93" i="20"/>
  <c r="DA61" i="20"/>
  <c r="DA119" i="8"/>
  <c r="DA87" i="8"/>
  <c r="AW42" i="9"/>
  <c r="DC42" i="9" s="1" a="1"/>
  <c r="DC42" i="9" s="1"/>
  <c r="AW32" i="12"/>
  <c r="DC32" i="12" s="1" a="1"/>
  <c r="DC32" i="12" s="1"/>
  <c r="DA98" i="12"/>
  <c r="DA66" i="12"/>
  <c r="DA98" i="2"/>
  <c r="DA66" i="2"/>
  <c r="DA93" i="14"/>
  <c r="DA61" i="14"/>
  <c r="DA115" i="7"/>
  <c r="DA83" i="7"/>
  <c r="AW16" i="12"/>
  <c r="DC16" i="12" s="1" a="1"/>
  <c r="DC16" i="12" s="1"/>
  <c r="DA104" i="18"/>
  <c r="DA72" i="18"/>
  <c r="DA93" i="4"/>
  <c r="DA61" i="4"/>
  <c r="AW15" i="3"/>
  <c r="DC15" i="3" s="1" a="1"/>
  <c r="DC15" i="3" s="1"/>
  <c r="AV47" i="3"/>
  <c r="DA100" i="8"/>
  <c r="DA68" i="8"/>
  <c r="AW43" i="19"/>
  <c r="DC43" i="19" s="1" a="1"/>
  <c r="DC43" i="19" s="1"/>
  <c r="DB99" i="8"/>
  <c r="DB67" i="8"/>
  <c r="AW25" i="2"/>
  <c r="DC25" i="2" s="1" a="1"/>
  <c r="DC25" i="2" s="1"/>
  <c r="DA118" i="20"/>
  <c r="DA86" i="20"/>
  <c r="AW40" i="2"/>
  <c r="DC40" i="2" s="1" a="1"/>
  <c r="DC40" i="2" s="1"/>
  <c r="AW15" i="19"/>
  <c r="DC15" i="19" s="1" a="1"/>
  <c r="DC15" i="19" s="1"/>
  <c r="AV47" i="19"/>
  <c r="AW31" i="11"/>
  <c r="DC31" i="11" s="1" a="1"/>
  <c r="DC31" i="11" s="1"/>
  <c r="AW24" i="6"/>
  <c r="DC24" i="6" s="1" a="1"/>
  <c r="DC24" i="6" s="1"/>
  <c r="DA118" i="16"/>
  <c r="DA86" i="16"/>
  <c r="AU15" i="20"/>
  <c r="DA15" i="20" s="1" a="1"/>
  <c r="DA15" i="20" s="1"/>
  <c r="AT47" i="20"/>
  <c r="AW16" i="20"/>
  <c r="DC16" i="20" s="1" a="1"/>
  <c r="DC16" i="20" s="1"/>
  <c r="DA102" i="7"/>
  <c r="DA70" i="7"/>
  <c r="DA121" i="10"/>
  <c r="DA89" i="10"/>
  <c r="AX37" i="7"/>
  <c r="DD37" i="7" s="1" a="1"/>
  <c r="DD37" i="7" s="1"/>
  <c r="AW38" i="3"/>
  <c r="DC38" i="3" s="1" a="1"/>
  <c r="DC38" i="3" s="1"/>
  <c r="DA100" i="7"/>
  <c r="DA68" i="7"/>
  <c r="DA115" i="20"/>
  <c r="DA83" i="20"/>
  <c r="DA115" i="14"/>
  <c r="DA83" i="14"/>
  <c r="AW29" i="11"/>
  <c r="DC29" i="11" s="1" a="1"/>
  <c r="DC29" i="11" s="1"/>
  <c r="AW26" i="5"/>
  <c r="DC26" i="5" s="1" a="1"/>
  <c r="DC26" i="5" s="1"/>
  <c r="DA121" i="20"/>
  <c r="DA89" i="20"/>
  <c r="AW17" i="17"/>
  <c r="DC17" i="17" s="1" a="1"/>
  <c r="DC17" i="17" s="1"/>
  <c r="AW17" i="11"/>
  <c r="DC17" i="11" s="1" a="1"/>
  <c r="DC17" i="11" s="1"/>
  <c r="AW24" i="5"/>
  <c r="DC24" i="5" s="1" a="1"/>
  <c r="DC24" i="5" s="1"/>
  <c r="AW20" i="2"/>
  <c r="DC20" i="2" s="1" a="1"/>
  <c r="DC20" i="2" s="1"/>
  <c r="DA121" i="14"/>
  <c r="DA89" i="14"/>
  <c r="AW36" i="19"/>
  <c r="DC36" i="19" s="1" a="1"/>
  <c r="DC36" i="19" s="1"/>
  <c r="AW43" i="3"/>
  <c r="DC43" i="3" s="1" a="1"/>
  <c r="DC43" i="3" s="1"/>
  <c r="DA110" i="8"/>
  <c r="DA78" i="8"/>
  <c r="DA95" i="20"/>
  <c r="DA63" i="20"/>
  <c r="AW17" i="16"/>
  <c r="DC17" i="16" s="1" a="1"/>
  <c r="DC17" i="16" s="1"/>
  <c r="AW20" i="13"/>
  <c r="DC20" i="13" s="1" a="1"/>
  <c r="DC20" i="13" s="1"/>
  <c r="DA106" i="20"/>
  <c r="DA74" i="20"/>
  <c r="AW45" i="3"/>
  <c r="DC45" i="3" s="1" a="1"/>
  <c r="DC45" i="3" s="1"/>
  <c r="DA98" i="19"/>
  <c r="DA66" i="19"/>
  <c r="DA105" i="2"/>
  <c r="DA73" i="2"/>
  <c r="AT47" i="14"/>
  <c r="AU15" i="14"/>
  <c r="DA15" i="14" s="1" a="1"/>
  <c r="DA15" i="14" s="1"/>
  <c r="AW18" i="9"/>
  <c r="DC18" i="9" s="1" a="1"/>
  <c r="DC18" i="9" s="1"/>
  <c r="DA114" i="16"/>
  <c r="DA82" i="16"/>
  <c r="DA119" i="3"/>
  <c r="DA87" i="3"/>
  <c r="DA95" i="7"/>
  <c r="DA63" i="7"/>
  <c r="AW46" i="18"/>
  <c r="DC46" i="18" s="1" a="1"/>
  <c r="DC46" i="18" s="1"/>
  <c r="AW24" i="18"/>
  <c r="DC24" i="18" s="1" a="1"/>
  <c r="DC24" i="18" s="1"/>
  <c r="AW21" i="3"/>
  <c r="DC21" i="3" s="1" a="1"/>
  <c r="DC21" i="3" s="1"/>
  <c r="AW45" i="20"/>
  <c r="DC45" i="20" s="1" a="1"/>
  <c r="DC45" i="20" s="1"/>
  <c r="DA124" i="18"/>
  <c r="DA127" i="18" s="1"/>
  <c r="DA120" i="18" s="1"/>
  <c r="DA88" i="18"/>
  <c r="AW18" i="13"/>
  <c r="DC18" i="13" s="1" a="1"/>
  <c r="DC18" i="13" s="1"/>
  <c r="DA119" i="15"/>
  <c r="DA87" i="15"/>
  <c r="DA114" i="4"/>
  <c r="DA82" i="4"/>
  <c r="AW30" i="7"/>
  <c r="DC30" i="7" s="1" a="1"/>
  <c r="DC30" i="7" s="1"/>
  <c r="DA111" i="11"/>
  <c r="DA79" i="11"/>
  <c r="AW19" i="5"/>
  <c r="DC19" i="5" s="1" a="1"/>
  <c r="DC19" i="5" s="1"/>
  <c r="DA102" i="20"/>
  <c r="DA70" i="20"/>
  <c r="DA124" i="7"/>
  <c r="DA127" i="7" s="1"/>
  <c r="DA120" i="7" s="1"/>
  <c r="DA88" i="7"/>
  <c r="AW35" i="16"/>
  <c r="DC35" i="16" s="1" a="1"/>
  <c r="DC35" i="16" s="1"/>
  <c r="DA91" i="10"/>
  <c r="DA59" i="10"/>
  <c r="DA108" i="9"/>
  <c r="DA76" i="9"/>
  <c r="AY46" i="15"/>
  <c r="DE46" i="15" s="1" a="1"/>
  <c r="DE46" i="15" s="1"/>
  <c r="DA108" i="6"/>
  <c r="DA76" i="6"/>
  <c r="DA108" i="5"/>
  <c r="DA76" i="5"/>
  <c r="DA124" i="13"/>
  <c r="DA127" i="13" s="1"/>
  <c r="DA120" i="13" s="1"/>
  <c r="DA88" i="13"/>
  <c r="AW27" i="2"/>
  <c r="DC27" i="2" s="1" a="1"/>
  <c r="DC27" i="2" s="1"/>
  <c r="DA114" i="5"/>
  <c r="DA82" i="5"/>
  <c r="DA117" i="8"/>
  <c r="DA85" i="8"/>
  <c r="DA98" i="1"/>
  <c r="DA66" i="1"/>
  <c r="AW20" i="1"/>
  <c r="DC20" i="1" s="1" a="1"/>
  <c r="DC20" i="1" s="1"/>
  <c r="AW34" i="15"/>
  <c r="DC34" i="15" s="1" a="1"/>
  <c r="DC34" i="15" s="1"/>
  <c r="AW42" i="21"/>
  <c r="DC42" i="21" s="1" a="1"/>
  <c r="DC42" i="21" s="1"/>
  <c r="AW33" i="1"/>
  <c r="DC33" i="1" s="1" a="1"/>
  <c r="DC33" i="1" s="1"/>
  <c r="AX27" i="6"/>
  <c r="DD27" i="6" s="1" a="1"/>
  <c r="DD27" i="6" s="1"/>
  <c r="AW17" i="12"/>
  <c r="DC17" i="12" s="1" a="1"/>
  <c r="DC17" i="12" s="1"/>
  <c r="DA121" i="13"/>
  <c r="DA89" i="13"/>
  <c r="AW37" i="16"/>
  <c r="DC37" i="16" s="1" a="1"/>
  <c r="DC37" i="16" s="1"/>
  <c r="AW35" i="10"/>
  <c r="DC35" i="10" s="1" a="1"/>
  <c r="DC35" i="10" s="1"/>
  <c r="AW46" i="16"/>
  <c r="DC46" i="16" s="1" a="1"/>
  <c r="DC46" i="16" s="1"/>
  <c r="AX19" i="18"/>
  <c r="DD19" i="18" s="1" a="1"/>
  <c r="DD19" i="18" s="1"/>
  <c r="DA115" i="4"/>
  <c r="DA83" i="4"/>
  <c r="AW39" i="10"/>
  <c r="DC39" i="10" s="1" a="1"/>
  <c r="DC39" i="10" s="1"/>
  <c r="DA124" i="4"/>
  <c r="DA127" i="4" s="1"/>
  <c r="DA120" i="4" s="1"/>
  <c r="DA88" i="4"/>
  <c r="DA111" i="14"/>
  <c r="DA79" i="14"/>
  <c r="AW26" i="9"/>
  <c r="DC26" i="9" s="1" a="1"/>
  <c r="DC26" i="9" s="1"/>
  <c r="DA115" i="5"/>
  <c r="DA83" i="5"/>
  <c r="AW41" i="10"/>
  <c r="DC41" i="10" s="1" a="1"/>
  <c r="DC41" i="10" s="1"/>
  <c r="AW42" i="17"/>
  <c r="DC42" i="17" s="1" a="1"/>
  <c r="DC42" i="17" s="1"/>
  <c r="DA104" i="6"/>
  <c r="DA72" i="6"/>
  <c r="AW29" i="2"/>
  <c r="DC29" i="2" s="1" a="1"/>
  <c r="DC29" i="2" s="1"/>
  <c r="AW20" i="16"/>
  <c r="DC20" i="16" s="1" a="1"/>
  <c r="DC20" i="16" s="1"/>
  <c r="DA90" i="9"/>
  <c r="DA58" i="9"/>
  <c r="AW30" i="9"/>
  <c r="DC30" i="9" s="1" a="1"/>
  <c r="DC30" i="9" s="1"/>
  <c r="AW27" i="8"/>
  <c r="DC27" i="8" s="1" a="1"/>
  <c r="DC27" i="8" s="1"/>
  <c r="DA102" i="5"/>
  <c r="DA70" i="5"/>
  <c r="DA103" i="9"/>
  <c r="DA71" i="9"/>
  <c r="AW26" i="1"/>
  <c r="DC26" i="1" s="1" a="1"/>
  <c r="DC26" i="1" s="1"/>
  <c r="AU15" i="21"/>
  <c r="DA15" i="21" s="1" a="1"/>
  <c r="DA15" i="21" s="1"/>
  <c r="AT47" i="21"/>
  <c r="DA99" i="13"/>
  <c r="DA67" i="13"/>
  <c r="DA113" i="8"/>
  <c r="DA81" i="8"/>
  <c r="AW23" i="9"/>
  <c r="DC23" i="9" s="1" a="1"/>
  <c r="DC23" i="9" s="1"/>
  <c r="AU15" i="12"/>
  <c r="DA15" i="12" s="1" a="1"/>
  <c r="DA15" i="12" s="1"/>
  <c r="AT47" i="12"/>
  <c r="DA111" i="12"/>
  <c r="DA79" i="12"/>
  <c r="AW30" i="6"/>
  <c r="DC30" i="6" s="1" a="1"/>
  <c r="DC30" i="6" s="1"/>
  <c r="AW35" i="1"/>
  <c r="DC35" i="1" s="1" a="1"/>
  <c r="DC35" i="1" s="1"/>
  <c r="DA108" i="8"/>
  <c r="DA76" i="8"/>
  <c r="AW45" i="14"/>
  <c r="DC45" i="14" s="1" a="1"/>
  <c r="DC45" i="14" s="1"/>
  <c r="AW41" i="15"/>
  <c r="DC41" i="15" s="1" a="1"/>
  <c r="DC41" i="15" s="1"/>
  <c r="AX42" i="16"/>
  <c r="DD42" i="16" s="1" a="1"/>
  <c r="DD42" i="16" s="1"/>
  <c r="AW43" i="8"/>
  <c r="DC43" i="8" s="1" a="1"/>
  <c r="DC43" i="8" s="1"/>
  <c r="AW36" i="3"/>
  <c r="DC36" i="3" s="1" a="1"/>
  <c r="DC36" i="3" s="1"/>
  <c r="AW36" i="5"/>
  <c r="DC36" i="5" s="1" a="1"/>
  <c r="DC36" i="5" s="1"/>
  <c r="AW38" i="20"/>
  <c r="DC38" i="20" s="1" a="1"/>
  <c r="DC38" i="20" s="1"/>
  <c r="DA105" i="18"/>
  <c r="DA73" i="18"/>
  <c r="DB113" i="14"/>
  <c r="DB81" i="14"/>
  <c r="AW31" i="12"/>
  <c r="DC31" i="12" s="1" a="1"/>
  <c r="DC31" i="12" s="1"/>
  <c r="AW32" i="3"/>
  <c r="DC32" i="3" s="1" a="1"/>
  <c r="DC32" i="3" s="1"/>
  <c r="DA118" i="7"/>
  <c r="DA86" i="7"/>
  <c r="AW22" i="8"/>
  <c r="DC22" i="8" s="1" a="1"/>
  <c r="DC22" i="8" s="1"/>
  <c r="DA99" i="12"/>
  <c r="DA67" i="12"/>
  <c r="DA107" i="9"/>
  <c r="DA75" i="9"/>
  <c r="AW21" i="17"/>
  <c r="DC21" i="17" s="1" a="1"/>
  <c r="DC21" i="17" s="1"/>
  <c r="AW38" i="15"/>
  <c r="DC38" i="15" s="1" a="1"/>
  <c r="DC38" i="15" s="1"/>
  <c r="DA93" i="18"/>
  <c r="DA61" i="18"/>
  <c r="AW35" i="9"/>
  <c r="DC35" i="9" s="1" a="1"/>
  <c r="DC35" i="9" s="1"/>
  <c r="AW20" i="14"/>
  <c r="DC20" i="14" s="1" a="1"/>
  <c r="DC20" i="14" s="1"/>
  <c r="AW41" i="14"/>
  <c r="DC41" i="14" s="1" a="1"/>
  <c r="DC41" i="14" s="1"/>
  <c r="AW36" i="6"/>
  <c r="DC36" i="6" s="1" a="1"/>
  <c r="DC36" i="6" s="1"/>
  <c r="AW30" i="3"/>
  <c r="DC30" i="3" s="1" a="1"/>
  <c r="DC30" i="3" s="1"/>
  <c r="DA105" i="19"/>
  <c r="DA73" i="19"/>
  <c r="DA107" i="20"/>
  <c r="DA75" i="20"/>
  <c r="AW44" i="4"/>
  <c r="DC44" i="4" s="1" a="1"/>
  <c r="DC44" i="4" s="1"/>
  <c r="DA107" i="14"/>
  <c r="DA75" i="14"/>
  <c r="DA112" i="9"/>
  <c r="DA80" i="9"/>
  <c r="DA107" i="21"/>
  <c r="DA75" i="21"/>
  <c r="DA105" i="14"/>
  <c r="DA73" i="14"/>
  <c r="DA112" i="14"/>
  <c r="DA80" i="14"/>
  <c r="AX20" i="6"/>
  <c r="DD20" i="6" s="1" a="1"/>
  <c r="DD20" i="6" s="1"/>
  <c r="AW42" i="4"/>
  <c r="DC42" i="4" s="1" a="1"/>
  <c r="DC42" i="4" s="1"/>
  <c r="AW35" i="17"/>
  <c r="DC35" i="17" s="1" a="1"/>
  <c r="DC35" i="17" s="1"/>
  <c r="DA103" i="11"/>
  <c r="DA71" i="11"/>
  <c r="DA101" i="17"/>
  <c r="DA69" i="17"/>
  <c r="AW24" i="21"/>
  <c r="DC24" i="21" s="1" a="1"/>
  <c r="DC24" i="21" s="1"/>
  <c r="DA112" i="12"/>
  <c r="DA80" i="12"/>
  <c r="DA115" i="19"/>
  <c r="DA83" i="19"/>
  <c r="DA117" i="11"/>
  <c r="DA85" i="11"/>
  <c r="DA105" i="4"/>
  <c r="DA73" i="4"/>
  <c r="AW18" i="20"/>
  <c r="DC18" i="20" s="1" a="1"/>
  <c r="DC18" i="20" s="1"/>
  <c r="DA91" i="11"/>
  <c r="DA59" i="11"/>
  <c r="AW44" i="8"/>
  <c r="DC44" i="8" s="1" a="1"/>
  <c r="DC44" i="8" s="1"/>
  <c r="DA102" i="1"/>
  <c r="DA70" i="1"/>
  <c r="DA101" i="4"/>
  <c r="DA69" i="4"/>
  <c r="AW23" i="12"/>
  <c r="DC23" i="12" s="1" a="1"/>
  <c r="DC23" i="12" s="1"/>
  <c r="AW23" i="2"/>
  <c r="DC23" i="2" s="1" a="1"/>
  <c r="DC23" i="2" s="1"/>
  <c r="DA118" i="21"/>
  <c r="DA86" i="21"/>
  <c r="AW18" i="14"/>
  <c r="DC18" i="14" s="1" a="1"/>
  <c r="DC18" i="14" s="1"/>
  <c r="AW40" i="7"/>
  <c r="DC40" i="7" s="1" a="1"/>
  <c r="DC40" i="7" s="1"/>
  <c r="AW21" i="10"/>
  <c r="DC21" i="10" s="1" a="1"/>
  <c r="DC21" i="10" s="1"/>
  <c r="AW18" i="4"/>
  <c r="DC18" i="4" s="1" a="1"/>
  <c r="DC18" i="4" s="1"/>
  <c r="DA90" i="3"/>
  <c r="DA58" i="3"/>
  <c r="AW25" i="8"/>
  <c r="DC25" i="8" s="1" a="1"/>
  <c r="DC25" i="8" s="1"/>
  <c r="AX23" i="2" l="1"/>
  <c r="DD23" i="2" s="1" a="1"/>
  <c r="DD23" i="2" s="1"/>
  <c r="AX20" i="14"/>
  <c r="DD20" i="14" s="1" a="1"/>
  <c r="DD20" i="14" s="1"/>
  <c r="DB105" i="3"/>
  <c r="DB73" i="3"/>
  <c r="AX44" i="4"/>
  <c r="DD44" i="4" s="1" a="1"/>
  <c r="DD44" i="4" s="1"/>
  <c r="DB98" i="9"/>
  <c r="DB66" i="9"/>
  <c r="DB109" i="15"/>
  <c r="DB77" i="15"/>
  <c r="DB111" i="6"/>
  <c r="DB79" i="6"/>
  <c r="DB111" i="3"/>
  <c r="DB79" i="3"/>
  <c r="AX30" i="6"/>
  <c r="DD30" i="6" s="1" a="1"/>
  <c r="DD30" i="6" s="1"/>
  <c r="AX23" i="9"/>
  <c r="DD23" i="9" s="1" a="1"/>
  <c r="DD23" i="9" s="1"/>
  <c r="DB117" i="17"/>
  <c r="DB85" i="17"/>
  <c r="DB110" i="10"/>
  <c r="DB78" i="10"/>
  <c r="AX17" i="12"/>
  <c r="DD17" i="12" s="1" a="1"/>
  <c r="DD17" i="12" s="1"/>
  <c r="AZ46" i="15"/>
  <c r="DF46" i="15" s="1" a="1"/>
  <c r="DF46" i="15" s="1"/>
  <c r="DB94" i="5"/>
  <c r="DB62" i="5"/>
  <c r="AX46" i="18"/>
  <c r="DD46" i="18" s="1" a="1"/>
  <c r="DD46" i="18" s="1"/>
  <c r="AX17" i="11"/>
  <c r="DD17" i="11" s="1" a="1"/>
  <c r="DD17" i="11" s="1"/>
  <c r="CZ90" i="20"/>
  <c r="CZ58" i="20"/>
  <c r="AX31" i="11"/>
  <c r="DD31" i="11" s="1" a="1"/>
  <c r="DD31" i="11" s="1"/>
  <c r="DB92" i="4"/>
  <c r="DB60" i="4"/>
  <c r="AX35" i="5"/>
  <c r="DD35" i="5" s="1" a="1"/>
  <c r="DD35" i="5" s="1"/>
  <c r="AX41" i="18"/>
  <c r="DD41" i="18" s="1" a="1"/>
  <c r="DD41" i="18" s="1"/>
  <c r="DB92" i="6"/>
  <c r="DB60" i="6"/>
  <c r="DB93" i="4"/>
  <c r="DB61" i="4"/>
  <c r="DB99" i="21"/>
  <c r="DB67" i="21"/>
  <c r="DB110" i="17"/>
  <c r="DB78" i="17"/>
  <c r="AX36" i="6"/>
  <c r="DD36" i="6" s="1" a="1"/>
  <c r="DD36" i="6" s="1"/>
  <c r="AX36" i="3"/>
  <c r="DD36" i="3" s="1" a="1"/>
  <c r="DD36" i="3" s="1"/>
  <c r="AX45" i="14"/>
  <c r="DD45" i="14" s="1" a="1"/>
  <c r="DD45" i="14" s="1"/>
  <c r="AV15" i="21"/>
  <c r="DB15" i="21" s="1" a="1"/>
  <c r="DB15" i="21" s="1"/>
  <c r="AU47" i="21"/>
  <c r="DB95" i="16"/>
  <c r="DB63" i="16"/>
  <c r="AX42" i="17"/>
  <c r="DD42" i="17" s="1" a="1"/>
  <c r="DD42" i="17" s="1"/>
  <c r="AX35" i="10"/>
  <c r="DD35" i="10" s="1" a="1"/>
  <c r="DD35" i="10" s="1"/>
  <c r="DC102" i="6"/>
  <c r="DC70" i="6"/>
  <c r="DB95" i="1"/>
  <c r="DB63" i="1"/>
  <c r="DB124" i="20"/>
  <c r="DB127" i="20" s="1"/>
  <c r="DB120" i="20" s="1"/>
  <c r="DB88" i="20"/>
  <c r="DB92" i="17"/>
  <c r="DB60" i="17"/>
  <c r="AX29" i="11"/>
  <c r="DD29" i="11" s="1" a="1"/>
  <c r="DD29" i="11" s="1"/>
  <c r="AV15" i="20"/>
  <c r="DB15" i="20" s="1" a="1"/>
  <c r="DB15" i="20" s="1"/>
  <c r="AU47" i="20"/>
  <c r="DB100" i="2"/>
  <c r="DB68" i="2"/>
  <c r="AX17" i="4"/>
  <c r="DD17" i="4" s="1" a="1"/>
  <c r="DD17" i="4" s="1"/>
  <c r="DC95" i="5"/>
  <c r="DC63" i="5"/>
  <c r="DC94" i="6"/>
  <c r="DC62" i="6"/>
  <c r="DB118" i="10"/>
  <c r="DB86" i="10"/>
  <c r="AX28" i="14"/>
  <c r="DD28" i="14" s="1" a="1"/>
  <c r="DD28" i="14" s="1"/>
  <c r="DB106" i="17"/>
  <c r="DB74" i="17"/>
  <c r="DB92" i="15"/>
  <c r="DB60" i="15"/>
  <c r="AX17" i="6"/>
  <c r="DD17" i="6" s="1" a="1"/>
  <c r="DD17" i="6" s="1"/>
  <c r="AX30" i="18"/>
  <c r="DD30" i="18" s="1" a="1"/>
  <c r="DD30" i="18" s="1"/>
  <c r="AX35" i="3"/>
  <c r="DD35" i="3" s="1" a="1"/>
  <c r="DD35" i="3" s="1"/>
  <c r="AY19" i="7"/>
  <c r="DE19" i="7" s="1" a="1"/>
  <c r="DE19" i="7" s="1"/>
  <c r="DB93" i="6"/>
  <c r="DB61" i="6"/>
  <c r="DB119" i="19"/>
  <c r="DB87" i="19"/>
  <c r="AX22" i="16"/>
  <c r="DD22" i="16" s="1" a="1"/>
  <c r="DD22" i="16" s="1"/>
  <c r="DC99" i="2"/>
  <c r="DC67" i="2"/>
  <c r="DB94" i="11"/>
  <c r="DB62" i="11"/>
  <c r="AX20" i="11"/>
  <c r="DD20" i="11" s="1" a="1"/>
  <c r="DD20" i="11" s="1"/>
  <c r="AX31" i="21"/>
  <c r="DD31" i="21" s="1" a="1"/>
  <c r="DD31" i="21" s="1"/>
  <c r="DB114" i="15"/>
  <c r="DB82" i="15"/>
  <c r="AX32" i="15"/>
  <c r="DD32" i="15" s="1" a="1"/>
  <c r="DD32" i="15" s="1"/>
  <c r="DB101" i="21"/>
  <c r="DB69" i="21"/>
  <c r="AX22" i="17"/>
  <c r="DD22" i="17" s="1" a="1"/>
  <c r="DD22" i="17" s="1"/>
  <c r="DB104" i="19"/>
  <c r="DB72" i="19"/>
  <c r="AX29" i="20"/>
  <c r="DD29" i="20" s="1" a="1"/>
  <c r="DD29" i="20" s="1"/>
  <c r="AX29" i="15"/>
  <c r="DD29" i="15" s="1" a="1"/>
  <c r="DD29" i="15" s="1"/>
  <c r="AX27" i="19"/>
  <c r="DD27" i="19" s="1" a="1"/>
  <c r="DD27" i="19" s="1"/>
  <c r="DB101" i="16"/>
  <c r="DB69" i="16"/>
  <c r="DB115" i="6"/>
  <c r="DB83" i="6"/>
  <c r="DB114" i="20"/>
  <c r="DB82" i="20"/>
  <c r="DB105" i="13"/>
  <c r="DB73" i="13"/>
  <c r="DB106" i="1"/>
  <c r="DB74" i="1"/>
  <c r="DB106" i="9"/>
  <c r="DB74" i="9"/>
  <c r="AX41" i="8"/>
  <c r="DD41" i="8" s="1" a="1"/>
  <c r="DD41" i="8" s="1"/>
  <c r="DB107" i="10"/>
  <c r="DB75" i="10"/>
  <c r="DB114" i="18"/>
  <c r="DB82" i="18"/>
  <c r="AX34" i="10"/>
  <c r="DD34" i="10" s="1" a="1"/>
  <c r="DD34" i="10" s="1"/>
  <c r="DB116" i="2"/>
  <c r="DB84" i="2"/>
  <c r="DB119" i="6"/>
  <c r="DB87" i="6"/>
  <c r="DB118" i="6"/>
  <c r="DB86" i="6"/>
  <c r="AX16" i="2"/>
  <c r="DD16" i="2" s="1" a="1"/>
  <c r="DD16" i="2" s="1"/>
  <c r="DB103" i="15"/>
  <c r="DB71" i="15"/>
  <c r="DB100" i="16"/>
  <c r="DB68" i="16"/>
  <c r="AX34" i="1"/>
  <c r="DD34" i="1" s="1" a="1"/>
  <c r="DD34" i="1" s="1"/>
  <c r="AX18" i="3"/>
  <c r="DD18" i="3" s="1" a="1"/>
  <c r="DD18" i="3" s="1"/>
  <c r="DB116" i="17"/>
  <c r="DB84" i="17"/>
  <c r="AX22" i="1"/>
  <c r="DD22" i="1" s="1" a="1"/>
  <c r="DD22" i="1" s="1"/>
  <c r="AX37" i="10"/>
  <c r="DD37" i="10" s="1" a="1"/>
  <c r="DD37" i="10" s="1"/>
  <c r="DB107" i="8"/>
  <c r="DB75" i="8"/>
  <c r="DB105" i="17"/>
  <c r="DB73" i="17"/>
  <c r="AX30" i="11"/>
  <c r="DD30" i="11" s="1" a="1"/>
  <c r="DD30" i="11" s="1"/>
  <c r="AX37" i="6"/>
  <c r="DD37" i="6" s="1" a="1"/>
  <c r="DD37" i="6" s="1"/>
  <c r="AX19" i="10"/>
  <c r="DD19" i="10" s="1" a="1"/>
  <c r="DD19" i="10" s="1"/>
  <c r="DB114" i="19"/>
  <c r="DB82" i="19"/>
  <c r="AY17" i="3"/>
  <c r="DE17" i="3" s="1" a="1"/>
  <c r="DE17" i="3" s="1"/>
  <c r="AX41" i="5"/>
  <c r="DD41" i="5" s="1" a="1"/>
  <c r="DD41" i="5" s="1"/>
  <c r="AX44" i="20"/>
  <c r="DD44" i="20" s="1" a="1"/>
  <c r="DD44" i="20" s="1"/>
  <c r="AX41" i="21"/>
  <c r="DD41" i="21" s="1" a="1"/>
  <c r="DD41" i="21" s="1"/>
  <c r="AX38" i="16"/>
  <c r="DD38" i="16" s="1" a="1"/>
  <c r="DD38" i="16" s="1"/>
  <c r="DB110" i="15"/>
  <c r="DB78" i="15"/>
  <c r="DB104" i="16"/>
  <c r="DB72" i="16"/>
  <c r="AX45" i="10"/>
  <c r="DD45" i="10" s="1" a="1"/>
  <c r="DD45" i="10" s="1"/>
  <c r="CZ90" i="11"/>
  <c r="CZ58" i="11"/>
  <c r="DB119" i="18"/>
  <c r="DB87" i="18"/>
  <c r="AX29" i="21"/>
  <c r="DD29" i="21" s="1" a="1"/>
  <c r="DD29" i="21" s="1"/>
  <c r="AX22" i="12"/>
  <c r="DD22" i="12" s="1" a="1"/>
  <c r="DD22" i="12" s="1"/>
  <c r="DB115" i="15"/>
  <c r="DB83" i="15"/>
  <c r="DB99" i="4"/>
  <c r="DB67" i="4"/>
  <c r="DB109" i="16"/>
  <c r="DB77" i="16"/>
  <c r="AX41" i="20"/>
  <c r="DD41" i="20" s="1" a="1"/>
  <c r="DD41" i="20" s="1"/>
  <c r="DB118" i="18"/>
  <c r="DB86" i="18"/>
  <c r="DB107" i="11"/>
  <c r="DB75" i="11"/>
  <c r="DB112" i="4"/>
  <c r="DB80" i="4"/>
  <c r="AX40" i="8"/>
  <c r="DD40" i="8" s="1" a="1"/>
  <c r="DD40" i="8" s="1"/>
  <c r="AX46" i="1"/>
  <c r="DD46" i="1" s="1" a="1"/>
  <c r="DD46" i="1" s="1"/>
  <c r="DB109" i="7"/>
  <c r="DB77" i="7"/>
  <c r="DB121" i="3"/>
  <c r="DB89" i="3"/>
  <c r="AX25" i="1"/>
  <c r="DD25" i="1" s="1" a="1"/>
  <c r="DD25" i="1" s="1"/>
  <c r="AX28" i="12"/>
  <c r="DD28" i="12" s="1" a="1"/>
  <c r="DD28" i="12" s="1"/>
  <c r="AX46" i="17"/>
  <c r="DD46" i="17" s="1" a="1"/>
  <c r="DD46" i="17" s="1"/>
  <c r="AX26" i="8"/>
  <c r="DD26" i="8" s="1" a="1"/>
  <c r="DD26" i="8" s="1"/>
  <c r="DB118" i="4"/>
  <c r="DB86" i="4"/>
  <c r="AX46" i="21"/>
  <c r="DD46" i="21" s="1" a="1"/>
  <c r="DD46" i="21" s="1"/>
  <c r="DB97" i="2"/>
  <c r="DB65" i="2"/>
  <c r="DB96" i="12"/>
  <c r="DB64" i="12"/>
  <c r="DB92" i="7"/>
  <c r="DB60" i="7"/>
  <c r="DB115" i="16"/>
  <c r="DB83" i="16"/>
  <c r="AX43" i="14"/>
  <c r="DD43" i="14" s="1" a="1"/>
  <c r="DD43" i="14" s="1"/>
  <c r="AX29" i="9"/>
  <c r="DD29" i="9" s="1" a="1"/>
  <c r="DD29" i="9" s="1"/>
  <c r="AX34" i="12"/>
  <c r="DD34" i="12" s="1" a="1"/>
  <c r="DD34" i="12" s="1"/>
  <c r="AX23" i="16"/>
  <c r="DD23" i="16" s="1" a="1"/>
  <c r="DD23" i="16" s="1"/>
  <c r="DB93" i="2"/>
  <c r="DB61" i="2"/>
  <c r="DB106" i="15"/>
  <c r="DB74" i="15"/>
  <c r="AX36" i="10"/>
  <c r="DD36" i="10" s="1" a="1"/>
  <c r="DD36" i="10" s="1"/>
  <c r="DB99" i="11"/>
  <c r="DB67" i="11"/>
  <c r="DB92" i="9"/>
  <c r="DB60" i="9"/>
  <c r="DB116" i="3"/>
  <c r="DB84" i="3"/>
  <c r="DB97" i="6"/>
  <c r="DB65" i="6"/>
  <c r="AX27" i="13"/>
  <c r="DD27" i="13" s="1" a="1"/>
  <c r="DD27" i="13" s="1"/>
  <c r="AX45" i="8"/>
  <c r="DD45" i="8" s="1" a="1"/>
  <c r="DD45" i="8" s="1"/>
  <c r="DB111" i="21"/>
  <c r="DB79" i="21"/>
  <c r="DB103" i="1"/>
  <c r="DB71" i="1"/>
  <c r="AV15" i="6"/>
  <c r="DB15" i="6" s="1" a="1"/>
  <c r="DB15" i="6" s="1"/>
  <c r="AU47" i="6"/>
  <c r="AX23" i="15"/>
  <c r="DD23" i="15" s="1" a="1"/>
  <c r="DD23" i="15" s="1"/>
  <c r="AX19" i="16"/>
  <c r="DD19" i="16" s="1" a="1"/>
  <c r="DD19" i="16" s="1"/>
  <c r="AX22" i="15"/>
  <c r="DD22" i="15" s="1" a="1"/>
  <c r="DD22" i="15" s="1"/>
  <c r="DB114" i="6"/>
  <c r="DB82" i="6"/>
  <c r="DB108" i="3"/>
  <c r="DB76" i="3"/>
  <c r="AX37" i="15"/>
  <c r="DD37" i="15" s="1" a="1"/>
  <c r="DD37" i="15" s="1"/>
  <c r="AX42" i="14"/>
  <c r="DD42" i="14" s="1" a="1"/>
  <c r="DD42" i="14" s="1"/>
  <c r="DB98" i="21"/>
  <c r="DB66" i="21"/>
  <c r="DB116" i="12"/>
  <c r="DB84" i="12"/>
  <c r="DB115" i="11"/>
  <c r="DB83" i="11"/>
  <c r="DB109" i="20"/>
  <c r="DB77" i="20"/>
  <c r="AX45" i="9"/>
  <c r="DD45" i="9" s="1" a="1"/>
  <c r="DD45" i="9" s="1"/>
  <c r="AX39" i="13"/>
  <c r="DD39" i="13" s="1" a="1"/>
  <c r="DD39" i="13" s="1"/>
  <c r="AX28" i="17"/>
  <c r="DD28" i="17" s="1" a="1"/>
  <c r="DD28" i="17" s="1"/>
  <c r="AX26" i="14"/>
  <c r="DD26" i="14" s="1" a="1"/>
  <c r="DD26" i="14" s="1"/>
  <c r="AX18" i="7"/>
  <c r="DD18" i="7" s="1" a="1"/>
  <c r="DD18" i="7" s="1"/>
  <c r="DB99" i="14"/>
  <c r="DB67" i="14"/>
  <c r="DB101" i="7"/>
  <c r="DB69" i="7"/>
  <c r="AX15" i="16"/>
  <c r="DD15" i="16" s="1" a="1"/>
  <c r="DD15" i="16" s="1"/>
  <c r="AW47" i="16"/>
  <c r="AX20" i="8"/>
  <c r="DD20" i="8" s="1" a="1"/>
  <c r="DD20" i="8" s="1"/>
  <c r="DB104" i="4"/>
  <c r="DB72" i="4"/>
  <c r="AX28" i="2"/>
  <c r="DD28" i="2" s="1" a="1"/>
  <c r="DD28" i="2" s="1"/>
  <c r="DB102" i="18"/>
  <c r="DB70" i="18"/>
  <c r="DB124" i="21"/>
  <c r="DB127" i="21" s="1"/>
  <c r="DB120" i="21" s="1"/>
  <c r="DB88" i="21"/>
  <c r="AX45" i="12"/>
  <c r="DD45" i="12" s="1" a="1"/>
  <c r="DD45" i="12" s="1"/>
  <c r="AX45" i="2"/>
  <c r="DD45" i="2" s="1" a="1"/>
  <c r="DD45" i="2" s="1"/>
  <c r="DB99" i="19"/>
  <c r="DB67" i="19"/>
  <c r="DB90" i="1"/>
  <c r="DB58" i="1"/>
  <c r="DB106" i="16"/>
  <c r="DB74" i="16"/>
  <c r="AX34" i="3"/>
  <c r="DD34" i="3" s="1" a="1"/>
  <c r="DD34" i="3" s="1"/>
  <c r="AX28" i="18"/>
  <c r="DD28" i="18" s="1" a="1"/>
  <c r="DD28" i="18" s="1"/>
  <c r="AX40" i="3"/>
  <c r="DD40" i="3" s="1" a="1"/>
  <c r="DD40" i="3" s="1"/>
  <c r="DB105" i="1"/>
  <c r="DB73" i="1"/>
  <c r="DB109" i="4"/>
  <c r="DB77" i="4"/>
  <c r="DB95" i="19"/>
  <c r="DB63" i="19"/>
  <c r="DB91" i="19"/>
  <c r="DB59" i="19"/>
  <c r="AX39" i="8"/>
  <c r="DD39" i="8" s="1" a="1"/>
  <c r="DD39" i="8" s="1"/>
  <c r="DB105" i="8"/>
  <c r="DB73" i="8"/>
  <c r="AX34" i="6"/>
  <c r="DD34" i="6" s="1" a="1"/>
  <c r="DD34" i="6" s="1"/>
  <c r="AX43" i="5"/>
  <c r="DD43" i="5" s="1" a="1"/>
  <c r="DD43" i="5" s="1"/>
  <c r="AX30" i="4"/>
  <c r="DD30" i="4" s="1" a="1"/>
  <c r="DD30" i="4" s="1"/>
  <c r="AX37" i="12"/>
  <c r="DD37" i="12" s="1" a="1"/>
  <c r="DD37" i="12" s="1"/>
  <c r="AX26" i="17"/>
  <c r="DD26" i="17" s="1" a="1"/>
  <c r="DD26" i="17" s="1"/>
  <c r="AX38" i="8"/>
  <c r="DD38" i="8" s="1" a="1"/>
  <c r="DD38" i="8" s="1"/>
  <c r="DB115" i="4"/>
  <c r="DB83" i="4"/>
  <c r="AX39" i="5"/>
  <c r="DD39" i="5" s="1" a="1"/>
  <c r="DD39" i="5" s="1"/>
  <c r="DB108" i="6"/>
  <c r="DB76" i="6"/>
  <c r="AX44" i="15"/>
  <c r="DD44" i="15" s="1" a="1"/>
  <c r="DD44" i="15" s="1"/>
  <c r="AX31" i="20"/>
  <c r="DD31" i="20" s="1" a="1"/>
  <c r="DD31" i="20" s="1"/>
  <c r="AX20" i="20"/>
  <c r="DD20" i="20" s="1" a="1"/>
  <c r="DD20" i="20" s="1"/>
  <c r="DB121" i="14"/>
  <c r="DB89" i="14"/>
  <c r="AX27" i="7"/>
  <c r="DD27" i="7" s="1" a="1"/>
  <c r="DD27" i="7" s="1"/>
  <c r="AX31" i="6"/>
  <c r="DD31" i="6" s="1" a="1"/>
  <c r="DD31" i="6" s="1"/>
  <c r="DB115" i="7"/>
  <c r="DB83" i="7"/>
  <c r="DB98" i="12"/>
  <c r="DB66" i="12"/>
  <c r="AY20" i="6"/>
  <c r="DE20" i="6" s="1" a="1"/>
  <c r="DE20" i="6" s="1"/>
  <c r="AX23" i="12"/>
  <c r="DD23" i="12" s="1" a="1"/>
  <c r="DD23" i="12" s="1"/>
  <c r="DB114" i="10"/>
  <c r="DB82" i="10"/>
  <c r="AX18" i="4"/>
  <c r="DD18" i="4" s="1" a="1"/>
  <c r="DD18" i="4" s="1"/>
  <c r="AX35" i="17"/>
  <c r="DD35" i="17" s="1" a="1"/>
  <c r="DD35" i="17" s="1"/>
  <c r="DB107" i="3"/>
  <c r="DB75" i="3"/>
  <c r="DB101" i="1"/>
  <c r="DB69" i="1"/>
  <c r="DB116" i="10"/>
  <c r="DB84" i="10"/>
  <c r="AY27" i="6"/>
  <c r="DE27" i="6" s="1" a="1"/>
  <c r="DE27" i="6" s="1"/>
  <c r="DB93" i="9"/>
  <c r="DB61" i="9"/>
  <c r="AX17" i="17"/>
  <c r="DD17" i="17" s="1" a="1"/>
  <c r="DD17" i="17" s="1"/>
  <c r="DB92" i="21"/>
  <c r="DB60" i="21"/>
  <c r="DB97" i="3"/>
  <c r="DB65" i="3"/>
  <c r="DB104" i="10"/>
  <c r="DB72" i="10"/>
  <c r="AX44" i="19"/>
  <c r="DD44" i="19" s="1" a="1"/>
  <c r="DD44" i="19" s="1"/>
  <c r="DB102" i="14"/>
  <c r="DB70" i="14"/>
  <c r="AY24" i="2"/>
  <c r="DE24" i="2" s="1" a="1"/>
  <c r="DE24" i="2" s="1"/>
  <c r="AX31" i="2"/>
  <c r="DD31" i="2" s="1" a="1"/>
  <c r="DD31" i="2" s="1"/>
  <c r="AX19" i="11"/>
  <c r="DD19" i="11" s="1" a="1"/>
  <c r="DD19" i="11" s="1"/>
  <c r="DB103" i="20"/>
  <c r="DB71" i="20"/>
  <c r="DB108" i="20"/>
  <c r="DB76" i="20"/>
  <c r="AX39" i="15"/>
  <c r="DD39" i="15" s="1" a="1"/>
  <c r="DD39" i="15" s="1"/>
  <c r="AX26" i="21"/>
  <c r="DD26" i="21" s="1" a="1"/>
  <c r="DD26" i="21" s="1"/>
  <c r="DB115" i="17"/>
  <c r="DB83" i="17"/>
  <c r="AX29" i="19"/>
  <c r="DD29" i="19" s="1" a="1"/>
  <c r="DD29" i="19" s="1"/>
  <c r="DB107" i="5"/>
  <c r="DB75" i="5"/>
  <c r="DB100" i="6"/>
  <c r="DB68" i="6"/>
  <c r="AX26" i="16"/>
  <c r="DD26" i="16" s="1" a="1"/>
  <c r="DD26" i="16" s="1"/>
  <c r="DB108" i="19"/>
  <c r="DB76" i="19"/>
  <c r="AX40" i="6"/>
  <c r="DD40" i="6" s="1" a="1"/>
  <c r="DD40" i="6" s="1"/>
  <c r="AX39" i="20"/>
  <c r="DD39" i="20" s="1" a="1"/>
  <c r="DD39" i="20" s="1"/>
  <c r="AX30" i="13"/>
  <c r="DD30" i="13" s="1" a="1"/>
  <c r="DD30" i="13" s="1"/>
  <c r="AX31" i="1"/>
  <c r="DD31" i="1" s="1" a="1"/>
  <c r="DD31" i="1" s="1"/>
  <c r="AX31" i="9"/>
  <c r="DD31" i="9" s="1" a="1"/>
  <c r="DD31" i="9" s="1"/>
  <c r="DB100" i="21"/>
  <c r="DB68" i="21"/>
  <c r="DB112" i="18"/>
  <c r="DB80" i="18"/>
  <c r="DB110" i="12"/>
  <c r="DB78" i="12"/>
  <c r="DB102" i="15"/>
  <c r="DB70" i="15"/>
  <c r="AX32" i="10"/>
  <c r="DD32" i="10" s="1" a="1"/>
  <c r="DD32" i="10" s="1"/>
  <c r="AX39" i="18"/>
  <c r="DD39" i="18" s="1" a="1"/>
  <c r="DD39" i="18" s="1"/>
  <c r="DC113" i="6"/>
  <c r="DC81" i="6"/>
  <c r="AX41" i="2"/>
  <c r="DD41" i="2" s="1" a="1"/>
  <c r="DD41" i="2" s="1"/>
  <c r="AX44" i="6"/>
  <c r="DD44" i="6" s="1" a="1"/>
  <c r="DD44" i="6" s="1"/>
  <c r="AX43" i="6"/>
  <c r="DD43" i="6" s="1" a="1"/>
  <c r="DD43" i="6" s="1"/>
  <c r="DB103" i="7"/>
  <c r="DB71" i="7"/>
  <c r="AX28" i="15"/>
  <c r="DD28" i="15" s="1" a="1"/>
  <c r="DD28" i="15" s="1"/>
  <c r="AX25" i="16"/>
  <c r="DD25" i="16" s="1" a="1"/>
  <c r="DD25" i="16" s="1"/>
  <c r="DB110" i="18"/>
  <c r="DB78" i="18"/>
  <c r="DB103" i="13"/>
  <c r="DB71" i="13"/>
  <c r="AX41" i="17"/>
  <c r="DD41" i="17" s="1" a="1"/>
  <c r="DD41" i="17" s="1"/>
  <c r="DB111" i="7"/>
  <c r="DB79" i="7"/>
  <c r="DB97" i="9"/>
  <c r="DB65" i="9"/>
  <c r="AX32" i="8"/>
  <c r="DD32" i="8" s="1" a="1"/>
  <c r="DD32" i="8" s="1"/>
  <c r="AX30" i="17"/>
  <c r="DD30" i="17" s="1" a="1"/>
  <c r="DD30" i="17" s="1"/>
  <c r="DC92" i="20"/>
  <c r="DC60" i="20"/>
  <c r="AX39" i="19"/>
  <c r="DD39" i="19" s="1" a="1"/>
  <c r="DD39" i="19" s="1"/>
  <c r="DB118" i="15"/>
  <c r="DB86" i="15"/>
  <c r="DB96" i="14"/>
  <c r="DB64" i="14"/>
  <c r="DB106" i="13"/>
  <c r="DB74" i="13"/>
  <c r="DB96" i="4"/>
  <c r="DB64" i="4"/>
  <c r="DB107" i="16"/>
  <c r="DB75" i="16"/>
  <c r="AX35" i="15"/>
  <c r="DD35" i="15" s="1" a="1"/>
  <c r="DD35" i="15" s="1"/>
  <c r="AX29" i="16"/>
  <c r="DD29" i="16" s="1" a="1"/>
  <c r="DD29" i="16" s="1"/>
  <c r="DB111" i="13"/>
  <c r="DB79" i="13"/>
  <c r="AV15" i="11"/>
  <c r="DB15" i="11" s="1" a="1"/>
  <c r="DB15" i="11" s="1"/>
  <c r="AU47" i="11"/>
  <c r="AX44" i="18"/>
  <c r="DD44" i="18" s="1" a="1"/>
  <c r="DD44" i="18" s="1"/>
  <c r="DB103" i="10"/>
  <c r="DB71" i="10"/>
  <c r="DB97" i="12"/>
  <c r="DB65" i="12"/>
  <c r="AX40" i="15"/>
  <c r="DD40" i="15" s="1" a="1"/>
  <c r="DD40" i="15" s="1"/>
  <c r="AX24" i="4"/>
  <c r="DD24" i="4" s="1" a="1"/>
  <c r="DD24" i="4" s="1"/>
  <c r="AX34" i="16"/>
  <c r="DD34" i="16" s="1" a="1"/>
  <c r="DD34" i="16" s="1"/>
  <c r="AX43" i="18"/>
  <c r="DD43" i="18" s="1" a="1"/>
  <c r="DD43" i="18" s="1"/>
  <c r="AX32" i="11"/>
  <c r="DD32" i="11" s="1" a="1"/>
  <c r="DD32" i="11" s="1"/>
  <c r="AX37" i="4"/>
  <c r="DD37" i="4" s="1" a="1"/>
  <c r="DD37" i="4" s="1"/>
  <c r="DB121" i="11"/>
  <c r="DB89" i="11"/>
  <c r="AX30" i="12"/>
  <c r="DD30" i="12" s="1" a="1"/>
  <c r="DD30" i="12" s="1"/>
  <c r="AX46" i="3"/>
  <c r="DD46" i="3" s="1" a="1"/>
  <c r="DD46" i="3" s="1"/>
  <c r="DB112" i="3"/>
  <c r="DB80" i="3"/>
  <c r="DB97" i="13"/>
  <c r="DB65" i="13"/>
  <c r="AX22" i="2"/>
  <c r="DD22" i="2" s="1" a="1"/>
  <c r="DD22" i="2" s="1"/>
  <c r="AX21" i="12"/>
  <c r="DD21" i="12" s="1" a="1"/>
  <c r="DD21" i="12" s="1"/>
  <c r="AX17" i="7"/>
  <c r="DD17" i="7" s="1" a="1"/>
  <c r="DD17" i="7" s="1"/>
  <c r="AX40" i="16"/>
  <c r="DD40" i="16" s="1" a="1"/>
  <c r="DD40" i="16" s="1"/>
  <c r="AY19" i="9"/>
  <c r="DE19" i="9" s="1" a="1"/>
  <c r="DE19" i="9" s="1"/>
  <c r="DB98" i="13"/>
  <c r="DB66" i="13"/>
  <c r="AX18" i="2"/>
  <c r="DD18" i="2" s="1" a="1"/>
  <c r="DD18" i="2" s="1"/>
  <c r="AX31" i="15"/>
  <c r="DD31" i="15" s="1" a="1"/>
  <c r="DD31" i="15" s="1"/>
  <c r="DB108" i="17"/>
  <c r="DB76" i="17"/>
  <c r="AX24" i="11"/>
  <c r="DD24" i="11" s="1" a="1"/>
  <c r="DD24" i="11" s="1"/>
  <c r="AX17" i="9"/>
  <c r="DD17" i="9" s="1" a="1"/>
  <c r="DD17" i="9" s="1"/>
  <c r="AX41" i="3"/>
  <c r="DD41" i="3" s="1" a="1"/>
  <c r="DD41" i="3" s="1"/>
  <c r="AX22" i="6"/>
  <c r="DD22" i="6" s="1" a="1"/>
  <c r="DD22" i="6" s="1"/>
  <c r="DB124" i="8"/>
  <c r="DB127" i="8" s="1"/>
  <c r="DB120" i="8" s="1"/>
  <c r="DB88" i="8"/>
  <c r="AX36" i="21"/>
  <c r="DD36" i="21" s="1" a="1"/>
  <c r="DD36" i="21" s="1"/>
  <c r="AX28" i="1"/>
  <c r="DD28" i="1" s="1" a="1"/>
  <c r="DD28" i="1" s="1"/>
  <c r="CZ90" i="6"/>
  <c r="CZ58" i="6"/>
  <c r="DB114" i="12"/>
  <c r="DB82" i="12"/>
  <c r="DB94" i="16"/>
  <c r="DB62" i="16"/>
  <c r="DB94" i="2"/>
  <c r="DB62" i="2"/>
  <c r="DB91" i="6"/>
  <c r="DB59" i="6"/>
  <c r="DB99" i="3"/>
  <c r="DB67" i="3"/>
  <c r="AX39" i="6"/>
  <c r="DD39" i="6" s="1" a="1"/>
  <c r="DD39" i="6" s="1"/>
  <c r="AX33" i="3"/>
  <c r="DD33" i="3" s="1" a="1"/>
  <c r="DD33" i="3" s="1"/>
  <c r="CZ90" i="5"/>
  <c r="CZ58" i="5"/>
  <c r="DB101" i="3"/>
  <c r="DB69" i="3"/>
  <c r="DB121" i="4"/>
  <c r="DB89" i="4"/>
  <c r="AX23" i="21"/>
  <c r="DD23" i="21" s="1" a="1"/>
  <c r="DD23" i="21" s="1"/>
  <c r="AX41" i="12"/>
  <c r="DD41" i="12" s="1" a="1"/>
  <c r="DD41" i="12" s="1"/>
  <c r="AX40" i="11"/>
  <c r="DD40" i="11" s="1" a="1"/>
  <c r="DD40" i="11" s="1"/>
  <c r="AX34" i="20"/>
  <c r="DD34" i="20" s="1" a="1"/>
  <c r="DD34" i="20" s="1"/>
  <c r="DB113" i="21"/>
  <c r="DB81" i="21"/>
  <c r="DB112" i="11"/>
  <c r="DB80" i="11"/>
  <c r="AX24" i="14"/>
  <c r="DD24" i="14" s="1" a="1"/>
  <c r="DD24" i="14" s="1"/>
  <c r="AX26" i="7"/>
  <c r="DD26" i="7" s="1" a="1"/>
  <c r="DD26" i="7" s="1"/>
  <c r="DB113" i="19"/>
  <c r="DB81" i="19"/>
  <c r="DB109" i="9"/>
  <c r="DB77" i="9"/>
  <c r="DB104" i="5"/>
  <c r="DB72" i="5"/>
  <c r="AX29" i="4"/>
  <c r="DD29" i="4" s="1" a="1"/>
  <c r="DD29" i="4" s="1"/>
  <c r="DB105" i="15"/>
  <c r="DB73" i="15"/>
  <c r="AX27" i="18"/>
  <c r="DD27" i="18" s="1" a="1"/>
  <c r="DD27" i="18" s="1"/>
  <c r="AX45" i="21"/>
  <c r="DD45" i="21" s="1" a="1"/>
  <c r="DD45" i="21" s="1"/>
  <c r="DB92" i="19"/>
  <c r="DB60" i="19"/>
  <c r="DB93" i="12"/>
  <c r="DB61" i="12"/>
  <c r="AX24" i="19"/>
  <c r="DD24" i="19" s="1" a="1"/>
  <c r="DD24" i="19" s="1"/>
  <c r="AX15" i="1"/>
  <c r="DD15" i="1" s="1" a="1"/>
  <c r="DD15" i="1" s="1"/>
  <c r="AW47" i="1"/>
  <c r="DB116" i="13"/>
  <c r="DB84" i="13"/>
  <c r="DB113" i="12"/>
  <c r="DB81" i="12"/>
  <c r="DB107" i="4"/>
  <c r="DB75" i="4"/>
  <c r="DB98" i="17"/>
  <c r="DB66" i="17"/>
  <c r="AX30" i="1"/>
  <c r="DD30" i="1" s="1" a="1"/>
  <c r="DD30" i="1" s="1"/>
  <c r="DB103" i="3"/>
  <c r="DB71" i="3"/>
  <c r="DB113" i="11"/>
  <c r="DB81" i="11"/>
  <c r="AX20" i="19"/>
  <c r="DD20" i="19" s="1" a="1"/>
  <c r="DD20" i="19" s="1"/>
  <c r="AX16" i="19"/>
  <c r="DD16" i="19" s="1" a="1"/>
  <c r="DD16" i="19" s="1"/>
  <c r="DB94" i="14"/>
  <c r="DB62" i="14"/>
  <c r="DB99" i="10"/>
  <c r="DB67" i="10"/>
  <c r="AX30" i="8"/>
  <c r="DD30" i="8" s="1" a="1"/>
  <c r="DD30" i="8" s="1"/>
  <c r="DB107" i="7"/>
  <c r="DB75" i="7"/>
  <c r="DB118" i="5"/>
  <c r="DB86" i="5"/>
  <c r="DB105" i="4"/>
  <c r="DB73" i="4"/>
  <c r="DB103" i="11"/>
  <c r="DB71" i="11"/>
  <c r="DB105" i="14"/>
  <c r="DB73" i="14"/>
  <c r="DB107" i="20"/>
  <c r="DB75" i="20"/>
  <c r="DB108" i="8"/>
  <c r="DB76" i="8"/>
  <c r="DB99" i="13"/>
  <c r="DB67" i="13"/>
  <c r="DB111" i="14"/>
  <c r="DB79" i="14"/>
  <c r="AX40" i="4"/>
  <c r="DD40" i="4" s="1" a="1"/>
  <c r="DD40" i="4" s="1"/>
  <c r="AX33" i="6"/>
  <c r="DD33" i="6" s="1" a="1"/>
  <c r="DD33" i="6" s="1"/>
  <c r="DB110" i="8"/>
  <c r="DB78" i="8"/>
  <c r="AX46" i="14"/>
  <c r="DD46" i="14" s="1" a="1"/>
  <c r="DD46" i="14" s="1"/>
  <c r="DB115" i="14"/>
  <c r="DB83" i="14"/>
  <c r="DB100" i="20"/>
  <c r="DB68" i="20"/>
  <c r="DB100" i="8"/>
  <c r="DB68" i="8"/>
  <c r="DC95" i="6"/>
  <c r="DC63" i="6"/>
  <c r="AX31" i="12"/>
  <c r="DD31" i="12" s="1" a="1"/>
  <c r="DD31" i="12" s="1"/>
  <c r="DB110" i="9"/>
  <c r="DB78" i="9"/>
  <c r="AX18" i="14"/>
  <c r="DD18" i="14" s="1" a="1"/>
  <c r="DD18" i="14" s="1"/>
  <c r="AX30" i="3"/>
  <c r="DD30" i="3" s="1" a="1"/>
  <c r="DD30" i="3" s="1"/>
  <c r="CZ90" i="21"/>
  <c r="CZ58" i="21"/>
  <c r="AX46" i="16"/>
  <c r="DD46" i="16" s="1" a="1"/>
  <c r="DD46" i="16" s="1"/>
  <c r="AX24" i="21"/>
  <c r="DD24" i="21" s="1" a="1"/>
  <c r="DD24" i="21" s="1"/>
  <c r="DB116" i="14"/>
  <c r="DB84" i="14"/>
  <c r="DB118" i="8"/>
  <c r="DB86" i="8"/>
  <c r="DB102" i="8"/>
  <c r="DB70" i="8"/>
  <c r="AX20" i="16"/>
  <c r="DD20" i="16" s="1" a="1"/>
  <c r="DD20" i="16" s="1"/>
  <c r="DB112" i="16"/>
  <c r="DB80" i="16"/>
  <c r="AX20" i="1"/>
  <c r="DD20" i="1" s="1" a="1"/>
  <c r="DD20" i="1" s="1"/>
  <c r="AX45" i="20"/>
  <c r="DD45" i="20" s="1" a="1"/>
  <c r="DD45" i="20" s="1"/>
  <c r="DB95" i="13"/>
  <c r="DB63" i="13"/>
  <c r="DB90" i="19"/>
  <c r="DB58" i="19"/>
  <c r="AX25" i="2"/>
  <c r="DD25" i="2" s="1" a="1"/>
  <c r="DD25" i="2" s="1"/>
  <c r="DB107" i="12"/>
  <c r="DB75" i="12"/>
  <c r="AY20" i="5"/>
  <c r="DE20" i="5" s="1" a="1"/>
  <c r="DE20" i="5" s="1"/>
  <c r="AY19" i="6"/>
  <c r="DE19" i="6" s="1" a="1"/>
  <c r="DE19" i="6" s="1"/>
  <c r="AX43" i="10"/>
  <c r="DD43" i="10" s="1" a="1"/>
  <c r="DD43" i="10" s="1"/>
  <c r="AX31" i="17"/>
  <c r="DD31" i="17" s="1" a="1"/>
  <c r="DD31" i="17" s="1"/>
  <c r="AX17" i="15"/>
  <c r="DD17" i="15" s="1" a="1"/>
  <c r="DD17" i="15" s="1"/>
  <c r="AX18" i="6"/>
  <c r="DD18" i="6" s="1" a="1"/>
  <c r="DD18" i="6" s="1"/>
  <c r="DB100" i="9"/>
  <c r="DB68" i="9"/>
  <c r="DB96" i="10"/>
  <c r="DB64" i="10"/>
  <c r="DB93" i="20"/>
  <c r="DB61" i="20"/>
  <c r="DB117" i="4"/>
  <c r="DB85" i="4"/>
  <c r="AX41" i="14"/>
  <c r="DD41" i="14" s="1" a="1"/>
  <c r="DD41" i="14" s="1"/>
  <c r="DB113" i="15"/>
  <c r="DB81" i="15"/>
  <c r="AX32" i="3"/>
  <c r="DD32" i="3" s="1" a="1"/>
  <c r="DD32" i="3" s="1"/>
  <c r="AX43" i="8"/>
  <c r="DD43" i="8" s="1" a="1"/>
  <c r="DD43" i="8" s="1"/>
  <c r="AX26" i="1"/>
  <c r="DD26" i="1" s="1" a="1"/>
  <c r="DD26" i="1" s="1"/>
  <c r="AX27" i="8"/>
  <c r="DD27" i="8" s="1" a="1"/>
  <c r="DD27" i="8" s="1"/>
  <c r="DB104" i="2"/>
  <c r="DB72" i="2"/>
  <c r="AX41" i="10"/>
  <c r="DD41" i="10" s="1" a="1"/>
  <c r="DD41" i="10" s="1"/>
  <c r="AX37" i="16"/>
  <c r="DD37" i="16" s="1" a="1"/>
  <c r="DD37" i="16" s="1"/>
  <c r="DB108" i="1"/>
  <c r="DB76" i="1"/>
  <c r="DB96" i="3"/>
  <c r="DB64" i="3"/>
  <c r="AX18" i="9"/>
  <c r="DD18" i="9" s="1" a="1"/>
  <c r="DD18" i="9" s="1"/>
  <c r="AX20" i="13"/>
  <c r="DD20" i="13" s="1" a="1"/>
  <c r="DD20" i="13" s="1"/>
  <c r="DB95" i="2"/>
  <c r="DB63" i="2"/>
  <c r="DB113" i="3"/>
  <c r="DB81" i="3"/>
  <c r="AX15" i="19"/>
  <c r="DD15" i="19" s="1" a="1"/>
  <c r="DD15" i="19" s="1"/>
  <c r="AW47" i="19"/>
  <c r="AX32" i="12"/>
  <c r="DD32" i="12" s="1" a="1"/>
  <c r="DD32" i="12" s="1"/>
  <c r="AX17" i="21"/>
  <c r="DD17" i="21" s="1" a="1"/>
  <c r="DD17" i="21" s="1"/>
  <c r="DB91" i="16"/>
  <c r="DB59" i="16"/>
  <c r="DB118" i="17"/>
  <c r="DB86" i="17"/>
  <c r="DB108" i="7"/>
  <c r="DB76" i="7"/>
  <c r="AX22" i="3"/>
  <c r="DD22" i="3" s="1" a="1"/>
  <c r="DD22" i="3" s="1"/>
  <c r="DC104" i="8"/>
  <c r="DC72" i="8"/>
  <c r="AX29" i="10"/>
  <c r="DD29" i="10" s="1" a="1"/>
  <c r="DD29" i="10" s="1"/>
  <c r="DB111" i="12"/>
  <c r="DB79" i="12"/>
  <c r="DB102" i="3"/>
  <c r="DB70" i="3"/>
  <c r="DB114" i="21"/>
  <c r="DB82" i="21"/>
  <c r="AV15" i="15"/>
  <c r="DB15" i="15" s="1" a="1"/>
  <c r="DB15" i="15" s="1"/>
  <c r="AU47" i="15"/>
  <c r="AX25" i="9"/>
  <c r="DD25" i="9" s="1" a="1"/>
  <c r="DD25" i="9" s="1"/>
  <c r="AX27" i="14"/>
  <c r="DD27" i="14" s="1" a="1"/>
  <c r="DD27" i="14" s="1"/>
  <c r="DB104" i="12"/>
  <c r="DB72" i="12"/>
  <c r="DB117" i="8"/>
  <c r="DB85" i="8"/>
  <c r="DB106" i="2"/>
  <c r="DB74" i="2"/>
  <c r="DB110" i="14"/>
  <c r="DB78" i="14"/>
  <c r="AX28" i="20"/>
  <c r="DD28" i="20" s="1" a="1"/>
  <c r="DD28" i="20" s="1"/>
  <c r="AX33" i="20"/>
  <c r="DD33" i="20" s="1" a="1"/>
  <c r="DD33" i="20" s="1"/>
  <c r="AX40" i="17"/>
  <c r="DD40" i="17" s="1" a="1"/>
  <c r="DD40" i="17" s="1"/>
  <c r="AX32" i="5"/>
  <c r="DD32" i="5" s="1" a="1"/>
  <c r="DD32" i="5" s="1"/>
  <c r="AX25" i="6"/>
  <c r="DD25" i="6" s="1" a="1"/>
  <c r="DD25" i="6" s="1"/>
  <c r="DB93" i="5"/>
  <c r="DB61" i="5"/>
  <c r="DB109" i="18"/>
  <c r="DB77" i="18"/>
  <c r="DB102" i="9"/>
  <c r="DB70" i="9"/>
  <c r="AX33" i="19"/>
  <c r="DD33" i="19" s="1" a="1"/>
  <c r="DD33" i="19" s="1"/>
  <c r="DB98" i="20"/>
  <c r="DB66" i="20"/>
  <c r="DB113" i="4"/>
  <c r="DB81" i="4"/>
  <c r="DC96" i="8"/>
  <c r="DC64" i="8"/>
  <c r="AX25" i="21"/>
  <c r="DD25" i="21" s="1" a="1"/>
  <c r="DD25" i="21" s="1"/>
  <c r="AX37" i="18"/>
  <c r="DD37" i="18" s="1" a="1"/>
  <c r="DD37" i="18" s="1"/>
  <c r="AX35" i="12"/>
  <c r="DD35" i="12" s="1" a="1"/>
  <c r="DD35" i="12" s="1"/>
  <c r="AX27" i="15"/>
  <c r="DD27" i="15" s="1" a="1"/>
  <c r="DD27" i="15" s="1"/>
  <c r="AX40" i="18"/>
  <c r="DD40" i="18" s="1" a="1"/>
  <c r="DD40" i="18" s="1"/>
  <c r="DC114" i="9"/>
  <c r="DC82" i="9"/>
  <c r="DB101" i="20"/>
  <c r="DB69" i="20"/>
  <c r="AY38" i="6"/>
  <c r="DE38" i="6" s="1" a="1"/>
  <c r="DE38" i="6" s="1"/>
  <c r="DB106" i="7"/>
  <c r="DB74" i="7"/>
  <c r="DC101" i="19"/>
  <c r="DC69" i="19"/>
  <c r="DB99" i="20"/>
  <c r="DB67" i="20"/>
  <c r="DB118" i="13"/>
  <c r="DB86" i="13"/>
  <c r="AX28" i="7"/>
  <c r="DD28" i="7" s="1" a="1"/>
  <c r="DD28" i="7" s="1"/>
  <c r="DB118" i="1"/>
  <c r="DB86" i="1"/>
  <c r="AX35" i="18"/>
  <c r="DD35" i="18" s="1" a="1"/>
  <c r="DD35" i="18" s="1"/>
  <c r="AX28" i="13"/>
  <c r="DD28" i="13" s="1" a="1"/>
  <c r="DD28" i="13" s="1"/>
  <c r="AX23" i="3"/>
  <c r="DD23" i="3" s="1" a="1"/>
  <c r="DD23" i="3" s="1"/>
  <c r="AX36" i="7"/>
  <c r="DD36" i="7" s="1" a="1"/>
  <c r="DD36" i="7" s="1"/>
  <c r="AX22" i="9"/>
  <c r="DD22" i="9" s="1" a="1"/>
  <c r="DD22" i="9" s="1"/>
  <c r="AY17" i="20"/>
  <c r="DE17" i="20" s="1" a="1"/>
  <c r="DE17" i="20" s="1"/>
  <c r="AX43" i="15"/>
  <c r="DD43" i="15" s="1" a="1"/>
  <c r="DD43" i="15" s="1"/>
  <c r="DB94" i="13"/>
  <c r="DB62" i="13"/>
  <c r="AX21" i="14"/>
  <c r="DD21" i="14" s="1" a="1"/>
  <c r="DD21" i="14" s="1"/>
  <c r="DB104" i="17"/>
  <c r="DB72" i="17"/>
  <c r="DB94" i="8"/>
  <c r="DB62" i="8"/>
  <c r="AX31" i="13"/>
  <c r="DD31" i="13" s="1" a="1"/>
  <c r="DD31" i="13" s="1"/>
  <c r="AX21" i="4"/>
  <c r="DD21" i="4" s="1" a="1"/>
  <c r="DD21" i="4" s="1"/>
  <c r="AX32" i="16"/>
  <c r="DD32" i="16" s="1" a="1"/>
  <c r="DD32" i="16" s="1"/>
  <c r="DB106" i="14"/>
  <c r="DB74" i="14"/>
  <c r="AX36" i="13"/>
  <c r="DD36" i="13" s="1" a="1"/>
  <c r="DD36" i="13" s="1"/>
  <c r="DB113" i="1"/>
  <c r="DB81" i="1"/>
  <c r="AX28" i="10"/>
  <c r="DD28" i="10" s="1" a="1"/>
  <c r="DD28" i="10" s="1"/>
  <c r="DB121" i="19"/>
  <c r="DB89" i="19"/>
  <c r="DB112" i="21"/>
  <c r="DB80" i="21"/>
  <c r="DB91" i="15"/>
  <c r="DB59" i="15"/>
  <c r="DB101" i="15"/>
  <c r="DB69" i="15"/>
  <c r="AX46" i="11"/>
  <c r="DD46" i="11" s="1" a="1"/>
  <c r="DD46" i="11" s="1"/>
  <c r="DB98" i="7"/>
  <c r="DB66" i="7"/>
  <c r="DB105" i="12"/>
  <c r="DB73" i="12"/>
  <c r="DB94" i="1"/>
  <c r="DB62" i="1"/>
  <c r="AX37" i="3"/>
  <c r="DD37" i="3" s="1" a="1"/>
  <c r="DD37" i="3" s="1"/>
  <c r="DB124" i="16"/>
  <c r="DB127" i="16" s="1"/>
  <c r="DB120" i="16" s="1"/>
  <c r="DB88" i="16"/>
  <c r="AX22" i="13"/>
  <c r="DD22" i="13" s="1" a="1"/>
  <c r="DD22" i="13" s="1"/>
  <c r="DB106" i="3"/>
  <c r="DB74" i="3"/>
  <c r="DC94" i="9"/>
  <c r="DC62" i="9"/>
  <c r="AX23" i="13"/>
  <c r="DD23" i="13" s="1" a="1"/>
  <c r="DD23" i="13" s="1"/>
  <c r="DC109" i="8"/>
  <c r="DC77" i="8"/>
  <c r="DC112" i="1"/>
  <c r="DC80" i="1"/>
  <c r="AX33" i="17"/>
  <c r="DD33" i="17" s="1" a="1"/>
  <c r="DD33" i="17" s="1"/>
  <c r="DB96" i="7"/>
  <c r="DB64" i="7"/>
  <c r="DB93" i="11"/>
  <c r="DB61" i="11"/>
  <c r="DB107" i="13"/>
  <c r="DB75" i="13"/>
  <c r="DB92" i="1"/>
  <c r="DB60" i="1"/>
  <c r="DB108" i="2"/>
  <c r="DB76" i="2"/>
  <c r="DB97" i="11"/>
  <c r="DB65" i="11"/>
  <c r="AX39" i="12"/>
  <c r="DD39" i="12" s="1" a="1"/>
  <c r="DD39" i="12" s="1"/>
  <c r="AX19" i="2"/>
  <c r="DD19" i="2" s="1" a="1"/>
  <c r="DD19" i="2" s="1"/>
  <c r="AX16" i="6"/>
  <c r="DD16" i="6" s="1" a="1"/>
  <c r="DD16" i="6" s="1"/>
  <c r="AX24" i="3"/>
  <c r="DD24" i="3" s="1" a="1"/>
  <c r="DD24" i="3" s="1"/>
  <c r="AV15" i="5"/>
  <c r="DB15" i="5" s="1" a="1"/>
  <c r="DB15" i="5" s="1"/>
  <c r="AU47" i="5"/>
  <c r="AX26" i="3"/>
  <c r="DD26" i="3" s="1" a="1"/>
  <c r="DD26" i="3" s="1"/>
  <c r="AX46" i="4"/>
  <c r="DD46" i="4" s="1" a="1"/>
  <c r="DD46" i="4" s="1"/>
  <c r="DB100" i="17"/>
  <c r="DB68" i="17"/>
  <c r="DB108" i="18"/>
  <c r="DB76" i="18"/>
  <c r="AX38" i="21"/>
  <c r="DD38" i="21" s="1" a="1"/>
  <c r="DD38" i="21" s="1"/>
  <c r="AX37" i="11"/>
  <c r="DD37" i="11" s="1" a="1"/>
  <c r="DD37" i="11" s="1"/>
  <c r="DB91" i="4"/>
  <c r="DB59" i="4"/>
  <c r="DB124" i="5"/>
  <c r="DB127" i="5" s="1"/>
  <c r="DB120" i="5" s="1"/>
  <c r="DB88" i="5"/>
  <c r="AX38" i="19"/>
  <c r="DD38" i="19" s="1" a="1"/>
  <c r="DD38" i="19" s="1"/>
  <c r="AX34" i="9"/>
  <c r="DD34" i="9" s="1" a="1"/>
  <c r="DD34" i="9" s="1"/>
  <c r="AX29" i="5"/>
  <c r="DD29" i="5" s="1" a="1"/>
  <c r="DD29" i="5" s="1"/>
  <c r="AX30" i="15"/>
  <c r="DD30" i="15" s="1" a="1"/>
  <c r="DD30" i="15" s="1"/>
  <c r="AX17" i="19"/>
  <c r="DD17" i="19" s="1" a="1"/>
  <c r="DD17" i="19" s="1"/>
  <c r="DB95" i="9"/>
  <c r="DB63" i="9"/>
  <c r="DB119" i="5"/>
  <c r="DB87" i="5"/>
  <c r="DB104" i="1"/>
  <c r="DB72" i="1"/>
  <c r="AX18" i="12"/>
  <c r="DD18" i="12" s="1" a="1"/>
  <c r="DD18" i="12" s="1"/>
  <c r="DB112" i="8"/>
  <c r="DB80" i="8"/>
  <c r="AX41" i="13"/>
  <c r="DD41" i="13" s="1" a="1"/>
  <c r="DD41" i="13" s="1"/>
  <c r="AX38" i="12"/>
  <c r="DD38" i="12" s="1" a="1"/>
  <c r="DD38" i="12" s="1"/>
  <c r="AX32" i="4"/>
  <c r="DD32" i="4" s="1" a="1"/>
  <c r="DD32" i="4" s="1"/>
  <c r="AX23" i="17"/>
  <c r="DD23" i="17" s="1" a="1"/>
  <c r="DD23" i="17" s="1"/>
  <c r="AX28" i="3"/>
  <c r="DD28" i="3" s="1" a="1"/>
  <c r="DD28" i="3" s="1"/>
  <c r="DB95" i="3"/>
  <c r="DB63" i="3"/>
  <c r="AX38" i="11"/>
  <c r="DD38" i="11" s="1" a="1"/>
  <c r="DD38" i="11" s="1"/>
  <c r="AX19" i="14"/>
  <c r="DD19" i="14" s="1" a="1"/>
  <c r="DD19" i="14" s="1"/>
  <c r="AX24" i="10"/>
  <c r="DD24" i="10" s="1" a="1"/>
  <c r="DD24" i="10" s="1"/>
  <c r="DB100" i="11"/>
  <c r="DB68" i="11"/>
  <c r="AX32" i="7"/>
  <c r="DD32" i="7" s="1" a="1"/>
  <c r="DD32" i="7" s="1"/>
  <c r="DB100" i="14"/>
  <c r="DB68" i="14"/>
  <c r="DC97" i="21"/>
  <c r="DC65" i="21"/>
  <c r="DB95" i="18"/>
  <c r="DB63" i="18"/>
  <c r="DB101" i="4"/>
  <c r="DB69" i="4"/>
  <c r="DB117" i="11"/>
  <c r="DB85" i="11"/>
  <c r="AX28" i="11"/>
  <c r="DD28" i="11" s="1" a="1"/>
  <c r="DD28" i="11" s="1"/>
  <c r="AX30" i="14"/>
  <c r="DD30" i="14" s="1" a="1"/>
  <c r="DD30" i="14" s="1"/>
  <c r="AX32" i="20"/>
  <c r="DD32" i="20" s="1" a="1"/>
  <c r="DD32" i="20" s="1"/>
  <c r="DB115" i="10"/>
  <c r="DB83" i="10"/>
  <c r="DB108" i="14"/>
  <c r="DB76" i="14"/>
  <c r="AX33" i="8"/>
  <c r="DD33" i="8" s="1" a="1"/>
  <c r="DD33" i="8" s="1"/>
  <c r="AX24" i="13"/>
  <c r="DD24" i="13" s="1" a="1"/>
  <c r="DD24" i="13" s="1"/>
  <c r="DB103" i="9"/>
  <c r="DB71" i="9"/>
  <c r="DB90" i="9"/>
  <c r="DB58" i="9"/>
  <c r="DB104" i="6"/>
  <c r="DB72" i="6"/>
  <c r="AX36" i="14"/>
  <c r="DD36" i="14" s="1" a="1"/>
  <c r="DD36" i="14" s="1"/>
  <c r="DB95" i="12"/>
  <c r="DB63" i="12"/>
  <c r="DB98" i="1"/>
  <c r="DB66" i="1"/>
  <c r="DB108" i="9"/>
  <c r="DB76" i="9"/>
  <c r="DB114" i="4"/>
  <c r="DB82" i="4"/>
  <c r="DB95" i="7"/>
  <c r="DB63" i="7"/>
  <c r="AX35" i="8"/>
  <c r="DD35" i="8" s="1" a="1"/>
  <c r="DD35" i="8" s="1"/>
  <c r="AX40" i="14"/>
  <c r="DD40" i="14" s="1" a="1"/>
  <c r="DD40" i="14" s="1"/>
  <c r="DC99" i="8"/>
  <c r="DC67" i="8"/>
  <c r="AX25" i="20"/>
  <c r="DD25" i="20" s="1" a="1"/>
  <c r="DD25" i="20" s="1"/>
  <c r="DB106" i="12"/>
  <c r="DB74" i="12"/>
  <c r="DB113" i="20"/>
  <c r="DB81" i="20"/>
  <c r="DC117" i="16"/>
  <c r="DC85" i="16"/>
  <c r="DB105" i="9"/>
  <c r="DB73" i="9"/>
  <c r="AX29" i="2"/>
  <c r="DD29" i="2" s="1" a="1"/>
  <c r="DD29" i="2" s="1"/>
  <c r="DC94" i="18"/>
  <c r="DC62" i="18"/>
  <c r="AX33" i="1"/>
  <c r="DD33" i="1" s="1" a="1"/>
  <c r="DD33" i="1" s="1"/>
  <c r="DB102" i="2"/>
  <c r="DB70" i="2"/>
  <c r="DB105" i="7"/>
  <c r="DB73" i="7"/>
  <c r="DB93" i="13"/>
  <c r="DB61" i="13"/>
  <c r="AX21" i="3"/>
  <c r="DD21" i="3" s="1" a="1"/>
  <c r="DD21" i="3" s="1"/>
  <c r="AU47" i="14"/>
  <c r="AV15" i="14"/>
  <c r="DB15" i="14" s="1" a="1"/>
  <c r="DB15" i="14" s="1"/>
  <c r="DB92" i="16"/>
  <c r="DB60" i="16"/>
  <c r="DB118" i="3"/>
  <c r="DB86" i="3"/>
  <c r="AX20" i="2"/>
  <c r="DD20" i="2" s="1" a="1"/>
  <c r="DD20" i="2" s="1"/>
  <c r="AX38" i="3"/>
  <c r="DD38" i="3" s="1" a="1"/>
  <c r="DD38" i="3" s="1"/>
  <c r="DB115" i="2"/>
  <c r="DB83" i="2"/>
  <c r="DB90" i="3"/>
  <c r="DB58" i="3"/>
  <c r="DB91" i="12"/>
  <c r="DB59" i="12"/>
  <c r="DB117" i="9"/>
  <c r="DB85" i="9"/>
  <c r="AX39" i="3"/>
  <c r="DD39" i="3" s="1" a="1"/>
  <c r="DD39" i="3" s="1"/>
  <c r="DB124" i="6"/>
  <c r="DB127" i="6" s="1"/>
  <c r="DB120" i="6" s="1"/>
  <c r="DB88" i="6"/>
  <c r="DB113" i="18"/>
  <c r="DB81" i="18"/>
  <c r="AX16" i="16"/>
  <c r="DD16" i="16" s="1" a="1"/>
  <c r="DD16" i="16" s="1"/>
  <c r="AX43" i="17"/>
  <c r="DD43" i="17" s="1" a="1"/>
  <c r="DD43" i="17" s="1"/>
  <c r="AX33" i="7"/>
  <c r="DD33" i="7" s="1" a="1"/>
  <c r="DD33" i="7" s="1"/>
  <c r="AY29" i="8"/>
  <c r="DE29" i="8" s="1" a="1"/>
  <c r="DE29" i="8" s="1"/>
  <c r="AX36" i="12"/>
  <c r="DD36" i="12" s="1" a="1"/>
  <c r="DD36" i="12" s="1"/>
  <c r="AX27" i="3"/>
  <c r="DD27" i="3" s="1" a="1"/>
  <c r="DD27" i="3" s="1"/>
  <c r="AX39" i="21"/>
  <c r="DD39" i="21" s="1" a="1"/>
  <c r="DD39" i="21" s="1"/>
  <c r="CZ90" i="15"/>
  <c r="CZ58" i="15"/>
  <c r="DB100" i="19"/>
  <c r="DB68" i="19"/>
  <c r="AX29" i="12"/>
  <c r="DD29" i="12" s="1" a="1"/>
  <c r="DD29" i="12" s="1"/>
  <c r="AX42" i="8"/>
  <c r="DD42" i="8" s="1" a="1"/>
  <c r="DD42" i="8" s="1"/>
  <c r="DB114" i="2"/>
  <c r="DB82" i="2"/>
  <c r="AX35" i="14"/>
  <c r="DD35" i="14" s="1" a="1"/>
  <c r="DD35" i="14" s="1"/>
  <c r="DB114" i="17"/>
  <c r="DB82" i="17"/>
  <c r="DB96" i="19"/>
  <c r="DB64" i="19"/>
  <c r="DB93" i="19"/>
  <c r="DB61" i="19"/>
  <c r="DB93" i="1"/>
  <c r="DB61" i="1"/>
  <c r="DB104" i="14"/>
  <c r="DB72" i="14"/>
  <c r="DB100" i="5"/>
  <c r="DB68" i="5"/>
  <c r="DB115" i="9"/>
  <c r="DB83" i="9"/>
  <c r="AX18" i="5"/>
  <c r="DD18" i="5" s="1" a="1"/>
  <c r="DD18" i="5" s="1"/>
  <c r="AX34" i="18"/>
  <c r="DD34" i="18" s="1" a="1"/>
  <c r="DD34" i="18" s="1"/>
  <c r="DC117" i="3"/>
  <c r="DC85" i="3"/>
  <c r="DB108" i="11"/>
  <c r="DB76" i="11"/>
  <c r="AX27" i="9"/>
  <c r="DD27" i="9" s="1" a="1"/>
  <c r="DD27" i="9" s="1"/>
  <c r="DB113" i="9"/>
  <c r="DB81" i="9"/>
  <c r="DB95" i="4"/>
  <c r="DB63" i="4"/>
  <c r="AX23" i="20"/>
  <c r="DD23" i="20" s="1" a="1"/>
  <c r="DD23" i="20" s="1"/>
  <c r="AX38" i="4"/>
  <c r="DD38" i="4" s="1" a="1"/>
  <c r="DD38" i="4" s="1"/>
  <c r="CZ90" i="4"/>
  <c r="CZ58" i="4"/>
  <c r="DB119" i="10"/>
  <c r="DB87" i="10"/>
  <c r="AY21" i="8"/>
  <c r="DE21" i="8" s="1" a="1"/>
  <c r="DE21" i="8" s="1"/>
  <c r="DB115" i="18"/>
  <c r="DB83" i="18"/>
  <c r="AY39" i="9"/>
  <c r="DE39" i="9" s="1" a="1"/>
  <c r="DE39" i="9" s="1"/>
  <c r="AX26" i="20"/>
  <c r="DD26" i="20" s="1" a="1"/>
  <c r="DD26" i="20" s="1"/>
  <c r="AX31" i="7"/>
  <c r="DD31" i="7" s="1" a="1"/>
  <c r="DD31" i="7" s="1"/>
  <c r="DB117" i="13"/>
  <c r="DB85" i="13"/>
  <c r="AY26" i="19"/>
  <c r="DE26" i="19" s="1" a="1"/>
  <c r="DE26" i="19" s="1"/>
  <c r="AX24" i="20"/>
  <c r="DD24" i="20" s="1" a="1"/>
  <c r="DD24" i="20" s="1"/>
  <c r="AX44" i="14"/>
  <c r="DD44" i="14" s="1" a="1"/>
  <c r="DD44" i="14" s="1"/>
  <c r="AX43" i="13"/>
  <c r="DD43" i="13" s="1" a="1"/>
  <c r="DD43" i="13" s="1"/>
  <c r="DB91" i="14"/>
  <c r="DB59" i="14"/>
  <c r="AX43" i="1"/>
  <c r="DD43" i="1" s="1" a="1"/>
  <c r="DD43" i="1" s="1"/>
  <c r="DB102" i="10"/>
  <c r="DB70" i="10"/>
  <c r="DB111" i="16"/>
  <c r="DB79" i="16"/>
  <c r="DB98" i="3"/>
  <c r="DB66" i="3"/>
  <c r="DB124" i="15"/>
  <c r="DB127" i="15" s="1"/>
  <c r="DB120" i="15" s="1"/>
  <c r="DB88" i="15"/>
  <c r="DB94" i="12"/>
  <c r="DB62" i="12"/>
  <c r="DB97" i="10"/>
  <c r="DB65" i="10"/>
  <c r="DB98" i="10"/>
  <c r="DB66" i="10"/>
  <c r="AX19" i="13"/>
  <c r="DD19" i="13" s="1" a="1"/>
  <c r="DD19" i="13" s="1"/>
  <c r="DB115" i="1"/>
  <c r="DB83" i="1"/>
  <c r="AX29" i="17"/>
  <c r="DD29" i="17" s="1" a="1"/>
  <c r="DD29" i="17" s="1"/>
  <c r="AX19" i="8"/>
  <c r="DD19" i="8" s="1" a="1"/>
  <c r="DD19" i="8" s="1"/>
  <c r="DB102" i="21"/>
  <c r="DB70" i="21"/>
  <c r="DB119" i="16"/>
  <c r="DB87" i="16"/>
  <c r="AX31" i="14"/>
  <c r="DD31" i="14" s="1" a="1"/>
  <c r="DD31" i="14" s="1"/>
  <c r="DB113" i="17"/>
  <c r="DB81" i="17"/>
  <c r="DB110" i="19"/>
  <c r="DB78" i="19"/>
  <c r="AX38" i="1"/>
  <c r="DD38" i="1" s="1" a="1"/>
  <c r="DD38" i="1" s="1"/>
  <c r="DB93" i="10"/>
  <c r="DB61" i="10"/>
  <c r="DB91" i="8"/>
  <c r="DB59" i="8"/>
  <c r="AX46" i="19"/>
  <c r="DD46" i="19" s="1" a="1"/>
  <c r="DD46" i="19" s="1"/>
  <c r="AX19" i="4"/>
  <c r="DD19" i="4" s="1" a="1"/>
  <c r="DD19" i="4" s="1"/>
  <c r="AX37" i="21"/>
  <c r="DD37" i="21" s="1" a="1"/>
  <c r="DD37" i="21" s="1"/>
  <c r="DC99" i="17"/>
  <c r="DC67" i="17"/>
  <c r="DB117" i="10"/>
  <c r="DB85" i="10"/>
  <c r="AX16" i="15"/>
  <c r="DD16" i="15" s="1" a="1"/>
  <c r="DD16" i="15" s="1"/>
  <c r="AX26" i="15"/>
  <c r="DD26" i="15" s="1" a="1"/>
  <c r="DD26" i="15" s="1"/>
  <c r="AX23" i="7"/>
  <c r="DD23" i="7" s="1" a="1"/>
  <c r="DD23" i="7" s="1"/>
  <c r="DB97" i="4"/>
  <c r="DB65" i="4"/>
  <c r="DB93" i="15"/>
  <c r="DB61" i="15"/>
  <c r="DB124" i="11"/>
  <c r="DB127" i="11" s="1"/>
  <c r="DB120" i="11" s="1"/>
  <c r="DB88" i="11"/>
  <c r="DB94" i="15"/>
  <c r="DB62" i="15"/>
  <c r="AX19" i="1"/>
  <c r="DD19" i="1" s="1" a="1"/>
  <c r="DD19" i="1" s="1"/>
  <c r="AX45" i="16"/>
  <c r="DD45" i="16" s="1" a="1"/>
  <c r="DD45" i="16" s="1"/>
  <c r="DB117" i="6"/>
  <c r="DB85" i="6"/>
  <c r="DB116" i="11"/>
  <c r="DB84" i="11"/>
  <c r="DB117" i="2"/>
  <c r="DB85" i="2"/>
  <c r="AX31" i="3"/>
  <c r="DD31" i="3" s="1" a="1"/>
  <c r="DD31" i="3" s="1"/>
  <c r="DC106" i="10"/>
  <c r="DC74" i="10"/>
  <c r="DB96" i="13"/>
  <c r="DB64" i="13"/>
  <c r="DB107" i="17"/>
  <c r="DB75" i="17"/>
  <c r="DB103" i="6"/>
  <c r="DB71" i="6"/>
  <c r="AY34" i="8"/>
  <c r="DE34" i="8" s="1" a="1"/>
  <c r="DE34" i="8" s="1"/>
  <c r="AY37" i="1"/>
  <c r="DE37" i="1" s="1" a="1"/>
  <c r="DE37" i="1" s="1"/>
  <c r="AX21" i="7"/>
  <c r="DD21" i="7" s="1" a="1"/>
  <c r="DD21" i="7" s="1"/>
  <c r="AX18" i="11"/>
  <c r="DD18" i="11" s="1" a="1"/>
  <c r="DD18" i="11" s="1"/>
  <c r="AX32" i="13"/>
  <c r="DD32" i="13" s="1" a="1"/>
  <c r="DD32" i="13" s="1"/>
  <c r="AX17" i="1"/>
  <c r="DD17" i="1" s="1" a="1"/>
  <c r="DD17" i="1" s="1"/>
  <c r="DB118" i="9"/>
  <c r="DB86" i="9"/>
  <c r="AX33" i="2"/>
  <c r="DD33" i="2" s="1" a="1"/>
  <c r="DD33" i="2" s="1"/>
  <c r="DB117" i="18"/>
  <c r="DB85" i="18"/>
  <c r="DB108" i="21"/>
  <c r="DB76" i="21"/>
  <c r="AX22" i="11"/>
  <c r="DD22" i="11" s="1" a="1"/>
  <c r="DD22" i="11" s="1"/>
  <c r="DB124" i="1"/>
  <c r="DB127" i="1" s="1"/>
  <c r="DB120" i="1" s="1"/>
  <c r="DB88" i="1"/>
  <c r="DB91" i="13"/>
  <c r="DB59" i="13"/>
  <c r="CZ90" i="18"/>
  <c r="CZ58" i="18"/>
  <c r="DB100" i="10"/>
  <c r="DB68" i="10"/>
  <c r="DC116" i="19"/>
  <c r="DC84" i="19"/>
  <c r="AX25" i="17"/>
  <c r="DD25" i="17" s="1" a="1"/>
  <c r="DD25" i="17" s="1"/>
  <c r="AX33" i="18"/>
  <c r="DD33" i="18" s="1" a="1"/>
  <c r="DD33" i="18" s="1"/>
  <c r="AX16" i="4"/>
  <c r="DD16" i="4" s="1" a="1"/>
  <c r="DD16" i="4" s="1"/>
  <c r="AX45" i="5"/>
  <c r="DD45" i="5" s="1" a="1"/>
  <c r="DD45" i="5" s="1"/>
  <c r="DB121" i="2"/>
  <c r="DB89" i="2"/>
  <c r="DB102" i="17"/>
  <c r="DB70" i="17"/>
  <c r="AX20" i="9"/>
  <c r="DD20" i="9" s="1" a="1"/>
  <c r="DD20" i="9" s="1"/>
  <c r="AX44" i="5"/>
  <c r="DD44" i="5" s="1" a="1"/>
  <c r="DD44" i="5" s="1"/>
  <c r="AX29" i="1"/>
  <c r="DD29" i="1" s="1" a="1"/>
  <c r="DD29" i="1" s="1"/>
  <c r="DB96" i="21"/>
  <c r="DB64" i="21"/>
  <c r="DB112" i="19"/>
  <c r="DB80" i="19"/>
  <c r="AX37" i="8"/>
  <c r="DD37" i="8" s="1" a="1"/>
  <c r="DD37" i="8" s="1"/>
  <c r="DB116" i="16"/>
  <c r="DB84" i="16"/>
  <c r="DB96" i="2"/>
  <c r="DB64" i="2"/>
  <c r="AX19" i="3"/>
  <c r="DD19" i="3" s="1" a="1"/>
  <c r="DD19" i="3" s="1"/>
  <c r="DC112" i="17"/>
  <c r="DC80" i="17"/>
  <c r="AX20" i="3"/>
  <c r="DD20" i="3" s="1" a="1"/>
  <c r="DD20" i="3" s="1"/>
  <c r="AX25" i="11"/>
  <c r="DD25" i="11" s="1" a="1"/>
  <c r="DD25" i="11" s="1"/>
  <c r="AX25" i="14"/>
  <c r="DD25" i="14" s="1" a="1"/>
  <c r="DD25" i="14" s="1"/>
  <c r="AY22" i="21"/>
  <c r="DE22" i="21" s="1" a="1"/>
  <c r="DE22" i="21" s="1"/>
  <c r="AX20" i="18"/>
  <c r="DD20" i="18" s="1" a="1"/>
  <c r="DD20" i="18" s="1"/>
  <c r="DB109" i="21"/>
  <c r="DB77" i="21"/>
  <c r="AX26" i="4"/>
  <c r="DD26" i="4" s="1" a="1"/>
  <c r="DD26" i="4" s="1"/>
  <c r="DB91" i="11"/>
  <c r="DB59" i="11"/>
  <c r="AX42" i="11"/>
  <c r="DD42" i="11" s="1" a="1"/>
  <c r="DD42" i="11" s="1"/>
  <c r="DB107" i="21"/>
  <c r="DB75" i="21"/>
  <c r="AX40" i="10"/>
  <c r="DD40" i="10" s="1" a="1"/>
  <c r="DD40" i="10" s="1"/>
  <c r="AX33" i="14"/>
  <c r="DD33" i="14" s="1" a="1"/>
  <c r="DD33" i="14" s="1"/>
  <c r="DB118" i="7"/>
  <c r="DB86" i="7"/>
  <c r="DC113" i="14"/>
  <c r="DC81" i="14"/>
  <c r="AX28" i="9"/>
  <c r="DD28" i="9" s="1" a="1"/>
  <c r="DD28" i="9" s="1"/>
  <c r="AX15" i="9"/>
  <c r="DD15" i="9" s="1" a="1"/>
  <c r="DD15" i="9" s="1"/>
  <c r="AW47" i="9"/>
  <c r="AX29" i="6"/>
  <c r="DD29" i="6" s="1" a="1"/>
  <c r="DD29" i="6" s="1"/>
  <c r="DB124" i="4"/>
  <c r="DB127" i="4" s="1"/>
  <c r="DB120" i="4" s="1"/>
  <c r="DB88" i="4"/>
  <c r="AX20" i="12"/>
  <c r="DD20" i="12" s="1" a="1"/>
  <c r="DD20" i="12" s="1"/>
  <c r="AX23" i="1"/>
  <c r="DD23" i="1" s="1" a="1"/>
  <c r="DD23" i="1" s="1"/>
  <c r="AX33" i="9"/>
  <c r="DD33" i="9" s="1" a="1"/>
  <c r="DD33" i="9" s="1"/>
  <c r="DB102" i="20"/>
  <c r="DB70" i="20"/>
  <c r="DB111" i="11"/>
  <c r="DB79" i="11"/>
  <c r="AX39" i="4"/>
  <c r="DD39" i="4" s="1" a="1"/>
  <c r="DD39" i="4" s="1"/>
  <c r="AX20" i="7"/>
  <c r="DD20" i="7" s="1" a="1"/>
  <c r="DD20" i="7" s="1"/>
  <c r="DB105" i="2"/>
  <c r="DB73" i="2"/>
  <c r="DB115" i="20"/>
  <c r="DB83" i="20"/>
  <c r="AY24" i="8"/>
  <c r="DE24" i="8" s="1" a="1"/>
  <c r="DE24" i="8" s="1"/>
  <c r="AX21" i="10"/>
  <c r="DD21" i="10" s="1" a="1"/>
  <c r="DD21" i="10" s="1"/>
  <c r="DB96" i="17"/>
  <c r="DB64" i="17"/>
  <c r="AX38" i="20"/>
  <c r="DD38" i="20" s="1" a="1"/>
  <c r="DD38" i="20" s="1"/>
  <c r="AY42" i="16"/>
  <c r="DE42" i="16" s="1" a="1"/>
  <c r="DE42" i="16" s="1"/>
  <c r="DB110" i="1"/>
  <c r="DB78" i="1"/>
  <c r="CZ90" i="12"/>
  <c r="CZ58" i="12"/>
  <c r="AX30" i="9"/>
  <c r="DD30" i="9" s="1" a="1"/>
  <c r="DD30" i="9" s="1"/>
  <c r="AY19" i="18"/>
  <c r="DE19" i="18" s="1" a="1"/>
  <c r="DE19" i="18" s="1"/>
  <c r="DB117" i="21"/>
  <c r="DB85" i="21"/>
  <c r="AX27" i="2"/>
  <c r="DD27" i="2" s="1" a="1"/>
  <c r="DD27" i="2" s="1"/>
  <c r="AX30" i="7"/>
  <c r="DD30" i="7" s="1" a="1"/>
  <c r="DD30" i="7" s="1"/>
  <c r="AX18" i="13"/>
  <c r="DD18" i="13" s="1" a="1"/>
  <c r="DD18" i="13" s="1"/>
  <c r="AX24" i="18"/>
  <c r="DD24" i="18" s="1" a="1"/>
  <c r="DD24" i="18" s="1"/>
  <c r="DB124" i="3"/>
  <c r="DB127" i="3" s="1"/>
  <c r="DB120" i="3" s="1"/>
  <c r="DB88" i="3"/>
  <c r="AX17" i="16"/>
  <c r="DD17" i="16" s="1" a="1"/>
  <c r="DD17" i="16" s="1"/>
  <c r="AX43" i="3"/>
  <c r="DD43" i="3" s="1" a="1"/>
  <c r="DD43" i="3" s="1"/>
  <c r="DB99" i="5"/>
  <c r="DB67" i="5"/>
  <c r="DC112" i="7"/>
  <c r="DC80" i="7"/>
  <c r="DB91" i="20"/>
  <c r="DB59" i="20"/>
  <c r="DB99" i="6"/>
  <c r="DB67" i="6"/>
  <c r="AX40" i="2"/>
  <c r="DD40" i="2" s="1" a="1"/>
  <c r="DD40" i="2" s="1"/>
  <c r="AX15" i="3"/>
  <c r="DD15" i="3" s="1" a="1"/>
  <c r="DD15" i="3" s="1"/>
  <c r="AW47" i="3"/>
  <c r="AX16" i="12"/>
  <c r="DD16" i="12" s="1" a="1"/>
  <c r="DD16" i="12" s="1"/>
  <c r="AX42" i="9"/>
  <c r="DD42" i="9" s="1" a="1"/>
  <c r="DD42" i="9" s="1"/>
  <c r="DB114" i="3"/>
  <c r="DB82" i="3"/>
  <c r="AX45" i="6"/>
  <c r="DD45" i="6" s="1" a="1"/>
  <c r="DD45" i="6" s="1"/>
  <c r="AX38" i="18"/>
  <c r="DD38" i="18" s="1" a="1"/>
  <c r="DD38" i="18" s="1"/>
  <c r="DB101" i="2"/>
  <c r="DB69" i="2"/>
  <c r="DB110" i="7"/>
  <c r="DB78" i="7"/>
  <c r="DB105" i="19"/>
  <c r="DB73" i="19"/>
  <c r="DB96" i="11"/>
  <c r="DB64" i="11"/>
  <c r="DB98" i="11"/>
  <c r="DB66" i="11"/>
  <c r="DB104" i="7"/>
  <c r="DB72" i="7"/>
  <c r="AX25" i="19"/>
  <c r="DD25" i="19" s="1" a="1"/>
  <c r="DD25" i="19" s="1"/>
  <c r="DB101" i="12"/>
  <c r="DB69" i="12"/>
  <c r="DB94" i="19"/>
  <c r="DB62" i="19"/>
  <c r="AX39" i="2"/>
  <c r="DD39" i="2" s="1" a="1"/>
  <c r="DD39" i="2" s="1"/>
  <c r="DB119" i="9"/>
  <c r="DB87" i="9"/>
  <c r="AX39" i="17"/>
  <c r="DD39" i="17" s="1" a="1"/>
  <c r="DD39" i="17" s="1"/>
  <c r="AX21" i="19"/>
  <c r="DD21" i="19" s="1" a="1"/>
  <c r="DD21" i="19" s="1"/>
  <c r="AX18" i="19"/>
  <c r="DD18" i="19" s="1" a="1"/>
  <c r="DD18" i="19" s="1"/>
  <c r="AX18" i="1"/>
  <c r="DD18" i="1" s="1" a="1"/>
  <c r="DD18" i="1" s="1"/>
  <c r="AX29" i="14"/>
  <c r="DD29" i="14" s="1" a="1"/>
  <c r="DD29" i="14" s="1"/>
  <c r="AX25" i="5"/>
  <c r="DD25" i="5" s="1" a="1"/>
  <c r="DD25" i="5" s="1"/>
  <c r="DB91" i="3"/>
  <c r="DB59" i="3"/>
  <c r="DB104" i="18"/>
  <c r="DB72" i="18"/>
  <c r="AX40" i="9"/>
  <c r="DD40" i="9" s="1" a="1"/>
  <c r="DD40" i="9" s="1"/>
  <c r="DB102" i="4"/>
  <c r="DB70" i="4"/>
  <c r="AY42" i="3"/>
  <c r="DE42" i="3" s="1" a="1"/>
  <c r="DE42" i="3" s="1"/>
  <c r="DB100" i="15"/>
  <c r="DB68" i="15"/>
  <c r="AX33" i="11"/>
  <c r="DD33" i="11" s="1" a="1"/>
  <c r="DD33" i="11" s="1"/>
  <c r="DB107" i="1"/>
  <c r="DB75" i="1"/>
  <c r="AX38" i="9"/>
  <c r="DD38" i="9" s="1" a="1"/>
  <c r="DD38" i="9" s="1"/>
  <c r="AX20" i="4"/>
  <c r="DD20" i="4" s="1" a="1"/>
  <c r="DD20" i="4" s="1"/>
  <c r="AV15" i="4"/>
  <c r="DB15" i="4" s="1" a="1"/>
  <c r="DB15" i="4" s="1"/>
  <c r="AU47" i="4"/>
  <c r="AX44" i="10"/>
  <c r="DD44" i="10" s="1" a="1"/>
  <c r="DD44" i="10" s="1"/>
  <c r="DB109" i="13"/>
  <c r="DB77" i="13"/>
  <c r="DB117" i="19"/>
  <c r="DB85" i="19"/>
  <c r="DB109" i="17"/>
  <c r="DB77" i="17"/>
  <c r="DB108" i="15"/>
  <c r="DB76" i="15"/>
  <c r="DB110" i="20"/>
  <c r="DB78" i="20"/>
  <c r="AX42" i="13"/>
  <c r="DD42" i="13" s="1" a="1"/>
  <c r="DD42" i="13" s="1"/>
  <c r="DB91" i="5"/>
  <c r="DB59" i="5"/>
  <c r="DB112" i="2"/>
  <c r="DB80" i="2"/>
  <c r="DB92" i="5"/>
  <c r="DB60" i="5"/>
  <c r="DB114" i="1"/>
  <c r="DB82" i="1"/>
  <c r="DB119" i="14"/>
  <c r="DB87" i="14"/>
  <c r="DB104" i="3"/>
  <c r="DB72" i="3"/>
  <c r="AX16" i="14"/>
  <c r="DD16" i="14" s="1" a="1"/>
  <c r="DD16" i="14" s="1"/>
  <c r="DB109" i="2"/>
  <c r="DB77" i="2"/>
  <c r="DB93" i="8"/>
  <c r="DB61" i="8"/>
  <c r="AX27" i="10"/>
  <c r="DD27" i="10" s="1" a="1"/>
  <c r="DD27" i="10" s="1"/>
  <c r="DB93" i="16"/>
  <c r="DB61" i="16"/>
  <c r="AX36" i="16"/>
  <c r="DD36" i="16" s="1" a="1"/>
  <c r="DD36" i="16" s="1"/>
  <c r="AX45" i="15"/>
  <c r="DD45" i="15" s="1" a="1"/>
  <c r="DD45" i="15" s="1"/>
  <c r="DB103" i="21"/>
  <c r="DB71" i="21"/>
  <c r="DB91" i="17"/>
  <c r="DB59" i="17"/>
  <c r="AX19" i="12"/>
  <c r="DD19" i="12" s="1" a="1"/>
  <c r="DD19" i="12" s="1"/>
  <c r="CZ90" i="13"/>
  <c r="CZ58" i="13"/>
  <c r="AX22" i="10"/>
  <c r="DD22" i="10" s="1" a="1"/>
  <c r="DD22" i="10" s="1"/>
  <c r="DB100" i="3"/>
  <c r="DB68" i="3"/>
  <c r="AX23" i="10"/>
  <c r="DD23" i="10" s="1" a="1"/>
  <c r="DD23" i="10" s="1"/>
  <c r="AX44" i="13"/>
  <c r="DD44" i="13" s="1" a="1"/>
  <c r="DD44" i="13" s="1"/>
  <c r="AX40" i="1"/>
  <c r="DD40" i="1" s="1" a="1"/>
  <c r="DD40" i="1" s="1"/>
  <c r="AX27" i="21"/>
  <c r="DD27" i="21" s="1" a="1"/>
  <c r="DD27" i="21" s="1"/>
  <c r="DB115" i="21"/>
  <c r="DB83" i="21"/>
  <c r="DB91" i="21"/>
  <c r="DB59" i="21"/>
  <c r="AX44" i="16"/>
  <c r="DD44" i="16" s="1" a="1"/>
  <c r="DD44" i="16" s="1"/>
  <c r="DB98" i="14"/>
  <c r="DB66" i="14"/>
  <c r="AX38" i="17"/>
  <c r="DD38" i="17" s="1" a="1"/>
  <c r="DD38" i="17" s="1"/>
  <c r="AX35" i="19"/>
  <c r="DD35" i="19" s="1" a="1"/>
  <c r="DD35" i="19" s="1"/>
  <c r="AX18" i="10"/>
  <c r="DD18" i="10" s="1" a="1"/>
  <c r="DD18" i="10" s="1"/>
  <c r="AX16" i="8"/>
  <c r="DD16" i="8" s="1" a="1"/>
  <c r="DD16" i="8" s="1"/>
  <c r="DB94" i="4"/>
  <c r="DB62" i="4"/>
  <c r="DB96" i="15"/>
  <c r="DB64" i="15"/>
  <c r="AY24" i="17"/>
  <c r="DE24" i="17" s="1" a="1"/>
  <c r="DE24" i="17" s="1"/>
  <c r="AX42" i="10"/>
  <c r="DD42" i="10" s="1" a="1"/>
  <c r="DD42" i="10" s="1"/>
  <c r="DB109" i="5"/>
  <c r="DB77" i="5"/>
  <c r="AX22" i="4"/>
  <c r="DD22" i="4" s="1" a="1"/>
  <c r="DD22" i="4" s="1"/>
  <c r="AX18" i="15"/>
  <c r="DD18" i="15" s="1" a="1"/>
  <c r="DD18" i="15" s="1"/>
  <c r="DB101" i="11"/>
  <c r="DB69" i="11"/>
  <c r="AX45" i="11"/>
  <c r="DD45" i="11" s="1" a="1"/>
  <c r="DD45" i="11" s="1"/>
  <c r="AX19" i="15"/>
  <c r="DD19" i="15" s="1" a="1"/>
  <c r="DD19" i="15" s="1"/>
  <c r="DB107" i="19"/>
  <c r="DB75" i="19"/>
  <c r="AX42" i="6"/>
  <c r="DD42" i="6" s="1" a="1"/>
  <c r="DD42" i="6" s="1"/>
  <c r="AX41" i="11"/>
  <c r="DD41" i="11" s="1" a="1"/>
  <c r="DD41" i="11" s="1"/>
  <c r="AX42" i="2"/>
  <c r="DD42" i="2" s="1" a="1"/>
  <c r="DD42" i="2" s="1"/>
  <c r="DB111" i="1"/>
  <c r="DB79" i="1"/>
  <c r="AY31" i="10"/>
  <c r="DE31" i="10" s="1" a="1"/>
  <c r="DE31" i="10" s="1"/>
  <c r="AX21" i="13"/>
  <c r="DD21" i="13" s="1" a="1"/>
  <c r="DD21" i="13" s="1"/>
  <c r="DB92" i="13"/>
  <c r="DB60" i="13"/>
  <c r="AX32" i="17"/>
  <c r="DD32" i="17" s="1" a="1"/>
  <c r="DD32" i="17" s="1"/>
  <c r="AX28" i="6"/>
  <c r="DD28" i="6" s="1" a="1"/>
  <c r="DD28" i="6" s="1"/>
  <c r="AX41" i="9"/>
  <c r="DD41" i="9" s="1" a="1"/>
  <c r="DD41" i="9" s="1"/>
  <c r="DB109" i="19"/>
  <c r="DB77" i="19"/>
  <c r="DB111" i="17"/>
  <c r="DB79" i="17"/>
  <c r="AX43" i="9"/>
  <c r="DD43" i="9" s="1" a="1"/>
  <c r="DD43" i="9" s="1"/>
  <c r="DB111" i="15"/>
  <c r="DB79" i="15"/>
  <c r="AX42" i="18"/>
  <c r="DD42" i="18" s="1" a="1"/>
  <c r="DD42" i="18" s="1"/>
  <c r="AX33" i="21"/>
  <c r="DD33" i="21" s="1" a="1"/>
  <c r="DD33" i="21" s="1"/>
  <c r="AX45" i="1"/>
  <c r="DD45" i="1" s="1" a="1"/>
  <c r="DD45" i="1" s="1"/>
  <c r="AX16" i="13"/>
  <c r="DD16" i="13" s="1" a="1"/>
  <c r="DD16" i="13" s="1"/>
  <c r="AV15" i="18"/>
  <c r="DB15" i="18" s="1" a="1"/>
  <c r="DB15" i="18" s="1"/>
  <c r="AU47" i="18"/>
  <c r="AX25" i="10"/>
  <c r="DD25" i="10" s="1" a="1"/>
  <c r="DD25" i="10" s="1"/>
  <c r="AY41" i="19"/>
  <c r="DE41" i="19" s="1" a="1"/>
  <c r="DE41" i="19" s="1"/>
  <c r="DB95" i="21"/>
  <c r="DB63" i="21"/>
  <c r="DB103" i="19"/>
  <c r="DB71" i="19"/>
  <c r="DB117" i="20"/>
  <c r="DB85" i="20"/>
  <c r="DB106" i="8"/>
  <c r="DB74" i="8"/>
  <c r="AX46" i="2"/>
  <c r="DD46" i="2" s="1" a="1"/>
  <c r="DD46" i="2" s="1"/>
  <c r="AX27" i="17"/>
  <c r="DD27" i="17" s="1" a="1"/>
  <c r="DD27" i="17" s="1"/>
  <c r="DB111" i="9"/>
  <c r="DB79" i="9"/>
  <c r="DB98" i="6"/>
  <c r="DB66" i="6"/>
  <c r="AX21" i="21"/>
  <c r="DD21" i="21" s="1" a="1"/>
  <c r="DD21" i="21" s="1"/>
  <c r="AX37" i="19"/>
  <c r="DD37" i="19" s="1" a="1"/>
  <c r="DD37" i="19" s="1"/>
  <c r="AX41" i="16"/>
  <c r="DD41" i="16" s="1" a="1"/>
  <c r="DD41" i="16" s="1"/>
  <c r="DB118" i="12"/>
  <c r="DB86" i="12"/>
  <c r="AX21" i="2"/>
  <c r="DD21" i="2" s="1" a="1"/>
  <c r="DD21" i="2" s="1"/>
  <c r="DB94" i="3"/>
  <c r="DB62" i="3"/>
  <c r="AY37" i="17"/>
  <c r="DE37" i="17" s="1" a="1"/>
  <c r="DE37" i="17" s="1"/>
  <c r="DB108" i="12"/>
  <c r="DB76" i="12"/>
  <c r="DB116" i="7"/>
  <c r="DB84" i="7"/>
  <c r="DB96" i="20"/>
  <c r="DB64" i="20"/>
  <c r="AX34" i="21"/>
  <c r="DD34" i="21" s="1" a="1"/>
  <c r="DD34" i="21" s="1"/>
  <c r="DB99" i="16"/>
  <c r="DB67" i="16"/>
  <c r="AX23" i="5"/>
  <c r="DD23" i="5" s="1" a="1"/>
  <c r="DD23" i="5" s="1"/>
  <c r="AX16" i="11"/>
  <c r="DD16" i="11" s="1" a="1"/>
  <c r="DD16" i="11" s="1"/>
  <c r="AX37" i="14"/>
  <c r="DD37" i="14" s="1" a="1"/>
  <c r="DD37" i="14" s="1"/>
  <c r="AX32" i="21"/>
  <c r="DD32" i="21" s="1" a="1"/>
  <c r="DD32" i="21" s="1"/>
  <c r="DB107" i="9"/>
  <c r="DB75" i="9"/>
  <c r="AX43" i="7"/>
  <c r="DD43" i="7" s="1" a="1"/>
  <c r="DD43" i="7" s="1"/>
  <c r="AY38" i="14"/>
  <c r="DE38" i="14" s="1" a="1"/>
  <c r="DE38" i="14" s="1"/>
  <c r="DB102" i="5"/>
  <c r="DB70" i="5"/>
  <c r="DB115" i="5"/>
  <c r="DB83" i="5"/>
  <c r="AX45" i="4"/>
  <c r="DD45" i="4" s="1" a="1"/>
  <c r="DD45" i="4" s="1"/>
  <c r="AX46" i="13"/>
  <c r="DD46" i="13" s="1" a="1"/>
  <c r="DD46" i="13" s="1"/>
  <c r="AX45" i="13"/>
  <c r="DD45" i="13" s="1" a="1"/>
  <c r="DD45" i="13" s="1"/>
  <c r="DB91" i="10"/>
  <c r="DB59" i="10"/>
  <c r="AX27" i="20"/>
  <c r="DD27" i="20" s="1" a="1"/>
  <c r="DD27" i="20" s="1"/>
  <c r="AX36" i="11"/>
  <c r="DD36" i="11" s="1" a="1"/>
  <c r="DD36" i="11" s="1"/>
  <c r="DB124" i="18"/>
  <c r="DB127" i="18" s="1"/>
  <c r="DB120" i="18" s="1"/>
  <c r="DB88" i="18"/>
  <c r="AX44" i="3"/>
  <c r="DD44" i="3" s="1" a="1"/>
  <c r="DD44" i="3" s="1"/>
  <c r="AX30" i="2"/>
  <c r="DD30" i="2" s="1" a="1"/>
  <c r="DD30" i="2" s="1"/>
  <c r="AX40" i="20"/>
  <c r="DD40" i="20" s="1" a="1"/>
  <c r="DD40" i="20" s="1"/>
  <c r="DB118" i="16"/>
  <c r="DB86" i="16"/>
  <c r="DB98" i="2"/>
  <c r="DB66" i="2"/>
  <c r="AX42" i="4"/>
  <c r="DD42" i="4" s="1" a="1"/>
  <c r="DD42" i="4" s="1"/>
  <c r="AX38" i="15"/>
  <c r="DD38" i="15" s="1" a="1"/>
  <c r="DD38" i="15" s="1"/>
  <c r="AX25" i="8"/>
  <c r="DD25" i="8" s="1" a="1"/>
  <c r="DD25" i="8" s="1"/>
  <c r="AX40" i="7"/>
  <c r="DD40" i="7" s="1" a="1"/>
  <c r="DD40" i="7" s="1"/>
  <c r="AX21" i="17"/>
  <c r="DD21" i="17" s="1" a="1"/>
  <c r="DD21" i="17" s="1"/>
  <c r="AX22" i="8"/>
  <c r="DD22" i="8" s="1" a="1"/>
  <c r="DD22" i="8" s="1"/>
  <c r="DB111" i="5"/>
  <c r="DB79" i="5"/>
  <c r="DB116" i="15"/>
  <c r="DB84" i="15"/>
  <c r="AX35" i="1"/>
  <c r="DD35" i="1" s="1" a="1"/>
  <c r="DD35" i="1" s="1"/>
  <c r="AU47" i="12"/>
  <c r="AV15" i="12"/>
  <c r="DB15" i="12" s="1" a="1"/>
  <c r="DB15" i="12" s="1"/>
  <c r="DB121" i="16"/>
  <c r="DB89" i="16"/>
  <c r="AX42" i="21"/>
  <c r="DD42" i="21" s="1" a="1"/>
  <c r="DD42" i="21" s="1"/>
  <c r="DB99" i="18"/>
  <c r="DB67" i="18"/>
  <c r="CZ90" i="14"/>
  <c r="CZ58" i="14"/>
  <c r="AX45" i="3"/>
  <c r="DD45" i="3" s="1" a="1"/>
  <c r="DD45" i="3" s="1"/>
  <c r="DB111" i="19"/>
  <c r="DB79" i="19"/>
  <c r="AX24" i="5"/>
  <c r="DD24" i="5" s="1" a="1"/>
  <c r="DD24" i="5" s="1"/>
  <c r="DB101" i="5"/>
  <c r="DB69" i="5"/>
  <c r="AY37" i="7"/>
  <c r="DE37" i="7" s="1" a="1"/>
  <c r="DE37" i="7" s="1"/>
  <c r="AX16" i="20"/>
  <c r="DD16" i="20" s="1" a="1"/>
  <c r="DD16" i="20" s="1"/>
  <c r="AX24" i="6"/>
  <c r="DD24" i="6" s="1" a="1"/>
  <c r="DD24" i="6" s="1"/>
  <c r="DB118" i="19"/>
  <c r="DB86" i="19"/>
  <c r="DC117" i="7"/>
  <c r="DC85" i="7"/>
  <c r="AX26" i="2"/>
  <c r="DD26" i="2" s="1" a="1"/>
  <c r="DD26" i="2" s="1"/>
  <c r="AX35" i="7"/>
  <c r="DD35" i="7" s="1" a="1"/>
  <c r="DD35" i="7" s="1"/>
  <c r="AX30" i="19"/>
  <c r="DD30" i="19" s="1" a="1"/>
  <c r="DD30" i="19" s="1"/>
  <c r="AX21" i="11"/>
  <c r="DD21" i="11" s="1" a="1"/>
  <c r="DD21" i="11" s="1"/>
  <c r="AX23" i="11"/>
  <c r="DD23" i="11" s="1" a="1"/>
  <c r="DD23" i="11" s="1"/>
  <c r="AX29" i="7"/>
  <c r="DD29" i="7" s="1" a="1"/>
  <c r="DD29" i="7" s="1"/>
  <c r="DB100" i="12"/>
  <c r="DB68" i="12"/>
  <c r="AX26" i="12"/>
  <c r="DD26" i="12" s="1" a="1"/>
  <c r="DD26" i="12" s="1"/>
  <c r="DB99" i="15"/>
  <c r="DB67" i="15"/>
  <c r="AX19" i="19"/>
  <c r="DD19" i="19" s="1" a="1"/>
  <c r="DD19" i="19" s="1"/>
  <c r="AX44" i="9"/>
  <c r="DD44" i="9" s="1" a="1"/>
  <c r="DD44" i="9" s="1"/>
  <c r="DB116" i="4"/>
  <c r="DB84" i="4"/>
  <c r="DB116" i="6"/>
  <c r="DB84" i="6"/>
  <c r="DB104" i="13"/>
  <c r="DB72" i="13"/>
  <c r="AX16" i="3"/>
  <c r="DD16" i="3" s="1" a="1"/>
  <c r="DD16" i="3" s="1"/>
  <c r="DB106" i="19"/>
  <c r="DB74" i="19"/>
  <c r="AX29" i="18"/>
  <c r="DD29" i="18" s="1" a="1"/>
  <c r="DD29" i="18" s="1"/>
  <c r="DB121" i="12"/>
  <c r="DB89" i="12"/>
  <c r="AX27" i="4"/>
  <c r="DD27" i="4" s="1" a="1"/>
  <c r="DD27" i="4" s="1"/>
  <c r="AX25" i="15"/>
  <c r="DD25" i="15" s="1" a="1"/>
  <c r="DD25" i="15" s="1"/>
  <c r="AX32" i="1"/>
  <c r="DD32" i="1" s="1" a="1"/>
  <c r="DD32" i="1" s="1"/>
  <c r="DB121" i="5"/>
  <c r="DB89" i="5"/>
  <c r="DB93" i="21"/>
  <c r="DB61" i="21"/>
  <c r="AX34" i="13"/>
  <c r="DD34" i="13" s="1" a="1"/>
  <c r="DD34" i="13" s="1"/>
  <c r="AX42" i="19"/>
  <c r="DD42" i="19" s="1" a="1"/>
  <c r="DD42" i="19" s="1"/>
  <c r="DB106" i="4"/>
  <c r="DB74" i="4"/>
  <c r="AX34" i="17"/>
  <c r="DD34" i="17" s="1" a="1"/>
  <c r="DD34" i="17" s="1"/>
  <c r="AX33" i="15"/>
  <c r="DD33" i="15" s="1" a="1"/>
  <c r="DD33" i="15" s="1"/>
  <c r="AX35" i="20"/>
  <c r="DD35" i="20" s="1" a="1"/>
  <c r="DD35" i="20" s="1"/>
  <c r="DB98" i="8"/>
  <c r="DB66" i="8"/>
  <c r="DC99" i="7"/>
  <c r="DC67" i="7"/>
  <c r="AX16" i="5"/>
  <c r="DD16" i="5" s="1" a="1"/>
  <c r="DD16" i="5" s="1"/>
  <c r="AX37" i="2"/>
  <c r="DD37" i="2" s="1" a="1"/>
  <c r="DD37" i="2" s="1"/>
  <c r="AX17" i="5"/>
  <c r="DD17" i="5" s="1" a="1"/>
  <c r="DD17" i="5" s="1"/>
  <c r="AX39" i="1"/>
  <c r="DD39" i="1" s="1" a="1"/>
  <c r="DD39" i="1" s="1"/>
  <c r="DB121" i="6"/>
  <c r="DB89" i="6"/>
  <c r="AX29" i="3"/>
  <c r="DD29" i="3" s="1" a="1"/>
  <c r="DD29" i="3" s="1"/>
  <c r="DB119" i="12"/>
  <c r="DB87" i="12"/>
  <c r="AX34" i="2"/>
  <c r="DD34" i="2" s="1" a="1"/>
  <c r="DD34" i="2" s="1"/>
  <c r="DB113" i="13"/>
  <c r="DB81" i="13"/>
  <c r="AX18" i="8"/>
  <c r="DD18" i="8" s="1" a="1"/>
  <c r="DD18" i="8" s="1"/>
  <c r="DB96" i="18"/>
  <c r="DB64" i="18"/>
  <c r="AX18" i="16"/>
  <c r="DD18" i="16" s="1" a="1"/>
  <c r="DD18" i="16" s="1"/>
  <c r="DB91" i="18"/>
  <c r="DB59" i="18"/>
  <c r="AX28" i="21"/>
  <c r="DD28" i="21" s="1" a="1"/>
  <c r="DD28" i="21" s="1"/>
  <c r="DB111" i="18"/>
  <c r="DB79" i="18"/>
  <c r="DB112" i="5"/>
  <c r="DB80" i="5"/>
  <c r="AX16" i="17"/>
  <c r="DD16" i="17" s="1" a="1"/>
  <c r="DD16" i="17" s="1"/>
  <c r="AV15" i="13"/>
  <c r="DB15" i="13" s="1" a="1"/>
  <c r="DB15" i="13" s="1"/>
  <c r="AU47" i="13"/>
  <c r="DB102" i="11"/>
  <c r="DB70" i="11"/>
  <c r="AX25" i="3"/>
  <c r="DD25" i="3" s="1" a="1"/>
  <c r="DD25" i="3" s="1"/>
  <c r="DB121" i="7"/>
  <c r="DB89" i="7"/>
  <c r="DC113" i="7"/>
  <c r="DC81" i="7"/>
  <c r="DB119" i="13"/>
  <c r="DB87" i="13"/>
  <c r="DB91" i="9"/>
  <c r="DB59" i="9"/>
  <c r="DB119" i="17"/>
  <c r="DB87" i="17"/>
  <c r="AX40" i="21"/>
  <c r="DD40" i="21" s="1" a="1"/>
  <c r="DD40" i="21" s="1"/>
  <c r="AX16" i="21"/>
  <c r="DD16" i="21" s="1" a="1"/>
  <c r="DD16" i="21" s="1"/>
  <c r="AX23" i="14"/>
  <c r="DD23" i="14" s="1" a="1"/>
  <c r="DD23" i="14" s="1"/>
  <c r="DB111" i="20"/>
  <c r="DB79" i="20"/>
  <c r="DB111" i="8"/>
  <c r="DB79" i="8"/>
  <c r="DB101" i="10"/>
  <c r="DB69" i="10"/>
  <c r="AX21" i="15"/>
  <c r="DD21" i="15" s="1" a="1"/>
  <c r="DD21" i="15" s="1"/>
  <c r="DB92" i="14"/>
  <c r="DB60" i="14"/>
  <c r="AX34" i="5"/>
  <c r="DD34" i="5" s="1" a="1"/>
  <c r="DD34" i="5" s="1"/>
  <c r="DB101" i="18"/>
  <c r="DB69" i="18"/>
  <c r="AX26" i="11"/>
  <c r="DD26" i="11" s="1" a="1"/>
  <c r="DD26" i="11" s="1"/>
  <c r="DB92" i="18"/>
  <c r="DB60" i="18"/>
  <c r="AX32" i="19"/>
  <c r="DD32" i="19" s="1" a="1"/>
  <c r="DD32" i="19" s="1"/>
  <c r="DB97" i="18"/>
  <c r="DB65" i="18"/>
  <c r="AX36" i="1"/>
  <c r="DD36" i="1" s="1" a="1"/>
  <c r="DD36" i="1" s="1"/>
  <c r="DB118" i="2"/>
  <c r="DB86" i="2"/>
  <c r="DB105" i="20"/>
  <c r="DB73" i="20"/>
  <c r="AX17" i="13"/>
  <c r="DD17" i="13" s="1" a="1"/>
  <c r="DD17" i="13" s="1"/>
  <c r="DB108" i="10"/>
  <c r="DB76" i="10"/>
  <c r="DB116" i="9"/>
  <c r="DB84" i="9"/>
  <c r="DC97" i="7"/>
  <c r="DC65" i="7"/>
  <c r="AX34" i="19"/>
  <c r="DD34" i="19" s="1" a="1"/>
  <c r="DD34" i="19" s="1"/>
  <c r="AX36" i="17"/>
  <c r="DD36" i="17" s="1" a="1"/>
  <c r="DD36" i="17" s="1"/>
  <c r="AX36" i="15"/>
  <c r="DD36" i="15" s="1" a="1"/>
  <c r="DD36" i="15" s="1"/>
  <c r="DB113" i="10"/>
  <c r="DB81" i="10"/>
  <c r="DB121" i="8"/>
  <c r="DB89" i="8"/>
  <c r="DB106" i="18"/>
  <c r="DB74" i="18"/>
  <c r="DB117" i="1"/>
  <c r="DB85" i="1"/>
  <c r="DB103" i="5"/>
  <c r="DB71" i="5"/>
  <c r="DC107" i="2"/>
  <c r="DC75" i="2"/>
  <c r="AX20" i="21"/>
  <c r="DD20" i="21" s="1" a="1"/>
  <c r="DD20" i="21" s="1"/>
  <c r="DB109" i="14"/>
  <c r="DB77" i="14"/>
  <c r="AX28" i="19"/>
  <c r="DD28" i="19" s="1" a="1"/>
  <c r="DD28" i="19" s="1"/>
  <c r="AX42" i="20"/>
  <c r="DD42" i="20" s="1" a="1"/>
  <c r="DD42" i="20" s="1"/>
  <c r="DB97" i="20"/>
  <c r="DB65" i="20"/>
  <c r="AX31" i="8"/>
  <c r="DD31" i="8" s="1" a="1"/>
  <c r="DD31" i="8" s="1"/>
  <c r="DB101" i="13"/>
  <c r="DB69" i="13"/>
  <c r="DB119" i="21"/>
  <c r="DB87" i="21"/>
  <c r="DB92" i="10"/>
  <c r="DB60" i="10"/>
  <c r="AX36" i="9"/>
  <c r="DD36" i="9" s="1" a="1"/>
  <c r="DD36" i="9" s="1"/>
  <c r="AX23" i="6"/>
  <c r="DD23" i="6" s="1" a="1"/>
  <c r="DD23" i="6" s="1"/>
  <c r="DB119" i="7"/>
  <c r="DB87" i="7"/>
  <c r="DB102" i="16"/>
  <c r="DB70" i="16"/>
  <c r="DB110" i="2"/>
  <c r="DB78" i="2"/>
  <c r="AX43" i="12"/>
  <c r="DD43" i="12" s="1" a="1"/>
  <c r="DD43" i="12" s="1"/>
  <c r="DB121" i="9"/>
  <c r="DB89" i="9"/>
  <c r="DB111" i="2"/>
  <c r="DB79" i="2"/>
  <c r="DB114" i="14"/>
  <c r="DB82" i="14"/>
  <c r="AX33" i="12"/>
  <c r="DD33" i="12" s="1" a="1"/>
  <c r="DD33" i="12" s="1"/>
  <c r="AX41" i="7"/>
  <c r="DD41" i="7" s="1" a="1"/>
  <c r="DD41" i="7" s="1"/>
  <c r="DB94" i="17"/>
  <c r="DB62" i="17"/>
  <c r="DB95" i="15"/>
  <c r="DB63" i="15"/>
  <c r="AX21" i="20"/>
  <c r="DD21" i="20" s="1" a="1"/>
  <c r="DD21" i="20" s="1"/>
  <c r="AV15" i="2"/>
  <c r="DB15" i="2" s="1" a="1"/>
  <c r="DB15" i="2" s="1"/>
  <c r="AU47" i="2"/>
  <c r="AX24" i="16"/>
  <c r="DD24" i="16" s="1" a="1"/>
  <c r="DD24" i="16" s="1"/>
  <c r="DB118" i="21"/>
  <c r="DB86" i="21"/>
  <c r="DB98" i="5"/>
  <c r="DB66" i="5"/>
  <c r="DB115" i="19"/>
  <c r="DB83" i="19"/>
  <c r="DB112" i="14"/>
  <c r="DB80" i="14"/>
  <c r="DB93" i="18"/>
  <c r="DB61" i="18"/>
  <c r="AX32" i="9"/>
  <c r="DD32" i="9" s="1" a="1"/>
  <c r="DD32" i="9" s="1"/>
  <c r="DB96" i="9"/>
  <c r="DB64" i="9"/>
  <c r="AX27" i="5"/>
  <c r="DD27" i="5" s="1" a="1"/>
  <c r="DD27" i="5" s="1"/>
  <c r="AX40" i="5"/>
  <c r="DD40" i="5" s="1" a="1"/>
  <c r="DD40" i="5" s="1"/>
  <c r="DB121" i="13"/>
  <c r="DB89" i="13"/>
  <c r="DB124" i="13"/>
  <c r="DB127" i="13" s="1"/>
  <c r="DB120" i="13" s="1"/>
  <c r="DB88" i="13"/>
  <c r="AX16" i="10"/>
  <c r="DD16" i="10" s="1" a="1"/>
  <c r="DD16" i="10" s="1"/>
  <c r="DB105" i="5"/>
  <c r="DB73" i="5"/>
  <c r="AX45" i="18"/>
  <c r="DD45" i="18" s="1" a="1"/>
  <c r="DD45" i="18" s="1"/>
  <c r="DB119" i="3"/>
  <c r="DB87" i="3"/>
  <c r="DB98" i="19"/>
  <c r="DB66" i="19"/>
  <c r="DB100" i="7"/>
  <c r="DB68" i="7"/>
  <c r="DB121" i="10"/>
  <c r="DB89" i="10"/>
  <c r="AX43" i="16"/>
  <c r="DD43" i="16" s="1" a="1"/>
  <c r="DD43" i="16" s="1"/>
  <c r="DB118" i="20"/>
  <c r="DB86" i="20"/>
  <c r="AX18" i="20"/>
  <c r="DD18" i="20" s="1" a="1"/>
  <c r="DD18" i="20" s="1"/>
  <c r="DB97" i="8"/>
  <c r="DB65" i="8"/>
  <c r="DB119" i="4"/>
  <c r="DB87" i="4"/>
  <c r="AX35" i="9"/>
  <c r="DD35" i="9" s="1" a="1"/>
  <c r="DD35" i="9" s="1"/>
  <c r="AX36" i="5"/>
  <c r="DD36" i="5" s="1" a="1"/>
  <c r="DD36" i="5" s="1"/>
  <c r="AX41" i="15"/>
  <c r="DD41" i="15" s="1" a="1"/>
  <c r="DD41" i="15" s="1"/>
  <c r="DB92" i="12"/>
  <c r="DB60" i="12"/>
  <c r="DD121" i="15"/>
  <c r="DD89" i="15"/>
  <c r="AX19" i="5"/>
  <c r="DD19" i="5" s="1" a="1"/>
  <c r="DD19" i="5" s="1"/>
  <c r="DB121" i="18"/>
  <c r="DB89" i="18"/>
  <c r="AX36" i="19"/>
  <c r="DD36" i="19" s="1" a="1"/>
  <c r="DD36" i="19" s="1"/>
  <c r="DB92" i="11"/>
  <c r="DB60" i="11"/>
  <c r="AX26" i="5"/>
  <c r="DD26" i="5" s="1" a="1"/>
  <c r="DD26" i="5" s="1"/>
  <c r="DB106" i="11"/>
  <c r="DB74" i="11"/>
  <c r="AX43" i="19"/>
  <c r="DD43" i="19" s="1" a="1"/>
  <c r="DD43" i="19" s="1"/>
  <c r="AY42" i="7"/>
  <c r="DE42" i="7" s="1" a="1"/>
  <c r="DE42" i="7" s="1"/>
  <c r="DC100" i="4"/>
  <c r="DC68" i="4"/>
  <c r="DB110" i="5"/>
  <c r="DB78" i="5"/>
  <c r="DB116" i="18"/>
  <c r="DB84" i="18"/>
  <c r="DB97" i="19"/>
  <c r="DB65" i="19"/>
  <c r="DB96" i="1"/>
  <c r="DB64" i="1"/>
  <c r="AX25" i="12"/>
  <c r="DD25" i="12" s="1" a="1"/>
  <c r="DD25" i="12" s="1"/>
  <c r="AX24" i="15"/>
  <c r="DD24" i="15" s="1" a="1"/>
  <c r="DD24" i="15" s="1"/>
  <c r="AX41" i="4"/>
  <c r="DD41" i="4" s="1" a="1"/>
  <c r="DD41" i="4" s="1"/>
  <c r="AX41" i="6"/>
  <c r="DD41" i="6" s="1" a="1"/>
  <c r="DD41" i="6" s="1"/>
  <c r="DB112" i="13"/>
  <c r="DB80" i="13"/>
  <c r="DB92" i="2"/>
  <c r="DB60" i="2"/>
  <c r="DC106" i="5"/>
  <c r="DC74" i="5"/>
  <c r="AX29" i="13"/>
  <c r="DD29" i="13" s="1" a="1"/>
  <c r="DD29" i="13" s="1"/>
  <c r="DB94" i="20"/>
  <c r="DB62" i="20"/>
  <c r="DB94" i="21"/>
  <c r="DB62" i="21"/>
  <c r="AX31" i="19"/>
  <c r="DD31" i="19" s="1" a="1"/>
  <c r="DD31" i="19" s="1"/>
  <c r="AX46" i="12"/>
  <c r="DD46" i="12" s="1" a="1"/>
  <c r="DD46" i="12" s="1"/>
  <c r="DB110" i="11"/>
  <c r="DB78" i="11"/>
  <c r="DB114" i="7"/>
  <c r="DB82" i="7"/>
  <c r="DB103" i="8"/>
  <c r="DB71" i="8"/>
  <c r="AX46" i="5"/>
  <c r="DD46" i="5" s="1" a="1"/>
  <c r="DD46" i="5" s="1"/>
  <c r="AX18" i="21"/>
  <c r="DD18" i="21" s="1" a="1"/>
  <c r="DD18" i="21" s="1"/>
  <c r="DB103" i="4"/>
  <c r="DB71" i="4"/>
  <c r="DB91" i="1"/>
  <c r="DB59" i="1"/>
  <c r="DB124" i="17"/>
  <c r="DB127" i="17" s="1"/>
  <c r="DB120" i="17" s="1"/>
  <c r="DB88" i="17"/>
  <c r="AX31" i="4"/>
  <c r="DD31" i="4" s="1" a="1"/>
  <c r="DD31" i="4" s="1"/>
  <c r="DB119" i="1"/>
  <c r="DB87" i="1"/>
  <c r="DB108" i="13"/>
  <c r="DB76" i="13"/>
  <c r="CZ90" i="17"/>
  <c r="CZ58" i="17"/>
  <c r="AX23" i="8"/>
  <c r="DD23" i="8" s="1" a="1"/>
  <c r="DD23" i="8" s="1"/>
  <c r="AY24" i="7"/>
  <c r="DE24" i="7" s="1" a="1"/>
  <c r="DE24" i="7" s="1"/>
  <c r="DB110" i="21"/>
  <c r="DB78" i="21"/>
  <c r="AX46" i="6"/>
  <c r="DD46" i="6" s="1" a="1"/>
  <c r="DD46" i="6" s="1"/>
  <c r="DB98" i="4"/>
  <c r="DB66" i="4"/>
  <c r="AX44" i="12"/>
  <c r="DD44" i="12" s="1" a="1"/>
  <c r="DD44" i="12" s="1"/>
  <c r="DB99" i="9"/>
  <c r="DB67" i="9"/>
  <c r="DB115" i="13"/>
  <c r="DB83" i="13"/>
  <c r="AX38" i="13"/>
  <c r="DD38" i="13" s="1" a="1"/>
  <c r="DD38" i="13" s="1"/>
  <c r="AX21" i="18"/>
  <c r="DD21" i="18" s="1" a="1"/>
  <c r="DD21" i="18" s="1"/>
  <c r="AX16" i="18"/>
  <c r="DD16" i="18" s="1" a="1"/>
  <c r="DD16" i="18" s="1"/>
  <c r="DB119" i="2"/>
  <c r="DB87" i="2"/>
  <c r="AX36" i="18"/>
  <c r="DD36" i="18" s="1" a="1"/>
  <c r="DD36" i="18" s="1"/>
  <c r="AX37" i="5"/>
  <c r="DD37" i="5" s="1" a="1"/>
  <c r="DD37" i="5" s="1"/>
  <c r="DB112" i="20"/>
  <c r="DB80" i="20"/>
  <c r="DB107" i="18"/>
  <c r="DB75" i="18"/>
  <c r="AX34" i="11"/>
  <c r="DD34" i="11" s="1" a="1"/>
  <c r="DD34" i="11" s="1"/>
  <c r="AX27" i="11"/>
  <c r="DD27" i="11" s="1" a="1"/>
  <c r="DD27" i="11" s="1"/>
  <c r="DB115" i="12"/>
  <c r="DB83" i="12"/>
  <c r="AX46" i="7"/>
  <c r="DD46" i="7" s="1" a="1"/>
  <c r="DD46" i="7" s="1"/>
  <c r="AY38" i="7"/>
  <c r="DE38" i="7" s="1" a="1"/>
  <c r="DE38" i="7" s="1"/>
  <c r="AX16" i="9"/>
  <c r="DD16" i="9" s="1" a="1"/>
  <c r="DD16" i="9" s="1"/>
  <c r="AX44" i="17"/>
  <c r="DD44" i="17" s="1" a="1"/>
  <c r="DD44" i="17" s="1"/>
  <c r="DB92" i="8"/>
  <c r="DB60" i="8"/>
  <c r="DB110" i="13"/>
  <c r="DB78" i="13"/>
  <c r="AX42" i="12"/>
  <c r="DD42" i="12" s="1" a="1"/>
  <c r="DD42" i="12" s="1"/>
  <c r="AX36" i="20"/>
  <c r="DD36" i="20" s="1" a="1"/>
  <c r="DD36" i="20" s="1"/>
  <c r="AX36" i="8"/>
  <c r="DD36" i="8" s="1" a="1"/>
  <c r="DD36" i="8" s="1"/>
  <c r="AX26" i="10"/>
  <c r="DD26" i="10" s="1" a="1"/>
  <c r="DD26" i="10" s="1"/>
  <c r="DB107" i="6"/>
  <c r="DB75" i="6"/>
  <c r="AX17" i="14"/>
  <c r="DD17" i="14" s="1" a="1"/>
  <c r="DD17" i="14" s="1"/>
  <c r="DB116" i="1"/>
  <c r="DB84" i="1"/>
  <c r="AX26" i="18"/>
  <c r="DD26" i="18" s="1" a="1"/>
  <c r="DD26" i="18" s="1"/>
  <c r="DB101" i="6"/>
  <c r="DB69" i="6"/>
  <c r="AX17" i="18"/>
  <c r="DD17" i="18" s="1" a="1"/>
  <c r="DD17" i="18" s="1"/>
  <c r="DB118" i="11"/>
  <c r="DB86" i="11"/>
  <c r="AX22" i="18"/>
  <c r="DD22" i="18" s="1" a="1"/>
  <c r="DD22" i="18" s="1"/>
  <c r="DB124" i="19"/>
  <c r="DB127" i="19" s="1"/>
  <c r="DB120" i="19" s="1"/>
  <c r="DB88" i="19"/>
  <c r="DB95" i="17"/>
  <c r="DB63" i="17"/>
  <c r="AX43" i="2"/>
  <c r="DD43" i="2" s="1" a="1"/>
  <c r="DD43" i="2" s="1"/>
  <c r="DB117" i="5"/>
  <c r="DB85" i="5"/>
  <c r="AX30" i="20"/>
  <c r="DD30" i="20" s="1" a="1"/>
  <c r="DD30" i="20" s="1"/>
  <c r="DB105" i="16"/>
  <c r="DB73" i="16"/>
  <c r="DB96" i="6"/>
  <c r="DB64" i="6"/>
  <c r="DB98" i="18"/>
  <c r="DB66" i="18"/>
  <c r="AX33" i="10"/>
  <c r="DD33" i="10" s="1" a="1"/>
  <c r="DD33" i="10" s="1"/>
  <c r="DB117" i="15"/>
  <c r="DB85" i="15"/>
  <c r="DB119" i="11"/>
  <c r="DB87" i="11"/>
  <c r="AY22" i="7"/>
  <c r="DE22" i="7" s="1" a="1"/>
  <c r="DE22" i="7" s="1"/>
  <c r="DB105" i="10"/>
  <c r="DB73" i="10"/>
  <c r="DB108" i="4"/>
  <c r="DB76" i="4"/>
  <c r="DB110" i="4"/>
  <c r="DB78" i="4"/>
  <c r="DB97" i="5"/>
  <c r="DB65" i="5"/>
  <c r="AV15" i="8"/>
  <c r="DB15" i="8" s="1" a="1"/>
  <c r="DB15" i="8" s="1"/>
  <c r="AU47" i="8"/>
  <c r="AX38" i="10"/>
  <c r="DD38" i="10" s="1" a="1"/>
  <c r="DD38" i="10" s="1"/>
  <c r="DB96" i="16"/>
  <c r="DB64" i="16"/>
  <c r="AX46" i="8"/>
  <c r="DD46" i="8" s="1" a="1"/>
  <c r="DD46" i="8" s="1"/>
  <c r="AX31" i="18"/>
  <c r="DD31" i="18" s="1" a="1"/>
  <c r="DD31" i="18" s="1"/>
  <c r="DB96" i="5"/>
  <c r="DB64" i="5"/>
  <c r="DB108" i="16"/>
  <c r="DB76" i="16"/>
  <c r="CZ90" i="10"/>
  <c r="CZ58" i="10"/>
  <c r="AX42" i="1"/>
  <c r="DD42" i="1" s="1" a="1"/>
  <c r="DD42" i="1" s="1"/>
  <c r="DB100" i="13"/>
  <c r="DB68" i="13"/>
  <c r="AX28" i="5"/>
  <c r="DD28" i="5" s="1" a="1"/>
  <c r="DD28" i="5" s="1"/>
  <c r="DB105" i="21"/>
  <c r="DB73" i="21"/>
  <c r="AY32" i="2"/>
  <c r="DE32" i="2" s="1" a="1"/>
  <c r="DE32" i="2" s="1"/>
  <c r="AX34" i="14"/>
  <c r="DD34" i="14" s="1" a="1"/>
  <c r="DD34" i="14" s="1"/>
  <c r="DB113" i="2"/>
  <c r="DB81" i="2"/>
  <c r="DB99" i="1"/>
  <c r="DB67" i="1"/>
  <c r="DC91" i="7"/>
  <c r="DC59" i="7"/>
  <c r="DB102" i="12"/>
  <c r="DB70" i="12"/>
  <c r="AX22" i="20"/>
  <c r="DD22" i="20" s="1" a="1"/>
  <c r="DD22" i="20" s="1"/>
  <c r="AX26" i="13"/>
  <c r="DD26" i="13" s="1" a="1"/>
  <c r="DD26" i="13" s="1"/>
  <c r="DB111" i="4"/>
  <c r="DB79" i="4"/>
  <c r="CZ90" i="7"/>
  <c r="CZ58" i="7"/>
  <c r="AX44" i="21"/>
  <c r="DD44" i="21" s="1" a="1"/>
  <c r="DD44" i="21" s="1"/>
  <c r="AX17" i="10"/>
  <c r="DD17" i="10" s="1" a="1"/>
  <c r="DD17" i="10" s="1"/>
  <c r="AX44" i="7"/>
  <c r="DD44" i="7" s="1" a="1"/>
  <c r="DD44" i="7" s="1"/>
  <c r="AX27" i="16"/>
  <c r="DD27" i="16" s="1" a="1"/>
  <c r="DD27" i="16" s="1"/>
  <c r="AX35" i="2"/>
  <c r="DD35" i="2" s="1" a="1"/>
  <c r="DD35" i="2" s="1"/>
  <c r="AX46" i="9"/>
  <c r="DD46" i="9" s="1" a="1"/>
  <c r="DD46" i="9" s="1"/>
  <c r="AX36" i="2"/>
  <c r="DD36" i="2" s="1" a="1"/>
  <c r="DD36" i="2" s="1"/>
  <c r="AX39" i="14"/>
  <c r="DD39" i="14" s="1" a="1"/>
  <c r="DD39" i="14" s="1"/>
  <c r="DB110" i="6"/>
  <c r="DB78" i="6"/>
  <c r="AX19" i="17"/>
  <c r="DD19" i="17" s="1" a="1"/>
  <c r="DD19" i="17" s="1"/>
  <c r="AX39" i="11"/>
  <c r="DD39" i="11" s="1" a="1"/>
  <c r="DD39" i="11" s="1"/>
  <c r="DB97" i="14"/>
  <c r="DB65" i="14"/>
  <c r="AX20" i="15"/>
  <c r="DD20" i="15" s="1" a="1"/>
  <c r="DD20" i="15" s="1"/>
  <c r="DB93" i="17"/>
  <c r="DB61" i="17"/>
  <c r="DB100" i="18"/>
  <c r="DB68" i="18"/>
  <c r="DB95" i="10"/>
  <c r="DB63" i="10"/>
  <c r="AX43" i="21"/>
  <c r="DD43" i="21" s="1" a="1"/>
  <c r="DD43" i="21" s="1"/>
  <c r="DB102" i="1"/>
  <c r="DB70" i="1"/>
  <c r="AX40" i="19"/>
  <c r="DD40" i="19" s="1" a="1"/>
  <c r="DD40" i="19" s="1"/>
  <c r="DB112" i="9"/>
  <c r="DB80" i="9"/>
  <c r="DB107" i="14"/>
  <c r="DB75" i="14"/>
  <c r="AX18" i="18"/>
  <c r="DD18" i="18" s="1" a="1"/>
  <c r="DD18" i="18" s="1"/>
  <c r="DB99" i="12"/>
  <c r="DB67" i="12"/>
  <c r="AX21" i="9"/>
  <c r="DD21" i="9" s="1" a="1"/>
  <c r="DD21" i="9" s="1"/>
  <c r="DB108" i="5"/>
  <c r="DB76" i="5"/>
  <c r="AX45" i="7"/>
  <c r="DD45" i="7" s="1" a="1"/>
  <c r="DD45" i="7" s="1"/>
  <c r="AX30" i="5"/>
  <c r="DD30" i="5" s="1" a="1"/>
  <c r="DD30" i="5" s="1"/>
  <c r="DB114" i="16"/>
  <c r="DB82" i="16"/>
  <c r="AX23" i="19"/>
  <c r="DD23" i="19" s="1" a="1"/>
  <c r="DD23" i="19" s="1"/>
  <c r="DB103" i="16"/>
  <c r="DB71" i="16"/>
  <c r="AX46" i="20"/>
  <c r="DD46" i="20" s="1" a="1"/>
  <c r="DD46" i="20" s="1"/>
  <c r="AX25" i="7"/>
  <c r="DD25" i="7" s="1" a="1"/>
  <c r="DD25" i="7" s="1"/>
  <c r="AX46" i="10"/>
  <c r="DD46" i="10" s="1" a="1"/>
  <c r="DD46" i="10" s="1"/>
  <c r="AX43" i="20"/>
  <c r="DD43" i="20" s="1" a="1"/>
  <c r="DD43" i="20" s="1"/>
  <c r="DB113" i="5"/>
  <c r="DB81" i="5"/>
  <c r="DB95" i="14"/>
  <c r="DB63" i="14"/>
  <c r="DB119" i="8"/>
  <c r="DB87" i="8"/>
  <c r="AX44" i="8"/>
  <c r="DD44" i="8" s="1" a="1"/>
  <c r="DD44" i="8" s="1"/>
  <c r="DB105" i="6"/>
  <c r="DB73" i="6"/>
  <c r="AX26" i="9"/>
  <c r="DD26" i="9" s="1" a="1"/>
  <c r="DD26" i="9" s="1"/>
  <c r="DB110" i="16"/>
  <c r="DB78" i="16"/>
  <c r="DB93" i="14"/>
  <c r="DB61" i="14"/>
  <c r="DB124" i="14"/>
  <c r="DB127" i="14" s="1"/>
  <c r="DB120" i="14" s="1"/>
  <c r="DB88" i="14"/>
  <c r="DB101" i="9"/>
  <c r="DB69" i="9"/>
  <c r="AX39" i="10"/>
  <c r="DD39" i="10" s="1" a="1"/>
  <c r="DD39" i="10" s="1"/>
  <c r="AX34" i="15"/>
  <c r="DD34" i="15" s="1" a="1"/>
  <c r="DD34" i="15" s="1"/>
  <c r="AX35" i="16"/>
  <c r="DD35" i="16" s="1" a="1"/>
  <c r="DD35" i="16" s="1"/>
  <c r="DB104" i="11"/>
  <c r="DB72" i="11"/>
  <c r="AY25" i="4"/>
  <c r="DE25" i="4" s="1" a="1"/>
  <c r="DE25" i="4" s="1"/>
  <c r="DB103" i="14"/>
  <c r="DB71" i="14"/>
  <c r="AX22" i="19"/>
  <c r="DD22" i="19" s="1" a="1"/>
  <c r="DD22" i="19" s="1"/>
  <c r="DB105" i="18"/>
  <c r="DB73" i="18"/>
  <c r="DB110" i="3"/>
  <c r="DB78" i="3"/>
  <c r="DC94" i="7"/>
  <c r="DC62" i="7"/>
  <c r="AX21" i="1"/>
  <c r="DD21" i="1" s="1" a="1"/>
  <c r="DD21" i="1" s="1"/>
  <c r="DB97" i="16"/>
  <c r="DB65" i="16"/>
  <c r="DB95" i="11"/>
  <c r="DB63" i="11"/>
  <c r="DB106" i="21"/>
  <c r="DB74" i="21"/>
  <c r="DB107" i="15"/>
  <c r="DB75" i="15"/>
  <c r="AX37" i="13"/>
  <c r="DD37" i="13" s="1" a="1"/>
  <c r="DD37" i="13" s="1"/>
  <c r="AX17" i="2"/>
  <c r="DD17" i="2" s="1" a="1"/>
  <c r="DD17" i="2" s="1"/>
  <c r="AY31" i="5"/>
  <c r="DE31" i="5" s="1" a="1"/>
  <c r="DE31" i="5" s="1"/>
  <c r="DB97" i="17"/>
  <c r="DB65" i="17"/>
  <c r="AX19" i="20"/>
  <c r="DD19" i="20" s="1" a="1"/>
  <c r="DD19" i="20" s="1"/>
  <c r="AX19" i="21"/>
  <c r="DD19" i="21" s="1" a="1"/>
  <c r="DD19" i="21" s="1"/>
  <c r="DB104" i="20"/>
  <c r="DB72" i="20"/>
  <c r="DB104" i="15"/>
  <c r="DB72" i="15"/>
  <c r="DB102" i="19"/>
  <c r="DB70" i="19"/>
  <c r="AX35" i="11"/>
  <c r="DD35" i="11" s="1" a="1"/>
  <c r="DD35" i="11" s="1"/>
  <c r="AX39" i="7"/>
  <c r="DD39" i="7" s="1" a="1"/>
  <c r="DD39" i="7" s="1"/>
  <c r="AX28" i="8"/>
  <c r="DD28" i="8" s="1" a="1"/>
  <c r="DD28" i="8" s="1"/>
  <c r="DB116" i="8"/>
  <c r="DB84" i="8"/>
  <c r="AX28" i="4"/>
  <c r="DD28" i="4" s="1" a="1"/>
  <c r="DD28" i="4" s="1"/>
  <c r="AX16" i="1"/>
  <c r="DD16" i="1" s="1" a="1"/>
  <c r="DD16" i="1" s="1"/>
  <c r="AX45" i="17"/>
  <c r="DD45" i="17" s="1" a="1"/>
  <c r="DD45" i="17" s="1"/>
  <c r="AX44" i="1"/>
  <c r="DD44" i="1" s="1" a="1"/>
  <c r="DD44" i="1" s="1"/>
  <c r="DB109" i="10"/>
  <c r="DB77" i="10"/>
  <c r="AX33" i="13"/>
  <c r="DD33" i="13" s="1" a="1"/>
  <c r="DD33" i="13" s="1"/>
  <c r="AV15" i="17"/>
  <c r="DB15" i="17" s="1" a="1"/>
  <c r="DB15" i="17" s="1"/>
  <c r="AU47" i="17"/>
  <c r="AX35" i="21"/>
  <c r="DD35" i="21" s="1" a="1"/>
  <c r="DD35" i="21" s="1"/>
  <c r="AX23" i="4"/>
  <c r="DD23" i="4" s="1" a="1"/>
  <c r="DD23" i="4" s="1"/>
  <c r="DB91" i="2"/>
  <c r="DB59" i="2"/>
  <c r="AX24" i="9"/>
  <c r="DD24" i="9" s="1" a="1"/>
  <c r="DD24" i="9" s="1"/>
  <c r="AX40" i="13"/>
  <c r="DD40" i="13" s="1" a="1"/>
  <c r="DD40" i="13" s="1"/>
  <c r="DB109" i="1"/>
  <c r="DB77" i="1"/>
  <c r="DB93" i="3"/>
  <c r="DB61" i="3"/>
  <c r="DB97" i="1"/>
  <c r="DB65" i="1"/>
  <c r="DB112" i="10"/>
  <c r="DB80" i="10"/>
  <c r="AX44" i="2"/>
  <c r="DD44" i="2" s="1" a="1"/>
  <c r="DD44" i="2" s="1"/>
  <c r="DB105" i="11"/>
  <c r="DB73" i="11"/>
  <c r="AX37" i="20"/>
  <c r="DD37" i="20" s="1" a="1"/>
  <c r="DD37" i="20" s="1"/>
  <c r="AX32" i="18"/>
  <c r="DD32" i="18" s="1" a="1"/>
  <c r="DD32" i="18" s="1"/>
  <c r="DB109" i="11"/>
  <c r="DB77" i="11"/>
  <c r="DB112" i="6"/>
  <c r="DB80" i="6"/>
  <c r="DB94" i="10"/>
  <c r="DB62" i="10"/>
  <c r="AX40" i="12"/>
  <c r="DD40" i="12" s="1" a="1"/>
  <c r="DD40" i="12" s="1"/>
  <c r="DC92" i="3"/>
  <c r="DC60" i="3"/>
  <c r="DB116" i="5"/>
  <c r="DB84" i="5"/>
  <c r="DB119" i="20"/>
  <c r="DB87" i="20"/>
  <c r="DB116" i="21"/>
  <c r="DB84" i="21"/>
  <c r="DB113" i="16"/>
  <c r="DB81" i="16"/>
  <c r="AX17" i="8"/>
  <c r="DD17" i="8" s="1" a="1"/>
  <c r="DD17" i="8" s="1"/>
  <c r="AX35" i="13"/>
  <c r="DD35" i="13" s="1" a="1"/>
  <c r="DD35" i="13" s="1"/>
  <c r="DB117" i="12"/>
  <c r="DB85" i="12"/>
  <c r="DB124" i="10"/>
  <c r="DB127" i="10" s="1"/>
  <c r="DB120" i="10" s="1"/>
  <c r="DB88" i="10"/>
  <c r="DB104" i="21"/>
  <c r="DB72" i="21"/>
  <c r="DB116" i="20"/>
  <c r="DB84" i="20"/>
  <c r="AX32" i="6"/>
  <c r="DD32" i="6" s="1" a="1"/>
  <c r="DD32" i="6" s="1"/>
  <c r="DB115" i="8"/>
  <c r="DB83" i="8"/>
  <c r="DB121" i="1"/>
  <c r="DB89" i="1"/>
  <c r="AX41" i="1"/>
  <c r="DD41" i="1" s="1" a="1"/>
  <c r="DD41" i="1" s="1"/>
  <c r="AX34" i="7"/>
  <c r="DD34" i="7" s="1" a="1"/>
  <c r="DD34" i="7" s="1"/>
  <c r="AX26" i="6"/>
  <c r="DD26" i="6" s="1" a="1"/>
  <c r="DD26" i="6" s="1"/>
  <c r="DB100" i="1"/>
  <c r="DB68" i="1"/>
  <c r="DB103" i="12"/>
  <c r="DB71" i="12"/>
  <c r="DB121" i="17"/>
  <c r="DB89" i="17"/>
  <c r="DB101" i="8"/>
  <c r="DB69" i="8"/>
  <c r="AX43" i="4"/>
  <c r="DD43" i="4" s="1" a="1"/>
  <c r="DD43" i="4" s="1"/>
  <c r="AX43" i="11"/>
  <c r="DD43" i="11" s="1" a="1"/>
  <c r="DD43" i="11" s="1"/>
  <c r="DB121" i="21"/>
  <c r="DB89" i="21"/>
  <c r="AX45" i="19"/>
  <c r="DD45" i="19" s="1" a="1"/>
  <c r="DD45" i="19" s="1"/>
  <c r="AX20" i="17"/>
  <c r="DD20" i="17" s="1" a="1"/>
  <c r="DD20" i="17" s="1"/>
  <c r="DB118" i="14"/>
  <c r="DB86" i="14"/>
  <c r="AX42" i="5"/>
  <c r="DD42" i="5" s="1" a="1"/>
  <c r="DD42" i="5" s="1"/>
  <c r="DB104" i="9"/>
  <c r="DB72" i="9"/>
  <c r="AX30" i="16"/>
  <c r="DD30" i="16" s="1" a="1"/>
  <c r="DD30" i="16" s="1"/>
  <c r="AX21" i="6"/>
  <c r="DD21" i="6" s="1" a="1"/>
  <c r="DD21" i="6" s="1"/>
  <c r="AX23" i="18"/>
  <c r="DD23" i="18" s="1" a="1"/>
  <c r="DD23" i="18" s="1"/>
  <c r="DB109" i="12"/>
  <c r="DB77" i="12"/>
  <c r="DB98" i="16"/>
  <c r="DB66" i="16"/>
  <c r="AX42" i="15"/>
  <c r="DD42" i="15" s="1" a="1"/>
  <c r="DD42" i="15" s="1"/>
  <c r="DB111" i="10"/>
  <c r="DB79" i="10"/>
  <c r="AX44" i="11"/>
  <c r="DD44" i="11" s="1" a="1"/>
  <c r="DD44" i="11" s="1"/>
  <c r="AX30" i="10"/>
  <c r="DD30" i="10" s="1" a="1"/>
  <c r="DD30" i="10" s="1"/>
  <c r="DB102" i="13"/>
  <c r="DB70" i="13"/>
  <c r="AX33" i="4"/>
  <c r="DD33" i="4" s="1" a="1"/>
  <c r="DD33" i="4" s="1"/>
  <c r="AX35" i="4"/>
  <c r="DD35" i="4" s="1" a="1"/>
  <c r="DD35" i="4" s="1"/>
  <c r="AX22" i="5"/>
  <c r="DD22" i="5" s="1" a="1"/>
  <c r="DD22" i="5" s="1"/>
  <c r="CZ90" i="8"/>
  <c r="CZ58" i="8"/>
  <c r="DB98" i="15"/>
  <c r="DB66" i="15"/>
  <c r="AX21" i="16"/>
  <c r="DD21" i="16" s="1" a="1"/>
  <c r="DD21" i="16" s="1"/>
  <c r="DB97" i="15"/>
  <c r="DB65" i="15"/>
  <c r="AX21" i="5"/>
  <c r="DD21" i="5" s="1" a="1"/>
  <c r="DD21" i="5" s="1"/>
  <c r="AX33" i="16"/>
  <c r="DD33" i="16" s="1" a="1"/>
  <c r="DD33" i="16" s="1"/>
  <c r="AV15" i="10"/>
  <c r="DB15" i="10" s="1" a="1"/>
  <c r="DB15" i="10" s="1"/>
  <c r="AU47" i="10"/>
  <c r="DB112" i="15"/>
  <c r="DB80" i="15"/>
  <c r="AX25" i="13"/>
  <c r="DD25" i="13" s="1" a="1"/>
  <c r="DD25" i="13" s="1"/>
  <c r="DB117" i="14"/>
  <c r="DB85" i="14"/>
  <c r="AX30" i="21"/>
  <c r="DD30" i="21" s="1" a="1"/>
  <c r="DD30" i="21" s="1"/>
  <c r="DB124" i="9"/>
  <c r="DB127" i="9" s="1"/>
  <c r="DB120" i="9" s="1"/>
  <c r="DB88" i="9"/>
  <c r="DB114" i="13"/>
  <c r="DB82" i="13"/>
  <c r="DB103" i="17"/>
  <c r="DB71" i="17"/>
  <c r="DB101" i="14"/>
  <c r="DB69" i="14"/>
  <c r="DB93" i="7"/>
  <c r="DB61" i="7"/>
  <c r="AX38" i="2"/>
  <c r="DD38" i="2" s="1" a="1"/>
  <c r="DD38" i="2" s="1"/>
  <c r="AX24" i="1"/>
  <c r="DD24" i="1" s="1" a="1"/>
  <c r="DD24" i="1" s="1"/>
  <c r="AY16" i="7"/>
  <c r="DE16" i="7" s="1" a="1"/>
  <c r="DE16" i="7" s="1"/>
  <c r="AX27" i="12"/>
  <c r="DD27" i="12" s="1" a="1"/>
  <c r="DD27" i="12" s="1"/>
  <c r="DB90" i="16"/>
  <c r="DB58" i="16"/>
  <c r="DB95" i="8"/>
  <c r="DB63" i="8"/>
  <c r="DB103" i="2"/>
  <c r="DB71" i="2"/>
  <c r="AX36" i="4"/>
  <c r="DD36" i="4" s="1" a="1"/>
  <c r="DD36" i="4" s="1"/>
  <c r="AV15" i="7"/>
  <c r="DB15" i="7" s="1" a="1"/>
  <c r="DB15" i="7" s="1"/>
  <c r="AU47" i="7"/>
  <c r="DB124" i="12"/>
  <c r="DB127" i="12" s="1"/>
  <c r="DB120" i="12" s="1"/>
  <c r="DB88" i="12"/>
  <c r="DB124" i="2"/>
  <c r="DB127" i="2" s="1"/>
  <c r="DB120" i="2" s="1"/>
  <c r="DB88" i="2"/>
  <c r="AX31" i="16"/>
  <c r="DD31" i="16" s="1" a="1"/>
  <c r="DD31" i="16" s="1"/>
  <c r="DB109" i="3"/>
  <c r="DB77" i="3"/>
  <c r="DB103" i="18"/>
  <c r="DB71" i="18"/>
  <c r="DB115" i="3"/>
  <c r="DB83" i="3"/>
  <c r="AX34" i="4"/>
  <c r="DD34" i="4" s="1" a="1"/>
  <c r="DD34" i="4" s="1"/>
  <c r="AX35" i="6"/>
  <c r="DD35" i="6" s="1" a="1"/>
  <c r="DD35" i="6" s="1"/>
  <c r="DB114" i="8"/>
  <c r="DB82" i="8"/>
  <c r="DB114" i="11"/>
  <c r="DB82" i="11"/>
  <c r="AX22" i="14"/>
  <c r="DD22" i="14" s="1" a="1"/>
  <c r="DD22" i="14" s="1"/>
  <c r="DB109" i="6"/>
  <c r="DB77" i="6"/>
  <c r="AX18" i="17"/>
  <c r="DD18" i="17" s="1" a="1"/>
  <c r="DD18" i="17" s="1"/>
  <c r="AX25" i="18"/>
  <c r="DD25" i="18" s="1" a="1"/>
  <c r="DD25" i="18" s="1"/>
  <c r="CZ90" i="2"/>
  <c r="CZ58" i="2"/>
  <c r="AX20" i="10"/>
  <c r="DD20" i="10" s="1" a="1"/>
  <c r="DD20" i="10" s="1"/>
  <c r="AX27" i="1"/>
  <c r="DD27" i="1" s="1" a="1"/>
  <c r="DD27" i="1" s="1"/>
  <c r="DB112" i="12"/>
  <c r="DB80" i="12"/>
  <c r="DB101" i="17"/>
  <c r="DB69" i="17"/>
  <c r="AX37" i="9"/>
  <c r="DD37" i="9" s="1" a="1"/>
  <c r="DD37" i="9" s="1"/>
  <c r="AX32" i="14"/>
  <c r="DD32" i="14" s="1" a="1"/>
  <c r="DD32" i="14" s="1"/>
  <c r="AX24" i="12"/>
  <c r="DD24" i="12" s="1" a="1"/>
  <c r="DD24" i="12" s="1"/>
  <c r="DB113" i="8"/>
  <c r="DB81" i="8"/>
  <c r="DB114" i="5"/>
  <c r="DB82" i="5"/>
  <c r="AX33" i="5"/>
  <c r="DD33" i="5" s="1" a="1"/>
  <c r="DD33" i="5" s="1"/>
  <c r="DB124" i="7"/>
  <c r="DB127" i="7" s="1"/>
  <c r="DB120" i="7" s="1"/>
  <c r="DB88" i="7"/>
  <c r="DB119" i="15"/>
  <c r="DB87" i="15"/>
  <c r="AX39" i="16"/>
  <c r="DD39" i="16" s="1" a="1"/>
  <c r="DD39" i="16" s="1"/>
  <c r="DB106" i="20"/>
  <c r="DB74" i="20"/>
  <c r="DB95" i="20"/>
  <c r="DB63" i="20"/>
  <c r="AX28" i="16"/>
  <c r="DD28" i="16" s="1" a="1"/>
  <c r="DD28" i="16" s="1"/>
  <c r="DB121" i="20"/>
  <c r="DB89" i="20"/>
  <c r="DB102" i="7"/>
  <c r="DB70" i="7"/>
  <c r="DB106" i="6"/>
  <c r="DB74" i="6"/>
  <c r="AX38" i="5"/>
  <c r="DD38" i="5" s="1" a="1"/>
  <c r="DD38" i="5" s="1"/>
  <c r="DC102" i="1" l="1"/>
  <c r="DC70" i="1"/>
  <c r="DC106" i="16"/>
  <c r="DC74" i="16"/>
  <c r="AY20" i="17"/>
  <c r="DE20" i="17" s="1" a="1"/>
  <c r="DE20" i="17" s="1"/>
  <c r="DC99" i="12"/>
  <c r="DC67" i="12"/>
  <c r="AY31" i="16"/>
  <c r="DE31" i="16" s="1" a="1"/>
  <c r="DE31" i="16" s="1"/>
  <c r="AW15" i="10"/>
  <c r="DC15" i="10" s="1" a="1"/>
  <c r="DC15" i="10" s="1"/>
  <c r="AV47" i="10"/>
  <c r="DC117" i="15"/>
  <c r="DC85" i="15"/>
  <c r="DC108" i="13"/>
  <c r="DC76" i="13"/>
  <c r="DD100" i="4"/>
  <c r="DD68" i="4"/>
  <c r="AY33" i="5"/>
  <c r="DE33" i="5" s="1" a="1"/>
  <c r="DE33" i="5" s="1"/>
  <c r="DC108" i="16"/>
  <c r="DC76" i="16"/>
  <c r="DC117" i="5"/>
  <c r="DC85" i="5"/>
  <c r="DC107" i="6"/>
  <c r="DC75" i="6"/>
  <c r="DC94" i="20"/>
  <c r="DC62" i="20"/>
  <c r="AY21" i="1"/>
  <c r="DE21" i="1" s="1" a="1"/>
  <c r="DE21" i="1" s="1"/>
  <c r="AZ25" i="4"/>
  <c r="DF25" i="4" s="1" a="1"/>
  <c r="DF25" i="4" s="1"/>
  <c r="DC124" i="7"/>
  <c r="DC127" i="7" s="1"/>
  <c r="DC120" i="7" s="1"/>
  <c r="DC88" i="7"/>
  <c r="AY43" i="21"/>
  <c r="DE43" i="21" s="1" a="1"/>
  <c r="DE43" i="21" s="1"/>
  <c r="AY39" i="11"/>
  <c r="DE39" i="11" s="1" a="1"/>
  <c r="DE39" i="11" s="1"/>
  <c r="DC107" i="14"/>
  <c r="DC75" i="14"/>
  <c r="DC97" i="14"/>
  <c r="DC65" i="14"/>
  <c r="DC110" i="6"/>
  <c r="DC78" i="6"/>
  <c r="DC111" i="4"/>
  <c r="DC79" i="4"/>
  <c r="AY24" i="1"/>
  <c r="DE24" i="1" s="1" a="1"/>
  <c r="DE24" i="1" s="1"/>
  <c r="DC100" i="13"/>
  <c r="DC68" i="13"/>
  <c r="AY33" i="16"/>
  <c r="DE33" i="16" s="1" a="1"/>
  <c r="DE33" i="16" s="1"/>
  <c r="DC110" i="4"/>
  <c r="DC78" i="4"/>
  <c r="AY30" i="10"/>
  <c r="DE30" i="10" s="1" a="1"/>
  <c r="DE30" i="10" s="1"/>
  <c r="DC96" i="6"/>
  <c r="DC64" i="6"/>
  <c r="AY42" i="5"/>
  <c r="DE42" i="5" s="1" a="1"/>
  <c r="DE42" i="5" s="1"/>
  <c r="AY41" i="1"/>
  <c r="DE41" i="1" s="1" a="1"/>
  <c r="DE41" i="1" s="1"/>
  <c r="AY32" i="6"/>
  <c r="DE32" i="6" s="1" a="1"/>
  <c r="DE32" i="6" s="1"/>
  <c r="AY17" i="8"/>
  <c r="DE17" i="8" s="1" a="1"/>
  <c r="DE17" i="8" s="1"/>
  <c r="DC115" i="12"/>
  <c r="DC83" i="12"/>
  <c r="DC115" i="13"/>
  <c r="DC83" i="13"/>
  <c r="AY23" i="4"/>
  <c r="DE23" i="4" s="1" a="1"/>
  <c r="DE23" i="4" s="1"/>
  <c r="DC91" i="1"/>
  <c r="DC59" i="1"/>
  <c r="DC114" i="7"/>
  <c r="DC82" i="7"/>
  <c r="AY19" i="20"/>
  <c r="DE19" i="20" s="1" a="1"/>
  <c r="DE19" i="20" s="1"/>
  <c r="AY37" i="13"/>
  <c r="DE37" i="13" s="1" a="1"/>
  <c r="DE37" i="13" s="1"/>
  <c r="AY39" i="10"/>
  <c r="DE39" i="10" s="1" a="1"/>
  <c r="DE39" i="10" s="1"/>
  <c r="AY46" i="10"/>
  <c r="DE46" i="10" s="1" a="1"/>
  <c r="DE46" i="10" s="1"/>
  <c r="DC98" i="19"/>
  <c r="DC66" i="19"/>
  <c r="AY45" i="7"/>
  <c r="DE45" i="7" s="1" a="1"/>
  <c r="DE45" i="7" s="1"/>
  <c r="DC94" i="17"/>
  <c r="DC62" i="17"/>
  <c r="AY36" i="2"/>
  <c r="DE36" i="2" s="1" a="1"/>
  <c r="DE36" i="2" s="1"/>
  <c r="AY44" i="7"/>
  <c r="DE44" i="7" s="1" a="1"/>
  <c r="DE44" i="7" s="1"/>
  <c r="DC117" i="1"/>
  <c r="DC85" i="1"/>
  <c r="AY17" i="18"/>
  <c r="DE17" i="18" s="1" a="1"/>
  <c r="DE17" i="18" s="1"/>
  <c r="DC111" i="8"/>
  <c r="DC79" i="8"/>
  <c r="DD113" i="7"/>
  <c r="DD81" i="7"/>
  <c r="AY27" i="11"/>
  <c r="DE27" i="11" s="1" a="1"/>
  <c r="DE27" i="11" s="1"/>
  <c r="DC91" i="18"/>
  <c r="DC59" i="18"/>
  <c r="DC98" i="8"/>
  <c r="DC66" i="8"/>
  <c r="DC121" i="5"/>
  <c r="DC89" i="5"/>
  <c r="DC116" i="6"/>
  <c r="DC84" i="6"/>
  <c r="AZ42" i="7"/>
  <c r="DF42" i="7" s="1" a="1"/>
  <c r="DF42" i="7" s="1"/>
  <c r="DC94" i="5"/>
  <c r="DC62" i="5"/>
  <c r="AY41" i="15"/>
  <c r="DE41" i="15" s="1" a="1"/>
  <c r="DE41" i="15" s="1"/>
  <c r="AY45" i="18"/>
  <c r="DE45" i="18" s="1" a="1"/>
  <c r="DE45" i="18" s="1"/>
  <c r="AW15" i="2"/>
  <c r="DC15" i="2" s="1" a="1"/>
  <c r="DC15" i="2" s="1"/>
  <c r="AV47" i="2"/>
  <c r="DC111" i="17"/>
  <c r="DC79" i="17"/>
  <c r="DC101" i="11"/>
  <c r="DC69" i="11"/>
  <c r="DC115" i="21"/>
  <c r="DC83" i="21"/>
  <c r="AW15" i="13"/>
  <c r="DC15" i="13" s="1" a="1"/>
  <c r="DC15" i="13" s="1"/>
  <c r="AV47" i="13"/>
  <c r="AY34" i="2"/>
  <c r="DE34" i="2" s="1" a="1"/>
  <c r="DE34" i="2" s="1"/>
  <c r="DC91" i="5"/>
  <c r="DC59" i="5"/>
  <c r="DC110" i="20"/>
  <c r="DC78" i="20"/>
  <c r="AY27" i="4"/>
  <c r="DE27" i="4" s="1" a="1"/>
  <c r="DE27" i="4" s="1"/>
  <c r="DC104" i="7"/>
  <c r="DC72" i="7"/>
  <c r="AY35" i="7"/>
  <c r="DE35" i="7" s="1" a="1"/>
  <c r="DE35" i="7" s="1"/>
  <c r="DC124" i="3"/>
  <c r="DC127" i="3" s="1"/>
  <c r="DC120" i="3" s="1"/>
  <c r="DC88" i="3"/>
  <c r="DC117" i="21"/>
  <c r="DC85" i="21"/>
  <c r="DC110" i="1"/>
  <c r="DC78" i="1"/>
  <c r="DC97" i="8"/>
  <c r="DC65" i="8"/>
  <c r="DC113" i="15"/>
  <c r="DC81" i="15"/>
  <c r="DC118" i="7"/>
  <c r="DC86" i="7"/>
  <c r="AY37" i="14"/>
  <c r="DE37" i="14" s="1" a="1"/>
  <c r="DE37" i="14" s="1"/>
  <c r="DC109" i="21"/>
  <c r="DC77" i="21"/>
  <c r="DC96" i="2"/>
  <c r="DC64" i="2"/>
  <c r="AY37" i="19"/>
  <c r="DE37" i="19" s="1" a="1"/>
  <c r="DE37" i="19" s="1"/>
  <c r="DC91" i="13"/>
  <c r="DC59" i="13"/>
  <c r="AY32" i="17"/>
  <c r="DE32" i="17" s="1" a="1"/>
  <c r="DE32" i="17" s="1"/>
  <c r="AY42" i="6"/>
  <c r="DE42" i="6" s="1" a="1"/>
  <c r="DE42" i="6" s="1"/>
  <c r="DC110" i="19"/>
  <c r="DC78" i="19"/>
  <c r="AY44" i="16"/>
  <c r="DE44" i="16" s="1" a="1"/>
  <c r="DE44" i="16" s="1"/>
  <c r="AY27" i="21"/>
  <c r="DE27" i="21" s="1" a="1"/>
  <c r="DE27" i="21" s="1"/>
  <c r="AY19" i="12"/>
  <c r="DE19" i="12" s="1" a="1"/>
  <c r="DE19" i="12" s="1"/>
  <c r="AY45" i="15"/>
  <c r="DE45" i="15" s="1" a="1"/>
  <c r="DE45" i="15" s="1"/>
  <c r="DC95" i="4"/>
  <c r="DC63" i="4"/>
  <c r="AY33" i="11"/>
  <c r="DE33" i="11" s="1" a="1"/>
  <c r="DE33" i="11" s="1"/>
  <c r="AY18" i="19"/>
  <c r="DE18" i="19" s="1" a="1"/>
  <c r="DE18" i="19" s="1"/>
  <c r="DC114" i="2"/>
  <c r="DC82" i="2"/>
  <c r="DC100" i="19"/>
  <c r="DC68" i="19"/>
  <c r="DC90" i="3"/>
  <c r="DC58" i="3"/>
  <c r="DC118" i="3"/>
  <c r="DC86" i="3"/>
  <c r="AY24" i="18"/>
  <c r="DE24" i="18" s="1" a="1"/>
  <c r="DE24" i="18" s="1"/>
  <c r="AY39" i="4"/>
  <c r="DE39" i="4" s="1" a="1"/>
  <c r="DE39" i="4" s="1"/>
  <c r="AY33" i="9"/>
  <c r="DE33" i="9" s="1" a="1"/>
  <c r="DE33" i="9" s="1"/>
  <c r="DC104" i="6"/>
  <c r="DC72" i="6"/>
  <c r="AY40" i="10"/>
  <c r="DE40" i="10" s="1" a="1"/>
  <c r="DE40" i="10" s="1"/>
  <c r="DD97" i="21"/>
  <c r="DD65" i="21"/>
  <c r="AY20" i="9"/>
  <c r="DE20" i="9" s="1" a="1"/>
  <c r="DE20" i="9" s="1"/>
  <c r="AY45" i="5"/>
  <c r="DE45" i="5" s="1" a="1"/>
  <c r="DE45" i="5" s="1"/>
  <c r="AY18" i="11"/>
  <c r="DE18" i="11" s="1" a="1"/>
  <c r="DE18" i="11" s="1"/>
  <c r="DC94" i="1"/>
  <c r="DC62" i="1"/>
  <c r="DC101" i="15"/>
  <c r="DC69" i="15"/>
  <c r="DC104" i="17"/>
  <c r="DC72" i="17"/>
  <c r="AZ26" i="19"/>
  <c r="DF26" i="19" s="1" a="1"/>
  <c r="DF26" i="19" s="1"/>
  <c r="DD114" i="9"/>
  <c r="DD82" i="9"/>
  <c r="AY23" i="20"/>
  <c r="DE23" i="20" s="1" a="1"/>
  <c r="DE23" i="20" s="1"/>
  <c r="AY27" i="9"/>
  <c r="DE27" i="9" s="1" a="1"/>
  <c r="DE27" i="9" s="1"/>
  <c r="AY34" i="18"/>
  <c r="DE34" i="18" s="1" a="1"/>
  <c r="DE34" i="18" s="1"/>
  <c r="DC110" i="14"/>
  <c r="DC78" i="14"/>
  <c r="DC104" i="12"/>
  <c r="DC72" i="12"/>
  <c r="AY39" i="21"/>
  <c r="DE39" i="21" s="1" a="1"/>
  <c r="DE39" i="21" s="1"/>
  <c r="AY33" i="7"/>
  <c r="DE33" i="7" s="1" a="1"/>
  <c r="DE33" i="7" s="1"/>
  <c r="AY24" i="13"/>
  <c r="DE24" i="13" s="1" a="1"/>
  <c r="DE24" i="13" s="1"/>
  <c r="AY38" i="11"/>
  <c r="DE38" i="11" s="1" a="1"/>
  <c r="DE38" i="11" s="1"/>
  <c r="DC107" i="4"/>
  <c r="DC75" i="4"/>
  <c r="DC104" i="5"/>
  <c r="DC72" i="5"/>
  <c r="DC101" i="3"/>
  <c r="DC69" i="3"/>
  <c r="AY16" i="6"/>
  <c r="DE16" i="6" s="1" a="1"/>
  <c r="DE16" i="6" s="1"/>
  <c r="AY33" i="17"/>
  <c r="DE33" i="17" s="1" a="1"/>
  <c r="DE33" i="17" s="1"/>
  <c r="AY23" i="13"/>
  <c r="DE23" i="13" s="1" a="1"/>
  <c r="DE23" i="13" s="1"/>
  <c r="DC97" i="13"/>
  <c r="DC65" i="13"/>
  <c r="AY46" i="11"/>
  <c r="DE46" i="11" s="1" a="1"/>
  <c r="DE46" i="11" s="1"/>
  <c r="AY32" i="16"/>
  <c r="DE32" i="16" s="1" a="1"/>
  <c r="DE32" i="16" s="1"/>
  <c r="DC118" i="15"/>
  <c r="DC86" i="15"/>
  <c r="DC98" i="3"/>
  <c r="DC66" i="3"/>
  <c r="AZ38" i="6"/>
  <c r="DF38" i="6" s="1" a="1"/>
  <c r="DF38" i="6" s="1"/>
  <c r="AY40" i="18"/>
  <c r="DE40" i="18" s="1" a="1"/>
  <c r="DE40" i="18" s="1"/>
  <c r="DC100" i="21"/>
  <c r="DC68" i="21"/>
  <c r="AY32" i="5"/>
  <c r="DE32" i="5" s="1" a="1"/>
  <c r="DE32" i="5" s="1"/>
  <c r="DA90" i="15"/>
  <c r="DA58" i="15"/>
  <c r="DC97" i="3"/>
  <c r="DC65" i="3"/>
  <c r="DC90" i="19"/>
  <c r="DC58" i="19"/>
  <c r="AY20" i="13"/>
  <c r="DE20" i="13" s="1" a="1"/>
  <c r="DE20" i="13" s="1"/>
  <c r="AY32" i="3"/>
  <c r="DE32" i="3" s="1" a="1"/>
  <c r="DE32" i="3" s="1"/>
  <c r="DC118" i="10"/>
  <c r="DC86" i="10"/>
  <c r="DC95" i="16"/>
  <c r="DC63" i="16"/>
  <c r="AY46" i="14"/>
  <c r="DE46" i="14" s="1" a="1"/>
  <c r="DE46" i="14" s="1"/>
  <c r="AY27" i="18"/>
  <c r="DE27" i="18" s="1" a="1"/>
  <c r="DE27" i="18" s="1"/>
  <c r="DC101" i="7"/>
  <c r="DC69" i="7"/>
  <c r="DC98" i="21"/>
  <c r="DC66" i="21"/>
  <c r="DC97" i="6"/>
  <c r="DC65" i="6"/>
  <c r="DC96" i="12"/>
  <c r="DC64" i="12"/>
  <c r="AY34" i="16"/>
  <c r="DE34" i="16" s="1" a="1"/>
  <c r="DE34" i="16" s="1"/>
  <c r="AY28" i="15"/>
  <c r="DE28" i="15" s="1" a="1"/>
  <c r="DE28" i="15" s="1"/>
  <c r="DC116" i="2"/>
  <c r="DC84" i="2"/>
  <c r="AY32" i="10"/>
  <c r="DE32" i="10" s="1" a="1"/>
  <c r="DE32" i="10" s="1"/>
  <c r="AY31" i="1"/>
  <c r="DE31" i="1" s="1" a="1"/>
  <c r="DE31" i="1" s="1"/>
  <c r="AY26" i="21"/>
  <c r="DE26" i="21" s="1" a="1"/>
  <c r="DE26" i="21" s="1"/>
  <c r="AY18" i="4"/>
  <c r="DE18" i="4" s="1" a="1"/>
  <c r="DE18" i="4" s="1"/>
  <c r="DC102" i="7"/>
  <c r="DC70" i="7"/>
  <c r="AY31" i="20"/>
  <c r="DE31" i="20" s="1" a="1"/>
  <c r="DE31" i="20" s="1"/>
  <c r="AY37" i="12"/>
  <c r="DE37" i="12" s="1" a="1"/>
  <c r="DE37" i="12" s="1"/>
  <c r="DC115" i="3"/>
  <c r="DC83" i="3"/>
  <c r="AY45" i="2"/>
  <c r="DE45" i="2" s="1" a="1"/>
  <c r="DE45" i="2" s="1"/>
  <c r="AY39" i="13"/>
  <c r="DE39" i="13" s="1" a="1"/>
  <c r="DE39" i="13" s="1"/>
  <c r="AY42" i="14"/>
  <c r="DE42" i="14" s="1" a="1"/>
  <c r="DE42" i="14" s="1"/>
  <c r="DA90" i="6"/>
  <c r="DA58" i="6"/>
  <c r="DC124" i="8"/>
  <c r="DC127" i="8" s="1"/>
  <c r="DC120" i="8" s="1"/>
  <c r="DC88" i="8"/>
  <c r="DC111" i="10"/>
  <c r="DC79" i="10"/>
  <c r="DC98" i="16"/>
  <c r="DC66" i="16"/>
  <c r="AY25" i="1"/>
  <c r="DE25" i="1" s="1" a="1"/>
  <c r="DE25" i="1" s="1"/>
  <c r="AY46" i="1"/>
  <c r="DE46" i="1" s="1" a="1"/>
  <c r="DE46" i="1" s="1"/>
  <c r="AY22" i="12"/>
  <c r="DE22" i="12" s="1" a="1"/>
  <c r="DE22" i="12" s="1"/>
  <c r="AY41" i="5"/>
  <c r="DE41" i="5" s="1" a="1"/>
  <c r="DE41" i="5" s="1"/>
  <c r="AY37" i="6"/>
  <c r="DE37" i="6" s="1" a="1"/>
  <c r="DE37" i="6" s="1"/>
  <c r="DC107" i="15"/>
  <c r="DC75" i="15"/>
  <c r="AY20" i="11"/>
  <c r="DE20" i="11" s="1" a="1"/>
  <c r="DE20" i="11" s="1"/>
  <c r="AY22" i="16"/>
  <c r="DE22" i="16" s="1" a="1"/>
  <c r="DE22" i="16" s="1"/>
  <c r="AZ19" i="7"/>
  <c r="DF19" i="7" s="1" a="1"/>
  <c r="DF19" i="7" s="1"/>
  <c r="DC92" i="4"/>
  <c r="DC60" i="4"/>
  <c r="DC104" i="11"/>
  <c r="DC72" i="11"/>
  <c r="AY42" i="17"/>
  <c r="DE42" i="17" s="1" a="1"/>
  <c r="DE42" i="17" s="1"/>
  <c r="DC124" i="14"/>
  <c r="DC127" i="14" s="1"/>
  <c r="DC120" i="14" s="1"/>
  <c r="DC88" i="14"/>
  <c r="DC121" i="18"/>
  <c r="DC89" i="18"/>
  <c r="DC92" i="12"/>
  <c r="DC60" i="12"/>
  <c r="AY23" i="9"/>
  <c r="DE23" i="9" s="1" a="1"/>
  <c r="DE23" i="9" s="1"/>
  <c r="AY44" i="4"/>
  <c r="DE44" i="4" s="1" a="1"/>
  <c r="DE44" i="4" s="1"/>
  <c r="DC112" i="9"/>
  <c r="DC80" i="9"/>
  <c r="AY18" i="17"/>
  <c r="DE18" i="17" s="1" a="1"/>
  <c r="DE18" i="17" s="1"/>
  <c r="AY20" i="10"/>
  <c r="DE20" i="10" s="1" a="1"/>
  <c r="DE20" i="10" s="1"/>
  <c r="AZ16" i="7"/>
  <c r="DF16" i="7" s="1" a="1"/>
  <c r="DF16" i="7" s="1"/>
  <c r="DC118" i="4"/>
  <c r="DC86" i="4"/>
  <c r="DC114" i="16"/>
  <c r="DC82" i="16"/>
  <c r="DA90" i="7"/>
  <c r="DA58" i="7"/>
  <c r="DC97" i="5"/>
  <c r="DC65" i="5"/>
  <c r="DC124" i="19"/>
  <c r="DC127" i="19" s="1"/>
  <c r="DC120" i="19" s="1"/>
  <c r="DC88" i="19"/>
  <c r="AY37" i="20"/>
  <c r="DE37" i="20" s="1" a="1"/>
  <c r="DE37" i="20" s="1"/>
  <c r="DC103" i="8"/>
  <c r="DC71" i="8"/>
  <c r="AY19" i="21"/>
  <c r="DE19" i="21" s="1" a="1"/>
  <c r="DE19" i="21" s="1"/>
  <c r="AY28" i="16"/>
  <c r="DE28" i="16" s="1" a="1"/>
  <c r="DE28" i="16" s="1"/>
  <c r="AY24" i="12"/>
  <c r="DE24" i="12" s="1" a="1"/>
  <c r="DE24" i="12" s="1"/>
  <c r="DC99" i="1"/>
  <c r="DC67" i="1"/>
  <c r="AY25" i="13"/>
  <c r="DE25" i="13" s="1" a="1"/>
  <c r="DE25" i="13" s="1"/>
  <c r="AY21" i="16"/>
  <c r="DE21" i="16" s="1" a="1"/>
  <c r="DE21" i="16" s="1"/>
  <c r="AY22" i="5"/>
  <c r="DE22" i="5" s="1" a="1"/>
  <c r="DE22" i="5" s="1"/>
  <c r="AY42" i="15"/>
  <c r="DE42" i="15" s="1" a="1"/>
  <c r="DE42" i="15" s="1"/>
  <c r="AY23" i="18"/>
  <c r="DE23" i="18" s="1" a="1"/>
  <c r="DE23" i="18" s="1"/>
  <c r="AY45" i="19"/>
  <c r="DE45" i="19" s="1" a="1"/>
  <c r="DE45" i="19" s="1"/>
  <c r="DC92" i="8"/>
  <c r="DC60" i="8"/>
  <c r="DC98" i="4"/>
  <c r="DC66" i="4"/>
  <c r="AY33" i="13"/>
  <c r="DE33" i="13" s="1" a="1"/>
  <c r="DE33" i="13" s="1"/>
  <c r="AY28" i="8"/>
  <c r="DE28" i="8" s="1" a="1"/>
  <c r="DE28" i="8" s="1"/>
  <c r="DC114" i="10"/>
  <c r="DC82" i="10"/>
  <c r="DC121" i="10"/>
  <c r="DC89" i="10"/>
  <c r="DC111" i="2"/>
  <c r="DC79" i="2"/>
  <c r="AY32" i="14"/>
  <c r="DE32" i="14" s="1" a="1"/>
  <c r="DE32" i="14" s="1"/>
  <c r="DC100" i="18"/>
  <c r="DC68" i="18"/>
  <c r="AY22" i="14"/>
  <c r="DE22" i="14" s="1" a="1"/>
  <c r="DE22" i="14" s="1"/>
  <c r="AY35" i="6"/>
  <c r="DE35" i="6" s="1" a="1"/>
  <c r="DE35" i="6" s="1"/>
  <c r="AY36" i="4"/>
  <c r="DE36" i="4" s="1" a="1"/>
  <c r="DE36" i="4" s="1"/>
  <c r="DC113" i="2"/>
  <c r="DC81" i="2"/>
  <c r="DC96" i="5"/>
  <c r="DC64" i="5"/>
  <c r="AY35" i="4"/>
  <c r="DE35" i="4" s="1" a="1"/>
  <c r="DE35" i="4" s="1"/>
  <c r="DC119" i="11"/>
  <c r="DC87" i="11"/>
  <c r="AY21" i="6"/>
  <c r="DE21" i="6" s="1" a="1"/>
  <c r="DE21" i="6" s="1"/>
  <c r="AY40" i="12"/>
  <c r="DE40" i="12" s="1" a="1"/>
  <c r="DE40" i="12" s="1"/>
  <c r="AY40" i="13"/>
  <c r="DE40" i="13" s="1" a="1"/>
  <c r="DE40" i="13" s="1"/>
  <c r="DC110" i="21"/>
  <c r="DC78" i="21"/>
  <c r="DC103" i="4"/>
  <c r="DC71" i="4"/>
  <c r="AY39" i="7"/>
  <c r="DE39" i="7" s="1" a="1"/>
  <c r="DE39" i="7" s="1"/>
  <c r="DC112" i="13"/>
  <c r="DC80" i="13"/>
  <c r="DC97" i="19"/>
  <c r="DC65" i="19"/>
  <c r="DC100" i="7"/>
  <c r="DC68" i="7"/>
  <c r="AY23" i="19"/>
  <c r="DE23" i="19" s="1" a="1"/>
  <c r="DE23" i="19" s="1"/>
  <c r="DC93" i="18"/>
  <c r="DC61" i="18"/>
  <c r="DC115" i="19"/>
  <c r="DC83" i="19"/>
  <c r="DC95" i="15"/>
  <c r="DC63" i="15"/>
  <c r="AY19" i="17"/>
  <c r="DE19" i="17" s="1" a="1"/>
  <c r="DE19" i="17" s="1"/>
  <c r="DC121" i="9"/>
  <c r="DC89" i="9"/>
  <c r="DC92" i="10"/>
  <c r="DC60" i="10"/>
  <c r="DC113" i="10"/>
  <c r="DC81" i="10"/>
  <c r="AY17" i="14"/>
  <c r="DE17" i="14" s="1" a="1"/>
  <c r="DE17" i="14" s="1"/>
  <c r="AY36" i="8"/>
  <c r="DE36" i="8" s="1" a="1"/>
  <c r="DE36" i="8" s="1"/>
  <c r="AZ38" i="7"/>
  <c r="DF38" i="7" s="1" a="1"/>
  <c r="DF38" i="7" s="1"/>
  <c r="DC109" i="11"/>
  <c r="DC77" i="11"/>
  <c r="DC112" i="5"/>
  <c r="DC80" i="5"/>
  <c r="AY16" i="18"/>
  <c r="DE16" i="18" s="1" a="1"/>
  <c r="DE16" i="18" s="1"/>
  <c r="DC121" i="6"/>
  <c r="DC89" i="6"/>
  <c r="AY23" i="8"/>
  <c r="DE23" i="8" s="1" a="1"/>
  <c r="DE23" i="8" s="1"/>
  <c r="AY46" i="5"/>
  <c r="DE46" i="5" s="1" a="1"/>
  <c r="DE46" i="5" s="1"/>
  <c r="AY41" i="6"/>
  <c r="DE41" i="6" s="1" a="1"/>
  <c r="DE41" i="6" s="1"/>
  <c r="DC118" i="19"/>
  <c r="DC86" i="19"/>
  <c r="AY19" i="5"/>
  <c r="DE19" i="5" s="1" a="1"/>
  <c r="DE19" i="5" s="1"/>
  <c r="DC116" i="15"/>
  <c r="DC84" i="15"/>
  <c r="DC118" i="16"/>
  <c r="DC86" i="16"/>
  <c r="DC96" i="20"/>
  <c r="DC64" i="20"/>
  <c r="DC116" i="7"/>
  <c r="DC84" i="7"/>
  <c r="DC98" i="6"/>
  <c r="DC66" i="6"/>
  <c r="AY36" i="17"/>
  <c r="DE36" i="17" s="1" a="1"/>
  <c r="DE36" i="17" s="1"/>
  <c r="DC96" i="15"/>
  <c r="DC64" i="15"/>
  <c r="AY40" i="21"/>
  <c r="DE40" i="21" s="1" a="1"/>
  <c r="DE40" i="21" s="1"/>
  <c r="DC100" i="3"/>
  <c r="DC68" i="3"/>
  <c r="DC91" i="17"/>
  <c r="DC59" i="17"/>
  <c r="DC103" i="21"/>
  <c r="DC71" i="21"/>
  <c r="DC109" i="2"/>
  <c r="DC77" i="2"/>
  <c r="AY16" i="5"/>
  <c r="DE16" i="5" s="1" a="1"/>
  <c r="DE16" i="5" s="1"/>
  <c r="AY35" i="20"/>
  <c r="DE35" i="20" s="1" a="1"/>
  <c r="DE35" i="20" s="1"/>
  <c r="DC117" i="19"/>
  <c r="DC85" i="19"/>
  <c r="DC91" i="3"/>
  <c r="DC59" i="3"/>
  <c r="AY29" i="7"/>
  <c r="DE29" i="7" s="1" a="1"/>
  <c r="DE29" i="7" s="1"/>
  <c r="DC110" i="7"/>
  <c r="DC78" i="7"/>
  <c r="AY45" i="3"/>
  <c r="DE45" i="3" s="1" a="1"/>
  <c r="DE45" i="3" s="1"/>
  <c r="AY42" i="21"/>
  <c r="DE42" i="21" s="1" a="1"/>
  <c r="DE42" i="21" s="1"/>
  <c r="AY35" i="1"/>
  <c r="DE35" i="1" s="1" a="1"/>
  <c r="DE35" i="1" s="1"/>
  <c r="AY22" i="8"/>
  <c r="DE22" i="8" s="1" a="1"/>
  <c r="DE22" i="8" s="1"/>
  <c r="AY38" i="15"/>
  <c r="DE38" i="15" s="1" a="1"/>
  <c r="DE38" i="15" s="1"/>
  <c r="AY43" i="7"/>
  <c r="DE43" i="7" s="1" a="1"/>
  <c r="DE43" i="7" s="1"/>
  <c r="AY16" i="11"/>
  <c r="DE16" i="11" s="1" a="1"/>
  <c r="DE16" i="11" s="1"/>
  <c r="AY34" i="21"/>
  <c r="DE34" i="21" s="1" a="1"/>
  <c r="DE34" i="21" s="1"/>
  <c r="AY21" i="2"/>
  <c r="DE21" i="2" s="1" a="1"/>
  <c r="DE21" i="2" s="1"/>
  <c r="DC96" i="21"/>
  <c r="DC64" i="21"/>
  <c r="DC102" i="17"/>
  <c r="DC70" i="17"/>
  <c r="DD116" i="19"/>
  <c r="DD84" i="19"/>
  <c r="AY16" i="13"/>
  <c r="DE16" i="13" s="1" a="1"/>
  <c r="DE16" i="13" s="1"/>
  <c r="AY35" i="19"/>
  <c r="DE35" i="19" s="1" a="1"/>
  <c r="DE35" i="19" s="1"/>
  <c r="DC115" i="1"/>
  <c r="DC83" i="1"/>
  <c r="DC111" i="16"/>
  <c r="DC79" i="16"/>
  <c r="AY20" i="4"/>
  <c r="DE20" i="4" s="1" a="1"/>
  <c r="DE20" i="4" s="1"/>
  <c r="DC115" i="9"/>
  <c r="DC83" i="9"/>
  <c r="DC100" i="5"/>
  <c r="DC68" i="5"/>
  <c r="DC96" i="19"/>
  <c r="DC64" i="19"/>
  <c r="AY39" i="2"/>
  <c r="DE39" i="2" s="1" a="1"/>
  <c r="DE39" i="2" s="1"/>
  <c r="AY25" i="19"/>
  <c r="DE25" i="19" s="1" a="1"/>
  <c r="DE25" i="19" s="1"/>
  <c r="AY15" i="3"/>
  <c r="DE15" i="3" s="1" a="1"/>
  <c r="DE15" i="3" s="1"/>
  <c r="AX47" i="3"/>
  <c r="AY43" i="3"/>
  <c r="DE43" i="3" s="1" a="1"/>
  <c r="DE43" i="3" s="1"/>
  <c r="AY18" i="13"/>
  <c r="DE18" i="13" s="1" a="1"/>
  <c r="DE18" i="13" s="1"/>
  <c r="DC98" i="1"/>
  <c r="DC66" i="1"/>
  <c r="AY29" i="6"/>
  <c r="DE29" i="6" s="1" a="1"/>
  <c r="DE29" i="6" s="1"/>
  <c r="DC101" i="4"/>
  <c r="DC69" i="4"/>
  <c r="AZ22" i="21"/>
  <c r="DF22" i="21" s="1" a="1"/>
  <c r="DF22" i="21" s="1"/>
  <c r="DC91" i="4"/>
  <c r="DC59" i="4"/>
  <c r="DC96" i="7"/>
  <c r="DC64" i="7"/>
  <c r="AY19" i="1"/>
  <c r="DE19" i="1" s="1" a="1"/>
  <c r="DE19" i="1" s="1"/>
  <c r="AY26" i="15"/>
  <c r="DE26" i="15" s="1" a="1"/>
  <c r="DE26" i="15" s="1"/>
  <c r="AY29" i="17"/>
  <c r="DE29" i="17" s="1" a="1"/>
  <c r="DE29" i="17" s="1"/>
  <c r="DC118" i="13"/>
  <c r="DC86" i="13"/>
  <c r="AZ39" i="9"/>
  <c r="DF39" i="9" s="1" a="1"/>
  <c r="DF39" i="9" s="1"/>
  <c r="AY18" i="5"/>
  <c r="DE18" i="5" s="1" a="1"/>
  <c r="DE18" i="5" s="1"/>
  <c r="AY35" i="14"/>
  <c r="DE35" i="14" s="1" a="1"/>
  <c r="DE35" i="14" s="1"/>
  <c r="DC102" i="3"/>
  <c r="DC70" i="3"/>
  <c r="DC118" i="17"/>
  <c r="DC86" i="17"/>
  <c r="DC113" i="3"/>
  <c r="DC81" i="3"/>
  <c r="DC108" i="1"/>
  <c r="DC76" i="1"/>
  <c r="DC115" i="14"/>
  <c r="DC83" i="14"/>
  <c r="DC108" i="8"/>
  <c r="DC76" i="8"/>
  <c r="DC107" i="20"/>
  <c r="DC75" i="20"/>
  <c r="AY32" i="4"/>
  <c r="DE32" i="4" s="1" a="1"/>
  <c r="DE32" i="4" s="1"/>
  <c r="DC93" i="12"/>
  <c r="DC61" i="12"/>
  <c r="AY29" i="5"/>
  <c r="DE29" i="5" s="1" a="1"/>
  <c r="DE29" i="5" s="1"/>
  <c r="AY26" i="3"/>
  <c r="DE26" i="3" s="1" a="1"/>
  <c r="DE26" i="3" s="1"/>
  <c r="DC94" i="2"/>
  <c r="DC62" i="2"/>
  <c r="DC96" i="4"/>
  <c r="DC64" i="4"/>
  <c r="AY43" i="15"/>
  <c r="DE43" i="15" s="1" a="1"/>
  <c r="DE43" i="15" s="1"/>
  <c r="AY23" i="3"/>
  <c r="DE23" i="3" s="1" a="1"/>
  <c r="DE23" i="3" s="1"/>
  <c r="DC103" i="7"/>
  <c r="DC71" i="7"/>
  <c r="DC102" i="15"/>
  <c r="DC70" i="15"/>
  <c r="DC115" i="17"/>
  <c r="DC83" i="17"/>
  <c r="AW15" i="15"/>
  <c r="DC15" i="15" s="1" a="1"/>
  <c r="DC15" i="15" s="1"/>
  <c r="AV47" i="15"/>
  <c r="AY22" i="3"/>
  <c r="DE22" i="3" s="1" a="1"/>
  <c r="DE22" i="3" s="1"/>
  <c r="AY15" i="19"/>
  <c r="DE15" i="19" s="1" a="1"/>
  <c r="DE15" i="19" s="1"/>
  <c r="AX47" i="19"/>
  <c r="DC95" i="13"/>
  <c r="DC63" i="13"/>
  <c r="DC102" i="8"/>
  <c r="DC70" i="8"/>
  <c r="AY43" i="10"/>
  <c r="DE43" i="10" s="1" a="1"/>
  <c r="DE43" i="10" s="1"/>
  <c r="DC100" i="2"/>
  <c r="DC68" i="2"/>
  <c r="DC124" i="20"/>
  <c r="DC127" i="20" s="1"/>
  <c r="DC120" i="20" s="1"/>
  <c r="DC88" i="20"/>
  <c r="AY20" i="16"/>
  <c r="DE20" i="16" s="1" a="1"/>
  <c r="DE20" i="16" s="1"/>
  <c r="DC106" i="12"/>
  <c r="DC74" i="12"/>
  <c r="DC102" i="18"/>
  <c r="DC70" i="18"/>
  <c r="AY26" i="7"/>
  <c r="DE26" i="7" s="1" a="1"/>
  <c r="DE26" i="7" s="1"/>
  <c r="AY23" i="21"/>
  <c r="DE23" i="21" s="1" a="1"/>
  <c r="DE23" i="21" s="1"/>
  <c r="AY28" i="1"/>
  <c r="DE28" i="1" s="1" a="1"/>
  <c r="DE28" i="1" s="1"/>
  <c r="AY22" i="6"/>
  <c r="DE22" i="6" s="1" a="1"/>
  <c r="DE22" i="6" s="1"/>
  <c r="AY21" i="12"/>
  <c r="DE21" i="12" s="1" a="1"/>
  <c r="DE21" i="12" s="1"/>
  <c r="DC112" i="4"/>
  <c r="DC80" i="4"/>
  <c r="DC99" i="4"/>
  <c r="DC67" i="4"/>
  <c r="AY41" i="2"/>
  <c r="DE41" i="2" s="1" a="1"/>
  <c r="DE41" i="2" s="1"/>
  <c r="DC105" i="13"/>
  <c r="DC73" i="13"/>
  <c r="AY39" i="15"/>
  <c r="DE39" i="15" s="1" a="1"/>
  <c r="DE39" i="15" s="1"/>
  <c r="DC94" i="11"/>
  <c r="DC62" i="11"/>
  <c r="AY27" i="7"/>
  <c r="DE27" i="7" s="1" a="1"/>
  <c r="DE27" i="7" s="1"/>
  <c r="DC119" i="15"/>
  <c r="DC87" i="15"/>
  <c r="DC105" i="4"/>
  <c r="DC73" i="4"/>
  <c r="AY40" i="3"/>
  <c r="DE40" i="3" s="1" a="1"/>
  <c r="DE40" i="3" s="1"/>
  <c r="AY45" i="12"/>
  <c r="DE45" i="12" s="1" a="1"/>
  <c r="DE45" i="12" s="1"/>
  <c r="DC103" i="2"/>
  <c r="DC71" i="2"/>
  <c r="DC90" i="16"/>
  <c r="DC58" i="16"/>
  <c r="DC93" i="7"/>
  <c r="DC61" i="7"/>
  <c r="DC124" i="9"/>
  <c r="DC127" i="9" s="1"/>
  <c r="DC120" i="9" s="1"/>
  <c r="DC88" i="9"/>
  <c r="DC112" i="15"/>
  <c r="DC80" i="15"/>
  <c r="DC97" i="15"/>
  <c r="DC65" i="15"/>
  <c r="AW15" i="6"/>
  <c r="DC15" i="6" s="1" a="1"/>
  <c r="DC15" i="6" s="1"/>
  <c r="AV47" i="6"/>
  <c r="AY45" i="8"/>
  <c r="DE45" i="8" s="1" a="1"/>
  <c r="DE45" i="8" s="1"/>
  <c r="AY36" i="10"/>
  <c r="DE36" i="10" s="1" a="1"/>
  <c r="DE36" i="10" s="1"/>
  <c r="AY23" i="16"/>
  <c r="DE23" i="16" s="1" a="1"/>
  <c r="DE23" i="16" s="1"/>
  <c r="DC101" i="8"/>
  <c r="DC69" i="8"/>
  <c r="DC115" i="8"/>
  <c r="DC83" i="8"/>
  <c r="DC104" i="21"/>
  <c r="DC72" i="21"/>
  <c r="DC124" i="10"/>
  <c r="DC127" i="10" s="1"/>
  <c r="DC120" i="10" s="1"/>
  <c r="DC88" i="10"/>
  <c r="DC113" i="16"/>
  <c r="DC81" i="16"/>
  <c r="DD92" i="3"/>
  <c r="DD60" i="3"/>
  <c r="DC112" i="6"/>
  <c r="DC80" i="6"/>
  <c r="DC93" i="3"/>
  <c r="DC61" i="3"/>
  <c r="AY32" i="15"/>
  <c r="DE32" i="15" s="1" a="1"/>
  <c r="DE32" i="15" s="1"/>
  <c r="DC110" i="3"/>
  <c r="DC78" i="3"/>
  <c r="AY17" i="4"/>
  <c r="DE17" i="4" s="1" a="1"/>
  <c r="DE17" i="4" s="1"/>
  <c r="AY29" i="11"/>
  <c r="DE29" i="11" s="1" a="1"/>
  <c r="DE29" i="11" s="1"/>
  <c r="DC117" i="17"/>
  <c r="DC85" i="17"/>
  <c r="AY45" i="14"/>
  <c r="DE45" i="14" s="1" a="1"/>
  <c r="DE45" i="14" s="1"/>
  <c r="DC106" i="11"/>
  <c r="DC74" i="11"/>
  <c r="AY46" i="18"/>
  <c r="DE46" i="18" s="1" a="1"/>
  <c r="DE46" i="18" s="1"/>
  <c r="DC105" i="6"/>
  <c r="DC73" i="6"/>
  <c r="DC105" i="21"/>
  <c r="DC73" i="21"/>
  <c r="AY21" i="5"/>
  <c r="DE21" i="5" s="1" a="1"/>
  <c r="DE21" i="5" s="1"/>
  <c r="DC108" i="4"/>
  <c r="DC76" i="4"/>
  <c r="AY44" i="11"/>
  <c r="DE44" i="11" s="1" a="1"/>
  <c r="DE44" i="11" s="1"/>
  <c r="AY30" i="16"/>
  <c r="DE30" i="16" s="1" a="1"/>
  <c r="DE30" i="16" s="1"/>
  <c r="DC119" i="2"/>
  <c r="DC87" i="2"/>
  <c r="DC99" i="9"/>
  <c r="DC67" i="9"/>
  <c r="AY35" i="21"/>
  <c r="DE35" i="21" s="1" a="1"/>
  <c r="DE35" i="21" s="1"/>
  <c r="AY28" i="4"/>
  <c r="DE28" i="4" s="1" a="1"/>
  <c r="DE28" i="4" s="1"/>
  <c r="DC110" i="11"/>
  <c r="DC78" i="11"/>
  <c r="AY22" i="19"/>
  <c r="DE22" i="19" s="1" a="1"/>
  <c r="DE22" i="19" s="1"/>
  <c r="DC119" i="8"/>
  <c r="DC87" i="8"/>
  <c r="AY25" i="7"/>
  <c r="DE25" i="7" s="1" a="1"/>
  <c r="DE25" i="7" s="1"/>
  <c r="AY18" i="18"/>
  <c r="DE18" i="18" s="1" a="1"/>
  <c r="DE18" i="18" s="1"/>
  <c r="AY40" i="19"/>
  <c r="DE40" i="19" s="1" a="1"/>
  <c r="DE40" i="19" s="1"/>
  <c r="AY20" i="15"/>
  <c r="DE20" i="15" s="1" a="1"/>
  <c r="DE20" i="15" s="1"/>
  <c r="AY46" i="9"/>
  <c r="DE46" i="9" s="1" a="1"/>
  <c r="DE46" i="9" s="1"/>
  <c r="AY17" i="10"/>
  <c r="DE17" i="10" s="1" a="1"/>
  <c r="DE17" i="10" s="1"/>
  <c r="DC103" i="5"/>
  <c r="DC71" i="5"/>
  <c r="DC106" i="18"/>
  <c r="DC74" i="18"/>
  <c r="AY38" i="10"/>
  <c r="DE38" i="10" s="1" a="1"/>
  <c r="DE38" i="10" s="1"/>
  <c r="DD97" i="7"/>
  <c r="DD65" i="7"/>
  <c r="DC108" i="10"/>
  <c r="DC76" i="10"/>
  <c r="DC118" i="2"/>
  <c r="DC86" i="2"/>
  <c r="DC97" i="18"/>
  <c r="DC65" i="18"/>
  <c r="DC92" i="14"/>
  <c r="DC60" i="14"/>
  <c r="DC111" i="20"/>
  <c r="DC79" i="20"/>
  <c r="DC121" i="7"/>
  <c r="DC89" i="7"/>
  <c r="AY34" i="11"/>
  <c r="DE34" i="11" s="1" a="1"/>
  <c r="DE34" i="11" s="1"/>
  <c r="AY37" i="5"/>
  <c r="DE37" i="5" s="1" a="1"/>
  <c r="DE37" i="5" s="1"/>
  <c r="DC96" i="18"/>
  <c r="DC64" i="18"/>
  <c r="AY46" i="6"/>
  <c r="DE46" i="6" s="1" a="1"/>
  <c r="DE46" i="6" s="1"/>
  <c r="DC116" i="4"/>
  <c r="DC84" i="4"/>
  <c r="AY43" i="19"/>
  <c r="DE43" i="19" s="1" a="1"/>
  <c r="DE43" i="19" s="1"/>
  <c r="DC111" i="5"/>
  <c r="DC79" i="5"/>
  <c r="AY43" i="16"/>
  <c r="DE43" i="16" s="1" a="1"/>
  <c r="DE43" i="16" s="1"/>
  <c r="AY21" i="20"/>
  <c r="DE21" i="20" s="1" a="1"/>
  <c r="DE21" i="20" s="1"/>
  <c r="AY41" i="7"/>
  <c r="DE41" i="7" s="1" a="1"/>
  <c r="DE41" i="7" s="1"/>
  <c r="AY23" i="6"/>
  <c r="DE23" i="6" s="1" a="1"/>
  <c r="DE23" i="6" s="1"/>
  <c r="DC95" i="21"/>
  <c r="DC63" i="21"/>
  <c r="DC109" i="19"/>
  <c r="DC77" i="19"/>
  <c r="DC107" i="19"/>
  <c r="DC75" i="19"/>
  <c r="AY21" i="15"/>
  <c r="DE21" i="15" s="1" a="1"/>
  <c r="DE21" i="15" s="1"/>
  <c r="AY25" i="3"/>
  <c r="DE25" i="3" s="1" a="1"/>
  <c r="DE25" i="3" s="1"/>
  <c r="AY16" i="17"/>
  <c r="DE16" i="17" s="1" a="1"/>
  <c r="DE16" i="17" s="1"/>
  <c r="AY28" i="21"/>
  <c r="DE28" i="21" s="1" a="1"/>
  <c r="DE28" i="21" s="1"/>
  <c r="DC114" i="1"/>
  <c r="DC82" i="1"/>
  <c r="AY33" i="15"/>
  <c r="DE33" i="15" s="1" a="1"/>
  <c r="DE33" i="15" s="1"/>
  <c r="AY42" i="19"/>
  <c r="DE42" i="19" s="1" a="1"/>
  <c r="DE42" i="19" s="1"/>
  <c r="AY16" i="3"/>
  <c r="DE16" i="3" s="1" a="1"/>
  <c r="DE16" i="3" s="1"/>
  <c r="DC98" i="11"/>
  <c r="DC66" i="11"/>
  <c r="AY26" i="2"/>
  <c r="DE26" i="2" s="1" a="1"/>
  <c r="DE26" i="2" s="1"/>
  <c r="DC99" i="6"/>
  <c r="DC67" i="6"/>
  <c r="DC96" i="17"/>
  <c r="DC64" i="17"/>
  <c r="DC117" i="4"/>
  <c r="DC85" i="4"/>
  <c r="DC115" i="20"/>
  <c r="DC83" i="20"/>
  <c r="DC124" i="13"/>
  <c r="DC127" i="13" s="1"/>
  <c r="DC120" i="13" s="1"/>
  <c r="DC88" i="13"/>
  <c r="DC91" i="11"/>
  <c r="DC59" i="11"/>
  <c r="AY21" i="21"/>
  <c r="DE21" i="21" s="1" a="1"/>
  <c r="DE21" i="21" s="1"/>
  <c r="AY27" i="17"/>
  <c r="DE27" i="17" s="1" a="1"/>
  <c r="DE27" i="17" s="1"/>
  <c r="AZ41" i="19"/>
  <c r="DF41" i="19" s="1" a="1"/>
  <c r="DF41" i="19" s="1"/>
  <c r="DC124" i="1"/>
  <c r="DC127" i="1" s="1"/>
  <c r="DC120" i="1" s="1"/>
  <c r="DC88" i="1"/>
  <c r="DC117" i="10"/>
  <c r="DC85" i="10"/>
  <c r="DC113" i="17"/>
  <c r="DC81" i="17"/>
  <c r="AY40" i="1"/>
  <c r="DE40" i="1" s="1" a="1"/>
  <c r="DE40" i="1" s="1"/>
  <c r="DC97" i="10"/>
  <c r="DC65" i="10"/>
  <c r="AY36" i="16"/>
  <c r="DE36" i="16" s="1" a="1"/>
  <c r="DE36" i="16" s="1"/>
  <c r="DC117" i="13"/>
  <c r="DC85" i="13"/>
  <c r="DC113" i="9"/>
  <c r="DC81" i="9"/>
  <c r="AY40" i="9"/>
  <c r="DE40" i="9" s="1" a="1"/>
  <c r="DE40" i="9" s="1"/>
  <c r="AY25" i="5"/>
  <c r="DE25" i="5" s="1" a="1"/>
  <c r="DE25" i="5" s="1"/>
  <c r="AY21" i="19"/>
  <c r="DE21" i="19" s="1" a="1"/>
  <c r="DE21" i="19" s="1"/>
  <c r="DC115" i="2"/>
  <c r="DC83" i="2"/>
  <c r="DC92" i="16"/>
  <c r="DC60" i="16"/>
  <c r="DC93" i="13"/>
  <c r="DC61" i="13"/>
  <c r="DD94" i="18"/>
  <c r="DD62" i="18"/>
  <c r="AY23" i="1"/>
  <c r="DE23" i="1" s="1" a="1"/>
  <c r="DE23" i="1" s="1"/>
  <c r="AY26" i="4"/>
  <c r="DE26" i="4" s="1" a="1"/>
  <c r="DE26" i="4" s="1"/>
  <c r="DC100" i="14"/>
  <c r="DC68" i="14"/>
  <c r="AY16" i="4"/>
  <c r="DE16" i="4" s="1" a="1"/>
  <c r="DE16" i="4" s="1"/>
  <c r="AY21" i="7"/>
  <c r="DE21" i="7" s="1" a="1"/>
  <c r="DE21" i="7" s="1"/>
  <c r="DC91" i="15"/>
  <c r="DC59" i="15"/>
  <c r="DC112" i="21"/>
  <c r="DC80" i="21"/>
  <c r="AY43" i="13"/>
  <c r="DE43" i="13" s="1" a="1"/>
  <c r="DE43" i="13" s="1"/>
  <c r="DC93" i="5"/>
  <c r="DC61" i="5"/>
  <c r="AY27" i="3"/>
  <c r="DE27" i="3" s="1" a="1"/>
  <c r="DE27" i="3" s="1"/>
  <c r="AY43" i="17"/>
  <c r="DE43" i="17" s="1" a="1"/>
  <c r="DE43" i="17" s="1"/>
  <c r="AY38" i="3"/>
  <c r="DE38" i="3" s="1" a="1"/>
  <c r="DE38" i="3" s="1"/>
  <c r="AY33" i="1"/>
  <c r="DE33" i="1" s="1" a="1"/>
  <c r="DE33" i="1" s="1"/>
  <c r="AY40" i="14"/>
  <c r="DE40" i="14" s="1" a="1"/>
  <c r="DE40" i="14" s="1"/>
  <c r="AY33" i="8"/>
  <c r="DE33" i="8" s="1" a="1"/>
  <c r="DE33" i="8" s="1"/>
  <c r="AY32" i="20"/>
  <c r="DE32" i="20" s="1" a="1"/>
  <c r="DE32" i="20" s="1"/>
  <c r="DC113" i="12"/>
  <c r="DC81" i="12"/>
  <c r="AY18" i="12"/>
  <c r="DE18" i="12" s="1" a="1"/>
  <c r="DE18" i="12" s="1"/>
  <c r="DC109" i="9"/>
  <c r="DC77" i="9"/>
  <c r="AY19" i="2"/>
  <c r="DE19" i="2" s="1" a="1"/>
  <c r="DE19" i="2" s="1"/>
  <c r="DC111" i="13"/>
  <c r="DC79" i="13"/>
  <c r="AY21" i="4"/>
  <c r="DE21" i="4" s="1" a="1"/>
  <c r="DE21" i="4" s="1"/>
  <c r="DD92" i="20"/>
  <c r="DD60" i="20"/>
  <c r="AY28" i="13"/>
  <c r="DE28" i="13" s="1" a="1"/>
  <c r="DE28" i="13" s="1"/>
  <c r="AY28" i="7"/>
  <c r="DE28" i="7" s="1" a="1"/>
  <c r="DE28" i="7" s="1"/>
  <c r="AY27" i="15"/>
  <c r="DE27" i="15" s="1" a="1"/>
  <c r="DE27" i="15" s="1"/>
  <c r="DC108" i="19"/>
  <c r="DC76" i="19"/>
  <c r="AY40" i="17"/>
  <c r="DE40" i="17" s="1" a="1"/>
  <c r="DE40" i="17" s="1"/>
  <c r="DC93" i="9"/>
  <c r="DC61" i="9"/>
  <c r="DC112" i="16"/>
  <c r="DC80" i="16"/>
  <c r="AY27" i="8"/>
  <c r="DE27" i="8" s="1" a="1"/>
  <c r="DE27" i="8" s="1"/>
  <c r="DC93" i="6"/>
  <c r="DC61" i="6"/>
  <c r="DD94" i="6"/>
  <c r="DD62" i="6"/>
  <c r="AY25" i="2"/>
  <c r="DE25" i="2" s="1" a="1"/>
  <c r="DE25" i="2" s="1"/>
  <c r="AY45" i="20"/>
  <c r="DE45" i="20" s="1" a="1"/>
  <c r="DE45" i="20" s="1"/>
  <c r="DC105" i="3"/>
  <c r="DC73" i="3"/>
  <c r="AY31" i="12"/>
  <c r="DE31" i="12" s="1" a="1"/>
  <c r="DE31" i="12" s="1"/>
  <c r="DC99" i="14"/>
  <c r="DC67" i="14"/>
  <c r="DC109" i="20"/>
  <c r="DC77" i="20"/>
  <c r="DC103" i="1"/>
  <c r="DC71" i="1"/>
  <c r="DC116" i="3"/>
  <c r="DC84" i="3"/>
  <c r="DD94" i="9"/>
  <c r="DD62" i="9"/>
  <c r="DC97" i="2"/>
  <c r="DC65" i="2"/>
  <c r="DC121" i="3"/>
  <c r="DC89" i="3"/>
  <c r="AY37" i="4"/>
  <c r="DE37" i="4" s="1" a="1"/>
  <c r="DE37" i="4" s="1"/>
  <c r="AY24" i="4"/>
  <c r="DE24" i="4" s="1" a="1"/>
  <c r="DE24" i="4" s="1"/>
  <c r="AY30" i="13"/>
  <c r="DE30" i="13" s="1" a="1"/>
  <c r="DE30" i="13" s="1"/>
  <c r="DC101" i="16"/>
  <c r="DC69" i="16"/>
  <c r="DC104" i="19"/>
  <c r="DC72" i="19"/>
  <c r="DC114" i="15"/>
  <c r="DC82" i="15"/>
  <c r="AY19" i="11"/>
  <c r="DE19" i="11" s="1" a="1"/>
  <c r="DE19" i="11" s="1"/>
  <c r="DC119" i="19"/>
  <c r="DC87" i="19"/>
  <c r="DD102" i="6"/>
  <c r="DD70" i="6"/>
  <c r="AY44" i="15"/>
  <c r="DE44" i="15" s="1" a="1"/>
  <c r="DE44" i="15" s="1"/>
  <c r="AY30" i="4"/>
  <c r="DE30" i="4" s="1" a="1"/>
  <c r="DE30" i="4" s="1"/>
  <c r="DC114" i="8"/>
  <c r="DC82" i="8"/>
  <c r="AY28" i="18"/>
  <c r="DE28" i="18" s="1" a="1"/>
  <c r="DE28" i="18" s="1"/>
  <c r="DC124" i="12"/>
  <c r="DC127" i="12" s="1"/>
  <c r="DC120" i="12" s="1"/>
  <c r="DC88" i="12"/>
  <c r="AY28" i="2"/>
  <c r="DE28" i="2" s="1" a="1"/>
  <c r="DE28" i="2" s="1"/>
  <c r="AY15" i="16"/>
  <c r="DE15" i="16" s="1" a="1"/>
  <c r="DE15" i="16" s="1"/>
  <c r="AX47" i="16"/>
  <c r="AY18" i="7"/>
  <c r="DE18" i="7" s="1" a="1"/>
  <c r="DE18" i="7" s="1"/>
  <c r="AY45" i="9"/>
  <c r="DE45" i="9" s="1" a="1"/>
  <c r="DE45" i="9" s="1"/>
  <c r="AY37" i="15"/>
  <c r="DE37" i="15" s="1" a="1"/>
  <c r="DE37" i="15" s="1"/>
  <c r="AY22" i="15"/>
  <c r="DE22" i="15" s="1" a="1"/>
  <c r="DE22" i="15" s="1"/>
  <c r="DC102" i="13"/>
  <c r="DC70" i="13"/>
  <c r="DC109" i="12"/>
  <c r="DC77" i="12"/>
  <c r="AY26" i="8"/>
  <c r="DE26" i="8" s="1" a="1"/>
  <c r="DE26" i="8" s="1"/>
  <c r="AY40" i="8"/>
  <c r="DE40" i="8" s="1" a="1"/>
  <c r="DE40" i="8" s="1"/>
  <c r="AY29" i="21"/>
  <c r="DE29" i="21" s="1" a="1"/>
  <c r="DE29" i="21" s="1"/>
  <c r="AY45" i="10"/>
  <c r="DE45" i="10" s="1" a="1"/>
  <c r="DE45" i="10" s="1"/>
  <c r="AY38" i="16"/>
  <c r="DE38" i="16" s="1" a="1"/>
  <c r="DE38" i="16" s="1"/>
  <c r="AZ17" i="3"/>
  <c r="DF17" i="3" s="1" a="1"/>
  <c r="DF17" i="3" s="1"/>
  <c r="DC105" i="11"/>
  <c r="DC73" i="11"/>
  <c r="DC112" i="10"/>
  <c r="DC80" i="10"/>
  <c r="AY18" i="3"/>
  <c r="DE18" i="3" s="1" a="1"/>
  <c r="DE18" i="3" s="1"/>
  <c r="DC102" i="19"/>
  <c r="DC70" i="19"/>
  <c r="AY35" i="3"/>
  <c r="DE35" i="3" s="1" a="1"/>
  <c r="DE35" i="3" s="1"/>
  <c r="AY36" i="3"/>
  <c r="DE36" i="3" s="1" a="1"/>
  <c r="DE36" i="3" s="1"/>
  <c r="DC116" i="18"/>
  <c r="DC84" i="18"/>
  <c r="AY31" i="11"/>
  <c r="DE31" i="11" s="1" a="1"/>
  <c r="DE31" i="11" s="1"/>
  <c r="AY30" i="6"/>
  <c r="DE30" i="6" s="1" a="1"/>
  <c r="DE30" i="6" s="1"/>
  <c r="DC113" i="5"/>
  <c r="DC81" i="5"/>
  <c r="AY37" i="9"/>
  <c r="DE37" i="9" s="1" a="1"/>
  <c r="DE37" i="9" s="1"/>
  <c r="AY27" i="1"/>
  <c r="DE27" i="1" s="1" a="1"/>
  <c r="DE27" i="1" s="1"/>
  <c r="DC93" i="17"/>
  <c r="DC61" i="17"/>
  <c r="AY34" i="4"/>
  <c r="DE34" i="4" s="1" a="1"/>
  <c r="DE34" i="4" s="1"/>
  <c r="DC102" i="12"/>
  <c r="DC70" i="12"/>
  <c r="AY30" i="21"/>
  <c r="DE30" i="21" s="1" a="1"/>
  <c r="DE30" i="21" s="1"/>
  <c r="AY33" i="4"/>
  <c r="DE33" i="4" s="1" a="1"/>
  <c r="DE33" i="4" s="1"/>
  <c r="DC105" i="16"/>
  <c r="DC73" i="16"/>
  <c r="DC118" i="11"/>
  <c r="DC86" i="11"/>
  <c r="DC101" i="6"/>
  <c r="DC69" i="6"/>
  <c r="DC107" i="18"/>
  <c r="DC75" i="18"/>
  <c r="AY44" i="2"/>
  <c r="DE44" i="2" s="1" a="1"/>
  <c r="DE44" i="2" s="1"/>
  <c r="AY24" i="9"/>
  <c r="DE24" i="9" s="1" a="1"/>
  <c r="DE24" i="9" s="1"/>
  <c r="DC119" i="1"/>
  <c r="DC87" i="1"/>
  <c r="AY35" i="11"/>
  <c r="DE35" i="11" s="1" a="1"/>
  <c r="DE35" i="11" s="1"/>
  <c r="DC110" i="16"/>
  <c r="DC78" i="16"/>
  <c r="AY44" i="8"/>
  <c r="DE44" i="8" s="1" a="1"/>
  <c r="DE44" i="8" s="1"/>
  <c r="DC121" i="20"/>
  <c r="DC89" i="20"/>
  <c r="AY35" i="2"/>
  <c r="DE35" i="2" s="1" a="1"/>
  <c r="DE35" i="2" s="1"/>
  <c r="DC119" i="21"/>
  <c r="DC87" i="21"/>
  <c r="DC101" i="13"/>
  <c r="DC69" i="13"/>
  <c r="AY34" i="14"/>
  <c r="DE34" i="14" s="1" a="1"/>
  <c r="DE34" i="14" s="1"/>
  <c r="AY28" i="5"/>
  <c r="DE28" i="5" s="1" a="1"/>
  <c r="DE28" i="5" s="1"/>
  <c r="AY31" i="18"/>
  <c r="DE31" i="18" s="1" a="1"/>
  <c r="DE31" i="18" s="1"/>
  <c r="AZ22" i="7"/>
  <c r="DF22" i="7" s="1" a="1"/>
  <c r="DF22" i="7" s="1"/>
  <c r="AY33" i="10"/>
  <c r="DE33" i="10" s="1" a="1"/>
  <c r="DE33" i="10" s="1"/>
  <c r="AY43" i="2"/>
  <c r="DE43" i="2" s="1" a="1"/>
  <c r="DE43" i="2" s="1"/>
  <c r="AY22" i="18"/>
  <c r="DE22" i="18" s="1" a="1"/>
  <c r="DE22" i="18" s="1"/>
  <c r="AY36" i="20"/>
  <c r="DE36" i="20" s="1" a="1"/>
  <c r="DE36" i="20" s="1"/>
  <c r="AY46" i="7"/>
  <c r="DE46" i="7" s="1" a="1"/>
  <c r="DE46" i="7" s="1"/>
  <c r="DC111" i="18"/>
  <c r="DC79" i="18"/>
  <c r="AY21" i="18"/>
  <c r="DE21" i="18" s="1" a="1"/>
  <c r="DE21" i="18" s="1"/>
  <c r="DC106" i="4"/>
  <c r="DC74" i="4"/>
  <c r="AY46" i="12"/>
  <c r="DE46" i="12" s="1" a="1"/>
  <c r="DE46" i="12" s="1"/>
  <c r="AY41" i="4"/>
  <c r="DE41" i="4" s="1" a="1"/>
  <c r="DE41" i="4" s="1"/>
  <c r="DC111" i="19"/>
  <c r="DC79" i="19"/>
  <c r="AY36" i="5"/>
  <c r="DE36" i="5" s="1" a="1"/>
  <c r="DE36" i="5" s="1"/>
  <c r="DC107" i="9"/>
  <c r="DC75" i="9"/>
  <c r="DC108" i="12"/>
  <c r="DC76" i="12"/>
  <c r="DC111" i="9"/>
  <c r="DC79" i="9"/>
  <c r="DC117" i="20"/>
  <c r="DC85" i="20"/>
  <c r="AY20" i="21"/>
  <c r="DE20" i="21" s="1" a="1"/>
  <c r="DE20" i="21" s="1"/>
  <c r="AY34" i="19"/>
  <c r="DE34" i="19" s="1" a="1"/>
  <c r="DE34" i="19" s="1"/>
  <c r="AY32" i="19"/>
  <c r="DE32" i="19" s="1" a="1"/>
  <c r="DE32" i="19" s="1"/>
  <c r="DC93" i="8"/>
  <c r="DC61" i="8"/>
  <c r="AY39" i="1"/>
  <c r="DE39" i="1" s="1" a="1"/>
  <c r="DE39" i="1" s="1"/>
  <c r="DC108" i="15"/>
  <c r="DC76" i="15"/>
  <c r="DC109" i="13"/>
  <c r="DC77" i="13"/>
  <c r="DC107" i="1"/>
  <c r="DC75" i="1"/>
  <c r="DC101" i="12"/>
  <c r="DC69" i="12"/>
  <c r="AY23" i="11"/>
  <c r="DE23" i="11" s="1" a="1"/>
  <c r="DE23" i="11" s="1"/>
  <c r="DC101" i="2"/>
  <c r="DC69" i="2"/>
  <c r="AY24" i="6"/>
  <c r="DE24" i="6" s="1" a="1"/>
  <c r="DE24" i="6" s="1"/>
  <c r="DC99" i="5"/>
  <c r="DC67" i="5"/>
  <c r="AY21" i="17"/>
  <c r="DE21" i="17" s="1" a="1"/>
  <c r="DE21" i="17" s="1"/>
  <c r="AY42" i="4"/>
  <c r="DE42" i="4" s="1" a="1"/>
  <c r="DE42" i="4" s="1"/>
  <c r="AY40" i="20"/>
  <c r="DE40" i="20" s="1" a="1"/>
  <c r="DE40" i="20" s="1"/>
  <c r="DC111" i="11"/>
  <c r="DC79" i="11"/>
  <c r="AY45" i="13"/>
  <c r="DE45" i="13" s="1" a="1"/>
  <c r="DE45" i="13" s="1"/>
  <c r="DC98" i="5"/>
  <c r="DC66" i="5"/>
  <c r="DD112" i="17"/>
  <c r="DD80" i="17"/>
  <c r="DC121" i="2"/>
  <c r="DC89" i="2"/>
  <c r="DC100" i="10"/>
  <c r="DC68" i="10"/>
  <c r="AY45" i="1"/>
  <c r="DE45" i="1" s="1" a="1"/>
  <c r="DE45" i="1" s="1"/>
  <c r="DC118" i="9"/>
  <c r="DC86" i="9"/>
  <c r="DC116" i="9"/>
  <c r="DC84" i="9"/>
  <c r="DC117" i="2"/>
  <c r="DC85" i="2"/>
  <c r="DC93" i="15"/>
  <c r="DC61" i="15"/>
  <c r="AY42" i="10"/>
  <c r="DE42" i="10" s="1" a="1"/>
  <c r="DE42" i="10" s="1"/>
  <c r="AY38" i="17"/>
  <c r="DE38" i="17" s="1" a="1"/>
  <c r="DE38" i="17" s="1"/>
  <c r="DC119" i="13"/>
  <c r="DC87" i="13"/>
  <c r="AY22" i="10"/>
  <c r="DE22" i="10" s="1" a="1"/>
  <c r="DE22" i="10" s="1"/>
  <c r="AY42" i="13"/>
  <c r="DE42" i="13" s="1" a="1"/>
  <c r="DE42" i="13" s="1"/>
  <c r="DC119" i="10"/>
  <c r="DC87" i="10"/>
  <c r="AY38" i="9"/>
  <c r="DE38" i="9" s="1" a="1"/>
  <c r="DE38" i="9" s="1"/>
  <c r="DC104" i="14"/>
  <c r="DC72" i="14"/>
  <c r="DC114" i="17"/>
  <c r="DC82" i="17"/>
  <c r="DC117" i="9"/>
  <c r="DC85" i="9"/>
  <c r="AY40" i="2"/>
  <c r="DE40" i="2" s="1" a="1"/>
  <c r="DE40" i="2" s="1"/>
  <c r="AY17" i="16"/>
  <c r="DE17" i="16" s="1" a="1"/>
  <c r="DE17" i="16" s="1"/>
  <c r="DC105" i="7"/>
  <c r="DC73" i="7"/>
  <c r="AZ19" i="18"/>
  <c r="DF19" i="18" s="1" a="1"/>
  <c r="DF19" i="18" s="1"/>
  <c r="DC96" i="10"/>
  <c r="DC64" i="10"/>
  <c r="DC95" i="12"/>
  <c r="DC63" i="12"/>
  <c r="DC90" i="9"/>
  <c r="DC58" i="9"/>
  <c r="AY25" i="14"/>
  <c r="DE25" i="14" s="1" a="1"/>
  <c r="DE25" i="14" s="1"/>
  <c r="DC94" i="3"/>
  <c r="DC62" i="3"/>
  <c r="DC112" i="8"/>
  <c r="DC80" i="8"/>
  <c r="DC104" i="1"/>
  <c r="DC72" i="1"/>
  <c r="DC108" i="18"/>
  <c r="DC76" i="18"/>
  <c r="DC92" i="1"/>
  <c r="DC60" i="1"/>
  <c r="AZ37" i="1"/>
  <c r="DF37" i="1" s="1" a="1"/>
  <c r="DF37" i="1" s="1"/>
  <c r="AY31" i="3"/>
  <c r="DE31" i="3" s="1" a="1"/>
  <c r="DE31" i="3" s="1"/>
  <c r="AY16" i="15"/>
  <c r="DE16" i="15" s="1" a="1"/>
  <c r="DE16" i="15" s="1"/>
  <c r="AY37" i="21"/>
  <c r="DE37" i="21" s="1" a="1"/>
  <c r="DE37" i="21" s="1"/>
  <c r="DC119" i="14"/>
  <c r="DC87" i="14"/>
  <c r="DC111" i="12"/>
  <c r="DC79" i="12"/>
  <c r="DC91" i="16"/>
  <c r="DC59" i="16"/>
  <c r="DC114" i="3"/>
  <c r="DC82" i="3"/>
  <c r="DC95" i="2"/>
  <c r="DC63" i="2"/>
  <c r="AW15" i="14"/>
  <c r="DC15" i="14" s="1" a="1"/>
  <c r="DC15" i="14" s="1"/>
  <c r="AV47" i="14"/>
  <c r="DC110" i="8"/>
  <c r="DC78" i="8"/>
  <c r="DC105" i="14"/>
  <c r="DC73" i="14"/>
  <c r="AY24" i="10"/>
  <c r="DE24" i="10" s="1" a="1"/>
  <c r="DE24" i="10" s="1"/>
  <c r="AY38" i="12"/>
  <c r="DE38" i="12" s="1" a="1"/>
  <c r="DE38" i="12" s="1"/>
  <c r="AY34" i="9"/>
  <c r="DE34" i="9" s="1" a="1"/>
  <c r="DE34" i="9" s="1"/>
  <c r="DA90" i="5"/>
  <c r="DA58" i="5"/>
  <c r="DC114" i="12"/>
  <c r="DC82" i="12"/>
  <c r="AY36" i="13"/>
  <c r="DE36" i="13" s="1" a="1"/>
  <c r="DE36" i="13" s="1"/>
  <c r="DC106" i="13"/>
  <c r="DC74" i="13"/>
  <c r="DC96" i="14"/>
  <c r="DC64" i="14"/>
  <c r="AZ17" i="20"/>
  <c r="DF17" i="20" s="1" a="1"/>
  <c r="DF17" i="20" s="1"/>
  <c r="DC103" i="13"/>
  <c r="DC71" i="13"/>
  <c r="DC110" i="12"/>
  <c r="DC78" i="12"/>
  <c r="AY33" i="19"/>
  <c r="DE33" i="19" s="1" a="1"/>
  <c r="DE33" i="19" s="1"/>
  <c r="DC108" i="20"/>
  <c r="DC76" i="20"/>
  <c r="DC102" i="14"/>
  <c r="DC70" i="14"/>
  <c r="DC104" i="10"/>
  <c r="DC72" i="10"/>
  <c r="AY17" i="21"/>
  <c r="DE17" i="21" s="1" a="1"/>
  <c r="DE17" i="21" s="1"/>
  <c r="AY18" i="9"/>
  <c r="DE18" i="9" s="1" a="1"/>
  <c r="DE18" i="9" s="1"/>
  <c r="AY37" i="16"/>
  <c r="DE37" i="16" s="1" a="1"/>
  <c r="DE37" i="16" s="1"/>
  <c r="DC101" i="1"/>
  <c r="DC69" i="1"/>
  <c r="AY18" i="6"/>
  <c r="DE18" i="6" s="1" a="1"/>
  <c r="DE18" i="6" s="1"/>
  <c r="AZ19" i="6"/>
  <c r="DF19" i="6" s="1" a="1"/>
  <c r="DF19" i="6" s="1"/>
  <c r="DC95" i="1"/>
  <c r="DC63" i="1"/>
  <c r="DC99" i="21"/>
  <c r="DC67" i="21"/>
  <c r="AY30" i="3"/>
  <c r="DE30" i="3" s="1" a="1"/>
  <c r="DE30" i="3" s="1"/>
  <c r="DC105" i="8"/>
  <c r="DC73" i="8"/>
  <c r="DC91" i="19"/>
  <c r="DC59" i="19"/>
  <c r="AY24" i="14"/>
  <c r="DE24" i="14" s="1" a="1"/>
  <c r="DE24" i="14" s="1"/>
  <c r="AY34" i="20"/>
  <c r="DE34" i="20" s="1" a="1"/>
  <c r="DE34" i="20" s="1"/>
  <c r="AY33" i="3"/>
  <c r="DE33" i="3" s="1" a="1"/>
  <c r="DE33" i="3" s="1"/>
  <c r="DC111" i="21"/>
  <c r="DC79" i="21"/>
  <c r="AY41" i="3"/>
  <c r="DE41" i="3" s="1" a="1"/>
  <c r="DE41" i="3" s="1"/>
  <c r="DC106" i="15"/>
  <c r="DC74" i="15"/>
  <c r="AZ19" i="9"/>
  <c r="DF19" i="9" s="1" a="1"/>
  <c r="DF19" i="9" s="1"/>
  <c r="AY22" i="2"/>
  <c r="DE22" i="2" s="1" a="1"/>
  <c r="DE22" i="2" s="1"/>
  <c r="AY46" i="3"/>
  <c r="DE46" i="3" s="1" a="1"/>
  <c r="DE46" i="3" s="1"/>
  <c r="DC107" i="11"/>
  <c r="DC75" i="11"/>
  <c r="DC115" i="15"/>
  <c r="DC83" i="15"/>
  <c r="DC119" i="18"/>
  <c r="DC87" i="18"/>
  <c r="DC104" i="16"/>
  <c r="DC72" i="16"/>
  <c r="DC105" i="17"/>
  <c r="DC73" i="17"/>
  <c r="DC114" i="20"/>
  <c r="DC82" i="20"/>
  <c r="AY26" i="16"/>
  <c r="DE26" i="16" s="1" a="1"/>
  <c r="DE26" i="16" s="1"/>
  <c r="AY29" i="19"/>
  <c r="DE29" i="19" s="1" a="1"/>
  <c r="DE29" i="19" s="1"/>
  <c r="DC106" i="2"/>
  <c r="DC74" i="2"/>
  <c r="AY44" i="19"/>
  <c r="DE44" i="19" s="1" a="1"/>
  <c r="DE44" i="19" s="1"/>
  <c r="AZ27" i="6"/>
  <c r="DF27" i="6" s="1" a="1"/>
  <c r="DF27" i="6" s="1"/>
  <c r="DC113" i="8"/>
  <c r="DC81" i="8"/>
  <c r="DC118" i="5"/>
  <c r="DC86" i="5"/>
  <c r="AY39" i="8"/>
  <c r="DE39" i="8" s="1" a="1"/>
  <c r="DE39" i="8" s="1"/>
  <c r="DC103" i="18"/>
  <c r="DC71" i="18"/>
  <c r="DC101" i="14"/>
  <c r="DC69" i="14"/>
  <c r="DC94" i="16"/>
  <c r="DC62" i="16"/>
  <c r="AY27" i="13"/>
  <c r="DE27" i="13" s="1" a="1"/>
  <c r="DE27" i="13" s="1"/>
  <c r="AY34" i="12"/>
  <c r="DE34" i="12" s="1" a="1"/>
  <c r="DE34" i="12" s="1"/>
  <c r="DC121" i="17"/>
  <c r="DC89" i="17"/>
  <c r="DC116" i="21"/>
  <c r="DC84" i="21"/>
  <c r="AY30" i="11"/>
  <c r="DE30" i="11" s="1" a="1"/>
  <c r="DE30" i="11" s="1"/>
  <c r="AY37" i="10"/>
  <c r="DE37" i="10" s="1" a="1"/>
  <c r="DE37" i="10" s="1"/>
  <c r="DC109" i="1"/>
  <c r="DC77" i="1"/>
  <c r="DC91" i="2"/>
  <c r="DC59" i="2"/>
  <c r="AY27" i="19"/>
  <c r="DE27" i="19" s="1" a="1"/>
  <c r="DE27" i="19" s="1"/>
  <c r="DC97" i="17"/>
  <c r="DC65" i="17"/>
  <c r="DC105" i="18"/>
  <c r="DC73" i="18"/>
  <c r="DC111" i="3"/>
  <c r="DC79" i="3"/>
  <c r="AY41" i="18"/>
  <c r="DE41" i="18" s="1" a="1"/>
  <c r="DE41" i="18" s="1"/>
  <c r="DC109" i="4"/>
  <c r="DC77" i="4"/>
  <c r="AY27" i="12"/>
  <c r="DE27" i="12" s="1" a="1"/>
  <c r="DE27" i="12" s="1"/>
  <c r="DC95" i="17"/>
  <c r="DC63" i="17"/>
  <c r="AY43" i="11"/>
  <c r="DE43" i="11" s="1" a="1"/>
  <c r="DE43" i="11" s="1"/>
  <c r="AY26" i="6"/>
  <c r="DE26" i="6" s="1" a="1"/>
  <c r="DE26" i="6" s="1"/>
  <c r="AY32" i="18"/>
  <c r="DE32" i="18" s="1" a="1"/>
  <c r="DE32" i="18" s="1"/>
  <c r="DA90" i="17"/>
  <c r="DA58" i="17"/>
  <c r="AY44" i="1"/>
  <c r="DE44" i="1" s="1" a="1"/>
  <c r="DE44" i="1" s="1"/>
  <c r="DD106" i="5"/>
  <c r="DD74" i="5"/>
  <c r="AY35" i="16"/>
  <c r="DE35" i="16" s="1" a="1"/>
  <c r="DE35" i="16" s="1"/>
  <c r="AY46" i="20"/>
  <c r="DE46" i="20" s="1" a="1"/>
  <c r="DE46" i="20" s="1"/>
  <c r="DC96" i="9"/>
  <c r="DC64" i="9"/>
  <c r="DC110" i="2"/>
  <c r="DC78" i="2"/>
  <c r="AY44" i="21"/>
  <c r="DE44" i="21" s="1" a="1"/>
  <c r="DE44" i="21" s="1"/>
  <c r="AY26" i="13"/>
  <c r="DE26" i="13" s="1" a="1"/>
  <c r="DE26" i="13" s="1"/>
  <c r="DC109" i="14"/>
  <c r="DC77" i="14"/>
  <c r="DC121" i="8"/>
  <c r="DC89" i="8"/>
  <c r="DA90" i="8"/>
  <c r="DA58" i="8"/>
  <c r="DC101" i="18"/>
  <c r="DC69" i="18"/>
  <c r="DC117" i="12"/>
  <c r="DC85" i="12"/>
  <c r="DC119" i="17"/>
  <c r="DC87" i="17"/>
  <c r="AY36" i="18"/>
  <c r="DE36" i="18" s="1" a="1"/>
  <c r="DE36" i="18" s="1"/>
  <c r="DC113" i="13"/>
  <c r="DC81" i="13"/>
  <c r="AY44" i="12"/>
  <c r="DE44" i="12" s="1" a="1"/>
  <c r="DE44" i="12" s="1"/>
  <c r="AY31" i="4"/>
  <c r="DE31" i="4" s="1" a="1"/>
  <c r="DE31" i="4" s="1"/>
  <c r="DC121" i="12"/>
  <c r="DC89" i="12"/>
  <c r="DC99" i="15"/>
  <c r="DC67" i="15"/>
  <c r="AY36" i="19"/>
  <c r="DE36" i="19" s="1" a="1"/>
  <c r="DE36" i="19" s="1"/>
  <c r="DC110" i="9"/>
  <c r="DC78" i="9"/>
  <c r="DC93" i="20"/>
  <c r="DC61" i="20"/>
  <c r="DC91" i="10"/>
  <c r="DC59" i="10"/>
  <c r="DC115" i="5"/>
  <c r="DC83" i="5"/>
  <c r="AY32" i="9"/>
  <c r="DE32" i="9" s="1" a="1"/>
  <c r="DE32" i="9" s="1"/>
  <c r="DC99" i="16"/>
  <c r="DC67" i="16"/>
  <c r="AY33" i="12"/>
  <c r="DE33" i="12" s="1" a="1"/>
  <c r="DE33" i="12" s="1"/>
  <c r="AY36" i="9"/>
  <c r="DE36" i="9" s="1" a="1"/>
  <c r="DE36" i="9" s="1"/>
  <c r="AY42" i="20"/>
  <c r="DE42" i="20" s="1" a="1"/>
  <c r="DE42" i="20" s="1"/>
  <c r="DC109" i="5"/>
  <c r="DC77" i="5"/>
  <c r="DC98" i="14"/>
  <c r="DC66" i="14"/>
  <c r="AY18" i="8"/>
  <c r="DE18" i="8" s="1" a="1"/>
  <c r="DE18" i="8" s="1"/>
  <c r="DC92" i="5"/>
  <c r="DC60" i="5"/>
  <c r="DC109" i="17"/>
  <c r="DC77" i="17"/>
  <c r="AY34" i="13"/>
  <c r="DE34" i="13" s="1" a="1"/>
  <c r="DE34" i="13" s="1"/>
  <c r="AY32" i="1"/>
  <c r="DE32" i="1" s="1" a="1"/>
  <c r="DE32" i="1" s="1"/>
  <c r="AY29" i="18"/>
  <c r="DE29" i="18" s="1" a="1"/>
  <c r="DE29" i="18" s="1"/>
  <c r="AY44" i="9"/>
  <c r="DE44" i="9" s="1" a="1"/>
  <c r="DE44" i="9" s="1"/>
  <c r="AY26" i="12"/>
  <c r="DE26" i="12" s="1" a="1"/>
  <c r="DE26" i="12" s="1"/>
  <c r="DC96" i="11"/>
  <c r="DC64" i="11"/>
  <c r="DC91" i="20"/>
  <c r="DC59" i="20"/>
  <c r="AY24" i="5"/>
  <c r="DE24" i="5" s="1" a="1"/>
  <c r="DE24" i="5" s="1"/>
  <c r="DC115" i="7"/>
  <c r="DC83" i="7"/>
  <c r="DC105" i="2"/>
  <c r="DC73" i="2"/>
  <c r="AY36" i="11"/>
  <c r="DE36" i="11" s="1" a="1"/>
  <c r="DE36" i="11" s="1"/>
  <c r="DC121" i="13"/>
  <c r="DC89" i="13"/>
  <c r="AY23" i="5"/>
  <c r="DE23" i="5" s="1" a="1"/>
  <c r="DE23" i="5" s="1"/>
  <c r="AZ37" i="17"/>
  <c r="DF37" i="17" s="1" a="1"/>
  <c r="DF37" i="17" s="1"/>
  <c r="AY46" i="2"/>
  <c r="DE46" i="2" s="1" a="1"/>
  <c r="DE46" i="2" s="1"/>
  <c r="AY25" i="10"/>
  <c r="DE25" i="10" s="1" a="1"/>
  <c r="DE25" i="10" s="1"/>
  <c r="AY33" i="21"/>
  <c r="DE33" i="21" s="1" a="1"/>
  <c r="DE33" i="21" s="1"/>
  <c r="AY43" i="9"/>
  <c r="DE43" i="9" s="1" a="1"/>
  <c r="DE43" i="9" s="1"/>
  <c r="AY41" i="9"/>
  <c r="DE41" i="9" s="1" a="1"/>
  <c r="DE41" i="9" s="1"/>
  <c r="AY21" i="13"/>
  <c r="DE21" i="13" s="1" a="1"/>
  <c r="DE21" i="13" s="1"/>
  <c r="AY42" i="2"/>
  <c r="DE42" i="2" s="1" a="1"/>
  <c r="DE42" i="2" s="1"/>
  <c r="DC94" i="15"/>
  <c r="DC62" i="15"/>
  <c r="AY18" i="15"/>
  <c r="DE18" i="15" s="1" a="1"/>
  <c r="DE18" i="15" s="1"/>
  <c r="DD99" i="17"/>
  <c r="DD67" i="17"/>
  <c r="DC91" i="8"/>
  <c r="DC59" i="8"/>
  <c r="AY44" i="13"/>
  <c r="DE44" i="13" s="1" a="1"/>
  <c r="DE44" i="13" s="1"/>
  <c r="AY44" i="10"/>
  <c r="DE44" i="10" s="1" a="1"/>
  <c r="DE44" i="10" s="1"/>
  <c r="DD117" i="3"/>
  <c r="DD85" i="3"/>
  <c r="AY29" i="14"/>
  <c r="DE29" i="14" s="1" a="1"/>
  <c r="DE29" i="14" s="1"/>
  <c r="AY39" i="17"/>
  <c r="DE39" i="17" s="1" a="1"/>
  <c r="DE39" i="17" s="1"/>
  <c r="DC113" i="18"/>
  <c r="DC81" i="18"/>
  <c r="AY42" i="9"/>
  <c r="DE42" i="9" s="1" a="1"/>
  <c r="DE42" i="9" s="1"/>
  <c r="AY30" i="7"/>
  <c r="DE30" i="7" s="1" a="1"/>
  <c r="DE30" i="7" s="1"/>
  <c r="DC105" i="9"/>
  <c r="DC73" i="9"/>
  <c r="AZ42" i="16"/>
  <c r="DF42" i="16" s="1" a="1"/>
  <c r="DF42" i="16" s="1"/>
  <c r="AY21" i="10"/>
  <c r="DE21" i="10" s="1" a="1"/>
  <c r="DE21" i="10" s="1"/>
  <c r="AY20" i="12"/>
  <c r="DE20" i="12" s="1" a="1"/>
  <c r="DE20" i="12" s="1"/>
  <c r="AY15" i="9"/>
  <c r="DE15" i="9" s="1" a="1"/>
  <c r="DE15" i="9" s="1"/>
  <c r="AX47" i="9"/>
  <c r="DC117" i="11"/>
  <c r="DC85" i="11"/>
  <c r="DC100" i="11"/>
  <c r="DC68" i="11"/>
  <c r="AY19" i="3"/>
  <c r="DE19" i="3" s="1" a="1"/>
  <c r="DE19" i="3" s="1"/>
  <c r="AY37" i="8"/>
  <c r="DE37" i="8" s="1" a="1"/>
  <c r="DE37" i="8" s="1"/>
  <c r="AY29" i="1"/>
  <c r="DE29" i="1" s="1" a="1"/>
  <c r="DE29" i="1" s="1"/>
  <c r="AY33" i="18"/>
  <c r="DE33" i="18" s="1" a="1"/>
  <c r="DE33" i="18" s="1"/>
  <c r="AY17" i="1"/>
  <c r="DE17" i="1" s="1" a="1"/>
  <c r="DE17" i="1" s="1"/>
  <c r="DD112" i="1"/>
  <c r="DD80" i="1"/>
  <c r="DC106" i="3"/>
  <c r="DC74" i="3"/>
  <c r="DC94" i="4"/>
  <c r="DC62" i="4"/>
  <c r="DC118" i="1"/>
  <c r="DC86" i="1"/>
  <c r="AY44" i="14"/>
  <c r="DE44" i="14" s="1" a="1"/>
  <c r="DE44" i="14" s="1"/>
  <c r="DC106" i="7"/>
  <c r="DC74" i="7"/>
  <c r="AY36" i="12"/>
  <c r="DE36" i="12" s="1" a="1"/>
  <c r="DE36" i="12" s="1"/>
  <c r="AY16" i="16"/>
  <c r="DE16" i="16" s="1" a="1"/>
  <c r="DE16" i="16" s="1"/>
  <c r="AY39" i="3"/>
  <c r="DE39" i="3" s="1" a="1"/>
  <c r="DE39" i="3" s="1"/>
  <c r="AY20" i="2"/>
  <c r="DE20" i="2" s="1" a="1"/>
  <c r="DE20" i="2" s="1"/>
  <c r="DC100" i="20"/>
  <c r="DC68" i="20"/>
  <c r="AY35" i="8"/>
  <c r="DE35" i="8" s="1" a="1"/>
  <c r="DE35" i="8" s="1"/>
  <c r="DC111" i="14"/>
  <c r="DC79" i="14"/>
  <c r="AY30" i="14"/>
  <c r="DE30" i="14" s="1" a="1"/>
  <c r="DE30" i="14" s="1"/>
  <c r="DC99" i="10"/>
  <c r="DC67" i="10"/>
  <c r="DC103" i="3"/>
  <c r="DC71" i="3"/>
  <c r="DC116" i="13"/>
  <c r="DC84" i="13"/>
  <c r="DC92" i="19"/>
  <c r="DC60" i="19"/>
  <c r="DC113" i="19"/>
  <c r="DC81" i="19"/>
  <c r="DC112" i="11"/>
  <c r="DC80" i="11"/>
  <c r="AW15" i="5"/>
  <c r="DC15" i="5" s="1" a="1"/>
  <c r="DC15" i="5" s="1"/>
  <c r="AV47" i="5"/>
  <c r="AY39" i="12"/>
  <c r="DE39" i="12" s="1" a="1"/>
  <c r="DE39" i="12" s="1"/>
  <c r="DC112" i="3"/>
  <c r="DC80" i="3"/>
  <c r="AY31" i="13"/>
  <c r="DE31" i="13" s="1" a="1"/>
  <c r="DE31" i="13" s="1"/>
  <c r="AY21" i="14"/>
  <c r="DE21" i="14" s="1" a="1"/>
  <c r="DE21" i="14" s="1"/>
  <c r="DC97" i="9"/>
  <c r="DC65" i="9"/>
  <c r="DC110" i="18"/>
  <c r="DC78" i="18"/>
  <c r="AY35" i="12"/>
  <c r="DE35" i="12" s="1" a="1"/>
  <c r="DE35" i="12" s="1"/>
  <c r="AY33" i="20"/>
  <c r="DE33" i="20" s="1" a="1"/>
  <c r="DE33" i="20" s="1"/>
  <c r="AY27" i="14"/>
  <c r="DE27" i="14" s="1" a="1"/>
  <c r="DE27" i="14" s="1"/>
  <c r="AY29" i="10"/>
  <c r="DE29" i="10" s="1" a="1"/>
  <c r="DE29" i="10" s="1"/>
  <c r="DC92" i="21"/>
  <c r="DC60" i="21"/>
  <c r="DC116" i="10"/>
  <c r="DC84" i="10"/>
  <c r="AY26" i="1"/>
  <c r="DE26" i="1" s="1" a="1"/>
  <c r="DE26" i="1" s="1"/>
  <c r="DC116" i="14"/>
  <c r="DC84" i="14"/>
  <c r="DC92" i="15"/>
  <c r="DC60" i="15"/>
  <c r="DD95" i="5"/>
  <c r="DD63" i="5"/>
  <c r="AY20" i="1"/>
  <c r="DE20" i="1" s="1" a="1"/>
  <c r="DE20" i="1" s="1"/>
  <c r="AY24" i="21"/>
  <c r="DE24" i="21" s="1" a="1"/>
  <c r="DE24" i="21" s="1"/>
  <c r="DC93" i="14"/>
  <c r="DC61" i="14"/>
  <c r="DC108" i="6"/>
  <c r="DC76" i="6"/>
  <c r="AY30" i="8"/>
  <c r="DE30" i="8" s="1" a="1"/>
  <c r="DE30" i="8" s="1"/>
  <c r="AY16" i="19"/>
  <c r="DE16" i="19" s="1" a="1"/>
  <c r="DE16" i="19" s="1"/>
  <c r="DC90" i="1"/>
  <c r="DC58" i="1"/>
  <c r="DC115" i="11"/>
  <c r="DC83" i="11"/>
  <c r="DC108" i="3"/>
  <c r="DC76" i="3"/>
  <c r="AY36" i="21"/>
  <c r="DE36" i="21" s="1" a="1"/>
  <c r="DE36" i="21" s="1"/>
  <c r="DC92" i="9"/>
  <c r="DC60" i="9"/>
  <c r="AY31" i="15"/>
  <c r="DE31" i="15" s="1" a="1"/>
  <c r="DE31" i="15" s="1"/>
  <c r="DC115" i="16"/>
  <c r="DC83" i="16"/>
  <c r="DC105" i="12"/>
  <c r="DC73" i="12"/>
  <c r="AY32" i="11"/>
  <c r="DE32" i="11" s="1" a="1"/>
  <c r="DE32" i="11" s="1"/>
  <c r="AY40" i="15"/>
  <c r="DE40" i="15" s="1" a="1"/>
  <c r="DE40" i="15" s="1"/>
  <c r="AY44" i="18"/>
  <c r="DE44" i="18" s="1" a="1"/>
  <c r="DE44" i="18" s="1"/>
  <c r="AY29" i="16"/>
  <c r="DE29" i="16" s="1" a="1"/>
  <c r="DE29" i="16" s="1"/>
  <c r="AY30" i="17"/>
  <c r="DE30" i="17" s="1" a="1"/>
  <c r="DE30" i="17" s="1"/>
  <c r="DC118" i="6"/>
  <c r="DC86" i="6"/>
  <c r="AY39" i="20"/>
  <c r="DE39" i="20" s="1" a="1"/>
  <c r="DE39" i="20" s="1"/>
  <c r="AY31" i="2"/>
  <c r="DE31" i="2" s="1" a="1"/>
  <c r="DE31" i="2" s="1"/>
  <c r="DC98" i="12"/>
  <c r="DC66" i="12"/>
  <c r="AY38" i="8"/>
  <c r="DE38" i="8" s="1" a="1"/>
  <c r="DE38" i="8" s="1"/>
  <c r="AY43" i="5"/>
  <c r="DE43" i="5" s="1" a="1"/>
  <c r="DE43" i="5" s="1"/>
  <c r="DC109" i="3"/>
  <c r="DC77" i="3"/>
  <c r="AY26" i="14"/>
  <c r="DE26" i="14" s="1" a="1"/>
  <c r="DE26" i="14" s="1"/>
  <c r="AY19" i="16"/>
  <c r="DE19" i="16" s="1" a="1"/>
  <c r="DE19" i="16" s="1"/>
  <c r="DC104" i="9"/>
  <c r="DC72" i="9"/>
  <c r="DC121" i="21"/>
  <c r="DC89" i="21"/>
  <c r="AY46" i="17"/>
  <c r="DE46" i="17" s="1" a="1"/>
  <c r="DE46" i="17" s="1"/>
  <c r="AY41" i="20"/>
  <c r="DE41" i="20" s="1" a="1"/>
  <c r="DE41" i="20" s="1"/>
  <c r="AY41" i="21"/>
  <c r="DE41" i="21" s="1" a="1"/>
  <c r="DE41" i="21" s="1"/>
  <c r="DC97" i="1"/>
  <c r="DC65" i="1"/>
  <c r="AY34" i="1"/>
  <c r="DE34" i="1" s="1" a="1"/>
  <c r="DE34" i="1" s="1"/>
  <c r="AY16" i="2"/>
  <c r="DE16" i="2" s="1" a="1"/>
  <c r="DE16" i="2" s="1"/>
  <c r="AY29" i="15"/>
  <c r="DE29" i="15" s="1" a="1"/>
  <c r="DE29" i="15" s="1"/>
  <c r="AY22" i="17"/>
  <c r="DE22" i="17" s="1" a="1"/>
  <c r="DE22" i="17" s="1"/>
  <c r="AY30" i="18"/>
  <c r="DE30" i="18" s="1" a="1"/>
  <c r="DE30" i="18" s="1"/>
  <c r="DC111" i="6"/>
  <c r="DC79" i="6"/>
  <c r="DC110" i="5"/>
  <c r="DC78" i="5"/>
  <c r="DC95" i="14"/>
  <c r="DC63" i="14"/>
  <c r="AY25" i="18"/>
  <c r="DE25" i="18" s="1" a="1"/>
  <c r="DE25" i="18" s="1"/>
  <c r="DC110" i="13"/>
  <c r="DC78" i="13"/>
  <c r="DC124" i="17"/>
  <c r="DC127" i="17" s="1"/>
  <c r="DC120" i="17" s="1"/>
  <c r="DC88" i="17"/>
  <c r="DC94" i="21"/>
  <c r="DC62" i="21"/>
  <c r="AZ31" i="5"/>
  <c r="DF31" i="5" s="1" a="1"/>
  <c r="DF31" i="5" s="1"/>
  <c r="DC109" i="15"/>
  <c r="DC77" i="15"/>
  <c r="DC101" i="9"/>
  <c r="DC69" i="9"/>
  <c r="DC118" i="20"/>
  <c r="DC86" i="20"/>
  <c r="DC105" i="5"/>
  <c r="DC73" i="5"/>
  <c r="AY21" i="9"/>
  <c r="DE21" i="9" s="1" a="1"/>
  <c r="DE21" i="9" s="1"/>
  <c r="DC114" i="14"/>
  <c r="DC82" i="14"/>
  <c r="DC102" i="16"/>
  <c r="DC70" i="16"/>
  <c r="DC97" i="20"/>
  <c r="DC65" i="20"/>
  <c r="DD107" i="2"/>
  <c r="DD75" i="2"/>
  <c r="AY46" i="8"/>
  <c r="DE46" i="8" s="1" a="1"/>
  <c r="DE46" i="8" s="1"/>
  <c r="AW15" i="8"/>
  <c r="DC15" i="8" s="1" a="1"/>
  <c r="DC15" i="8" s="1"/>
  <c r="AV47" i="8"/>
  <c r="DC105" i="20"/>
  <c r="DC73" i="20"/>
  <c r="AY26" i="18"/>
  <c r="DE26" i="18" s="1" a="1"/>
  <c r="DE26" i="18" s="1"/>
  <c r="AY42" i="12"/>
  <c r="DE42" i="12" s="1" a="1"/>
  <c r="DE42" i="12" s="1"/>
  <c r="AY44" i="17"/>
  <c r="DE44" i="17" s="1" a="1"/>
  <c r="DE44" i="17" s="1"/>
  <c r="AY38" i="13"/>
  <c r="DE38" i="13" s="1" a="1"/>
  <c r="DE38" i="13" s="1"/>
  <c r="DC119" i="12"/>
  <c r="DC87" i="12"/>
  <c r="DC106" i="19"/>
  <c r="DC74" i="19"/>
  <c r="DC104" i="13"/>
  <c r="DC72" i="13"/>
  <c r="AY24" i="15"/>
  <c r="DE24" i="15" s="1" a="1"/>
  <c r="DE24" i="15" s="1"/>
  <c r="AY35" i="9"/>
  <c r="DE35" i="9" s="1" a="1"/>
  <c r="DE35" i="9" s="1"/>
  <c r="AY18" i="20"/>
  <c r="DE18" i="20" s="1" a="1"/>
  <c r="DE18" i="20" s="1"/>
  <c r="AY16" i="10"/>
  <c r="DE16" i="10" s="1" a="1"/>
  <c r="DE16" i="10" s="1"/>
  <c r="AY40" i="5"/>
  <c r="DE40" i="5" s="1" a="1"/>
  <c r="DE40" i="5" s="1"/>
  <c r="AY24" i="16"/>
  <c r="DE24" i="16" s="1" a="1"/>
  <c r="DE24" i="16" s="1"/>
  <c r="DC103" i="19"/>
  <c r="DC71" i="19"/>
  <c r="AY17" i="13"/>
  <c r="DE17" i="13" s="1" a="1"/>
  <c r="DE17" i="13" s="1"/>
  <c r="DC111" i="1"/>
  <c r="DC79" i="1"/>
  <c r="AY34" i="5"/>
  <c r="DE34" i="5" s="1" a="1"/>
  <c r="DE34" i="5" s="1"/>
  <c r="AY23" i="14"/>
  <c r="DE23" i="14" s="1" a="1"/>
  <c r="DE23" i="14" s="1"/>
  <c r="DC104" i="3"/>
  <c r="DC72" i="3"/>
  <c r="AY17" i="5"/>
  <c r="DE17" i="5" s="1" a="1"/>
  <c r="DE17" i="5" s="1"/>
  <c r="AY34" i="17"/>
  <c r="DE34" i="17" s="1" a="1"/>
  <c r="DE34" i="17" s="1"/>
  <c r="DC100" i="15"/>
  <c r="DC68" i="15"/>
  <c r="DC104" i="18"/>
  <c r="DC72" i="18"/>
  <c r="DC119" i="9"/>
  <c r="DC87" i="9"/>
  <c r="AY21" i="11"/>
  <c r="DE21" i="11" s="1" a="1"/>
  <c r="DE21" i="11" s="1"/>
  <c r="AY16" i="20"/>
  <c r="DE16" i="20" s="1" a="1"/>
  <c r="DE16" i="20" s="1"/>
  <c r="AW15" i="12"/>
  <c r="DC15" i="12" s="1" a="1"/>
  <c r="DC15" i="12" s="1"/>
  <c r="AV47" i="12"/>
  <c r="AY40" i="7"/>
  <c r="DE40" i="7" s="1" a="1"/>
  <c r="DE40" i="7" s="1"/>
  <c r="AY30" i="2"/>
  <c r="DE30" i="2" s="1" a="1"/>
  <c r="DE30" i="2" s="1"/>
  <c r="DC102" i="20"/>
  <c r="DC70" i="20"/>
  <c r="AY46" i="13"/>
  <c r="DE46" i="13" s="1" a="1"/>
  <c r="DE46" i="13" s="1"/>
  <c r="DC107" i="21"/>
  <c r="DC75" i="21"/>
  <c r="DC116" i="16"/>
  <c r="DC84" i="16"/>
  <c r="DC108" i="21"/>
  <c r="DC76" i="21"/>
  <c r="DC103" i="6"/>
  <c r="DC71" i="6"/>
  <c r="DC96" i="13"/>
  <c r="DC64" i="13"/>
  <c r="DC116" i="11"/>
  <c r="DC84" i="11"/>
  <c r="AY19" i="15"/>
  <c r="DE19" i="15" s="1" a="1"/>
  <c r="DE19" i="15" s="1"/>
  <c r="DC97" i="4"/>
  <c r="DC65" i="4"/>
  <c r="AZ24" i="17"/>
  <c r="DF24" i="17" s="1" a="1"/>
  <c r="DF24" i="17" s="1"/>
  <c r="AY16" i="8"/>
  <c r="DE16" i="8" s="1" a="1"/>
  <c r="DE16" i="8" s="1"/>
  <c r="DC98" i="10"/>
  <c r="DC66" i="10"/>
  <c r="AZ42" i="3"/>
  <c r="DF42" i="3" s="1" a="1"/>
  <c r="DF42" i="3" s="1"/>
  <c r="DC93" i="1"/>
  <c r="DC61" i="1"/>
  <c r="AY38" i="18"/>
  <c r="DE38" i="18" s="1" a="1"/>
  <c r="DE38" i="18" s="1"/>
  <c r="DC91" i="12"/>
  <c r="DC59" i="12"/>
  <c r="DC102" i="2"/>
  <c r="DC70" i="2"/>
  <c r="AY30" i="9"/>
  <c r="DE30" i="9" s="1" a="1"/>
  <c r="DE30" i="9" s="1"/>
  <c r="DD117" i="16"/>
  <c r="DD85" i="16"/>
  <c r="DD99" i="8"/>
  <c r="DD67" i="8"/>
  <c r="DC95" i="7"/>
  <c r="DC63" i="7"/>
  <c r="DC103" i="9"/>
  <c r="DC71" i="9"/>
  <c r="DC108" i="14"/>
  <c r="DC76" i="14"/>
  <c r="AY42" i="11"/>
  <c r="DE42" i="11" s="1" a="1"/>
  <c r="DE42" i="11" s="1"/>
  <c r="AY25" i="11"/>
  <c r="DE25" i="11" s="1" a="1"/>
  <c r="DE25" i="11" s="1"/>
  <c r="DC119" i="5"/>
  <c r="DC87" i="5"/>
  <c r="DC100" i="17"/>
  <c r="DC68" i="17"/>
  <c r="DC107" i="13"/>
  <c r="DC75" i="13"/>
  <c r="DD109" i="8"/>
  <c r="DD77" i="8"/>
  <c r="AY19" i="4"/>
  <c r="DE19" i="4" s="1" a="1"/>
  <c r="DE19" i="4" s="1"/>
  <c r="DC94" i="13"/>
  <c r="DC62" i="13"/>
  <c r="AY43" i="1"/>
  <c r="DE43" i="1" s="1" a="1"/>
  <c r="DE43" i="1" s="1"/>
  <c r="DC99" i="20"/>
  <c r="DC67" i="20"/>
  <c r="AY31" i="7"/>
  <c r="DE31" i="7" s="1" a="1"/>
  <c r="DE31" i="7" s="1"/>
  <c r="DD96" i="8"/>
  <c r="DD64" i="8"/>
  <c r="DC113" i="4"/>
  <c r="DC81" i="4"/>
  <c r="DC117" i="8"/>
  <c r="DC85" i="8"/>
  <c r="DD104" i="8"/>
  <c r="DD72" i="8"/>
  <c r="DA90" i="14"/>
  <c r="DA58" i="14"/>
  <c r="AY25" i="20"/>
  <c r="DE25" i="20" s="1" a="1"/>
  <c r="DE25" i="20" s="1"/>
  <c r="AY36" i="14"/>
  <c r="DE36" i="14" s="1" a="1"/>
  <c r="DE36" i="14" s="1"/>
  <c r="DC103" i="11"/>
  <c r="DC71" i="11"/>
  <c r="DC94" i="14"/>
  <c r="DC62" i="14"/>
  <c r="AY28" i="3"/>
  <c r="DE28" i="3" s="1" a="1"/>
  <c r="DE28" i="3" s="1"/>
  <c r="AY41" i="13"/>
  <c r="DE41" i="13" s="1" a="1"/>
  <c r="DE41" i="13" s="1"/>
  <c r="AY17" i="19"/>
  <c r="DE17" i="19" s="1" a="1"/>
  <c r="DE17" i="19" s="1"/>
  <c r="AY38" i="19"/>
  <c r="DE38" i="19" s="1" a="1"/>
  <c r="DE38" i="19" s="1"/>
  <c r="AY37" i="11"/>
  <c r="DE37" i="11" s="1" a="1"/>
  <c r="DE37" i="11" s="1"/>
  <c r="DC99" i="3"/>
  <c r="DC67" i="3"/>
  <c r="AY37" i="3"/>
  <c r="DE37" i="3" s="1" a="1"/>
  <c r="DE37" i="3" s="1"/>
  <c r="DC103" i="10"/>
  <c r="DC71" i="10"/>
  <c r="AY22" i="9"/>
  <c r="DE22" i="9" s="1" a="1"/>
  <c r="DE22" i="9" s="1"/>
  <c r="AY35" i="18"/>
  <c r="DE35" i="18" s="1" a="1"/>
  <c r="DE35" i="18" s="1"/>
  <c r="DC112" i="18"/>
  <c r="DC80" i="18"/>
  <c r="DC100" i="6"/>
  <c r="DC68" i="6"/>
  <c r="DC103" i="20"/>
  <c r="DC71" i="20"/>
  <c r="DC100" i="9"/>
  <c r="DC68" i="9"/>
  <c r="DC107" i="12"/>
  <c r="DC75" i="12"/>
  <c r="AY41" i="10"/>
  <c r="DE41" i="10" s="1" a="1"/>
  <c r="DE41" i="10" s="1"/>
  <c r="DC118" i="8"/>
  <c r="DC86" i="8"/>
  <c r="AY41" i="14"/>
  <c r="DE41" i="14" s="1" a="1"/>
  <c r="DE41" i="14" s="1"/>
  <c r="AY17" i="15"/>
  <c r="DE17" i="15" s="1" a="1"/>
  <c r="DE17" i="15" s="1"/>
  <c r="AZ20" i="5"/>
  <c r="DF20" i="5" s="1" a="1"/>
  <c r="DF20" i="5" s="1"/>
  <c r="DC121" i="16"/>
  <c r="DC89" i="16"/>
  <c r="AY18" i="14"/>
  <c r="DE18" i="14" s="1" a="1"/>
  <c r="DE18" i="14" s="1"/>
  <c r="AY33" i="6"/>
  <c r="DE33" i="6" s="1" a="1"/>
  <c r="DE33" i="6" s="1"/>
  <c r="DC95" i="19"/>
  <c r="DC63" i="19"/>
  <c r="DC105" i="1"/>
  <c r="DC73" i="1"/>
  <c r="AY15" i="1"/>
  <c r="DE15" i="1" s="1" a="1"/>
  <c r="DE15" i="1" s="1"/>
  <c r="AX47" i="1"/>
  <c r="DC104" i="4"/>
  <c r="DC72" i="4"/>
  <c r="AY40" i="11"/>
  <c r="DE40" i="11" s="1" a="1"/>
  <c r="DE40" i="11" s="1"/>
  <c r="DC114" i="6"/>
  <c r="DC82" i="6"/>
  <c r="AY17" i="9"/>
  <c r="DE17" i="9" s="1" a="1"/>
  <c r="DE17" i="9" s="1"/>
  <c r="DC93" i="2"/>
  <c r="DC61" i="2"/>
  <c r="AY40" i="16"/>
  <c r="DE40" i="16" s="1" a="1"/>
  <c r="DE40" i="16" s="1"/>
  <c r="AY30" i="12"/>
  <c r="DE30" i="12" s="1" a="1"/>
  <c r="DE30" i="12" s="1"/>
  <c r="DC118" i="18"/>
  <c r="DC86" i="18"/>
  <c r="DC110" i="15"/>
  <c r="DC78" i="15"/>
  <c r="DC107" i="8"/>
  <c r="DC75" i="8"/>
  <c r="DC116" i="17"/>
  <c r="DC84" i="17"/>
  <c r="DC100" i="16"/>
  <c r="DC68" i="16"/>
  <c r="AY43" i="6"/>
  <c r="DE43" i="6" s="1" a="1"/>
  <c r="DE43" i="6" s="1"/>
  <c r="DC114" i="18"/>
  <c r="DC82" i="18"/>
  <c r="DC106" i="9"/>
  <c r="DC74" i="9"/>
  <c r="DC115" i="6"/>
  <c r="DC83" i="6"/>
  <c r="DD99" i="2"/>
  <c r="DD67" i="2"/>
  <c r="DC92" i="17"/>
  <c r="DC60" i="17"/>
  <c r="DC110" i="17"/>
  <c r="DC78" i="17"/>
  <c r="AY23" i="12"/>
  <c r="DE23" i="12" s="1" a="1"/>
  <c r="DE23" i="12" s="1"/>
  <c r="DC95" i="20"/>
  <c r="DC63" i="20"/>
  <c r="DC101" i="17"/>
  <c r="DC69" i="17"/>
  <c r="DC109" i="6"/>
  <c r="DC77" i="6"/>
  <c r="AY34" i="3"/>
  <c r="DE34" i="3" s="1" a="1"/>
  <c r="DE34" i="3" s="1"/>
  <c r="DC103" i="17"/>
  <c r="DC71" i="17"/>
  <c r="AY23" i="15"/>
  <c r="DE23" i="15" s="1" a="1"/>
  <c r="DE23" i="15" s="1"/>
  <c r="AY29" i="9"/>
  <c r="DE29" i="9" s="1" a="1"/>
  <c r="DE29" i="9" s="1"/>
  <c r="AY46" i="21"/>
  <c r="DE46" i="21" s="1" a="1"/>
  <c r="DE46" i="21" s="1"/>
  <c r="DC103" i="12"/>
  <c r="DC71" i="12"/>
  <c r="DC116" i="20"/>
  <c r="DC84" i="20"/>
  <c r="DC119" i="20"/>
  <c r="DC87" i="20"/>
  <c r="AY22" i="1"/>
  <c r="DE22" i="1" s="1" a="1"/>
  <c r="DE22" i="1" s="1"/>
  <c r="DC104" i="15"/>
  <c r="DC72" i="15"/>
  <c r="DC106" i="21"/>
  <c r="DC74" i="21"/>
  <c r="DC92" i="6"/>
  <c r="DC60" i="6"/>
  <c r="DC103" i="14"/>
  <c r="DC71" i="14"/>
  <c r="DA90" i="21"/>
  <c r="DA58" i="21"/>
  <c r="AY36" i="6"/>
  <c r="DE36" i="6" s="1" a="1"/>
  <c r="DE36" i="6" s="1"/>
  <c r="AY35" i="5"/>
  <c r="DE35" i="5" s="1" a="1"/>
  <c r="DE35" i="5" s="1"/>
  <c r="DE121" i="15"/>
  <c r="DE89" i="15"/>
  <c r="AY20" i="14"/>
  <c r="DE20" i="14" s="1" a="1"/>
  <c r="DE20" i="14" s="1"/>
  <c r="DC95" i="10"/>
  <c r="DC63" i="10"/>
  <c r="DA90" i="10"/>
  <c r="DA58" i="10"/>
  <c r="DC112" i="20"/>
  <c r="DC80" i="20"/>
  <c r="DC108" i="5"/>
  <c r="DC76" i="5"/>
  <c r="DD91" i="7"/>
  <c r="DD59" i="7"/>
  <c r="AY45" i="17"/>
  <c r="DE45" i="17" s="1" a="1"/>
  <c r="DE45" i="17" s="1"/>
  <c r="DC92" i="2"/>
  <c r="DC60" i="2"/>
  <c r="DC96" i="1"/>
  <c r="DC64" i="1"/>
  <c r="AY34" i="15"/>
  <c r="DE34" i="15" s="1" a="1"/>
  <c r="DE34" i="15" s="1"/>
  <c r="AY26" i="9"/>
  <c r="DE26" i="9" s="1" a="1"/>
  <c r="DE26" i="9" s="1"/>
  <c r="AY43" i="20"/>
  <c r="DE43" i="20" s="1" a="1"/>
  <c r="DE43" i="20" s="1"/>
  <c r="AY30" i="5"/>
  <c r="DE30" i="5" s="1" a="1"/>
  <c r="DE30" i="5" s="1"/>
  <c r="DC118" i="21"/>
  <c r="DC86" i="21"/>
  <c r="DC114" i="11"/>
  <c r="DC82" i="11"/>
  <c r="AY39" i="14"/>
  <c r="DE39" i="14" s="1" a="1"/>
  <c r="DE39" i="14" s="1"/>
  <c r="AY27" i="16"/>
  <c r="DE27" i="16" s="1" a="1"/>
  <c r="DE27" i="16" s="1"/>
  <c r="AY22" i="20"/>
  <c r="DE22" i="20" s="1" a="1"/>
  <c r="DE22" i="20" s="1"/>
  <c r="AZ32" i="2"/>
  <c r="DF32" i="2" s="1" a="1"/>
  <c r="DF32" i="2" s="1"/>
  <c r="AY30" i="20"/>
  <c r="DE30" i="20" s="1" a="1"/>
  <c r="DE30" i="20" s="1"/>
  <c r="DC101" i="10"/>
  <c r="DC69" i="10"/>
  <c r="DC91" i="9"/>
  <c r="DC59" i="9"/>
  <c r="DD99" i="7"/>
  <c r="DD67" i="7"/>
  <c r="DC93" i="21"/>
  <c r="DC61" i="21"/>
  <c r="AY31" i="19"/>
  <c r="DE31" i="19" s="1" a="1"/>
  <c r="DE31" i="19" s="1"/>
  <c r="AY29" i="13"/>
  <c r="DE29" i="13" s="1" a="1"/>
  <c r="DE29" i="13" s="1"/>
  <c r="DC100" i="12"/>
  <c r="DC68" i="12"/>
  <c r="DC101" i="5"/>
  <c r="DC69" i="5"/>
  <c r="DC102" i="5"/>
  <c r="DC70" i="5"/>
  <c r="DC118" i="12"/>
  <c r="DC86" i="12"/>
  <c r="DC106" i="8"/>
  <c r="DC74" i="8"/>
  <c r="AY28" i="19"/>
  <c r="DE28" i="19" s="1" a="1"/>
  <c r="DE28" i="19" s="1"/>
  <c r="DC111" i="15"/>
  <c r="DC79" i="15"/>
  <c r="DC92" i="13"/>
  <c r="DC60" i="13"/>
  <c r="AY36" i="1"/>
  <c r="DE36" i="1" s="1" a="1"/>
  <c r="DE36" i="1" s="1"/>
  <c r="DC91" i="21"/>
  <c r="DC59" i="21"/>
  <c r="DC93" i="16"/>
  <c r="DC61" i="16"/>
  <c r="AY29" i="3"/>
  <c r="DE29" i="3" s="1" a="1"/>
  <c r="DE29" i="3" s="1"/>
  <c r="DC112" i="2"/>
  <c r="DC80" i="2"/>
  <c r="AY25" i="15"/>
  <c r="DE25" i="15" s="1" a="1"/>
  <c r="DE25" i="15" s="1"/>
  <c r="DC94" i="19"/>
  <c r="DC62" i="19"/>
  <c r="DC105" i="19"/>
  <c r="DC73" i="19"/>
  <c r="DD112" i="7"/>
  <c r="DD80" i="7"/>
  <c r="DC100" i="8"/>
  <c r="DC68" i="8"/>
  <c r="DC119" i="3"/>
  <c r="DC87" i="3"/>
  <c r="AY27" i="20"/>
  <c r="DE27" i="20" s="1" a="1"/>
  <c r="DE27" i="20" s="1"/>
  <c r="DC124" i="4"/>
  <c r="DC127" i="4" s="1"/>
  <c r="DC120" i="4" s="1"/>
  <c r="DC88" i="4"/>
  <c r="DD113" i="14"/>
  <c r="DD81" i="14"/>
  <c r="AY32" i="21"/>
  <c r="DE32" i="21" s="1" a="1"/>
  <c r="DE32" i="21" s="1"/>
  <c r="AY41" i="16"/>
  <c r="DE41" i="16" s="1" a="1"/>
  <c r="DE41" i="16" s="1"/>
  <c r="DA90" i="18"/>
  <c r="DA58" i="18"/>
  <c r="DC117" i="18"/>
  <c r="DC85" i="18"/>
  <c r="AY28" i="6"/>
  <c r="DE28" i="6" s="1" a="1"/>
  <c r="DE28" i="6" s="1"/>
  <c r="DD106" i="10"/>
  <c r="DD74" i="10"/>
  <c r="AY41" i="11"/>
  <c r="DE41" i="11" s="1" a="1"/>
  <c r="DE41" i="11" s="1"/>
  <c r="DC124" i="11"/>
  <c r="DC127" i="11" s="1"/>
  <c r="DC120" i="11" s="1"/>
  <c r="DC88" i="11"/>
  <c r="AY22" i="4"/>
  <c r="DE22" i="4" s="1" a="1"/>
  <c r="DE22" i="4" s="1"/>
  <c r="DC93" i="10"/>
  <c r="DC61" i="10"/>
  <c r="AY23" i="10"/>
  <c r="DE23" i="10" s="1" a="1"/>
  <c r="DE23" i="10" s="1"/>
  <c r="AY27" i="10"/>
  <c r="DE27" i="10" s="1" a="1"/>
  <c r="DE27" i="10" s="1"/>
  <c r="DC91" i="14"/>
  <c r="DC59" i="14"/>
  <c r="DA90" i="4"/>
  <c r="DA58" i="4"/>
  <c r="AY18" i="1"/>
  <c r="DE18" i="1" s="1" a="1"/>
  <c r="DE18" i="1" s="1"/>
  <c r="DC124" i="6"/>
  <c r="DC127" i="6" s="1"/>
  <c r="DC120" i="6" s="1"/>
  <c r="DC88" i="6"/>
  <c r="AY16" i="12"/>
  <c r="DE16" i="12" s="1" a="1"/>
  <c r="DE16" i="12" s="1"/>
  <c r="AY27" i="2"/>
  <c r="DE27" i="2" s="1" a="1"/>
  <c r="DE27" i="2" s="1"/>
  <c r="DC113" i="20"/>
  <c r="DC81" i="20"/>
  <c r="AZ24" i="8"/>
  <c r="DF24" i="8" s="1" a="1"/>
  <c r="DF24" i="8" s="1"/>
  <c r="AY20" i="7"/>
  <c r="DE20" i="7" s="1" a="1"/>
  <c r="DE20" i="7" s="1"/>
  <c r="AY28" i="9"/>
  <c r="DE28" i="9" s="1" a="1"/>
  <c r="DE28" i="9" s="1"/>
  <c r="AY33" i="14"/>
  <c r="DE33" i="14" s="1" a="1"/>
  <c r="DE33" i="14" s="1"/>
  <c r="DC95" i="18"/>
  <c r="DC63" i="18"/>
  <c r="DC95" i="3"/>
  <c r="DC63" i="3"/>
  <c r="AY44" i="5"/>
  <c r="DE44" i="5" s="1" a="1"/>
  <c r="DE44" i="5" s="1"/>
  <c r="AY25" i="17"/>
  <c r="DE25" i="17" s="1" a="1"/>
  <c r="DE25" i="17" s="1"/>
  <c r="DC97" i="11"/>
  <c r="DC65" i="11"/>
  <c r="DC108" i="2"/>
  <c r="DC76" i="2"/>
  <c r="AY32" i="13"/>
  <c r="DE32" i="13" s="1" a="1"/>
  <c r="DE32" i="13" s="1"/>
  <c r="AZ34" i="8"/>
  <c r="DF34" i="8" s="1" a="1"/>
  <c r="DF34" i="8" s="1"/>
  <c r="DC124" i="16"/>
  <c r="DC127" i="16" s="1"/>
  <c r="DC120" i="16" s="1"/>
  <c r="DC88" i="16"/>
  <c r="DC98" i="7"/>
  <c r="DC66" i="7"/>
  <c r="DC121" i="19"/>
  <c r="DC89" i="19"/>
  <c r="DC113" i="1"/>
  <c r="DC81" i="1"/>
  <c r="DC106" i="14"/>
  <c r="DC74" i="14"/>
  <c r="DC94" i="8"/>
  <c r="DC62" i="8"/>
  <c r="AY19" i="13"/>
  <c r="DE19" i="13" s="1" a="1"/>
  <c r="DE19" i="13" s="1"/>
  <c r="AY24" i="20"/>
  <c r="DE24" i="20" s="1" a="1"/>
  <c r="DE24" i="20" s="1"/>
  <c r="DC101" i="20"/>
  <c r="DC69" i="20"/>
  <c r="AZ21" i="8"/>
  <c r="DF21" i="8" s="1" a="1"/>
  <c r="DF21" i="8" s="1"/>
  <c r="AY38" i="4"/>
  <c r="DE38" i="4" s="1" a="1"/>
  <c r="DE38" i="4" s="1"/>
  <c r="AY42" i="8"/>
  <c r="DE42" i="8" s="1" a="1"/>
  <c r="DE42" i="8" s="1"/>
  <c r="AZ29" i="8"/>
  <c r="DF29" i="8" s="1" a="1"/>
  <c r="DF29" i="8" s="1"/>
  <c r="DC96" i="3"/>
  <c r="DC64" i="3"/>
  <c r="DC104" i="2"/>
  <c r="DC72" i="2"/>
  <c r="AY28" i="11"/>
  <c r="DE28" i="11" s="1" a="1"/>
  <c r="DE28" i="11" s="1"/>
  <c r="DC107" i="7"/>
  <c r="DC75" i="7"/>
  <c r="AY19" i="14"/>
  <c r="DE19" i="14" s="1" a="1"/>
  <c r="DE19" i="14" s="1"/>
  <c r="DC98" i="17"/>
  <c r="DC66" i="17"/>
  <c r="DC105" i="15"/>
  <c r="DC73" i="15"/>
  <c r="DC113" i="21"/>
  <c r="DC81" i="21"/>
  <c r="DC121" i="4"/>
  <c r="DC89" i="4"/>
  <c r="AY24" i="3"/>
  <c r="DE24" i="3" s="1" a="1"/>
  <c r="DE24" i="3" s="1"/>
  <c r="AY28" i="10"/>
  <c r="DE28" i="10" s="1" a="1"/>
  <c r="DE28" i="10" s="1"/>
  <c r="DC111" i="7"/>
  <c r="DC79" i="7"/>
  <c r="AY37" i="18"/>
  <c r="DE37" i="18" s="1" a="1"/>
  <c r="DE37" i="18" s="1"/>
  <c r="AY25" i="6"/>
  <c r="DE25" i="6" s="1" a="1"/>
  <c r="DE25" i="6" s="1"/>
  <c r="AY28" i="20"/>
  <c r="DE28" i="20" s="1" a="1"/>
  <c r="DE28" i="20" s="1"/>
  <c r="AY25" i="9"/>
  <c r="DE25" i="9" s="1" a="1"/>
  <c r="DE25" i="9" s="1"/>
  <c r="AY32" i="12"/>
  <c r="DE32" i="12" s="1" a="1"/>
  <c r="DE32" i="12" s="1"/>
  <c r="AY43" i="8"/>
  <c r="DE43" i="8" s="1" a="1"/>
  <c r="DE43" i="8" s="1"/>
  <c r="DC106" i="17"/>
  <c r="DC74" i="17"/>
  <c r="AY46" i="16"/>
  <c r="DE46" i="16" s="1" a="1"/>
  <c r="DE46" i="16" s="1"/>
  <c r="AY40" i="4"/>
  <c r="DE40" i="4" s="1" a="1"/>
  <c r="DE40" i="4" s="1"/>
  <c r="AY20" i="19"/>
  <c r="DE20" i="19" s="1" a="1"/>
  <c r="DE20" i="19" s="1"/>
  <c r="AY30" i="1"/>
  <c r="DE30" i="1" s="1" a="1"/>
  <c r="DE30" i="1" s="1"/>
  <c r="DC99" i="19"/>
  <c r="DC67" i="19"/>
  <c r="DC124" i="21"/>
  <c r="DC127" i="21" s="1"/>
  <c r="DC120" i="21" s="1"/>
  <c r="DC88" i="21"/>
  <c r="AY29" i="4"/>
  <c r="DE29" i="4" s="1" a="1"/>
  <c r="DE29" i="4" s="1"/>
  <c r="DC116" i="12"/>
  <c r="DC84" i="12"/>
  <c r="AY39" i="6"/>
  <c r="DE39" i="6" s="1" a="1"/>
  <c r="DE39" i="6" s="1"/>
  <c r="DC99" i="11"/>
  <c r="DC67" i="11"/>
  <c r="AY18" i="2"/>
  <c r="DE18" i="2" s="1" a="1"/>
  <c r="DE18" i="2" s="1"/>
  <c r="DC92" i="7"/>
  <c r="DC60" i="7"/>
  <c r="AY43" i="18"/>
  <c r="DE43" i="18" s="1" a="1"/>
  <c r="DE43" i="18" s="1"/>
  <c r="DA90" i="11"/>
  <c r="DA58" i="11"/>
  <c r="AY35" i="15"/>
  <c r="DE35" i="15" s="1" a="1"/>
  <c r="DE35" i="15" s="1"/>
  <c r="DC114" i="19"/>
  <c r="DC82" i="19"/>
  <c r="AY32" i="8"/>
  <c r="DE32" i="8" s="1" a="1"/>
  <c r="DE32" i="8" s="1"/>
  <c r="AY41" i="17"/>
  <c r="DE41" i="17" s="1" a="1"/>
  <c r="DE41" i="17" s="1"/>
  <c r="AY25" i="16"/>
  <c r="DE25" i="16" s="1" a="1"/>
  <c r="DE25" i="16" s="1"/>
  <c r="DC119" i="6"/>
  <c r="DC87" i="6"/>
  <c r="AY39" i="18"/>
  <c r="DE39" i="18" s="1" a="1"/>
  <c r="DE39" i="18" s="1"/>
  <c r="AY31" i="9"/>
  <c r="DE31" i="9" s="1" a="1"/>
  <c r="DE31" i="9" s="1"/>
  <c r="AY40" i="6"/>
  <c r="DE40" i="6" s="1" a="1"/>
  <c r="DE40" i="6" s="1"/>
  <c r="AZ24" i="2"/>
  <c r="DF24" i="2" s="1" a="1"/>
  <c r="DF24" i="2" s="1"/>
  <c r="AY17" i="17"/>
  <c r="DE17" i="17" s="1" a="1"/>
  <c r="DE17" i="17" s="1"/>
  <c r="AY35" i="17"/>
  <c r="DE35" i="17" s="1" a="1"/>
  <c r="DE35" i="17" s="1"/>
  <c r="DD95" i="6"/>
  <c r="DD63" i="6"/>
  <c r="DC106" i="6"/>
  <c r="DC74" i="6"/>
  <c r="AY20" i="20"/>
  <c r="DE20" i="20" s="1" a="1"/>
  <c r="DE20" i="20" s="1"/>
  <c r="DC114" i="5"/>
  <c r="DC82" i="5"/>
  <c r="AY26" i="17"/>
  <c r="DE26" i="17" s="1" a="1"/>
  <c r="DE26" i="17" s="1"/>
  <c r="AY34" i="6"/>
  <c r="DE34" i="6" s="1" a="1"/>
  <c r="DE34" i="6" s="1"/>
  <c r="DC95" i="8"/>
  <c r="DC63" i="8"/>
  <c r="AY28" i="17"/>
  <c r="DE28" i="17" s="1" a="1"/>
  <c r="DE28" i="17" s="1"/>
  <c r="DC98" i="15"/>
  <c r="DC66" i="15"/>
  <c r="DC118" i="14"/>
  <c r="DC86" i="14"/>
  <c r="AY28" i="12"/>
  <c r="DE28" i="12" s="1" a="1"/>
  <c r="DE28" i="12" s="1"/>
  <c r="AY44" i="20"/>
  <c r="DE44" i="20" s="1" a="1"/>
  <c r="DE44" i="20" s="1"/>
  <c r="DC94" i="10"/>
  <c r="DC62" i="10"/>
  <c r="DC109" i="10"/>
  <c r="DC77" i="10"/>
  <c r="AY41" i="8"/>
  <c r="DE41" i="8" s="1" a="1"/>
  <c r="DE41" i="8" s="1"/>
  <c r="DC104" i="20"/>
  <c r="DC72" i="20"/>
  <c r="AY31" i="21"/>
  <c r="DE31" i="21" s="1" a="1"/>
  <c r="DE31" i="21" s="1"/>
  <c r="AY17" i="6"/>
  <c r="DE17" i="6" s="1" a="1"/>
  <c r="DE17" i="6" s="1"/>
  <c r="AY28" i="14"/>
  <c r="DE28" i="14" s="1" a="1"/>
  <c r="DE28" i="14" s="1"/>
  <c r="DA90" i="20"/>
  <c r="DA58" i="20"/>
  <c r="DC110" i="10"/>
  <c r="DC78" i="10"/>
  <c r="DC92" i="11"/>
  <c r="DC60" i="11"/>
  <c r="BA46" i="15"/>
  <c r="DG46" i="15" s="1" a="1"/>
  <c r="DG46" i="15" s="1"/>
  <c r="DC98" i="2"/>
  <c r="DC66" i="2"/>
  <c r="AY38" i="2"/>
  <c r="DE38" i="2" s="1" a="1"/>
  <c r="DE38" i="2" s="1"/>
  <c r="AY38" i="5"/>
  <c r="DE38" i="5" s="1" a="1"/>
  <c r="DE38" i="5" s="1"/>
  <c r="DC109" i="7"/>
  <c r="DC77" i="7"/>
  <c r="AW15" i="17"/>
  <c r="DC15" i="17" s="1" a="1"/>
  <c r="DC15" i="17" s="1"/>
  <c r="AV47" i="17"/>
  <c r="DC103" i="16"/>
  <c r="DC71" i="16"/>
  <c r="DC96" i="16"/>
  <c r="DC64" i="16"/>
  <c r="DC98" i="18"/>
  <c r="DC66" i="18"/>
  <c r="AY43" i="4"/>
  <c r="DE43" i="4" s="1" a="1"/>
  <c r="DE43" i="4" s="1"/>
  <c r="AY34" i="7"/>
  <c r="DE34" i="7" s="1" a="1"/>
  <c r="DE34" i="7" s="1"/>
  <c r="AY35" i="13"/>
  <c r="DE35" i="13" s="1" a="1"/>
  <c r="DE35" i="13" s="1"/>
  <c r="AY39" i="16"/>
  <c r="DE39" i="16" s="1" a="1"/>
  <c r="DE39" i="16" s="1"/>
  <c r="AW15" i="7"/>
  <c r="DC15" i="7" s="1" a="1"/>
  <c r="DC15" i="7" s="1"/>
  <c r="AV47" i="7"/>
  <c r="DC105" i="10"/>
  <c r="DC73" i="10"/>
  <c r="DC116" i="1"/>
  <c r="DC84" i="1"/>
  <c r="AY16" i="1"/>
  <c r="DE16" i="1" s="1" a="1"/>
  <c r="DE16" i="1" s="1"/>
  <c r="AY17" i="2"/>
  <c r="DE17" i="2" s="1" a="1"/>
  <c r="DE17" i="2" s="1"/>
  <c r="DC119" i="7"/>
  <c r="DC87" i="7"/>
  <c r="AY42" i="1"/>
  <c r="DE42" i="1" s="1" a="1"/>
  <c r="DE42" i="1" s="1"/>
  <c r="DC92" i="18"/>
  <c r="DC60" i="18"/>
  <c r="AY26" i="10"/>
  <c r="DE26" i="10" s="1" a="1"/>
  <c r="DE26" i="10" s="1"/>
  <c r="AY16" i="9"/>
  <c r="DE16" i="9" s="1" a="1"/>
  <c r="DE16" i="9" s="1"/>
  <c r="DC102" i="11"/>
  <c r="DC70" i="11"/>
  <c r="AZ24" i="7"/>
  <c r="DF24" i="7" s="1" a="1"/>
  <c r="DF24" i="7" s="1"/>
  <c r="AY18" i="21"/>
  <c r="DE18" i="21" s="1" a="1"/>
  <c r="DE18" i="21" s="1"/>
  <c r="AY25" i="12"/>
  <c r="DE25" i="12" s="1" a="1"/>
  <c r="DE25" i="12" s="1"/>
  <c r="DD117" i="7"/>
  <c r="DD85" i="7"/>
  <c r="AY26" i="5"/>
  <c r="DE26" i="5" s="1" a="1"/>
  <c r="DE26" i="5" s="1"/>
  <c r="DC124" i="18"/>
  <c r="DC127" i="18" s="1"/>
  <c r="DC120" i="18" s="1"/>
  <c r="DC88" i="18"/>
  <c r="AY27" i="5"/>
  <c r="DE27" i="5" s="1" a="1"/>
  <c r="DE27" i="5" s="1"/>
  <c r="DA90" i="2"/>
  <c r="DA58" i="2"/>
  <c r="AY43" i="12"/>
  <c r="DE43" i="12" s="1" a="1"/>
  <c r="DE43" i="12" s="1"/>
  <c r="AY31" i="8"/>
  <c r="DE31" i="8" s="1" a="1"/>
  <c r="DE31" i="8" s="1"/>
  <c r="AY36" i="15"/>
  <c r="DE36" i="15" s="1" a="1"/>
  <c r="DE36" i="15" s="1"/>
  <c r="AY26" i="11"/>
  <c r="DE26" i="11" s="1" a="1"/>
  <c r="DE26" i="11" s="1"/>
  <c r="AY16" i="21"/>
  <c r="DE16" i="21" s="1" a="1"/>
  <c r="DE16" i="21" s="1"/>
  <c r="DA90" i="13"/>
  <c r="DA58" i="13"/>
  <c r="AY18" i="16"/>
  <c r="DE18" i="16" s="1" a="1"/>
  <c r="DE18" i="16" s="1"/>
  <c r="AY37" i="2"/>
  <c r="DE37" i="2" s="1" a="1"/>
  <c r="DE37" i="2" s="1"/>
  <c r="DC102" i="4"/>
  <c r="DC70" i="4"/>
  <c r="AY19" i="19"/>
  <c r="DE19" i="19" s="1" a="1"/>
  <c r="DE19" i="19" s="1"/>
  <c r="AY30" i="19"/>
  <c r="DE30" i="19" s="1" a="1"/>
  <c r="DE30" i="19" s="1"/>
  <c r="AZ37" i="7"/>
  <c r="DF37" i="7" s="1" a="1"/>
  <c r="DF37" i="7" s="1"/>
  <c r="DA90" i="12"/>
  <c r="DA58" i="12"/>
  <c r="AY25" i="8"/>
  <c r="DE25" i="8" s="1" a="1"/>
  <c r="DE25" i="8" s="1"/>
  <c r="AY44" i="3"/>
  <c r="DE44" i="3" s="1" a="1"/>
  <c r="DE44" i="3" s="1"/>
  <c r="AY45" i="4"/>
  <c r="DE45" i="4" s="1" a="1"/>
  <c r="DE45" i="4" s="1"/>
  <c r="AZ38" i="14"/>
  <c r="DF38" i="14" s="1" a="1"/>
  <c r="DF38" i="14" s="1"/>
  <c r="DC112" i="14"/>
  <c r="DC80" i="14"/>
  <c r="DC112" i="19"/>
  <c r="DC80" i="19"/>
  <c r="AW15" i="18"/>
  <c r="DC15" i="18" s="1" a="1"/>
  <c r="DC15" i="18" s="1"/>
  <c r="AV47" i="18"/>
  <c r="AY42" i="18"/>
  <c r="DE42" i="18" s="1" a="1"/>
  <c r="DE42" i="18" s="1"/>
  <c r="DC107" i="17"/>
  <c r="DC75" i="17"/>
  <c r="AZ31" i="10"/>
  <c r="DF31" i="10" s="1" a="1"/>
  <c r="DF31" i="10" s="1"/>
  <c r="DC117" i="6"/>
  <c r="DC85" i="6"/>
  <c r="AY45" i="11"/>
  <c r="DE45" i="11" s="1" a="1"/>
  <c r="DE45" i="11" s="1"/>
  <c r="AY18" i="10"/>
  <c r="DE18" i="10" s="1" a="1"/>
  <c r="DE18" i="10" s="1"/>
  <c r="DC119" i="16"/>
  <c r="DC87" i="16"/>
  <c r="DC102" i="21"/>
  <c r="DC70" i="21"/>
  <c r="DC94" i="12"/>
  <c r="DC62" i="12"/>
  <c r="DC124" i="15"/>
  <c r="DC127" i="15" s="1"/>
  <c r="DC120" i="15" s="1"/>
  <c r="DC88" i="15"/>
  <c r="DC102" i="10"/>
  <c r="DC70" i="10"/>
  <c r="AY16" i="14"/>
  <c r="DE16" i="14" s="1" a="1"/>
  <c r="DE16" i="14" s="1"/>
  <c r="AW15" i="4"/>
  <c r="DC15" i="4" s="1" a="1"/>
  <c r="DC15" i="4" s="1"/>
  <c r="AV47" i="4"/>
  <c r="DC108" i="11"/>
  <c r="DC76" i="11"/>
  <c r="DC93" i="19"/>
  <c r="DC61" i="19"/>
  <c r="AY45" i="6"/>
  <c r="DE45" i="6" s="1" a="1"/>
  <c r="DE45" i="6" s="1"/>
  <c r="DC99" i="18"/>
  <c r="DC67" i="18"/>
  <c r="AY38" i="20"/>
  <c r="DE38" i="20" s="1" a="1"/>
  <c r="DE38" i="20" s="1"/>
  <c r="DC114" i="4"/>
  <c r="DC82" i="4"/>
  <c r="DC108" i="9"/>
  <c r="DC76" i="9"/>
  <c r="DC115" i="10"/>
  <c r="DC83" i="10"/>
  <c r="AY20" i="18"/>
  <c r="DE20" i="18" s="1" a="1"/>
  <c r="DE20" i="18" s="1"/>
  <c r="AY20" i="3"/>
  <c r="DE20" i="3" s="1" a="1"/>
  <c r="DE20" i="3" s="1"/>
  <c r="DC95" i="9"/>
  <c r="DC63" i="9"/>
  <c r="DC124" i="5"/>
  <c r="DC127" i="5" s="1"/>
  <c r="DC120" i="5" s="1"/>
  <c r="DC88" i="5"/>
  <c r="AY22" i="11"/>
  <c r="DE22" i="11" s="1" a="1"/>
  <c r="DE22" i="11" s="1"/>
  <c r="AY33" i="2"/>
  <c r="DE33" i="2" s="1" a="1"/>
  <c r="DE33" i="2" s="1"/>
  <c r="DC93" i="11"/>
  <c r="DC61" i="11"/>
  <c r="AY45" i="16"/>
  <c r="DE45" i="16" s="1" a="1"/>
  <c r="DE45" i="16" s="1"/>
  <c r="AY23" i="7"/>
  <c r="DE23" i="7" s="1" a="1"/>
  <c r="DE23" i="7" s="1"/>
  <c r="AY46" i="19"/>
  <c r="DE46" i="19" s="1" a="1"/>
  <c r="DE46" i="19" s="1"/>
  <c r="AY38" i="1"/>
  <c r="DE38" i="1" s="1" a="1"/>
  <c r="DE38" i="1" s="1"/>
  <c r="AY31" i="14"/>
  <c r="DE31" i="14" s="1" a="1"/>
  <c r="DE31" i="14" s="1"/>
  <c r="AY19" i="8"/>
  <c r="DE19" i="8" s="1" a="1"/>
  <c r="DE19" i="8" s="1"/>
  <c r="DD101" i="19"/>
  <c r="DD69" i="19"/>
  <c r="AY26" i="20"/>
  <c r="DE26" i="20" s="1" a="1"/>
  <c r="DE26" i="20" s="1"/>
  <c r="DC98" i="20"/>
  <c r="DC66" i="20"/>
  <c r="DC102" i="9"/>
  <c r="DC70" i="9"/>
  <c r="DC109" i="18"/>
  <c r="DC77" i="18"/>
  <c r="AY29" i="12"/>
  <c r="DE29" i="12" s="1" a="1"/>
  <c r="DE29" i="12" s="1"/>
  <c r="DC114" i="21"/>
  <c r="DC82" i="21"/>
  <c r="DC108" i="7"/>
  <c r="DC76" i="7"/>
  <c r="AY21" i="3"/>
  <c r="DE21" i="3" s="1" a="1"/>
  <c r="DE21" i="3" s="1"/>
  <c r="AY29" i="2"/>
  <c r="DE29" i="2" s="1" a="1"/>
  <c r="DE29" i="2" s="1"/>
  <c r="DC99" i="13"/>
  <c r="DC67" i="13"/>
  <c r="AY32" i="7"/>
  <c r="DE32" i="7" s="1" a="1"/>
  <c r="DE32" i="7" s="1"/>
  <c r="DC113" i="11"/>
  <c r="DC81" i="11"/>
  <c r="AY23" i="17"/>
  <c r="DE23" i="17" s="1" a="1"/>
  <c r="DE23" i="17" s="1"/>
  <c r="AY30" i="15"/>
  <c r="DE30" i="15" s="1" a="1"/>
  <c r="DE30" i="15" s="1"/>
  <c r="AY38" i="21"/>
  <c r="DE38" i="21" s="1" a="1"/>
  <c r="DE38" i="21" s="1"/>
  <c r="AY46" i="4"/>
  <c r="DE46" i="4" s="1" a="1"/>
  <c r="DE46" i="4" s="1"/>
  <c r="DC91" i="6"/>
  <c r="DC59" i="6"/>
  <c r="DC108" i="17"/>
  <c r="DC76" i="17"/>
  <c r="DC98" i="13"/>
  <c r="DC66" i="13"/>
  <c r="AY22" i="13"/>
  <c r="DE22" i="13" s="1" a="1"/>
  <c r="DE22" i="13" s="1"/>
  <c r="DC121" i="11"/>
  <c r="DC89" i="11"/>
  <c r="DC107" i="16"/>
  <c r="DC75" i="16"/>
  <c r="AY36" i="7"/>
  <c r="DE36" i="7" s="1" a="1"/>
  <c r="DE36" i="7" s="1"/>
  <c r="DD113" i="6"/>
  <c r="DD81" i="6"/>
  <c r="DC115" i="18"/>
  <c r="DC83" i="18"/>
  <c r="AY25" i="21"/>
  <c r="DE25" i="21" s="1" a="1"/>
  <c r="DE25" i="21" s="1"/>
  <c r="DC107" i="5"/>
  <c r="DC75" i="5"/>
  <c r="DC107" i="3"/>
  <c r="DC75" i="3"/>
  <c r="AY31" i="17"/>
  <c r="DE31" i="17" s="1" a="1"/>
  <c r="DE31" i="17" s="1"/>
  <c r="DC121" i="14"/>
  <c r="DC89" i="14"/>
  <c r="DC115" i="4"/>
  <c r="DC83" i="4"/>
  <c r="AY24" i="19"/>
  <c r="DE24" i="19" s="1" a="1"/>
  <c r="DE24" i="19" s="1"/>
  <c r="AY45" i="21"/>
  <c r="DE45" i="21" s="1" a="1"/>
  <c r="DE45" i="21" s="1"/>
  <c r="AY41" i="12"/>
  <c r="DE41" i="12" s="1" a="1"/>
  <c r="DE41" i="12" s="1"/>
  <c r="AY24" i="11"/>
  <c r="DE24" i="11" s="1" a="1"/>
  <c r="DE24" i="11" s="1"/>
  <c r="AY17" i="7"/>
  <c r="DE17" i="7" s="1" a="1"/>
  <c r="DE17" i="7" s="1"/>
  <c r="DC109" i="16"/>
  <c r="DC77" i="16"/>
  <c r="AW15" i="11"/>
  <c r="DC15" i="11" s="1" a="1"/>
  <c r="DC15" i="11" s="1"/>
  <c r="AV47" i="11"/>
  <c r="AY39" i="19"/>
  <c r="DE39" i="19" s="1" a="1"/>
  <c r="DE39" i="19" s="1"/>
  <c r="DC103" i="15"/>
  <c r="DC71" i="15"/>
  <c r="AY44" i="6"/>
  <c r="DE44" i="6" s="1" a="1"/>
  <c r="DE44" i="6" s="1"/>
  <c r="DC107" i="10"/>
  <c r="DC75" i="10"/>
  <c r="DC106" i="1"/>
  <c r="DC74" i="1"/>
  <c r="DC101" i="21"/>
  <c r="DC69" i="21"/>
  <c r="DC93" i="4"/>
  <c r="DC61" i="4"/>
  <c r="AZ20" i="6"/>
  <c r="DF20" i="6" s="1" a="1"/>
  <c r="DF20" i="6" s="1"/>
  <c r="AY31" i="6"/>
  <c r="DE31" i="6" s="1" a="1"/>
  <c r="DE31" i="6" s="1"/>
  <c r="DC106" i="20"/>
  <c r="DC74" i="20"/>
  <c r="AY39" i="5"/>
  <c r="DE39" i="5" s="1" a="1"/>
  <c r="DE39" i="5" s="1"/>
  <c r="DC112" i="12"/>
  <c r="DC80" i="12"/>
  <c r="DC124" i="2"/>
  <c r="DC127" i="2" s="1"/>
  <c r="DC120" i="2" s="1"/>
  <c r="DC88" i="2"/>
  <c r="AY20" i="8"/>
  <c r="DE20" i="8" s="1" a="1"/>
  <c r="DE20" i="8" s="1"/>
  <c r="DC114" i="13"/>
  <c r="DC82" i="13"/>
  <c r="DC117" i="14"/>
  <c r="DC85" i="14"/>
  <c r="AY43" i="14"/>
  <c r="DE43" i="14" s="1" a="1"/>
  <c r="DE43" i="14" s="1"/>
  <c r="DC100" i="1"/>
  <c r="DC68" i="1"/>
  <c r="DC121" i="1"/>
  <c r="DC89" i="1"/>
  <c r="DC97" i="12"/>
  <c r="DC65" i="12"/>
  <c r="DC116" i="5"/>
  <c r="DC84" i="5"/>
  <c r="AY19" i="10"/>
  <c r="DE19" i="10" s="1" a="1"/>
  <c r="DE19" i="10" s="1"/>
  <c r="AY34" i="10"/>
  <c r="DE34" i="10" s="1" a="1"/>
  <c r="DE34" i="10" s="1"/>
  <c r="DC116" i="8"/>
  <c r="DC84" i="8"/>
  <c r="AY29" i="20"/>
  <c r="DE29" i="20" s="1" a="1"/>
  <c r="DE29" i="20" s="1"/>
  <c r="DC95" i="11"/>
  <c r="DC63" i="11"/>
  <c r="DC97" i="16"/>
  <c r="DC65" i="16"/>
  <c r="DD94" i="7"/>
  <c r="DD62" i="7"/>
  <c r="AW15" i="20"/>
  <c r="DC15" i="20" s="1" a="1"/>
  <c r="DC15" i="20" s="1"/>
  <c r="AV47" i="20"/>
  <c r="AY35" i="10"/>
  <c r="DE35" i="10" s="1" a="1"/>
  <c r="DE35" i="10" s="1"/>
  <c r="AW15" i="21"/>
  <c r="DC15" i="21" s="1" a="1"/>
  <c r="DC15" i="21" s="1"/>
  <c r="AV47" i="21"/>
  <c r="AY17" i="11"/>
  <c r="DE17" i="11" s="1" a="1"/>
  <c r="DE17" i="11" s="1"/>
  <c r="AY17" i="12"/>
  <c r="DE17" i="12" s="1" a="1"/>
  <c r="DE17" i="12" s="1"/>
  <c r="DC98" i="9"/>
  <c r="DC66" i="9"/>
  <c r="DC119" i="4"/>
  <c r="DC87" i="4"/>
  <c r="AY23" i="2"/>
  <c r="DE23" i="2" s="1" a="1"/>
  <c r="DE23" i="2" s="1"/>
  <c r="DE95" i="6" l="1"/>
  <c r="DE63" i="6"/>
  <c r="AZ20" i="8"/>
  <c r="DF20" i="8" s="1" a="1"/>
  <c r="DF20" i="8" s="1"/>
  <c r="AZ34" i="10"/>
  <c r="DF34" i="10" s="1" a="1"/>
  <c r="DF34" i="10" s="1"/>
  <c r="DD105" i="15"/>
  <c r="DD73" i="15"/>
  <c r="AZ22" i="11"/>
  <c r="DF22" i="11" s="1" a="1"/>
  <c r="DF22" i="11" s="1"/>
  <c r="DD94" i="10"/>
  <c r="DD62" i="10"/>
  <c r="DD114" i="19"/>
  <c r="DD82" i="19"/>
  <c r="DD99" i="19"/>
  <c r="DD67" i="19"/>
  <c r="DD100" i="21"/>
  <c r="DD68" i="21"/>
  <c r="DD97" i="13"/>
  <c r="DD65" i="13"/>
  <c r="AZ30" i="15"/>
  <c r="DF30" i="15" s="1" a="1"/>
  <c r="DF30" i="15" s="1"/>
  <c r="AZ31" i="14"/>
  <c r="DF31" i="14" s="1" a="1"/>
  <c r="DF31" i="14" s="1"/>
  <c r="AZ45" i="16"/>
  <c r="DF45" i="16" s="1" a="1"/>
  <c r="DF45" i="16" s="1"/>
  <c r="DD95" i="18"/>
  <c r="DD63" i="18"/>
  <c r="DD105" i="19"/>
  <c r="DD73" i="19"/>
  <c r="DD101" i="11"/>
  <c r="DD69" i="11"/>
  <c r="DD101" i="10"/>
  <c r="DD69" i="10"/>
  <c r="AZ39" i="16"/>
  <c r="DF39" i="16" s="1" a="1"/>
  <c r="DF39" i="16" s="1"/>
  <c r="DD103" i="14"/>
  <c r="DD71" i="14"/>
  <c r="AZ20" i="20"/>
  <c r="DF20" i="20" s="1" a="1"/>
  <c r="DF20" i="20" s="1"/>
  <c r="AZ40" i="4"/>
  <c r="DF40" i="4" s="1" a="1"/>
  <c r="DF40" i="4" s="1"/>
  <c r="DB90" i="21"/>
  <c r="DB58" i="21"/>
  <c r="DD104" i="20"/>
  <c r="DD72" i="20"/>
  <c r="AZ19" i="10"/>
  <c r="DF19" i="10" s="1" a="1"/>
  <c r="DF19" i="10" s="1"/>
  <c r="AZ39" i="19"/>
  <c r="DF39" i="19" s="1" a="1"/>
  <c r="DF39" i="19" s="1"/>
  <c r="AZ17" i="7"/>
  <c r="DF17" i="7" s="1" a="1"/>
  <c r="DF17" i="7" s="1"/>
  <c r="AZ24" i="19"/>
  <c r="DF24" i="19" s="1" a="1"/>
  <c r="DF24" i="19" s="1"/>
  <c r="AZ31" i="17"/>
  <c r="DF31" i="17" s="1" a="1"/>
  <c r="DF31" i="17" s="1"/>
  <c r="AZ25" i="21"/>
  <c r="DF25" i="21" s="1" a="1"/>
  <c r="DF25" i="21" s="1"/>
  <c r="AZ36" i="7"/>
  <c r="DF36" i="7" s="1" a="1"/>
  <c r="DF36" i="7" s="1"/>
  <c r="AZ22" i="13"/>
  <c r="DF22" i="13" s="1" a="1"/>
  <c r="DF22" i="13" s="1"/>
  <c r="DD98" i="17"/>
  <c r="DD66" i="17"/>
  <c r="AZ26" i="20"/>
  <c r="DF26" i="20" s="1" a="1"/>
  <c r="DF26" i="20" s="1"/>
  <c r="DD113" i="1"/>
  <c r="DD81" i="1"/>
  <c r="AZ20" i="18"/>
  <c r="DF20" i="18" s="1" a="1"/>
  <c r="DF20" i="18" s="1"/>
  <c r="AZ45" i="6"/>
  <c r="DF45" i="6" s="1" a="1"/>
  <c r="DF45" i="6" s="1"/>
  <c r="DB90" i="4"/>
  <c r="DB58" i="4"/>
  <c r="AZ42" i="18"/>
  <c r="DF42" i="18" s="1" a="1"/>
  <c r="DF42" i="18" s="1"/>
  <c r="DD100" i="8"/>
  <c r="DD68" i="8"/>
  <c r="AZ30" i="19"/>
  <c r="DF30" i="19" s="1" a="1"/>
  <c r="DF30" i="19" s="1"/>
  <c r="DD93" i="16"/>
  <c r="DD61" i="16"/>
  <c r="AZ26" i="11"/>
  <c r="DF26" i="11" s="1" a="1"/>
  <c r="DF26" i="11" s="1"/>
  <c r="AZ26" i="5"/>
  <c r="DF26" i="5" s="1" a="1"/>
  <c r="DF26" i="5" s="1"/>
  <c r="DE99" i="7"/>
  <c r="DE67" i="7"/>
  <c r="AZ26" i="10"/>
  <c r="DF26" i="10" s="1" a="1"/>
  <c r="DF26" i="10" s="1"/>
  <c r="DD110" i="13"/>
  <c r="DD78" i="13"/>
  <c r="DB90" i="17"/>
  <c r="DB58" i="17"/>
  <c r="DD113" i="2"/>
  <c r="DD81" i="2"/>
  <c r="AZ28" i="14"/>
  <c r="DF28" i="14" s="1" a="1"/>
  <c r="DF28" i="14" s="1"/>
  <c r="DD116" i="8"/>
  <c r="DD84" i="8"/>
  <c r="DD119" i="20"/>
  <c r="DD87" i="20"/>
  <c r="AZ34" i="6"/>
  <c r="DF34" i="6" s="1" a="1"/>
  <c r="DF34" i="6" s="1"/>
  <c r="DD92" i="17"/>
  <c r="DD60" i="17"/>
  <c r="DD114" i="18"/>
  <c r="DD82" i="18"/>
  <c r="AZ41" i="17"/>
  <c r="DF41" i="17" s="1" a="1"/>
  <c r="DF41" i="17" s="1"/>
  <c r="DD93" i="2"/>
  <c r="DD61" i="2"/>
  <c r="DD121" i="16"/>
  <c r="DD89" i="16"/>
  <c r="AZ32" i="12"/>
  <c r="DF32" i="12" s="1" a="1"/>
  <c r="DF32" i="12" s="1"/>
  <c r="AZ37" i="18"/>
  <c r="DF37" i="18" s="1" a="1"/>
  <c r="DF37" i="18" s="1"/>
  <c r="BA21" i="8"/>
  <c r="DG21" i="8" s="1" a="1"/>
  <c r="DG21" i="8" s="1"/>
  <c r="DD103" i="9"/>
  <c r="DD71" i="9"/>
  <c r="DD93" i="1"/>
  <c r="DD61" i="1"/>
  <c r="AZ27" i="10"/>
  <c r="DF27" i="10" s="1" a="1"/>
  <c r="DF27" i="10" s="1"/>
  <c r="AZ22" i="4"/>
  <c r="DF22" i="4" s="1" a="1"/>
  <c r="DF22" i="4" s="1"/>
  <c r="DD102" i="16"/>
  <c r="DD70" i="16"/>
  <c r="AZ34" i="15"/>
  <c r="DF34" i="15" s="1" a="1"/>
  <c r="DF34" i="15" s="1"/>
  <c r="DD124" i="17"/>
  <c r="DD127" i="17" s="1"/>
  <c r="DD120" i="17" s="1"/>
  <c r="DD88" i="17"/>
  <c r="DD111" i="6"/>
  <c r="DD79" i="6"/>
  <c r="DD98" i="15"/>
  <c r="DD66" i="15"/>
  <c r="DD98" i="12"/>
  <c r="DD66" i="12"/>
  <c r="AZ40" i="16"/>
  <c r="DF40" i="16" s="1" a="1"/>
  <c r="DF40" i="16" s="1"/>
  <c r="AZ15" i="1"/>
  <c r="DF15" i="1" s="1" a="1"/>
  <c r="DF15" i="1" s="1"/>
  <c r="AY47" i="1"/>
  <c r="AZ33" i="6"/>
  <c r="DF33" i="6" s="1" a="1"/>
  <c r="DF33" i="6" s="1"/>
  <c r="DD92" i="15"/>
  <c r="DD60" i="15"/>
  <c r="AZ41" i="10"/>
  <c r="DF41" i="10" s="1" a="1"/>
  <c r="DF41" i="10" s="1"/>
  <c r="DD110" i="18"/>
  <c r="DD78" i="18"/>
  <c r="AZ37" i="3"/>
  <c r="DF37" i="3" s="1" a="1"/>
  <c r="DF37" i="3" s="1"/>
  <c r="DD92" i="19"/>
  <c r="DD60" i="19"/>
  <c r="AZ31" i="7"/>
  <c r="DF31" i="7" s="1" a="1"/>
  <c r="DF31" i="7" s="1"/>
  <c r="AZ25" i="11"/>
  <c r="DF25" i="11" s="1" a="1"/>
  <c r="DF25" i="11" s="1"/>
  <c r="BA42" i="3"/>
  <c r="DG42" i="3" s="1" a="1"/>
  <c r="DG42" i="3" s="1"/>
  <c r="AZ46" i="13"/>
  <c r="DF46" i="13" s="1" a="1"/>
  <c r="DF46" i="13" s="1"/>
  <c r="DD109" i="17"/>
  <c r="DD77" i="17"/>
  <c r="AZ23" i="14"/>
  <c r="DF23" i="14" s="1" a="1"/>
  <c r="DF23" i="14" s="1"/>
  <c r="AZ16" i="10"/>
  <c r="DF16" i="10" s="1" a="1"/>
  <c r="DF16" i="10" s="1"/>
  <c r="DD113" i="13"/>
  <c r="DD81" i="13"/>
  <c r="DD105" i="18"/>
  <c r="DD73" i="18"/>
  <c r="DD109" i="1"/>
  <c r="DD77" i="1"/>
  <c r="AZ41" i="20"/>
  <c r="DF41" i="20" s="1" a="1"/>
  <c r="DF41" i="20" s="1"/>
  <c r="DD118" i="5"/>
  <c r="DD86" i="5"/>
  <c r="AZ31" i="2"/>
  <c r="DF31" i="2" s="1" a="1"/>
  <c r="DF31" i="2" s="1"/>
  <c r="DD104" i="16"/>
  <c r="DD72" i="16"/>
  <c r="DD105" i="8"/>
  <c r="DD73" i="8"/>
  <c r="DD99" i="21"/>
  <c r="DD67" i="21"/>
  <c r="AZ27" i="14"/>
  <c r="DF27" i="14" s="1" a="1"/>
  <c r="DF27" i="14" s="1"/>
  <c r="AZ16" i="16"/>
  <c r="DF16" i="16" s="1" a="1"/>
  <c r="DF16" i="16" s="1"/>
  <c r="DD104" i="1"/>
  <c r="DD72" i="1"/>
  <c r="AZ20" i="12"/>
  <c r="DF20" i="12" s="1" a="1"/>
  <c r="DF20" i="12" s="1"/>
  <c r="AZ30" i="7"/>
  <c r="DF30" i="7" s="1" a="1"/>
  <c r="DF30" i="7" s="1"/>
  <c r="AZ39" i="17"/>
  <c r="DF39" i="17" s="1" a="1"/>
  <c r="DF39" i="17" s="1"/>
  <c r="DD119" i="13"/>
  <c r="DD87" i="13"/>
  <c r="DD93" i="15"/>
  <c r="DD61" i="15"/>
  <c r="AZ21" i="13"/>
  <c r="DF21" i="13" s="1" a="1"/>
  <c r="DF21" i="13" s="1"/>
  <c r="AZ25" i="10"/>
  <c r="DF25" i="10" s="1" a="1"/>
  <c r="DF25" i="10" s="1"/>
  <c r="DD107" i="1"/>
  <c r="DD75" i="1"/>
  <c r="DD111" i="18"/>
  <c r="DD79" i="18"/>
  <c r="DD110" i="16"/>
  <c r="DD78" i="16"/>
  <c r="DD116" i="18"/>
  <c r="DD84" i="18"/>
  <c r="AZ27" i="13"/>
  <c r="DF27" i="13" s="1" a="1"/>
  <c r="DF27" i="13" s="1"/>
  <c r="AZ46" i="3"/>
  <c r="DF46" i="3" s="1" a="1"/>
  <c r="DF46" i="3" s="1"/>
  <c r="DD116" i="3"/>
  <c r="DD84" i="3"/>
  <c r="AZ34" i="20"/>
  <c r="DF34" i="20" s="1" a="1"/>
  <c r="DF34" i="20" s="1"/>
  <c r="DD112" i="16"/>
  <c r="DD80" i="16"/>
  <c r="AZ33" i="19"/>
  <c r="DF33" i="19" s="1" a="1"/>
  <c r="DF33" i="19" s="1"/>
  <c r="BA17" i="20"/>
  <c r="DG17" i="20" s="1" a="1"/>
  <c r="DG17" i="20" s="1"/>
  <c r="AZ36" i="13"/>
  <c r="DF36" i="13" s="1" a="1"/>
  <c r="DF36" i="13" s="1"/>
  <c r="AZ34" i="9"/>
  <c r="DF34" i="9" s="1" a="1"/>
  <c r="DF34" i="9" s="1"/>
  <c r="AZ16" i="15"/>
  <c r="DF16" i="15" s="1" a="1"/>
  <c r="DF16" i="15" s="1"/>
  <c r="BA19" i="18"/>
  <c r="DG19" i="18" s="1" a="1"/>
  <c r="DG19" i="18" s="1"/>
  <c r="DD97" i="10"/>
  <c r="DD65" i="10"/>
  <c r="AZ42" i="10"/>
  <c r="DF42" i="10" s="1" a="1"/>
  <c r="DF42" i="10" s="1"/>
  <c r="DD115" i="20"/>
  <c r="DD83" i="20"/>
  <c r="AZ41" i="4"/>
  <c r="DF41" i="4" s="1" a="1"/>
  <c r="DF41" i="4" s="1"/>
  <c r="AZ21" i="18"/>
  <c r="DF21" i="18" s="1" a="1"/>
  <c r="DF21" i="18" s="1"/>
  <c r="AZ22" i="18"/>
  <c r="DF22" i="18" s="1" a="1"/>
  <c r="DF22" i="18" s="1"/>
  <c r="DD106" i="18"/>
  <c r="DD74" i="18"/>
  <c r="AZ27" i="1"/>
  <c r="DF27" i="1" s="1" a="1"/>
  <c r="DF27" i="1" s="1"/>
  <c r="DD106" i="11"/>
  <c r="DD74" i="11"/>
  <c r="AZ35" i="3"/>
  <c r="DF35" i="3" s="1" a="1"/>
  <c r="DF35" i="3" s="1"/>
  <c r="DD124" i="10"/>
  <c r="DD127" i="10" s="1"/>
  <c r="DD120" i="10" s="1"/>
  <c r="DD88" i="10"/>
  <c r="DD112" i="15"/>
  <c r="DD80" i="15"/>
  <c r="AZ15" i="16"/>
  <c r="DF15" i="16" s="1" a="1"/>
  <c r="DF15" i="16" s="1"/>
  <c r="AY47" i="16"/>
  <c r="DD105" i="13"/>
  <c r="DD73" i="13"/>
  <c r="DD124" i="20"/>
  <c r="DD127" i="20" s="1"/>
  <c r="DD120" i="20" s="1"/>
  <c r="DD88" i="20"/>
  <c r="AZ27" i="15"/>
  <c r="DF27" i="15" s="1" a="1"/>
  <c r="DF27" i="15" s="1"/>
  <c r="DD96" i="4"/>
  <c r="DD64" i="4"/>
  <c r="AZ32" i="20"/>
  <c r="DF32" i="20" s="1" a="1"/>
  <c r="DF32" i="20" s="1"/>
  <c r="AZ38" i="3"/>
  <c r="DF38" i="3" s="1" a="1"/>
  <c r="DF38" i="3" s="1"/>
  <c r="AZ43" i="13"/>
  <c r="DF43" i="13" s="1" a="1"/>
  <c r="DF43" i="13" s="1"/>
  <c r="DD96" i="7"/>
  <c r="DD64" i="7"/>
  <c r="AZ26" i="4"/>
  <c r="DF26" i="4" s="1" a="1"/>
  <c r="DF26" i="4" s="1"/>
  <c r="AZ21" i="19"/>
  <c r="DF21" i="19" s="1" a="1"/>
  <c r="DF21" i="19" s="1"/>
  <c r="DD115" i="1"/>
  <c r="DD83" i="1"/>
  <c r="AZ21" i="21"/>
  <c r="DF21" i="21" s="1" a="1"/>
  <c r="DF21" i="21" s="1"/>
  <c r="DD91" i="3"/>
  <c r="DD59" i="3"/>
  <c r="AZ21" i="15"/>
  <c r="DF21" i="15" s="1" a="1"/>
  <c r="DF21" i="15" s="1"/>
  <c r="DD118" i="16"/>
  <c r="DD86" i="16"/>
  <c r="AZ37" i="5"/>
  <c r="DF37" i="5" s="1" a="1"/>
  <c r="DF37" i="5" s="1"/>
  <c r="DD113" i="10"/>
  <c r="DD81" i="10"/>
  <c r="DD92" i="10"/>
  <c r="DD60" i="10"/>
  <c r="DD93" i="18"/>
  <c r="DD61" i="18"/>
  <c r="AZ22" i="19"/>
  <c r="DF22" i="19" s="1" a="1"/>
  <c r="DF22" i="19" s="1"/>
  <c r="DD119" i="11"/>
  <c r="DD87" i="11"/>
  <c r="AZ29" i="11"/>
  <c r="DF29" i="11" s="1" a="1"/>
  <c r="DF29" i="11" s="1"/>
  <c r="DD98" i="16"/>
  <c r="DD66" i="16"/>
  <c r="AX15" i="6"/>
  <c r="DD15" i="6" s="1" a="1"/>
  <c r="DD15" i="6" s="1"/>
  <c r="AW47" i="6"/>
  <c r="AZ41" i="2"/>
  <c r="DF41" i="2" s="1" a="1"/>
  <c r="DF41" i="2" s="1"/>
  <c r="AZ21" i="12"/>
  <c r="DF21" i="12" s="1" a="1"/>
  <c r="DF21" i="12" s="1"/>
  <c r="AZ26" i="7"/>
  <c r="DF26" i="7" s="1" a="1"/>
  <c r="DF26" i="7" s="1"/>
  <c r="AZ20" i="16"/>
  <c r="DF20" i="16" s="1" a="1"/>
  <c r="DF20" i="16" s="1"/>
  <c r="AZ43" i="10"/>
  <c r="DF43" i="10" s="1" a="1"/>
  <c r="DF43" i="10" s="1"/>
  <c r="DD90" i="19"/>
  <c r="DD58" i="19"/>
  <c r="DD98" i="3"/>
  <c r="DD66" i="3"/>
  <c r="DD110" i="14"/>
  <c r="DD78" i="14"/>
  <c r="AZ18" i="13"/>
  <c r="DF18" i="13" s="1" a="1"/>
  <c r="DF18" i="13" s="1"/>
  <c r="DD114" i="2"/>
  <c r="DD82" i="2"/>
  <c r="DD96" i="2"/>
  <c r="DD64" i="2"/>
  <c r="DD113" i="15"/>
  <c r="DD81" i="15"/>
  <c r="DD124" i="3"/>
  <c r="DD127" i="3" s="1"/>
  <c r="DD120" i="3" s="1"/>
  <c r="DD88" i="3"/>
  <c r="AZ16" i="5"/>
  <c r="DF16" i="5" s="1" a="1"/>
  <c r="DF16" i="5" s="1"/>
  <c r="DD116" i="6"/>
  <c r="DD84" i="6"/>
  <c r="DD94" i="17"/>
  <c r="DD62" i="17"/>
  <c r="DD115" i="12"/>
  <c r="DD83" i="12"/>
  <c r="AZ35" i="4"/>
  <c r="DF35" i="4" s="1" a="1"/>
  <c r="DF35" i="4" s="1"/>
  <c r="AZ36" i="4"/>
  <c r="DF36" i="4" s="1" a="1"/>
  <c r="DF36" i="4" s="1"/>
  <c r="DD107" i="14"/>
  <c r="DD75" i="14"/>
  <c r="AZ23" i="18"/>
  <c r="DF23" i="18" s="1" a="1"/>
  <c r="DF23" i="18" s="1"/>
  <c r="AZ25" i="13"/>
  <c r="DF25" i="13" s="1" a="1"/>
  <c r="DF25" i="13" s="1"/>
  <c r="DD94" i="21"/>
  <c r="DD62" i="21"/>
  <c r="DD95" i="10"/>
  <c r="DD63" i="10"/>
  <c r="AZ44" i="4"/>
  <c r="DF44" i="4" s="1" a="1"/>
  <c r="DF44" i="4" s="1"/>
  <c r="DD95" i="11"/>
  <c r="DD63" i="11"/>
  <c r="AZ41" i="5"/>
  <c r="DF41" i="5" s="1" a="1"/>
  <c r="DF41" i="5" s="1"/>
  <c r="AZ45" i="2"/>
  <c r="DF45" i="2" s="1" a="1"/>
  <c r="DF45" i="2" s="1"/>
  <c r="AZ31" i="1"/>
  <c r="DF31" i="1" s="1" a="1"/>
  <c r="DF31" i="1" s="1"/>
  <c r="DD109" i="16"/>
  <c r="DD77" i="16"/>
  <c r="DD121" i="14"/>
  <c r="DD89" i="14"/>
  <c r="DD107" i="3"/>
  <c r="DD75" i="3"/>
  <c r="AZ16" i="6"/>
  <c r="DF16" i="6" s="1" a="1"/>
  <c r="DF16" i="6" s="1"/>
  <c r="DD114" i="21"/>
  <c r="DD82" i="21"/>
  <c r="DD109" i="18"/>
  <c r="DD77" i="18"/>
  <c r="AZ20" i="9"/>
  <c r="DF20" i="9" s="1" a="1"/>
  <c r="DF20" i="9" s="1"/>
  <c r="AZ27" i="21"/>
  <c r="DF27" i="21" s="1" a="1"/>
  <c r="DF27" i="21" s="1"/>
  <c r="DD107" i="17"/>
  <c r="DD75" i="17"/>
  <c r="AZ45" i="18"/>
  <c r="DF45" i="18" s="1" a="1"/>
  <c r="DF45" i="18" s="1"/>
  <c r="DD124" i="7"/>
  <c r="DD127" i="7" s="1"/>
  <c r="DD120" i="7" s="1"/>
  <c r="DD88" i="7"/>
  <c r="AZ39" i="10"/>
  <c r="DF39" i="10" s="1" a="1"/>
  <c r="DF39" i="10" s="1"/>
  <c r="AZ41" i="1"/>
  <c r="DF41" i="1" s="1" a="1"/>
  <c r="DF41" i="1" s="1"/>
  <c r="DD99" i="1"/>
  <c r="DD67" i="1"/>
  <c r="DD118" i="21"/>
  <c r="DD86" i="21"/>
  <c r="AZ21" i="1"/>
  <c r="DF21" i="1" s="1" a="1"/>
  <c r="DF21" i="1" s="1"/>
  <c r="DD95" i="17"/>
  <c r="DD63" i="17"/>
  <c r="AZ17" i="12"/>
  <c r="DF17" i="12" s="1" a="1"/>
  <c r="DF17" i="12" s="1"/>
  <c r="DB90" i="20"/>
  <c r="DB58" i="20"/>
  <c r="AZ17" i="11"/>
  <c r="DF17" i="11" s="1" a="1"/>
  <c r="DF17" i="11" s="1"/>
  <c r="AZ43" i="14"/>
  <c r="DF43" i="14" s="1" a="1"/>
  <c r="DF43" i="14" s="1"/>
  <c r="DD106" i="14"/>
  <c r="DD74" i="14"/>
  <c r="AZ29" i="20"/>
  <c r="DF29" i="20" s="1" a="1"/>
  <c r="DF29" i="20" s="1"/>
  <c r="AX15" i="4"/>
  <c r="DD15" i="4" s="1" a="1"/>
  <c r="DD15" i="4" s="1"/>
  <c r="AW47" i="4"/>
  <c r="DD94" i="19"/>
  <c r="DD62" i="19"/>
  <c r="AZ18" i="16"/>
  <c r="DF18" i="16" s="1" a="1"/>
  <c r="DF18" i="16" s="1"/>
  <c r="DD92" i="2"/>
  <c r="DD60" i="2"/>
  <c r="AZ35" i="13"/>
  <c r="DF35" i="13" s="1" a="1"/>
  <c r="DF35" i="13" s="1"/>
  <c r="AX15" i="17"/>
  <c r="DD15" i="17" s="1" a="1"/>
  <c r="DD15" i="17" s="1"/>
  <c r="AW47" i="17"/>
  <c r="DD101" i="17"/>
  <c r="DD69" i="17"/>
  <c r="AZ17" i="17"/>
  <c r="DF17" i="17" s="1" a="1"/>
  <c r="DF17" i="17" s="1"/>
  <c r="AZ39" i="18"/>
  <c r="DF39" i="18" s="1" a="1"/>
  <c r="DF39" i="18" s="1"/>
  <c r="AZ18" i="2"/>
  <c r="DF18" i="2" s="1" a="1"/>
  <c r="DF18" i="2" s="1"/>
  <c r="AZ46" i="16"/>
  <c r="DF46" i="16" s="1" a="1"/>
  <c r="DF46" i="16" s="1"/>
  <c r="DD103" i="11"/>
  <c r="DD71" i="11"/>
  <c r="AZ28" i="9"/>
  <c r="DF28" i="9" s="1" a="1"/>
  <c r="DF28" i="9" s="1"/>
  <c r="DD102" i="2"/>
  <c r="DD70" i="2"/>
  <c r="AZ18" i="1"/>
  <c r="DF18" i="1" s="1" a="1"/>
  <c r="DF18" i="1" s="1"/>
  <c r="DD102" i="10"/>
  <c r="DD70" i="10"/>
  <c r="DD116" i="16"/>
  <c r="DD84" i="16"/>
  <c r="DD104" i="3"/>
  <c r="DD72" i="3"/>
  <c r="DD111" i="1"/>
  <c r="DD79" i="1"/>
  <c r="DD103" i="19"/>
  <c r="DD71" i="19"/>
  <c r="AZ27" i="16"/>
  <c r="DF27" i="16" s="1" a="1"/>
  <c r="DF27" i="16" s="1"/>
  <c r="DD109" i="15"/>
  <c r="DD77" i="15"/>
  <c r="AZ45" i="17"/>
  <c r="DF45" i="17" s="1" a="1"/>
  <c r="DF45" i="17" s="1"/>
  <c r="DD95" i="14"/>
  <c r="DD63" i="14"/>
  <c r="AZ36" i="6"/>
  <c r="DF36" i="6" s="1" a="1"/>
  <c r="DF36" i="6" s="1"/>
  <c r="DD97" i="1"/>
  <c r="DD65" i="1"/>
  <c r="AZ23" i="15"/>
  <c r="DF23" i="15" s="1" a="1"/>
  <c r="DF23" i="15" s="1"/>
  <c r="AZ23" i="12"/>
  <c r="DF23" i="12" s="1" a="1"/>
  <c r="DF23" i="12" s="1"/>
  <c r="DD115" i="11"/>
  <c r="DD83" i="11"/>
  <c r="AZ18" i="14"/>
  <c r="DF18" i="14" s="1" a="1"/>
  <c r="DF18" i="14" s="1"/>
  <c r="AZ17" i="15"/>
  <c r="DF17" i="15" s="1" a="1"/>
  <c r="DF17" i="15" s="1"/>
  <c r="AZ35" i="18"/>
  <c r="DF35" i="18" s="1" a="1"/>
  <c r="DF35" i="18" s="1"/>
  <c r="AZ17" i="19"/>
  <c r="DF17" i="19" s="1" a="1"/>
  <c r="DF17" i="19" s="1"/>
  <c r="DD94" i="4"/>
  <c r="DD62" i="4"/>
  <c r="DD117" i="11"/>
  <c r="DD85" i="11"/>
  <c r="DB90" i="12"/>
  <c r="DB58" i="12"/>
  <c r="AZ34" i="17"/>
  <c r="DF34" i="17" s="1" a="1"/>
  <c r="DF34" i="17" s="1"/>
  <c r="DD109" i="5"/>
  <c r="DD77" i="5"/>
  <c r="DD93" i="20"/>
  <c r="DD61" i="20"/>
  <c r="AZ38" i="13"/>
  <c r="DF38" i="13" s="1" a="1"/>
  <c r="DF38" i="13" s="1"/>
  <c r="AZ30" i="18"/>
  <c r="DF30" i="18" s="1" a="1"/>
  <c r="DF30" i="18" s="1"/>
  <c r="AZ34" i="1"/>
  <c r="DF34" i="1" s="1" a="1"/>
  <c r="DF34" i="1" s="1"/>
  <c r="DD121" i="17"/>
  <c r="DD89" i="17"/>
  <c r="DD94" i="16"/>
  <c r="DD62" i="16"/>
  <c r="AZ43" i="5"/>
  <c r="DF43" i="5" s="1" a="1"/>
  <c r="DF43" i="5" s="1"/>
  <c r="DD114" i="20"/>
  <c r="DD82" i="20"/>
  <c r="AZ29" i="16"/>
  <c r="DF29" i="16" s="1" a="1"/>
  <c r="DF29" i="16" s="1"/>
  <c r="AZ30" i="8"/>
  <c r="DF30" i="8" s="1" a="1"/>
  <c r="DF30" i="8" s="1"/>
  <c r="AZ24" i="21"/>
  <c r="DF24" i="21" s="1" a="1"/>
  <c r="DF24" i="21" s="1"/>
  <c r="DD108" i="20"/>
  <c r="DD76" i="20"/>
  <c r="DD105" i="14"/>
  <c r="DD73" i="14"/>
  <c r="DD111" i="12"/>
  <c r="DD79" i="12"/>
  <c r="AZ29" i="1"/>
  <c r="DF29" i="1" s="1" a="1"/>
  <c r="DF29" i="1" s="1"/>
  <c r="DD96" i="10"/>
  <c r="DD64" i="10"/>
  <c r="DD105" i="7"/>
  <c r="DD73" i="7"/>
  <c r="DD104" i="14"/>
  <c r="DD72" i="14"/>
  <c r="AZ44" i="13"/>
  <c r="DF44" i="13" s="1" a="1"/>
  <c r="DF44" i="13" s="1"/>
  <c r="AZ18" i="15"/>
  <c r="DF18" i="15" s="1" a="1"/>
  <c r="DF18" i="15" s="1"/>
  <c r="DD116" i="9"/>
  <c r="DD84" i="9"/>
  <c r="DD121" i="2"/>
  <c r="DD89" i="2"/>
  <c r="AZ32" i="1"/>
  <c r="DF32" i="1" s="1" a="1"/>
  <c r="DF32" i="1" s="1"/>
  <c r="DD111" i="19"/>
  <c r="DD79" i="19"/>
  <c r="DD106" i="4"/>
  <c r="DD74" i="4"/>
  <c r="AZ36" i="18"/>
  <c r="DF36" i="18" s="1" a="1"/>
  <c r="DF36" i="18" s="1"/>
  <c r="AZ35" i="16"/>
  <c r="DF35" i="16" s="1" a="1"/>
  <c r="DF35" i="16" s="1"/>
  <c r="AZ41" i="18"/>
  <c r="DF41" i="18" s="1" a="1"/>
  <c r="DF41" i="18" s="1"/>
  <c r="DD104" i="19"/>
  <c r="DD72" i="19"/>
  <c r="AZ22" i="2"/>
  <c r="DF22" i="2" s="1" a="1"/>
  <c r="DF22" i="2" s="1"/>
  <c r="AZ41" i="3"/>
  <c r="DF41" i="3" s="1" a="1"/>
  <c r="DF41" i="3" s="1"/>
  <c r="DD99" i="14"/>
  <c r="DD67" i="14"/>
  <c r="DD105" i="3"/>
  <c r="DD73" i="3"/>
  <c r="DE94" i="6"/>
  <c r="DE62" i="6"/>
  <c r="AZ37" i="16"/>
  <c r="DF37" i="16" s="1" a="1"/>
  <c r="DF37" i="16" s="1"/>
  <c r="DD113" i="12"/>
  <c r="DD81" i="12"/>
  <c r="DD106" i="3"/>
  <c r="DD74" i="3"/>
  <c r="DD113" i="9"/>
  <c r="DD81" i="9"/>
  <c r="AZ22" i="10"/>
  <c r="DF22" i="10" s="1" a="1"/>
  <c r="DF22" i="10" s="1"/>
  <c r="AZ40" i="20"/>
  <c r="DF40" i="20" s="1" a="1"/>
  <c r="DF40" i="20" s="1"/>
  <c r="DD99" i="6"/>
  <c r="DD67" i="6"/>
  <c r="DD107" i="19"/>
  <c r="DD75" i="19"/>
  <c r="DD116" i="4"/>
  <c r="DD84" i="4"/>
  <c r="DD97" i="18"/>
  <c r="DD65" i="18"/>
  <c r="AZ31" i="18"/>
  <c r="DF31" i="18" s="1" a="1"/>
  <c r="DF31" i="18" s="1"/>
  <c r="DD119" i="8"/>
  <c r="DD87" i="8"/>
  <c r="DD112" i="9"/>
  <c r="DD80" i="9"/>
  <c r="AZ31" i="11"/>
  <c r="DF31" i="11" s="1" a="1"/>
  <c r="DF31" i="11" s="1"/>
  <c r="AZ45" i="10"/>
  <c r="DF45" i="10" s="1" a="1"/>
  <c r="DF45" i="10" s="1"/>
  <c r="AZ37" i="15"/>
  <c r="DF37" i="15" s="1" a="1"/>
  <c r="DF37" i="15" s="1"/>
  <c r="DD103" i="2"/>
  <c r="DD71" i="2"/>
  <c r="AZ30" i="13"/>
  <c r="DF30" i="13" s="1" a="1"/>
  <c r="DF30" i="13" s="1"/>
  <c r="AZ45" i="20"/>
  <c r="DF45" i="20" s="1" a="1"/>
  <c r="DF45" i="20" s="1"/>
  <c r="AZ28" i="7"/>
  <c r="DF28" i="7" s="1" a="1"/>
  <c r="DF28" i="7" s="1"/>
  <c r="AZ21" i="4"/>
  <c r="DF21" i="4" s="1" a="1"/>
  <c r="DF21" i="4" s="1"/>
  <c r="DD108" i="8"/>
  <c r="DD76" i="8"/>
  <c r="DD118" i="17"/>
  <c r="DD86" i="17"/>
  <c r="DD118" i="13"/>
  <c r="DD86" i="13"/>
  <c r="AZ21" i="7"/>
  <c r="DF21" i="7" s="1" a="1"/>
  <c r="DF21" i="7" s="1"/>
  <c r="DD98" i="1"/>
  <c r="DD66" i="1"/>
  <c r="DD100" i="5"/>
  <c r="DD68" i="5"/>
  <c r="AZ40" i="1"/>
  <c r="DF40" i="1" s="1" a="1"/>
  <c r="DF40" i="1" s="1"/>
  <c r="AZ16" i="3"/>
  <c r="DF16" i="3" s="1" a="1"/>
  <c r="DF16" i="3" s="1"/>
  <c r="DD103" i="21"/>
  <c r="DD71" i="21"/>
  <c r="AZ43" i="16"/>
  <c r="DF43" i="16" s="1" a="1"/>
  <c r="DF43" i="16" s="1"/>
  <c r="DD109" i="11"/>
  <c r="DD77" i="11"/>
  <c r="AZ38" i="10"/>
  <c r="DF38" i="10" s="1" a="1"/>
  <c r="DF38" i="10" s="1"/>
  <c r="AZ17" i="10"/>
  <c r="DF17" i="10" s="1" a="1"/>
  <c r="DF17" i="10" s="1"/>
  <c r="AZ18" i="18"/>
  <c r="DF18" i="18" s="1" a="1"/>
  <c r="DF18" i="18" s="1"/>
  <c r="AZ44" i="11"/>
  <c r="DF44" i="11" s="1" a="1"/>
  <c r="DF44" i="11" s="1"/>
  <c r="DD92" i="4"/>
  <c r="DD60" i="4"/>
  <c r="AZ23" i="16"/>
  <c r="DF23" i="16" s="1" a="1"/>
  <c r="DF23" i="16" s="1"/>
  <c r="DD97" i="6"/>
  <c r="DD65" i="6"/>
  <c r="AZ15" i="19"/>
  <c r="DF15" i="19" s="1" a="1"/>
  <c r="DF15" i="19" s="1"/>
  <c r="AY47" i="19"/>
  <c r="AZ23" i="3"/>
  <c r="DF23" i="3" s="1" a="1"/>
  <c r="DF23" i="3" s="1"/>
  <c r="DD107" i="4"/>
  <c r="DD75" i="4"/>
  <c r="AZ35" i="14"/>
  <c r="DF35" i="14" s="1" a="1"/>
  <c r="DF35" i="14" s="1"/>
  <c r="DD104" i="17"/>
  <c r="DD72" i="17"/>
  <c r="DD118" i="3"/>
  <c r="DD86" i="3"/>
  <c r="AZ39" i="2"/>
  <c r="DF39" i="2" s="1" a="1"/>
  <c r="DF39" i="2" s="1"/>
  <c r="AZ21" i="2"/>
  <c r="DF21" i="2" s="1" a="1"/>
  <c r="DF21" i="2" s="1"/>
  <c r="AZ38" i="15"/>
  <c r="DF38" i="15" s="1" a="1"/>
  <c r="DF38" i="15" s="1"/>
  <c r="AZ45" i="3"/>
  <c r="DF45" i="3" s="1" a="1"/>
  <c r="DF45" i="3" s="1"/>
  <c r="AZ41" i="6"/>
  <c r="DF41" i="6" s="1" a="1"/>
  <c r="DF41" i="6" s="1"/>
  <c r="DD91" i="18"/>
  <c r="DD59" i="18"/>
  <c r="DE113" i="7"/>
  <c r="DE81" i="7"/>
  <c r="AZ19" i="17"/>
  <c r="DF19" i="17" s="1" a="1"/>
  <c r="DF19" i="17" s="1"/>
  <c r="AZ40" i="12"/>
  <c r="DF40" i="12" s="1" a="1"/>
  <c r="DF40" i="12" s="1"/>
  <c r="DD110" i="6"/>
  <c r="DD78" i="6"/>
  <c r="AZ32" i="14"/>
  <c r="DF32" i="14" s="1" a="1"/>
  <c r="DF32" i="14" s="1"/>
  <c r="AZ42" i="15"/>
  <c r="DF42" i="15" s="1" a="1"/>
  <c r="DF42" i="15" s="1"/>
  <c r="AZ19" i="21"/>
  <c r="DF19" i="21" s="1" a="1"/>
  <c r="DF19" i="21" s="1"/>
  <c r="AZ20" i="10"/>
  <c r="DF20" i="10" s="1" a="1"/>
  <c r="DF20" i="10" s="1"/>
  <c r="DD98" i="9"/>
  <c r="DD66" i="9"/>
  <c r="AZ20" i="11"/>
  <c r="DF20" i="11" s="1" a="1"/>
  <c r="DF20" i="11" s="1"/>
  <c r="DD97" i="12"/>
  <c r="DD65" i="12"/>
  <c r="DD107" i="10"/>
  <c r="DD75" i="10"/>
  <c r="AZ34" i="16"/>
  <c r="DF34" i="16" s="1" a="1"/>
  <c r="DF34" i="16" s="1"/>
  <c r="AZ46" i="14"/>
  <c r="DF46" i="14" s="1" a="1"/>
  <c r="DF46" i="14" s="1"/>
  <c r="AZ32" i="3"/>
  <c r="DF32" i="3" s="1" a="1"/>
  <c r="DF32" i="3" s="1"/>
  <c r="AZ39" i="21"/>
  <c r="DF39" i="21" s="1" a="1"/>
  <c r="DF39" i="21" s="1"/>
  <c r="AZ34" i="18"/>
  <c r="DF34" i="18" s="1" a="1"/>
  <c r="DF34" i="18" s="1"/>
  <c r="DE101" i="19"/>
  <c r="DE69" i="19"/>
  <c r="DD95" i="9"/>
  <c r="DD63" i="9"/>
  <c r="DD119" i="16"/>
  <c r="DD87" i="16"/>
  <c r="AZ32" i="17"/>
  <c r="DF32" i="17" s="1" a="1"/>
  <c r="DF32" i="17" s="1"/>
  <c r="DD110" i="7"/>
  <c r="DD78" i="7"/>
  <c r="DB90" i="13"/>
  <c r="DB58" i="13"/>
  <c r="DD116" i="15"/>
  <c r="DD84" i="15"/>
  <c r="DD119" i="7"/>
  <c r="DD87" i="7"/>
  <c r="AZ45" i="7"/>
  <c r="DF45" i="7" s="1" a="1"/>
  <c r="DF45" i="7" s="1"/>
  <c r="DD112" i="13"/>
  <c r="DD80" i="13"/>
  <c r="DD117" i="5"/>
  <c r="DD85" i="5"/>
  <c r="AZ24" i="1"/>
  <c r="DF24" i="1" s="1" a="1"/>
  <c r="DF24" i="1" s="1"/>
  <c r="AZ43" i="21"/>
  <c r="DF43" i="21" s="1" a="1"/>
  <c r="DF43" i="21" s="1"/>
  <c r="DB90" i="10"/>
  <c r="DB58" i="10"/>
  <c r="AZ20" i="17"/>
  <c r="DF20" i="17" s="1" a="1"/>
  <c r="DF20" i="17" s="1"/>
  <c r="DD114" i="5"/>
  <c r="DD82" i="5"/>
  <c r="AX15" i="20"/>
  <c r="DD15" i="20" s="1" a="1"/>
  <c r="DD15" i="20" s="1"/>
  <c r="AW47" i="20"/>
  <c r="AZ39" i="5"/>
  <c r="DF39" i="5" s="1" a="1"/>
  <c r="DF39" i="5" s="1"/>
  <c r="AZ20" i="3"/>
  <c r="DF20" i="3" s="1" a="1"/>
  <c r="DF20" i="3" s="1"/>
  <c r="AX15" i="21"/>
  <c r="DD15" i="21" s="1" a="1"/>
  <c r="DD15" i="21" s="1"/>
  <c r="AW47" i="21"/>
  <c r="DD99" i="11"/>
  <c r="DD67" i="11"/>
  <c r="AZ23" i="17"/>
  <c r="DF23" i="17" s="1" a="1"/>
  <c r="DF23" i="17" s="1"/>
  <c r="AZ38" i="1"/>
  <c r="DF38" i="1" s="1" a="1"/>
  <c r="DF38" i="1" s="1"/>
  <c r="AZ25" i="8"/>
  <c r="DF25" i="8" s="1" a="1"/>
  <c r="DF25" i="8" s="1"/>
  <c r="DD111" i="15"/>
  <c r="DD79" i="15"/>
  <c r="BA24" i="7"/>
  <c r="DG24" i="7" s="1" a="1"/>
  <c r="DG24" i="7" s="1"/>
  <c r="DD92" i="6"/>
  <c r="DD60" i="6"/>
  <c r="AZ41" i="8"/>
  <c r="DF41" i="8" s="1" a="1"/>
  <c r="DF41" i="8" s="1"/>
  <c r="AZ44" i="20"/>
  <c r="DF44" i="20" s="1" a="1"/>
  <c r="DF44" i="20" s="1"/>
  <c r="AZ32" i="8"/>
  <c r="DF32" i="8" s="1" a="1"/>
  <c r="DF32" i="8" s="1"/>
  <c r="DD100" i="9"/>
  <c r="DD68" i="9"/>
  <c r="DE104" i="8"/>
  <c r="DE72" i="8"/>
  <c r="DD103" i="6"/>
  <c r="DD71" i="6"/>
  <c r="DD110" i="10"/>
  <c r="DD78" i="10"/>
  <c r="DD106" i="6"/>
  <c r="DD74" i="6"/>
  <c r="DD119" i="6"/>
  <c r="DD87" i="6"/>
  <c r="DB90" i="11"/>
  <c r="DB58" i="11"/>
  <c r="AZ24" i="11"/>
  <c r="DF24" i="11" s="1" a="1"/>
  <c r="DF24" i="11" s="1"/>
  <c r="DD121" i="4"/>
  <c r="DD89" i="4"/>
  <c r="DD104" i="2"/>
  <c r="DD72" i="2"/>
  <c r="DD121" i="19"/>
  <c r="DD89" i="19"/>
  <c r="DD113" i="20"/>
  <c r="DD81" i="20"/>
  <c r="DD91" i="14"/>
  <c r="DD59" i="14"/>
  <c r="DE106" i="10"/>
  <c r="DE74" i="10"/>
  <c r="DB90" i="18"/>
  <c r="DB58" i="18"/>
  <c r="BA38" i="14"/>
  <c r="DG38" i="14" s="1" a="1"/>
  <c r="DG38" i="14" s="1"/>
  <c r="AZ19" i="19"/>
  <c r="DF19" i="19" s="1" a="1"/>
  <c r="DF19" i="19" s="1"/>
  <c r="AZ36" i="15"/>
  <c r="DF36" i="15" s="1" a="1"/>
  <c r="DF36" i="15" s="1"/>
  <c r="DD102" i="5"/>
  <c r="DD70" i="5"/>
  <c r="AZ17" i="2"/>
  <c r="DF17" i="2" s="1" a="1"/>
  <c r="DF17" i="2" s="1"/>
  <c r="DD109" i="7"/>
  <c r="DD77" i="7"/>
  <c r="AZ17" i="6"/>
  <c r="DF17" i="6" s="1" a="1"/>
  <c r="DF17" i="6" s="1"/>
  <c r="DD103" i="12"/>
  <c r="DD71" i="12"/>
  <c r="AZ28" i="17"/>
  <c r="DF28" i="17" s="1" a="1"/>
  <c r="DF28" i="17" s="1"/>
  <c r="AZ26" i="17"/>
  <c r="DF26" i="17" s="1" a="1"/>
  <c r="DF26" i="17" s="1"/>
  <c r="DE99" i="2"/>
  <c r="DE67" i="2"/>
  <c r="DD107" i="8"/>
  <c r="DD75" i="8"/>
  <c r="DD104" i="4"/>
  <c r="DD72" i="4"/>
  <c r="DD105" i="1"/>
  <c r="DD73" i="1"/>
  <c r="AZ25" i="9"/>
  <c r="DF25" i="9" s="1" a="1"/>
  <c r="DF25" i="9" s="1"/>
  <c r="AZ28" i="11"/>
  <c r="DF28" i="11" s="1" a="1"/>
  <c r="DF28" i="11" s="1"/>
  <c r="BA29" i="8"/>
  <c r="DG29" i="8" s="1" a="1"/>
  <c r="DG29" i="8" s="1"/>
  <c r="DE109" i="8"/>
  <c r="DE77" i="8"/>
  <c r="DD95" i="7"/>
  <c r="DD63" i="7"/>
  <c r="AZ27" i="2"/>
  <c r="DF27" i="2" s="1" a="1"/>
  <c r="DF27" i="2" s="1"/>
  <c r="DD98" i="10"/>
  <c r="DD66" i="10"/>
  <c r="AZ28" i="6"/>
  <c r="DF28" i="6" s="1" a="1"/>
  <c r="DF28" i="6" s="1"/>
  <c r="AZ41" i="16"/>
  <c r="DF41" i="16" s="1" a="1"/>
  <c r="DF41" i="16" s="1"/>
  <c r="AZ29" i="3"/>
  <c r="DF29" i="3" s="1" a="1"/>
  <c r="DF29" i="3" s="1"/>
  <c r="AZ36" i="1"/>
  <c r="DF36" i="1" s="1" a="1"/>
  <c r="DF36" i="1" s="1"/>
  <c r="AZ28" i="19"/>
  <c r="DF28" i="19" s="1" a="1"/>
  <c r="DF28" i="19" s="1"/>
  <c r="DD104" i="13"/>
  <c r="DD72" i="13"/>
  <c r="DD105" i="20"/>
  <c r="DD73" i="20"/>
  <c r="DD114" i="14"/>
  <c r="DD82" i="14"/>
  <c r="AZ30" i="5"/>
  <c r="DF30" i="5" s="1" a="1"/>
  <c r="DF30" i="5" s="1"/>
  <c r="AZ20" i="14"/>
  <c r="DF20" i="14" s="1" a="1"/>
  <c r="DF20" i="14" s="1"/>
  <c r="AZ22" i="1"/>
  <c r="DF22" i="1" s="1" a="1"/>
  <c r="DF22" i="1" s="1"/>
  <c r="AZ40" i="11"/>
  <c r="DF40" i="11" s="1" a="1"/>
  <c r="DF40" i="11" s="1"/>
  <c r="DD93" i="14"/>
  <c r="DD61" i="14"/>
  <c r="DD116" i="14"/>
  <c r="DD84" i="14"/>
  <c r="DD97" i="9"/>
  <c r="DD65" i="9"/>
  <c r="DD116" i="13"/>
  <c r="DD84" i="13"/>
  <c r="AZ19" i="4"/>
  <c r="DF19" i="4" s="1" a="1"/>
  <c r="DF19" i="4" s="1"/>
  <c r="AZ42" i="11"/>
  <c r="DF42" i="11" s="1" a="1"/>
  <c r="DF42" i="11" s="1"/>
  <c r="DD105" i="9"/>
  <c r="DD73" i="9"/>
  <c r="DD113" i="18"/>
  <c r="DD81" i="18"/>
  <c r="AX15" i="12"/>
  <c r="DD15" i="12" s="1" a="1"/>
  <c r="DD15" i="12" s="1"/>
  <c r="AW47" i="12"/>
  <c r="DD92" i="5"/>
  <c r="DD60" i="5"/>
  <c r="AZ34" i="5"/>
  <c r="DF34" i="5" s="1" a="1"/>
  <c r="DF34" i="5" s="1"/>
  <c r="AZ18" i="20"/>
  <c r="DF18" i="20" s="1" a="1"/>
  <c r="DF18" i="20" s="1"/>
  <c r="DD119" i="17"/>
  <c r="DD87" i="17"/>
  <c r="DE106" i="5"/>
  <c r="DE74" i="5"/>
  <c r="DD97" i="17"/>
  <c r="DD65" i="17"/>
  <c r="AZ46" i="17"/>
  <c r="DF46" i="17" s="1" a="1"/>
  <c r="DF46" i="17" s="1"/>
  <c r="AZ19" i="16"/>
  <c r="DF19" i="16" s="1" a="1"/>
  <c r="DF19" i="16" s="1"/>
  <c r="DD113" i="8"/>
  <c r="DD81" i="8"/>
  <c r="AZ39" i="20"/>
  <c r="DF39" i="20" s="1" a="1"/>
  <c r="DF39" i="20" s="1"/>
  <c r="DD119" i="18"/>
  <c r="DD87" i="18"/>
  <c r="DD95" i="1"/>
  <c r="DD63" i="1"/>
  <c r="AZ33" i="20"/>
  <c r="DF33" i="20" s="1" a="1"/>
  <c r="DF33" i="20" s="1"/>
  <c r="DD114" i="12"/>
  <c r="DD82" i="12"/>
  <c r="AZ30" i="14"/>
  <c r="DF30" i="14" s="1" a="1"/>
  <c r="DF30" i="14" s="1"/>
  <c r="AZ36" i="12"/>
  <c r="DF36" i="12" s="1" a="1"/>
  <c r="DF36" i="12" s="1"/>
  <c r="DD112" i="8"/>
  <c r="DD80" i="8"/>
  <c r="AZ21" i="10"/>
  <c r="DF21" i="10" s="1" a="1"/>
  <c r="DF21" i="10" s="1"/>
  <c r="DD117" i="9"/>
  <c r="DD85" i="9"/>
  <c r="AZ29" i="14"/>
  <c r="DF29" i="14" s="1" a="1"/>
  <c r="DF29" i="14" s="1"/>
  <c r="AZ41" i="9"/>
  <c r="DF41" i="9" s="1" a="1"/>
  <c r="DF41" i="9" s="1"/>
  <c r="AZ46" i="2"/>
  <c r="DF46" i="2" s="1" a="1"/>
  <c r="DF46" i="2" s="1"/>
  <c r="DD111" i="11"/>
  <c r="DD79" i="11"/>
  <c r="DD99" i="5"/>
  <c r="DD67" i="5"/>
  <c r="DD101" i="12"/>
  <c r="DD69" i="12"/>
  <c r="DD109" i="13"/>
  <c r="DD77" i="13"/>
  <c r="DD93" i="8"/>
  <c r="DD61" i="8"/>
  <c r="DD117" i="20"/>
  <c r="DD85" i="20"/>
  <c r="AZ36" i="19"/>
  <c r="DF36" i="19" s="1" a="1"/>
  <c r="DF36" i="19" s="1"/>
  <c r="AZ31" i="4"/>
  <c r="DF31" i="4" s="1" a="1"/>
  <c r="DF31" i="4" s="1"/>
  <c r="DD107" i="18"/>
  <c r="DD75" i="18"/>
  <c r="DD114" i="8"/>
  <c r="DD82" i="8"/>
  <c r="DE102" i="6"/>
  <c r="DE70" i="6"/>
  <c r="AZ29" i="19"/>
  <c r="DF29" i="19" s="1" a="1"/>
  <c r="DF29" i="19" s="1"/>
  <c r="DD97" i="2"/>
  <c r="DD65" i="2"/>
  <c r="AZ24" i="14"/>
  <c r="DF24" i="14" s="1" a="1"/>
  <c r="DF24" i="14" s="1"/>
  <c r="AZ30" i="3"/>
  <c r="DF30" i="3" s="1" a="1"/>
  <c r="DF30" i="3" s="1"/>
  <c r="BA19" i="6"/>
  <c r="DG19" i="6" s="1" a="1"/>
  <c r="DG19" i="6" s="1"/>
  <c r="DD93" i="9"/>
  <c r="DD61" i="9"/>
  <c r="AZ38" i="12"/>
  <c r="DF38" i="12" s="1" a="1"/>
  <c r="DF38" i="12" s="1"/>
  <c r="AZ31" i="3"/>
  <c r="DF31" i="3" s="1" a="1"/>
  <c r="DF31" i="3" s="1"/>
  <c r="AZ38" i="9"/>
  <c r="DF38" i="9" s="1" a="1"/>
  <c r="DF38" i="9" s="1"/>
  <c r="DD117" i="4"/>
  <c r="DD85" i="4"/>
  <c r="AZ24" i="6"/>
  <c r="DF24" i="6" s="1" a="1"/>
  <c r="DF24" i="6" s="1"/>
  <c r="AZ32" i="19"/>
  <c r="DF32" i="19" s="1" a="1"/>
  <c r="DF32" i="19" s="1"/>
  <c r="DD121" i="12"/>
  <c r="DD89" i="12"/>
  <c r="DD118" i="2"/>
  <c r="DD86" i="2"/>
  <c r="DD103" i="5"/>
  <c r="DD71" i="5"/>
  <c r="AZ44" i="8"/>
  <c r="DF44" i="8" s="1" a="1"/>
  <c r="DF44" i="8" s="1"/>
  <c r="DD109" i="4"/>
  <c r="DD77" i="4"/>
  <c r="AZ37" i="9"/>
  <c r="DF37" i="9" s="1" a="1"/>
  <c r="DF37" i="9" s="1"/>
  <c r="DD104" i="21"/>
  <c r="DD72" i="21"/>
  <c r="DD124" i="9"/>
  <c r="DD127" i="9" s="1"/>
  <c r="DD120" i="9" s="1"/>
  <c r="DD88" i="9"/>
  <c r="AZ28" i="2"/>
  <c r="DF28" i="2" s="1" a="1"/>
  <c r="DF28" i="2" s="1"/>
  <c r="DD99" i="4"/>
  <c r="DD67" i="4"/>
  <c r="DD100" i="2"/>
  <c r="DD68" i="2"/>
  <c r="DD102" i="8"/>
  <c r="DD70" i="8"/>
  <c r="DD115" i="17"/>
  <c r="DD83" i="17"/>
  <c r="DD103" i="7"/>
  <c r="DD71" i="7"/>
  <c r="DD93" i="12"/>
  <c r="DD61" i="12"/>
  <c r="AZ33" i="8"/>
  <c r="DF33" i="8" s="1" a="1"/>
  <c r="DF33" i="8" s="1"/>
  <c r="AZ43" i="17"/>
  <c r="DF43" i="17" s="1" a="1"/>
  <c r="DF43" i="17" s="1"/>
  <c r="DD91" i="4"/>
  <c r="DD59" i="4"/>
  <c r="AZ23" i="1"/>
  <c r="DF23" i="1" s="1" a="1"/>
  <c r="DF23" i="1" s="1"/>
  <c r="AZ25" i="5"/>
  <c r="DF25" i="5" s="1" a="1"/>
  <c r="DF25" i="5" s="1"/>
  <c r="DD117" i="19"/>
  <c r="DD85" i="19"/>
  <c r="AZ28" i="21"/>
  <c r="DF28" i="21" s="1" a="1"/>
  <c r="DF28" i="21" s="1"/>
  <c r="DD98" i="6"/>
  <c r="DD66" i="6"/>
  <c r="DD121" i="6"/>
  <c r="DD89" i="6"/>
  <c r="AZ34" i="11"/>
  <c r="DF34" i="11" s="1" a="1"/>
  <c r="DF34" i="11" s="1"/>
  <c r="AZ46" i="9"/>
  <c r="DF46" i="9" s="1" a="1"/>
  <c r="DF46" i="9" s="1"/>
  <c r="DD100" i="7"/>
  <c r="DD68" i="7"/>
  <c r="DD124" i="14"/>
  <c r="DD127" i="14" s="1"/>
  <c r="DD120" i="14" s="1"/>
  <c r="DD88" i="14"/>
  <c r="AZ17" i="4"/>
  <c r="DF17" i="4" s="1" a="1"/>
  <c r="DF17" i="4" s="1"/>
  <c r="DD111" i="10"/>
  <c r="DD79" i="10"/>
  <c r="AZ39" i="15"/>
  <c r="DF39" i="15" s="1" a="1"/>
  <c r="DF39" i="15" s="1"/>
  <c r="AZ22" i="6"/>
  <c r="DF22" i="6" s="1" a="1"/>
  <c r="DF22" i="6" s="1"/>
  <c r="DD97" i="3"/>
  <c r="DD65" i="3"/>
  <c r="DD118" i="15"/>
  <c r="DD86" i="15"/>
  <c r="DD101" i="3"/>
  <c r="DD69" i="3"/>
  <c r="AZ32" i="4"/>
  <c r="DF32" i="4" s="1" a="1"/>
  <c r="DF32" i="4" s="1"/>
  <c r="DD93" i="5"/>
  <c r="DD61" i="5"/>
  <c r="AZ29" i="17"/>
  <c r="DF29" i="17" s="1" a="1"/>
  <c r="DF29" i="17" s="1"/>
  <c r="DD104" i="6"/>
  <c r="DD72" i="6"/>
  <c r="AZ43" i="3"/>
  <c r="DF43" i="3" s="1" a="1"/>
  <c r="DF43" i="3" s="1"/>
  <c r="DD109" i="21"/>
  <c r="DD77" i="21"/>
  <c r="AZ22" i="8"/>
  <c r="DF22" i="8" s="1" a="1"/>
  <c r="DF22" i="8" s="1"/>
  <c r="DD111" i="17"/>
  <c r="DD79" i="17"/>
  <c r="DD121" i="5"/>
  <c r="DD89" i="5"/>
  <c r="AZ16" i="18"/>
  <c r="DF16" i="18" s="1" a="1"/>
  <c r="DF16" i="18" s="1"/>
  <c r="BA38" i="7"/>
  <c r="DG38" i="7" s="1" a="1"/>
  <c r="DG38" i="7" s="1"/>
  <c r="DD96" i="6"/>
  <c r="DD64" i="6"/>
  <c r="AZ35" i="6"/>
  <c r="DF35" i="6" s="1" a="1"/>
  <c r="DF35" i="6" s="1"/>
  <c r="DD117" i="15"/>
  <c r="DD85" i="15"/>
  <c r="DD93" i="17"/>
  <c r="DD61" i="17"/>
  <c r="AZ23" i="9"/>
  <c r="DF23" i="9" s="1" a="1"/>
  <c r="DF23" i="9" s="1"/>
  <c r="AZ22" i="12"/>
  <c r="DF22" i="12" s="1" a="1"/>
  <c r="DF22" i="12" s="1"/>
  <c r="AZ32" i="10"/>
  <c r="DF32" i="10" s="1" a="1"/>
  <c r="DF32" i="10" s="1"/>
  <c r="DD95" i="13"/>
  <c r="DD63" i="13"/>
  <c r="AZ40" i="18"/>
  <c r="DF40" i="18" s="1" a="1"/>
  <c r="DF40" i="18" s="1"/>
  <c r="DD113" i="11"/>
  <c r="DD81" i="11"/>
  <c r="DD102" i="9"/>
  <c r="DD70" i="9"/>
  <c r="BA26" i="19"/>
  <c r="DG26" i="19" s="1" a="1"/>
  <c r="DG26" i="19" s="1"/>
  <c r="DD108" i="9"/>
  <c r="DD76" i="9"/>
  <c r="AZ44" i="16"/>
  <c r="DF44" i="16" s="1" a="1"/>
  <c r="DF44" i="16" s="1"/>
  <c r="AZ35" i="7"/>
  <c r="DF35" i="7" s="1" a="1"/>
  <c r="DF35" i="7" s="1"/>
  <c r="AX15" i="13"/>
  <c r="DD15" i="13" s="1" a="1"/>
  <c r="DD15" i="13" s="1"/>
  <c r="AW47" i="13"/>
  <c r="AZ41" i="15"/>
  <c r="DF41" i="15" s="1" a="1"/>
  <c r="DF41" i="15" s="1"/>
  <c r="AZ44" i="7"/>
  <c r="DF44" i="7" s="1" a="1"/>
  <c r="DF44" i="7" s="1"/>
  <c r="AZ37" i="13"/>
  <c r="DF37" i="13" s="1" a="1"/>
  <c r="DF37" i="13" s="1"/>
  <c r="AZ42" i="5"/>
  <c r="DF42" i="5" s="1" a="1"/>
  <c r="DF42" i="5" s="1"/>
  <c r="AX15" i="10"/>
  <c r="DD15" i="10" s="1" a="1"/>
  <c r="DD15" i="10" s="1"/>
  <c r="AW47" i="10"/>
  <c r="DD92" i="11"/>
  <c r="DD60" i="11"/>
  <c r="DD107" i="7"/>
  <c r="DD75" i="7"/>
  <c r="DD98" i="2"/>
  <c r="DD66" i="2"/>
  <c r="DD92" i="12"/>
  <c r="DD60" i="12"/>
  <c r="AZ35" i="10"/>
  <c r="DF35" i="10" s="1" a="1"/>
  <c r="DF35" i="10" s="1"/>
  <c r="AZ31" i="6"/>
  <c r="DF31" i="6" s="1" a="1"/>
  <c r="DF31" i="6" s="1"/>
  <c r="AZ44" i="6"/>
  <c r="DF44" i="6" s="1" a="1"/>
  <c r="DF44" i="6" s="1"/>
  <c r="AX15" i="11"/>
  <c r="DD15" i="11" s="1" a="1"/>
  <c r="DD15" i="11" s="1"/>
  <c r="AW47" i="11"/>
  <c r="DD116" i="12"/>
  <c r="DD84" i="12"/>
  <c r="AZ46" i="4"/>
  <c r="DF46" i="4" s="1" a="1"/>
  <c r="DF46" i="4" s="1"/>
  <c r="AZ29" i="2"/>
  <c r="DF29" i="2" s="1" a="1"/>
  <c r="DF29" i="2" s="1"/>
  <c r="AZ46" i="19"/>
  <c r="DF46" i="19" s="1" a="1"/>
  <c r="DF46" i="19" s="1"/>
  <c r="DD108" i="2"/>
  <c r="DD76" i="2"/>
  <c r="AZ38" i="20"/>
  <c r="DF38" i="20" s="1" a="1"/>
  <c r="DF38" i="20" s="1"/>
  <c r="AZ16" i="14"/>
  <c r="DF16" i="14" s="1" a="1"/>
  <c r="DF16" i="14" s="1"/>
  <c r="DD93" i="10"/>
  <c r="DD61" i="10"/>
  <c r="BA31" i="10"/>
  <c r="DG31" i="10" s="1" a="1"/>
  <c r="DG31" i="10" s="1"/>
  <c r="AX15" i="18"/>
  <c r="DD15" i="18" s="1" a="1"/>
  <c r="DD15" i="18" s="1"/>
  <c r="AW47" i="18"/>
  <c r="DE113" i="14"/>
  <c r="DE81" i="14"/>
  <c r="DD106" i="8"/>
  <c r="DD74" i="8"/>
  <c r="AZ27" i="5"/>
  <c r="DF27" i="5" s="1" a="1"/>
  <c r="DF27" i="5" s="1"/>
  <c r="DD91" i="1"/>
  <c r="DD59" i="1"/>
  <c r="AZ34" i="7"/>
  <c r="DF34" i="7" s="1" a="1"/>
  <c r="DF34" i="7" s="1"/>
  <c r="DD106" i="21"/>
  <c r="DD74" i="21"/>
  <c r="AZ28" i="12"/>
  <c r="DF28" i="12" s="1" a="1"/>
  <c r="DF28" i="12" s="1"/>
  <c r="DD103" i="17"/>
  <c r="DD71" i="17"/>
  <c r="BA24" i="2"/>
  <c r="DG24" i="2" s="1" a="1"/>
  <c r="DG24" i="2" s="1"/>
  <c r="DD118" i="18"/>
  <c r="DD86" i="18"/>
  <c r="AZ29" i="4"/>
  <c r="DF29" i="4" s="1" a="1"/>
  <c r="DF29" i="4" s="1"/>
  <c r="AZ30" i="1"/>
  <c r="DF30" i="1" s="1" a="1"/>
  <c r="DF30" i="1" s="1"/>
  <c r="DD103" i="20"/>
  <c r="DD71" i="20"/>
  <c r="DD117" i="8"/>
  <c r="DD85" i="8"/>
  <c r="BA34" i="8"/>
  <c r="DG34" i="8" s="1" a="1"/>
  <c r="DG34" i="8" s="1"/>
  <c r="AZ20" i="7"/>
  <c r="DF20" i="7" s="1" a="1"/>
  <c r="DF20" i="7" s="1"/>
  <c r="DD91" i="12"/>
  <c r="DD59" i="12"/>
  <c r="AZ23" i="10"/>
  <c r="DF23" i="10" s="1" a="1"/>
  <c r="DF23" i="10" s="1"/>
  <c r="DD107" i="21"/>
  <c r="DD75" i="21"/>
  <c r="DD102" i="20"/>
  <c r="DD70" i="20"/>
  <c r="AZ29" i="13"/>
  <c r="DF29" i="13" s="1" a="1"/>
  <c r="DF29" i="13" s="1"/>
  <c r="AZ30" i="20"/>
  <c r="DF30" i="20" s="1" a="1"/>
  <c r="DF30" i="20" s="1"/>
  <c r="AZ39" i="14"/>
  <c r="DF39" i="14" s="1" a="1"/>
  <c r="DF39" i="14" s="1"/>
  <c r="DD105" i="5"/>
  <c r="DD73" i="5"/>
  <c r="AZ41" i="14"/>
  <c r="DF41" i="14" s="1" a="1"/>
  <c r="DF41" i="14" s="1"/>
  <c r="AZ22" i="9"/>
  <c r="DF22" i="9" s="1" a="1"/>
  <c r="DF22" i="9" s="1"/>
  <c r="AZ41" i="13"/>
  <c r="DF41" i="13" s="1" a="1"/>
  <c r="DF41" i="13" s="1"/>
  <c r="AZ30" i="9"/>
  <c r="DF30" i="9" s="1" a="1"/>
  <c r="DF30" i="9" s="1"/>
  <c r="AZ38" i="18"/>
  <c r="DF38" i="18" s="1" a="1"/>
  <c r="DF38" i="18" s="1"/>
  <c r="DD94" i="15"/>
  <c r="DD62" i="15"/>
  <c r="DD91" i="20"/>
  <c r="DD59" i="20"/>
  <c r="AZ17" i="5"/>
  <c r="DF17" i="5" s="1" a="1"/>
  <c r="DF17" i="5" s="1"/>
  <c r="DD99" i="16"/>
  <c r="DD67" i="16"/>
  <c r="DD110" i="9"/>
  <c r="DD78" i="9"/>
  <c r="AZ44" i="17"/>
  <c r="DF44" i="17" s="1" a="1"/>
  <c r="DF44" i="17" s="1"/>
  <c r="BA31" i="5"/>
  <c r="DG31" i="5" s="1" a="1"/>
  <c r="DG31" i="5" s="1"/>
  <c r="AZ22" i="17"/>
  <c r="DF22" i="17" s="1" a="1"/>
  <c r="DF22" i="17" s="1"/>
  <c r="DD101" i="14"/>
  <c r="DD69" i="14"/>
  <c r="AZ38" i="8"/>
  <c r="DF38" i="8" s="1" a="1"/>
  <c r="DF38" i="8" s="1"/>
  <c r="AZ44" i="18"/>
  <c r="DF44" i="18" s="1" a="1"/>
  <c r="DF44" i="18" s="1"/>
  <c r="DD111" i="21"/>
  <c r="DD79" i="21"/>
  <c r="AZ20" i="1"/>
  <c r="DF20" i="1" s="1" a="1"/>
  <c r="DF20" i="1" s="1"/>
  <c r="DD110" i="12"/>
  <c r="DD78" i="12"/>
  <c r="DD96" i="14"/>
  <c r="DD64" i="14"/>
  <c r="AZ39" i="12"/>
  <c r="DF39" i="12" s="1" a="1"/>
  <c r="DF39" i="12" s="1"/>
  <c r="DD95" i="2"/>
  <c r="DD63" i="2"/>
  <c r="AZ37" i="8"/>
  <c r="DF37" i="8" s="1" a="1"/>
  <c r="DF37" i="8" s="1"/>
  <c r="DE117" i="16"/>
  <c r="DE85" i="16"/>
  <c r="AZ42" i="9"/>
  <c r="DF42" i="9" s="1" a="1"/>
  <c r="DF42" i="9" s="1"/>
  <c r="DD118" i="9"/>
  <c r="DD86" i="9"/>
  <c r="DE112" i="17"/>
  <c r="DE80" i="17"/>
  <c r="AZ36" i="11"/>
  <c r="DF36" i="11" s="1" a="1"/>
  <c r="DF36" i="11" s="1"/>
  <c r="AZ24" i="5"/>
  <c r="DF24" i="5" s="1" a="1"/>
  <c r="DF24" i="5" s="1"/>
  <c r="AZ26" i="12"/>
  <c r="DF26" i="12" s="1" a="1"/>
  <c r="DF26" i="12" s="1"/>
  <c r="AZ34" i="13"/>
  <c r="DF34" i="13" s="1" a="1"/>
  <c r="DF34" i="13" s="1"/>
  <c r="AZ18" i="8"/>
  <c r="DF18" i="8" s="1" a="1"/>
  <c r="DF18" i="8" s="1"/>
  <c r="AZ42" i="20"/>
  <c r="DF42" i="20" s="1" a="1"/>
  <c r="DF42" i="20" s="1"/>
  <c r="DD107" i="9"/>
  <c r="DD75" i="9"/>
  <c r="DD119" i="12"/>
  <c r="DD87" i="12"/>
  <c r="AZ32" i="18"/>
  <c r="DF32" i="18" s="1" a="1"/>
  <c r="DF32" i="18" s="1"/>
  <c r="DD102" i="12"/>
  <c r="DD70" i="12"/>
  <c r="DD102" i="19"/>
  <c r="DD70" i="19"/>
  <c r="DD112" i="10"/>
  <c r="DD80" i="10"/>
  <c r="AZ39" i="8"/>
  <c r="DF39" i="8" s="1" a="1"/>
  <c r="DF39" i="8" s="1"/>
  <c r="BA27" i="6"/>
  <c r="DG27" i="6" s="1" a="1"/>
  <c r="DG27" i="6" s="1"/>
  <c r="DD101" i="16"/>
  <c r="DD69" i="16"/>
  <c r="DE94" i="9"/>
  <c r="DE62" i="9"/>
  <c r="DD93" i="6"/>
  <c r="DD61" i="6"/>
  <c r="AZ18" i="9"/>
  <c r="DF18" i="9" s="1" a="1"/>
  <c r="DF18" i="9" s="1"/>
  <c r="DD99" i="10"/>
  <c r="DD67" i="10"/>
  <c r="DE112" i="1"/>
  <c r="DE80" i="1"/>
  <c r="DD124" i="13"/>
  <c r="DD127" i="13" s="1"/>
  <c r="DD120" i="13" s="1"/>
  <c r="DD88" i="13"/>
  <c r="AZ42" i="4"/>
  <c r="DF42" i="4" s="1" a="1"/>
  <c r="DF42" i="4" s="1"/>
  <c r="DD109" i="19"/>
  <c r="DD77" i="19"/>
  <c r="DD111" i="5"/>
  <c r="DD79" i="5"/>
  <c r="AZ46" i="12"/>
  <c r="DF46" i="12" s="1" a="1"/>
  <c r="DF46" i="12" s="1"/>
  <c r="AZ43" i="2"/>
  <c r="DF43" i="2" s="1" a="1"/>
  <c r="DF43" i="2" s="1"/>
  <c r="AZ28" i="5"/>
  <c r="DF28" i="5" s="1" a="1"/>
  <c r="DF28" i="5" s="1"/>
  <c r="DD99" i="9"/>
  <c r="DD67" i="9"/>
  <c r="DD108" i="4"/>
  <c r="DD76" i="4"/>
  <c r="AZ34" i="4"/>
  <c r="DF34" i="4" s="1" a="1"/>
  <c r="DF34" i="4" s="1"/>
  <c r="AZ29" i="21"/>
  <c r="DF29" i="21" s="1" a="1"/>
  <c r="DF29" i="21" s="1"/>
  <c r="AZ45" i="9"/>
  <c r="DF45" i="9" s="1" a="1"/>
  <c r="DF45" i="9" s="1"/>
  <c r="DD105" i="4"/>
  <c r="DD73" i="4"/>
  <c r="AZ24" i="4"/>
  <c r="DF24" i="4" s="1" a="1"/>
  <c r="DF24" i="4" s="1"/>
  <c r="DD106" i="12"/>
  <c r="DD74" i="12"/>
  <c r="AZ25" i="2"/>
  <c r="DF25" i="2" s="1" a="1"/>
  <c r="DF25" i="2" s="1"/>
  <c r="AZ27" i="8"/>
  <c r="DF27" i="8" s="1" a="1"/>
  <c r="DF27" i="8" s="1"/>
  <c r="AZ40" i="17"/>
  <c r="DF40" i="17" s="1" a="1"/>
  <c r="DF40" i="17" s="1"/>
  <c r="DD103" i="13"/>
  <c r="DD71" i="13"/>
  <c r="AZ18" i="12"/>
  <c r="DF18" i="12" s="1" a="1"/>
  <c r="DF18" i="12" s="1"/>
  <c r="DD115" i="14"/>
  <c r="DD83" i="14"/>
  <c r="DD102" i="3"/>
  <c r="DD70" i="3"/>
  <c r="AZ16" i="4"/>
  <c r="DF16" i="4" s="1" a="1"/>
  <c r="DF16" i="4" s="1"/>
  <c r="DD115" i="9"/>
  <c r="DD83" i="9"/>
  <c r="DD111" i="16"/>
  <c r="DD79" i="16"/>
  <c r="DE116" i="19"/>
  <c r="DE84" i="19"/>
  <c r="DD101" i="2"/>
  <c r="DD69" i="2"/>
  <c r="AZ42" i="19"/>
  <c r="DF42" i="19" s="1" a="1"/>
  <c r="DF42" i="19" s="1"/>
  <c r="DD91" i="17"/>
  <c r="DD59" i="17"/>
  <c r="AZ23" i="6"/>
  <c r="DF23" i="6" s="1" a="1"/>
  <c r="DF23" i="6" s="1"/>
  <c r="AZ46" i="6"/>
  <c r="DF46" i="6" s="1" a="1"/>
  <c r="DF46" i="6" s="1"/>
  <c r="DD121" i="9"/>
  <c r="DD89" i="9"/>
  <c r="AZ25" i="7"/>
  <c r="DF25" i="7" s="1" a="1"/>
  <c r="DF25" i="7" s="1"/>
  <c r="AZ45" i="14"/>
  <c r="DF45" i="14" s="1" a="1"/>
  <c r="DF45" i="14" s="1"/>
  <c r="AZ36" i="10"/>
  <c r="DF36" i="10" s="1" a="1"/>
  <c r="DF36" i="10" s="1"/>
  <c r="DD124" i="12"/>
  <c r="DD127" i="12" s="1"/>
  <c r="DD120" i="12" s="1"/>
  <c r="DD88" i="12"/>
  <c r="DD114" i="15"/>
  <c r="DD82" i="15"/>
  <c r="DD103" i="1"/>
  <c r="DD71" i="1"/>
  <c r="AZ22" i="3"/>
  <c r="DF22" i="3" s="1" a="1"/>
  <c r="DF22" i="3" s="1"/>
  <c r="AZ43" i="15"/>
  <c r="DF43" i="15" s="1" a="1"/>
  <c r="DF43" i="15" s="1"/>
  <c r="AZ26" i="3"/>
  <c r="DF26" i="3" s="1" a="1"/>
  <c r="DF26" i="3" s="1"/>
  <c r="AZ18" i="5"/>
  <c r="DF18" i="5" s="1" a="1"/>
  <c r="DF18" i="5" s="1"/>
  <c r="DD101" i="15"/>
  <c r="DD69" i="15"/>
  <c r="AZ29" i="6"/>
  <c r="DF29" i="6" s="1" a="1"/>
  <c r="DF29" i="6" s="1"/>
  <c r="DD95" i="4"/>
  <c r="DD63" i="4"/>
  <c r="DD110" i="19"/>
  <c r="DD78" i="19"/>
  <c r="AZ34" i="21"/>
  <c r="DF34" i="21" s="1" a="1"/>
  <c r="DF34" i="21" s="1"/>
  <c r="DD97" i="8"/>
  <c r="DD65" i="8"/>
  <c r="AZ36" i="17"/>
  <c r="DF36" i="17" s="1" a="1"/>
  <c r="DF36" i="17" s="1"/>
  <c r="DD94" i="5"/>
  <c r="DD62" i="5"/>
  <c r="AZ46" i="5"/>
  <c r="DF46" i="5" s="1" a="1"/>
  <c r="DF46" i="5" s="1"/>
  <c r="AZ36" i="8"/>
  <c r="DF36" i="8" s="1" a="1"/>
  <c r="DF36" i="8" s="1"/>
  <c r="DD98" i="19"/>
  <c r="DD66" i="19"/>
  <c r="AZ21" i="6"/>
  <c r="DF21" i="6" s="1" a="1"/>
  <c r="DF21" i="6" s="1"/>
  <c r="DD97" i="14"/>
  <c r="DD65" i="14"/>
  <c r="DD103" i="8"/>
  <c r="DD71" i="8"/>
  <c r="DD97" i="5"/>
  <c r="DD65" i="5"/>
  <c r="AZ18" i="17"/>
  <c r="DF18" i="17" s="1" a="1"/>
  <c r="DF18" i="17" s="1"/>
  <c r="DD121" i="1"/>
  <c r="DD89" i="1"/>
  <c r="DD117" i="14"/>
  <c r="DD85" i="14"/>
  <c r="DD93" i="4"/>
  <c r="DD61" i="4"/>
  <c r="AZ20" i="13"/>
  <c r="DF20" i="13" s="1" a="1"/>
  <c r="DF20" i="13" s="1"/>
  <c r="DD115" i="18"/>
  <c r="DD83" i="18"/>
  <c r="DD98" i="13"/>
  <c r="DD66" i="13"/>
  <c r="AZ38" i="11"/>
  <c r="DF38" i="11" s="1" a="1"/>
  <c r="DF38" i="11" s="1"/>
  <c r="AZ27" i="9"/>
  <c r="DF27" i="9" s="1" a="1"/>
  <c r="DF27" i="9" s="1"/>
  <c r="AZ33" i="9"/>
  <c r="DF33" i="9" s="1" a="1"/>
  <c r="DF33" i="9" s="1"/>
  <c r="DD124" i="15"/>
  <c r="DD127" i="15" s="1"/>
  <c r="DD120" i="15" s="1"/>
  <c r="DD88" i="15"/>
  <c r="DD111" i="2"/>
  <c r="DD79" i="2"/>
  <c r="DD94" i="20"/>
  <c r="DD62" i="20"/>
  <c r="DD98" i="4"/>
  <c r="DD66" i="4"/>
  <c r="DD92" i="8"/>
  <c r="DD60" i="8"/>
  <c r="DD108" i="16"/>
  <c r="DD76" i="16"/>
  <c r="DD106" i="16"/>
  <c r="DD74" i="16"/>
  <c r="DD113" i="21"/>
  <c r="DD81" i="21"/>
  <c r="DD96" i="3"/>
  <c r="DD64" i="3"/>
  <c r="DD104" i="12"/>
  <c r="DD72" i="12"/>
  <c r="DD94" i="8"/>
  <c r="DD62" i="8"/>
  <c r="DD98" i="7"/>
  <c r="DD66" i="7"/>
  <c r="AZ33" i="2"/>
  <c r="DF33" i="2" s="1" a="1"/>
  <c r="DF33" i="2" s="1"/>
  <c r="AZ18" i="10"/>
  <c r="DF18" i="10" s="1" a="1"/>
  <c r="DF18" i="10" s="1"/>
  <c r="DD124" i="4"/>
  <c r="DD127" i="4" s="1"/>
  <c r="DD120" i="4" s="1"/>
  <c r="DD88" i="4"/>
  <c r="AZ31" i="8"/>
  <c r="DF31" i="8" s="1" a="1"/>
  <c r="DF31" i="8" s="1"/>
  <c r="DD100" i="12"/>
  <c r="DD68" i="12"/>
  <c r="DD117" i="1"/>
  <c r="DD85" i="1"/>
  <c r="AZ16" i="1"/>
  <c r="DF16" i="1" s="1" a="1"/>
  <c r="DF16" i="1" s="1"/>
  <c r="DB90" i="7"/>
  <c r="DB58" i="7"/>
  <c r="DD118" i="4"/>
  <c r="DD86" i="4"/>
  <c r="DF121" i="15"/>
  <c r="DF89" i="15"/>
  <c r="AZ31" i="21"/>
  <c r="DF31" i="21" s="1" a="1"/>
  <c r="DF31" i="21" s="1"/>
  <c r="AZ40" i="6"/>
  <c r="DF40" i="6" s="1" a="1"/>
  <c r="DF40" i="6" s="1"/>
  <c r="AZ43" i="18"/>
  <c r="DF43" i="18" s="1" a="1"/>
  <c r="DF43" i="18" s="1"/>
  <c r="DD95" i="19"/>
  <c r="DD63" i="19"/>
  <c r="AZ28" i="20"/>
  <c r="DF28" i="20" s="1" a="1"/>
  <c r="DF28" i="20" s="1"/>
  <c r="DD103" i="10"/>
  <c r="DD71" i="10"/>
  <c r="DD94" i="14"/>
  <c r="DD62" i="14"/>
  <c r="AZ42" i="8"/>
  <c r="DF42" i="8" s="1" a="1"/>
  <c r="DF42" i="8" s="1"/>
  <c r="DD99" i="20"/>
  <c r="DD67" i="20"/>
  <c r="DD107" i="13"/>
  <c r="DD75" i="13"/>
  <c r="DD100" i="17"/>
  <c r="DD68" i="17"/>
  <c r="DE99" i="8"/>
  <c r="DE67" i="8"/>
  <c r="AZ16" i="12"/>
  <c r="DF16" i="12" s="1" a="1"/>
  <c r="DF16" i="12" s="1"/>
  <c r="AZ41" i="11"/>
  <c r="DF41" i="11" s="1" a="1"/>
  <c r="DF41" i="11" s="1"/>
  <c r="AZ32" i="21"/>
  <c r="DF32" i="21" s="1" a="1"/>
  <c r="DF32" i="21" s="1"/>
  <c r="AZ27" i="20"/>
  <c r="DF27" i="20" s="1" a="1"/>
  <c r="DF27" i="20" s="1"/>
  <c r="DD100" i="15"/>
  <c r="DD68" i="15"/>
  <c r="DD106" i="19"/>
  <c r="DD74" i="19"/>
  <c r="DE107" i="2"/>
  <c r="DE75" i="2"/>
  <c r="DD118" i="20"/>
  <c r="DD86" i="20"/>
  <c r="DD121" i="21"/>
  <c r="DD89" i="21"/>
  <c r="DD118" i="6"/>
  <c r="DD86" i="6"/>
  <c r="DD92" i="9"/>
  <c r="DD60" i="9"/>
  <c r="AZ37" i="11"/>
  <c r="DF37" i="11" s="1" a="1"/>
  <c r="DF37" i="11" s="1"/>
  <c r="DD103" i="3"/>
  <c r="DD71" i="3"/>
  <c r="DD111" i="14"/>
  <c r="DD79" i="14"/>
  <c r="DD118" i="1"/>
  <c r="DD86" i="1"/>
  <c r="AZ16" i="8"/>
  <c r="DF16" i="8" s="1" a="1"/>
  <c r="DF16" i="8" s="1"/>
  <c r="AZ19" i="15"/>
  <c r="DF19" i="15" s="1" a="1"/>
  <c r="DF19" i="15" s="1"/>
  <c r="DD105" i="2"/>
  <c r="DD73" i="2"/>
  <c r="AZ16" i="20"/>
  <c r="DF16" i="20" s="1" a="1"/>
  <c r="DF16" i="20" s="1"/>
  <c r="AZ24" i="16"/>
  <c r="DF24" i="16" s="1" a="1"/>
  <c r="DF24" i="16" s="1"/>
  <c r="AZ35" i="9"/>
  <c r="DF35" i="9" s="1" a="1"/>
  <c r="DF35" i="9" s="1"/>
  <c r="DD117" i="12"/>
  <c r="DD85" i="12"/>
  <c r="DB90" i="8"/>
  <c r="DB58" i="8"/>
  <c r="DD96" i="9"/>
  <c r="DD64" i="9"/>
  <c r="DD104" i="15"/>
  <c r="DD72" i="15"/>
  <c r="AZ26" i="14"/>
  <c r="DF26" i="14" s="1" a="1"/>
  <c r="DF26" i="14" s="1"/>
  <c r="AZ40" i="15"/>
  <c r="DF40" i="15" s="1" a="1"/>
  <c r="DF40" i="15" s="1"/>
  <c r="AZ36" i="21"/>
  <c r="DF36" i="21" s="1" a="1"/>
  <c r="DF36" i="21" s="1"/>
  <c r="AZ35" i="12"/>
  <c r="DF35" i="12" s="1" a="1"/>
  <c r="DF35" i="12" s="1"/>
  <c r="AZ21" i="14"/>
  <c r="DF21" i="14" s="1" a="1"/>
  <c r="DF21" i="14" s="1"/>
  <c r="AZ20" i="2"/>
  <c r="DF20" i="2" s="1" a="1"/>
  <c r="DF20" i="2" s="1"/>
  <c r="DD92" i="1"/>
  <c r="DD60" i="1"/>
  <c r="DD94" i="3"/>
  <c r="DD62" i="3"/>
  <c r="BA42" i="16"/>
  <c r="DG42" i="16" s="1" a="1"/>
  <c r="DG42" i="16" s="1"/>
  <c r="AZ43" i="9"/>
  <c r="DF43" i="9" s="1" a="1"/>
  <c r="DF43" i="9" s="1"/>
  <c r="BA37" i="17"/>
  <c r="DG37" i="17" s="1" a="1"/>
  <c r="DG37" i="17" s="1"/>
  <c r="DD119" i="9"/>
  <c r="DD87" i="9"/>
  <c r="DD111" i="9"/>
  <c r="DD79" i="9"/>
  <c r="AZ32" i="9"/>
  <c r="DF32" i="9" s="1" a="1"/>
  <c r="DF32" i="9" s="1"/>
  <c r="AZ44" i="12"/>
  <c r="DF44" i="12" s="1" a="1"/>
  <c r="DF44" i="12" s="1"/>
  <c r="DD101" i="13"/>
  <c r="DD69" i="13"/>
  <c r="DD101" i="6"/>
  <c r="DD69" i="6"/>
  <c r="AZ27" i="12"/>
  <c r="DF27" i="12" s="1" a="1"/>
  <c r="DF27" i="12" s="1"/>
  <c r="AZ27" i="19"/>
  <c r="DF27" i="19" s="1" a="1"/>
  <c r="DF27" i="19" s="1"/>
  <c r="AZ37" i="10"/>
  <c r="DF37" i="10" s="1" a="1"/>
  <c r="DF37" i="10" s="1"/>
  <c r="DD119" i="19"/>
  <c r="DD87" i="19"/>
  <c r="AZ26" i="16"/>
  <c r="DF26" i="16" s="1" a="1"/>
  <c r="DF26" i="16" s="1"/>
  <c r="BA19" i="9"/>
  <c r="DG19" i="9" s="1" a="1"/>
  <c r="DG19" i="9" s="1"/>
  <c r="AZ18" i="6"/>
  <c r="DF18" i="6" s="1" a="1"/>
  <c r="DF18" i="6" s="1"/>
  <c r="DD92" i="21"/>
  <c r="DD60" i="21"/>
  <c r="AZ24" i="10"/>
  <c r="DF24" i="10" s="1" a="1"/>
  <c r="DF24" i="10" s="1"/>
  <c r="DB90" i="14"/>
  <c r="DB58" i="14"/>
  <c r="BA37" i="1"/>
  <c r="DG37" i="1" s="1" a="1"/>
  <c r="DG37" i="1" s="1"/>
  <c r="DD100" i="14"/>
  <c r="DD68" i="14"/>
  <c r="DD92" i="16"/>
  <c r="DD60" i="16"/>
  <c r="AZ45" i="13"/>
  <c r="DF45" i="13" s="1" a="1"/>
  <c r="DF45" i="13" s="1"/>
  <c r="AZ21" i="17"/>
  <c r="DF21" i="17" s="1" a="1"/>
  <c r="DF21" i="17" s="1"/>
  <c r="AZ39" i="1"/>
  <c r="DF39" i="1" s="1" a="1"/>
  <c r="DF39" i="1" s="1"/>
  <c r="AZ34" i="19"/>
  <c r="DF34" i="19" s="1" a="1"/>
  <c r="DF34" i="19" s="1"/>
  <c r="AZ36" i="5"/>
  <c r="DF36" i="5" s="1" a="1"/>
  <c r="DF36" i="5" s="1"/>
  <c r="DD121" i="7"/>
  <c r="DD89" i="7"/>
  <c r="DD108" i="10"/>
  <c r="DD76" i="10"/>
  <c r="DD109" i="14"/>
  <c r="DD77" i="14"/>
  <c r="DD110" i="2"/>
  <c r="DD78" i="2"/>
  <c r="AZ24" i="9"/>
  <c r="DF24" i="9" s="1" a="1"/>
  <c r="DF24" i="9" s="1"/>
  <c r="AZ33" i="4"/>
  <c r="DF33" i="4" s="1" a="1"/>
  <c r="DF33" i="4" s="1"/>
  <c r="DD93" i="3"/>
  <c r="DD61" i="3"/>
  <c r="DE92" i="3"/>
  <c r="DE60" i="3"/>
  <c r="DD115" i="8"/>
  <c r="DD83" i="8"/>
  <c r="AZ18" i="7"/>
  <c r="DF18" i="7" s="1" a="1"/>
  <c r="DF18" i="7" s="1"/>
  <c r="AZ30" i="4"/>
  <c r="DF30" i="4" s="1" a="1"/>
  <c r="DF30" i="4" s="1"/>
  <c r="DD112" i="4"/>
  <c r="DD80" i="4"/>
  <c r="AZ31" i="12"/>
  <c r="DF31" i="12" s="1" a="1"/>
  <c r="DF31" i="12" s="1"/>
  <c r="AZ28" i="13"/>
  <c r="DF28" i="13" s="1" a="1"/>
  <c r="DF28" i="13" s="1"/>
  <c r="AZ40" i="14"/>
  <c r="DF40" i="14" s="1" a="1"/>
  <c r="DF40" i="14" s="1"/>
  <c r="AZ27" i="3"/>
  <c r="DF27" i="3" s="1" a="1"/>
  <c r="DF27" i="3" s="1"/>
  <c r="AZ40" i="9"/>
  <c r="DF40" i="9" s="1" a="1"/>
  <c r="DF40" i="9" s="1"/>
  <c r="AZ36" i="16"/>
  <c r="DF36" i="16" s="1" a="1"/>
  <c r="DF36" i="16" s="1"/>
  <c r="BA41" i="19"/>
  <c r="DG41" i="19" s="1" a="1"/>
  <c r="DG41" i="19" s="1"/>
  <c r="AZ26" i="2"/>
  <c r="DF26" i="2" s="1" a="1"/>
  <c r="DF26" i="2" s="1"/>
  <c r="DD108" i="15"/>
  <c r="DD76" i="15"/>
  <c r="AZ16" i="17"/>
  <c r="DF16" i="17" s="1" a="1"/>
  <c r="DF16" i="17" s="1"/>
  <c r="DD116" i="7"/>
  <c r="DD84" i="7"/>
  <c r="DD95" i="15"/>
  <c r="DD63" i="15"/>
  <c r="AZ28" i="4"/>
  <c r="DF28" i="4" s="1" a="1"/>
  <c r="DF28" i="4" s="1"/>
  <c r="DD124" i="8"/>
  <c r="DD127" i="8" s="1"/>
  <c r="DD120" i="8" s="1"/>
  <c r="DD88" i="8"/>
  <c r="AZ45" i="12"/>
  <c r="DF45" i="12" s="1" a="1"/>
  <c r="DF45" i="12" s="1"/>
  <c r="AZ28" i="1"/>
  <c r="DF28" i="1" s="1" a="1"/>
  <c r="DF28" i="1" s="1"/>
  <c r="DD104" i="5"/>
  <c r="DD72" i="5"/>
  <c r="DE114" i="9"/>
  <c r="DE82" i="9"/>
  <c r="AZ26" i="15"/>
  <c r="DF26" i="15" s="1" a="1"/>
  <c r="DF26" i="15" s="1"/>
  <c r="DD90" i="3"/>
  <c r="DD58" i="3"/>
  <c r="AZ20" i="4"/>
  <c r="DF20" i="4" s="1" a="1"/>
  <c r="DF20" i="4" s="1"/>
  <c r="AZ35" i="19"/>
  <c r="DF35" i="19" s="1" a="1"/>
  <c r="DF35" i="19" s="1"/>
  <c r="DD91" i="11"/>
  <c r="DD59" i="11"/>
  <c r="DD110" i="1"/>
  <c r="DD78" i="1"/>
  <c r="AZ19" i="5"/>
  <c r="DF19" i="5" s="1" a="1"/>
  <c r="DF19" i="5" s="1"/>
  <c r="DD98" i="8"/>
  <c r="DD66" i="8"/>
  <c r="DD111" i="8"/>
  <c r="DD79" i="8"/>
  <c r="AZ23" i="19"/>
  <c r="DF23" i="19" s="1" a="1"/>
  <c r="DF23" i="19" s="1"/>
  <c r="AZ22" i="14"/>
  <c r="DF22" i="14" s="1" a="1"/>
  <c r="DF22" i="14" s="1"/>
  <c r="AZ28" i="8"/>
  <c r="DF28" i="8" s="1" a="1"/>
  <c r="DF28" i="8" s="1"/>
  <c r="AZ22" i="5"/>
  <c r="DF22" i="5" s="1" a="1"/>
  <c r="DF22" i="5" s="1"/>
  <c r="AZ24" i="12"/>
  <c r="DF24" i="12" s="1" a="1"/>
  <c r="DF24" i="12" s="1"/>
  <c r="DD117" i="17"/>
  <c r="DD85" i="17"/>
  <c r="DE94" i="7"/>
  <c r="DE62" i="7"/>
  <c r="AZ46" i="1"/>
  <c r="DF46" i="1" s="1" a="1"/>
  <c r="DF46" i="1" s="1"/>
  <c r="AZ42" i="14"/>
  <c r="DF42" i="14" s="1" a="1"/>
  <c r="DF42" i="14" s="1"/>
  <c r="DD112" i="12"/>
  <c r="DD80" i="12"/>
  <c r="AZ18" i="4"/>
  <c r="DF18" i="4" s="1" a="1"/>
  <c r="DF18" i="4" s="1"/>
  <c r="DE113" i="6"/>
  <c r="DE81" i="6"/>
  <c r="DD107" i="16"/>
  <c r="DD75" i="16"/>
  <c r="AZ23" i="13"/>
  <c r="DF23" i="13" s="1" a="1"/>
  <c r="DF23" i="13" s="1"/>
  <c r="DD99" i="13"/>
  <c r="DD67" i="13"/>
  <c r="DD98" i="20"/>
  <c r="DD66" i="20"/>
  <c r="DD93" i="11"/>
  <c r="DD61" i="11"/>
  <c r="DD114" i="4"/>
  <c r="DD82" i="4"/>
  <c r="DD93" i="19"/>
  <c r="DD61" i="19"/>
  <c r="AZ45" i="15"/>
  <c r="DF45" i="15" s="1" a="1"/>
  <c r="DF45" i="15" s="1"/>
  <c r="DD102" i="11"/>
  <c r="DD70" i="11"/>
  <c r="DD92" i="18"/>
  <c r="DD60" i="18"/>
  <c r="AZ36" i="2"/>
  <c r="DF36" i="2" s="1" a="1"/>
  <c r="DF36" i="2" s="1"/>
  <c r="AZ19" i="20"/>
  <c r="DF19" i="20" s="1" a="1"/>
  <c r="DF19" i="20" s="1"/>
  <c r="AZ23" i="4"/>
  <c r="DF23" i="4" s="1" a="1"/>
  <c r="DF23" i="4" s="1"/>
  <c r="AZ17" i="8"/>
  <c r="DF17" i="8" s="1" a="1"/>
  <c r="DF17" i="8" s="1"/>
  <c r="AZ33" i="16"/>
  <c r="DF33" i="16" s="1" a="1"/>
  <c r="DF33" i="16" s="1"/>
  <c r="AZ31" i="16"/>
  <c r="DF31" i="16" s="1" a="1"/>
  <c r="DF31" i="16" s="1"/>
  <c r="DD118" i="14"/>
  <c r="DD86" i="14"/>
  <c r="AZ38" i="21"/>
  <c r="DF38" i="21" s="1" a="1"/>
  <c r="DF38" i="21" s="1"/>
  <c r="AZ21" i="3"/>
  <c r="DF21" i="3" s="1" a="1"/>
  <c r="DF21" i="3" s="1"/>
  <c r="AZ29" i="12"/>
  <c r="DF29" i="12" s="1" a="1"/>
  <c r="DF29" i="12" s="1"/>
  <c r="AZ19" i="8"/>
  <c r="DF19" i="8" s="1" a="1"/>
  <c r="DF19" i="8" s="1"/>
  <c r="AZ23" i="7"/>
  <c r="DF23" i="7" s="1" a="1"/>
  <c r="DF23" i="7" s="1"/>
  <c r="DD97" i="11"/>
  <c r="DD65" i="11"/>
  <c r="DD95" i="3"/>
  <c r="DD63" i="3"/>
  <c r="DD124" i="11"/>
  <c r="DD127" i="11" s="1"/>
  <c r="DD120" i="11" s="1"/>
  <c r="DD88" i="11"/>
  <c r="AZ45" i="4"/>
  <c r="DF45" i="4" s="1" a="1"/>
  <c r="DF45" i="4" s="1"/>
  <c r="DE112" i="7"/>
  <c r="DE80" i="7"/>
  <c r="DD91" i="21"/>
  <c r="DD59" i="21"/>
  <c r="DD118" i="12"/>
  <c r="DD86" i="12"/>
  <c r="AZ25" i="12"/>
  <c r="DF25" i="12" s="1" a="1"/>
  <c r="DF25" i="12" s="1"/>
  <c r="DD91" i="9"/>
  <c r="DD59" i="9"/>
  <c r="AZ42" i="1"/>
  <c r="DF42" i="1" s="1" a="1"/>
  <c r="DF42" i="1" s="1"/>
  <c r="AX15" i="7"/>
  <c r="DD15" i="7" s="1" a="1"/>
  <c r="DD15" i="7" s="1"/>
  <c r="AW47" i="7"/>
  <c r="AZ43" i="4"/>
  <c r="DF43" i="4" s="1" a="1"/>
  <c r="DF43" i="4" s="1"/>
  <c r="DD113" i="5"/>
  <c r="DD81" i="5"/>
  <c r="BB46" i="15"/>
  <c r="DH46" i="15" s="1" a="1"/>
  <c r="DH46" i="15" s="1"/>
  <c r="DD115" i="6"/>
  <c r="DD83" i="6"/>
  <c r="AZ25" i="16"/>
  <c r="DF25" i="16" s="1" a="1"/>
  <c r="DF25" i="16" s="1"/>
  <c r="DD114" i="6"/>
  <c r="DD82" i="6"/>
  <c r="AZ20" i="19"/>
  <c r="DF20" i="19" s="1" a="1"/>
  <c r="DF20" i="19" s="1"/>
  <c r="DD118" i="8"/>
  <c r="DD86" i="8"/>
  <c r="DD100" i="6"/>
  <c r="DD68" i="6"/>
  <c r="AZ28" i="10"/>
  <c r="DF28" i="10" s="1" a="1"/>
  <c r="DF28" i="10" s="1"/>
  <c r="AZ19" i="14"/>
  <c r="DF19" i="14" s="1" a="1"/>
  <c r="DF19" i="14" s="1"/>
  <c r="DD113" i="4"/>
  <c r="DD81" i="4"/>
  <c r="AZ24" i="20"/>
  <c r="DF24" i="20" s="1" a="1"/>
  <c r="DF24" i="20" s="1"/>
  <c r="AZ32" i="13"/>
  <c r="DF32" i="13" s="1" a="1"/>
  <c r="DF32" i="13" s="1"/>
  <c r="AZ25" i="17"/>
  <c r="DF25" i="17" s="1" a="1"/>
  <c r="DF25" i="17" s="1"/>
  <c r="BA24" i="8"/>
  <c r="DG24" i="8" s="1" a="1"/>
  <c r="DG24" i="8" s="1"/>
  <c r="DD116" i="11"/>
  <c r="DD84" i="11"/>
  <c r="AZ25" i="15"/>
  <c r="DF25" i="15" s="1" a="1"/>
  <c r="DF25" i="15" s="1"/>
  <c r="AZ31" i="19"/>
  <c r="DF31" i="19" s="1" a="1"/>
  <c r="DF31" i="19" s="1"/>
  <c r="BA32" i="2"/>
  <c r="DG32" i="2" s="1" a="1"/>
  <c r="DG32" i="2" s="1"/>
  <c r="AZ43" i="20"/>
  <c r="DF43" i="20" s="1" a="1"/>
  <c r="DF43" i="20" s="1"/>
  <c r="AZ46" i="21"/>
  <c r="DF46" i="21" s="1" a="1"/>
  <c r="DF46" i="21" s="1"/>
  <c r="DD109" i="3"/>
  <c r="DD77" i="3"/>
  <c r="AZ43" i="6"/>
  <c r="DF43" i="6" s="1" a="1"/>
  <c r="DF43" i="6" s="1"/>
  <c r="DD105" i="12"/>
  <c r="DD73" i="12"/>
  <c r="AZ17" i="9"/>
  <c r="DF17" i="9" s="1" a="1"/>
  <c r="DF17" i="9" s="1"/>
  <c r="DD112" i="11"/>
  <c r="DD80" i="11"/>
  <c r="AZ28" i="3"/>
  <c r="DF28" i="3" s="1" a="1"/>
  <c r="DF28" i="3" s="1"/>
  <c r="AZ36" i="14"/>
  <c r="DF36" i="14" s="1" a="1"/>
  <c r="DF36" i="14" s="1"/>
  <c r="AZ43" i="1"/>
  <c r="DF43" i="1" s="1" a="1"/>
  <c r="DF43" i="1" s="1"/>
  <c r="DD91" i="8"/>
  <c r="DD59" i="8"/>
  <c r="AZ30" i="2"/>
  <c r="DF30" i="2" s="1" a="1"/>
  <c r="DF30" i="2" s="1"/>
  <c r="DD96" i="11"/>
  <c r="DD64" i="11"/>
  <c r="DD115" i="5"/>
  <c r="DD83" i="5"/>
  <c r="AZ24" i="15"/>
  <c r="DF24" i="15" s="1" a="1"/>
  <c r="DF24" i="15" s="1"/>
  <c r="AZ42" i="12"/>
  <c r="DF42" i="12" s="1" a="1"/>
  <c r="DF42" i="12" s="1"/>
  <c r="AX15" i="8"/>
  <c r="DD15" i="8" s="1" a="1"/>
  <c r="DD15" i="8" s="1"/>
  <c r="AW47" i="8"/>
  <c r="AZ21" i="9"/>
  <c r="DF21" i="9" s="1" a="1"/>
  <c r="DF21" i="9" s="1"/>
  <c r="DD100" i="18"/>
  <c r="DD68" i="18"/>
  <c r="AZ29" i="15"/>
  <c r="DF29" i="15" s="1" a="1"/>
  <c r="DF29" i="15" s="1"/>
  <c r="DD116" i="21"/>
  <c r="DD84" i="21"/>
  <c r="DD115" i="15"/>
  <c r="DD83" i="15"/>
  <c r="DD101" i="1"/>
  <c r="DD69" i="1"/>
  <c r="DD104" i="10"/>
  <c r="DD72" i="10"/>
  <c r="DD106" i="13"/>
  <c r="DD74" i="13"/>
  <c r="DB90" i="5"/>
  <c r="DB58" i="5"/>
  <c r="DD114" i="3"/>
  <c r="DD82" i="3"/>
  <c r="AZ17" i="1"/>
  <c r="DF17" i="1" s="1" a="1"/>
  <c r="DF17" i="1" s="1"/>
  <c r="AZ19" i="3"/>
  <c r="DF19" i="3" s="1" a="1"/>
  <c r="DF19" i="3" s="1"/>
  <c r="AZ15" i="9"/>
  <c r="DF15" i="9" s="1" a="1"/>
  <c r="DF15" i="9" s="1"/>
  <c r="AY47" i="9"/>
  <c r="DD117" i="2"/>
  <c r="DD85" i="2"/>
  <c r="DD108" i="21"/>
  <c r="DD76" i="21"/>
  <c r="DD98" i="5"/>
  <c r="DD66" i="5"/>
  <c r="AZ44" i="9"/>
  <c r="DF44" i="9" s="1" a="1"/>
  <c r="DF44" i="9" s="1"/>
  <c r="AZ36" i="9"/>
  <c r="DF36" i="9" s="1" a="1"/>
  <c r="DF36" i="9" s="1"/>
  <c r="AZ26" i="13"/>
  <c r="DF26" i="13" s="1" a="1"/>
  <c r="DF26" i="13" s="1"/>
  <c r="DD119" i="1"/>
  <c r="DD87" i="1"/>
  <c r="AZ26" i="6"/>
  <c r="DF26" i="6" s="1" a="1"/>
  <c r="DF26" i="6" s="1"/>
  <c r="DD105" i="11"/>
  <c r="DD73" i="11"/>
  <c r="DD109" i="12"/>
  <c r="DD77" i="12"/>
  <c r="AZ44" i="19"/>
  <c r="DF44" i="19" s="1" a="1"/>
  <c r="DF44" i="19" s="1"/>
  <c r="DD108" i="3"/>
  <c r="DD76" i="3"/>
  <c r="AZ17" i="21"/>
  <c r="DF17" i="21" s="1" a="1"/>
  <c r="DF17" i="21" s="1"/>
  <c r="AX15" i="14"/>
  <c r="DD15" i="14" s="1" a="1"/>
  <c r="DD15" i="14" s="1"/>
  <c r="AW47" i="14"/>
  <c r="DD112" i="21"/>
  <c r="DD80" i="21"/>
  <c r="AZ25" i="14"/>
  <c r="DF25" i="14" s="1" a="1"/>
  <c r="DF25" i="14" s="1"/>
  <c r="AZ17" i="16"/>
  <c r="DF17" i="16" s="1" a="1"/>
  <c r="DF17" i="16" s="1"/>
  <c r="DD113" i="17"/>
  <c r="DD81" i="17"/>
  <c r="DD124" i="1"/>
  <c r="DD127" i="1" s="1"/>
  <c r="DD120" i="1" s="1"/>
  <c r="DD88" i="1"/>
  <c r="DD96" i="17"/>
  <c r="DD64" i="17"/>
  <c r="DD114" i="1"/>
  <c r="DD82" i="1"/>
  <c r="DD95" i="21"/>
  <c r="DD63" i="21"/>
  <c r="AZ46" i="7"/>
  <c r="DF46" i="7" s="1" a="1"/>
  <c r="DF46" i="7" s="1"/>
  <c r="AZ33" i="10"/>
  <c r="DF33" i="10" s="1" a="1"/>
  <c r="DF33" i="10" s="1"/>
  <c r="AZ34" i="14"/>
  <c r="DF34" i="14" s="1" a="1"/>
  <c r="DF34" i="14" s="1"/>
  <c r="AZ35" i="2"/>
  <c r="DF35" i="2" s="1" a="1"/>
  <c r="DF35" i="2" s="1"/>
  <c r="DD119" i="2"/>
  <c r="DD87" i="2"/>
  <c r="DD105" i="21"/>
  <c r="DD73" i="21"/>
  <c r="DD111" i="3"/>
  <c r="DD79" i="3"/>
  <c r="AZ18" i="3"/>
  <c r="DF18" i="3" s="1" a="1"/>
  <c r="DF18" i="3" s="1"/>
  <c r="BA17" i="3"/>
  <c r="DG17" i="3" s="1" a="1"/>
  <c r="DG17" i="3" s="1"/>
  <c r="AZ40" i="8"/>
  <c r="DF40" i="8" s="1" a="1"/>
  <c r="DF40" i="8" s="1"/>
  <c r="DD93" i="7"/>
  <c r="DD61" i="7"/>
  <c r="AZ44" i="15"/>
  <c r="DF44" i="15" s="1" a="1"/>
  <c r="DF44" i="15" s="1"/>
  <c r="DD94" i="11"/>
  <c r="DD62" i="11"/>
  <c r="AZ37" i="4"/>
  <c r="DF37" i="4" s="1" a="1"/>
  <c r="DF37" i="4" s="1"/>
  <c r="DD94" i="2"/>
  <c r="DD62" i="2"/>
  <c r="DD108" i="1"/>
  <c r="DD76" i="1"/>
  <c r="DD102" i="17"/>
  <c r="DD70" i="17"/>
  <c r="AZ33" i="15"/>
  <c r="DF33" i="15" s="1" a="1"/>
  <c r="DF33" i="15" s="1"/>
  <c r="DD100" i="3"/>
  <c r="DD68" i="3"/>
  <c r="AZ41" i="7"/>
  <c r="DF41" i="7" s="1" a="1"/>
  <c r="DF41" i="7" s="1"/>
  <c r="DD118" i="19"/>
  <c r="DD86" i="19"/>
  <c r="AZ20" i="15"/>
  <c r="DF20" i="15" s="1" a="1"/>
  <c r="DF20" i="15" s="1"/>
  <c r="DD103" i="4"/>
  <c r="DD71" i="4"/>
  <c r="DD96" i="5"/>
  <c r="DD64" i="5"/>
  <c r="DD121" i="18"/>
  <c r="DD89" i="18"/>
  <c r="AZ45" i="8"/>
  <c r="DF45" i="8" s="1" a="1"/>
  <c r="DF45" i="8" s="1"/>
  <c r="DD115" i="3"/>
  <c r="DD83" i="3"/>
  <c r="DD102" i="7"/>
  <c r="DD70" i="7"/>
  <c r="DD98" i="21"/>
  <c r="DD66" i="21"/>
  <c r="AX15" i="15"/>
  <c r="DD15" i="15" s="1" a="1"/>
  <c r="DD15" i="15" s="1"/>
  <c r="AW47" i="15"/>
  <c r="AZ29" i="5"/>
  <c r="DF29" i="5" s="1" a="1"/>
  <c r="DF29" i="5" s="1"/>
  <c r="BA39" i="9"/>
  <c r="DG39" i="9" s="1" a="1"/>
  <c r="DG39" i="9" s="1"/>
  <c r="DD94" i="1"/>
  <c r="DD62" i="1"/>
  <c r="DE97" i="21"/>
  <c r="DE65" i="21"/>
  <c r="AZ15" i="3"/>
  <c r="DF15" i="3" s="1" a="1"/>
  <c r="DF15" i="3" s="1"/>
  <c r="AY47" i="3"/>
  <c r="DD91" i="13"/>
  <c r="DD59" i="13"/>
  <c r="AZ16" i="11"/>
  <c r="DF16" i="11" s="1" a="1"/>
  <c r="DF16" i="11" s="1"/>
  <c r="AZ35" i="1"/>
  <c r="DF35" i="1" s="1" a="1"/>
  <c r="DF35" i="1" s="1"/>
  <c r="DD104" i="7"/>
  <c r="DD72" i="7"/>
  <c r="DD110" i="20"/>
  <c r="DD78" i="20"/>
  <c r="DD115" i="21"/>
  <c r="DD83" i="21"/>
  <c r="AZ23" i="8"/>
  <c r="DF23" i="8" s="1" a="1"/>
  <c r="DF23" i="8" s="1"/>
  <c r="DD92" i="14"/>
  <c r="DD60" i="14"/>
  <c r="DD108" i="13"/>
  <c r="DD76" i="13"/>
  <c r="DD124" i="19"/>
  <c r="DD127" i="19" s="1"/>
  <c r="DD120" i="19" s="1"/>
  <c r="DD88" i="19"/>
  <c r="DD96" i="16"/>
  <c r="DD64" i="16"/>
  <c r="DD99" i="12"/>
  <c r="DD67" i="12"/>
  <c r="DD112" i="20"/>
  <c r="DD80" i="20"/>
  <c r="AZ42" i="17"/>
  <c r="DF42" i="17" s="1" a="1"/>
  <c r="DF42" i="17" s="1"/>
  <c r="BA19" i="7"/>
  <c r="DG19" i="7" s="1" a="1"/>
  <c r="DG19" i="7" s="1"/>
  <c r="DD112" i="6"/>
  <c r="DD80" i="6"/>
  <c r="DD100" i="1"/>
  <c r="DD68" i="1"/>
  <c r="DD114" i="13"/>
  <c r="DD82" i="13"/>
  <c r="AZ37" i="12"/>
  <c r="DF37" i="12" s="1" a="1"/>
  <c r="DF37" i="12" s="1"/>
  <c r="DD101" i="21"/>
  <c r="DD69" i="21"/>
  <c r="DD107" i="5"/>
  <c r="DD75" i="5"/>
  <c r="BA38" i="6"/>
  <c r="DG38" i="6" s="1" a="1"/>
  <c r="DG38" i="6" s="1"/>
  <c r="AZ32" i="16"/>
  <c r="DF32" i="16" s="1" a="1"/>
  <c r="DF32" i="16" s="1"/>
  <c r="DD108" i="17"/>
  <c r="DD76" i="17"/>
  <c r="AZ24" i="13"/>
  <c r="DF24" i="13" s="1" a="1"/>
  <c r="DF24" i="13" s="1"/>
  <c r="AZ23" i="20"/>
  <c r="DF23" i="20" s="1" a="1"/>
  <c r="DF23" i="20" s="1"/>
  <c r="AZ18" i="11"/>
  <c r="DF18" i="11" s="1" a="1"/>
  <c r="DF18" i="11" s="1"/>
  <c r="DD115" i="10"/>
  <c r="DD83" i="10"/>
  <c r="AZ39" i="4"/>
  <c r="DF39" i="4" s="1" a="1"/>
  <c r="DF39" i="4" s="1"/>
  <c r="AZ18" i="19"/>
  <c r="DF18" i="19" s="1" a="1"/>
  <c r="DF18" i="19" s="1"/>
  <c r="DD94" i="12"/>
  <c r="DD62" i="12"/>
  <c r="DD112" i="19"/>
  <c r="DD80" i="19"/>
  <c r="AZ37" i="14"/>
  <c r="DF37" i="14" s="1" a="1"/>
  <c r="DF37" i="14" s="1"/>
  <c r="DB90" i="2"/>
  <c r="DB58" i="2"/>
  <c r="AZ27" i="11"/>
  <c r="DF27" i="11" s="1" a="1"/>
  <c r="DF27" i="11" s="1"/>
  <c r="AZ17" i="18"/>
  <c r="DF17" i="18" s="1" a="1"/>
  <c r="DF17" i="18" s="1"/>
  <c r="DD121" i="10"/>
  <c r="DD89" i="10"/>
  <c r="DD107" i="6"/>
  <c r="DD75" i="6"/>
  <c r="DE100" i="4"/>
  <c r="DE68" i="4"/>
  <c r="DD108" i="5"/>
  <c r="DD76" i="5"/>
  <c r="AZ23" i="2"/>
  <c r="DF23" i="2" s="1" a="1"/>
  <c r="DF23" i="2" s="1"/>
  <c r="AZ41" i="12"/>
  <c r="DF41" i="12" s="1" a="1"/>
  <c r="DF41" i="12" s="1"/>
  <c r="DD109" i="10"/>
  <c r="DD77" i="10"/>
  <c r="BA20" i="6"/>
  <c r="DG20" i="6" s="1" a="1"/>
  <c r="DG20" i="6" s="1"/>
  <c r="AZ45" i="21"/>
  <c r="DF45" i="21" s="1" a="1"/>
  <c r="DF45" i="21" s="1"/>
  <c r="DD124" i="16"/>
  <c r="DD127" i="16" s="1"/>
  <c r="DD120" i="16" s="1"/>
  <c r="DD88" i="16"/>
  <c r="DD119" i="3"/>
  <c r="DD87" i="3"/>
  <c r="BA37" i="7"/>
  <c r="DG37" i="7" s="1" a="1"/>
  <c r="DG37" i="7" s="1"/>
  <c r="DD112" i="2"/>
  <c r="DD80" i="2"/>
  <c r="AZ16" i="21"/>
  <c r="DF16" i="21" s="1" a="1"/>
  <c r="DF16" i="21" s="1"/>
  <c r="AZ43" i="12"/>
  <c r="DF43" i="12" s="1" a="1"/>
  <c r="DF43" i="12" s="1"/>
  <c r="DD93" i="21"/>
  <c r="DD61" i="21"/>
  <c r="AZ16" i="9"/>
  <c r="DF16" i="9" s="1" a="1"/>
  <c r="DF16" i="9" s="1"/>
  <c r="DD114" i="16"/>
  <c r="DD82" i="16"/>
  <c r="AZ38" i="5"/>
  <c r="DF38" i="5" s="1" a="1"/>
  <c r="DF38" i="5" s="1"/>
  <c r="DD95" i="20"/>
  <c r="DD63" i="20"/>
  <c r="DD110" i="17"/>
  <c r="DD78" i="17"/>
  <c r="DD106" i="9"/>
  <c r="DD74" i="9"/>
  <c r="DD100" i="16"/>
  <c r="DD68" i="16"/>
  <c r="AZ35" i="15"/>
  <c r="DF35" i="15" s="1" a="1"/>
  <c r="DF35" i="15" s="1"/>
  <c r="AZ39" i="6"/>
  <c r="DF39" i="6" s="1" a="1"/>
  <c r="DF39" i="6" s="1"/>
  <c r="DD115" i="4"/>
  <c r="DD83" i="4"/>
  <c r="AZ43" i="8"/>
  <c r="DF43" i="8" s="1" a="1"/>
  <c r="DF43" i="8" s="1"/>
  <c r="AZ25" i="6"/>
  <c r="DF25" i="6" s="1" a="1"/>
  <c r="DF25" i="6" s="1"/>
  <c r="DD99" i="3"/>
  <c r="DD67" i="3"/>
  <c r="AZ38" i="4"/>
  <c r="DF38" i="4" s="1" a="1"/>
  <c r="DF38" i="4" s="1"/>
  <c r="DD94" i="13"/>
  <c r="DD62" i="13"/>
  <c r="DD119" i="5"/>
  <c r="DD87" i="5"/>
  <c r="DD108" i="14"/>
  <c r="DD76" i="14"/>
  <c r="DD97" i="20"/>
  <c r="DD65" i="20"/>
  <c r="DD101" i="9"/>
  <c r="DD69" i="9"/>
  <c r="DD110" i="5"/>
  <c r="DD78" i="5"/>
  <c r="DD104" i="9"/>
  <c r="DD72" i="9"/>
  <c r="AZ34" i="3"/>
  <c r="DF34" i="3" s="1" a="1"/>
  <c r="DF34" i="3" s="1"/>
  <c r="AZ30" i="12"/>
  <c r="DF30" i="12" s="1" a="1"/>
  <c r="DF30" i="12" s="1"/>
  <c r="DE95" i="5"/>
  <c r="DE63" i="5"/>
  <c r="DD113" i="19"/>
  <c r="DD81" i="19"/>
  <c r="DD100" i="20"/>
  <c r="DD68" i="20"/>
  <c r="BA24" i="17"/>
  <c r="DG24" i="17" s="1" a="1"/>
  <c r="DG24" i="17" s="1"/>
  <c r="DD115" i="7"/>
  <c r="DD83" i="7"/>
  <c r="AZ21" i="11"/>
  <c r="DF21" i="11" s="1" a="1"/>
  <c r="DF21" i="11" s="1"/>
  <c r="DD92" i="13"/>
  <c r="DD60" i="13"/>
  <c r="AZ40" i="5"/>
  <c r="DF40" i="5" s="1" a="1"/>
  <c r="DF40" i="5" s="1"/>
  <c r="DD99" i="15"/>
  <c r="DD67" i="15"/>
  <c r="DD101" i="18"/>
  <c r="DD69" i="18"/>
  <c r="DD121" i="8"/>
  <c r="DD89" i="8"/>
  <c r="AZ25" i="18"/>
  <c r="DF25" i="18" s="1" a="1"/>
  <c r="DF25" i="18" s="1"/>
  <c r="DD91" i="2"/>
  <c r="DD59" i="2"/>
  <c r="AZ41" i="21"/>
  <c r="DF41" i="21" s="1" a="1"/>
  <c r="DF41" i="21" s="1"/>
  <c r="DD105" i="17"/>
  <c r="DD73" i="17"/>
  <c r="AZ32" i="11"/>
  <c r="DF32" i="11" s="1" a="1"/>
  <c r="DF32" i="11" s="1"/>
  <c r="AZ31" i="15"/>
  <c r="DF31" i="15" s="1" a="1"/>
  <c r="DF31" i="15" s="1"/>
  <c r="DD91" i="19"/>
  <c r="DD59" i="19"/>
  <c r="AZ26" i="1"/>
  <c r="DF26" i="1" s="1" a="1"/>
  <c r="DF26" i="1" s="1"/>
  <c r="AZ29" i="10"/>
  <c r="DF29" i="10" s="1" a="1"/>
  <c r="DF29" i="10" s="1"/>
  <c r="AZ31" i="13"/>
  <c r="DF31" i="13" s="1" a="1"/>
  <c r="DF31" i="13" s="1"/>
  <c r="AX15" i="5"/>
  <c r="DD15" i="5" s="1" a="1"/>
  <c r="DD15" i="5" s="1"/>
  <c r="AW47" i="5"/>
  <c r="DD110" i="8"/>
  <c r="DD78" i="8"/>
  <c r="AZ39" i="3"/>
  <c r="DF39" i="3" s="1" a="1"/>
  <c r="DF39" i="3" s="1"/>
  <c r="DD119" i="14"/>
  <c r="DD87" i="14"/>
  <c r="DD108" i="18"/>
  <c r="DD76" i="18"/>
  <c r="DD90" i="9"/>
  <c r="DD58" i="9"/>
  <c r="DD119" i="10"/>
  <c r="DD87" i="10"/>
  <c r="AZ42" i="2"/>
  <c r="DF42" i="2" s="1" a="1"/>
  <c r="DF42" i="2" s="1"/>
  <c r="AZ33" i="21"/>
  <c r="DF33" i="21" s="1" a="1"/>
  <c r="DF33" i="21" s="1"/>
  <c r="AZ23" i="5"/>
  <c r="DF23" i="5" s="1" a="1"/>
  <c r="DF23" i="5" s="1"/>
  <c r="DD104" i="18"/>
  <c r="DD72" i="18"/>
  <c r="DD108" i="12"/>
  <c r="DD76" i="12"/>
  <c r="DD119" i="21"/>
  <c r="DD87" i="21"/>
  <c r="DD121" i="20"/>
  <c r="DD89" i="20"/>
  <c r="AZ44" i="1"/>
  <c r="DF44" i="1" s="1" a="1"/>
  <c r="DF44" i="1" s="1"/>
  <c r="DD118" i="11"/>
  <c r="DD86" i="11"/>
  <c r="AZ30" i="11"/>
  <c r="DF30" i="11" s="1" a="1"/>
  <c r="DF30" i="11" s="1"/>
  <c r="AZ34" i="12"/>
  <c r="DF34" i="12" s="1" a="1"/>
  <c r="DF34" i="12" s="1"/>
  <c r="AZ33" i="3"/>
  <c r="DF33" i="3" s="1" a="1"/>
  <c r="DF33" i="3" s="1"/>
  <c r="AZ37" i="21"/>
  <c r="DF37" i="21" s="1" a="1"/>
  <c r="DF37" i="21" s="1"/>
  <c r="DD115" i="2"/>
  <c r="DD83" i="2"/>
  <c r="DD117" i="13"/>
  <c r="DD85" i="13"/>
  <c r="AZ38" i="17"/>
  <c r="DF38" i="17" s="1" a="1"/>
  <c r="DF38" i="17" s="1"/>
  <c r="AZ45" i="1"/>
  <c r="DF45" i="1" s="1" a="1"/>
  <c r="DF45" i="1" s="1"/>
  <c r="DD98" i="11"/>
  <c r="DD66" i="11"/>
  <c r="AZ20" i="21"/>
  <c r="DF20" i="21" s="1" a="1"/>
  <c r="DF20" i="21" s="1"/>
  <c r="DD111" i="20"/>
  <c r="DD79" i="20"/>
  <c r="DE97" i="7"/>
  <c r="DE65" i="7"/>
  <c r="DD110" i="11"/>
  <c r="DD78" i="11"/>
  <c r="AZ44" i="2"/>
  <c r="DF44" i="2" s="1" a="1"/>
  <c r="DF44" i="2" s="1"/>
  <c r="AZ30" i="21"/>
  <c r="DF30" i="21" s="1" a="1"/>
  <c r="DF30" i="21" s="1"/>
  <c r="DD105" i="6"/>
  <c r="DD73" i="6"/>
  <c r="AZ36" i="3"/>
  <c r="DF36" i="3" s="1" a="1"/>
  <c r="DF36" i="3" s="1"/>
  <c r="DD113" i="16"/>
  <c r="DD81" i="16"/>
  <c r="DD101" i="8"/>
  <c r="DD69" i="8"/>
  <c r="DD97" i="15"/>
  <c r="DD65" i="15"/>
  <c r="DD103" i="18"/>
  <c r="DD71" i="18"/>
  <c r="DD119" i="15"/>
  <c r="DD87" i="15"/>
  <c r="AZ19" i="11"/>
  <c r="DF19" i="11" s="1" a="1"/>
  <c r="DF19" i="11" s="1"/>
  <c r="AZ19" i="2"/>
  <c r="DF19" i="2" s="1" a="1"/>
  <c r="DF19" i="2" s="1"/>
  <c r="AZ33" i="1"/>
  <c r="DF33" i="1" s="1" a="1"/>
  <c r="DF33" i="1" s="1"/>
  <c r="AZ27" i="17"/>
  <c r="DF27" i="17" s="1" a="1"/>
  <c r="DF27" i="17" s="1"/>
  <c r="AZ25" i="3"/>
  <c r="DF25" i="3" s="1" a="1"/>
  <c r="DF25" i="3" s="1"/>
  <c r="DD96" i="20"/>
  <c r="DD64" i="20"/>
  <c r="AZ43" i="19"/>
  <c r="DF43" i="19" s="1" a="1"/>
  <c r="DF43" i="19" s="1"/>
  <c r="DD115" i="19"/>
  <c r="DD83" i="19"/>
  <c r="DD110" i="21"/>
  <c r="DD78" i="21"/>
  <c r="DD105" i="16"/>
  <c r="DD73" i="16"/>
  <c r="AZ21" i="5"/>
  <c r="DF21" i="5" s="1" a="1"/>
  <c r="DF21" i="5" s="1"/>
  <c r="AZ46" i="18"/>
  <c r="DF46" i="18" s="1" a="1"/>
  <c r="DF46" i="18" s="1"/>
  <c r="DD107" i="15"/>
  <c r="DD75" i="15"/>
  <c r="AZ40" i="3"/>
  <c r="DF40" i="3" s="1" a="1"/>
  <c r="DF40" i="3" s="1"/>
  <c r="AZ27" i="7"/>
  <c r="DF27" i="7" s="1" a="1"/>
  <c r="DF27" i="7" s="1"/>
  <c r="AZ23" i="21"/>
  <c r="DF23" i="21" s="1" a="1"/>
  <c r="DF23" i="21" s="1"/>
  <c r="DB90" i="15"/>
  <c r="DB58" i="15"/>
  <c r="AZ19" i="1"/>
  <c r="DF19" i="1" s="1" a="1"/>
  <c r="DF19" i="1" s="1"/>
  <c r="BA22" i="21"/>
  <c r="DG22" i="21" s="1" a="1"/>
  <c r="DG22" i="21" s="1"/>
  <c r="DD100" i="19"/>
  <c r="DD68" i="19"/>
  <c r="AZ16" i="13"/>
  <c r="DF16" i="13" s="1" a="1"/>
  <c r="DF16" i="13" s="1"/>
  <c r="DD118" i="7"/>
  <c r="DD86" i="7"/>
  <c r="DD117" i="21"/>
  <c r="DD85" i="21"/>
  <c r="AZ29" i="7"/>
  <c r="DF29" i="7" s="1" a="1"/>
  <c r="DF29" i="7" s="1"/>
  <c r="AZ35" i="20"/>
  <c r="DF35" i="20" s="1" a="1"/>
  <c r="DF35" i="20" s="1"/>
  <c r="AZ40" i="21"/>
  <c r="DF40" i="21" s="1" a="1"/>
  <c r="DF40" i="21" s="1"/>
  <c r="AZ17" i="14"/>
  <c r="DF17" i="14" s="1" a="1"/>
  <c r="DF17" i="14" s="1"/>
  <c r="DD114" i="7"/>
  <c r="DD82" i="7"/>
  <c r="AZ40" i="13"/>
  <c r="DF40" i="13" s="1" a="1"/>
  <c r="DF40" i="13" s="1"/>
  <c r="AZ33" i="13"/>
  <c r="DF33" i="13" s="1" a="1"/>
  <c r="DF33" i="13" s="1"/>
  <c r="AZ45" i="19"/>
  <c r="DF45" i="19" s="1" a="1"/>
  <c r="DF45" i="19" s="1"/>
  <c r="AZ21" i="16"/>
  <c r="DF21" i="16" s="1" a="1"/>
  <c r="DF21" i="16" s="1"/>
  <c r="DD103" i="16"/>
  <c r="DD71" i="16"/>
  <c r="AZ37" i="20"/>
  <c r="DF37" i="20" s="1" a="1"/>
  <c r="DF37" i="20" s="1"/>
  <c r="DE91" i="7"/>
  <c r="DE59" i="7"/>
  <c r="AZ22" i="16"/>
  <c r="DF22" i="16" s="1" a="1"/>
  <c r="DF22" i="16" s="1"/>
  <c r="AZ37" i="6"/>
  <c r="DF37" i="6" s="1" a="1"/>
  <c r="DF37" i="6" s="1"/>
  <c r="AZ25" i="1"/>
  <c r="DF25" i="1" s="1" a="1"/>
  <c r="DF25" i="1" s="1"/>
  <c r="AZ39" i="13"/>
  <c r="DF39" i="13" s="1" a="1"/>
  <c r="DF39" i="13" s="1"/>
  <c r="DD106" i="20"/>
  <c r="DD74" i="20"/>
  <c r="AZ26" i="21"/>
  <c r="DF26" i="21" s="1" a="1"/>
  <c r="DF26" i="21" s="1"/>
  <c r="DD103" i="15"/>
  <c r="DD71" i="15"/>
  <c r="DD102" i="18"/>
  <c r="DD70" i="18"/>
  <c r="AZ32" i="5"/>
  <c r="DF32" i="5" s="1" a="1"/>
  <c r="DF32" i="5" s="1"/>
  <c r="DD121" i="11"/>
  <c r="DD89" i="11"/>
  <c r="AZ33" i="17"/>
  <c r="DF33" i="17" s="1" a="1"/>
  <c r="DF33" i="17" s="1"/>
  <c r="DD108" i="7"/>
  <c r="DD76" i="7"/>
  <c r="DD124" i="5"/>
  <c r="DD127" i="5" s="1"/>
  <c r="DD120" i="5" s="1"/>
  <c r="DD88" i="5"/>
  <c r="AZ40" i="10"/>
  <c r="DF40" i="10" s="1" a="1"/>
  <c r="DF40" i="10" s="1"/>
  <c r="DD99" i="18"/>
  <c r="DD67" i="18"/>
  <c r="DD108" i="11"/>
  <c r="DD76" i="11"/>
  <c r="AZ19" i="12"/>
  <c r="DF19" i="12" s="1" a="1"/>
  <c r="DF19" i="12" s="1"/>
  <c r="DD117" i="6"/>
  <c r="DD85" i="6"/>
  <c r="AZ37" i="19"/>
  <c r="DF37" i="19" s="1" a="1"/>
  <c r="DF37" i="19" s="1"/>
  <c r="DD112" i="14"/>
  <c r="DD80" i="14"/>
  <c r="DD102" i="4"/>
  <c r="DD70" i="4"/>
  <c r="DD109" i="2"/>
  <c r="DD77" i="2"/>
  <c r="AX15" i="2"/>
  <c r="DD15" i="2" s="1" a="1"/>
  <c r="DD15" i="2" s="1"/>
  <c r="AW47" i="2"/>
  <c r="DE117" i="7"/>
  <c r="DE85" i="7"/>
  <c r="AZ46" i="10"/>
  <c r="DF46" i="10" s="1" a="1"/>
  <c r="DF46" i="10" s="1"/>
  <c r="AZ32" i="6"/>
  <c r="DF32" i="6" s="1" a="1"/>
  <c r="DF32" i="6" s="1"/>
  <c r="DD105" i="10"/>
  <c r="DD73" i="10"/>
  <c r="DD114" i="11"/>
  <c r="DD82" i="11"/>
  <c r="BA25" i="4"/>
  <c r="DG25" i="4" s="1" a="1"/>
  <c r="DG25" i="4" s="1"/>
  <c r="AZ33" i="5"/>
  <c r="DF33" i="5" s="1" a="1"/>
  <c r="DF33" i="5" s="1"/>
  <c r="DD124" i="21"/>
  <c r="DD127" i="21" s="1"/>
  <c r="DD120" i="21" s="1"/>
  <c r="DD88" i="21"/>
  <c r="DD95" i="8"/>
  <c r="DD63" i="8"/>
  <c r="AZ32" i="7"/>
  <c r="DF32" i="7" s="1" a="1"/>
  <c r="DF32" i="7" s="1"/>
  <c r="AZ45" i="11"/>
  <c r="DF45" i="11" s="1" a="1"/>
  <c r="DF45" i="11" s="1"/>
  <c r="DD92" i="7"/>
  <c r="DD60" i="7"/>
  <c r="DD106" i="17"/>
  <c r="DD74" i="17"/>
  <c r="DD111" i="7"/>
  <c r="DD79" i="7"/>
  <c r="DD101" i="20"/>
  <c r="DD69" i="20"/>
  <c r="DD124" i="6"/>
  <c r="DD127" i="6" s="1"/>
  <c r="DD120" i="6" s="1"/>
  <c r="DD88" i="6"/>
  <c r="DD117" i="18"/>
  <c r="DD85" i="18"/>
  <c r="AZ44" i="3"/>
  <c r="DF44" i="3" s="1" a="1"/>
  <c r="DF44" i="3" s="1"/>
  <c r="AZ37" i="2"/>
  <c r="DF37" i="2" s="1" a="1"/>
  <c r="DF37" i="2" s="1"/>
  <c r="DD101" i="5"/>
  <c r="DD69" i="5"/>
  <c r="AZ18" i="21"/>
  <c r="DF18" i="21" s="1" a="1"/>
  <c r="DF18" i="21" s="1"/>
  <c r="AZ38" i="2"/>
  <c r="DF38" i="2" s="1" a="1"/>
  <c r="DF38" i="2" s="1"/>
  <c r="DD109" i="6"/>
  <c r="DD77" i="6"/>
  <c r="AZ35" i="17"/>
  <c r="DF35" i="17" s="1" a="1"/>
  <c r="DF35" i="17" s="1"/>
  <c r="AZ31" i="9"/>
  <c r="DF31" i="9" s="1" a="1"/>
  <c r="DF31" i="9" s="1"/>
  <c r="DD116" i="17"/>
  <c r="DD84" i="17"/>
  <c r="DD110" i="15"/>
  <c r="DD78" i="15"/>
  <c r="DD107" i="12"/>
  <c r="DD75" i="12"/>
  <c r="DD112" i="18"/>
  <c r="DD80" i="18"/>
  <c r="AZ24" i="3"/>
  <c r="DF24" i="3" s="1" a="1"/>
  <c r="DF24" i="3" s="1"/>
  <c r="DE96" i="8"/>
  <c r="DE64" i="8"/>
  <c r="AZ19" i="13"/>
  <c r="DF19" i="13" s="1" a="1"/>
  <c r="DF19" i="13" s="1"/>
  <c r="AZ44" i="5"/>
  <c r="DF44" i="5" s="1" a="1"/>
  <c r="DF44" i="5" s="1"/>
  <c r="AZ33" i="14"/>
  <c r="DF33" i="14" s="1" a="1"/>
  <c r="DF33" i="14" s="1"/>
  <c r="DD97" i="4"/>
  <c r="DD65" i="4"/>
  <c r="AZ22" i="20"/>
  <c r="DF22" i="20" s="1" a="1"/>
  <c r="DF22" i="20" s="1"/>
  <c r="AZ26" i="9"/>
  <c r="DF26" i="9" s="1" a="1"/>
  <c r="DF26" i="9" s="1"/>
  <c r="AZ35" i="5"/>
  <c r="DF35" i="5" s="1" a="1"/>
  <c r="DF35" i="5" s="1"/>
  <c r="AZ29" i="9"/>
  <c r="DF29" i="9" s="1" a="1"/>
  <c r="DF29" i="9" s="1"/>
  <c r="DD115" i="16"/>
  <c r="DD83" i="16"/>
  <c r="DD90" i="1"/>
  <c r="DD58" i="1"/>
  <c r="DD108" i="6"/>
  <c r="DD76" i="6"/>
  <c r="BA20" i="5"/>
  <c r="DG20" i="5" s="1" a="1"/>
  <c r="DG20" i="5" s="1"/>
  <c r="DD116" i="10"/>
  <c r="DD84" i="10"/>
  <c r="DD112" i="3"/>
  <c r="DD80" i="3"/>
  <c r="AZ38" i="19"/>
  <c r="DF38" i="19" s="1" a="1"/>
  <c r="DF38" i="19" s="1"/>
  <c r="AZ25" i="20"/>
  <c r="DF25" i="20" s="1" a="1"/>
  <c r="DF25" i="20" s="1"/>
  <c r="DD106" i="7"/>
  <c r="DD74" i="7"/>
  <c r="DD100" i="11"/>
  <c r="DD68" i="11"/>
  <c r="DE117" i="3"/>
  <c r="DE85" i="3"/>
  <c r="DE99" i="17"/>
  <c r="DE67" i="17"/>
  <c r="DD121" i="13"/>
  <c r="DD89" i="13"/>
  <c r="AZ40" i="7"/>
  <c r="DF40" i="7" s="1" a="1"/>
  <c r="DF40" i="7" s="1"/>
  <c r="DD98" i="14"/>
  <c r="DD66" i="14"/>
  <c r="AZ17" i="13"/>
  <c r="DF17" i="13" s="1" a="1"/>
  <c r="DF17" i="13" s="1"/>
  <c r="DD91" i="10"/>
  <c r="DD59" i="10"/>
  <c r="AZ26" i="18"/>
  <c r="DF26" i="18" s="1" a="1"/>
  <c r="DF26" i="18" s="1"/>
  <c r="AZ46" i="8"/>
  <c r="DF46" i="8" s="1" a="1"/>
  <c r="DF46" i="8" s="1"/>
  <c r="AZ16" i="2"/>
  <c r="DF16" i="2" s="1" a="1"/>
  <c r="DF16" i="2" s="1"/>
  <c r="DD116" i="20"/>
  <c r="DD84" i="20"/>
  <c r="DD106" i="2"/>
  <c r="DD74" i="2"/>
  <c r="AZ30" i="17"/>
  <c r="DF30" i="17" s="1" a="1"/>
  <c r="DF30" i="17" s="1"/>
  <c r="DD107" i="11"/>
  <c r="DD75" i="11"/>
  <c r="DD106" i="15"/>
  <c r="DD74" i="15"/>
  <c r="AZ16" i="19"/>
  <c r="DF16" i="19" s="1" a="1"/>
  <c r="DF16" i="19" s="1"/>
  <c r="DD102" i="14"/>
  <c r="DD70" i="14"/>
  <c r="AZ35" i="8"/>
  <c r="DF35" i="8" s="1" a="1"/>
  <c r="DF35" i="8" s="1"/>
  <c r="DD91" i="16"/>
  <c r="DD59" i="16"/>
  <c r="AZ44" i="14"/>
  <c r="DF44" i="14" s="1" a="1"/>
  <c r="DF44" i="14" s="1"/>
  <c r="AZ33" i="18"/>
  <c r="DF33" i="18" s="1" a="1"/>
  <c r="DF33" i="18" s="1"/>
  <c r="DD95" i="12"/>
  <c r="DD63" i="12"/>
  <c r="DD114" i="17"/>
  <c r="DD82" i="17"/>
  <c r="AZ44" i="10"/>
  <c r="DF44" i="10" s="1" a="1"/>
  <c r="DF44" i="10" s="1"/>
  <c r="DD96" i="13"/>
  <c r="DD64" i="13"/>
  <c r="DD100" i="10"/>
  <c r="DD68" i="10"/>
  <c r="AZ29" i="18"/>
  <c r="DF29" i="18" s="1" a="1"/>
  <c r="DF29" i="18" s="1"/>
  <c r="AZ33" i="12"/>
  <c r="DF33" i="12" s="1" a="1"/>
  <c r="DF33" i="12" s="1"/>
  <c r="AZ44" i="21"/>
  <c r="DF44" i="21" s="1" a="1"/>
  <c r="DF44" i="21" s="1"/>
  <c r="AZ46" i="20"/>
  <c r="DF46" i="20" s="1" a="1"/>
  <c r="DF46" i="20" s="1"/>
  <c r="AZ43" i="11"/>
  <c r="DF43" i="11" s="1" a="1"/>
  <c r="DF43" i="11" s="1"/>
  <c r="DD102" i="13"/>
  <c r="DD70" i="13"/>
  <c r="DD121" i="3"/>
  <c r="DD89" i="3"/>
  <c r="DD109" i="20"/>
  <c r="DD77" i="20"/>
  <c r="DD108" i="19"/>
  <c r="DD76" i="19"/>
  <c r="DE92" i="20"/>
  <c r="DE60" i="20"/>
  <c r="DD111" i="13"/>
  <c r="DD79" i="13"/>
  <c r="DD109" i="9"/>
  <c r="DD77" i="9"/>
  <c r="DD91" i="15"/>
  <c r="DD59" i="15"/>
  <c r="DE94" i="18"/>
  <c r="DE62" i="18"/>
  <c r="AZ40" i="2"/>
  <c r="DF40" i="2" s="1" a="1"/>
  <c r="DF40" i="2" s="1"/>
  <c r="AZ42" i="13"/>
  <c r="DF42" i="13" s="1" a="1"/>
  <c r="DF42" i="13" s="1"/>
  <c r="DD117" i="10"/>
  <c r="DD85" i="10"/>
  <c r="AZ23" i="11"/>
  <c r="DF23" i="11" s="1" a="1"/>
  <c r="DF23" i="11" s="1"/>
  <c r="DD96" i="18"/>
  <c r="DD64" i="18"/>
  <c r="AZ36" i="20"/>
  <c r="DF36" i="20" s="1" a="1"/>
  <c r="DF36" i="20" s="1"/>
  <c r="BA22" i="7"/>
  <c r="DG22" i="7" s="1" a="1"/>
  <c r="DG22" i="7" s="1"/>
  <c r="AZ35" i="11"/>
  <c r="DF35" i="11" s="1" a="1"/>
  <c r="DF35" i="11" s="1"/>
  <c r="DD102" i="1"/>
  <c r="DD70" i="1"/>
  <c r="AZ30" i="6"/>
  <c r="DF30" i="6" s="1" a="1"/>
  <c r="DF30" i="6" s="1"/>
  <c r="DD110" i="3"/>
  <c r="DD78" i="3"/>
  <c r="AZ38" i="16"/>
  <c r="DF38" i="16" s="1" a="1"/>
  <c r="DF38" i="16" s="1"/>
  <c r="AZ26" i="8"/>
  <c r="DF26" i="8" s="1" a="1"/>
  <c r="DF26" i="8" s="1"/>
  <c r="AZ22" i="15"/>
  <c r="DF22" i="15" s="1" a="1"/>
  <c r="DF22" i="15" s="1"/>
  <c r="DD90" i="16"/>
  <c r="DD58" i="16"/>
  <c r="AZ28" i="18"/>
  <c r="DF28" i="18" s="1" a="1"/>
  <c r="DF28" i="18" s="1"/>
  <c r="DD102" i="15"/>
  <c r="DD70" i="15"/>
  <c r="DD107" i="20"/>
  <c r="DD75" i="20"/>
  <c r="DD113" i="3"/>
  <c r="DD81" i="3"/>
  <c r="DD101" i="4"/>
  <c r="DD69" i="4"/>
  <c r="DD96" i="19"/>
  <c r="DD64" i="19"/>
  <c r="DD96" i="21"/>
  <c r="DD64" i="21"/>
  <c r="DD96" i="15"/>
  <c r="DD64" i="15"/>
  <c r="AZ21" i="20"/>
  <c r="DF21" i="20" s="1" a="1"/>
  <c r="DF21" i="20" s="1"/>
  <c r="DD112" i="5"/>
  <c r="DD80" i="5"/>
  <c r="AZ40" i="19"/>
  <c r="DF40" i="19" s="1" a="1"/>
  <c r="DF40" i="19" s="1"/>
  <c r="DD97" i="19"/>
  <c r="DD65" i="19"/>
  <c r="AZ35" i="21"/>
  <c r="DF35" i="21" s="1" a="1"/>
  <c r="DF35" i="21" s="1"/>
  <c r="AZ30" i="16"/>
  <c r="DF30" i="16" s="1" a="1"/>
  <c r="DF30" i="16" s="1"/>
  <c r="DD104" i="11"/>
  <c r="DD72" i="11"/>
  <c r="AZ32" i="15"/>
  <c r="DF32" i="15" s="1" a="1"/>
  <c r="DF32" i="15" s="1"/>
  <c r="DB90" i="6"/>
  <c r="DB58" i="6"/>
  <c r="DD116" i="2"/>
  <c r="DD84" i="2"/>
  <c r="DD96" i="12"/>
  <c r="DD64" i="12"/>
  <c r="DD101" i="7"/>
  <c r="DD69" i="7"/>
  <c r="DD95" i="16"/>
  <c r="DD63" i="16"/>
  <c r="DD118" i="10"/>
  <c r="DD86" i="10"/>
  <c r="DD93" i="13"/>
  <c r="DD61" i="13"/>
  <c r="AZ25" i="19"/>
  <c r="DF25" i="19" s="1" a="1"/>
  <c r="DF25" i="19" s="1"/>
  <c r="AZ43" i="7"/>
  <c r="DF43" i="7" s="1" a="1"/>
  <c r="DF43" i="7" s="1"/>
  <c r="AZ42" i="21"/>
  <c r="DF42" i="21" s="1" a="1"/>
  <c r="DF42" i="21" s="1"/>
  <c r="DD91" i="5"/>
  <c r="DD59" i="5"/>
  <c r="AZ39" i="7"/>
  <c r="DF39" i="7" s="1" a="1"/>
  <c r="DF39" i="7" s="1"/>
  <c r="DD115" i="13"/>
  <c r="DD83" i="13"/>
  <c r="DD110" i="4"/>
  <c r="DD78" i="4"/>
  <c r="DD111" i="4"/>
  <c r="DD79" i="4"/>
  <c r="DD98" i="18"/>
  <c r="DD66" i="18"/>
  <c r="DD100" i="13"/>
  <c r="DD68" i="13"/>
  <c r="AZ28" i="16"/>
  <c r="DF28" i="16" s="1" a="1"/>
  <c r="DF28" i="16" s="1"/>
  <c r="BA16" i="7"/>
  <c r="DG16" i="7" s="1" a="1"/>
  <c r="DG16" i="7" s="1"/>
  <c r="DD119" i="4"/>
  <c r="DD87" i="4"/>
  <c r="DD97" i="16"/>
  <c r="DD65" i="16"/>
  <c r="DD116" i="5"/>
  <c r="DD84" i="5"/>
  <c r="DD124" i="2"/>
  <c r="DD127" i="2" s="1"/>
  <c r="DD120" i="2" s="1"/>
  <c r="DD88" i="2"/>
  <c r="AZ31" i="20"/>
  <c r="DF31" i="20" s="1" a="1"/>
  <c r="DF31" i="20" s="1"/>
  <c r="DD106" i="1"/>
  <c r="DD74" i="1"/>
  <c r="AZ28" i="15"/>
  <c r="DF28" i="15" s="1" a="1"/>
  <c r="DF28" i="15" s="1"/>
  <c r="AZ27" i="18"/>
  <c r="DF27" i="18" s="1" a="1"/>
  <c r="DF27" i="18" s="1"/>
  <c r="AZ46" i="11"/>
  <c r="DF46" i="11" s="1" a="1"/>
  <c r="DF46" i="11" s="1"/>
  <c r="DD91" i="6"/>
  <c r="DD59" i="6"/>
  <c r="AZ33" i="7"/>
  <c r="DF33" i="7" s="1" a="1"/>
  <c r="DF33" i="7" s="1"/>
  <c r="AZ45" i="5"/>
  <c r="DF45" i="5" s="1" a="1"/>
  <c r="DF45" i="5" s="1"/>
  <c r="AZ24" i="18"/>
  <c r="DF24" i="18" s="1" a="1"/>
  <c r="DF24" i="18" s="1"/>
  <c r="AZ33" i="11"/>
  <c r="DF33" i="11" s="1" a="1"/>
  <c r="DF33" i="11" s="1"/>
  <c r="DD102" i="21"/>
  <c r="DD70" i="21"/>
  <c r="AZ42" i="6"/>
  <c r="DF42" i="6" s="1" a="1"/>
  <c r="DF42" i="6" s="1"/>
  <c r="AZ27" i="4"/>
  <c r="DF27" i="4" s="1" a="1"/>
  <c r="DF27" i="4" s="1"/>
  <c r="AZ34" i="2"/>
  <c r="DF34" i="2" s="1" a="1"/>
  <c r="DF34" i="2" s="1"/>
  <c r="DD124" i="18"/>
  <c r="DD127" i="18" s="1"/>
  <c r="DD120" i="18" s="1"/>
  <c r="DD88" i="18"/>
  <c r="BA42" i="7"/>
  <c r="DG42" i="7" s="1" a="1"/>
  <c r="DG42" i="7" s="1"/>
  <c r="DD114" i="10"/>
  <c r="DD82" i="10"/>
  <c r="DD116" i="1"/>
  <c r="DD84" i="1"/>
  <c r="AZ30" i="10"/>
  <c r="DF30" i="10" s="1" a="1"/>
  <c r="DF30" i="10" s="1"/>
  <c r="AZ39" i="11"/>
  <c r="DF39" i="11" s="1" a="1"/>
  <c r="DF39" i="11" s="1"/>
  <c r="DD96" i="1"/>
  <c r="DD64" i="1"/>
  <c r="DE101" i="8" l="1"/>
  <c r="DE69" i="8"/>
  <c r="BA45" i="5"/>
  <c r="DG45" i="5" s="1" a="1"/>
  <c r="DG45" i="5" s="1"/>
  <c r="BA38" i="16"/>
  <c r="DG38" i="16" s="1" a="1"/>
  <c r="DG38" i="16" s="1"/>
  <c r="BA34" i="2"/>
  <c r="DG34" i="2" s="1" a="1"/>
  <c r="DG34" i="2" s="1"/>
  <c r="DE110" i="11"/>
  <c r="DE78" i="11"/>
  <c r="BA40" i="7"/>
  <c r="DG40" i="7" s="1" a="1"/>
  <c r="DG40" i="7" s="1"/>
  <c r="BA39" i="11"/>
  <c r="DG39" i="11" s="1" a="1"/>
  <c r="DG39" i="11" s="1"/>
  <c r="BA33" i="11"/>
  <c r="DG33" i="11" s="1" a="1"/>
  <c r="DG33" i="11" s="1"/>
  <c r="DE115" i="19"/>
  <c r="DE83" i="19"/>
  <c r="BA35" i="11"/>
  <c r="DG35" i="11" s="1" a="1"/>
  <c r="DG35" i="11" s="1"/>
  <c r="DE119" i="21"/>
  <c r="DE87" i="21"/>
  <c r="DE105" i="17"/>
  <c r="DE73" i="17"/>
  <c r="DE99" i="3"/>
  <c r="DE67" i="3"/>
  <c r="DE121" i="10"/>
  <c r="DE89" i="10"/>
  <c r="DE105" i="10"/>
  <c r="DE73" i="10"/>
  <c r="DE99" i="18"/>
  <c r="DE67" i="18"/>
  <c r="DF91" i="7"/>
  <c r="DF59" i="7"/>
  <c r="DE117" i="21"/>
  <c r="DE85" i="21"/>
  <c r="DE105" i="16"/>
  <c r="DE73" i="16"/>
  <c r="BA40" i="19"/>
  <c r="DG40" i="19" s="1" a="1"/>
  <c r="DG40" i="19" s="1"/>
  <c r="DE97" i="15"/>
  <c r="DE65" i="15"/>
  <c r="DF97" i="7"/>
  <c r="DF65" i="7"/>
  <c r="BA23" i="11"/>
  <c r="DG23" i="11" s="1" a="1"/>
  <c r="DG23" i="11" s="1"/>
  <c r="BA44" i="21"/>
  <c r="DG44" i="21" s="1" a="1"/>
  <c r="DG44" i="21" s="1"/>
  <c r="BA16" i="19"/>
  <c r="DG16" i="19" s="1" a="1"/>
  <c r="DG16" i="19" s="1"/>
  <c r="BA30" i="17"/>
  <c r="DG30" i="17" s="1" a="1"/>
  <c r="DG30" i="17" s="1"/>
  <c r="BA16" i="2"/>
  <c r="DG16" i="2" s="1" a="1"/>
  <c r="DG16" i="2" s="1"/>
  <c r="DE92" i="13"/>
  <c r="DE60" i="13"/>
  <c r="DE113" i="19"/>
  <c r="DE81" i="19"/>
  <c r="DF95" i="5"/>
  <c r="DF63" i="5"/>
  <c r="DE101" i="9"/>
  <c r="DE69" i="9"/>
  <c r="DE119" i="5"/>
  <c r="DE87" i="5"/>
  <c r="BA24" i="3"/>
  <c r="DG24" i="3" s="1" a="1"/>
  <c r="DG24" i="3" s="1"/>
  <c r="BA35" i="17"/>
  <c r="DG35" i="17" s="1" a="1"/>
  <c r="DG35" i="17" s="1"/>
  <c r="BA46" i="10"/>
  <c r="DG46" i="10" s="1" a="1"/>
  <c r="DG46" i="10" s="1"/>
  <c r="DE112" i="19"/>
  <c r="DE80" i="19"/>
  <c r="BA39" i="13"/>
  <c r="DG39" i="13" s="1" a="1"/>
  <c r="DG39" i="13" s="1"/>
  <c r="DE96" i="16"/>
  <c r="DE64" i="16"/>
  <c r="DE104" i="7"/>
  <c r="DE72" i="7"/>
  <c r="DE91" i="13"/>
  <c r="DE59" i="13"/>
  <c r="BA19" i="1"/>
  <c r="DG19" i="1" s="1" a="1"/>
  <c r="DG19" i="1" s="1"/>
  <c r="DE115" i="3"/>
  <c r="DE83" i="3"/>
  <c r="BA21" i="5"/>
  <c r="DG21" i="5" s="1" a="1"/>
  <c r="DG21" i="5" s="1"/>
  <c r="BA25" i="3"/>
  <c r="DG25" i="3" s="1" a="1"/>
  <c r="DG25" i="3" s="1"/>
  <c r="BA19" i="11"/>
  <c r="DG19" i="11" s="1" a="1"/>
  <c r="DG19" i="11" s="1"/>
  <c r="DE111" i="3"/>
  <c r="DE79" i="3"/>
  <c r="BA44" i="2"/>
  <c r="DG44" i="2" s="1" a="1"/>
  <c r="DG44" i="2" s="1"/>
  <c r="BA45" i="1"/>
  <c r="DG45" i="1" s="1" a="1"/>
  <c r="DG45" i="1" s="1"/>
  <c r="BA30" i="11"/>
  <c r="DG30" i="11" s="1" a="1"/>
  <c r="DG30" i="11" s="1"/>
  <c r="DE101" i="1"/>
  <c r="DE69" i="1"/>
  <c r="BA32" i="11"/>
  <c r="DG32" i="11" s="1" a="1"/>
  <c r="DG32" i="11" s="1"/>
  <c r="BA25" i="6"/>
  <c r="DG25" i="6" s="1" a="1"/>
  <c r="DG25" i="6" s="1"/>
  <c r="DE110" i="15"/>
  <c r="DE78" i="15"/>
  <c r="DE118" i="12"/>
  <c r="DE86" i="12"/>
  <c r="BB37" i="7"/>
  <c r="DH37" i="7" s="1" a="1"/>
  <c r="DH37" i="7" s="1"/>
  <c r="BA45" i="21"/>
  <c r="DG45" i="21" s="1" a="1"/>
  <c r="DG45" i="21" s="1"/>
  <c r="DE98" i="2"/>
  <c r="DE66" i="2"/>
  <c r="DE102" i="11"/>
  <c r="DE70" i="11"/>
  <c r="BA39" i="4"/>
  <c r="DG39" i="4" s="1" a="1"/>
  <c r="DG39" i="4" s="1"/>
  <c r="DE99" i="13"/>
  <c r="DE67" i="13"/>
  <c r="BB38" i="6"/>
  <c r="DH38" i="6" s="1" a="1"/>
  <c r="DH38" i="6" s="1"/>
  <c r="BA37" i="12"/>
  <c r="DG37" i="12" s="1" a="1"/>
  <c r="DG37" i="12" s="1"/>
  <c r="DE98" i="8"/>
  <c r="DE66" i="8"/>
  <c r="DC90" i="15"/>
  <c r="DC58" i="15"/>
  <c r="DE108" i="15"/>
  <c r="DE76" i="15"/>
  <c r="DE119" i="15"/>
  <c r="DE87" i="15"/>
  <c r="BB17" i="3"/>
  <c r="DH17" i="3" s="1" a="1"/>
  <c r="DH17" i="3" s="1"/>
  <c r="DE108" i="10"/>
  <c r="DE76" i="10"/>
  <c r="BA26" i="13"/>
  <c r="DG26" i="13" s="1" a="1"/>
  <c r="DG26" i="13" s="1"/>
  <c r="BA15" i="9"/>
  <c r="DG15" i="9" s="1" a="1"/>
  <c r="DG15" i="9" s="1"/>
  <c r="AZ47" i="9"/>
  <c r="BA21" i="9"/>
  <c r="DG21" i="9" s="1" a="1"/>
  <c r="DG21" i="9" s="1"/>
  <c r="BA28" i="3"/>
  <c r="DG28" i="3" s="1" a="1"/>
  <c r="DG28" i="3" s="1"/>
  <c r="DE118" i="20"/>
  <c r="DE86" i="20"/>
  <c r="BA32" i="13"/>
  <c r="DG32" i="13" s="1" a="1"/>
  <c r="DG32" i="13" s="1"/>
  <c r="DE103" i="10"/>
  <c r="DE71" i="10"/>
  <c r="DE95" i="19"/>
  <c r="DE63" i="19"/>
  <c r="BA43" i="4"/>
  <c r="DG43" i="4" s="1" a="1"/>
  <c r="DG43" i="4" s="1"/>
  <c r="BA23" i="7"/>
  <c r="DG23" i="7" s="1" a="1"/>
  <c r="DG23" i="7" s="1"/>
  <c r="BA38" i="21"/>
  <c r="DG38" i="21" s="1" a="1"/>
  <c r="DG38" i="21" s="1"/>
  <c r="DE92" i="8"/>
  <c r="DE60" i="8"/>
  <c r="BA23" i="13"/>
  <c r="DG23" i="13" s="1" a="1"/>
  <c r="DG23" i="13" s="1"/>
  <c r="BA18" i="4"/>
  <c r="DG18" i="4" s="1" a="1"/>
  <c r="DG18" i="4" s="1"/>
  <c r="DE97" i="5"/>
  <c r="DE65" i="5"/>
  <c r="DE95" i="4"/>
  <c r="DE63" i="4"/>
  <c r="BA45" i="12"/>
  <c r="DG45" i="12" s="1" a="1"/>
  <c r="DG45" i="12" s="1"/>
  <c r="BA40" i="9"/>
  <c r="DG40" i="9" s="1" a="1"/>
  <c r="DG40" i="9" s="1"/>
  <c r="BA31" i="12"/>
  <c r="DG31" i="12" s="1" a="1"/>
  <c r="DG31" i="12" s="1"/>
  <c r="BA21" i="17"/>
  <c r="DG21" i="17" s="1" a="1"/>
  <c r="DG21" i="17" s="1"/>
  <c r="BA26" i="16"/>
  <c r="DG26" i="16" s="1" a="1"/>
  <c r="DG26" i="16" s="1"/>
  <c r="BA27" i="12"/>
  <c r="DG27" i="12" s="1" a="1"/>
  <c r="DG27" i="12" s="1"/>
  <c r="DE119" i="12"/>
  <c r="DE87" i="12"/>
  <c r="DE96" i="14"/>
  <c r="DE64" i="14"/>
  <c r="DE101" i="14"/>
  <c r="DE69" i="14"/>
  <c r="BA24" i="16"/>
  <c r="DG24" i="16" s="1" a="1"/>
  <c r="DG24" i="16" s="1"/>
  <c r="BA19" i="15"/>
  <c r="DG19" i="15" s="1" a="1"/>
  <c r="DG19" i="15" s="1"/>
  <c r="BA41" i="11"/>
  <c r="DG41" i="11" s="1" a="1"/>
  <c r="DG41" i="11" s="1"/>
  <c r="BA42" i="8"/>
  <c r="DG42" i="8" s="1" a="1"/>
  <c r="DG42" i="8" s="1"/>
  <c r="BA28" i="20"/>
  <c r="DG28" i="20" s="1" a="1"/>
  <c r="DG28" i="20" s="1"/>
  <c r="DE106" i="21"/>
  <c r="DE74" i="21"/>
  <c r="DE93" i="10"/>
  <c r="DE61" i="10"/>
  <c r="DE108" i="9"/>
  <c r="DE76" i="9"/>
  <c r="BA18" i="17"/>
  <c r="DG18" i="17" s="1" a="1"/>
  <c r="DG18" i="17" s="1"/>
  <c r="BA36" i="8"/>
  <c r="DG36" i="8" s="1" a="1"/>
  <c r="DG36" i="8" s="1"/>
  <c r="DE93" i="5"/>
  <c r="DE61" i="5"/>
  <c r="BA16" i="4"/>
  <c r="DG16" i="4" s="1" a="1"/>
  <c r="DG16" i="4" s="1"/>
  <c r="BA18" i="12"/>
  <c r="DG18" i="12" s="1" a="1"/>
  <c r="DG18" i="12" s="1"/>
  <c r="DE100" i="2"/>
  <c r="DE68" i="2"/>
  <c r="BA43" i="2"/>
  <c r="DG43" i="2" s="1" a="1"/>
  <c r="DG43" i="2" s="1"/>
  <c r="DF102" i="6"/>
  <c r="DF70" i="6"/>
  <c r="BA18" i="8"/>
  <c r="DG18" i="8" s="1" a="1"/>
  <c r="DG18" i="8" s="1"/>
  <c r="BA36" i="11"/>
  <c r="DG36" i="11" s="1" a="1"/>
  <c r="DG36" i="11" s="1"/>
  <c r="DE117" i="9"/>
  <c r="DE85" i="9"/>
  <c r="DE113" i="8"/>
  <c r="DE81" i="8"/>
  <c r="BB31" i="5"/>
  <c r="DH31" i="5" s="1" a="1"/>
  <c r="DH31" i="5" s="1"/>
  <c r="BA22" i="9"/>
  <c r="DG22" i="9" s="1" a="1"/>
  <c r="DG22" i="9" s="1"/>
  <c r="DE105" i="20"/>
  <c r="DE73" i="20"/>
  <c r="BA20" i="7"/>
  <c r="DG20" i="7" s="1" a="1"/>
  <c r="DG20" i="7" s="1"/>
  <c r="DF99" i="2"/>
  <c r="DF67" i="2"/>
  <c r="BA27" i="5"/>
  <c r="DG27" i="5" s="1" a="1"/>
  <c r="DG27" i="5" s="1"/>
  <c r="DC90" i="18"/>
  <c r="DC58" i="18"/>
  <c r="BA16" i="14"/>
  <c r="DG16" i="14" s="1" a="1"/>
  <c r="DG16" i="14" s="1"/>
  <c r="DE104" i="2"/>
  <c r="DE72" i="2"/>
  <c r="DC90" i="11"/>
  <c r="DC58" i="11"/>
  <c r="BA42" i="5"/>
  <c r="DG42" i="5" s="1" a="1"/>
  <c r="DG42" i="5" s="1"/>
  <c r="DC90" i="13"/>
  <c r="DC58" i="13"/>
  <c r="DE97" i="12"/>
  <c r="DE65" i="12"/>
  <c r="BB38" i="7"/>
  <c r="DH38" i="7" s="1" a="1"/>
  <c r="DH38" i="7" s="1"/>
  <c r="DE107" i="4"/>
  <c r="DE75" i="4"/>
  <c r="DE118" i="17"/>
  <c r="DE86" i="17"/>
  <c r="DE99" i="6"/>
  <c r="DE67" i="6"/>
  <c r="BA31" i="3"/>
  <c r="DG31" i="3" s="1" a="1"/>
  <c r="DG31" i="3" s="1"/>
  <c r="DE105" i="3"/>
  <c r="DE73" i="3"/>
  <c r="BA29" i="19"/>
  <c r="DG29" i="19" s="1" a="1"/>
  <c r="DG29" i="19" s="1"/>
  <c r="DE121" i="2"/>
  <c r="DE89" i="2"/>
  <c r="DE105" i="14"/>
  <c r="DE73" i="14"/>
  <c r="BA18" i="20"/>
  <c r="DG18" i="20" s="1" a="1"/>
  <c r="DG18" i="20" s="1"/>
  <c r="AY15" i="12"/>
  <c r="DE15" i="12" s="1" a="1"/>
  <c r="DE15" i="12" s="1"/>
  <c r="AX47" i="12"/>
  <c r="BA42" i="11"/>
  <c r="DG42" i="11" s="1" a="1"/>
  <c r="DG42" i="11" s="1"/>
  <c r="BA40" i="11"/>
  <c r="DG40" i="11" s="1" a="1"/>
  <c r="DG40" i="11" s="1"/>
  <c r="DE103" i="19"/>
  <c r="DE71" i="19"/>
  <c r="DE103" i="6"/>
  <c r="DE71" i="6"/>
  <c r="DE103" i="11"/>
  <c r="DE71" i="11"/>
  <c r="BA26" i="17"/>
  <c r="DG26" i="17" s="1" a="1"/>
  <c r="DG26" i="17" s="1"/>
  <c r="DE111" i="15"/>
  <c r="DE79" i="15"/>
  <c r="DE100" i="8"/>
  <c r="DE68" i="8"/>
  <c r="DE114" i="21"/>
  <c r="DE82" i="21"/>
  <c r="BA42" i="15"/>
  <c r="DG42" i="15" s="1" a="1"/>
  <c r="DG42" i="15" s="1"/>
  <c r="DE94" i="17"/>
  <c r="DE62" i="17"/>
  <c r="DE116" i="6"/>
  <c r="DE84" i="6"/>
  <c r="DE114" i="2"/>
  <c r="DE82" i="2"/>
  <c r="DE110" i="14"/>
  <c r="DE78" i="14"/>
  <c r="DE90" i="19"/>
  <c r="DE58" i="19"/>
  <c r="DE113" i="10"/>
  <c r="DE81" i="10"/>
  <c r="BA21" i="4"/>
  <c r="DG21" i="4" s="1" a="1"/>
  <c r="DG21" i="4" s="1"/>
  <c r="BA36" i="18"/>
  <c r="DG36" i="18" s="1" a="1"/>
  <c r="DG36" i="18" s="1"/>
  <c r="BA32" i="1"/>
  <c r="DG32" i="1" s="1" a="1"/>
  <c r="DG32" i="1" s="1"/>
  <c r="BA18" i="15"/>
  <c r="DG18" i="15" s="1" a="1"/>
  <c r="DG18" i="15" s="1"/>
  <c r="BA24" i="21"/>
  <c r="DG24" i="21" s="1" a="1"/>
  <c r="DG24" i="21" s="1"/>
  <c r="DE118" i="5"/>
  <c r="DE86" i="5"/>
  <c r="DE109" i="1"/>
  <c r="DE77" i="1"/>
  <c r="BA17" i="19"/>
  <c r="DG17" i="19" s="1" a="1"/>
  <c r="DG17" i="19" s="1"/>
  <c r="DE93" i="2"/>
  <c r="DE61" i="2"/>
  <c r="AY15" i="4"/>
  <c r="DE15" i="4" s="1" a="1"/>
  <c r="DE15" i="4" s="1"/>
  <c r="AX47" i="4"/>
  <c r="DE92" i="11"/>
  <c r="DE60" i="11"/>
  <c r="DE95" i="9"/>
  <c r="DE63" i="9"/>
  <c r="DE91" i="6"/>
  <c r="DE59" i="6"/>
  <c r="BA41" i="5"/>
  <c r="DG41" i="5" s="1" a="1"/>
  <c r="DG41" i="5" s="1"/>
  <c r="DE91" i="5"/>
  <c r="DE59" i="5"/>
  <c r="BA21" i="12"/>
  <c r="DG21" i="12" s="1" a="1"/>
  <c r="DG21" i="12" s="1"/>
  <c r="DE96" i="19"/>
  <c r="DE64" i="19"/>
  <c r="BA43" i="13"/>
  <c r="DG43" i="13" s="1" a="1"/>
  <c r="DG43" i="13" s="1"/>
  <c r="DE102" i="15"/>
  <c r="DE70" i="15"/>
  <c r="BA41" i="4"/>
  <c r="DG41" i="4" s="1" a="1"/>
  <c r="DG41" i="4" s="1"/>
  <c r="BA36" i="13"/>
  <c r="DG36" i="13" s="1" a="1"/>
  <c r="DG36" i="13" s="1"/>
  <c r="DE109" i="20"/>
  <c r="DE77" i="20"/>
  <c r="BA27" i="13"/>
  <c r="DG27" i="13" s="1" a="1"/>
  <c r="DG27" i="13" s="1"/>
  <c r="BA21" i="13"/>
  <c r="DG21" i="13" s="1" a="1"/>
  <c r="DG21" i="13" s="1"/>
  <c r="BA39" i="17"/>
  <c r="DG39" i="17" s="1" a="1"/>
  <c r="DG39" i="17" s="1"/>
  <c r="DE91" i="16"/>
  <c r="DE59" i="16"/>
  <c r="DE98" i="14"/>
  <c r="DE66" i="14"/>
  <c r="DE100" i="11"/>
  <c r="DE68" i="11"/>
  <c r="BA37" i="3"/>
  <c r="DG37" i="3" s="1" a="1"/>
  <c r="DG37" i="3" s="1"/>
  <c r="BA32" i="12"/>
  <c r="DG32" i="12" s="1" a="1"/>
  <c r="DG32" i="12" s="1"/>
  <c r="BA41" i="17"/>
  <c r="DG41" i="17" s="1" a="1"/>
  <c r="DG41" i="17" s="1"/>
  <c r="BA34" i="6"/>
  <c r="DG34" i="6" s="1" a="1"/>
  <c r="DG34" i="6" s="1"/>
  <c r="BA28" i="14"/>
  <c r="DG28" i="14" s="1" a="1"/>
  <c r="DG28" i="14" s="1"/>
  <c r="BA26" i="5"/>
  <c r="DG26" i="5" s="1" a="1"/>
  <c r="DG26" i="5" s="1"/>
  <c r="DE124" i="6"/>
  <c r="DE127" i="6" s="1"/>
  <c r="DE120" i="6" s="1"/>
  <c r="DE88" i="6"/>
  <c r="BA26" i="20"/>
  <c r="DG26" i="20" s="1" a="1"/>
  <c r="DG26" i="20" s="1"/>
  <c r="DE100" i="21"/>
  <c r="DE68" i="21"/>
  <c r="DE114" i="19"/>
  <c r="DE82" i="19"/>
  <c r="BA45" i="16"/>
  <c r="DG45" i="16" s="1" a="1"/>
  <c r="DG45" i="16" s="1"/>
  <c r="BA42" i="6"/>
  <c r="DG42" i="6" s="1" a="1"/>
  <c r="DG42" i="6" s="1"/>
  <c r="BA30" i="6"/>
  <c r="DG30" i="6" s="1" a="1"/>
  <c r="DG30" i="6" s="1"/>
  <c r="BA27" i="18"/>
  <c r="DG27" i="18" s="1" a="1"/>
  <c r="DG27" i="18" s="1"/>
  <c r="BA33" i="7"/>
  <c r="DG33" i="7" s="1" a="1"/>
  <c r="DG33" i="7" s="1"/>
  <c r="BA21" i="20"/>
  <c r="DG21" i="20" s="1" a="1"/>
  <c r="DG21" i="20" s="1"/>
  <c r="DE115" i="2"/>
  <c r="DE83" i="2"/>
  <c r="DE108" i="14"/>
  <c r="DE76" i="14"/>
  <c r="DE98" i="11"/>
  <c r="DE66" i="11"/>
  <c r="DE91" i="2"/>
  <c r="DE59" i="2"/>
  <c r="BA25" i="20"/>
  <c r="DG25" i="20" s="1" a="1"/>
  <c r="DG25" i="20" s="1"/>
  <c r="BA26" i="9"/>
  <c r="DG26" i="9" s="1" a="1"/>
  <c r="DG26" i="9" s="1"/>
  <c r="BA33" i="14"/>
  <c r="DG33" i="14" s="1" a="1"/>
  <c r="DG33" i="14" s="1"/>
  <c r="BA18" i="21"/>
  <c r="DG18" i="21" s="1" a="1"/>
  <c r="DG18" i="21" s="1"/>
  <c r="DF117" i="7"/>
  <c r="DF85" i="7"/>
  <c r="BA27" i="4"/>
  <c r="DG27" i="4" s="1" a="1"/>
  <c r="DG27" i="4" s="1"/>
  <c r="BA30" i="10"/>
  <c r="DG30" i="10" s="1" a="1"/>
  <c r="DG30" i="10" s="1"/>
  <c r="BB42" i="7"/>
  <c r="DH42" i="7" s="1" a="1"/>
  <c r="DH42" i="7" s="1"/>
  <c r="DE117" i="6"/>
  <c r="DE85" i="6"/>
  <c r="BA24" i="18"/>
  <c r="DG24" i="18" s="1" a="1"/>
  <c r="DG24" i="18" s="1"/>
  <c r="DE121" i="11"/>
  <c r="DE89" i="11"/>
  <c r="BB16" i="7"/>
  <c r="DH16" i="7" s="1" a="1"/>
  <c r="DH16" i="7" s="1"/>
  <c r="BA42" i="21"/>
  <c r="DG42" i="21" s="1" a="1"/>
  <c r="DG42" i="21" s="1"/>
  <c r="BA30" i="16"/>
  <c r="DG30" i="16" s="1" a="1"/>
  <c r="DG30" i="16" s="1"/>
  <c r="BA22" i="15"/>
  <c r="DG22" i="15" s="1" a="1"/>
  <c r="DG22" i="15" s="1"/>
  <c r="DE105" i="6"/>
  <c r="DE73" i="6"/>
  <c r="BB22" i="7"/>
  <c r="DH22" i="7" s="1" a="1"/>
  <c r="DH22" i="7" s="1"/>
  <c r="DE108" i="12"/>
  <c r="DE76" i="12"/>
  <c r="BA46" i="8"/>
  <c r="DG46" i="8" s="1" a="1"/>
  <c r="DG46" i="8" s="1"/>
  <c r="BA17" i="13"/>
  <c r="DG17" i="13" s="1" a="1"/>
  <c r="DG17" i="13" s="1"/>
  <c r="BA38" i="19"/>
  <c r="DG38" i="19" s="1" a="1"/>
  <c r="DG38" i="19" s="1"/>
  <c r="BB20" i="5"/>
  <c r="DH20" i="5" s="1" a="1"/>
  <c r="DH20" i="5" s="1"/>
  <c r="DE97" i="20"/>
  <c r="DE65" i="20"/>
  <c r="BA44" i="5"/>
  <c r="DG44" i="5" s="1" a="1"/>
  <c r="DG44" i="5" s="1"/>
  <c r="DE124" i="11"/>
  <c r="DE127" i="11" s="1"/>
  <c r="DE120" i="11" s="1"/>
  <c r="DE88" i="11"/>
  <c r="BA37" i="19"/>
  <c r="DG37" i="19" s="1" a="1"/>
  <c r="DG37" i="19" s="1"/>
  <c r="DE100" i="1"/>
  <c r="DE68" i="1"/>
  <c r="DE124" i="19"/>
  <c r="DE127" i="19" s="1"/>
  <c r="DE120" i="19" s="1"/>
  <c r="DE88" i="19"/>
  <c r="BA29" i="7"/>
  <c r="DG29" i="7" s="1" a="1"/>
  <c r="DG29" i="7" s="1"/>
  <c r="BA16" i="13"/>
  <c r="DG16" i="13" s="1" a="1"/>
  <c r="DG16" i="13" s="1"/>
  <c r="BA40" i="3"/>
  <c r="DG40" i="3" s="1" a="1"/>
  <c r="DG40" i="3" s="1"/>
  <c r="DE102" i="17"/>
  <c r="DE70" i="17"/>
  <c r="BA36" i="3"/>
  <c r="DG36" i="3" s="1" a="1"/>
  <c r="DG36" i="3" s="1"/>
  <c r="DE113" i="17"/>
  <c r="DE81" i="17"/>
  <c r="DE112" i="21"/>
  <c r="DE80" i="21"/>
  <c r="BA26" i="1"/>
  <c r="DG26" i="1" s="1" a="1"/>
  <c r="DG26" i="1" s="1"/>
  <c r="DE100" i="18"/>
  <c r="DE68" i="18"/>
  <c r="DE96" i="11"/>
  <c r="DE64" i="11"/>
  <c r="DE105" i="12"/>
  <c r="DE73" i="12"/>
  <c r="DE118" i="8"/>
  <c r="DE86" i="8"/>
  <c r="BA35" i="15"/>
  <c r="DG35" i="15" s="1" a="1"/>
  <c r="DG35" i="15" s="1"/>
  <c r="BA43" i="12"/>
  <c r="DG43" i="12" s="1" a="1"/>
  <c r="DG43" i="12" s="1"/>
  <c r="DF95" i="6"/>
  <c r="DF63" i="6"/>
  <c r="BA23" i="2"/>
  <c r="DG23" i="2" s="1" a="1"/>
  <c r="DG23" i="2" s="1"/>
  <c r="BA27" i="11"/>
  <c r="DG27" i="11" s="1" a="1"/>
  <c r="DG27" i="11" s="1"/>
  <c r="BA24" i="13"/>
  <c r="DG24" i="13" s="1" a="1"/>
  <c r="DG24" i="13" s="1"/>
  <c r="BA23" i="8"/>
  <c r="DG23" i="8" s="1" a="1"/>
  <c r="DG23" i="8" s="1"/>
  <c r="AY15" i="15"/>
  <c r="DE15" i="15" s="1" a="1"/>
  <c r="DE15" i="15" s="1"/>
  <c r="AX47" i="15"/>
  <c r="BA33" i="15"/>
  <c r="DG33" i="15" s="1" a="1"/>
  <c r="DG33" i="15" s="1"/>
  <c r="BA44" i="15"/>
  <c r="DG44" i="15" s="1" a="1"/>
  <c r="DG44" i="15" s="1"/>
  <c r="DE93" i="3"/>
  <c r="DE61" i="3"/>
  <c r="BA33" i="10"/>
  <c r="DG33" i="10" s="1" a="1"/>
  <c r="DG33" i="10" s="1"/>
  <c r="DE111" i="9"/>
  <c r="DE79" i="9"/>
  <c r="DE94" i="3"/>
  <c r="DE62" i="3"/>
  <c r="DE118" i="6"/>
  <c r="DE86" i="6"/>
  <c r="BA43" i="20"/>
  <c r="DG43" i="20" s="1" a="1"/>
  <c r="DG43" i="20" s="1"/>
  <c r="DE99" i="20"/>
  <c r="DE67" i="20"/>
  <c r="BA28" i="10"/>
  <c r="DG28" i="10" s="1" a="1"/>
  <c r="DG28" i="10" s="1"/>
  <c r="BA20" i="19"/>
  <c r="DG20" i="19" s="1" a="1"/>
  <c r="DG20" i="19" s="1"/>
  <c r="DE100" i="12"/>
  <c r="DE68" i="12"/>
  <c r="DE94" i="8"/>
  <c r="DE62" i="8"/>
  <c r="BA17" i="8"/>
  <c r="DG17" i="8" s="1" a="1"/>
  <c r="DG17" i="8" s="1"/>
  <c r="BA22" i="5"/>
  <c r="DG22" i="5" s="1" a="1"/>
  <c r="DG22" i="5" s="1"/>
  <c r="BA20" i="4"/>
  <c r="DG20" i="4" s="1" a="1"/>
  <c r="DG20" i="4" s="1"/>
  <c r="DE101" i="2"/>
  <c r="DE69" i="2"/>
  <c r="DE102" i="3"/>
  <c r="DE70" i="3"/>
  <c r="DE108" i="4"/>
  <c r="DE76" i="4"/>
  <c r="DE111" i="5"/>
  <c r="DE79" i="5"/>
  <c r="DE124" i="13"/>
  <c r="DE127" i="13" s="1"/>
  <c r="DE120" i="13" s="1"/>
  <c r="DE88" i="13"/>
  <c r="DF112" i="1"/>
  <c r="DF80" i="1"/>
  <c r="DE102" i="12"/>
  <c r="DE70" i="12"/>
  <c r="BA44" i="12"/>
  <c r="DG44" i="12" s="1" a="1"/>
  <c r="DG44" i="12" s="1"/>
  <c r="BA21" i="14"/>
  <c r="DG21" i="14" s="1" a="1"/>
  <c r="DG21" i="14" s="1"/>
  <c r="BA26" i="14"/>
  <c r="DG26" i="14" s="1" a="1"/>
  <c r="DG26" i="14" s="1"/>
  <c r="DE99" i="16"/>
  <c r="DE67" i="16"/>
  <c r="DE91" i="8"/>
  <c r="DE59" i="8"/>
  <c r="DE91" i="12"/>
  <c r="DE59" i="12"/>
  <c r="BA31" i="21"/>
  <c r="DG31" i="21" s="1" a="1"/>
  <c r="DG31" i="21" s="1"/>
  <c r="BA18" i="10"/>
  <c r="DG18" i="10" s="1" a="1"/>
  <c r="DG18" i="10" s="1"/>
  <c r="BA33" i="9"/>
  <c r="DG33" i="9" s="1" a="1"/>
  <c r="DG33" i="9" s="1"/>
  <c r="DE121" i="5"/>
  <c r="DE89" i="5"/>
  <c r="BA18" i="5"/>
  <c r="DG18" i="5" s="1" a="1"/>
  <c r="DG18" i="5" s="1"/>
  <c r="DE111" i="10"/>
  <c r="DE79" i="10"/>
  <c r="DE117" i="19"/>
  <c r="DE85" i="19"/>
  <c r="BA25" i="2"/>
  <c r="DG25" i="2" s="1" a="1"/>
  <c r="DG25" i="2" s="1"/>
  <c r="DE118" i="2"/>
  <c r="DE86" i="2"/>
  <c r="BB27" i="6"/>
  <c r="DH27" i="6" s="1" a="1"/>
  <c r="DH27" i="6" s="1"/>
  <c r="DE109" i="13"/>
  <c r="DE77" i="13"/>
  <c r="DE114" i="12"/>
  <c r="DE82" i="12"/>
  <c r="DE95" i="1"/>
  <c r="DE63" i="1"/>
  <c r="BA38" i="8"/>
  <c r="DG38" i="8" s="1" a="1"/>
  <c r="DG38" i="8" s="1"/>
  <c r="DE119" i="17"/>
  <c r="DE87" i="17"/>
  <c r="DE92" i="5"/>
  <c r="DE60" i="5"/>
  <c r="DE113" i="18"/>
  <c r="DE81" i="18"/>
  <c r="DE116" i="14"/>
  <c r="DE84" i="14"/>
  <c r="BA30" i="20"/>
  <c r="DG30" i="20" s="1" a="1"/>
  <c r="DG30" i="20" s="1"/>
  <c r="DF109" i="8"/>
  <c r="DF77" i="8"/>
  <c r="DE105" i="1"/>
  <c r="DE73" i="1"/>
  <c r="BB24" i="2"/>
  <c r="DH24" i="2" s="1" a="1"/>
  <c r="DH24" i="2" s="1"/>
  <c r="AY15" i="18"/>
  <c r="DE15" i="18" s="1" a="1"/>
  <c r="DE15" i="18" s="1"/>
  <c r="AX47" i="18"/>
  <c r="DE113" i="20"/>
  <c r="DE81" i="20"/>
  <c r="BA29" i="2"/>
  <c r="DG29" i="2" s="1" a="1"/>
  <c r="DG29" i="2" s="1"/>
  <c r="AY15" i="11"/>
  <c r="DE15" i="11" s="1" a="1"/>
  <c r="DE15" i="11" s="1"/>
  <c r="AX47" i="11"/>
  <c r="DE112" i="13"/>
  <c r="DE80" i="13"/>
  <c r="AY15" i="13"/>
  <c r="DE15" i="13" s="1" a="1"/>
  <c r="DE15" i="13" s="1"/>
  <c r="AX47" i="13"/>
  <c r="DF101" i="19"/>
  <c r="DF69" i="19"/>
  <c r="DE115" i="18"/>
  <c r="DE83" i="18"/>
  <c r="BA22" i="12"/>
  <c r="DG22" i="12" s="1" a="1"/>
  <c r="DG22" i="12" s="1"/>
  <c r="BA16" i="18"/>
  <c r="DG16" i="18" s="1" a="1"/>
  <c r="DG16" i="18" s="1"/>
  <c r="DE97" i="8"/>
  <c r="DE65" i="8"/>
  <c r="BA32" i="4"/>
  <c r="DG32" i="4" s="1" a="1"/>
  <c r="DG32" i="4" s="1"/>
  <c r="DE100" i="5"/>
  <c r="DE68" i="5"/>
  <c r="BA43" i="17"/>
  <c r="DG43" i="17" s="1" a="1"/>
  <c r="DG43" i="17" s="1"/>
  <c r="BA24" i="6"/>
  <c r="DG24" i="6" s="1" a="1"/>
  <c r="DG24" i="6" s="1"/>
  <c r="DE113" i="12"/>
  <c r="DE81" i="12"/>
  <c r="BA30" i="3"/>
  <c r="DG30" i="3" s="1" a="1"/>
  <c r="DG30" i="3" s="1"/>
  <c r="BA46" i="2"/>
  <c r="DG46" i="2" s="1" a="1"/>
  <c r="DG46" i="2" s="1"/>
  <c r="DE96" i="10"/>
  <c r="DE64" i="10"/>
  <c r="BA30" i="14"/>
  <c r="DG30" i="14" s="1" a="1"/>
  <c r="DG30" i="14" s="1"/>
  <c r="DE109" i="5"/>
  <c r="DE77" i="5"/>
  <c r="DE94" i="4"/>
  <c r="DE62" i="4"/>
  <c r="DE97" i="1"/>
  <c r="DE65" i="1"/>
  <c r="BA28" i="19"/>
  <c r="DG28" i="19" s="1" a="1"/>
  <c r="DG28" i="19" s="1"/>
  <c r="BA28" i="6"/>
  <c r="DG28" i="6" s="1" a="1"/>
  <c r="DG28" i="6" s="1"/>
  <c r="DE100" i="9"/>
  <c r="DE68" i="9"/>
  <c r="DE103" i="17"/>
  <c r="DE71" i="17"/>
  <c r="BA36" i="15"/>
  <c r="DG36" i="15" s="1" a="1"/>
  <c r="DG36" i="15" s="1"/>
  <c r="BA25" i="8"/>
  <c r="DG25" i="8" s="1" a="1"/>
  <c r="DG25" i="8" s="1"/>
  <c r="DC90" i="20"/>
  <c r="DC58" i="20"/>
  <c r="BA39" i="21"/>
  <c r="DG39" i="21" s="1" a="1"/>
  <c r="DG39" i="21" s="1"/>
  <c r="DE107" i="14"/>
  <c r="DE75" i="14"/>
  <c r="BA19" i="17"/>
  <c r="DG19" i="17" s="1" a="1"/>
  <c r="DG19" i="17" s="1"/>
  <c r="BA41" i="6"/>
  <c r="DG41" i="6" s="1" a="1"/>
  <c r="DG41" i="6" s="1"/>
  <c r="BA39" i="2"/>
  <c r="DG39" i="2" s="1" a="1"/>
  <c r="DG39" i="2" s="1"/>
  <c r="BA35" i="14"/>
  <c r="DG35" i="14" s="1" a="1"/>
  <c r="DG35" i="14" s="1"/>
  <c r="BA15" i="19"/>
  <c r="DG15" i="19" s="1" a="1"/>
  <c r="DG15" i="19" s="1"/>
  <c r="AZ47" i="19"/>
  <c r="BA38" i="10"/>
  <c r="DG38" i="10" s="1" a="1"/>
  <c r="DG38" i="10" s="1"/>
  <c r="DE103" i="7"/>
  <c r="DE71" i="7"/>
  <c r="DE112" i="16"/>
  <c r="DE80" i="16"/>
  <c r="DE119" i="13"/>
  <c r="DE87" i="13"/>
  <c r="BA30" i="8"/>
  <c r="DG30" i="8" s="1" a="1"/>
  <c r="DG30" i="8" s="1"/>
  <c r="BA43" i="5"/>
  <c r="DG43" i="5" s="1" a="1"/>
  <c r="DG43" i="5" s="1"/>
  <c r="BA34" i="1"/>
  <c r="DG34" i="1" s="1" a="1"/>
  <c r="DG34" i="1" s="1"/>
  <c r="DE110" i="18"/>
  <c r="DE78" i="18"/>
  <c r="DE111" i="6"/>
  <c r="DE79" i="6"/>
  <c r="DE103" i="9"/>
  <c r="DE71" i="9"/>
  <c r="BA18" i="2"/>
  <c r="DG18" i="2" s="1" a="1"/>
  <c r="DG18" i="2" s="1"/>
  <c r="DE93" i="16"/>
  <c r="DE61" i="16"/>
  <c r="DE104" i="20"/>
  <c r="DE72" i="20"/>
  <c r="BA17" i="11"/>
  <c r="DG17" i="11" s="1" a="1"/>
  <c r="DG17" i="11" s="1"/>
  <c r="DE124" i="18"/>
  <c r="DE127" i="18" s="1"/>
  <c r="DE120" i="18" s="1"/>
  <c r="DE88" i="18"/>
  <c r="BA20" i="9"/>
  <c r="DG20" i="9" s="1" a="1"/>
  <c r="DG20" i="9" s="1"/>
  <c r="BA16" i="6"/>
  <c r="DG16" i="6" s="1" a="1"/>
  <c r="DG16" i="6" s="1"/>
  <c r="BA16" i="5"/>
  <c r="DG16" i="5" s="1" a="1"/>
  <c r="DG16" i="5" s="1"/>
  <c r="DE118" i="10"/>
  <c r="DE86" i="10"/>
  <c r="DE116" i="2"/>
  <c r="DE84" i="2"/>
  <c r="DE104" i="11"/>
  <c r="DE72" i="11"/>
  <c r="BA37" i="5"/>
  <c r="DG37" i="5" s="1" a="1"/>
  <c r="DG37" i="5" s="1"/>
  <c r="BA21" i="19"/>
  <c r="DG21" i="19" s="1" a="1"/>
  <c r="DG21" i="19" s="1"/>
  <c r="DE113" i="3"/>
  <c r="DE81" i="3"/>
  <c r="BA27" i="15"/>
  <c r="DG27" i="15" s="1" a="1"/>
  <c r="DG27" i="15" s="1"/>
  <c r="DE90" i="16"/>
  <c r="DE58" i="16"/>
  <c r="DE110" i="3"/>
  <c r="DE78" i="3"/>
  <c r="DF94" i="18"/>
  <c r="DF62" i="18"/>
  <c r="DF92" i="20"/>
  <c r="DF60" i="20"/>
  <c r="BA34" i="20"/>
  <c r="DG34" i="20" s="1" a="1"/>
  <c r="DG34" i="20" s="1"/>
  <c r="DE105" i="7"/>
  <c r="DE73" i="7"/>
  <c r="BA16" i="16"/>
  <c r="DG16" i="16" s="1" a="1"/>
  <c r="DG16" i="16" s="1"/>
  <c r="BA25" i="11"/>
  <c r="DG25" i="11" s="1" a="1"/>
  <c r="DG25" i="11" s="1"/>
  <c r="DE108" i="6"/>
  <c r="DE76" i="6"/>
  <c r="DE97" i="4"/>
  <c r="DE65" i="4"/>
  <c r="DE101" i="11"/>
  <c r="DE69" i="11"/>
  <c r="BA45" i="6"/>
  <c r="DG45" i="6" s="1" a="1"/>
  <c r="DG45" i="6" s="1"/>
  <c r="BA25" i="21"/>
  <c r="DG25" i="21" s="1" a="1"/>
  <c r="DG25" i="21" s="1"/>
  <c r="BA39" i="19"/>
  <c r="DG39" i="19" s="1" a="1"/>
  <c r="DG39" i="19" s="1"/>
  <c r="DE114" i="16"/>
  <c r="DE82" i="16"/>
  <c r="DE106" i="14"/>
  <c r="DE74" i="14"/>
  <c r="DE109" i="10"/>
  <c r="DE77" i="10"/>
  <c r="DE110" i="21"/>
  <c r="DE78" i="21"/>
  <c r="DE111" i="20"/>
  <c r="DE79" i="20"/>
  <c r="BA33" i="12"/>
  <c r="DG33" i="12" s="1" a="1"/>
  <c r="DG33" i="12" s="1"/>
  <c r="DE110" i="8"/>
  <c r="DE78" i="8"/>
  <c r="DE121" i="8"/>
  <c r="DE89" i="8"/>
  <c r="BA22" i="20"/>
  <c r="DG22" i="20" s="1" a="1"/>
  <c r="DG22" i="20" s="1"/>
  <c r="DE94" i="13"/>
  <c r="DE62" i="13"/>
  <c r="BA45" i="11"/>
  <c r="DG45" i="11" s="1" a="1"/>
  <c r="DG45" i="11" s="1"/>
  <c r="DE107" i="5"/>
  <c r="DE75" i="5"/>
  <c r="DE101" i="21"/>
  <c r="DE69" i="21"/>
  <c r="BA25" i="1"/>
  <c r="DG25" i="1" s="1" a="1"/>
  <c r="DG25" i="1" s="1"/>
  <c r="DE112" i="20"/>
  <c r="DE80" i="20"/>
  <c r="BA45" i="19"/>
  <c r="DG45" i="19" s="1" a="1"/>
  <c r="DG45" i="19" s="1"/>
  <c r="DE92" i="14"/>
  <c r="DE60" i="14"/>
  <c r="DE118" i="19"/>
  <c r="DE86" i="19"/>
  <c r="BA27" i="17"/>
  <c r="DG27" i="17" s="1" a="1"/>
  <c r="DG27" i="17" s="1"/>
  <c r="DE95" i="21"/>
  <c r="DE63" i="21"/>
  <c r="BA38" i="17"/>
  <c r="DG38" i="17" s="1" a="1"/>
  <c r="DG38" i="17" s="1"/>
  <c r="BA37" i="21"/>
  <c r="DG37" i="21" s="1" a="1"/>
  <c r="DG37" i="21" s="1"/>
  <c r="DE98" i="5"/>
  <c r="DE66" i="5"/>
  <c r="DC90" i="5"/>
  <c r="DC58" i="5"/>
  <c r="BA25" i="18"/>
  <c r="DG25" i="18" s="1" a="1"/>
  <c r="DG25" i="18" s="1"/>
  <c r="BA21" i="11"/>
  <c r="DG21" i="11" s="1" a="1"/>
  <c r="DG21" i="11" s="1"/>
  <c r="BA30" i="12"/>
  <c r="DG30" i="12" s="1" a="1"/>
  <c r="DG30" i="12" s="1"/>
  <c r="DE113" i="4"/>
  <c r="DE81" i="4"/>
  <c r="BA43" i="8"/>
  <c r="DG43" i="8" s="1" a="1"/>
  <c r="DG43" i="8" s="1"/>
  <c r="DE91" i="21"/>
  <c r="DE59" i="21"/>
  <c r="BB20" i="6"/>
  <c r="DH20" i="6" s="1" a="1"/>
  <c r="DH20" i="6" s="1"/>
  <c r="DF94" i="7"/>
  <c r="DF62" i="7"/>
  <c r="BA18" i="3"/>
  <c r="DG18" i="3" s="1" a="1"/>
  <c r="DG18" i="3" s="1"/>
  <c r="BA46" i="7"/>
  <c r="DG46" i="7" s="1" a="1"/>
  <c r="DG46" i="7" s="1"/>
  <c r="DE119" i="19"/>
  <c r="DE87" i="19"/>
  <c r="DE101" i="6"/>
  <c r="DE69" i="6"/>
  <c r="BA36" i="9"/>
  <c r="DG36" i="9" s="1" a="1"/>
  <c r="DG36" i="9" s="1"/>
  <c r="BA19" i="3"/>
  <c r="DG19" i="3" s="1" a="1"/>
  <c r="DG19" i="3" s="1"/>
  <c r="DE104" i="15"/>
  <c r="DE72" i="15"/>
  <c r="DC90" i="8"/>
  <c r="DC58" i="8"/>
  <c r="BA43" i="6"/>
  <c r="DG43" i="6" s="1" a="1"/>
  <c r="DG43" i="6" s="1"/>
  <c r="DF107" i="2"/>
  <c r="DF75" i="2"/>
  <c r="BA24" i="20"/>
  <c r="DG24" i="20" s="1" a="1"/>
  <c r="DG24" i="20" s="1"/>
  <c r="DG121" i="15"/>
  <c r="DG89" i="15"/>
  <c r="DC90" i="7"/>
  <c r="DC58" i="7"/>
  <c r="BA25" i="12"/>
  <c r="DG25" i="12" s="1" a="1"/>
  <c r="DG25" i="12" s="1"/>
  <c r="BA19" i="8"/>
  <c r="DG19" i="8" s="1" a="1"/>
  <c r="DG19" i="8" s="1"/>
  <c r="DE98" i="4"/>
  <c r="DE66" i="4"/>
  <c r="DE103" i="8"/>
  <c r="DE71" i="8"/>
  <c r="BA26" i="2"/>
  <c r="DG26" i="2" s="1" a="1"/>
  <c r="DG26" i="2" s="1"/>
  <c r="BA27" i="3"/>
  <c r="DG27" i="3" s="1" a="1"/>
  <c r="DG27" i="3" s="1"/>
  <c r="BA33" i="4"/>
  <c r="DG33" i="4" s="1" a="1"/>
  <c r="DG33" i="4" s="1"/>
  <c r="BA36" i="5"/>
  <c r="DG36" i="5" s="1" a="1"/>
  <c r="DG36" i="5" s="1"/>
  <c r="BA45" i="13"/>
  <c r="DG45" i="13" s="1" a="1"/>
  <c r="DG45" i="13" s="1"/>
  <c r="BB37" i="1"/>
  <c r="DH37" i="1" s="1" a="1"/>
  <c r="DH37" i="1" s="1"/>
  <c r="DE107" i="9"/>
  <c r="DE75" i="9"/>
  <c r="DF112" i="17"/>
  <c r="DF80" i="17"/>
  <c r="DE110" i="12"/>
  <c r="DE78" i="12"/>
  <c r="DE91" i="20"/>
  <c r="DE59" i="20"/>
  <c r="BA16" i="8"/>
  <c r="DG16" i="8" s="1" a="1"/>
  <c r="DG16" i="8" s="1"/>
  <c r="BA16" i="12"/>
  <c r="DG16" i="12" s="1" a="1"/>
  <c r="DG16" i="12" s="1"/>
  <c r="DE108" i="2"/>
  <c r="DE76" i="2"/>
  <c r="BA27" i="9"/>
  <c r="DG27" i="9" s="1" a="1"/>
  <c r="DG27" i="9" s="1"/>
  <c r="DE96" i="6"/>
  <c r="DE64" i="6"/>
  <c r="BA46" i="5"/>
  <c r="DG46" i="5" s="1" a="1"/>
  <c r="DG46" i="5" s="1"/>
  <c r="DE101" i="3"/>
  <c r="DE69" i="3"/>
  <c r="BA36" i="10"/>
  <c r="DG36" i="10" s="1" a="1"/>
  <c r="DG36" i="10" s="1"/>
  <c r="DE121" i="6"/>
  <c r="DE89" i="6"/>
  <c r="BA42" i="19"/>
  <c r="DG42" i="19" s="1" a="1"/>
  <c r="DG42" i="19" s="1"/>
  <c r="DE124" i="9"/>
  <c r="DE127" i="9" s="1"/>
  <c r="DE120" i="9" s="1"/>
  <c r="DE88" i="9"/>
  <c r="DE121" i="12"/>
  <c r="DE89" i="12"/>
  <c r="DE117" i="4"/>
  <c r="DE85" i="4"/>
  <c r="DE114" i="8"/>
  <c r="DE82" i="8"/>
  <c r="BA34" i="13"/>
  <c r="DG34" i="13" s="1" a="1"/>
  <c r="DG34" i="13" s="1"/>
  <c r="BA39" i="12"/>
  <c r="DG39" i="12" s="1" a="1"/>
  <c r="DG39" i="12" s="1"/>
  <c r="BA20" i="1"/>
  <c r="DG20" i="1" s="1" a="1"/>
  <c r="DG20" i="1" s="1"/>
  <c r="BA44" i="17"/>
  <c r="DG44" i="17" s="1" a="1"/>
  <c r="DG44" i="17" s="1"/>
  <c r="BA17" i="5"/>
  <c r="DG17" i="5" s="1" a="1"/>
  <c r="DG17" i="5" s="1"/>
  <c r="BA38" i="18"/>
  <c r="DG38" i="18" s="1" a="1"/>
  <c r="DG38" i="18" s="1"/>
  <c r="BA41" i="14"/>
  <c r="DG41" i="14" s="1" a="1"/>
  <c r="DG41" i="14" s="1"/>
  <c r="DE104" i="13"/>
  <c r="DE72" i="13"/>
  <c r="DE98" i="10"/>
  <c r="DE66" i="10"/>
  <c r="BB34" i="8"/>
  <c r="DH34" i="8" s="1" a="1"/>
  <c r="DH34" i="8" s="1"/>
  <c r="BA30" i="1"/>
  <c r="DG30" i="1" s="1" a="1"/>
  <c r="DG30" i="1" s="1"/>
  <c r="DE109" i="7"/>
  <c r="DE77" i="7"/>
  <c r="DF106" i="10"/>
  <c r="DF74" i="10"/>
  <c r="BA38" i="20"/>
  <c r="DG38" i="20" s="1" a="1"/>
  <c r="DG38" i="20" s="1"/>
  <c r="DE121" i="4"/>
  <c r="DE89" i="4"/>
  <c r="DE119" i="6"/>
  <c r="DE87" i="6"/>
  <c r="BA37" i="13"/>
  <c r="DG37" i="13" s="1" a="1"/>
  <c r="DG37" i="13" s="1"/>
  <c r="DE110" i="7"/>
  <c r="DE78" i="7"/>
  <c r="BB26" i="19"/>
  <c r="DH26" i="19" s="1" a="1"/>
  <c r="DH26" i="19" s="1"/>
  <c r="BA40" i="18"/>
  <c r="DG40" i="18" s="1" a="1"/>
  <c r="DG40" i="18" s="1"/>
  <c r="DE98" i="9"/>
  <c r="DE66" i="9"/>
  <c r="DE110" i="6"/>
  <c r="DE78" i="6"/>
  <c r="DE91" i="18"/>
  <c r="DE59" i="18"/>
  <c r="BA22" i="8"/>
  <c r="DG22" i="8" s="1" a="1"/>
  <c r="DG22" i="8" s="1"/>
  <c r="DE92" i="4"/>
  <c r="DE60" i="4"/>
  <c r="DE121" i="9"/>
  <c r="DE89" i="9"/>
  <c r="BA25" i="5"/>
  <c r="DG25" i="5" s="1" a="1"/>
  <c r="DG25" i="5" s="1"/>
  <c r="BA33" i="8"/>
  <c r="DG33" i="8" s="1" a="1"/>
  <c r="DG33" i="8" s="1"/>
  <c r="BA38" i="12"/>
  <c r="DG38" i="12" s="1" a="1"/>
  <c r="DG38" i="12" s="1"/>
  <c r="DE99" i="14"/>
  <c r="DE67" i="14"/>
  <c r="DE106" i="4"/>
  <c r="DE74" i="4"/>
  <c r="DE116" i="9"/>
  <c r="DE84" i="9"/>
  <c r="BA21" i="10"/>
  <c r="DG21" i="10" s="1" a="1"/>
  <c r="DG21" i="10" s="1"/>
  <c r="DE94" i="16"/>
  <c r="DE62" i="16"/>
  <c r="BA34" i="5"/>
  <c r="DG34" i="5" s="1" a="1"/>
  <c r="DG34" i="5" s="1"/>
  <c r="BA19" i="4"/>
  <c r="DG19" i="4" s="1" a="1"/>
  <c r="DG19" i="4" s="1"/>
  <c r="BA22" i="1"/>
  <c r="DG22" i="1" s="1" a="1"/>
  <c r="DG22" i="1" s="1"/>
  <c r="DE111" i="1"/>
  <c r="DE79" i="1"/>
  <c r="BA25" i="9"/>
  <c r="DG25" i="9" s="1" a="1"/>
  <c r="DG25" i="9" s="1"/>
  <c r="BA28" i="17"/>
  <c r="DG28" i="17" s="1" a="1"/>
  <c r="DG28" i="17" s="1"/>
  <c r="DE94" i="19"/>
  <c r="DE62" i="19"/>
  <c r="DE107" i="8"/>
  <c r="DE75" i="8"/>
  <c r="DE113" i="1"/>
  <c r="DE81" i="1"/>
  <c r="DC90" i="21"/>
  <c r="DC58" i="21"/>
  <c r="AY15" i="20"/>
  <c r="DE15" i="20" s="1" a="1"/>
  <c r="DE15" i="20" s="1"/>
  <c r="AX47" i="20"/>
  <c r="DE107" i="3"/>
  <c r="DE75" i="3"/>
  <c r="BA32" i="14"/>
  <c r="DG32" i="14" s="1" a="1"/>
  <c r="DG32" i="14" s="1"/>
  <c r="BA45" i="3"/>
  <c r="DG45" i="3" s="1" a="1"/>
  <c r="DG45" i="3" s="1"/>
  <c r="DE119" i="11"/>
  <c r="DE87" i="11"/>
  <c r="DE91" i="3"/>
  <c r="DE59" i="3"/>
  <c r="BA28" i="7"/>
  <c r="DG28" i="7" s="1" a="1"/>
  <c r="DG28" i="7" s="1"/>
  <c r="DE112" i="15"/>
  <c r="DE80" i="15"/>
  <c r="BA37" i="16"/>
  <c r="DG37" i="16" s="1" a="1"/>
  <c r="DG37" i="16" s="1"/>
  <c r="BA44" i="13"/>
  <c r="DG44" i="13" s="1" a="1"/>
  <c r="DG44" i="13" s="1"/>
  <c r="DE105" i="8"/>
  <c r="DE73" i="8"/>
  <c r="DE105" i="18"/>
  <c r="DE73" i="18"/>
  <c r="BA35" i="18"/>
  <c r="DG35" i="18" s="1" a="1"/>
  <c r="DG35" i="18" s="1"/>
  <c r="DE98" i="12"/>
  <c r="DE66" i="12"/>
  <c r="BA36" i="6"/>
  <c r="DG36" i="6" s="1" a="1"/>
  <c r="DG36" i="6" s="1"/>
  <c r="BA28" i="9"/>
  <c r="DG28" i="9" s="1" a="1"/>
  <c r="DG28" i="9" s="1"/>
  <c r="DE114" i="18"/>
  <c r="DE82" i="18"/>
  <c r="DC90" i="17"/>
  <c r="DC58" i="17"/>
  <c r="BA18" i="16"/>
  <c r="DG18" i="16" s="1" a="1"/>
  <c r="DG18" i="16" s="1"/>
  <c r="BA29" i="20"/>
  <c r="DG29" i="20" s="1" a="1"/>
  <c r="DG29" i="20" s="1"/>
  <c r="DE96" i="1"/>
  <c r="DE64" i="1"/>
  <c r="DE116" i="1"/>
  <c r="DE84" i="1"/>
  <c r="BA45" i="18"/>
  <c r="DG45" i="18" s="1" a="1"/>
  <c r="DG45" i="18" s="1"/>
  <c r="BA43" i="10"/>
  <c r="DG43" i="10" s="1" a="1"/>
  <c r="DG43" i="10" s="1"/>
  <c r="BA41" i="2"/>
  <c r="DG41" i="2" s="1" a="1"/>
  <c r="DG41" i="2" s="1"/>
  <c r="BA29" i="11"/>
  <c r="DG29" i="11" s="1" a="1"/>
  <c r="DG29" i="11" s="1"/>
  <c r="DE112" i="5"/>
  <c r="DE80" i="5"/>
  <c r="DE101" i="4"/>
  <c r="DE69" i="4"/>
  <c r="BA38" i="3"/>
  <c r="DG38" i="3" s="1" a="1"/>
  <c r="DG38" i="3" s="1"/>
  <c r="BA15" i="16"/>
  <c r="DG15" i="16" s="1" a="1"/>
  <c r="DG15" i="16" s="1"/>
  <c r="AZ47" i="16"/>
  <c r="BA35" i="3"/>
  <c r="DG35" i="3" s="1" a="1"/>
  <c r="DG35" i="3" s="1"/>
  <c r="BB19" i="18"/>
  <c r="DH19" i="18" s="1" a="1"/>
  <c r="DH19" i="18" s="1"/>
  <c r="BB17" i="20"/>
  <c r="DH17" i="20" s="1" a="1"/>
  <c r="DH17" i="20" s="1"/>
  <c r="BA30" i="7"/>
  <c r="DG30" i="7" s="1" a="1"/>
  <c r="DG30" i="7" s="1"/>
  <c r="DE102" i="14"/>
  <c r="DE70" i="14"/>
  <c r="DE116" i="20"/>
  <c r="DE84" i="20"/>
  <c r="DE106" i="7"/>
  <c r="DE74" i="7"/>
  <c r="BA33" i="6"/>
  <c r="DG33" i="6" s="1" a="1"/>
  <c r="DG33" i="6" s="1"/>
  <c r="BA22" i="4"/>
  <c r="DG22" i="4" s="1" a="1"/>
  <c r="DG22" i="4" s="1"/>
  <c r="BA26" i="10"/>
  <c r="DG26" i="10" s="1" a="1"/>
  <c r="DG26" i="10" s="1"/>
  <c r="BA26" i="11"/>
  <c r="DG26" i="11" s="1" a="1"/>
  <c r="DG26" i="11" s="1"/>
  <c r="DE95" i="18"/>
  <c r="DE63" i="18"/>
  <c r="DE106" i="17"/>
  <c r="DE74" i="17"/>
  <c r="DE94" i="10"/>
  <c r="DE62" i="10"/>
  <c r="DE115" i="4"/>
  <c r="DE83" i="4"/>
  <c r="BA39" i="16"/>
  <c r="DG39" i="16" s="1" a="1"/>
  <c r="DG39" i="16" s="1"/>
  <c r="BA31" i="14"/>
  <c r="DG31" i="14" s="1" a="1"/>
  <c r="DG31" i="14" s="1"/>
  <c r="BA34" i="10"/>
  <c r="DG34" i="10" s="1" a="1"/>
  <c r="DG34" i="10" s="1"/>
  <c r="DE106" i="20"/>
  <c r="DE74" i="20"/>
  <c r="DE102" i="18"/>
  <c r="DE70" i="18"/>
  <c r="BA31" i="20"/>
  <c r="DG31" i="20" s="1" a="1"/>
  <c r="DG31" i="20" s="1"/>
  <c r="BA28" i="16"/>
  <c r="DG28" i="16" s="1" a="1"/>
  <c r="DG28" i="16" s="1"/>
  <c r="DE114" i="7"/>
  <c r="DE82" i="7"/>
  <c r="BA43" i="7"/>
  <c r="DG43" i="7" s="1" a="1"/>
  <c r="DG43" i="7" s="1"/>
  <c r="DE107" i="15"/>
  <c r="DE75" i="15"/>
  <c r="BA35" i="21"/>
  <c r="DG35" i="21" s="1" a="1"/>
  <c r="DG35" i="21" s="1"/>
  <c r="DE103" i="18"/>
  <c r="DE71" i="18"/>
  <c r="BA26" i="8"/>
  <c r="DG26" i="8" s="1" a="1"/>
  <c r="DG26" i="8" s="1"/>
  <c r="BA36" i="20"/>
  <c r="DG36" i="20" s="1" a="1"/>
  <c r="DG36" i="20" s="1"/>
  <c r="BA43" i="11"/>
  <c r="DG43" i="11" s="1" a="1"/>
  <c r="DG43" i="11" s="1"/>
  <c r="DE104" i="18"/>
  <c r="DE72" i="18"/>
  <c r="DE119" i="10"/>
  <c r="DE87" i="10"/>
  <c r="DE108" i="18"/>
  <c r="DE76" i="18"/>
  <c r="BA35" i="8"/>
  <c r="DG35" i="8" s="1" a="1"/>
  <c r="DG35" i="8" s="1"/>
  <c r="DE101" i="18"/>
  <c r="DE69" i="18"/>
  <c r="DE104" i="9"/>
  <c r="DE72" i="9"/>
  <c r="BA19" i="13"/>
  <c r="DG19" i="13" s="1" a="1"/>
  <c r="DG19" i="13" s="1"/>
  <c r="DE112" i="2"/>
  <c r="DE80" i="2"/>
  <c r="DE107" i="7"/>
  <c r="DE75" i="7"/>
  <c r="DE108" i="5"/>
  <c r="DE76" i="5"/>
  <c r="BA32" i="5"/>
  <c r="DG32" i="5" s="1" a="1"/>
  <c r="DG32" i="5" s="1"/>
  <c r="BA26" i="21"/>
  <c r="DG26" i="21" s="1" a="1"/>
  <c r="DG26" i="21" s="1"/>
  <c r="DE112" i="6"/>
  <c r="DE80" i="6"/>
  <c r="BA37" i="20"/>
  <c r="DG37" i="20" s="1" a="1"/>
  <c r="DG37" i="20" s="1"/>
  <c r="DE108" i="13"/>
  <c r="DE76" i="13"/>
  <c r="BA17" i="14"/>
  <c r="DG17" i="14" s="1" a="1"/>
  <c r="DG17" i="14" s="1"/>
  <c r="BA43" i="19"/>
  <c r="DG43" i="19" s="1" a="1"/>
  <c r="DG43" i="19" s="1"/>
  <c r="DE108" i="1"/>
  <c r="DE76" i="1"/>
  <c r="BA20" i="21"/>
  <c r="DG20" i="21" s="1" a="1"/>
  <c r="DG20" i="21" s="1"/>
  <c r="BA33" i="3"/>
  <c r="DG33" i="3" s="1" a="1"/>
  <c r="DG33" i="3" s="1"/>
  <c r="BA23" i="5"/>
  <c r="DG23" i="5" s="1" a="1"/>
  <c r="DG23" i="5" s="1"/>
  <c r="AY15" i="5"/>
  <c r="DE15" i="5" s="1" a="1"/>
  <c r="DE15" i="5" s="1"/>
  <c r="AX47" i="5"/>
  <c r="DE109" i="3"/>
  <c r="DE77" i="3"/>
  <c r="BA38" i="4"/>
  <c r="DG38" i="4" s="1" a="1"/>
  <c r="DG38" i="4" s="1"/>
  <c r="DE91" i="9"/>
  <c r="DE59" i="9"/>
  <c r="BA16" i="21"/>
  <c r="DG16" i="21" s="1" a="1"/>
  <c r="DG16" i="21" s="1"/>
  <c r="BB19" i="7"/>
  <c r="DH19" i="7" s="1" a="1"/>
  <c r="DH19" i="7" s="1"/>
  <c r="DE110" i="1"/>
  <c r="DE78" i="1"/>
  <c r="DE90" i="3"/>
  <c r="DE58" i="3"/>
  <c r="DF114" i="9"/>
  <c r="DF82" i="9"/>
  <c r="DE124" i="8"/>
  <c r="DE127" i="8" s="1"/>
  <c r="DE120" i="8" s="1"/>
  <c r="DE88" i="8"/>
  <c r="DE116" i="7"/>
  <c r="DE84" i="7"/>
  <c r="DE112" i="4"/>
  <c r="DE80" i="4"/>
  <c r="DE121" i="7"/>
  <c r="DE89" i="7"/>
  <c r="DE92" i="16"/>
  <c r="DE60" i="16"/>
  <c r="AY15" i="14"/>
  <c r="DE15" i="14" s="1" a="1"/>
  <c r="DE15" i="14" s="1"/>
  <c r="AX47" i="14"/>
  <c r="BA44" i="19"/>
  <c r="DG44" i="19" s="1" a="1"/>
  <c r="DG44" i="19" s="1"/>
  <c r="BA26" i="6"/>
  <c r="DG26" i="6" s="1" a="1"/>
  <c r="DG26" i="6" s="1"/>
  <c r="DE119" i="9"/>
  <c r="DE87" i="9"/>
  <c r="DE92" i="1"/>
  <c r="DE60" i="1"/>
  <c r="BA29" i="15"/>
  <c r="DG29" i="15" s="1" a="1"/>
  <c r="DG29" i="15" s="1"/>
  <c r="AY15" i="8"/>
  <c r="DE15" i="8" s="1" a="1"/>
  <c r="DE15" i="8" s="1"/>
  <c r="AX47" i="8"/>
  <c r="DE118" i="1"/>
  <c r="DE86" i="1"/>
  <c r="BB32" i="2"/>
  <c r="DH32" i="2" s="1" a="1"/>
  <c r="DH32" i="2" s="1"/>
  <c r="DF99" i="8"/>
  <c r="DF67" i="8"/>
  <c r="BC46" i="15"/>
  <c r="DI46" i="15" s="1" a="1"/>
  <c r="DI46" i="15" s="1"/>
  <c r="AY15" i="7"/>
  <c r="DE15" i="7" s="1" a="1"/>
  <c r="DE15" i="7" s="1"/>
  <c r="AX47" i="7"/>
  <c r="DE104" i="12"/>
  <c r="DE72" i="12"/>
  <c r="BA23" i="4"/>
  <c r="DG23" i="4" s="1" a="1"/>
  <c r="DG23" i="4" s="1"/>
  <c r="BA28" i="8"/>
  <c r="DG28" i="8" s="1" a="1"/>
  <c r="DG28" i="8" s="1"/>
  <c r="DF116" i="19"/>
  <c r="DF84" i="19"/>
  <c r="DE115" i="14"/>
  <c r="DE83" i="14"/>
  <c r="DE99" i="9"/>
  <c r="DE67" i="9"/>
  <c r="DE109" i="19"/>
  <c r="DE77" i="19"/>
  <c r="DE93" i="6"/>
  <c r="DE61" i="6"/>
  <c r="BA32" i="9"/>
  <c r="DG32" i="9" s="1" a="1"/>
  <c r="DG32" i="9" s="1"/>
  <c r="BB37" i="17"/>
  <c r="DH37" i="17" s="1" a="1"/>
  <c r="DH37" i="17" s="1"/>
  <c r="BA35" i="12"/>
  <c r="DG35" i="12" s="1" a="1"/>
  <c r="DG35" i="12" s="1"/>
  <c r="BA16" i="20"/>
  <c r="DG16" i="20" s="1" a="1"/>
  <c r="DG16" i="20" s="1"/>
  <c r="DE102" i="20"/>
  <c r="DE70" i="20"/>
  <c r="DE91" i="1"/>
  <c r="DE59" i="1"/>
  <c r="DE106" i="8"/>
  <c r="DE74" i="8"/>
  <c r="BA33" i="2"/>
  <c r="DG33" i="2" s="1" a="1"/>
  <c r="DG33" i="2" s="1"/>
  <c r="DE102" i="9"/>
  <c r="DE70" i="9"/>
  <c r="BA21" i="6"/>
  <c r="DG21" i="6" s="1" a="1"/>
  <c r="DG21" i="6" s="1"/>
  <c r="DE109" i="21"/>
  <c r="DE77" i="21"/>
  <c r="DE104" i="6"/>
  <c r="DE72" i="6"/>
  <c r="BA26" i="3"/>
  <c r="DG26" i="3" s="1" a="1"/>
  <c r="DG26" i="3" s="1"/>
  <c r="DE124" i="14"/>
  <c r="DE127" i="14" s="1"/>
  <c r="DE120" i="14" s="1"/>
  <c r="DE88" i="14"/>
  <c r="BA46" i="6"/>
  <c r="DG46" i="6" s="1" a="1"/>
  <c r="DG46" i="6" s="1"/>
  <c r="BA45" i="9"/>
  <c r="DG45" i="9" s="1" a="1"/>
  <c r="DG45" i="9" s="1"/>
  <c r="BA46" i="12"/>
  <c r="DG46" i="12" s="1" a="1"/>
  <c r="DG46" i="12" s="1"/>
  <c r="BA42" i="4"/>
  <c r="DG42" i="4" s="1" a="1"/>
  <c r="DG42" i="4" s="1"/>
  <c r="BA39" i="8"/>
  <c r="DG39" i="8" s="1" a="1"/>
  <c r="DG39" i="8" s="1"/>
  <c r="BA26" i="12"/>
  <c r="DG26" i="12" s="1" a="1"/>
  <c r="DG26" i="12" s="1"/>
  <c r="DE105" i="9"/>
  <c r="DE73" i="9"/>
  <c r="BA29" i="13"/>
  <c r="DG29" i="13" s="1" a="1"/>
  <c r="DG29" i="13" s="1"/>
  <c r="BA23" i="10"/>
  <c r="DG23" i="10" s="1" a="1"/>
  <c r="DG23" i="10" s="1"/>
  <c r="DE104" i="4"/>
  <c r="DE72" i="4"/>
  <c r="BA34" i="7"/>
  <c r="DG34" i="7" s="1" a="1"/>
  <c r="DG34" i="7" s="1"/>
  <c r="BB31" i="10"/>
  <c r="DH31" i="10" s="1" a="1"/>
  <c r="DH31" i="10" s="1"/>
  <c r="BA46" i="4"/>
  <c r="DG46" i="4" s="1" a="1"/>
  <c r="DG46" i="4" s="1"/>
  <c r="BA44" i="6"/>
  <c r="DG44" i="6" s="1" a="1"/>
  <c r="DG44" i="6" s="1"/>
  <c r="DE119" i="7"/>
  <c r="DE87" i="7"/>
  <c r="BA35" i="7"/>
  <c r="DG35" i="7" s="1" a="1"/>
  <c r="DG35" i="7" s="1"/>
  <c r="BA23" i="9"/>
  <c r="DG23" i="9" s="1" a="1"/>
  <c r="DG23" i="9" s="1"/>
  <c r="BA35" i="6"/>
  <c r="DG35" i="6" s="1" a="1"/>
  <c r="DG35" i="6" s="1"/>
  <c r="DE104" i="17"/>
  <c r="DE72" i="17"/>
  <c r="DE97" i="6"/>
  <c r="DE65" i="6"/>
  <c r="BA17" i="4"/>
  <c r="DG17" i="4" s="1" a="1"/>
  <c r="DG17" i="4" s="1"/>
  <c r="BA46" i="9"/>
  <c r="DG46" i="9" s="1" a="1"/>
  <c r="DG46" i="9" s="1"/>
  <c r="DE98" i="1"/>
  <c r="DE66" i="1"/>
  <c r="DE108" i="8"/>
  <c r="DE76" i="8"/>
  <c r="DE119" i="8"/>
  <c r="DE87" i="8"/>
  <c r="BA24" i="14"/>
  <c r="DG24" i="14" s="1" a="1"/>
  <c r="DG24" i="14" s="1"/>
  <c r="BA31" i="4"/>
  <c r="DG31" i="4" s="1" a="1"/>
  <c r="DG31" i="4" s="1"/>
  <c r="BA41" i="9"/>
  <c r="DG41" i="9" s="1" a="1"/>
  <c r="DG41" i="9" s="1"/>
  <c r="BA19" i="16"/>
  <c r="DG19" i="16" s="1" a="1"/>
  <c r="DG19" i="16" s="1"/>
  <c r="DE95" i="14"/>
  <c r="DE63" i="14"/>
  <c r="BA36" i="1"/>
  <c r="DG36" i="1" s="1" a="1"/>
  <c r="DG36" i="1" s="1"/>
  <c r="DE92" i="2"/>
  <c r="DE60" i="2"/>
  <c r="BA19" i="19"/>
  <c r="DG19" i="19" s="1" a="1"/>
  <c r="DG19" i="19" s="1"/>
  <c r="DE99" i="11"/>
  <c r="DE67" i="11"/>
  <c r="BA32" i="8"/>
  <c r="DG32" i="8" s="1" a="1"/>
  <c r="DG32" i="8" s="1"/>
  <c r="DF99" i="7"/>
  <c r="DF67" i="7"/>
  <c r="BA38" i="1"/>
  <c r="DG38" i="1" s="1" a="1"/>
  <c r="DG38" i="1" s="1"/>
  <c r="AY15" i="21"/>
  <c r="DE15" i="21" s="1" a="1"/>
  <c r="DE15" i="21" s="1"/>
  <c r="AX47" i="21"/>
  <c r="DE118" i="21"/>
  <c r="DE86" i="21"/>
  <c r="DE107" i="17"/>
  <c r="DE75" i="17"/>
  <c r="BA32" i="3"/>
  <c r="DG32" i="3" s="1" a="1"/>
  <c r="DG32" i="3" s="1"/>
  <c r="DE95" i="10"/>
  <c r="DE63" i="10"/>
  <c r="DE124" i="3"/>
  <c r="DE127" i="3" s="1"/>
  <c r="DE120" i="3" s="1"/>
  <c r="DE88" i="3"/>
  <c r="BA44" i="11"/>
  <c r="DG44" i="11" s="1" a="1"/>
  <c r="DG44" i="11" s="1"/>
  <c r="BA16" i="3"/>
  <c r="DG16" i="3" s="1" a="1"/>
  <c r="DG16" i="3" s="1"/>
  <c r="DE124" i="20"/>
  <c r="DE127" i="20" s="1"/>
  <c r="DE120" i="20" s="1"/>
  <c r="DE88" i="20"/>
  <c r="BA37" i="15"/>
  <c r="DG37" i="15" s="1" a="1"/>
  <c r="DG37" i="15" s="1"/>
  <c r="DE116" i="18"/>
  <c r="DE84" i="18"/>
  <c r="DE104" i="16"/>
  <c r="DE72" i="16"/>
  <c r="BA30" i="18"/>
  <c r="DG30" i="18" s="1" a="1"/>
  <c r="DG30" i="18" s="1"/>
  <c r="DE92" i="15"/>
  <c r="DE60" i="15"/>
  <c r="BA23" i="12"/>
  <c r="DG23" i="12" s="1" a="1"/>
  <c r="DG23" i="12" s="1"/>
  <c r="DE102" i="16"/>
  <c r="DE70" i="16"/>
  <c r="BA39" i="18"/>
  <c r="DG39" i="18" s="1" a="1"/>
  <c r="DG39" i="18" s="1"/>
  <c r="AY15" i="17"/>
  <c r="DE15" i="17" s="1" a="1"/>
  <c r="DE15" i="17" s="1"/>
  <c r="AX47" i="17"/>
  <c r="BA21" i="1"/>
  <c r="DG21" i="1" s="1" a="1"/>
  <c r="DG21" i="1" s="1"/>
  <c r="BA41" i="1"/>
  <c r="DG41" i="1" s="1" a="1"/>
  <c r="DG41" i="1" s="1"/>
  <c r="DE106" i="1"/>
  <c r="DE74" i="1"/>
  <c r="DE111" i="4"/>
  <c r="DE79" i="4"/>
  <c r="DE95" i="16"/>
  <c r="DE63" i="16"/>
  <c r="DE96" i="21"/>
  <c r="DE64" i="21"/>
  <c r="BA26" i="4"/>
  <c r="DG26" i="4" s="1" a="1"/>
  <c r="DG26" i="4" s="1"/>
  <c r="DE107" i="20"/>
  <c r="DE75" i="20"/>
  <c r="DE97" i="18"/>
  <c r="DE65" i="18"/>
  <c r="DE91" i="15"/>
  <c r="DE59" i="15"/>
  <c r="DE108" i="19"/>
  <c r="DE76" i="19"/>
  <c r="DE95" i="12"/>
  <c r="DE63" i="12"/>
  <c r="BA27" i="14"/>
  <c r="DG27" i="14" s="1" a="1"/>
  <c r="DG27" i="14" s="1"/>
  <c r="BA41" i="20"/>
  <c r="DG41" i="20" s="1" a="1"/>
  <c r="DG41" i="20" s="1"/>
  <c r="BA31" i="7"/>
  <c r="DG31" i="7" s="1" a="1"/>
  <c r="DG31" i="7" s="1"/>
  <c r="DE102" i="10"/>
  <c r="DE70" i="10"/>
  <c r="DF96" i="8"/>
  <c r="DF64" i="8"/>
  <c r="DE101" i="10"/>
  <c r="DE69" i="10"/>
  <c r="DE117" i="18"/>
  <c r="DE85" i="18"/>
  <c r="BA20" i="18"/>
  <c r="DG20" i="18" s="1" a="1"/>
  <c r="DG20" i="18" s="1"/>
  <c r="BA31" i="17"/>
  <c r="DG31" i="17" s="1" a="1"/>
  <c r="DG31" i="17" s="1"/>
  <c r="BA19" i="10"/>
  <c r="DG19" i="10" s="1" a="1"/>
  <c r="DG19" i="10" s="1"/>
  <c r="BA40" i="4"/>
  <c r="DG40" i="4" s="1" a="1"/>
  <c r="DG40" i="4" s="1"/>
  <c r="DE105" i="15"/>
  <c r="DE73" i="15"/>
  <c r="DE95" i="8"/>
  <c r="DE63" i="8"/>
  <c r="BA46" i="11"/>
  <c r="DG46" i="11" s="1" a="1"/>
  <c r="DG46" i="11" s="1"/>
  <c r="DE108" i="7"/>
  <c r="DE76" i="7"/>
  <c r="BA39" i="7"/>
  <c r="DG39" i="7" s="1" a="1"/>
  <c r="DG39" i="7" s="1"/>
  <c r="DE100" i="19"/>
  <c r="DE68" i="19"/>
  <c r="BA32" i="15"/>
  <c r="DG32" i="15" s="1" a="1"/>
  <c r="DG32" i="15" s="1"/>
  <c r="DE96" i="20"/>
  <c r="DE64" i="20"/>
  <c r="BA28" i="18"/>
  <c r="DG28" i="18" s="1" a="1"/>
  <c r="DG28" i="18" s="1"/>
  <c r="DE113" i="16"/>
  <c r="DE81" i="16"/>
  <c r="DE117" i="13"/>
  <c r="DE85" i="13"/>
  <c r="DE118" i="11"/>
  <c r="DE86" i="11"/>
  <c r="BA29" i="18"/>
  <c r="DG29" i="18" s="1" a="1"/>
  <c r="DG29" i="18" s="1"/>
  <c r="BA44" i="10"/>
  <c r="DG44" i="10" s="1" a="1"/>
  <c r="DG44" i="10" s="1"/>
  <c r="BA33" i="18"/>
  <c r="DG33" i="18" s="1" a="1"/>
  <c r="DG33" i="18" s="1"/>
  <c r="BA26" i="18"/>
  <c r="DG26" i="18" s="1" a="1"/>
  <c r="DG26" i="18" s="1"/>
  <c r="BA29" i="9"/>
  <c r="DG29" i="9" s="1" a="1"/>
  <c r="DG29" i="9" s="1"/>
  <c r="DE113" i="2"/>
  <c r="DE81" i="2"/>
  <c r="BA37" i="2"/>
  <c r="DG37" i="2" s="1" a="1"/>
  <c r="DG37" i="2" s="1"/>
  <c r="BA32" i="7"/>
  <c r="DG32" i="7" s="1" a="1"/>
  <c r="DG32" i="7" s="1"/>
  <c r="BA33" i="5"/>
  <c r="DG33" i="5" s="1" a="1"/>
  <c r="DG33" i="5" s="1"/>
  <c r="BA37" i="6"/>
  <c r="DG37" i="6" s="1" a="1"/>
  <c r="DG37" i="6" s="1"/>
  <c r="BA33" i="13"/>
  <c r="DG33" i="13" s="1" a="1"/>
  <c r="DG33" i="13" s="1"/>
  <c r="DE115" i="21"/>
  <c r="DE83" i="21"/>
  <c r="DE98" i="21"/>
  <c r="DE66" i="21"/>
  <c r="BA33" i="1"/>
  <c r="DG33" i="1" s="1" a="1"/>
  <c r="DG33" i="1" s="1"/>
  <c r="DE108" i="3"/>
  <c r="DE76" i="3"/>
  <c r="DE119" i="1"/>
  <c r="DE87" i="1"/>
  <c r="DE108" i="21"/>
  <c r="DE76" i="21"/>
  <c r="DE114" i="3"/>
  <c r="DE82" i="3"/>
  <c r="DE106" i="13"/>
  <c r="DE74" i="13"/>
  <c r="DE116" i="21"/>
  <c r="DE84" i="21"/>
  <c r="DE115" i="5"/>
  <c r="DE83" i="5"/>
  <c r="BA34" i="3"/>
  <c r="DG34" i="3" s="1" a="1"/>
  <c r="DG34" i="3" s="1"/>
  <c r="BA16" i="9"/>
  <c r="DG16" i="9" s="1" a="1"/>
  <c r="DG16" i="9" s="1"/>
  <c r="DE93" i="11"/>
  <c r="DE61" i="11"/>
  <c r="DE117" i="17"/>
  <c r="DE85" i="17"/>
  <c r="BA35" i="1"/>
  <c r="DG35" i="1" s="1" a="1"/>
  <c r="DG35" i="1" s="1"/>
  <c r="BA15" i="3"/>
  <c r="DG15" i="3" s="1" a="1"/>
  <c r="DG15" i="3" s="1"/>
  <c r="AZ47" i="3"/>
  <c r="BB39" i="9"/>
  <c r="DH39" i="9" s="1" a="1"/>
  <c r="DH39" i="9" s="1"/>
  <c r="BA45" i="8"/>
  <c r="DG45" i="8" s="1" a="1"/>
  <c r="DG45" i="8" s="1"/>
  <c r="BA41" i="7"/>
  <c r="DG41" i="7" s="1" a="1"/>
  <c r="DG41" i="7" s="1"/>
  <c r="BA37" i="4"/>
  <c r="DG37" i="4" s="1" a="1"/>
  <c r="DG37" i="4" s="1"/>
  <c r="DE110" i="2"/>
  <c r="DE78" i="2"/>
  <c r="BA17" i="16"/>
  <c r="DG17" i="16" s="1" a="1"/>
  <c r="DG17" i="16" s="1"/>
  <c r="DC90" i="14"/>
  <c r="DC58" i="14"/>
  <c r="BA44" i="9"/>
  <c r="DG44" i="9" s="1" a="1"/>
  <c r="DG44" i="9" s="1"/>
  <c r="BA17" i="1"/>
  <c r="DG17" i="1" s="1" a="1"/>
  <c r="DG17" i="1" s="1"/>
  <c r="DE117" i="12"/>
  <c r="DE85" i="12"/>
  <c r="BA43" i="1"/>
  <c r="DG43" i="1" s="1" a="1"/>
  <c r="DG43" i="1" s="1"/>
  <c r="DE92" i="9"/>
  <c r="DE60" i="9"/>
  <c r="DE106" i="19"/>
  <c r="DE74" i="19"/>
  <c r="BB24" i="8"/>
  <c r="DH24" i="8" s="1" a="1"/>
  <c r="DH24" i="8" s="1"/>
  <c r="DE117" i="1"/>
  <c r="DE85" i="1"/>
  <c r="DE124" i="4"/>
  <c r="DE127" i="4" s="1"/>
  <c r="DE120" i="4" s="1"/>
  <c r="DE88" i="4"/>
  <c r="BA29" i="12"/>
  <c r="DG29" i="12" s="1" a="1"/>
  <c r="DG29" i="12" s="1"/>
  <c r="DE106" i="16"/>
  <c r="DE74" i="16"/>
  <c r="DE94" i="20"/>
  <c r="DE62" i="20"/>
  <c r="DE117" i="14"/>
  <c r="DE85" i="14"/>
  <c r="BA22" i="14"/>
  <c r="DG22" i="14" s="1" a="1"/>
  <c r="DG22" i="14" s="1"/>
  <c r="DE103" i="4"/>
  <c r="DE71" i="4"/>
  <c r="DE91" i="17"/>
  <c r="DE59" i="17"/>
  <c r="BB41" i="19"/>
  <c r="DH41" i="19" s="1" a="1"/>
  <c r="DH41" i="19" s="1"/>
  <c r="BA40" i="14"/>
  <c r="DG40" i="14" s="1" a="1"/>
  <c r="DG40" i="14" s="1"/>
  <c r="DE105" i="4"/>
  <c r="DE73" i="4"/>
  <c r="BA24" i="9"/>
  <c r="DG24" i="9" s="1" a="1"/>
  <c r="DG24" i="9" s="1"/>
  <c r="BA34" i="19"/>
  <c r="DG34" i="19" s="1" a="1"/>
  <c r="DG34" i="19" s="1"/>
  <c r="BA18" i="6"/>
  <c r="DG18" i="6" s="1" a="1"/>
  <c r="DG18" i="6" s="1"/>
  <c r="DE112" i="10"/>
  <c r="DE80" i="10"/>
  <c r="DE118" i="9"/>
  <c r="DE86" i="9"/>
  <c r="DE111" i="21"/>
  <c r="DE79" i="21"/>
  <c r="DE112" i="11"/>
  <c r="DE80" i="11"/>
  <c r="BA27" i="20"/>
  <c r="DG27" i="20" s="1" a="1"/>
  <c r="DG27" i="20" s="1"/>
  <c r="DE118" i="18"/>
  <c r="DE86" i="18"/>
  <c r="BA16" i="1"/>
  <c r="DG16" i="1" s="1" a="1"/>
  <c r="DG16" i="1" s="1"/>
  <c r="BA31" i="8"/>
  <c r="DG31" i="8" s="1" a="1"/>
  <c r="DG31" i="8" s="1"/>
  <c r="DE113" i="11"/>
  <c r="DE81" i="11"/>
  <c r="DE95" i="13"/>
  <c r="DE63" i="13"/>
  <c r="BA34" i="21"/>
  <c r="DG34" i="21" s="1" a="1"/>
  <c r="DG34" i="21" s="1"/>
  <c r="BA29" i="6"/>
  <c r="DG29" i="6" s="1" a="1"/>
  <c r="DG29" i="6" s="1"/>
  <c r="DE118" i="15"/>
  <c r="DE86" i="15"/>
  <c r="BA45" i="14"/>
  <c r="DG45" i="14" s="1" a="1"/>
  <c r="DG45" i="14" s="1"/>
  <c r="DE98" i="6"/>
  <c r="DE66" i="6"/>
  <c r="DE115" i="17"/>
  <c r="DE83" i="17"/>
  <c r="DE104" i="21"/>
  <c r="DE72" i="21"/>
  <c r="DE101" i="12"/>
  <c r="DE69" i="12"/>
  <c r="DE112" i="8"/>
  <c r="DE80" i="8"/>
  <c r="BA30" i="9"/>
  <c r="DG30" i="9" s="1" a="1"/>
  <c r="DG30" i="9" s="1"/>
  <c r="BA29" i="4"/>
  <c r="DG29" i="4" s="1" a="1"/>
  <c r="DG29" i="4" s="1"/>
  <c r="DE106" i="6"/>
  <c r="DE74" i="6"/>
  <c r="BA44" i="7"/>
  <c r="DG44" i="7" s="1" a="1"/>
  <c r="DG44" i="7" s="1"/>
  <c r="DE119" i="16"/>
  <c r="DE87" i="16"/>
  <c r="BA29" i="17"/>
  <c r="DG29" i="17" s="1" a="1"/>
  <c r="DG29" i="17" s="1"/>
  <c r="BA22" i="6"/>
  <c r="DG22" i="6" s="1" a="1"/>
  <c r="DG22" i="6" s="1"/>
  <c r="DE109" i="11"/>
  <c r="DE77" i="11"/>
  <c r="DE103" i="21"/>
  <c r="DE71" i="21"/>
  <c r="BA23" i="1"/>
  <c r="DG23" i="1" s="1" a="1"/>
  <c r="DG23" i="1" s="1"/>
  <c r="BA44" i="8"/>
  <c r="DG44" i="8" s="1" a="1"/>
  <c r="DG44" i="8" s="1"/>
  <c r="DE111" i="19"/>
  <c r="DE79" i="19"/>
  <c r="DE104" i="14"/>
  <c r="DE72" i="14"/>
  <c r="DE121" i="17"/>
  <c r="DE89" i="17"/>
  <c r="BA20" i="14"/>
  <c r="DG20" i="14" s="1" a="1"/>
  <c r="DG20" i="14" s="1"/>
  <c r="DE104" i="3"/>
  <c r="DE72" i="3"/>
  <c r="BA17" i="2"/>
  <c r="DG17" i="2" s="1" a="1"/>
  <c r="DG17" i="2" s="1"/>
  <c r="DF113" i="14"/>
  <c r="DF81" i="14"/>
  <c r="BA24" i="11"/>
  <c r="DG24" i="11" s="1" a="1"/>
  <c r="DG24" i="11" s="1"/>
  <c r="DE119" i="20"/>
  <c r="DE87" i="20"/>
  <c r="BB24" i="7"/>
  <c r="DH24" i="7" s="1" a="1"/>
  <c r="DH24" i="7" s="1"/>
  <c r="DE98" i="17"/>
  <c r="DE66" i="17"/>
  <c r="DE95" i="3"/>
  <c r="DE63" i="3"/>
  <c r="BA43" i="21"/>
  <c r="DG43" i="21" s="1" a="1"/>
  <c r="DG43" i="21" s="1"/>
  <c r="BA32" i="17"/>
  <c r="DG32" i="17" s="1" a="1"/>
  <c r="DG32" i="17" s="1"/>
  <c r="DE121" i="14"/>
  <c r="DE89" i="14"/>
  <c r="BA20" i="10"/>
  <c r="DG20" i="10" s="1" a="1"/>
  <c r="DG20" i="10" s="1"/>
  <c r="DE113" i="15"/>
  <c r="DE81" i="15"/>
  <c r="DE93" i="18"/>
  <c r="DE61" i="18"/>
  <c r="DE115" i="1"/>
  <c r="DE83" i="1"/>
  <c r="BA21" i="7"/>
  <c r="DG21" i="7" s="1" a="1"/>
  <c r="DG21" i="7" s="1"/>
  <c r="BA45" i="20"/>
  <c r="DG45" i="20" s="1" a="1"/>
  <c r="DG45" i="20" s="1"/>
  <c r="DE124" i="10"/>
  <c r="DE127" i="10" s="1"/>
  <c r="DE120" i="10" s="1"/>
  <c r="DE88" i="10"/>
  <c r="DE115" i="20"/>
  <c r="DE83" i="20"/>
  <c r="BA41" i="3"/>
  <c r="DG41" i="3" s="1" a="1"/>
  <c r="DG41" i="3" s="1"/>
  <c r="BA41" i="18"/>
  <c r="DG41" i="18" s="1" a="1"/>
  <c r="DG41" i="18" s="1"/>
  <c r="DE104" i="1"/>
  <c r="DE72" i="1"/>
  <c r="BA29" i="16"/>
  <c r="DG29" i="16" s="1" a="1"/>
  <c r="DG29" i="16" s="1"/>
  <c r="BA38" i="13"/>
  <c r="DG38" i="13" s="1" a="1"/>
  <c r="DG38" i="13" s="1"/>
  <c r="DE109" i="17"/>
  <c r="DE77" i="17"/>
  <c r="BA17" i="15"/>
  <c r="DG17" i="15" s="1" a="1"/>
  <c r="DG17" i="15" s="1"/>
  <c r="BA23" i="15"/>
  <c r="DG23" i="15" s="1" a="1"/>
  <c r="DG23" i="15" s="1"/>
  <c r="BA27" i="16"/>
  <c r="DG27" i="16" s="1" a="1"/>
  <c r="DG27" i="16" s="1"/>
  <c r="DE93" i="1"/>
  <c r="DE61" i="1"/>
  <c r="BA17" i="17"/>
  <c r="DG17" i="17" s="1" a="1"/>
  <c r="DG17" i="17" s="1"/>
  <c r="DE110" i="13"/>
  <c r="DE78" i="13"/>
  <c r="DE114" i="10"/>
  <c r="DE82" i="10"/>
  <c r="BA31" i="1"/>
  <c r="DG31" i="1" s="1" a="1"/>
  <c r="DG31" i="1" s="1"/>
  <c r="DE119" i="4"/>
  <c r="DE87" i="4"/>
  <c r="DE100" i="13"/>
  <c r="DE68" i="13"/>
  <c r="BA36" i="4"/>
  <c r="DG36" i="4" s="1" a="1"/>
  <c r="DG36" i="4" s="1"/>
  <c r="BA20" i="16"/>
  <c r="DG20" i="16" s="1" a="1"/>
  <c r="DG20" i="16" s="1"/>
  <c r="DC90" i="6"/>
  <c r="DC58" i="6"/>
  <c r="BA21" i="21"/>
  <c r="DG21" i="21" s="1" a="1"/>
  <c r="DG21" i="21" s="1"/>
  <c r="BA32" i="20"/>
  <c r="DG32" i="20" s="1" a="1"/>
  <c r="DG32" i="20" s="1"/>
  <c r="BA22" i="18"/>
  <c r="DG22" i="18" s="1" a="1"/>
  <c r="DG22" i="18" s="1"/>
  <c r="DE117" i="10"/>
  <c r="DE85" i="10"/>
  <c r="BA16" i="15"/>
  <c r="DG16" i="15" s="1" a="1"/>
  <c r="DG16" i="15" s="1"/>
  <c r="BA33" i="19"/>
  <c r="DG33" i="19" s="1" a="1"/>
  <c r="DG33" i="19" s="1"/>
  <c r="BA20" i="12"/>
  <c r="DG20" i="12" s="1" a="1"/>
  <c r="DG20" i="12" s="1"/>
  <c r="DE121" i="13"/>
  <c r="DE89" i="13"/>
  <c r="DE116" i="10"/>
  <c r="DE84" i="10"/>
  <c r="DE90" i="1"/>
  <c r="DE58" i="1"/>
  <c r="DE109" i="15"/>
  <c r="DE77" i="15"/>
  <c r="BA27" i="10"/>
  <c r="DG27" i="10" s="1" a="1"/>
  <c r="DG27" i="10" s="1"/>
  <c r="BB21" i="8"/>
  <c r="DH21" i="8" s="1" a="1"/>
  <c r="DH21" i="8" s="1"/>
  <c r="BA42" i="18"/>
  <c r="DG42" i="18" s="1" a="1"/>
  <c r="DG42" i="18" s="1"/>
  <c r="DE97" i="13"/>
  <c r="DE65" i="13"/>
  <c r="DE99" i="19"/>
  <c r="DE67" i="19"/>
  <c r="DE95" i="20"/>
  <c r="DE63" i="20"/>
  <c r="BA30" i="15"/>
  <c r="DG30" i="15" s="1" a="1"/>
  <c r="DG30" i="15" s="1"/>
  <c r="DE97" i="11"/>
  <c r="DE65" i="11"/>
  <c r="BA20" i="8"/>
  <c r="DG20" i="8" s="1" a="1"/>
  <c r="DG20" i="8" s="1"/>
  <c r="DE103" i="16"/>
  <c r="DE71" i="16"/>
  <c r="BA42" i="13"/>
  <c r="DG42" i="13" s="1" a="1"/>
  <c r="DG42" i="13" s="1"/>
  <c r="DE121" i="20"/>
  <c r="DE89" i="20"/>
  <c r="DE119" i="14"/>
  <c r="DE87" i="14"/>
  <c r="DE115" i="7"/>
  <c r="DE83" i="7"/>
  <c r="DE110" i="5"/>
  <c r="DE78" i="5"/>
  <c r="DE106" i="9"/>
  <c r="DE74" i="9"/>
  <c r="BA38" i="2"/>
  <c r="DG38" i="2" s="1" a="1"/>
  <c r="DG38" i="2" s="1"/>
  <c r="DE119" i="3"/>
  <c r="DE87" i="3"/>
  <c r="BB25" i="4"/>
  <c r="DH25" i="4" s="1" a="1"/>
  <c r="DH25" i="4" s="1"/>
  <c r="DE107" i="6"/>
  <c r="DE75" i="6"/>
  <c r="DC90" i="2"/>
  <c r="DC58" i="2"/>
  <c r="DE94" i="12"/>
  <c r="DE62" i="12"/>
  <c r="DE115" i="10"/>
  <c r="DE83" i="10"/>
  <c r="DE108" i="17"/>
  <c r="DE76" i="17"/>
  <c r="DE97" i="16"/>
  <c r="DE65" i="16"/>
  <c r="DE115" i="13"/>
  <c r="DE83" i="13"/>
  <c r="BA40" i="21"/>
  <c r="DG40" i="21" s="1" a="1"/>
  <c r="DG40" i="21" s="1"/>
  <c r="DF97" i="21"/>
  <c r="DF65" i="21"/>
  <c r="BA23" i="21"/>
  <c r="DG23" i="21" s="1" a="1"/>
  <c r="DG23" i="21" s="1"/>
  <c r="DE121" i="18"/>
  <c r="DE89" i="18"/>
  <c r="DE94" i="2"/>
  <c r="DE62" i="2"/>
  <c r="DE105" i="21"/>
  <c r="DE73" i="21"/>
  <c r="DE109" i="12"/>
  <c r="DE77" i="12"/>
  <c r="BA44" i="1"/>
  <c r="DG44" i="1" s="1" a="1"/>
  <c r="DG44" i="1" s="1"/>
  <c r="BA33" i="21"/>
  <c r="DG33" i="21" s="1" a="1"/>
  <c r="DG33" i="21" s="1"/>
  <c r="BA39" i="3"/>
  <c r="DG39" i="3" s="1" a="1"/>
  <c r="DG39" i="3" s="1"/>
  <c r="BA31" i="13"/>
  <c r="DG31" i="13" s="1" a="1"/>
  <c r="DG31" i="13" s="1"/>
  <c r="DE106" i="15"/>
  <c r="DE74" i="15"/>
  <c r="BA41" i="21"/>
  <c r="DG41" i="21" s="1" a="1"/>
  <c r="DG41" i="21" s="1"/>
  <c r="BA40" i="5"/>
  <c r="DG40" i="5" s="1" a="1"/>
  <c r="DG40" i="5" s="1"/>
  <c r="DE112" i="14"/>
  <c r="DE80" i="14"/>
  <c r="DE93" i="19"/>
  <c r="DE61" i="19"/>
  <c r="BA18" i="11"/>
  <c r="DG18" i="11" s="1" a="1"/>
  <c r="DG18" i="11" s="1"/>
  <c r="DE107" i="16"/>
  <c r="DE75" i="16"/>
  <c r="BA42" i="17"/>
  <c r="DG42" i="17" s="1" a="1"/>
  <c r="DG42" i="17" s="1"/>
  <c r="DE91" i="11"/>
  <c r="DE59" i="11"/>
  <c r="BA29" i="5"/>
  <c r="DG29" i="5" s="1" a="1"/>
  <c r="DG29" i="5" s="1"/>
  <c r="DE115" i="8"/>
  <c r="DE83" i="8"/>
  <c r="BA35" i="2"/>
  <c r="DG35" i="2" s="1" a="1"/>
  <c r="DG35" i="2" s="1"/>
  <c r="DE100" i="14"/>
  <c r="DE68" i="14"/>
  <c r="DE92" i="21"/>
  <c r="DE60" i="21"/>
  <c r="BA42" i="12"/>
  <c r="DG42" i="12" s="1" a="1"/>
  <c r="DG42" i="12" s="1"/>
  <c r="DE111" i="14"/>
  <c r="DE79" i="14"/>
  <c r="BA17" i="9"/>
  <c r="DG17" i="9" s="1" a="1"/>
  <c r="DG17" i="9" s="1"/>
  <c r="BA31" i="19"/>
  <c r="DG31" i="19" s="1" a="1"/>
  <c r="DG31" i="19" s="1"/>
  <c r="DE100" i="17"/>
  <c r="DE68" i="17"/>
  <c r="DE100" i="16"/>
  <c r="DE68" i="16"/>
  <c r="BA42" i="1"/>
  <c r="DG42" i="1" s="1" a="1"/>
  <c r="DG42" i="1" s="1"/>
  <c r="BA45" i="4"/>
  <c r="DG45" i="4" s="1" a="1"/>
  <c r="DG45" i="4" s="1"/>
  <c r="DE96" i="3"/>
  <c r="DE64" i="3"/>
  <c r="BA31" i="16"/>
  <c r="DG31" i="16" s="1" a="1"/>
  <c r="DG31" i="16" s="1"/>
  <c r="BA19" i="20"/>
  <c r="DG19" i="20" s="1" a="1"/>
  <c r="DG19" i="20" s="1"/>
  <c r="BA42" i="14"/>
  <c r="DG42" i="14" s="1" a="1"/>
  <c r="DG42" i="14" s="1"/>
  <c r="DE97" i="14"/>
  <c r="DE65" i="14"/>
  <c r="DE101" i="15"/>
  <c r="DE69" i="15"/>
  <c r="DE103" i="1"/>
  <c r="DE71" i="1"/>
  <c r="BA28" i="4"/>
  <c r="DG28" i="4" s="1" a="1"/>
  <c r="DG28" i="4" s="1"/>
  <c r="BA16" i="17"/>
  <c r="DG16" i="17" s="1" a="1"/>
  <c r="DG16" i="17" s="1"/>
  <c r="DE111" i="16"/>
  <c r="DE79" i="16"/>
  <c r="BA28" i="13"/>
  <c r="DG28" i="13" s="1" a="1"/>
  <c r="DG28" i="13" s="1"/>
  <c r="BA30" i="4"/>
  <c r="DG30" i="4" s="1" a="1"/>
  <c r="DG30" i="4" s="1"/>
  <c r="DE114" i="1"/>
  <c r="DE82" i="1"/>
  <c r="DF94" i="9"/>
  <c r="DF62" i="9"/>
  <c r="BA37" i="10"/>
  <c r="DG37" i="10" s="1" a="1"/>
  <c r="DG37" i="10" s="1"/>
  <c r="BA43" i="9"/>
  <c r="DG43" i="9" s="1" a="1"/>
  <c r="DG43" i="9" s="1"/>
  <c r="BA36" i="21"/>
  <c r="DG36" i="21" s="1" a="1"/>
  <c r="DG36" i="21" s="1"/>
  <c r="BA37" i="11"/>
  <c r="DG37" i="11" s="1" a="1"/>
  <c r="DG37" i="11" s="1"/>
  <c r="DE107" i="21"/>
  <c r="DE75" i="21"/>
  <c r="BA43" i="18"/>
  <c r="DG43" i="18" s="1" a="1"/>
  <c r="DG43" i="18" s="1"/>
  <c r="BA38" i="11"/>
  <c r="DG38" i="11" s="1" a="1"/>
  <c r="DG38" i="11" s="1"/>
  <c r="BA20" i="13"/>
  <c r="DG20" i="13" s="1" a="1"/>
  <c r="DG20" i="13" s="1"/>
  <c r="BA43" i="15"/>
  <c r="DG43" i="15" s="1" a="1"/>
  <c r="DG43" i="15" s="1"/>
  <c r="DE100" i="7"/>
  <c r="DE68" i="7"/>
  <c r="BA23" i="6"/>
  <c r="DG23" i="6" s="1" a="1"/>
  <c r="DG23" i="6" s="1"/>
  <c r="BA40" i="17"/>
  <c r="DG40" i="17" s="1" a="1"/>
  <c r="DG40" i="17" s="1"/>
  <c r="DE99" i="4"/>
  <c r="DE67" i="4"/>
  <c r="BA29" i="21"/>
  <c r="DG29" i="21" s="1" a="1"/>
  <c r="DG29" i="21" s="1"/>
  <c r="DE93" i="9"/>
  <c r="DE61" i="9"/>
  <c r="DE107" i="18"/>
  <c r="DE75" i="18"/>
  <c r="DE117" i="20"/>
  <c r="DE85" i="20"/>
  <c r="DE99" i="5"/>
  <c r="DE67" i="5"/>
  <c r="BA37" i="8"/>
  <c r="DG37" i="8" s="1" a="1"/>
  <c r="DG37" i="8" s="1"/>
  <c r="DE97" i="17"/>
  <c r="DE65" i="17"/>
  <c r="DE116" i="13"/>
  <c r="DE84" i="13"/>
  <c r="DE103" i="12"/>
  <c r="DE71" i="12"/>
  <c r="BA31" i="6"/>
  <c r="DG31" i="6" s="1" a="1"/>
  <c r="DG31" i="6" s="1"/>
  <c r="DC90" i="10"/>
  <c r="DC58" i="10"/>
  <c r="DE116" i="15"/>
  <c r="DE84" i="15"/>
  <c r="BA44" i="16"/>
  <c r="DG44" i="16" s="1" a="1"/>
  <c r="DG44" i="16" s="1"/>
  <c r="DE114" i="15"/>
  <c r="DE82" i="15"/>
  <c r="BA34" i="11"/>
  <c r="DG34" i="11" s="1" a="1"/>
  <c r="DG34" i="11" s="1"/>
  <c r="BA28" i="21"/>
  <c r="DG28" i="21" s="1" a="1"/>
  <c r="DG28" i="21" s="1"/>
  <c r="DE113" i="9"/>
  <c r="DE81" i="9"/>
  <c r="BA36" i="19"/>
  <c r="DG36" i="19" s="1" a="1"/>
  <c r="DG36" i="19" s="1"/>
  <c r="BA29" i="14"/>
  <c r="DG29" i="14" s="1" a="1"/>
  <c r="DG29" i="14" s="1"/>
  <c r="DE108" i="20"/>
  <c r="DE76" i="20"/>
  <c r="DE114" i="20"/>
  <c r="DE82" i="20"/>
  <c r="BA46" i="17"/>
  <c r="DG46" i="17" s="1" a="1"/>
  <c r="DG46" i="17" s="1"/>
  <c r="DE105" i="5"/>
  <c r="DE73" i="5"/>
  <c r="BA29" i="3"/>
  <c r="DG29" i="3" s="1" a="1"/>
  <c r="DG29" i="3" s="1"/>
  <c r="DE102" i="2"/>
  <c r="DE70" i="2"/>
  <c r="DF104" i="8"/>
  <c r="DF72" i="8"/>
  <c r="BB38" i="14"/>
  <c r="DH38" i="14" s="1" a="1"/>
  <c r="DH38" i="14" s="1"/>
  <c r="BA44" i="20"/>
  <c r="DG44" i="20" s="1" a="1"/>
  <c r="DG44" i="20" s="1"/>
  <c r="BA23" i="17"/>
  <c r="DG23" i="17" s="1" a="1"/>
  <c r="DG23" i="17" s="1"/>
  <c r="BA20" i="3"/>
  <c r="DG20" i="3" s="1" a="1"/>
  <c r="DG20" i="3" s="1"/>
  <c r="BA24" i="1"/>
  <c r="DG24" i="1" s="1" a="1"/>
  <c r="DG24" i="1" s="1"/>
  <c r="DE124" i="7"/>
  <c r="DE127" i="7" s="1"/>
  <c r="DE120" i="7" s="1"/>
  <c r="DE88" i="7"/>
  <c r="BA46" i="14"/>
  <c r="DG46" i="14" s="1" a="1"/>
  <c r="DG46" i="14" s="1"/>
  <c r="DE94" i="21"/>
  <c r="DE62" i="21"/>
  <c r="BA38" i="15"/>
  <c r="DG38" i="15" s="1" a="1"/>
  <c r="DG38" i="15" s="1"/>
  <c r="DE98" i="3"/>
  <c r="DE66" i="3"/>
  <c r="DE98" i="16"/>
  <c r="DE66" i="16"/>
  <c r="BA18" i="18"/>
  <c r="DG18" i="18" s="1" a="1"/>
  <c r="DG18" i="18" s="1"/>
  <c r="DE118" i="16"/>
  <c r="DE86" i="16"/>
  <c r="BA40" i="1"/>
  <c r="DG40" i="1" s="1" a="1"/>
  <c r="DG40" i="1" s="1"/>
  <c r="DE96" i="7"/>
  <c r="DE64" i="7"/>
  <c r="DE105" i="13"/>
  <c r="DE73" i="13"/>
  <c r="BA45" i="10"/>
  <c r="DG45" i="10" s="1" a="1"/>
  <c r="DG45" i="10" s="1"/>
  <c r="BA40" i="20"/>
  <c r="DG40" i="20" s="1" a="1"/>
  <c r="DG40" i="20" s="1"/>
  <c r="DE116" i="3"/>
  <c r="DE84" i="3"/>
  <c r="DE110" i="16"/>
  <c r="DE78" i="16"/>
  <c r="BA29" i="1"/>
  <c r="DG29" i="1" s="1" a="1"/>
  <c r="DG29" i="1" s="1"/>
  <c r="DE113" i="13"/>
  <c r="DE81" i="13"/>
  <c r="BA34" i="17"/>
  <c r="DG34" i="17" s="1" a="1"/>
  <c r="DG34" i="17" s="1"/>
  <c r="DE93" i="14"/>
  <c r="DE61" i="14"/>
  <c r="DE98" i="15"/>
  <c r="DE66" i="15"/>
  <c r="BA18" i="1"/>
  <c r="DG18" i="1" s="1" a="1"/>
  <c r="DG18" i="1" s="1"/>
  <c r="DE92" i="17"/>
  <c r="DE60" i="17"/>
  <c r="BA35" i="13"/>
  <c r="DG35" i="13" s="1" a="1"/>
  <c r="DG35" i="13" s="1"/>
  <c r="DE92" i="12"/>
  <c r="DE60" i="12"/>
  <c r="BA39" i="10"/>
  <c r="DG39" i="10" s="1" a="1"/>
  <c r="DG39" i="10" s="1"/>
  <c r="BA45" i="2"/>
  <c r="DG45" i="2" s="1" a="1"/>
  <c r="DG45" i="2" s="1"/>
  <c r="BA44" i="4"/>
  <c r="DG44" i="4" s="1" a="1"/>
  <c r="DG44" i="4" s="1"/>
  <c r="BA25" i="13"/>
  <c r="DG25" i="13" s="1" a="1"/>
  <c r="DG25" i="13" s="1"/>
  <c r="BA35" i="4"/>
  <c r="DG35" i="4" s="1" a="1"/>
  <c r="DG35" i="4" s="1"/>
  <c r="DE101" i="7"/>
  <c r="DE69" i="7"/>
  <c r="AY15" i="6"/>
  <c r="DE15" i="6" s="1" a="1"/>
  <c r="DE15" i="6" s="1"/>
  <c r="AX47" i="6"/>
  <c r="DE96" i="18"/>
  <c r="DE64" i="18"/>
  <c r="BA42" i="10"/>
  <c r="DG42" i="10" s="1" a="1"/>
  <c r="DG42" i="10" s="1"/>
  <c r="DE109" i="9"/>
  <c r="DE77" i="9"/>
  <c r="BA46" i="3"/>
  <c r="DG46" i="3" s="1" a="1"/>
  <c r="DG46" i="3" s="1"/>
  <c r="DE100" i="10"/>
  <c r="DE68" i="10"/>
  <c r="DE106" i="2"/>
  <c r="DE74" i="2"/>
  <c r="DE91" i="10"/>
  <c r="DE59" i="10"/>
  <c r="BA46" i="13"/>
  <c r="DG46" i="13" s="1" a="1"/>
  <c r="DG46" i="13" s="1"/>
  <c r="BA41" i="10"/>
  <c r="DG41" i="10" s="1" a="1"/>
  <c r="DG41" i="10" s="1"/>
  <c r="BA15" i="1"/>
  <c r="DG15" i="1" s="1" a="1"/>
  <c r="DG15" i="1" s="1"/>
  <c r="AZ47" i="1"/>
  <c r="BA34" i="15"/>
  <c r="DG34" i="15" s="1" a="1"/>
  <c r="DG34" i="15" s="1"/>
  <c r="DE112" i="18"/>
  <c r="DE80" i="18"/>
  <c r="BA22" i="13"/>
  <c r="DG22" i="13" s="1" a="1"/>
  <c r="DG22" i="13" s="1"/>
  <c r="BA24" i="19"/>
  <c r="DG24" i="19" s="1" a="1"/>
  <c r="DG24" i="19" s="1"/>
  <c r="BA20" i="20"/>
  <c r="DG20" i="20" s="1" a="1"/>
  <c r="DG20" i="20" s="1"/>
  <c r="BA22" i="11"/>
  <c r="DG22" i="11" s="1" a="1"/>
  <c r="DG22" i="11" s="1"/>
  <c r="DE124" i="5"/>
  <c r="DE127" i="5" s="1"/>
  <c r="DE120" i="5" s="1"/>
  <c r="DE88" i="5"/>
  <c r="DE109" i="2"/>
  <c r="DE77" i="2"/>
  <c r="DE114" i="11"/>
  <c r="DE82" i="11"/>
  <c r="BA46" i="20"/>
  <c r="DG46" i="20" s="1" a="1"/>
  <c r="DG46" i="20" s="1"/>
  <c r="DE100" i="20"/>
  <c r="DE68" i="20"/>
  <c r="BA35" i="5"/>
  <c r="DG35" i="5" s="1" a="1"/>
  <c r="DG35" i="5" s="1"/>
  <c r="BA31" i="9"/>
  <c r="DG31" i="9" s="1" a="1"/>
  <c r="DG31" i="9" s="1"/>
  <c r="DE93" i="21"/>
  <c r="DE61" i="21"/>
  <c r="BA44" i="3"/>
  <c r="DG44" i="3" s="1" a="1"/>
  <c r="DG44" i="3" s="1"/>
  <c r="DF100" i="4"/>
  <c r="DF68" i="4"/>
  <c r="BA32" i="6"/>
  <c r="DG32" i="6" s="1" a="1"/>
  <c r="DG32" i="6" s="1"/>
  <c r="AY15" i="2"/>
  <c r="DE15" i="2" s="1" a="1"/>
  <c r="DE15" i="2" s="1"/>
  <c r="AX47" i="2"/>
  <c r="BA19" i="12"/>
  <c r="DG19" i="12" s="1" a="1"/>
  <c r="DG19" i="12" s="1"/>
  <c r="BA40" i="10"/>
  <c r="DG40" i="10" s="1" a="1"/>
  <c r="DG40" i="10" s="1"/>
  <c r="BA33" i="17"/>
  <c r="DG33" i="17" s="1" a="1"/>
  <c r="DG33" i="17" s="1"/>
  <c r="BA22" i="16"/>
  <c r="DG22" i="16" s="1" a="1"/>
  <c r="DG22" i="16" s="1"/>
  <c r="BA40" i="13"/>
  <c r="DG40" i="13" s="1" a="1"/>
  <c r="DG40" i="13" s="1"/>
  <c r="DE110" i="20"/>
  <c r="DE78" i="20"/>
  <c r="BB22" i="21"/>
  <c r="DH22" i="21" s="1" a="1"/>
  <c r="DH22" i="21" s="1"/>
  <c r="DE102" i="7"/>
  <c r="DE70" i="7"/>
  <c r="BA46" i="18"/>
  <c r="DG46" i="18" s="1" a="1"/>
  <c r="DG46" i="18" s="1"/>
  <c r="BA19" i="2"/>
  <c r="DG19" i="2" s="1" a="1"/>
  <c r="DG19" i="2" s="1"/>
  <c r="BA30" i="21"/>
  <c r="DG30" i="21" s="1" a="1"/>
  <c r="DG30" i="21" s="1"/>
  <c r="BA34" i="12"/>
  <c r="DG34" i="12" s="1" a="1"/>
  <c r="DG34" i="12" s="1"/>
  <c r="DE117" i="2"/>
  <c r="DE85" i="2"/>
  <c r="BA29" i="10"/>
  <c r="DG29" i="10" s="1" a="1"/>
  <c r="DG29" i="10" s="1"/>
  <c r="BA31" i="15"/>
  <c r="DG31" i="15" s="1" a="1"/>
  <c r="DG31" i="15" s="1"/>
  <c r="DF99" i="17"/>
  <c r="DF67" i="17"/>
  <c r="DE114" i="6"/>
  <c r="DE82" i="6"/>
  <c r="DE113" i="5"/>
  <c r="DE81" i="5"/>
  <c r="DE116" i="12"/>
  <c r="DE84" i="12"/>
  <c r="DE92" i="18"/>
  <c r="DE60" i="18"/>
  <c r="BA37" i="14"/>
  <c r="DG37" i="14" s="1" a="1"/>
  <c r="DG37" i="14" s="1"/>
  <c r="BA18" i="19"/>
  <c r="DG18" i="19" s="1" a="1"/>
  <c r="DG18" i="19" s="1"/>
  <c r="DE98" i="20"/>
  <c r="DE66" i="20"/>
  <c r="BA32" i="16"/>
  <c r="DG32" i="16" s="1" a="1"/>
  <c r="DG32" i="16" s="1"/>
  <c r="BA16" i="11"/>
  <c r="DG16" i="11" s="1" a="1"/>
  <c r="DG16" i="11" s="1"/>
  <c r="DE104" i="5"/>
  <c r="DE72" i="5"/>
  <c r="DE95" i="15"/>
  <c r="DE63" i="15"/>
  <c r="BA40" i="8"/>
  <c r="DG40" i="8" s="1" a="1"/>
  <c r="DG40" i="8" s="1"/>
  <c r="DE109" i="14"/>
  <c r="DE77" i="14"/>
  <c r="BA25" i="14"/>
  <c r="DG25" i="14" s="1" a="1"/>
  <c r="DG25" i="14" s="1"/>
  <c r="BA17" i="21"/>
  <c r="DG17" i="21" s="1" a="1"/>
  <c r="DG17" i="21" s="1"/>
  <c r="DE99" i="15"/>
  <c r="DE67" i="15"/>
  <c r="DE105" i="2"/>
  <c r="DE73" i="2"/>
  <c r="BA36" i="14"/>
  <c r="DG36" i="14" s="1" a="1"/>
  <c r="DG36" i="14" s="1"/>
  <c r="DE121" i="21"/>
  <c r="DE89" i="21"/>
  <c r="DE100" i="15"/>
  <c r="DE68" i="15"/>
  <c r="BA25" i="17"/>
  <c r="DG25" i="17" s="1" a="1"/>
  <c r="DG25" i="17" s="1"/>
  <c r="DE94" i="14"/>
  <c r="DE62" i="14"/>
  <c r="BA25" i="16"/>
  <c r="DG25" i="16" s="1" a="1"/>
  <c r="DG25" i="16" s="1"/>
  <c r="BA21" i="3"/>
  <c r="DG21" i="3" s="1" a="1"/>
  <c r="DG21" i="3" s="1"/>
  <c r="DE108" i="16"/>
  <c r="DE76" i="16"/>
  <c r="DE111" i="2"/>
  <c r="DE79" i="2"/>
  <c r="DE124" i="15"/>
  <c r="DE127" i="15" s="1"/>
  <c r="DE120" i="15" s="1"/>
  <c r="DE88" i="15"/>
  <c r="DE121" i="1"/>
  <c r="DE89" i="1"/>
  <c r="DE99" i="12"/>
  <c r="DE67" i="12"/>
  <c r="DE98" i="19"/>
  <c r="DE66" i="19"/>
  <c r="BA19" i="5"/>
  <c r="DG19" i="5" s="1" a="1"/>
  <c r="DG19" i="5" s="1"/>
  <c r="DE110" i="19"/>
  <c r="DE78" i="19"/>
  <c r="BA26" i="15"/>
  <c r="DG26" i="15" s="1" a="1"/>
  <c r="DG26" i="15" s="1"/>
  <c r="BA28" i="1"/>
  <c r="DG28" i="1" s="1" a="1"/>
  <c r="DG28" i="1" s="1"/>
  <c r="BA36" i="16"/>
  <c r="DG36" i="16" s="1" a="1"/>
  <c r="DG36" i="16" s="1"/>
  <c r="DE103" i="13"/>
  <c r="DE71" i="13"/>
  <c r="DE93" i="7"/>
  <c r="DE61" i="7"/>
  <c r="BA39" i="1"/>
  <c r="DG39" i="1" s="1" a="1"/>
  <c r="DG39" i="1" s="1"/>
  <c r="DE99" i="10"/>
  <c r="DE67" i="10"/>
  <c r="BB19" i="9"/>
  <c r="DH19" i="9" s="1" a="1"/>
  <c r="DH19" i="9" s="1"/>
  <c r="DE102" i="19"/>
  <c r="DE70" i="19"/>
  <c r="DF117" i="16"/>
  <c r="DF85" i="16"/>
  <c r="DE95" i="2"/>
  <c r="DE63" i="2"/>
  <c r="DE115" i="15"/>
  <c r="DE83" i="15"/>
  <c r="DE110" i="9"/>
  <c r="DE78" i="9"/>
  <c r="BA32" i="21"/>
  <c r="DG32" i="21" s="1" a="1"/>
  <c r="DG32" i="21" s="1"/>
  <c r="DE115" i="6"/>
  <c r="DE83" i="6"/>
  <c r="DE111" i="17"/>
  <c r="DE79" i="17"/>
  <c r="DE97" i="3"/>
  <c r="DE65" i="3"/>
  <c r="BA25" i="7"/>
  <c r="DG25" i="7" s="1" a="1"/>
  <c r="DG25" i="7" s="1"/>
  <c r="BA27" i="8"/>
  <c r="DG27" i="8" s="1" a="1"/>
  <c r="DG27" i="8" s="1"/>
  <c r="BA24" i="4"/>
  <c r="DG24" i="4" s="1" a="1"/>
  <c r="DG24" i="4" s="1"/>
  <c r="DE109" i="4"/>
  <c r="DE77" i="4"/>
  <c r="DE103" i="5"/>
  <c r="DE71" i="5"/>
  <c r="BA18" i="9"/>
  <c r="DG18" i="9" s="1" a="1"/>
  <c r="DG18" i="9" s="1"/>
  <c r="BA32" i="18"/>
  <c r="DG32" i="18" s="1" a="1"/>
  <c r="DG32" i="18" s="1"/>
  <c r="BA42" i="20"/>
  <c r="DG42" i="20" s="1" a="1"/>
  <c r="DG42" i="20" s="1"/>
  <c r="BA24" i="5"/>
  <c r="DG24" i="5" s="1" a="1"/>
  <c r="DG24" i="5" s="1"/>
  <c r="DE119" i="18"/>
  <c r="DE87" i="18"/>
  <c r="BA22" i="17"/>
  <c r="DG22" i="17" s="1" a="1"/>
  <c r="DG22" i="17" s="1"/>
  <c r="BA41" i="13"/>
  <c r="DG41" i="13" s="1" a="1"/>
  <c r="DG41" i="13" s="1"/>
  <c r="DE114" i="14"/>
  <c r="DE82" i="14"/>
  <c r="BA28" i="12"/>
  <c r="DG28" i="12" s="1" a="1"/>
  <c r="DG28" i="12" s="1"/>
  <c r="DE121" i="19"/>
  <c r="DE89" i="19"/>
  <c r="DE110" i="10"/>
  <c r="DE78" i="10"/>
  <c r="AY15" i="10"/>
  <c r="DE15" i="10" s="1" a="1"/>
  <c r="DE15" i="10" s="1"/>
  <c r="AX47" i="10"/>
  <c r="BA41" i="15"/>
  <c r="DG41" i="15" s="1" a="1"/>
  <c r="DG41" i="15" s="1"/>
  <c r="DE107" i="10"/>
  <c r="DE75" i="10"/>
  <c r="DE118" i="3"/>
  <c r="DE86" i="3"/>
  <c r="BA39" i="15"/>
  <c r="DG39" i="15" s="1" a="1"/>
  <c r="DG39" i="15" s="1"/>
  <c r="DE103" i="2"/>
  <c r="DE71" i="2"/>
  <c r="DE112" i="9"/>
  <c r="DE80" i="9"/>
  <c r="DE107" i="19"/>
  <c r="DE75" i="19"/>
  <c r="BA38" i="9"/>
  <c r="DG38" i="9" s="1" a="1"/>
  <c r="DG38" i="9" s="1"/>
  <c r="DF94" i="6"/>
  <c r="DF62" i="6"/>
  <c r="DE111" i="12"/>
  <c r="DE79" i="12"/>
  <c r="BA33" i="20"/>
  <c r="DG33" i="20" s="1" a="1"/>
  <c r="DG33" i="20" s="1"/>
  <c r="BA39" i="20"/>
  <c r="DG39" i="20" s="1" a="1"/>
  <c r="DG39" i="20" s="1"/>
  <c r="BA30" i="5"/>
  <c r="DG30" i="5" s="1" a="1"/>
  <c r="DG30" i="5" s="1"/>
  <c r="DE116" i="16"/>
  <c r="DE84" i="16"/>
  <c r="BA27" i="2"/>
  <c r="DG27" i="2" s="1" a="1"/>
  <c r="DG27" i="2" s="1"/>
  <c r="BB29" i="8"/>
  <c r="DH29" i="8" s="1" a="1"/>
  <c r="DH29" i="8" s="1"/>
  <c r="DE92" i="6"/>
  <c r="DE60" i="6"/>
  <c r="DE116" i="8"/>
  <c r="DE84" i="8"/>
  <c r="DE114" i="5"/>
  <c r="DE82" i="5"/>
  <c r="DE95" i="17"/>
  <c r="DE63" i="17"/>
  <c r="DE99" i="1"/>
  <c r="DE67" i="1"/>
  <c r="BA45" i="7"/>
  <c r="DG45" i="7" s="1" a="1"/>
  <c r="DG45" i="7" s="1"/>
  <c r="DE109" i="18"/>
  <c r="DE77" i="18"/>
  <c r="DE109" i="16"/>
  <c r="DE77" i="16"/>
  <c r="DE95" i="11"/>
  <c r="DE63" i="11"/>
  <c r="BA19" i="21"/>
  <c r="DG19" i="21" s="1" a="1"/>
  <c r="DG19" i="21" s="1"/>
  <c r="DE115" i="12"/>
  <c r="DE83" i="12"/>
  <c r="DE96" i="2"/>
  <c r="DE64" i="2"/>
  <c r="BA23" i="3"/>
  <c r="DG23" i="3" s="1" a="1"/>
  <c r="DG23" i="3" s="1"/>
  <c r="BA23" i="16"/>
  <c r="DG23" i="16" s="1" a="1"/>
  <c r="DG23" i="16" s="1"/>
  <c r="DE92" i="10"/>
  <c r="DE60" i="10"/>
  <c r="BA43" i="16"/>
  <c r="DG43" i="16" s="1" a="1"/>
  <c r="DG43" i="16" s="1"/>
  <c r="BA30" i="13"/>
  <c r="DG30" i="13" s="1" a="1"/>
  <c r="DG30" i="13" s="1"/>
  <c r="DE106" i="11"/>
  <c r="DE74" i="11"/>
  <c r="DE106" i="18"/>
  <c r="DE74" i="18"/>
  <c r="DE97" i="10"/>
  <c r="DE65" i="10"/>
  <c r="DE97" i="2"/>
  <c r="DE65" i="2"/>
  <c r="BA35" i="16"/>
  <c r="DG35" i="16" s="1" a="1"/>
  <c r="DG35" i="16" s="1"/>
  <c r="BA18" i="14"/>
  <c r="DG18" i="14" s="1" a="1"/>
  <c r="DG18" i="14" s="1"/>
  <c r="DE124" i="17"/>
  <c r="DE127" i="17" s="1"/>
  <c r="DE120" i="17" s="1"/>
  <c r="DE88" i="17"/>
  <c r="DE121" i="16"/>
  <c r="DE89" i="16"/>
  <c r="DE118" i="14"/>
  <c r="DE86" i="14"/>
  <c r="BA17" i="12"/>
  <c r="DG17" i="12" s="1" a="1"/>
  <c r="DG17" i="12" s="1"/>
  <c r="DE102" i="21"/>
  <c r="DE70" i="21"/>
  <c r="DE124" i="2"/>
  <c r="DE127" i="2" s="1"/>
  <c r="DE120" i="2" s="1"/>
  <c r="DE88" i="2"/>
  <c r="DE98" i="18"/>
  <c r="DE66" i="18"/>
  <c r="DE110" i="4"/>
  <c r="DE78" i="4"/>
  <c r="DE93" i="13"/>
  <c r="DE61" i="13"/>
  <c r="BA26" i="7"/>
  <c r="DG26" i="7" s="1" a="1"/>
  <c r="DG26" i="7" s="1"/>
  <c r="DE97" i="19"/>
  <c r="DE65" i="19"/>
  <c r="DE96" i="15"/>
  <c r="DE64" i="15"/>
  <c r="DE102" i="1"/>
  <c r="DE70" i="1"/>
  <c r="BA21" i="18"/>
  <c r="DG21" i="18" s="1" a="1"/>
  <c r="DG21" i="18" s="1"/>
  <c r="BA34" i="9"/>
  <c r="DG34" i="9" s="1" a="1"/>
  <c r="DG34" i="9" s="1"/>
  <c r="DE121" i="3"/>
  <c r="DE89" i="3"/>
  <c r="BA25" i="10"/>
  <c r="DG25" i="10" s="1" a="1"/>
  <c r="DG25" i="10" s="1"/>
  <c r="BA31" i="2"/>
  <c r="DG31" i="2" s="1" a="1"/>
  <c r="DG31" i="2" s="1"/>
  <c r="BA16" i="10"/>
  <c r="DG16" i="10" s="1" a="1"/>
  <c r="DG16" i="10" s="1"/>
  <c r="DF117" i="3"/>
  <c r="DF85" i="3"/>
  <c r="DE115" i="16"/>
  <c r="DE83" i="16"/>
  <c r="BA37" i="18"/>
  <c r="DG37" i="18" s="1" a="1"/>
  <c r="DG37" i="18" s="1"/>
  <c r="DE105" i="19"/>
  <c r="DE73" i="19"/>
  <c r="DE111" i="7"/>
  <c r="DE79" i="7"/>
  <c r="BA17" i="7"/>
  <c r="DG17" i="7" s="1" a="1"/>
  <c r="DG17" i="7" s="1"/>
  <c r="DE118" i="7"/>
  <c r="DE86" i="7"/>
  <c r="DE103" i="15"/>
  <c r="DE71" i="15"/>
  <c r="BA25" i="19"/>
  <c r="DG25" i="19" s="1" a="1"/>
  <c r="DG25" i="19" s="1"/>
  <c r="DE108" i="11"/>
  <c r="DE76" i="11"/>
  <c r="BA28" i="15"/>
  <c r="DG28" i="15" s="1" a="1"/>
  <c r="DG28" i="15" s="1"/>
  <c r="BA44" i="14"/>
  <c r="DG44" i="14" s="1" a="1"/>
  <c r="DG44" i="14" s="1"/>
  <c r="DE102" i="4"/>
  <c r="DE70" i="4"/>
  <c r="BA40" i="2"/>
  <c r="DG40" i="2" s="1" a="1"/>
  <c r="DG40" i="2" s="1"/>
  <c r="DE91" i="19"/>
  <c r="DE59" i="19"/>
  <c r="DE110" i="17"/>
  <c r="DE78" i="17"/>
  <c r="DE114" i="13"/>
  <c r="DE82" i="13"/>
  <c r="BA21" i="16"/>
  <c r="DG21" i="16" s="1" a="1"/>
  <c r="DG21" i="16" s="1"/>
  <c r="BA35" i="20"/>
  <c r="DG35" i="20" s="1" a="1"/>
  <c r="DG35" i="20" s="1"/>
  <c r="DE94" i="1"/>
  <c r="DE62" i="1"/>
  <c r="BA27" i="7"/>
  <c r="DG27" i="7" s="1" a="1"/>
  <c r="DG27" i="7" s="1"/>
  <c r="DE96" i="5"/>
  <c r="DE64" i="5"/>
  <c r="DE100" i="3"/>
  <c r="DE68" i="3"/>
  <c r="DE94" i="11"/>
  <c r="DE62" i="11"/>
  <c r="DE119" i="2"/>
  <c r="DE87" i="2"/>
  <c r="DE124" i="1"/>
  <c r="DE127" i="1" s="1"/>
  <c r="DE120" i="1" s="1"/>
  <c r="DE88" i="1"/>
  <c r="DE105" i="11"/>
  <c r="DE73" i="11"/>
  <c r="BA42" i="2"/>
  <c r="DG42" i="2" s="1" a="1"/>
  <c r="DG42" i="2" s="1"/>
  <c r="DE104" i="10"/>
  <c r="DE72" i="10"/>
  <c r="DE107" i="11"/>
  <c r="DE75" i="11"/>
  <c r="BB24" i="17"/>
  <c r="DH24" i="17" s="1" a="1"/>
  <c r="DH24" i="17" s="1"/>
  <c r="DE100" i="6"/>
  <c r="DE68" i="6"/>
  <c r="BA39" i="6"/>
  <c r="DG39" i="6" s="1" a="1"/>
  <c r="DG39" i="6" s="1"/>
  <c r="BA38" i="5"/>
  <c r="DG38" i="5" s="1" a="1"/>
  <c r="DG38" i="5" s="1"/>
  <c r="DF112" i="7"/>
  <c r="DF80" i="7"/>
  <c r="DE124" i="21"/>
  <c r="DE127" i="21" s="1"/>
  <c r="DE120" i="21" s="1"/>
  <c r="DE88" i="21"/>
  <c r="BA41" i="12"/>
  <c r="DG41" i="12" s="1" a="1"/>
  <c r="DG41" i="12" s="1"/>
  <c r="BA17" i="18"/>
  <c r="DG17" i="18" s="1" a="1"/>
  <c r="DG17" i="18" s="1"/>
  <c r="DE114" i="4"/>
  <c r="DE82" i="4"/>
  <c r="BA23" i="20"/>
  <c r="DG23" i="20" s="1" a="1"/>
  <c r="DG23" i="20" s="1"/>
  <c r="DF113" i="6"/>
  <c r="DF81" i="6"/>
  <c r="DE112" i="12"/>
  <c r="DE80" i="12"/>
  <c r="BA20" i="15"/>
  <c r="DG20" i="15" s="1" a="1"/>
  <c r="DG20" i="15" s="1"/>
  <c r="DF92" i="3"/>
  <c r="DF60" i="3"/>
  <c r="BA34" i="14"/>
  <c r="DG34" i="14" s="1" a="1"/>
  <c r="DG34" i="14" s="1"/>
  <c r="DE101" i="13"/>
  <c r="DE69" i="13"/>
  <c r="DE90" i="9"/>
  <c r="DE58" i="9"/>
  <c r="DE96" i="9"/>
  <c r="DE64" i="9"/>
  <c r="BA24" i="15"/>
  <c r="DG24" i="15" s="1" a="1"/>
  <c r="DG24" i="15" s="1"/>
  <c r="BA30" i="2"/>
  <c r="DG30" i="2" s="1" a="1"/>
  <c r="DG30" i="2" s="1"/>
  <c r="DE103" i="3"/>
  <c r="DE71" i="3"/>
  <c r="BA46" i="21"/>
  <c r="DG46" i="21" s="1" a="1"/>
  <c r="DG46" i="21" s="1"/>
  <c r="BA25" i="15"/>
  <c r="DG25" i="15" s="1" a="1"/>
  <c r="DG25" i="15" s="1"/>
  <c r="DE107" i="13"/>
  <c r="DE75" i="13"/>
  <c r="BA19" i="14"/>
  <c r="DG19" i="14" s="1" a="1"/>
  <c r="DG19" i="14" s="1"/>
  <c r="DE118" i="4"/>
  <c r="DE86" i="4"/>
  <c r="DE98" i="7"/>
  <c r="DE66" i="7"/>
  <c r="DE113" i="21"/>
  <c r="DE81" i="21"/>
  <c r="BA33" i="16"/>
  <c r="DG33" i="16" s="1" a="1"/>
  <c r="DG33" i="16" s="1"/>
  <c r="BA36" i="2"/>
  <c r="DG36" i="2" s="1" a="1"/>
  <c r="DG36" i="2" s="1"/>
  <c r="BA45" i="15"/>
  <c r="DG45" i="15" s="1" a="1"/>
  <c r="DG45" i="15" s="1"/>
  <c r="DE98" i="13"/>
  <c r="DE66" i="13"/>
  <c r="DE93" i="4"/>
  <c r="DE61" i="4"/>
  <c r="BA46" i="1"/>
  <c r="DG46" i="1" s="1" a="1"/>
  <c r="DG46" i="1" s="1"/>
  <c r="BA24" i="12"/>
  <c r="DG24" i="12" s="1" a="1"/>
  <c r="DG24" i="12" s="1"/>
  <c r="BA23" i="19"/>
  <c r="DG23" i="19" s="1" a="1"/>
  <c r="DG23" i="19" s="1"/>
  <c r="DE94" i="5"/>
  <c r="DE62" i="5"/>
  <c r="BA35" i="19"/>
  <c r="DG35" i="19" s="1" a="1"/>
  <c r="DG35" i="19" s="1"/>
  <c r="DE124" i="12"/>
  <c r="DE127" i="12" s="1"/>
  <c r="DE120" i="12" s="1"/>
  <c r="DE88" i="12"/>
  <c r="DE115" i="9"/>
  <c r="DE83" i="9"/>
  <c r="DE106" i="12"/>
  <c r="DE74" i="12"/>
  <c r="BA18" i="7"/>
  <c r="DG18" i="7" s="1" a="1"/>
  <c r="DG18" i="7" s="1"/>
  <c r="DE96" i="17"/>
  <c r="DE64" i="17"/>
  <c r="BA24" i="10"/>
  <c r="DG24" i="10" s="1" a="1"/>
  <c r="DG24" i="10" s="1"/>
  <c r="DE101" i="16"/>
  <c r="DE69" i="16"/>
  <c r="BA27" i="19"/>
  <c r="DG27" i="19" s="1" a="1"/>
  <c r="DG27" i="19" s="1"/>
  <c r="BB42" i="16"/>
  <c r="DH42" i="16" s="1" a="1"/>
  <c r="DH42" i="16" s="1"/>
  <c r="BA20" i="2"/>
  <c r="DG20" i="2" s="1" a="1"/>
  <c r="DG20" i="2" s="1"/>
  <c r="BA40" i="15"/>
  <c r="DG40" i="15" s="1" a="1"/>
  <c r="DG40" i="15" s="1"/>
  <c r="BA35" i="9"/>
  <c r="DG35" i="9" s="1" a="1"/>
  <c r="DG35" i="9" s="1"/>
  <c r="DE94" i="15"/>
  <c r="DE62" i="15"/>
  <c r="DE116" i="11"/>
  <c r="DE84" i="11"/>
  <c r="DE117" i="8"/>
  <c r="DE85" i="8"/>
  <c r="DE103" i="20"/>
  <c r="DE71" i="20"/>
  <c r="BA40" i="6"/>
  <c r="DG40" i="6" s="1" a="1"/>
  <c r="DG40" i="6" s="1"/>
  <c r="DE93" i="17"/>
  <c r="DE61" i="17"/>
  <c r="DE111" i="8"/>
  <c r="DE79" i="8"/>
  <c r="BA36" i="17"/>
  <c r="DG36" i="17" s="1" a="1"/>
  <c r="DG36" i="17" s="1"/>
  <c r="BA22" i="3"/>
  <c r="DG22" i="3" s="1" a="1"/>
  <c r="DG22" i="3" s="1"/>
  <c r="DE91" i="4"/>
  <c r="DE59" i="4"/>
  <c r="DE93" i="12"/>
  <c r="DE61" i="12"/>
  <c r="DE102" i="8"/>
  <c r="DE70" i="8"/>
  <c r="BA34" i="4"/>
  <c r="DG34" i="4" s="1" a="1"/>
  <c r="DG34" i="4" s="1"/>
  <c r="BA28" i="5"/>
  <c r="DG28" i="5" s="1" a="1"/>
  <c r="DG28" i="5" s="1"/>
  <c r="DE93" i="8"/>
  <c r="DE61" i="8"/>
  <c r="DE111" i="11"/>
  <c r="DE79" i="11"/>
  <c r="BA42" i="9"/>
  <c r="DG42" i="9" s="1" a="1"/>
  <c r="DG42" i="9" s="1"/>
  <c r="BA44" i="18"/>
  <c r="DG44" i="18" s="1" a="1"/>
  <c r="DG44" i="18" s="1"/>
  <c r="DF106" i="5"/>
  <c r="DF74" i="5"/>
  <c r="DE97" i="9"/>
  <c r="DE65" i="9"/>
  <c r="BA39" i="14"/>
  <c r="DG39" i="14" s="1" a="1"/>
  <c r="DG39" i="14" s="1"/>
  <c r="DE95" i="7"/>
  <c r="DE63" i="7"/>
  <c r="DE102" i="5"/>
  <c r="DE70" i="5"/>
  <c r="DE91" i="14"/>
  <c r="DE59" i="14"/>
  <c r="BA46" i="19"/>
  <c r="DG46" i="19" s="1" a="1"/>
  <c r="DG46" i="19" s="1"/>
  <c r="BA35" i="10"/>
  <c r="DG35" i="10" s="1" a="1"/>
  <c r="DG35" i="10" s="1"/>
  <c r="DE117" i="5"/>
  <c r="DE85" i="5"/>
  <c r="BA32" i="10"/>
  <c r="DG32" i="10" s="1" a="1"/>
  <c r="DG32" i="10" s="1"/>
  <c r="DF113" i="7"/>
  <c r="DF81" i="7"/>
  <c r="BA43" i="3"/>
  <c r="DG43" i="3" s="1" a="1"/>
  <c r="DG43" i="3" s="1"/>
  <c r="BA28" i="2"/>
  <c r="DG28" i="2" s="1" a="1"/>
  <c r="DG28" i="2" s="1"/>
  <c r="BA37" i="9"/>
  <c r="DG37" i="9" s="1" a="1"/>
  <c r="DG37" i="9" s="1"/>
  <c r="BA32" i="19"/>
  <c r="DG32" i="19" s="1" a="1"/>
  <c r="DG32" i="19" s="1"/>
  <c r="DE106" i="3"/>
  <c r="DE74" i="3"/>
  <c r="BB19" i="6"/>
  <c r="DH19" i="6" s="1" a="1"/>
  <c r="DH19" i="6" s="1"/>
  <c r="DE104" i="19"/>
  <c r="DE72" i="19"/>
  <c r="BA36" i="12"/>
  <c r="DG36" i="12" s="1" a="1"/>
  <c r="DG36" i="12" s="1"/>
  <c r="DE93" i="20"/>
  <c r="DE61" i="20"/>
  <c r="DC90" i="12"/>
  <c r="DC58" i="12"/>
  <c r="DE117" i="11"/>
  <c r="DE85" i="11"/>
  <c r="DE115" i="11"/>
  <c r="DE83" i="11"/>
  <c r="BA41" i="16"/>
  <c r="DG41" i="16" s="1" a="1"/>
  <c r="DG41" i="16" s="1"/>
  <c r="BA28" i="11"/>
  <c r="DG28" i="11" s="1" a="1"/>
  <c r="DG28" i="11" s="1"/>
  <c r="DE101" i="17"/>
  <c r="DE69" i="17"/>
  <c r="BA17" i="6"/>
  <c r="DG17" i="6" s="1" a="1"/>
  <c r="DG17" i="6" s="1"/>
  <c r="BA41" i="8"/>
  <c r="DG41" i="8" s="1" a="1"/>
  <c r="DG41" i="8" s="1"/>
  <c r="BA39" i="5"/>
  <c r="DG39" i="5" s="1" a="1"/>
  <c r="DG39" i="5" s="1"/>
  <c r="BA20" i="17"/>
  <c r="DG20" i="17" s="1" a="1"/>
  <c r="DG20" i="17" s="1"/>
  <c r="BA34" i="18"/>
  <c r="DG34" i="18" s="1" a="1"/>
  <c r="DG34" i="18" s="1"/>
  <c r="BA34" i="16"/>
  <c r="DG34" i="16" s="1" a="1"/>
  <c r="DG34" i="16" s="1"/>
  <c r="BA20" i="11"/>
  <c r="DG20" i="11" s="1" a="1"/>
  <c r="DG20" i="11" s="1"/>
  <c r="DE117" i="15"/>
  <c r="DE85" i="15"/>
  <c r="BA40" i="12"/>
  <c r="DG40" i="12" s="1" a="1"/>
  <c r="DG40" i="12" s="1"/>
  <c r="BA21" i="2"/>
  <c r="DG21" i="2" s="1" a="1"/>
  <c r="DG21" i="2" s="1"/>
  <c r="BA17" i="10"/>
  <c r="DG17" i="10" s="1" a="1"/>
  <c r="DG17" i="10" s="1"/>
  <c r="DE96" i="4"/>
  <c r="DE64" i="4"/>
  <c r="BA31" i="11"/>
  <c r="DG31" i="11" s="1" a="1"/>
  <c r="DG31" i="11" s="1"/>
  <c r="BA31" i="18"/>
  <c r="DG31" i="18" s="1" a="1"/>
  <c r="DG31" i="18" s="1"/>
  <c r="BA22" i="10"/>
  <c r="DG22" i="10" s="1" a="1"/>
  <c r="DG22" i="10" s="1"/>
  <c r="BA22" i="2"/>
  <c r="DG22" i="2" s="1" a="1"/>
  <c r="DG22" i="2" s="1"/>
  <c r="DE111" i="18"/>
  <c r="DE79" i="18"/>
  <c r="DE107" i="1"/>
  <c r="DE75" i="1"/>
  <c r="DE93" i="15"/>
  <c r="DE61" i="15"/>
  <c r="DE99" i="21"/>
  <c r="DE67" i="21"/>
  <c r="DE92" i="19"/>
  <c r="DE60" i="19"/>
  <c r="BA45" i="17"/>
  <c r="DG45" i="17" s="1" a="1"/>
  <c r="DG45" i="17" s="1"/>
  <c r="BA46" i="16"/>
  <c r="DG46" i="16" s="1" a="1"/>
  <c r="DG46" i="16" s="1"/>
  <c r="DC90" i="4"/>
  <c r="DC58" i="4"/>
  <c r="BA43" i="14"/>
  <c r="DG43" i="14" s="1" a="1"/>
  <c r="DG43" i="14" s="1"/>
  <c r="BA27" i="21"/>
  <c r="DG27" i="21" s="1" a="1"/>
  <c r="DG27" i="21" s="1"/>
  <c r="DE116" i="5"/>
  <c r="DE84" i="5"/>
  <c r="BA23" i="18"/>
  <c r="DG23" i="18" s="1" a="1"/>
  <c r="DG23" i="18" s="1"/>
  <c r="BA18" i="13"/>
  <c r="DG18" i="13" s="1" a="1"/>
  <c r="DG18" i="13" s="1"/>
  <c r="DE96" i="12"/>
  <c r="DE64" i="12"/>
  <c r="BA22" i="19"/>
  <c r="DG22" i="19" s="1" a="1"/>
  <c r="DG22" i="19" s="1"/>
  <c r="BA21" i="15"/>
  <c r="DG21" i="15" s="1" a="1"/>
  <c r="DG21" i="15" s="1"/>
  <c r="DE118" i="13"/>
  <c r="DE86" i="13"/>
  <c r="BA27" i="1"/>
  <c r="DG27" i="1" s="1" a="1"/>
  <c r="DG27" i="1" s="1"/>
  <c r="DE116" i="4"/>
  <c r="DE84" i="4"/>
  <c r="DE111" i="13"/>
  <c r="DE79" i="13"/>
  <c r="DE102" i="13"/>
  <c r="DE70" i="13"/>
  <c r="DE96" i="13"/>
  <c r="DE64" i="13"/>
  <c r="DE114" i="17"/>
  <c r="DE82" i="17"/>
  <c r="BA23" i="14"/>
  <c r="DG23" i="14" s="1" a="1"/>
  <c r="DG23" i="14" s="1"/>
  <c r="BB42" i="3"/>
  <c r="DH42" i="3" s="1" a="1"/>
  <c r="DH42" i="3" s="1"/>
  <c r="DE112" i="3"/>
  <c r="DE80" i="3"/>
  <c r="BA40" i="16"/>
  <c r="DG40" i="16" s="1" a="1"/>
  <c r="DG40" i="16" s="1"/>
  <c r="DE107" i="12"/>
  <c r="DE75" i="12"/>
  <c r="DE116" i="17"/>
  <c r="DE84" i="17"/>
  <c r="DE109" i="6"/>
  <c r="DE77" i="6"/>
  <c r="DE103" i="14"/>
  <c r="DE71" i="14"/>
  <c r="DE101" i="5"/>
  <c r="DE69" i="5"/>
  <c r="BA30" i="19"/>
  <c r="DG30" i="19" s="1" a="1"/>
  <c r="DG30" i="19" s="1"/>
  <c r="DE101" i="20"/>
  <c r="DE69" i="20"/>
  <c r="BA36" i="7"/>
  <c r="DG36" i="7" s="1" a="1"/>
  <c r="DG36" i="7" s="1"/>
  <c r="DE92" i="7"/>
  <c r="DE60" i="7"/>
  <c r="DE124" i="16"/>
  <c r="DE127" i="16" s="1"/>
  <c r="DE120" i="16" s="1"/>
  <c r="DE88" i="16"/>
  <c r="DF109" i="16" l="1"/>
  <c r="DF77" i="16"/>
  <c r="BB36" i="12"/>
  <c r="DH36" i="12" s="1" a="1"/>
  <c r="DH36" i="12" s="1"/>
  <c r="DF109" i="18"/>
  <c r="DF77" i="18"/>
  <c r="BB32" i="19"/>
  <c r="DH32" i="19" s="1" a="1"/>
  <c r="DH32" i="19" s="1"/>
  <c r="DF112" i="9"/>
  <c r="DF80" i="9"/>
  <c r="DG117" i="16"/>
  <c r="DG85" i="16"/>
  <c r="DF97" i="19"/>
  <c r="DF65" i="19"/>
  <c r="DG94" i="6"/>
  <c r="DG62" i="6"/>
  <c r="BB46" i="19"/>
  <c r="DH46" i="19" s="1" a="1"/>
  <c r="DH46" i="19" s="1"/>
  <c r="BB45" i="15"/>
  <c r="DH45" i="15" s="1" a="1"/>
  <c r="DH45" i="15" s="1"/>
  <c r="DF115" i="2"/>
  <c r="DF83" i="2"/>
  <c r="BB21" i="18"/>
  <c r="DH21" i="18" s="1" a="1"/>
  <c r="DH21" i="18" s="1"/>
  <c r="BB30" i="19"/>
  <c r="DH30" i="19" s="1" a="1"/>
  <c r="DH30" i="19" s="1"/>
  <c r="BB23" i="14"/>
  <c r="DH23" i="14" s="1" a="1"/>
  <c r="DH23" i="14" s="1"/>
  <c r="DF92" i="10"/>
  <c r="DF60" i="10"/>
  <c r="BB20" i="17"/>
  <c r="DH20" i="17" s="1" a="1"/>
  <c r="DH20" i="17" s="1"/>
  <c r="BC19" i="6"/>
  <c r="DI19" i="6" s="1" a="1"/>
  <c r="DI19" i="6" s="1"/>
  <c r="BB32" i="10"/>
  <c r="DH32" i="10" s="1" a="1"/>
  <c r="DH32" i="10" s="1"/>
  <c r="DF110" i="9"/>
  <c r="DF78" i="9"/>
  <c r="DF92" i="18"/>
  <c r="DF60" i="18"/>
  <c r="BB40" i="2"/>
  <c r="DH40" i="2" s="1" a="1"/>
  <c r="DH40" i="2" s="1"/>
  <c r="DF116" i="15"/>
  <c r="DF84" i="15"/>
  <c r="BB40" i="16"/>
  <c r="DH40" i="16" s="1" a="1"/>
  <c r="DH40" i="16" s="1"/>
  <c r="BB27" i="1"/>
  <c r="DH27" i="1" s="1" a="1"/>
  <c r="DH27" i="1" s="1"/>
  <c r="DF106" i="18"/>
  <c r="DF74" i="18"/>
  <c r="BB17" i="10"/>
  <c r="DH17" i="10" s="1" a="1"/>
  <c r="DH17" i="10" s="1"/>
  <c r="DF95" i="11"/>
  <c r="DF63" i="11"/>
  <c r="DF114" i="5"/>
  <c r="DF82" i="5"/>
  <c r="BB28" i="2"/>
  <c r="DH28" i="2" s="1" a="1"/>
  <c r="DH28" i="2" s="1"/>
  <c r="DF114" i="14"/>
  <c r="DF82" i="14"/>
  <c r="DF119" i="18"/>
  <c r="DF87" i="18"/>
  <c r="BB22" i="3"/>
  <c r="DH22" i="3" s="1" a="1"/>
  <c r="DH22" i="3" s="1"/>
  <c r="BB35" i="9"/>
  <c r="DH35" i="9" s="1" a="1"/>
  <c r="DH35" i="9" s="1"/>
  <c r="BB27" i="19"/>
  <c r="DH27" i="19" s="1" a="1"/>
  <c r="DH27" i="19" s="1"/>
  <c r="BB36" i="2"/>
  <c r="DH36" i="2" s="1" a="1"/>
  <c r="DH36" i="2" s="1"/>
  <c r="DF105" i="2"/>
  <c r="DF73" i="2"/>
  <c r="BB17" i="18"/>
  <c r="DH17" i="18" s="1" a="1"/>
  <c r="DH17" i="18" s="1"/>
  <c r="DG99" i="17"/>
  <c r="DG67" i="17"/>
  <c r="DF117" i="2"/>
  <c r="DF85" i="2"/>
  <c r="DF101" i="7"/>
  <c r="DF69" i="7"/>
  <c r="DF124" i="7"/>
  <c r="DF127" i="7" s="1"/>
  <c r="DF120" i="7" s="1"/>
  <c r="DF88" i="7"/>
  <c r="DF105" i="5"/>
  <c r="DF73" i="5"/>
  <c r="BB39" i="15"/>
  <c r="DH39" i="15" s="1" a="1"/>
  <c r="DH39" i="15" s="1"/>
  <c r="BB41" i="15"/>
  <c r="DH41" i="15" s="1" a="1"/>
  <c r="DH41" i="15" s="1"/>
  <c r="DF116" i="13"/>
  <c r="DF84" i="13"/>
  <c r="DF117" i="20"/>
  <c r="DF85" i="20"/>
  <c r="DF100" i="7"/>
  <c r="DF68" i="7"/>
  <c r="DF100" i="16"/>
  <c r="DF68" i="16"/>
  <c r="DF100" i="14"/>
  <c r="DF68" i="14"/>
  <c r="DF104" i="10"/>
  <c r="DF72" i="10"/>
  <c r="BB30" i="21"/>
  <c r="DH30" i="21" s="1" a="1"/>
  <c r="DH30" i="21" s="1"/>
  <c r="DG97" i="21"/>
  <c r="DG65" i="21"/>
  <c r="BB22" i="16"/>
  <c r="DH22" i="16" s="1" a="1"/>
  <c r="DH22" i="16" s="1"/>
  <c r="DD90" i="2"/>
  <c r="DD58" i="2"/>
  <c r="BB44" i="3"/>
  <c r="DH44" i="3" s="1" a="1"/>
  <c r="DH44" i="3" s="1"/>
  <c r="DF95" i="20"/>
  <c r="DF63" i="20"/>
  <c r="DF121" i="13"/>
  <c r="DF89" i="13"/>
  <c r="DF117" i="10"/>
  <c r="DF85" i="10"/>
  <c r="BB44" i="4"/>
  <c r="DH44" i="4" s="1" a="1"/>
  <c r="DH44" i="4" s="1"/>
  <c r="DF110" i="13"/>
  <c r="DF78" i="13"/>
  <c r="BB23" i="17"/>
  <c r="DH23" i="17" s="1" a="1"/>
  <c r="DH23" i="17" s="1"/>
  <c r="DF121" i="17"/>
  <c r="DF89" i="17"/>
  <c r="DF104" i="14"/>
  <c r="DF72" i="14"/>
  <c r="BB28" i="21"/>
  <c r="DH28" i="21" s="1" a="1"/>
  <c r="DH28" i="21" s="1"/>
  <c r="BB29" i="21"/>
  <c r="DH29" i="21" s="1" a="1"/>
  <c r="DH29" i="21" s="1"/>
  <c r="BB38" i="11"/>
  <c r="DH38" i="11" s="1" a="1"/>
  <c r="DH38" i="11" s="1"/>
  <c r="DF111" i="21"/>
  <c r="DF79" i="21"/>
  <c r="DF117" i="14"/>
  <c r="DF85" i="14"/>
  <c r="BB29" i="5"/>
  <c r="DH29" i="5" s="1" a="1"/>
  <c r="DH29" i="5" s="1"/>
  <c r="DF106" i="13"/>
  <c r="DF74" i="13"/>
  <c r="DG100" i="4"/>
  <c r="DG68" i="4"/>
  <c r="DF105" i="15"/>
  <c r="DF73" i="15"/>
  <c r="BB27" i="10"/>
  <c r="DH27" i="10" s="1" a="1"/>
  <c r="DH27" i="10" s="1"/>
  <c r="BB33" i="19"/>
  <c r="DH33" i="19" s="1" a="1"/>
  <c r="DH33" i="19" s="1"/>
  <c r="DF107" i="20"/>
  <c r="DF75" i="20"/>
  <c r="BB20" i="16"/>
  <c r="DH20" i="16" s="1" a="1"/>
  <c r="DH20" i="16" s="1"/>
  <c r="DF98" i="15"/>
  <c r="DF66" i="15"/>
  <c r="BB38" i="13"/>
  <c r="DH38" i="13" s="1" a="1"/>
  <c r="DH38" i="13" s="1"/>
  <c r="DF116" i="3"/>
  <c r="DF84" i="3"/>
  <c r="DF124" i="20"/>
  <c r="DF127" i="20" s="1"/>
  <c r="DF120" i="20" s="1"/>
  <c r="DF88" i="20"/>
  <c r="DF98" i="1"/>
  <c r="DF66" i="1"/>
  <c r="DF97" i="6"/>
  <c r="DF65" i="6"/>
  <c r="BB44" i="7"/>
  <c r="DH44" i="7" s="1" a="1"/>
  <c r="DH44" i="7" s="1"/>
  <c r="BB45" i="14"/>
  <c r="DH45" i="14" s="1" a="1"/>
  <c r="DH45" i="14" s="1"/>
  <c r="DF91" i="1"/>
  <c r="DF59" i="1"/>
  <c r="BB24" i="9"/>
  <c r="DH24" i="9" s="1" a="1"/>
  <c r="DH24" i="9" s="1"/>
  <c r="DF119" i="9"/>
  <c r="DF87" i="9"/>
  <c r="DG114" i="9"/>
  <c r="DG82" i="9"/>
  <c r="BB34" i="3"/>
  <c r="DH34" i="3" s="1" a="1"/>
  <c r="DH34" i="3" s="1"/>
  <c r="DF112" i="6"/>
  <c r="DF80" i="6"/>
  <c r="BB33" i="18"/>
  <c r="DH33" i="18" s="1" a="1"/>
  <c r="DH33" i="18" s="1"/>
  <c r="DF114" i="7"/>
  <c r="DF82" i="7"/>
  <c r="BB19" i="10"/>
  <c r="DH19" i="10" s="1" a="1"/>
  <c r="DH19" i="10" s="1"/>
  <c r="DF98" i="12"/>
  <c r="DF66" i="12"/>
  <c r="BB38" i="1"/>
  <c r="DH38" i="1" s="1" a="1"/>
  <c r="DH38" i="1" s="1"/>
  <c r="BB31" i="4"/>
  <c r="DH31" i="4" s="1" a="1"/>
  <c r="DH31" i="4" s="1"/>
  <c r="DF98" i="9"/>
  <c r="DF66" i="9"/>
  <c r="BB44" i="6"/>
  <c r="DH44" i="6" s="1" a="1"/>
  <c r="DH44" i="6" s="1"/>
  <c r="BB46" i="12"/>
  <c r="DH46" i="12" s="1" a="1"/>
  <c r="DH46" i="12" s="1"/>
  <c r="DF101" i="3"/>
  <c r="DF69" i="3"/>
  <c r="DF96" i="6"/>
  <c r="DF64" i="6"/>
  <c r="DF91" i="20"/>
  <c r="DF59" i="20"/>
  <c r="BB28" i="8"/>
  <c r="DH28" i="8" s="1" a="1"/>
  <c r="DH28" i="8" s="1"/>
  <c r="AZ15" i="7"/>
  <c r="DF15" i="7" s="1" a="1"/>
  <c r="DF15" i="7" s="1"/>
  <c r="AY47" i="7"/>
  <c r="DF119" i="19"/>
  <c r="DF87" i="19"/>
  <c r="BB16" i="21"/>
  <c r="DH16" i="21" s="1" a="1"/>
  <c r="DH16" i="21" s="1"/>
  <c r="DF95" i="21"/>
  <c r="DF63" i="21"/>
  <c r="BB17" i="14"/>
  <c r="DH17" i="14" s="1" a="1"/>
  <c r="DH17" i="14" s="1"/>
  <c r="BB43" i="7"/>
  <c r="DH43" i="7" s="1" a="1"/>
  <c r="DH43" i="7" s="1"/>
  <c r="DF106" i="14"/>
  <c r="DF74" i="14"/>
  <c r="DF101" i="11"/>
  <c r="DF69" i="11"/>
  <c r="BB35" i="3"/>
  <c r="DH35" i="3" s="1" a="1"/>
  <c r="DH35" i="3" s="1"/>
  <c r="DF118" i="10"/>
  <c r="DF86" i="10"/>
  <c r="DF103" i="17"/>
  <c r="DF71" i="17"/>
  <c r="BB22" i="1"/>
  <c r="DH22" i="1" s="1" a="1"/>
  <c r="DH22" i="1" s="1"/>
  <c r="DF96" i="10"/>
  <c r="DF64" i="10"/>
  <c r="BB25" i="5"/>
  <c r="DH25" i="5" s="1" a="1"/>
  <c r="DH25" i="5" s="1"/>
  <c r="BB22" i="8"/>
  <c r="DH22" i="8" s="1" a="1"/>
  <c r="DH22" i="8" s="1"/>
  <c r="BB17" i="5"/>
  <c r="DH17" i="5" s="1" a="1"/>
  <c r="DH17" i="5" s="1"/>
  <c r="BB34" i="13"/>
  <c r="DH34" i="13" s="1" a="1"/>
  <c r="DH34" i="13" s="1"/>
  <c r="BB46" i="5"/>
  <c r="DH46" i="5" s="1" a="1"/>
  <c r="DH46" i="5" s="1"/>
  <c r="DF108" i="4"/>
  <c r="DF76" i="4"/>
  <c r="DF118" i="8"/>
  <c r="DF86" i="8"/>
  <c r="BB21" i="11"/>
  <c r="DH21" i="11" s="1" a="1"/>
  <c r="DH21" i="11" s="1"/>
  <c r="DF102" i="17"/>
  <c r="DF70" i="17"/>
  <c r="DF124" i="19"/>
  <c r="DF127" i="19" s="1"/>
  <c r="DF120" i="19" s="1"/>
  <c r="DF88" i="19"/>
  <c r="BB45" i="6"/>
  <c r="DH45" i="6" s="1" a="1"/>
  <c r="DH45" i="6" s="1"/>
  <c r="BB27" i="15"/>
  <c r="DH27" i="15" s="1" a="1"/>
  <c r="DH27" i="15" s="1"/>
  <c r="BB43" i="5"/>
  <c r="DH43" i="5" s="1" a="1"/>
  <c r="DH43" i="5" s="1"/>
  <c r="BB15" i="19"/>
  <c r="DH15" i="19" s="1" a="1"/>
  <c r="DH15" i="19" s="1"/>
  <c r="BA47" i="19"/>
  <c r="BB19" i="17"/>
  <c r="DH19" i="17" s="1" a="1"/>
  <c r="DH19" i="17" s="1"/>
  <c r="DF105" i="14"/>
  <c r="DF73" i="14"/>
  <c r="BB30" i="3"/>
  <c r="DH30" i="3" s="1" a="1"/>
  <c r="DH30" i="3" s="1"/>
  <c r="DF91" i="18"/>
  <c r="DF59" i="18"/>
  <c r="DF93" i="10"/>
  <c r="DF61" i="10"/>
  <c r="BB21" i="14"/>
  <c r="DH21" i="14" s="1" a="1"/>
  <c r="DH21" i="14" s="1"/>
  <c r="DF95" i="4"/>
  <c r="DF63" i="4"/>
  <c r="DD90" i="15"/>
  <c r="DD58" i="15"/>
  <c r="DF98" i="2"/>
  <c r="DF66" i="2"/>
  <c r="BB35" i="15"/>
  <c r="DH35" i="15" s="1" a="1"/>
  <c r="DH35" i="15" s="1"/>
  <c r="DG95" i="5"/>
  <c r="DG63" i="5"/>
  <c r="DF97" i="15"/>
  <c r="DF65" i="15"/>
  <c r="DG117" i="7"/>
  <c r="DG85" i="7"/>
  <c r="BB25" i="20"/>
  <c r="DH25" i="20" s="1" a="1"/>
  <c r="DH25" i="20" s="1"/>
  <c r="DF108" i="7"/>
  <c r="DF76" i="7"/>
  <c r="BB45" i="16"/>
  <c r="DH45" i="16" s="1" a="1"/>
  <c r="DH45" i="16" s="1"/>
  <c r="BB26" i="20"/>
  <c r="DH26" i="20" s="1" a="1"/>
  <c r="DH26" i="20" s="1"/>
  <c r="DF109" i="6"/>
  <c r="DF77" i="6"/>
  <c r="AY47" i="4"/>
  <c r="AZ15" i="4"/>
  <c r="DF15" i="4" s="1" a="1"/>
  <c r="DF15" i="4" s="1"/>
  <c r="DF107" i="1"/>
  <c r="DF75" i="1"/>
  <c r="DF117" i="15"/>
  <c r="DF85" i="15"/>
  <c r="DF117" i="11"/>
  <c r="DF85" i="11"/>
  <c r="BB20" i="7"/>
  <c r="DH20" i="7" s="1" a="1"/>
  <c r="DH20" i="7" s="1"/>
  <c r="DF93" i="8"/>
  <c r="DF61" i="8"/>
  <c r="DF117" i="8"/>
  <c r="DF85" i="8"/>
  <c r="BB31" i="12"/>
  <c r="DH31" i="12" s="1" a="1"/>
  <c r="DH31" i="12" s="1"/>
  <c r="DF90" i="9"/>
  <c r="DF58" i="9"/>
  <c r="BC17" i="3"/>
  <c r="DI17" i="3" s="1" a="1"/>
  <c r="DI17" i="3" s="1"/>
  <c r="BC38" i="6"/>
  <c r="DI38" i="6" s="1" a="1"/>
  <c r="DI38" i="6" s="1"/>
  <c r="DF107" i="11"/>
  <c r="DF75" i="11"/>
  <c r="BB45" i="1"/>
  <c r="DH45" i="1" s="1" a="1"/>
  <c r="DH45" i="1" s="1"/>
  <c r="DF100" i="3"/>
  <c r="DF68" i="3"/>
  <c r="DF94" i="1"/>
  <c r="DF62" i="1"/>
  <c r="DF121" i="10"/>
  <c r="DF89" i="10"/>
  <c r="DF91" i="19"/>
  <c r="DF59" i="19"/>
  <c r="DF114" i="11"/>
  <c r="DF82" i="11"/>
  <c r="BB34" i="2"/>
  <c r="DH34" i="2" s="1" a="1"/>
  <c r="DH34" i="2" s="1"/>
  <c r="BB28" i="11"/>
  <c r="DH28" i="11" s="1" a="1"/>
  <c r="DH28" i="11" s="1"/>
  <c r="DF96" i="15"/>
  <c r="DF64" i="15"/>
  <c r="BB17" i="6"/>
  <c r="DH17" i="6" s="1" a="1"/>
  <c r="DH17" i="6" s="1"/>
  <c r="DF98" i="18"/>
  <c r="DF66" i="18"/>
  <c r="DF92" i="6"/>
  <c r="DF60" i="6"/>
  <c r="BB34" i="4"/>
  <c r="DH34" i="4" s="1" a="1"/>
  <c r="DH34" i="4" s="1"/>
  <c r="BB35" i="19"/>
  <c r="DH35" i="19" s="1" a="1"/>
  <c r="DH35" i="19" s="1"/>
  <c r="DF105" i="19"/>
  <c r="DF73" i="19"/>
  <c r="DF97" i="10"/>
  <c r="DF65" i="10"/>
  <c r="BB37" i="9"/>
  <c r="DH37" i="9" s="1" a="1"/>
  <c r="DH37" i="9" s="1"/>
  <c r="BC42" i="16"/>
  <c r="DI42" i="16" s="1" a="1"/>
  <c r="DI42" i="16" s="1"/>
  <c r="DF100" i="10"/>
  <c r="DF68" i="10"/>
  <c r="DF115" i="16"/>
  <c r="DF83" i="16"/>
  <c r="BB22" i="19"/>
  <c r="DH22" i="19" s="1" a="1"/>
  <c r="DH22" i="19" s="1"/>
  <c r="BB22" i="10"/>
  <c r="DH22" i="10" s="1" a="1"/>
  <c r="DH22" i="10" s="1"/>
  <c r="DF103" i="2"/>
  <c r="DF71" i="2"/>
  <c r="DF97" i="3"/>
  <c r="DF65" i="3"/>
  <c r="DF102" i="19"/>
  <c r="DF70" i="19"/>
  <c r="DF118" i="16"/>
  <c r="DF86" i="16"/>
  <c r="DF111" i="7"/>
  <c r="DF79" i="7"/>
  <c r="DF121" i="16"/>
  <c r="DF89" i="16"/>
  <c r="BB31" i="18"/>
  <c r="DH31" i="18" s="1" a="1"/>
  <c r="DH31" i="18" s="1"/>
  <c r="DF96" i="2"/>
  <c r="DF64" i="2"/>
  <c r="BB20" i="11"/>
  <c r="DH20" i="11" s="1" a="1"/>
  <c r="DH20" i="11" s="1"/>
  <c r="BB39" i="5"/>
  <c r="DH39" i="5" s="1" a="1"/>
  <c r="DH39" i="5" s="1"/>
  <c r="DF103" i="11"/>
  <c r="DF71" i="11"/>
  <c r="DF111" i="12"/>
  <c r="DF79" i="12"/>
  <c r="DF118" i="3"/>
  <c r="DF86" i="3"/>
  <c r="BB39" i="14"/>
  <c r="DH39" i="14" s="1" a="1"/>
  <c r="DH39" i="14" s="1"/>
  <c r="BB44" i="18"/>
  <c r="DH44" i="18" s="1" a="1"/>
  <c r="DH44" i="18" s="1"/>
  <c r="DF111" i="17"/>
  <c r="DF79" i="17"/>
  <c r="DF115" i="6"/>
  <c r="DF83" i="6"/>
  <c r="DF115" i="15"/>
  <c r="DF83" i="15"/>
  <c r="DF93" i="7"/>
  <c r="DF61" i="7"/>
  <c r="DF98" i="19"/>
  <c r="DF66" i="19"/>
  <c r="DF108" i="16"/>
  <c r="DF76" i="16"/>
  <c r="DF100" i="15"/>
  <c r="DF68" i="15"/>
  <c r="BB30" i="2"/>
  <c r="DH30" i="2" s="1" a="1"/>
  <c r="DH30" i="2" s="1"/>
  <c r="DF116" i="12"/>
  <c r="DF84" i="12"/>
  <c r="DF113" i="5"/>
  <c r="DF81" i="5"/>
  <c r="BC24" i="17"/>
  <c r="DI24" i="17" s="1" a="1"/>
  <c r="DI24" i="17" s="1"/>
  <c r="BB42" i="2"/>
  <c r="DH42" i="2" s="1" a="1"/>
  <c r="DH42" i="2" s="1"/>
  <c r="DF110" i="20"/>
  <c r="DF78" i="20"/>
  <c r="BB26" i="7"/>
  <c r="DH26" i="7" s="1" a="1"/>
  <c r="DH26" i="7" s="1"/>
  <c r="DF92" i="12"/>
  <c r="DF60" i="12"/>
  <c r="BB45" i="7"/>
  <c r="DH45" i="7" s="1" a="1"/>
  <c r="DH45" i="7" s="1"/>
  <c r="DG104" i="8"/>
  <c r="DG72" i="8"/>
  <c r="BB30" i="5"/>
  <c r="DH30" i="5" s="1" a="1"/>
  <c r="DH30" i="5" s="1"/>
  <c r="DF97" i="17"/>
  <c r="DF65" i="17"/>
  <c r="BB42" i="20"/>
  <c r="DH42" i="20" s="1" a="1"/>
  <c r="DH42" i="20" s="1"/>
  <c r="BB25" i="7"/>
  <c r="DH25" i="7" s="1" a="1"/>
  <c r="DH25" i="7" s="1"/>
  <c r="DF114" i="1"/>
  <c r="DF82" i="1"/>
  <c r="DF111" i="16"/>
  <c r="DF79" i="16"/>
  <c r="BB25" i="16"/>
  <c r="DH25" i="16" s="1" a="1"/>
  <c r="DH25" i="16" s="1"/>
  <c r="BB29" i="10"/>
  <c r="DH29" i="10" s="1" a="1"/>
  <c r="DH29" i="10" s="1"/>
  <c r="DF94" i="2"/>
  <c r="DF62" i="2"/>
  <c r="BC22" i="21"/>
  <c r="DI22" i="21" s="1" a="1"/>
  <c r="DI22" i="21" s="1"/>
  <c r="DF108" i="17"/>
  <c r="DF76" i="17"/>
  <c r="AZ15" i="2"/>
  <c r="DF15" i="2" s="1" a="1"/>
  <c r="DF15" i="2" s="1"/>
  <c r="AY47" i="2"/>
  <c r="BB20" i="20"/>
  <c r="DH20" i="20" s="1" a="1"/>
  <c r="DH20" i="20" s="1"/>
  <c r="DF109" i="15"/>
  <c r="DF77" i="15"/>
  <c r="BB46" i="13"/>
  <c r="DH46" i="13" s="1" a="1"/>
  <c r="DH46" i="13" s="1"/>
  <c r="BB42" i="10"/>
  <c r="DH42" i="10" s="1" a="1"/>
  <c r="DH42" i="10" s="1"/>
  <c r="DF124" i="2"/>
  <c r="DF127" i="2" s="1"/>
  <c r="DF120" i="2" s="1"/>
  <c r="DF88" i="2"/>
  <c r="BB35" i="13"/>
  <c r="DH35" i="13" s="1" a="1"/>
  <c r="DH35" i="13" s="1"/>
  <c r="DF93" i="18"/>
  <c r="DF61" i="18"/>
  <c r="DF113" i="15"/>
  <c r="DF81" i="15"/>
  <c r="DF119" i="20"/>
  <c r="DF87" i="20"/>
  <c r="BB46" i="17"/>
  <c r="DH46" i="17" s="1" a="1"/>
  <c r="DH46" i="17" s="1"/>
  <c r="BB29" i="14"/>
  <c r="DH29" i="14" s="1" a="1"/>
  <c r="DH29" i="14" s="1"/>
  <c r="DF109" i="11"/>
  <c r="DF77" i="11"/>
  <c r="DF112" i="8"/>
  <c r="DF80" i="8"/>
  <c r="DF118" i="18"/>
  <c r="DF86" i="18"/>
  <c r="BB36" i="21"/>
  <c r="DH36" i="21" s="1" a="1"/>
  <c r="DH36" i="21" s="1"/>
  <c r="BB42" i="14"/>
  <c r="DH42" i="14" s="1" a="1"/>
  <c r="DH42" i="14" s="1"/>
  <c r="DF124" i="4"/>
  <c r="DF127" i="4" s="1"/>
  <c r="DF120" i="4" s="1"/>
  <c r="DF88" i="4"/>
  <c r="DF93" i="11"/>
  <c r="DF61" i="11"/>
  <c r="DF115" i="5"/>
  <c r="DF83" i="5"/>
  <c r="BB31" i="13"/>
  <c r="DH31" i="13" s="1" a="1"/>
  <c r="DH31" i="13" s="1"/>
  <c r="DF115" i="21"/>
  <c r="DF83" i="21"/>
  <c r="BC25" i="4"/>
  <c r="DI25" i="4" s="1" a="1"/>
  <c r="DI25" i="4" s="1"/>
  <c r="BB30" i="15"/>
  <c r="DH30" i="15" s="1" a="1"/>
  <c r="DH30" i="15" s="1"/>
  <c r="DF91" i="15"/>
  <c r="DF59" i="15"/>
  <c r="BB32" i="20"/>
  <c r="DH32" i="20" s="1" a="1"/>
  <c r="DH32" i="20" s="1"/>
  <c r="DF111" i="4"/>
  <c r="DF79" i="4"/>
  <c r="DF106" i="1"/>
  <c r="DF74" i="1"/>
  <c r="DF92" i="17"/>
  <c r="DF60" i="17"/>
  <c r="BB23" i="15"/>
  <c r="DH23" i="15" s="1" a="1"/>
  <c r="DH23" i="15" s="1"/>
  <c r="DF104" i="16"/>
  <c r="DF72" i="16"/>
  <c r="BB41" i="3"/>
  <c r="DH41" i="3" s="1" a="1"/>
  <c r="DH41" i="3" s="1"/>
  <c r="BB45" i="20"/>
  <c r="DH45" i="20" s="1" a="1"/>
  <c r="DH45" i="20" s="1"/>
  <c r="DF99" i="11"/>
  <c r="DF67" i="11"/>
  <c r="BB23" i="1"/>
  <c r="DH23" i="1" s="1" a="1"/>
  <c r="DH23" i="1" s="1"/>
  <c r="BB22" i="6"/>
  <c r="DH22" i="6" s="1" a="1"/>
  <c r="DH22" i="6" s="1"/>
  <c r="BB16" i="1"/>
  <c r="DH16" i="1" s="1" a="1"/>
  <c r="DH16" i="1" s="1"/>
  <c r="BB29" i="12"/>
  <c r="DH29" i="12" s="1" a="1"/>
  <c r="DH29" i="12" s="1"/>
  <c r="BC24" i="8"/>
  <c r="DI24" i="8" s="1" a="1"/>
  <c r="DI24" i="8" s="1"/>
  <c r="DF118" i="1"/>
  <c r="DF86" i="1"/>
  <c r="BB44" i="9"/>
  <c r="DH44" i="9" s="1" a="1"/>
  <c r="DH44" i="9" s="1"/>
  <c r="BC39" i="9"/>
  <c r="DI39" i="9" s="1" a="1"/>
  <c r="DI39" i="9" s="1"/>
  <c r="BB37" i="6"/>
  <c r="DH37" i="6" s="1" a="1"/>
  <c r="DH37" i="6" s="1"/>
  <c r="DF119" i="10"/>
  <c r="DF87" i="10"/>
  <c r="BB39" i="7"/>
  <c r="DH39" i="7" s="1" a="1"/>
  <c r="DH39" i="7" s="1"/>
  <c r="DF106" i="17"/>
  <c r="DF74" i="17"/>
  <c r="DF106" i="7"/>
  <c r="DF74" i="7"/>
  <c r="DD90" i="17"/>
  <c r="DD58" i="17"/>
  <c r="BB23" i="12"/>
  <c r="DH23" i="12" s="1" a="1"/>
  <c r="DH23" i="12" s="1"/>
  <c r="DF94" i="19"/>
  <c r="DF62" i="19"/>
  <c r="DF99" i="14"/>
  <c r="DF67" i="14"/>
  <c r="BB23" i="9"/>
  <c r="DH23" i="9" s="1" a="1"/>
  <c r="DH23" i="9" s="1"/>
  <c r="DF121" i="4"/>
  <c r="DF89" i="4"/>
  <c r="DF101" i="12"/>
  <c r="DF69" i="12"/>
  <c r="DF124" i="9"/>
  <c r="DF127" i="9" s="1"/>
  <c r="DF120" i="9" s="1"/>
  <c r="DF88" i="9"/>
  <c r="BB26" i="3"/>
  <c r="DH26" i="3" s="1" a="1"/>
  <c r="DH26" i="3" s="1"/>
  <c r="BB21" i="6"/>
  <c r="DH21" i="6" s="1" a="1"/>
  <c r="DH21" i="6" s="1"/>
  <c r="BB16" i="20"/>
  <c r="DH16" i="20" s="1" a="1"/>
  <c r="DH16" i="20" s="1"/>
  <c r="DF98" i="4"/>
  <c r="DF66" i="4"/>
  <c r="DH121" i="15"/>
  <c r="DH89" i="15"/>
  <c r="BB44" i="19"/>
  <c r="DH44" i="19" s="1" a="1"/>
  <c r="DH44" i="19" s="1"/>
  <c r="BB20" i="21"/>
  <c r="DH20" i="21" s="1" a="1"/>
  <c r="DH20" i="21" s="1"/>
  <c r="DF101" i="21"/>
  <c r="DF69" i="21"/>
  <c r="DF118" i="11"/>
  <c r="DF86" i="11"/>
  <c r="BB31" i="14"/>
  <c r="DH31" i="14" s="1" a="1"/>
  <c r="DH31" i="14" s="1"/>
  <c r="BB26" i="11"/>
  <c r="DH26" i="11" s="1" a="1"/>
  <c r="DH26" i="11" s="1"/>
  <c r="DF105" i="7"/>
  <c r="DF73" i="7"/>
  <c r="BB43" i="10"/>
  <c r="DH43" i="10" s="1" a="1"/>
  <c r="DH43" i="10" s="1"/>
  <c r="BB28" i="17"/>
  <c r="DH28" i="17" s="1" a="1"/>
  <c r="DH28" i="17" s="1"/>
  <c r="DF94" i="4"/>
  <c r="DF62" i="4"/>
  <c r="BB21" i="10"/>
  <c r="DH21" i="10" s="1" a="1"/>
  <c r="DH21" i="10" s="1"/>
  <c r="DF112" i="13"/>
  <c r="DF80" i="13"/>
  <c r="DF113" i="20"/>
  <c r="DF81" i="20"/>
  <c r="DF105" i="1"/>
  <c r="DF73" i="1"/>
  <c r="DF119" i="17"/>
  <c r="DF87" i="17"/>
  <c r="DF91" i="12"/>
  <c r="DF59" i="12"/>
  <c r="DG112" i="1"/>
  <c r="DG80" i="1"/>
  <c r="DF102" i="3"/>
  <c r="DF70" i="3"/>
  <c r="BB43" i="8"/>
  <c r="DH43" i="8" s="1" a="1"/>
  <c r="DH43" i="8" s="1"/>
  <c r="DF100" i="18"/>
  <c r="DF68" i="18"/>
  <c r="DF112" i="21"/>
  <c r="DF80" i="21"/>
  <c r="BB27" i="17"/>
  <c r="DH27" i="17" s="1" a="1"/>
  <c r="DH27" i="17" s="1"/>
  <c r="BB45" i="19"/>
  <c r="DH45" i="19" s="1" a="1"/>
  <c r="DH45" i="19" s="1"/>
  <c r="DF109" i="20"/>
  <c r="DF77" i="20"/>
  <c r="DF91" i="5"/>
  <c r="DF59" i="5"/>
  <c r="DF105" i="8"/>
  <c r="DF73" i="8"/>
  <c r="DF110" i="14"/>
  <c r="DF78" i="14"/>
  <c r="DF100" i="8"/>
  <c r="DF68" i="8"/>
  <c r="BB30" i="14"/>
  <c r="DH30" i="14" s="1" a="1"/>
  <c r="DH30" i="14" s="1"/>
  <c r="BB16" i="18"/>
  <c r="DH16" i="18" s="1" a="1"/>
  <c r="DH16" i="18" s="1"/>
  <c r="DD90" i="11"/>
  <c r="DD58" i="11"/>
  <c r="DD90" i="18"/>
  <c r="DD58" i="18"/>
  <c r="DF113" i="8"/>
  <c r="DF81" i="8"/>
  <c r="DF100" i="2"/>
  <c r="DF68" i="2"/>
  <c r="DF93" i="5"/>
  <c r="DF61" i="5"/>
  <c r="BB18" i="10"/>
  <c r="DH18" i="10" s="1" a="1"/>
  <c r="DH18" i="10" s="1"/>
  <c r="DF119" i="12"/>
  <c r="DF87" i="12"/>
  <c r="BB20" i="4"/>
  <c r="DH20" i="4" s="1" a="1"/>
  <c r="DH20" i="4" s="1"/>
  <c r="AZ15" i="15"/>
  <c r="DF15" i="15" s="1" a="1"/>
  <c r="DF15" i="15" s="1"/>
  <c r="AY47" i="15"/>
  <c r="BB23" i="2"/>
  <c r="DH23" i="2" s="1" a="1"/>
  <c r="DH23" i="2" s="1"/>
  <c r="BC20" i="5"/>
  <c r="DI20" i="5" s="1" a="1"/>
  <c r="DI20" i="5" s="1"/>
  <c r="BB22" i="15"/>
  <c r="DH22" i="15" s="1" a="1"/>
  <c r="DH22" i="15" s="1"/>
  <c r="BC42" i="7"/>
  <c r="DI42" i="7" s="1" a="1"/>
  <c r="DI42" i="7" s="1"/>
  <c r="DF93" i="21"/>
  <c r="DF61" i="21"/>
  <c r="DF102" i="18"/>
  <c r="DF70" i="18"/>
  <c r="BB34" i="6"/>
  <c r="DH34" i="6" s="1" a="1"/>
  <c r="DH34" i="6" s="1"/>
  <c r="DF114" i="17"/>
  <c r="DF82" i="17"/>
  <c r="DF118" i="13"/>
  <c r="DF86" i="13"/>
  <c r="BB32" i="1"/>
  <c r="DH32" i="1" s="1" a="1"/>
  <c r="DH32" i="1" s="1"/>
  <c r="BB42" i="15"/>
  <c r="DH42" i="15" s="1" a="1"/>
  <c r="DH42" i="15" s="1"/>
  <c r="BB42" i="11"/>
  <c r="DH42" i="11" s="1" a="1"/>
  <c r="DH42" i="11" s="1"/>
  <c r="BB18" i="8"/>
  <c r="DH18" i="8" s="1" a="1"/>
  <c r="DH18" i="8" s="1"/>
  <c r="DF111" i="8"/>
  <c r="DF79" i="8"/>
  <c r="BB42" i="8"/>
  <c r="DH42" i="8" s="1" a="1"/>
  <c r="DH42" i="8" s="1"/>
  <c r="BB27" i="12"/>
  <c r="DH27" i="12" s="1" a="1"/>
  <c r="DH27" i="12" s="1"/>
  <c r="DF115" i="9"/>
  <c r="DF83" i="9"/>
  <c r="BB15" i="9"/>
  <c r="DH15" i="9" s="1" a="1"/>
  <c r="DH15" i="9" s="1"/>
  <c r="BA47" i="9"/>
  <c r="BB32" i="11"/>
  <c r="DH32" i="11" s="1" a="1"/>
  <c r="DH32" i="11" s="1"/>
  <c r="DF119" i="2"/>
  <c r="DF87" i="2"/>
  <c r="BB25" i="3"/>
  <c r="DH25" i="3" s="1" a="1"/>
  <c r="DH25" i="3" s="1"/>
  <c r="BB35" i="17"/>
  <c r="DH35" i="17" s="1" a="1"/>
  <c r="DH35" i="17" s="1"/>
  <c r="BB16" i="19"/>
  <c r="DH16" i="19" s="1" a="1"/>
  <c r="DH16" i="19" s="1"/>
  <c r="DF110" i="11"/>
  <c r="DF78" i="11"/>
  <c r="BB39" i="11"/>
  <c r="DH39" i="11" s="1" a="1"/>
  <c r="DH39" i="11" s="1"/>
  <c r="DF113" i="16"/>
  <c r="DF81" i="16"/>
  <c r="BB21" i="2"/>
  <c r="DH21" i="2" s="1" a="1"/>
  <c r="DH21" i="2" s="1"/>
  <c r="DF117" i="9"/>
  <c r="DF85" i="9"/>
  <c r="BB36" i="17"/>
  <c r="DH36" i="17" s="1" a="1"/>
  <c r="DH36" i="17" s="1"/>
  <c r="BB40" i="15"/>
  <c r="DH40" i="15" s="1" a="1"/>
  <c r="DH40" i="15" s="1"/>
  <c r="BB18" i="7"/>
  <c r="DH18" i="7" s="1" a="1"/>
  <c r="DH18" i="7" s="1"/>
  <c r="BB23" i="19"/>
  <c r="DH23" i="19" s="1" a="1"/>
  <c r="DH23" i="19" s="1"/>
  <c r="BB25" i="15"/>
  <c r="DH25" i="15" s="1" a="1"/>
  <c r="DH25" i="15" s="1"/>
  <c r="DF99" i="15"/>
  <c r="DF67" i="15"/>
  <c r="DF95" i="15"/>
  <c r="DF63" i="15"/>
  <c r="DF98" i="20"/>
  <c r="DF66" i="20"/>
  <c r="BB41" i="12"/>
  <c r="DH41" i="12" s="1" a="1"/>
  <c r="DH41" i="12" s="1"/>
  <c r="BB38" i="5"/>
  <c r="DH38" i="5" s="1" a="1"/>
  <c r="DH38" i="5" s="1"/>
  <c r="BB35" i="20"/>
  <c r="DH35" i="20" s="1" a="1"/>
  <c r="DH35" i="20" s="1"/>
  <c r="DF100" i="19"/>
  <c r="DF68" i="19"/>
  <c r="DF92" i="7"/>
  <c r="DF60" i="7"/>
  <c r="DF112" i="18"/>
  <c r="DF80" i="18"/>
  <c r="DF91" i="10"/>
  <c r="DF59" i="10"/>
  <c r="BB17" i="12"/>
  <c r="DH17" i="12" s="1" a="1"/>
  <c r="DH17" i="12" s="1"/>
  <c r="BC29" i="8"/>
  <c r="DI29" i="8" s="1" a="1"/>
  <c r="DI29" i="8" s="1"/>
  <c r="DF114" i="20"/>
  <c r="DF82" i="20"/>
  <c r="DD90" i="10"/>
  <c r="DD58" i="10"/>
  <c r="DF103" i="12"/>
  <c r="DF71" i="12"/>
  <c r="BB22" i="17"/>
  <c r="DH22" i="17" s="1" a="1"/>
  <c r="DH22" i="17" s="1"/>
  <c r="DF107" i="18"/>
  <c r="DF75" i="18"/>
  <c r="BB39" i="1"/>
  <c r="DH39" i="1" s="1" a="1"/>
  <c r="DH39" i="1" s="1"/>
  <c r="BB36" i="16"/>
  <c r="DH36" i="16" s="1" a="1"/>
  <c r="DH36" i="16" s="1"/>
  <c r="DF94" i="5"/>
  <c r="DF62" i="5"/>
  <c r="BB19" i="2"/>
  <c r="DH19" i="2" s="1" a="1"/>
  <c r="DH19" i="2" s="1"/>
  <c r="BB33" i="17"/>
  <c r="DH33" i="17" s="1" a="1"/>
  <c r="DH33" i="17" s="1"/>
  <c r="DF107" i="6"/>
  <c r="DF75" i="6"/>
  <c r="DF99" i="19"/>
  <c r="DF67" i="19"/>
  <c r="BB34" i="15"/>
  <c r="DH34" i="15" s="1" a="1"/>
  <c r="DH34" i="15" s="1"/>
  <c r="BB45" i="2"/>
  <c r="DH45" i="2" s="1" a="1"/>
  <c r="DH45" i="2" s="1"/>
  <c r="DF104" i="1"/>
  <c r="DF72" i="1"/>
  <c r="DF115" i="20"/>
  <c r="DF83" i="20"/>
  <c r="BB18" i="18"/>
  <c r="DH18" i="18" s="1" a="1"/>
  <c r="DH18" i="18" s="1"/>
  <c r="BB38" i="15"/>
  <c r="DH38" i="15" s="1" a="1"/>
  <c r="DH38" i="15" s="1"/>
  <c r="BB44" i="20"/>
  <c r="DH44" i="20" s="1" a="1"/>
  <c r="DH44" i="20" s="1"/>
  <c r="DF111" i="19"/>
  <c r="DF79" i="19"/>
  <c r="BB34" i="11"/>
  <c r="DH34" i="11" s="1" a="1"/>
  <c r="DH34" i="11" s="1"/>
  <c r="BB37" i="8"/>
  <c r="DH37" i="8" s="1" a="1"/>
  <c r="DH37" i="8" s="1"/>
  <c r="BB43" i="18"/>
  <c r="DH43" i="18" s="1" a="1"/>
  <c r="DH43" i="18" s="1"/>
  <c r="DF118" i="9"/>
  <c r="DF86" i="9"/>
  <c r="DF94" i="20"/>
  <c r="DF62" i="20"/>
  <c r="BB45" i="4"/>
  <c r="DH45" i="4" s="1" a="1"/>
  <c r="DH45" i="4" s="1"/>
  <c r="DF117" i="12"/>
  <c r="DF85" i="12"/>
  <c r="DF110" i="2"/>
  <c r="DF78" i="2"/>
  <c r="BB18" i="11"/>
  <c r="DH18" i="11" s="1" a="1"/>
  <c r="DH18" i="11" s="1"/>
  <c r="BB40" i="5"/>
  <c r="DH40" i="5" s="1" a="1"/>
  <c r="DH40" i="5" s="1"/>
  <c r="DF114" i="3"/>
  <c r="DF82" i="3"/>
  <c r="BB40" i="21"/>
  <c r="DH40" i="21" s="1" a="1"/>
  <c r="DH40" i="21" s="1"/>
  <c r="BB16" i="15"/>
  <c r="DH16" i="15" s="1" a="1"/>
  <c r="DH16" i="15" s="1"/>
  <c r="DF96" i="21"/>
  <c r="DF64" i="21"/>
  <c r="BB36" i="4"/>
  <c r="DH36" i="4" s="1" a="1"/>
  <c r="DH36" i="4" s="1"/>
  <c r="BB31" i="1"/>
  <c r="DH31" i="1" s="1" a="1"/>
  <c r="DH31" i="1" s="1"/>
  <c r="BB17" i="17"/>
  <c r="DH17" i="17" s="1" a="1"/>
  <c r="DH17" i="17" s="1"/>
  <c r="DF92" i="15"/>
  <c r="DF60" i="15"/>
  <c r="BB29" i="16"/>
  <c r="DH29" i="16" s="1" a="1"/>
  <c r="DH29" i="16" s="1"/>
  <c r="DF96" i="7"/>
  <c r="DF64" i="7"/>
  <c r="DF107" i="17"/>
  <c r="DF75" i="17"/>
  <c r="BB24" i="11"/>
  <c r="DH24" i="11" s="1" a="1"/>
  <c r="DH24" i="11" s="1"/>
  <c r="DF104" i="17"/>
  <c r="DF72" i="17"/>
  <c r="DF104" i="12"/>
  <c r="DF72" i="12"/>
  <c r="DG99" i="8"/>
  <c r="DG67" i="8"/>
  <c r="BB43" i="1"/>
  <c r="DH43" i="1" s="1" a="1"/>
  <c r="DH43" i="1" s="1"/>
  <c r="DF112" i="4"/>
  <c r="DF80" i="4"/>
  <c r="DF108" i="5"/>
  <c r="DF76" i="5"/>
  <c r="BB44" i="10"/>
  <c r="DH44" i="10" s="1" a="1"/>
  <c r="DH44" i="10" s="1"/>
  <c r="BB31" i="17"/>
  <c r="DH31" i="17" s="1" a="1"/>
  <c r="DH31" i="17" s="1"/>
  <c r="BB31" i="7"/>
  <c r="DH31" i="7" s="1" a="1"/>
  <c r="DH31" i="7" s="1"/>
  <c r="AZ15" i="17"/>
  <c r="DF15" i="17" s="1" a="1"/>
  <c r="DF15" i="17" s="1"/>
  <c r="AY47" i="17"/>
  <c r="DF91" i="3"/>
  <c r="DF59" i="3"/>
  <c r="BB19" i="19"/>
  <c r="DH19" i="19" s="1" a="1"/>
  <c r="DH19" i="19" s="1"/>
  <c r="BB24" i="14"/>
  <c r="DH24" i="14" s="1" a="1"/>
  <c r="DH24" i="14" s="1"/>
  <c r="DF110" i="7"/>
  <c r="DF78" i="7"/>
  <c r="BB46" i="4"/>
  <c r="DH46" i="4" s="1" a="1"/>
  <c r="DH46" i="4" s="1"/>
  <c r="DF98" i="10"/>
  <c r="DF66" i="10"/>
  <c r="BB26" i="12"/>
  <c r="DH26" i="12" s="1" a="1"/>
  <c r="DH26" i="12" s="1"/>
  <c r="BB45" i="9"/>
  <c r="DH45" i="9" s="1" a="1"/>
  <c r="DH45" i="9" s="1"/>
  <c r="DF110" i="12"/>
  <c r="DF78" i="12"/>
  <c r="BB23" i="4"/>
  <c r="DH23" i="4" s="1" a="1"/>
  <c r="DH23" i="4" s="1"/>
  <c r="BD46" i="15"/>
  <c r="DJ46" i="15" s="1" a="1"/>
  <c r="DJ46" i="15" s="1"/>
  <c r="DD90" i="5"/>
  <c r="DD58" i="5"/>
  <c r="BB26" i="21"/>
  <c r="DH26" i="21" s="1" a="1"/>
  <c r="DH26" i="21" s="1"/>
  <c r="BB43" i="11"/>
  <c r="DH43" i="11" s="1" a="1"/>
  <c r="DH43" i="11" s="1"/>
  <c r="DF110" i="21"/>
  <c r="DF78" i="21"/>
  <c r="DF114" i="16"/>
  <c r="DF82" i="16"/>
  <c r="DF101" i="10"/>
  <c r="DF69" i="10"/>
  <c r="BB30" i="7"/>
  <c r="DH30" i="7" s="1" a="1"/>
  <c r="DH30" i="7" s="1"/>
  <c r="DF90" i="16"/>
  <c r="DF58" i="16"/>
  <c r="DF124" i="18"/>
  <c r="DF127" i="18" s="1"/>
  <c r="DF120" i="18" s="1"/>
  <c r="DF88" i="18"/>
  <c r="DF104" i="20"/>
  <c r="DF72" i="20"/>
  <c r="DF103" i="7"/>
  <c r="DF71" i="7"/>
  <c r="BB45" i="3"/>
  <c r="DH45" i="3" s="1" a="1"/>
  <c r="DH45" i="3" s="1"/>
  <c r="DD90" i="20"/>
  <c r="DD58" i="20"/>
  <c r="DF100" i="9"/>
  <c r="DF68" i="9"/>
  <c r="BB19" i="4"/>
  <c r="DH19" i="4" s="1" a="1"/>
  <c r="DH19" i="4" s="1"/>
  <c r="DF115" i="18"/>
  <c r="DF83" i="18"/>
  <c r="BB37" i="13"/>
  <c r="DH37" i="13" s="1" a="1"/>
  <c r="DH37" i="13" s="1"/>
  <c r="BB38" i="20"/>
  <c r="DH38" i="20" s="1" a="1"/>
  <c r="DH38" i="20" s="1"/>
  <c r="BB30" i="1"/>
  <c r="DH30" i="1" s="1" a="1"/>
  <c r="DH30" i="1" s="1"/>
  <c r="BB44" i="17"/>
  <c r="DH44" i="17" s="1" a="1"/>
  <c r="DH44" i="17" s="1"/>
  <c r="DF111" i="10"/>
  <c r="DF79" i="10"/>
  <c r="BB16" i="12"/>
  <c r="DH16" i="12" s="1" a="1"/>
  <c r="DH16" i="12" s="1"/>
  <c r="BC37" i="1"/>
  <c r="DI37" i="1" s="1" a="1"/>
  <c r="DI37" i="1" s="1"/>
  <c r="BB27" i="3"/>
  <c r="DH27" i="3" s="1" a="1"/>
  <c r="DH27" i="3" s="1"/>
  <c r="DF118" i="6"/>
  <c r="DF86" i="6"/>
  <c r="DF94" i="3"/>
  <c r="DF62" i="3"/>
  <c r="BB25" i="18"/>
  <c r="DH25" i="18" s="1" a="1"/>
  <c r="DH25" i="18" s="1"/>
  <c r="BB37" i="21"/>
  <c r="DH37" i="21" s="1" a="1"/>
  <c r="DH37" i="21" s="1"/>
  <c r="DF97" i="20"/>
  <c r="DF65" i="20"/>
  <c r="DF108" i="12"/>
  <c r="DF76" i="12"/>
  <c r="DF100" i="11"/>
  <c r="DF68" i="11"/>
  <c r="BB34" i="20"/>
  <c r="DH34" i="20" s="1" a="1"/>
  <c r="DH34" i="20" s="1"/>
  <c r="BB16" i="5"/>
  <c r="DH16" i="5" s="1" a="1"/>
  <c r="DH16" i="5" s="1"/>
  <c r="DF92" i="11"/>
  <c r="DF60" i="11"/>
  <c r="DF93" i="2"/>
  <c r="DF61" i="2"/>
  <c r="BB30" i="8"/>
  <c r="DH30" i="8" s="1" a="1"/>
  <c r="DH30" i="8" s="1"/>
  <c r="BB35" i="14"/>
  <c r="DH35" i="14" s="1" a="1"/>
  <c r="DH35" i="14" s="1"/>
  <c r="BB25" i="8"/>
  <c r="DH25" i="8" s="1" a="1"/>
  <c r="DH25" i="8" s="1"/>
  <c r="DF97" i="12"/>
  <c r="DF65" i="12"/>
  <c r="AZ15" i="11"/>
  <c r="DF15" i="11" s="1" a="1"/>
  <c r="DF15" i="11" s="1"/>
  <c r="AY47" i="11"/>
  <c r="AZ15" i="18"/>
  <c r="DF15" i="18" s="1" a="1"/>
  <c r="DF15" i="18" s="1"/>
  <c r="AY47" i="18"/>
  <c r="BB38" i="8"/>
  <c r="DH38" i="8" s="1" a="1"/>
  <c r="DH38" i="8" s="1"/>
  <c r="BB25" i="2"/>
  <c r="DH25" i="2" s="1" a="1"/>
  <c r="DH25" i="2" s="1"/>
  <c r="BB18" i="5"/>
  <c r="DH18" i="5" s="1" a="1"/>
  <c r="DH18" i="5" s="1"/>
  <c r="DF106" i="21"/>
  <c r="DF74" i="21"/>
  <c r="BB44" i="12"/>
  <c r="DH44" i="12" s="1" a="1"/>
  <c r="DH44" i="12" s="1"/>
  <c r="DF97" i="5"/>
  <c r="DF65" i="5"/>
  <c r="DF98" i="8"/>
  <c r="DF66" i="8"/>
  <c r="DF115" i="3"/>
  <c r="DF83" i="3"/>
  <c r="DF113" i="19"/>
  <c r="DF81" i="19"/>
  <c r="DF105" i="16"/>
  <c r="DF73" i="16"/>
  <c r="DF105" i="10"/>
  <c r="DF73" i="10"/>
  <c r="BB18" i="21"/>
  <c r="DH18" i="21" s="1" a="1"/>
  <c r="DH18" i="21" s="1"/>
  <c r="BB27" i="18"/>
  <c r="DH27" i="18" s="1" a="1"/>
  <c r="DH27" i="18" s="1"/>
  <c r="DF116" i="17"/>
  <c r="DF84" i="17"/>
  <c r="BB39" i="17"/>
  <c r="DH39" i="17" s="1" a="1"/>
  <c r="DH39" i="17" s="1"/>
  <c r="DF111" i="13"/>
  <c r="DF79" i="13"/>
  <c r="BB43" i="13"/>
  <c r="DH43" i="13" s="1" a="1"/>
  <c r="DH43" i="13" s="1"/>
  <c r="DF111" i="18"/>
  <c r="DF79" i="18"/>
  <c r="DF106" i="3"/>
  <c r="DF74" i="3"/>
  <c r="DF102" i="5"/>
  <c r="DF70" i="5"/>
  <c r="DF93" i="12"/>
  <c r="DF61" i="12"/>
  <c r="BB36" i="8"/>
  <c r="DH36" i="8" s="1" a="1"/>
  <c r="DH36" i="8" s="1"/>
  <c r="DF116" i="11"/>
  <c r="DF84" i="11"/>
  <c r="DF102" i="12"/>
  <c r="DF70" i="12"/>
  <c r="BB40" i="9"/>
  <c r="DH40" i="9" s="1" a="1"/>
  <c r="DH40" i="9" s="1"/>
  <c r="DF113" i="21"/>
  <c r="DF81" i="21"/>
  <c r="DF101" i="13"/>
  <c r="DF69" i="13"/>
  <c r="BB44" i="2"/>
  <c r="DH44" i="2" s="1" a="1"/>
  <c r="DH44" i="2" s="1"/>
  <c r="DF96" i="5"/>
  <c r="DF64" i="5"/>
  <c r="DF114" i="13"/>
  <c r="DF82" i="13"/>
  <c r="DF110" i="17"/>
  <c r="DF78" i="17"/>
  <c r="DF119" i="21"/>
  <c r="DF87" i="21"/>
  <c r="BB35" i="11"/>
  <c r="DH35" i="11" s="1" a="1"/>
  <c r="DH35" i="11" s="1"/>
  <c r="DF115" i="7"/>
  <c r="DF83" i="7"/>
  <c r="BB38" i="16"/>
  <c r="DH38" i="16" s="1" a="1"/>
  <c r="DH38" i="16" s="1"/>
  <c r="DF106" i="11"/>
  <c r="DF74" i="11"/>
  <c r="DF103" i="5"/>
  <c r="DF71" i="5"/>
  <c r="BB40" i="6"/>
  <c r="DH40" i="6" s="1" a="1"/>
  <c r="DH40" i="6" s="1"/>
  <c r="BB33" i="16"/>
  <c r="DH33" i="16" s="1" a="1"/>
  <c r="DH33" i="16" s="1"/>
  <c r="DF93" i="13"/>
  <c r="DF61" i="13"/>
  <c r="BB27" i="21"/>
  <c r="DH27" i="21" s="1" a="1"/>
  <c r="DH27" i="21" s="1"/>
  <c r="DF124" i="17"/>
  <c r="DF127" i="17" s="1"/>
  <c r="DF120" i="17" s="1"/>
  <c r="DF88" i="17"/>
  <c r="BB31" i="11"/>
  <c r="DH31" i="11" s="1" a="1"/>
  <c r="DH31" i="11" s="1"/>
  <c r="DF115" i="12"/>
  <c r="DF83" i="12"/>
  <c r="BB34" i="16"/>
  <c r="DH34" i="16" s="1" a="1"/>
  <c r="DH34" i="16" s="1"/>
  <c r="BB41" i="8"/>
  <c r="DH41" i="8" s="1" a="1"/>
  <c r="DH41" i="8" s="1"/>
  <c r="DF116" i="16"/>
  <c r="DF84" i="16"/>
  <c r="DF107" i="19"/>
  <c r="DF75" i="19"/>
  <c r="DF110" i="10"/>
  <c r="DF78" i="10"/>
  <c r="BB42" i="9"/>
  <c r="DH42" i="9" s="1" a="1"/>
  <c r="DH42" i="9" s="1"/>
  <c r="BB28" i="5"/>
  <c r="DH28" i="5" s="1" a="1"/>
  <c r="DH28" i="5" s="1"/>
  <c r="DF95" i="2"/>
  <c r="DF63" i="2"/>
  <c r="DF99" i="12"/>
  <c r="DF67" i="12"/>
  <c r="DF121" i="21"/>
  <c r="DF89" i="21"/>
  <c r="BB24" i="15"/>
  <c r="DH24" i="15" s="1" a="1"/>
  <c r="DH24" i="15" s="1"/>
  <c r="BB20" i="15"/>
  <c r="DH20" i="15" s="1" a="1"/>
  <c r="DH20" i="15" s="1"/>
  <c r="BB23" i="20"/>
  <c r="DH23" i="20" s="1" a="1"/>
  <c r="DH23" i="20" s="1"/>
  <c r="DF114" i="6"/>
  <c r="DF82" i="6"/>
  <c r="DF96" i="16"/>
  <c r="DF64" i="16"/>
  <c r="DF119" i="14"/>
  <c r="DF87" i="14"/>
  <c r="BB25" i="19"/>
  <c r="DH25" i="19" s="1" a="1"/>
  <c r="DH25" i="19" s="1"/>
  <c r="BB17" i="7"/>
  <c r="DH17" i="7" s="1" a="1"/>
  <c r="DH17" i="7" s="1"/>
  <c r="BB37" i="18"/>
  <c r="DH37" i="18" s="1" a="1"/>
  <c r="DH37" i="18" s="1"/>
  <c r="BB16" i="10"/>
  <c r="DH16" i="10" s="1" a="1"/>
  <c r="DH16" i="10" s="1"/>
  <c r="DF109" i="9"/>
  <c r="DF77" i="9"/>
  <c r="DF98" i="16"/>
  <c r="DF66" i="16"/>
  <c r="DF102" i="2"/>
  <c r="DF70" i="2"/>
  <c r="BB39" i="20"/>
  <c r="DH39" i="20" s="1" a="1"/>
  <c r="DH39" i="20" s="1"/>
  <c r="AZ15" i="10"/>
  <c r="DF15" i="10" s="1" a="1"/>
  <c r="DF15" i="10" s="1"/>
  <c r="AY47" i="10"/>
  <c r="BB28" i="12"/>
  <c r="DH28" i="12" s="1" a="1"/>
  <c r="DH28" i="12" s="1"/>
  <c r="BB32" i="18"/>
  <c r="DH32" i="18" s="1" a="1"/>
  <c r="DH32" i="18" s="1"/>
  <c r="DF107" i="21"/>
  <c r="DF75" i="21"/>
  <c r="DF103" i="1"/>
  <c r="DF71" i="1"/>
  <c r="BB19" i="5"/>
  <c r="DH19" i="5" s="1" a="1"/>
  <c r="DH19" i="5" s="1"/>
  <c r="DF93" i="19"/>
  <c r="DF61" i="19"/>
  <c r="DF121" i="18"/>
  <c r="DF89" i="18"/>
  <c r="DF115" i="10"/>
  <c r="DF83" i="10"/>
  <c r="BB32" i="6"/>
  <c r="DH32" i="6" s="1" a="1"/>
  <c r="DH32" i="6" s="1"/>
  <c r="DF121" i="20"/>
  <c r="DF89" i="20"/>
  <c r="BB24" i="19"/>
  <c r="DH24" i="19" s="1" a="1"/>
  <c r="DH24" i="19" s="1"/>
  <c r="DF121" i="3"/>
  <c r="DF89" i="3"/>
  <c r="DF110" i="4"/>
  <c r="DF78" i="4"/>
  <c r="DF114" i="10"/>
  <c r="DF82" i="10"/>
  <c r="BB29" i="1"/>
  <c r="DH29" i="1" s="1" a="1"/>
  <c r="DH29" i="1" s="1"/>
  <c r="BB40" i="20"/>
  <c r="DH40" i="20" s="1" a="1"/>
  <c r="DH40" i="20" s="1"/>
  <c r="DF99" i="1"/>
  <c r="DF67" i="1"/>
  <c r="DG113" i="14"/>
  <c r="DG81" i="14"/>
  <c r="DF104" i="3"/>
  <c r="DF72" i="3"/>
  <c r="BB36" i="19"/>
  <c r="DH36" i="19" s="1" a="1"/>
  <c r="DH36" i="19" s="1"/>
  <c r="DF118" i="15"/>
  <c r="DF86" i="15"/>
  <c r="BB43" i="9"/>
  <c r="DH43" i="9" s="1" a="1"/>
  <c r="DH43" i="9" s="1"/>
  <c r="DF91" i="17"/>
  <c r="DF59" i="17"/>
  <c r="BB19" i="20"/>
  <c r="DH19" i="20" s="1" a="1"/>
  <c r="DH19" i="20" s="1"/>
  <c r="DF117" i="1"/>
  <c r="DF85" i="1"/>
  <c r="DF106" i="19"/>
  <c r="DF74" i="19"/>
  <c r="BB42" i="12"/>
  <c r="DH42" i="12" s="1" a="1"/>
  <c r="DH42" i="12" s="1"/>
  <c r="BB35" i="2"/>
  <c r="DH35" i="2" s="1" a="1"/>
  <c r="DH35" i="2" s="1"/>
  <c r="DF116" i="21"/>
  <c r="DF84" i="21"/>
  <c r="BB39" i="3"/>
  <c r="DH39" i="3" s="1" a="1"/>
  <c r="DH39" i="3" s="1"/>
  <c r="DF95" i="8"/>
  <c r="DF63" i="8"/>
  <c r="DF117" i="18"/>
  <c r="DF85" i="18"/>
  <c r="BB21" i="21"/>
  <c r="DH21" i="21" s="1" a="1"/>
  <c r="DH21" i="21" s="1"/>
  <c r="BB17" i="15"/>
  <c r="DH17" i="15" s="1" a="1"/>
  <c r="DH17" i="15" s="1"/>
  <c r="BB21" i="7"/>
  <c r="DH21" i="7" s="1" a="1"/>
  <c r="DH21" i="7" s="1"/>
  <c r="BB32" i="17"/>
  <c r="DH32" i="17" s="1" a="1"/>
  <c r="DH32" i="17" s="1"/>
  <c r="DF95" i="14"/>
  <c r="DF63" i="14"/>
  <c r="BB29" i="17"/>
  <c r="DH29" i="17" s="1" a="1"/>
  <c r="DH29" i="17" s="1"/>
  <c r="DF93" i="6"/>
  <c r="DF61" i="6"/>
  <c r="BB37" i="4"/>
  <c r="DH37" i="4" s="1" a="1"/>
  <c r="DH37" i="4" s="1"/>
  <c r="DF90" i="3"/>
  <c r="DF58" i="3"/>
  <c r="BB33" i="5"/>
  <c r="DH33" i="5" s="1" a="1"/>
  <c r="DH33" i="5" s="1"/>
  <c r="DF104" i="9"/>
  <c r="DF72" i="9"/>
  <c r="DF104" i="18"/>
  <c r="DF72" i="18"/>
  <c r="DF107" i="15"/>
  <c r="DF75" i="15"/>
  <c r="DF95" i="18"/>
  <c r="DF63" i="18"/>
  <c r="DF116" i="20"/>
  <c r="DF84" i="20"/>
  <c r="DF114" i="18"/>
  <c r="DF82" i="18"/>
  <c r="BB16" i="3"/>
  <c r="DH16" i="3" s="1" a="1"/>
  <c r="DH16" i="3" s="1"/>
  <c r="DF94" i="16"/>
  <c r="DF62" i="16"/>
  <c r="BB35" i="7"/>
  <c r="DH35" i="7" s="1" a="1"/>
  <c r="DH35" i="7" s="1"/>
  <c r="BC31" i="10"/>
  <c r="DI31" i="10" s="1" a="1"/>
  <c r="DI31" i="10" s="1"/>
  <c r="BB23" i="10"/>
  <c r="DH23" i="10" s="1" a="1"/>
  <c r="DH23" i="10" s="1"/>
  <c r="DF114" i="8"/>
  <c r="DF82" i="8"/>
  <c r="DF121" i="6"/>
  <c r="DF89" i="6"/>
  <c r="BB35" i="12"/>
  <c r="DH35" i="12" s="1" a="1"/>
  <c r="DH35" i="12" s="1"/>
  <c r="DD90" i="14"/>
  <c r="DD58" i="14"/>
  <c r="AZ15" i="5"/>
  <c r="DF15" i="5" s="1" a="1"/>
  <c r="DF15" i="5" s="1"/>
  <c r="AY47" i="5"/>
  <c r="DF107" i="5"/>
  <c r="DF75" i="5"/>
  <c r="DF111" i="20"/>
  <c r="DF79" i="20"/>
  <c r="BB35" i="21"/>
  <c r="DH35" i="21" s="1" a="1"/>
  <c r="DH35" i="21" s="1"/>
  <c r="BB39" i="16"/>
  <c r="DH39" i="16" s="1" a="1"/>
  <c r="DH39" i="16" s="1"/>
  <c r="BB26" i="10"/>
  <c r="DH26" i="10" s="1" a="1"/>
  <c r="DH26" i="10" s="1"/>
  <c r="DG92" i="20"/>
  <c r="DG60" i="20"/>
  <c r="BB15" i="16"/>
  <c r="DH15" i="16" s="1" a="1"/>
  <c r="DH15" i="16" s="1"/>
  <c r="BA47" i="16"/>
  <c r="BB45" i="18"/>
  <c r="DH45" i="18" s="1" a="1"/>
  <c r="DH45" i="18" s="1"/>
  <c r="BB29" i="20"/>
  <c r="DH29" i="20" s="1" a="1"/>
  <c r="DH29" i="20" s="1"/>
  <c r="DF110" i="18"/>
  <c r="DF78" i="18"/>
  <c r="DF119" i="13"/>
  <c r="DF87" i="13"/>
  <c r="BB28" i="7"/>
  <c r="DH28" i="7" s="1" a="1"/>
  <c r="DH28" i="7" s="1"/>
  <c r="DF124" i="3"/>
  <c r="DF127" i="3" s="1"/>
  <c r="DF120" i="3" s="1"/>
  <c r="DF88" i="3"/>
  <c r="AZ15" i="20"/>
  <c r="DF15" i="20" s="1" a="1"/>
  <c r="DF15" i="20" s="1"/>
  <c r="AY47" i="20"/>
  <c r="BB25" i="9"/>
  <c r="DH25" i="9" s="1" a="1"/>
  <c r="DH25" i="9" s="1"/>
  <c r="DF109" i="5"/>
  <c r="DF77" i="5"/>
  <c r="DF113" i="12"/>
  <c r="DF81" i="12"/>
  <c r="BB40" i="18"/>
  <c r="DH40" i="18" s="1" a="1"/>
  <c r="DH40" i="18" s="1"/>
  <c r="DG109" i="8"/>
  <c r="DG77" i="8"/>
  <c r="DF116" i="14"/>
  <c r="DF84" i="14"/>
  <c r="DF95" i="1"/>
  <c r="DF63" i="1"/>
  <c r="BB36" i="10"/>
  <c r="DH36" i="10" s="1" a="1"/>
  <c r="DH36" i="10" s="1"/>
  <c r="DF91" i="8"/>
  <c r="DF59" i="8"/>
  <c r="DF124" i="13"/>
  <c r="DF127" i="13" s="1"/>
  <c r="DF120" i="13" s="1"/>
  <c r="DF88" i="13"/>
  <c r="BB26" i="2"/>
  <c r="DH26" i="2" s="1" a="1"/>
  <c r="DH26" i="2" s="1"/>
  <c r="DF94" i="8"/>
  <c r="DF62" i="8"/>
  <c r="BB43" i="6"/>
  <c r="DH43" i="6" s="1" a="1"/>
  <c r="DH43" i="6" s="1"/>
  <c r="BB19" i="3"/>
  <c r="DH19" i="3" s="1" a="1"/>
  <c r="DH19" i="3" s="1"/>
  <c r="DG95" i="6"/>
  <c r="DG63" i="6"/>
  <c r="DF113" i="17"/>
  <c r="DF81" i="17"/>
  <c r="BB22" i="20"/>
  <c r="DH22" i="20" s="1" a="1"/>
  <c r="DH22" i="20" s="1"/>
  <c r="BB33" i="12"/>
  <c r="DH33" i="12" s="1" a="1"/>
  <c r="DH33" i="12" s="1"/>
  <c r="DF114" i="19"/>
  <c r="DF82" i="19"/>
  <c r="BB25" i="11"/>
  <c r="DH25" i="11" s="1" a="1"/>
  <c r="DH25" i="11" s="1"/>
  <c r="DF91" i="6"/>
  <c r="DF59" i="6"/>
  <c r="BB17" i="11"/>
  <c r="DH17" i="11" s="1" a="1"/>
  <c r="DH17" i="11" s="1"/>
  <c r="BB18" i="2"/>
  <c r="DH18" i="2" s="1" a="1"/>
  <c r="DH18" i="2" s="1"/>
  <c r="DF114" i="2"/>
  <c r="DF82" i="2"/>
  <c r="DF111" i="15"/>
  <c r="DF79" i="15"/>
  <c r="DF103" i="6"/>
  <c r="DF71" i="6"/>
  <c r="DF107" i="4"/>
  <c r="DF75" i="4"/>
  <c r="BB22" i="12"/>
  <c r="DH22" i="12" s="1" a="1"/>
  <c r="DH22" i="12" s="1"/>
  <c r="DD90" i="13"/>
  <c r="DD58" i="13"/>
  <c r="DF104" i="2"/>
  <c r="DF72" i="2"/>
  <c r="BC24" i="2"/>
  <c r="DI24" i="2" s="1" a="1"/>
  <c r="DI24" i="2" s="1"/>
  <c r="DF105" i="20"/>
  <c r="DF73" i="20"/>
  <c r="BB31" i="21"/>
  <c r="DH31" i="21" s="1" a="1"/>
  <c r="DH31" i="21" s="1"/>
  <c r="BB22" i="5"/>
  <c r="DH22" i="5" s="1" a="1"/>
  <c r="DH22" i="5" s="1"/>
  <c r="DF118" i="20"/>
  <c r="DF86" i="20"/>
  <c r="DF119" i="15"/>
  <c r="DF87" i="15"/>
  <c r="BB23" i="8"/>
  <c r="DH23" i="8" s="1" a="1"/>
  <c r="DH23" i="8" s="1"/>
  <c r="BB40" i="3"/>
  <c r="DH40" i="3" s="1" a="1"/>
  <c r="DH40" i="3" s="1"/>
  <c r="DF119" i="5"/>
  <c r="DF87" i="5"/>
  <c r="BB38" i="19"/>
  <c r="DH38" i="19" s="1" a="1"/>
  <c r="DH38" i="19" s="1"/>
  <c r="DG97" i="7"/>
  <c r="DG65" i="7"/>
  <c r="BB30" i="16"/>
  <c r="DH30" i="16" s="1" a="1"/>
  <c r="DH30" i="16" s="1"/>
  <c r="DF99" i="18"/>
  <c r="DF67" i="18"/>
  <c r="BB30" i="10"/>
  <c r="DH30" i="10" s="1" a="1"/>
  <c r="DH30" i="10" s="1"/>
  <c r="DF108" i="14"/>
  <c r="DF76" i="14"/>
  <c r="DF105" i="6"/>
  <c r="DF73" i="6"/>
  <c r="BB41" i="17"/>
  <c r="DH41" i="17" s="1" a="1"/>
  <c r="DH41" i="17" s="1"/>
  <c r="DF96" i="13"/>
  <c r="DF64" i="13"/>
  <c r="BB36" i="13"/>
  <c r="DH36" i="13" s="1" a="1"/>
  <c r="DH36" i="13" s="1"/>
  <c r="DF116" i="5"/>
  <c r="DF84" i="5"/>
  <c r="BB36" i="18"/>
  <c r="DH36" i="18" s="1" a="1"/>
  <c r="DH36" i="18" s="1"/>
  <c r="DF101" i="17"/>
  <c r="DF69" i="17"/>
  <c r="DD90" i="12"/>
  <c r="DD58" i="12"/>
  <c r="BB31" i="3"/>
  <c r="DH31" i="3" s="1" a="1"/>
  <c r="DH31" i="3" s="1"/>
  <c r="BB27" i="5"/>
  <c r="DH27" i="5" s="1" a="1"/>
  <c r="DH27" i="5" s="1"/>
  <c r="BB18" i="12"/>
  <c r="DH18" i="12" s="1" a="1"/>
  <c r="DH18" i="12" s="1"/>
  <c r="DF93" i="17"/>
  <c r="DF61" i="17"/>
  <c r="BB41" i="11"/>
  <c r="DH41" i="11" s="1" a="1"/>
  <c r="DH41" i="11" s="1"/>
  <c r="DF101" i="16"/>
  <c r="DF69" i="16"/>
  <c r="DF124" i="12"/>
  <c r="DF127" i="12" s="1"/>
  <c r="DF120" i="12" s="1"/>
  <c r="DF88" i="12"/>
  <c r="DF93" i="4"/>
  <c r="DF61" i="4"/>
  <c r="BB38" i="21"/>
  <c r="DH38" i="21" s="1" a="1"/>
  <c r="DH38" i="21" s="1"/>
  <c r="DF103" i="3"/>
  <c r="DF71" i="3"/>
  <c r="BB26" i="13"/>
  <c r="DH26" i="13" s="1" a="1"/>
  <c r="DH26" i="13" s="1"/>
  <c r="BB21" i="5"/>
  <c r="DH21" i="5" s="1" a="1"/>
  <c r="DH21" i="5" s="1"/>
  <c r="BB39" i="13"/>
  <c r="DH39" i="13" s="1" a="1"/>
  <c r="DH39" i="13" s="1"/>
  <c r="DF99" i="3"/>
  <c r="DF67" i="3"/>
  <c r="BB44" i="21"/>
  <c r="DH44" i="21" s="1" a="1"/>
  <c r="DH44" i="21" s="1"/>
  <c r="BB40" i="7"/>
  <c r="DH40" i="7" s="1" a="1"/>
  <c r="DH40" i="7" s="1"/>
  <c r="DF124" i="5"/>
  <c r="DF127" i="5" s="1"/>
  <c r="DF120" i="5" s="1"/>
  <c r="DF88" i="5"/>
  <c r="BB36" i="7"/>
  <c r="DH36" i="7" s="1" a="1"/>
  <c r="DH36" i="7" s="1"/>
  <c r="BB46" i="16"/>
  <c r="DH46" i="16" s="1" a="1"/>
  <c r="DH46" i="16" s="1"/>
  <c r="BB43" i="3"/>
  <c r="DH43" i="3" s="1" a="1"/>
  <c r="DH43" i="3" s="1"/>
  <c r="BB45" i="17"/>
  <c r="DH45" i="17" s="1" a="1"/>
  <c r="DH45" i="17" s="1"/>
  <c r="DF109" i="4"/>
  <c r="DF77" i="4"/>
  <c r="DF99" i="10"/>
  <c r="DF67" i="10"/>
  <c r="DF110" i="19"/>
  <c r="DF78" i="19"/>
  <c r="BB24" i="12"/>
  <c r="DH24" i="12" s="1" a="1"/>
  <c r="DH24" i="12" s="1"/>
  <c r="DF94" i="14"/>
  <c r="DF62" i="14"/>
  <c r="BB46" i="21"/>
  <c r="DH46" i="21" s="1" a="1"/>
  <c r="DH46" i="21" s="1"/>
  <c r="BB39" i="6"/>
  <c r="DH39" i="6" s="1" a="1"/>
  <c r="DH39" i="6" s="1"/>
  <c r="DF102" i="7"/>
  <c r="DF70" i="7"/>
  <c r="BB21" i="16"/>
  <c r="DH21" i="16" s="1" a="1"/>
  <c r="DH21" i="16" s="1"/>
  <c r="BB44" i="14"/>
  <c r="DH44" i="14" s="1" a="1"/>
  <c r="DH44" i="14" s="1"/>
  <c r="DF106" i="2"/>
  <c r="DF74" i="2"/>
  <c r="BB34" i="9"/>
  <c r="DH34" i="9" s="1" a="1"/>
  <c r="DH34" i="9" s="1"/>
  <c r="DF93" i="14"/>
  <c r="DF61" i="14"/>
  <c r="DF105" i="13"/>
  <c r="DF73" i="13"/>
  <c r="BB23" i="16"/>
  <c r="DH23" i="16" s="1" a="1"/>
  <c r="DH23" i="16" s="1"/>
  <c r="BB27" i="2"/>
  <c r="DH27" i="2" s="1" a="1"/>
  <c r="DH27" i="2" s="1"/>
  <c r="DF108" i="20"/>
  <c r="DF76" i="20"/>
  <c r="DF113" i="9"/>
  <c r="DF81" i="9"/>
  <c r="DF93" i="9"/>
  <c r="DF61" i="9"/>
  <c r="DF99" i="4"/>
  <c r="DF67" i="4"/>
  <c r="BB32" i="21"/>
  <c r="DH32" i="21" s="1" a="1"/>
  <c r="DH32" i="21" s="1"/>
  <c r="DG94" i="9"/>
  <c r="DG62" i="9"/>
  <c r="BB28" i="1"/>
  <c r="DH28" i="1" s="1" a="1"/>
  <c r="DH28" i="1" s="1"/>
  <c r="DF115" i="8"/>
  <c r="DF83" i="8"/>
  <c r="DF91" i="11"/>
  <c r="DF59" i="11"/>
  <c r="BB18" i="19"/>
  <c r="DH18" i="19" s="1" a="1"/>
  <c r="DH18" i="19" s="1"/>
  <c r="BB46" i="18"/>
  <c r="DH46" i="18" s="1" a="1"/>
  <c r="DH46" i="18" s="1"/>
  <c r="BB40" i="10"/>
  <c r="DH40" i="10" s="1" a="1"/>
  <c r="DH40" i="10" s="1"/>
  <c r="DF106" i="9"/>
  <c r="DF74" i="9"/>
  <c r="BB46" i="20"/>
  <c r="DH46" i="20" s="1" a="1"/>
  <c r="DH46" i="20" s="1"/>
  <c r="DF97" i="13"/>
  <c r="DF65" i="13"/>
  <c r="DF90" i="1"/>
  <c r="DF58" i="1"/>
  <c r="BB46" i="3"/>
  <c r="DH46" i="3" s="1" a="1"/>
  <c r="DH46" i="3" s="1"/>
  <c r="BB35" i="4"/>
  <c r="DH35" i="4" s="1" a="1"/>
  <c r="DH35" i="4" s="1"/>
  <c r="BB39" i="10"/>
  <c r="DH39" i="10" s="1" a="1"/>
  <c r="DH39" i="10" s="1"/>
  <c r="DF124" i="10"/>
  <c r="DF127" i="10" s="1"/>
  <c r="DF120" i="10" s="1"/>
  <c r="DF88" i="10"/>
  <c r="DF115" i="1"/>
  <c r="DF83" i="1"/>
  <c r="BB24" i="1"/>
  <c r="DH24" i="1" s="1" a="1"/>
  <c r="DH24" i="1" s="1"/>
  <c r="BC38" i="14"/>
  <c r="DI38" i="14" s="1" a="1"/>
  <c r="DI38" i="14" s="1"/>
  <c r="BB29" i="3"/>
  <c r="DH29" i="3" s="1" a="1"/>
  <c r="DH29" i="3" s="1"/>
  <c r="DF115" i="17"/>
  <c r="DF83" i="17"/>
  <c r="BB43" i="15"/>
  <c r="DH43" i="15" s="1" a="1"/>
  <c r="DH43" i="15" s="1"/>
  <c r="DF112" i="10"/>
  <c r="DF80" i="10"/>
  <c r="DF105" i="4"/>
  <c r="DF73" i="4"/>
  <c r="BB16" i="17"/>
  <c r="DH16" i="17" s="1" a="1"/>
  <c r="DH16" i="17" s="1"/>
  <c r="DF106" i="16"/>
  <c r="DF74" i="16"/>
  <c r="BB42" i="1"/>
  <c r="DH42" i="1" s="1" a="1"/>
  <c r="DH42" i="1" s="1"/>
  <c r="BB31" i="19"/>
  <c r="DH31" i="19" s="1" a="1"/>
  <c r="DH31" i="19" s="1"/>
  <c r="BB42" i="17"/>
  <c r="DH42" i="17" s="1" a="1"/>
  <c r="DH42" i="17" s="1"/>
  <c r="BB41" i="21"/>
  <c r="DH41" i="21" s="1" a="1"/>
  <c r="DH41" i="21" s="1"/>
  <c r="DF108" i="21"/>
  <c r="DF76" i="21"/>
  <c r="DF98" i="21"/>
  <c r="DF66" i="21"/>
  <c r="BB20" i="8"/>
  <c r="DH20" i="8" s="1" a="1"/>
  <c r="DH20" i="8" s="1"/>
  <c r="BB42" i="18"/>
  <c r="DH42" i="18" s="1" a="1"/>
  <c r="DH42" i="18" s="1"/>
  <c r="DF118" i="21"/>
  <c r="DF86" i="21"/>
  <c r="DG99" i="7"/>
  <c r="DG67" i="7"/>
  <c r="BB20" i="14"/>
  <c r="DH20" i="14" s="1" a="1"/>
  <c r="DH20" i="14" s="1"/>
  <c r="DF104" i="4"/>
  <c r="DF72" i="4"/>
  <c r="DF104" i="6"/>
  <c r="DF72" i="6"/>
  <c r="BB18" i="6"/>
  <c r="DH18" i="6" s="1" a="1"/>
  <c r="DH18" i="6" s="1"/>
  <c r="DF115" i="14"/>
  <c r="DF83" i="14"/>
  <c r="BB41" i="7"/>
  <c r="DH41" i="7" s="1" a="1"/>
  <c r="DH41" i="7" s="1"/>
  <c r="BB15" i="3"/>
  <c r="DH15" i="3" s="1" a="1"/>
  <c r="DH15" i="3" s="1"/>
  <c r="BA47" i="3"/>
  <c r="DF107" i="7"/>
  <c r="DF75" i="7"/>
  <c r="BB29" i="9"/>
  <c r="DH29" i="9" s="1" a="1"/>
  <c r="DH29" i="9" s="1"/>
  <c r="BB29" i="18"/>
  <c r="DH29" i="18" s="1" a="1"/>
  <c r="DH29" i="18" s="1"/>
  <c r="BB32" i="15"/>
  <c r="DH32" i="15" s="1" a="1"/>
  <c r="DH32" i="15" s="1"/>
  <c r="BB20" i="18"/>
  <c r="DH20" i="18" s="1" a="1"/>
  <c r="DH20" i="18" s="1"/>
  <c r="BB41" i="20"/>
  <c r="DH41" i="20" s="1" a="1"/>
  <c r="DH41" i="20" s="1"/>
  <c r="DF116" i="1"/>
  <c r="DF84" i="1"/>
  <c r="BB39" i="18"/>
  <c r="DH39" i="18" s="1" a="1"/>
  <c r="DH39" i="18" s="1"/>
  <c r="DF119" i="11"/>
  <c r="DF87" i="11"/>
  <c r="DF107" i="3"/>
  <c r="DF75" i="3"/>
  <c r="DF107" i="8"/>
  <c r="DF75" i="8"/>
  <c r="BB19" i="16"/>
  <c r="DH19" i="16" s="1" a="1"/>
  <c r="DH19" i="16" s="1"/>
  <c r="DF121" i="9"/>
  <c r="DF89" i="9"/>
  <c r="DG106" i="10"/>
  <c r="DG74" i="10"/>
  <c r="DF104" i="13"/>
  <c r="DF72" i="13"/>
  <c r="BB39" i="8"/>
  <c r="DH39" i="8" s="1" a="1"/>
  <c r="DH39" i="8" s="1"/>
  <c r="BB46" i="6"/>
  <c r="DH46" i="6" s="1" a="1"/>
  <c r="DH46" i="6" s="1"/>
  <c r="DG112" i="17"/>
  <c r="DG80" i="17"/>
  <c r="DD90" i="8"/>
  <c r="DD58" i="8"/>
  <c r="AZ15" i="14"/>
  <c r="DF15" i="14" s="1" a="1"/>
  <c r="DF15" i="14" s="1"/>
  <c r="AY47" i="14"/>
  <c r="DF113" i="4"/>
  <c r="DF81" i="4"/>
  <c r="DF98" i="5"/>
  <c r="DF66" i="5"/>
  <c r="DF112" i="20"/>
  <c r="DF80" i="20"/>
  <c r="BB32" i="5"/>
  <c r="DH32" i="5" s="1" a="1"/>
  <c r="DH32" i="5" s="1"/>
  <c r="BB36" i="20"/>
  <c r="DH36" i="20" s="1" a="1"/>
  <c r="DH36" i="20" s="1"/>
  <c r="DF103" i="16"/>
  <c r="DF71" i="16"/>
  <c r="BB22" i="4"/>
  <c r="DH22" i="4" s="1" a="1"/>
  <c r="DH22" i="4" s="1"/>
  <c r="BC17" i="20"/>
  <c r="DI17" i="20" s="1" a="1"/>
  <c r="DI17" i="20" s="1"/>
  <c r="DF113" i="3"/>
  <c r="DF81" i="3"/>
  <c r="DF104" i="11"/>
  <c r="DF72" i="11"/>
  <c r="DF93" i="16"/>
  <c r="DF61" i="16"/>
  <c r="DF103" i="9"/>
  <c r="DF71" i="9"/>
  <c r="BB35" i="18"/>
  <c r="DH35" i="18" s="1" a="1"/>
  <c r="DH35" i="18" s="1"/>
  <c r="BB44" i="13"/>
  <c r="DH44" i="13" s="1" a="1"/>
  <c r="DH44" i="13" s="1"/>
  <c r="DF107" i="14"/>
  <c r="DF75" i="14"/>
  <c r="BB34" i="5"/>
  <c r="DH34" i="5" s="1" a="1"/>
  <c r="DH34" i="5" s="1"/>
  <c r="BB38" i="12"/>
  <c r="DH38" i="12" s="1" a="1"/>
  <c r="DH38" i="12" s="1"/>
  <c r="DG101" i="19"/>
  <c r="DG69" i="19"/>
  <c r="BC34" i="8"/>
  <c r="DI34" i="8" s="1" a="1"/>
  <c r="DI34" i="8" s="1"/>
  <c r="BB41" i="14"/>
  <c r="DH41" i="14" s="1" a="1"/>
  <c r="DH41" i="14" s="1"/>
  <c r="BB20" i="1"/>
  <c r="DH20" i="1" s="1" a="1"/>
  <c r="DH20" i="1" s="1"/>
  <c r="DF102" i="9"/>
  <c r="DF70" i="9"/>
  <c r="BB16" i="8"/>
  <c r="DH16" i="8" s="1" a="1"/>
  <c r="DH16" i="8" s="1"/>
  <c r="BB45" i="13"/>
  <c r="DH45" i="13" s="1" a="1"/>
  <c r="DH45" i="13" s="1"/>
  <c r="DF101" i="2"/>
  <c r="DF69" i="2"/>
  <c r="BB19" i="8"/>
  <c r="DH19" i="8" s="1" a="1"/>
  <c r="DH19" i="8" s="1"/>
  <c r="DF111" i="9"/>
  <c r="DF79" i="9"/>
  <c r="DF121" i="7"/>
  <c r="DF89" i="7"/>
  <c r="BC20" i="6"/>
  <c r="DI20" i="6" s="1" a="1"/>
  <c r="DI20" i="6" s="1"/>
  <c r="BB38" i="17"/>
  <c r="DH38" i="17" s="1" a="1"/>
  <c r="DH38" i="17" s="1"/>
  <c r="BB39" i="19"/>
  <c r="DH39" i="19" s="1" a="1"/>
  <c r="DH39" i="19" s="1"/>
  <c r="DF91" i="16"/>
  <c r="DF59" i="16"/>
  <c r="DF96" i="19"/>
  <c r="DF64" i="19"/>
  <c r="BB16" i="6"/>
  <c r="DH16" i="6" s="1" a="1"/>
  <c r="DH16" i="6" s="1"/>
  <c r="DF113" i="10"/>
  <c r="DF81" i="10"/>
  <c r="BB39" i="2"/>
  <c r="DH39" i="2" s="1" a="1"/>
  <c r="DH39" i="2" s="1"/>
  <c r="DF114" i="21"/>
  <c r="DF82" i="21"/>
  <c r="BB36" i="15"/>
  <c r="DH36" i="15" s="1" a="1"/>
  <c r="DH36" i="15" s="1"/>
  <c r="BB28" i="6"/>
  <c r="DH28" i="6" s="1" a="1"/>
  <c r="DH28" i="6" s="1"/>
  <c r="DF99" i="6"/>
  <c r="DF67" i="6"/>
  <c r="BB32" i="4"/>
  <c r="DH32" i="4" s="1" a="1"/>
  <c r="DH32" i="4" s="1"/>
  <c r="AZ15" i="13"/>
  <c r="DF15" i="13" s="1" a="1"/>
  <c r="DF15" i="13" s="1"/>
  <c r="AY47" i="13"/>
  <c r="BB29" i="2"/>
  <c r="DH29" i="2" s="1" a="1"/>
  <c r="DH29" i="2" s="1"/>
  <c r="DG99" i="2"/>
  <c r="DG67" i="2"/>
  <c r="BB30" i="20"/>
  <c r="DH30" i="20" s="1" a="1"/>
  <c r="DH30" i="20" s="1"/>
  <c r="DG102" i="6"/>
  <c r="DG70" i="6"/>
  <c r="DF92" i="8"/>
  <c r="DF60" i="8"/>
  <c r="DF95" i="19"/>
  <c r="DF63" i="19"/>
  <c r="BB43" i="20"/>
  <c r="DH43" i="20" s="1" a="1"/>
  <c r="DH43" i="20" s="1"/>
  <c r="BB44" i="15"/>
  <c r="DH44" i="15" s="1" a="1"/>
  <c r="DH44" i="15" s="1"/>
  <c r="DF99" i="13"/>
  <c r="DF67" i="13"/>
  <c r="DF91" i="13"/>
  <c r="DF59" i="13"/>
  <c r="BB44" i="5"/>
  <c r="DH44" i="5" s="1" a="1"/>
  <c r="DH44" i="5" s="1"/>
  <c r="DF92" i="13"/>
  <c r="DF60" i="13"/>
  <c r="BC22" i="7"/>
  <c r="DI22" i="7" s="1" a="1"/>
  <c r="DI22" i="7" s="1"/>
  <c r="BB42" i="21"/>
  <c r="DH42" i="21" s="1" a="1"/>
  <c r="DH42" i="21" s="1"/>
  <c r="BB24" i="18"/>
  <c r="DH24" i="18" s="1" a="1"/>
  <c r="DH24" i="18" s="1"/>
  <c r="DF102" i="4"/>
  <c r="DF70" i="4"/>
  <c r="BB33" i="14"/>
  <c r="DH33" i="14" s="1" a="1"/>
  <c r="DH33" i="14" s="1"/>
  <c r="BB30" i="6"/>
  <c r="DH30" i="6" s="1" a="1"/>
  <c r="DH30" i="6" s="1"/>
  <c r="DF101" i="5"/>
  <c r="DF69" i="5"/>
  <c r="DF107" i="12"/>
  <c r="DF75" i="12"/>
  <c r="BB21" i="13"/>
  <c r="DH21" i="13" s="1" a="1"/>
  <c r="DH21" i="13" s="1"/>
  <c r="DF116" i="4"/>
  <c r="DF84" i="4"/>
  <c r="BB41" i="5"/>
  <c r="DH41" i="5" s="1" a="1"/>
  <c r="DH41" i="5" s="1"/>
  <c r="DF92" i="19"/>
  <c r="DF60" i="19"/>
  <c r="DF99" i="21"/>
  <c r="DF67" i="21"/>
  <c r="DF96" i="4"/>
  <c r="DF64" i="4"/>
  <c r="BB26" i="17"/>
  <c r="DH26" i="17" s="1" a="1"/>
  <c r="DH26" i="17" s="1"/>
  <c r="AZ15" i="12"/>
  <c r="DF15" i="12" s="1" a="1"/>
  <c r="DF15" i="12" s="1"/>
  <c r="AY47" i="12"/>
  <c r="DF97" i="9"/>
  <c r="DF65" i="9"/>
  <c r="DF91" i="4"/>
  <c r="DF59" i="4"/>
  <c r="BB18" i="17"/>
  <c r="DH18" i="17" s="1" a="1"/>
  <c r="DH18" i="17" s="1"/>
  <c r="DF94" i="15"/>
  <c r="DF62" i="15"/>
  <c r="BB26" i="16"/>
  <c r="DH26" i="16" s="1" a="1"/>
  <c r="DH26" i="16" s="1"/>
  <c r="BB45" i="12"/>
  <c r="DH45" i="12" s="1" a="1"/>
  <c r="DH45" i="12" s="1"/>
  <c r="BB18" i="4"/>
  <c r="DH18" i="4" s="1" a="1"/>
  <c r="DH18" i="4" s="1"/>
  <c r="DF98" i="7"/>
  <c r="DF66" i="7"/>
  <c r="BB28" i="3"/>
  <c r="DH28" i="3" s="1" a="1"/>
  <c r="DH28" i="3" s="1"/>
  <c r="DF114" i="4"/>
  <c r="DF82" i="4"/>
  <c r="DF124" i="21"/>
  <c r="DF127" i="21" s="1"/>
  <c r="DF120" i="21" s="1"/>
  <c r="DF88" i="21"/>
  <c r="BB24" i="3"/>
  <c r="DH24" i="3" s="1" a="1"/>
  <c r="DH24" i="3" s="1"/>
  <c r="DF91" i="2"/>
  <c r="DF59" i="2"/>
  <c r="BB23" i="11"/>
  <c r="DH23" i="11" s="1" a="1"/>
  <c r="DH23" i="11" s="1"/>
  <c r="DF115" i="19"/>
  <c r="DF83" i="19"/>
  <c r="BB45" i="5"/>
  <c r="DH45" i="5" s="1" a="1"/>
  <c r="DH45" i="5" s="1"/>
  <c r="DF102" i="21"/>
  <c r="DF70" i="21"/>
  <c r="DF97" i="2"/>
  <c r="DF65" i="2"/>
  <c r="BB22" i="2"/>
  <c r="DH22" i="2" s="1" a="1"/>
  <c r="DH22" i="2" s="1"/>
  <c r="DF121" i="1"/>
  <c r="DF89" i="1"/>
  <c r="BB34" i="14"/>
  <c r="DH34" i="14" s="1" a="1"/>
  <c r="DH34" i="14" s="1"/>
  <c r="BB27" i="7"/>
  <c r="DH27" i="7" s="1" a="1"/>
  <c r="DH27" i="7" s="1"/>
  <c r="DF103" i="15"/>
  <c r="DF71" i="15"/>
  <c r="BB31" i="2"/>
  <c r="DH31" i="2" s="1" a="1"/>
  <c r="DH31" i="2" s="1"/>
  <c r="DF96" i="18"/>
  <c r="DF64" i="18"/>
  <c r="BB18" i="14"/>
  <c r="DH18" i="14" s="1" a="1"/>
  <c r="DH18" i="14" s="1"/>
  <c r="BB30" i="13"/>
  <c r="DH30" i="13" s="1" a="1"/>
  <c r="DH30" i="13" s="1"/>
  <c r="DF98" i="3"/>
  <c r="DF66" i="3"/>
  <c r="DF94" i="21"/>
  <c r="DF62" i="21"/>
  <c r="BB33" i="20"/>
  <c r="DH33" i="20" s="1" a="1"/>
  <c r="DH33" i="20" s="1"/>
  <c r="BB38" i="9"/>
  <c r="DH38" i="9" s="1" a="1"/>
  <c r="DH38" i="9" s="1"/>
  <c r="BB18" i="9"/>
  <c r="DH18" i="9" s="1" a="1"/>
  <c r="DH18" i="9" s="1"/>
  <c r="BB24" i="4"/>
  <c r="DH24" i="4" s="1" a="1"/>
  <c r="DH24" i="4" s="1"/>
  <c r="BC19" i="9"/>
  <c r="DI19" i="9" s="1" a="1"/>
  <c r="DI19" i="9" s="1"/>
  <c r="DF101" i="15"/>
  <c r="DF69" i="15"/>
  <c r="DF100" i="17"/>
  <c r="DF68" i="17"/>
  <c r="DF111" i="14"/>
  <c r="DF79" i="14"/>
  <c r="DF92" i="21"/>
  <c r="DF60" i="21"/>
  <c r="BB40" i="8"/>
  <c r="DH40" i="8" s="1" a="1"/>
  <c r="DH40" i="8" s="1"/>
  <c r="BB16" i="11"/>
  <c r="DH16" i="11" s="1" a="1"/>
  <c r="DH16" i="11" s="1"/>
  <c r="DF112" i="14"/>
  <c r="DF80" i="14"/>
  <c r="DF109" i="12"/>
  <c r="DF77" i="12"/>
  <c r="DF115" i="13"/>
  <c r="DF83" i="13"/>
  <c r="DF94" i="12"/>
  <c r="DF62" i="12"/>
  <c r="BB31" i="9"/>
  <c r="DH31" i="9" s="1" a="1"/>
  <c r="DH31" i="9" s="1"/>
  <c r="BB22" i="13"/>
  <c r="DH22" i="13" s="1" a="1"/>
  <c r="DH22" i="13" s="1"/>
  <c r="BB15" i="1"/>
  <c r="DH15" i="1" s="1" a="1"/>
  <c r="DH15" i="1" s="1"/>
  <c r="BA47" i="1"/>
  <c r="DF100" i="13"/>
  <c r="DF68" i="13"/>
  <c r="DF93" i="1"/>
  <c r="DF61" i="1"/>
  <c r="DF109" i="17"/>
  <c r="DF77" i="17"/>
  <c r="BB45" i="10"/>
  <c r="DH45" i="10" s="1" a="1"/>
  <c r="DH45" i="10" s="1"/>
  <c r="BB40" i="1"/>
  <c r="DH40" i="1" s="1" a="1"/>
  <c r="DH40" i="1" s="1"/>
  <c r="DF95" i="3"/>
  <c r="DF63" i="3"/>
  <c r="BB40" i="17"/>
  <c r="DH40" i="17" s="1" a="1"/>
  <c r="DH40" i="17" s="1"/>
  <c r="DF95" i="13"/>
  <c r="DF63" i="13"/>
  <c r="BB37" i="10"/>
  <c r="DH37" i="10" s="1" a="1"/>
  <c r="DH37" i="10" s="1"/>
  <c r="BB30" i="4"/>
  <c r="DH30" i="4" s="1" a="1"/>
  <c r="DH30" i="4" s="1"/>
  <c r="DF103" i="4"/>
  <c r="DF71" i="4"/>
  <c r="BB31" i="16"/>
  <c r="DH31" i="16" s="1" a="1"/>
  <c r="DH31" i="16" s="1"/>
  <c r="DF92" i="9"/>
  <c r="DF60" i="9"/>
  <c r="DF117" i="17"/>
  <c r="DF85" i="17"/>
  <c r="BB33" i="21"/>
  <c r="DH33" i="21" s="1" a="1"/>
  <c r="DH33" i="21" s="1"/>
  <c r="BB23" i="21"/>
  <c r="DH23" i="21" s="1" a="1"/>
  <c r="DH23" i="21" s="1"/>
  <c r="DF113" i="2"/>
  <c r="DF81" i="2"/>
  <c r="DG96" i="8"/>
  <c r="DG64" i="8"/>
  <c r="DF95" i="12"/>
  <c r="DF63" i="12"/>
  <c r="DF95" i="10"/>
  <c r="DF63" i="10"/>
  <c r="BB43" i="21"/>
  <c r="DH43" i="21" s="1" a="1"/>
  <c r="DH43" i="21" s="1"/>
  <c r="BC24" i="7"/>
  <c r="DI24" i="7" s="1" a="1"/>
  <c r="DI24" i="7" s="1"/>
  <c r="BB29" i="4"/>
  <c r="DH29" i="4" s="1" a="1"/>
  <c r="DH29" i="4" s="1"/>
  <c r="BB29" i="6"/>
  <c r="DH29" i="6" s="1" a="1"/>
  <c r="DH29" i="6" s="1"/>
  <c r="DF102" i="20"/>
  <c r="DF70" i="20"/>
  <c r="DF109" i="19"/>
  <c r="DF77" i="19"/>
  <c r="BB40" i="14"/>
  <c r="DH40" i="14" s="1" a="1"/>
  <c r="DH40" i="14" s="1"/>
  <c r="DF92" i="16"/>
  <c r="DF60" i="16"/>
  <c r="DF116" i="7"/>
  <c r="DF84" i="7"/>
  <c r="BB35" i="1"/>
  <c r="DH35" i="1" s="1" a="1"/>
  <c r="DH35" i="1" s="1"/>
  <c r="DF91" i="9"/>
  <c r="DF59" i="9"/>
  <c r="BB32" i="7"/>
  <c r="DH32" i="7" s="1" a="1"/>
  <c r="DH32" i="7" s="1"/>
  <c r="DF101" i="18"/>
  <c r="DF69" i="18"/>
  <c r="BB46" i="11"/>
  <c r="DH46" i="11" s="1" a="1"/>
  <c r="DH46" i="11" s="1"/>
  <c r="DF115" i="4"/>
  <c r="DF83" i="4"/>
  <c r="DF102" i="14"/>
  <c r="DF70" i="14"/>
  <c r="BB41" i="1"/>
  <c r="DH41" i="1" s="1" a="1"/>
  <c r="DH41" i="1" s="1"/>
  <c r="DF105" i="18"/>
  <c r="DF73" i="18"/>
  <c r="DF112" i="15"/>
  <c r="DF80" i="15"/>
  <c r="BB44" i="11"/>
  <c r="DH44" i="11" s="1" a="1"/>
  <c r="DH44" i="11" s="1"/>
  <c r="BB32" i="3"/>
  <c r="DH32" i="3" s="1" a="1"/>
  <c r="DH32" i="3" s="1"/>
  <c r="DD90" i="21"/>
  <c r="DD58" i="21"/>
  <c r="BB32" i="8"/>
  <c r="DH32" i="8" s="1" a="1"/>
  <c r="DH32" i="8" s="1"/>
  <c r="DF116" i="9"/>
  <c r="DF84" i="9"/>
  <c r="BB46" i="9"/>
  <c r="DH46" i="9" s="1" a="1"/>
  <c r="DH46" i="9" s="1"/>
  <c r="DF109" i="7"/>
  <c r="DF77" i="7"/>
  <c r="BB29" i="13"/>
  <c r="DH29" i="13" s="1" a="1"/>
  <c r="DH29" i="13" s="1"/>
  <c r="DF117" i="4"/>
  <c r="DF85" i="4"/>
  <c r="DF108" i="2"/>
  <c r="DF76" i="2"/>
  <c r="BC37" i="17"/>
  <c r="DI37" i="17" s="1" a="1"/>
  <c r="DI37" i="17" s="1"/>
  <c r="AZ15" i="8"/>
  <c r="DF15" i="8" s="1" a="1"/>
  <c r="DF15" i="8" s="1"/>
  <c r="AY47" i="8"/>
  <c r="DG94" i="7"/>
  <c r="DG62" i="7"/>
  <c r="BB38" i="4"/>
  <c r="DH38" i="4" s="1" a="1"/>
  <c r="DH38" i="4" s="1"/>
  <c r="BB23" i="5"/>
  <c r="DH23" i="5" s="1" a="1"/>
  <c r="DH23" i="5" s="1"/>
  <c r="DF118" i="19"/>
  <c r="DF86" i="19"/>
  <c r="BB37" i="20"/>
  <c r="DH37" i="20" s="1" a="1"/>
  <c r="DH37" i="20" s="1"/>
  <c r="DF101" i="8"/>
  <c r="DF69" i="8"/>
  <c r="BB28" i="16"/>
  <c r="DH28" i="16" s="1" a="1"/>
  <c r="DH28" i="16" s="1"/>
  <c r="DF97" i="4"/>
  <c r="DF65" i="4"/>
  <c r="DG94" i="18"/>
  <c r="DG62" i="18"/>
  <c r="BB38" i="3"/>
  <c r="DH38" i="3" s="1" a="1"/>
  <c r="DH38" i="3" s="1"/>
  <c r="BB29" i="11"/>
  <c r="DH29" i="11" s="1" a="1"/>
  <c r="DH29" i="11" s="1"/>
  <c r="BB18" i="16"/>
  <c r="DH18" i="16" s="1" a="1"/>
  <c r="DH18" i="16" s="1"/>
  <c r="BB28" i="9"/>
  <c r="DH28" i="9" s="1" a="1"/>
  <c r="DH28" i="9" s="1"/>
  <c r="DF112" i="16"/>
  <c r="DF80" i="16"/>
  <c r="BB32" i="14"/>
  <c r="DH32" i="14" s="1" a="1"/>
  <c r="DH32" i="14" s="1"/>
  <c r="DF108" i="8"/>
  <c r="DF76" i="8"/>
  <c r="BC26" i="19"/>
  <c r="DI26" i="19" s="1" a="1"/>
  <c r="DI26" i="19" s="1"/>
  <c r="DF113" i="18"/>
  <c r="DF81" i="18"/>
  <c r="DF114" i="12"/>
  <c r="DF82" i="12"/>
  <c r="DF117" i="19"/>
  <c r="DF85" i="19"/>
  <c r="BB27" i="9"/>
  <c r="DH27" i="9" s="1" a="1"/>
  <c r="DH27" i="9" s="1"/>
  <c r="DF111" i="5"/>
  <c r="DF79" i="5"/>
  <c r="DF100" i="12"/>
  <c r="DF68" i="12"/>
  <c r="DF99" i="20"/>
  <c r="DF67" i="20"/>
  <c r="BB36" i="9"/>
  <c r="DH36" i="9" s="1" a="1"/>
  <c r="DH36" i="9" s="1"/>
  <c r="BB46" i="7"/>
  <c r="DH46" i="7" s="1" a="1"/>
  <c r="DH46" i="7" s="1"/>
  <c r="BB30" i="12"/>
  <c r="DH30" i="12" s="1" a="1"/>
  <c r="DH30" i="12" s="1"/>
  <c r="DF100" i="1"/>
  <c r="DF68" i="1"/>
  <c r="DF124" i="11"/>
  <c r="DF127" i="11" s="1"/>
  <c r="DF120" i="11" s="1"/>
  <c r="DF88" i="11"/>
  <c r="DF100" i="21"/>
  <c r="DF68" i="21"/>
  <c r="BB16" i="16"/>
  <c r="DH16" i="16" s="1" a="1"/>
  <c r="DH16" i="16" s="1"/>
  <c r="BB21" i="19"/>
  <c r="DH21" i="19" s="1" a="1"/>
  <c r="DH21" i="19" s="1"/>
  <c r="DF95" i="9"/>
  <c r="DF63" i="9"/>
  <c r="DF109" i="1"/>
  <c r="DF77" i="1"/>
  <c r="BB38" i="10"/>
  <c r="DH38" i="10" s="1" a="1"/>
  <c r="DH38" i="10" s="1"/>
  <c r="BB41" i="6"/>
  <c r="DH41" i="6" s="1" a="1"/>
  <c r="DH41" i="6" s="1"/>
  <c r="BB39" i="21"/>
  <c r="DH39" i="21" s="1" a="1"/>
  <c r="DH39" i="21" s="1"/>
  <c r="DF103" i="19"/>
  <c r="DF71" i="19"/>
  <c r="DF121" i="2"/>
  <c r="DF89" i="2"/>
  <c r="BB24" i="6"/>
  <c r="DH24" i="6" s="1" a="1"/>
  <c r="DH24" i="6" s="1"/>
  <c r="BC27" i="6"/>
  <c r="DI27" i="6" s="1" a="1"/>
  <c r="DI27" i="6" s="1"/>
  <c r="DF101" i="14"/>
  <c r="DF69" i="14"/>
  <c r="BB17" i="8"/>
  <c r="DH17" i="8" s="1" a="1"/>
  <c r="DH17" i="8" s="1"/>
  <c r="BB20" i="19"/>
  <c r="DH20" i="19" s="1" a="1"/>
  <c r="DH20" i="19" s="1"/>
  <c r="BB33" i="15"/>
  <c r="DH33" i="15" s="1" a="1"/>
  <c r="DH33" i="15" s="1"/>
  <c r="BB24" i="13"/>
  <c r="DH24" i="13" s="1" a="1"/>
  <c r="DH24" i="13" s="1"/>
  <c r="DF118" i="12"/>
  <c r="DF86" i="12"/>
  <c r="DF101" i="1"/>
  <c r="DF69" i="1"/>
  <c r="DF111" i="3"/>
  <c r="DF79" i="3"/>
  <c r="BB16" i="13"/>
  <c r="DH16" i="13" s="1" a="1"/>
  <c r="DH16" i="13" s="1"/>
  <c r="BB17" i="13"/>
  <c r="DH17" i="13" s="1" a="1"/>
  <c r="DH17" i="13" s="1"/>
  <c r="DF117" i="21"/>
  <c r="DF85" i="21"/>
  <c r="BB27" i="4"/>
  <c r="DH27" i="4" s="1" a="1"/>
  <c r="DH27" i="4" s="1"/>
  <c r="DF101" i="9"/>
  <c r="DF69" i="9"/>
  <c r="DF96" i="20"/>
  <c r="DF64" i="20"/>
  <c r="DF117" i="6"/>
  <c r="DF85" i="6"/>
  <c r="BB26" i="5"/>
  <c r="DH26" i="5" s="1" a="1"/>
  <c r="DH26" i="5" s="1"/>
  <c r="BB32" i="12"/>
  <c r="DH32" i="12" s="1" a="1"/>
  <c r="DH32" i="12" s="1"/>
  <c r="DF102" i="13"/>
  <c r="DF70" i="13"/>
  <c r="BB41" i="4"/>
  <c r="DH41" i="4" s="1" a="1"/>
  <c r="DH41" i="4" s="1"/>
  <c r="BB17" i="19"/>
  <c r="DH17" i="19" s="1" a="1"/>
  <c r="DH17" i="19" s="1"/>
  <c r="BB24" i="21"/>
  <c r="DH24" i="21" s="1" a="1"/>
  <c r="DH24" i="21" s="1"/>
  <c r="BB21" i="4"/>
  <c r="DH21" i="4" s="1" a="1"/>
  <c r="DH21" i="4" s="1"/>
  <c r="DF93" i="20"/>
  <c r="DF61" i="20"/>
  <c r="DF104" i="19"/>
  <c r="DF72" i="19"/>
  <c r="DG113" i="7"/>
  <c r="DG81" i="7"/>
  <c r="DF117" i="5"/>
  <c r="DF85" i="5"/>
  <c r="DF91" i="14"/>
  <c r="DF59" i="14"/>
  <c r="BB22" i="9"/>
  <c r="DH22" i="9" s="1" a="1"/>
  <c r="DH22" i="9" s="1"/>
  <c r="DF118" i="2"/>
  <c r="DF86" i="2"/>
  <c r="BB16" i="4"/>
  <c r="DH16" i="4" s="1" a="1"/>
  <c r="DH16" i="4" s="1"/>
  <c r="BB19" i="15"/>
  <c r="DH19" i="15" s="1" a="1"/>
  <c r="DH19" i="15" s="1"/>
  <c r="DF96" i="17"/>
  <c r="DF64" i="17"/>
  <c r="DF98" i="13"/>
  <c r="DF66" i="13"/>
  <c r="BB23" i="7"/>
  <c r="DH23" i="7" s="1" a="1"/>
  <c r="DH23" i="7" s="1"/>
  <c r="DF96" i="9"/>
  <c r="DF64" i="9"/>
  <c r="DF112" i="12"/>
  <c r="DF80" i="12"/>
  <c r="BB39" i="4"/>
  <c r="DH39" i="4" s="1" a="1"/>
  <c r="DH39" i="4" s="1"/>
  <c r="BB45" i="21"/>
  <c r="DH45" i="21" s="1" a="1"/>
  <c r="DH45" i="21" s="1"/>
  <c r="DF105" i="11"/>
  <c r="DF73" i="11"/>
  <c r="BB16" i="2"/>
  <c r="DH16" i="2" s="1" a="1"/>
  <c r="DH16" i="2" s="1"/>
  <c r="DF98" i="11"/>
  <c r="DF66" i="11"/>
  <c r="BB40" i="19"/>
  <c r="DH40" i="19" s="1" a="1"/>
  <c r="DH40" i="19" s="1"/>
  <c r="DF118" i="14"/>
  <c r="DF86" i="14"/>
  <c r="BB41" i="16"/>
  <c r="DH41" i="16" s="1" a="1"/>
  <c r="DH41" i="16" s="1"/>
  <c r="BB35" i="10"/>
  <c r="DH35" i="10" s="1" a="1"/>
  <c r="DH35" i="10" s="1"/>
  <c r="BB43" i="14"/>
  <c r="DH43" i="14" s="1" a="1"/>
  <c r="DH43" i="14" s="1"/>
  <c r="DF121" i="19"/>
  <c r="DF89" i="19"/>
  <c r="BB24" i="10"/>
  <c r="DH24" i="10" s="1" a="1"/>
  <c r="DH24" i="10" s="1"/>
  <c r="BB19" i="14"/>
  <c r="DH19" i="14" s="1" a="1"/>
  <c r="DH19" i="14" s="1"/>
  <c r="DF109" i="14"/>
  <c r="DF77" i="14"/>
  <c r="DF110" i="16"/>
  <c r="DF78" i="16"/>
  <c r="BB43" i="16"/>
  <c r="DH43" i="16" s="1" a="1"/>
  <c r="DH43" i="16" s="1"/>
  <c r="BB19" i="21"/>
  <c r="DH19" i="21" s="1" a="1"/>
  <c r="DH19" i="21" s="1"/>
  <c r="DF99" i="5"/>
  <c r="DF67" i="5"/>
  <c r="DF102" i="8"/>
  <c r="DF70" i="8"/>
  <c r="BB26" i="15"/>
  <c r="DH26" i="15" s="1" a="1"/>
  <c r="DH26" i="15" s="1"/>
  <c r="BB21" i="3"/>
  <c r="DH21" i="3" s="1" a="1"/>
  <c r="DH21" i="3" s="1"/>
  <c r="BB25" i="17"/>
  <c r="DH25" i="17" s="1" a="1"/>
  <c r="DH25" i="17" s="1"/>
  <c r="BB36" i="14"/>
  <c r="DH36" i="14" s="1" a="1"/>
  <c r="DH36" i="14" s="1"/>
  <c r="BB17" i="21"/>
  <c r="DH17" i="21" s="1" a="1"/>
  <c r="DH17" i="21" s="1"/>
  <c r="DF107" i="16"/>
  <c r="DF75" i="16"/>
  <c r="BB37" i="14"/>
  <c r="DH37" i="14" s="1" a="1"/>
  <c r="DH37" i="14" s="1"/>
  <c r="DF106" i="15"/>
  <c r="DF74" i="15"/>
  <c r="BB34" i="12"/>
  <c r="DH34" i="12" s="1" a="1"/>
  <c r="DH34" i="12" s="1"/>
  <c r="BB40" i="13"/>
  <c r="DH40" i="13" s="1" a="1"/>
  <c r="DH40" i="13" s="1"/>
  <c r="BB19" i="12"/>
  <c r="DH19" i="12" s="1" a="1"/>
  <c r="DH19" i="12" s="1"/>
  <c r="DF110" i="5"/>
  <c r="DF78" i="5"/>
  <c r="DF97" i="11"/>
  <c r="DF65" i="11"/>
  <c r="DF116" i="10"/>
  <c r="DF84" i="10"/>
  <c r="DD90" i="6"/>
  <c r="DD58" i="6"/>
  <c r="BB25" i="13"/>
  <c r="DH25" i="13" s="1" a="1"/>
  <c r="DH25" i="13" s="1"/>
  <c r="BB18" i="1"/>
  <c r="DH18" i="1" s="1" a="1"/>
  <c r="DH18" i="1" s="1"/>
  <c r="BB34" i="17"/>
  <c r="DH34" i="17" s="1" a="1"/>
  <c r="DH34" i="17" s="1"/>
  <c r="DF121" i="14"/>
  <c r="DF89" i="14"/>
  <c r="BB20" i="3"/>
  <c r="DH20" i="3" s="1" a="1"/>
  <c r="DH20" i="3" s="1"/>
  <c r="DF119" i="16"/>
  <c r="DF87" i="16"/>
  <c r="DF106" i="6"/>
  <c r="DF74" i="6"/>
  <c r="DF98" i="6"/>
  <c r="DF66" i="6"/>
  <c r="BB20" i="13"/>
  <c r="DH20" i="13" s="1" a="1"/>
  <c r="DH20" i="13" s="1"/>
  <c r="DF112" i="11"/>
  <c r="DF80" i="11"/>
  <c r="DF103" i="13"/>
  <c r="DF71" i="13"/>
  <c r="BB28" i="4"/>
  <c r="DH28" i="4" s="1" a="1"/>
  <c r="DH28" i="4" s="1"/>
  <c r="BB17" i="9"/>
  <c r="DH17" i="9" s="1" a="1"/>
  <c r="DH17" i="9" s="1"/>
  <c r="DF119" i="1"/>
  <c r="DF87" i="1"/>
  <c r="BB38" i="2"/>
  <c r="DH38" i="2" s="1" a="1"/>
  <c r="DH38" i="2" s="1"/>
  <c r="DF117" i="13"/>
  <c r="DF85" i="13"/>
  <c r="BC21" i="8"/>
  <c r="DI21" i="8" s="1" a="1"/>
  <c r="DI21" i="8" s="1"/>
  <c r="BB20" i="12"/>
  <c r="DH20" i="12" s="1" a="1"/>
  <c r="DH20" i="12" s="1"/>
  <c r="BB22" i="18"/>
  <c r="DH22" i="18" s="1" a="1"/>
  <c r="DH22" i="18" s="1"/>
  <c r="BB27" i="16"/>
  <c r="DH27" i="16" s="1" a="1"/>
  <c r="DH27" i="16" s="1"/>
  <c r="DF116" i="18"/>
  <c r="DF84" i="18"/>
  <c r="BB20" i="10"/>
  <c r="DH20" i="10" s="1" a="1"/>
  <c r="DH20" i="10" s="1"/>
  <c r="DF92" i="2"/>
  <c r="DF60" i="2"/>
  <c r="DF119" i="8"/>
  <c r="DF87" i="8"/>
  <c r="DF105" i="9"/>
  <c r="DF73" i="9"/>
  <c r="BB34" i="21"/>
  <c r="DH34" i="21" s="1" a="1"/>
  <c r="DH34" i="21" s="1"/>
  <c r="DF106" i="8"/>
  <c r="DF74" i="8"/>
  <c r="BB27" i="20"/>
  <c r="DH27" i="20" s="1" a="1"/>
  <c r="DH27" i="20" s="1"/>
  <c r="BB34" i="19"/>
  <c r="DH34" i="19" s="1" a="1"/>
  <c r="DH34" i="19" s="1"/>
  <c r="DG116" i="19"/>
  <c r="DG84" i="19"/>
  <c r="DF97" i="14"/>
  <c r="DF65" i="14"/>
  <c r="DF92" i="1"/>
  <c r="DF60" i="1"/>
  <c r="BB17" i="16"/>
  <c r="DH17" i="16" s="1" a="1"/>
  <c r="DH17" i="16" s="1"/>
  <c r="DF124" i="8"/>
  <c r="DF127" i="8" s="1"/>
  <c r="DF120" i="8" s="1"/>
  <c r="DF88" i="8"/>
  <c r="DF110" i="1"/>
  <c r="DF78" i="1"/>
  <c r="BB16" i="9"/>
  <c r="DH16" i="9" s="1" a="1"/>
  <c r="DH16" i="9" s="1"/>
  <c r="DF108" i="1"/>
  <c r="DF76" i="1"/>
  <c r="DF108" i="13"/>
  <c r="DF76" i="13"/>
  <c r="DF112" i="2"/>
  <c r="DF80" i="2"/>
  <c r="BB26" i="18"/>
  <c r="DH26" i="18" s="1" a="1"/>
  <c r="DH26" i="18" s="1"/>
  <c r="DF103" i="18"/>
  <c r="DF71" i="18"/>
  <c r="DF121" i="11"/>
  <c r="DF89" i="11"/>
  <c r="BB40" i="4"/>
  <c r="DH40" i="4" s="1" a="1"/>
  <c r="DH40" i="4" s="1"/>
  <c r="BB27" i="14"/>
  <c r="DH27" i="14" s="1" a="1"/>
  <c r="DH27" i="14" s="1"/>
  <c r="DF101" i="4"/>
  <c r="DF69" i="4"/>
  <c r="DF96" i="1"/>
  <c r="DF64" i="1"/>
  <c r="BB30" i="18"/>
  <c r="DH30" i="18" s="1" a="1"/>
  <c r="DH30" i="18" s="1"/>
  <c r="BB37" i="15"/>
  <c r="DH37" i="15" s="1" a="1"/>
  <c r="DH37" i="15" s="1"/>
  <c r="AZ15" i="21"/>
  <c r="DF15" i="21" s="1" a="1"/>
  <c r="DF15" i="21" s="1"/>
  <c r="AY47" i="21"/>
  <c r="DF111" i="1"/>
  <c r="DF79" i="1"/>
  <c r="BB41" i="9"/>
  <c r="DH41" i="9" s="1" a="1"/>
  <c r="DH41" i="9" s="1"/>
  <c r="BB17" i="4"/>
  <c r="DH17" i="4" s="1" a="1"/>
  <c r="DH17" i="4" s="1"/>
  <c r="DF110" i="6"/>
  <c r="DF78" i="6"/>
  <c r="BB34" i="7"/>
  <c r="DH34" i="7" s="1" a="1"/>
  <c r="DH34" i="7" s="1"/>
  <c r="BB42" i="4"/>
  <c r="DH42" i="4" s="1" a="1"/>
  <c r="DH42" i="4" s="1"/>
  <c r="BB33" i="2"/>
  <c r="DH33" i="2" s="1" a="1"/>
  <c r="DH33" i="2" s="1"/>
  <c r="DF107" i="9"/>
  <c r="DF75" i="9"/>
  <c r="DG107" i="2"/>
  <c r="DG75" i="2"/>
  <c r="DF104" i="15"/>
  <c r="DF72" i="15"/>
  <c r="DF101" i="6"/>
  <c r="DF69" i="6"/>
  <c r="BC19" i="7"/>
  <c r="DI19" i="7" s="1" a="1"/>
  <c r="DI19" i="7" s="1"/>
  <c r="DF108" i="3"/>
  <c r="DF76" i="3"/>
  <c r="BB43" i="19"/>
  <c r="DH43" i="19" s="1" a="1"/>
  <c r="DH43" i="19" s="1"/>
  <c r="DF94" i="13"/>
  <c r="DF62" i="13"/>
  <c r="DF110" i="8"/>
  <c r="DF78" i="8"/>
  <c r="BB26" i="8"/>
  <c r="DH26" i="8" s="1" a="1"/>
  <c r="DH26" i="8" s="1"/>
  <c r="DF106" i="20"/>
  <c r="DF74" i="20"/>
  <c r="DF109" i="10"/>
  <c r="DF77" i="10"/>
  <c r="DF108" i="6"/>
  <c r="DF76" i="6"/>
  <c r="BC19" i="18"/>
  <c r="DI19" i="18" s="1" a="1"/>
  <c r="DI19" i="18" s="1"/>
  <c r="DF116" i="2"/>
  <c r="DF84" i="2"/>
  <c r="DF111" i="6"/>
  <c r="DF79" i="6"/>
  <c r="BB37" i="16"/>
  <c r="DH37" i="16" s="1" a="1"/>
  <c r="DH37" i="16" s="1"/>
  <c r="BB33" i="8"/>
  <c r="DH33" i="8" s="1" a="1"/>
  <c r="DH33" i="8" s="1"/>
  <c r="BB38" i="18"/>
  <c r="DH38" i="18" s="1" a="1"/>
  <c r="DH38" i="18" s="1"/>
  <c r="BB39" i="12"/>
  <c r="DH39" i="12" s="1" a="1"/>
  <c r="DH39" i="12" s="1"/>
  <c r="BB42" i="19"/>
  <c r="DH42" i="19" s="1" a="1"/>
  <c r="DH42" i="19" s="1"/>
  <c r="BB36" i="5"/>
  <c r="DH36" i="5" s="1" a="1"/>
  <c r="DH36" i="5" s="1"/>
  <c r="BB25" i="12"/>
  <c r="DH25" i="12" s="1" a="1"/>
  <c r="DH25" i="12" s="1"/>
  <c r="BB24" i="20"/>
  <c r="DH24" i="20" s="1" a="1"/>
  <c r="DH24" i="20" s="1"/>
  <c r="DF93" i="3"/>
  <c r="DF61" i="3"/>
  <c r="DF105" i="12"/>
  <c r="DF73" i="12"/>
  <c r="BB25" i="1"/>
  <c r="DH25" i="1" s="1" a="1"/>
  <c r="DH25" i="1" s="1"/>
  <c r="BB45" i="11"/>
  <c r="DH45" i="11" s="1" a="1"/>
  <c r="DH45" i="11" s="1"/>
  <c r="BB25" i="21"/>
  <c r="DH25" i="21" s="1" a="1"/>
  <c r="DH25" i="21" s="1"/>
  <c r="DF112" i="5"/>
  <c r="DF80" i="5"/>
  <c r="BB20" i="9"/>
  <c r="DH20" i="9" s="1" a="1"/>
  <c r="DH20" i="9" s="1"/>
  <c r="BB34" i="1"/>
  <c r="DH34" i="1" s="1" a="1"/>
  <c r="DH34" i="1" s="1"/>
  <c r="DF116" i="6"/>
  <c r="DF84" i="6"/>
  <c r="BB28" i="19"/>
  <c r="DH28" i="19" s="1" a="1"/>
  <c r="DH28" i="19" s="1"/>
  <c r="BB46" i="2"/>
  <c r="DH46" i="2" s="1" a="1"/>
  <c r="DH46" i="2" s="1"/>
  <c r="DF118" i="17"/>
  <c r="DF86" i="17"/>
  <c r="DF108" i="9"/>
  <c r="DF76" i="9"/>
  <c r="BB26" i="14"/>
  <c r="DH26" i="14" s="1" a="1"/>
  <c r="DH26" i="14" s="1"/>
  <c r="DF103" i="10"/>
  <c r="DF71" i="10"/>
  <c r="DF108" i="10"/>
  <c r="DF76" i="10"/>
  <c r="DF108" i="15"/>
  <c r="DF76" i="15"/>
  <c r="DF102" i="11"/>
  <c r="DF70" i="11"/>
  <c r="BB43" i="12"/>
  <c r="DH43" i="12" s="1" a="1"/>
  <c r="DH43" i="12" s="1"/>
  <c r="BB26" i="1"/>
  <c r="DH26" i="1" s="1" a="1"/>
  <c r="DH26" i="1" s="1"/>
  <c r="BB36" i="3"/>
  <c r="DH36" i="3" s="1" a="1"/>
  <c r="DH36" i="3" s="1"/>
  <c r="DF104" i="7"/>
  <c r="DF72" i="7"/>
  <c r="DF112" i="19"/>
  <c r="DF80" i="19"/>
  <c r="DF121" i="8"/>
  <c r="DF89" i="8"/>
  <c r="DG91" i="7"/>
  <c r="DG59" i="7"/>
  <c r="BB26" i="9"/>
  <c r="DH26" i="9" s="1" a="1"/>
  <c r="DH26" i="9" s="1"/>
  <c r="BB21" i="20"/>
  <c r="DH21" i="20" s="1" a="1"/>
  <c r="DH21" i="20" s="1"/>
  <c r="BB42" i="6"/>
  <c r="DH42" i="6" s="1" a="1"/>
  <c r="DH42" i="6" s="1"/>
  <c r="DF103" i="14"/>
  <c r="DF71" i="14"/>
  <c r="BB37" i="3"/>
  <c r="DH37" i="3" s="1" a="1"/>
  <c r="DH37" i="3" s="1"/>
  <c r="BB27" i="13"/>
  <c r="DH27" i="13" s="1" a="1"/>
  <c r="DH27" i="13" s="1"/>
  <c r="BB21" i="12"/>
  <c r="DH21" i="12" s="1" a="1"/>
  <c r="DH21" i="12" s="1"/>
  <c r="DF93" i="15"/>
  <c r="DF61" i="15"/>
  <c r="DF115" i="11"/>
  <c r="DF83" i="11"/>
  <c r="BB18" i="20"/>
  <c r="DH18" i="20" s="1" a="1"/>
  <c r="DH18" i="20" s="1"/>
  <c r="BB29" i="19"/>
  <c r="DH29" i="19" s="1" a="1"/>
  <c r="DH29" i="19" s="1"/>
  <c r="BC38" i="7"/>
  <c r="DI38" i="7" s="1" a="1"/>
  <c r="DI38" i="7" s="1"/>
  <c r="BB42" i="5"/>
  <c r="DH42" i="5" s="1" a="1"/>
  <c r="DH42" i="5" s="1"/>
  <c r="BB16" i="14"/>
  <c r="DH16" i="14" s="1" a="1"/>
  <c r="DH16" i="14" s="1"/>
  <c r="DG106" i="5"/>
  <c r="DG74" i="5"/>
  <c r="DF111" i="11"/>
  <c r="DF79" i="11"/>
  <c r="BB43" i="2"/>
  <c r="DH43" i="2" s="1" a="1"/>
  <c r="DH43" i="2" s="1"/>
  <c r="DF103" i="20"/>
  <c r="DF71" i="20"/>
  <c r="DF99" i="16"/>
  <c r="DF67" i="16"/>
  <c r="BB21" i="17"/>
  <c r="DH21" i="17" s="1" a="1"/>
  <c r="DH21" i="17" s="1"/>
  <c r="BB23" i="13"/>
  <c r="DH23" i="13" s="1" a="1"/>
  <c r="DH23" i="13" s="1"/>
  <c r="DF118" i="4"/>
  <c r="DF86" i="4"/>
  <c r="DF107" i="13"/>
  <c r="DF75" i="13"/>
  <c r="BB21" i="9"/>
  <c r="DH21" i="9" s="1" a="1"/>
  <c r="DH21" i="9" s="1"/>
  <c r="BB37" i="12"/>
  <c r="DH37" i="12" s="1" a="1"/>
  <c r="DH37" i="12" s="1"/>
  <c r="DG112" i="7"/>
  <c r="DG80" i="7"/>
  <c r="DF100" i="6"/>
  <c r="DF68" i="6"/>
  <c r="BB30" i="11"/>
  <c r="DH30" i="11" s="1" a="1"/>
  <c r="DH30" i="11" s="1"/>
  <c r="DF94" i="11"/>
  <c r="DF62" i="11"/>
  <c r="DF105" i="17"/>
  <c r="DF73" i="17"/>
  <c r="DF108" i="11"/>
  <c r="DF76" i="11"/>
  <c r="DF116" i="8"/>
  <c r="DF84" i="8"/>
  <c r="DG117" i="3"/>
  <c r="DG85" i="3"/>
  <c r="BB18" i="13"/>
  <c r="DH18" i="13" s="1" a="1"/>
  <c r="DH18" i="13" s="1"/>
  <c r="BB40" i="12"/>
  <c r="DH40" i="12" s="1" a="1"/>
  <c r="DH40" i="12" s="1"/>
  <c r="BB20" i="2"/>
  <c r="DH20" i="2" s="1" a="1"/>
  <c r="DH20" i="2" s="1"/>
  <c r="BC42" i="3"/>
  <c r="DI42" i="3" s="1" a="1"/>
  <c r="DI42" i="3" s="1"/>
  <c r="BB21" i="15"/>
  <c r="DH21" i="15" s="1" a="1"/>
  <c r="DH21" i="15" s="1"/>
  <c r="BB34" i="18"/>
  <c r="DH34" i="18" s="1" a="1"/>
  <c r="DH34" i="18" s="1"/>
  <c r="DF124" i="15"/>
  <c r="DF127" i="15" s="1"/>
  <c r="DF120" i="15" s="1"/>
  <c r="DF88" i="15"/>
  <c r="DF98" i="14"/>
  <c r="DF66" i="14"/>
  <c r="BB23" i="18"/>
  <c r="DH23" i="18" s="1" a="1"/>
  <c r="DH23" i="18" s="1"/>
  <c r="DF95" i="17"/>
  <c r="DF63" i="17"/>
  <c r="DF107" i="10"/>
  <c r="DF75" i="10"/>
  <c r="BB46" i="1"/>
  <c r="DH46" i="1" s="1" a="1"/>
  <c r="DH46" i="1" s="1"/>
  <c r="BB28" i="15"/>
  <c r="DH28" i="15" s="1" a="1"/>
  <c r="DH28" i="15" s="1"/>
  <c r="BB23" i="3"/>
  <c r="DH23" i="3" s="1" a="1"/>
  <c r="DH23" i="3" s="1"/>
  <c r="DF102" i="1"/>
  <c r="DF70" i="1"/>
  <c r="DF111" i="2"/>
  <c r="DF79" i="2"/>
  <c r="BB25" i="10"/>
  <c r="DH25" i="10" s="1" a="1"/>
  <c r="DH25" i="10" s="1"/>
  <c r="BB35" i="16"/>
  <c r="DH35" i="16" s="1" a="1"/>
  <c r="DH35" i="16" s="1"/>
  <c r="DF114" i="15"/>
  <c r="DF82" i="15"/>
  <c r="BB41" i="13"/>
  <c r="DH41" i="13" s="1" a="1"/>
  <c r="DH41" i="13" s="1"/>
  <c r="BB24" i="5"/>
  <c r="DH24" i="5" s="1" a="1"/>
  <c r="DH24" i="5" s="1"/>
  <c r="BB27" i="8"/>
  <c r="DH27" i="8" s="1" a="1"/>
  <c r="DH27" i="8" s="1"/>
  <c r="DF96" i="3"/>
  <c r="DF64" i="3"/>
  <c r="BB25" i="14"/>
  <c r="DH25" i="14" s="1" a="1"/>
  <c r="DH25" i="14" s="1"/>
  <c r="BB32" i="16"/>
  <c r="DH32" i="16" s="1" a="1"/>
  <c r="DH32" i="16" s="1"/>
  <c r="BB31" i="15"/>
  <c r="DH31" i="15" s="1" a="1"/>
  <c r="DH31" i="15" s="1"/>
  <c r="DF105" i="21"/>
  <c r="DF73" i="21"/>
  <c r="DF97" i="16"/>
  <c r="DF65" i="16"/>
  <c r="DF119" i="3"/>
  <c r="DF87" i="3"/>
  <c r="BB35" i="5"/>
  <c r="DH35" i="5" s="1" a="1"/>
  <c r="DH35" i="5" s="1"/>
  <c r="BB22" i="11"/>
  <c r="DH22" i="11" s="1" a="1"/>
  <c r="DH22" i="11" s="1"/>
  <c r="BB41" i="10"/>
  <c r="DH41" i="10" s="1" a="1"/>
  <c r="DH41" i="10" s="1"/>
  <c r="AZ15" i="6"/>
  <c r="DF15" i="6" s="1" a="1"/>
  <c r="DF15" i="6" s="1"/>
  <c r="AY47" i="6"/>
  <c r="DF119" i="4"/>
  <c r="DF87" i="4"/>
  <c r="BB46" i="14"/>
  <c r="DH46" i="14" s="1" a="1"/>
  <c r="DH46" i="14" s="1"/>
  <c r="DF98" i="17"/>
  <c r="DF66" i="17"/>
  <c r="DF103" i="21"/>
  <c r="DF71" i="21"/>
  <c r="BB44" i="16"/>
  <c r="DH44" i="16" s="1" a="1"/>
  <c r="DH44" i="16" s="1"/>
  <c r="BB31" i="6"/>
  <c r="DH31" i="6" s="1" a="1"/>
  <c r="DH31" i="6" s="1"/>
  <c r="DF104" i="21"/>
  <c r="DF72" i="21"/>
  <c r="BB23" i="6"/>
  <c r="DH23" i="6" s="1" a="1"/>
  <c r="DH23" i="6" s="1"/>
  <c r="DF113" i="11"/>
  <c r="DF81" i="11"/>
  <c r="BB37" i="11"/>
  <c r="DH37" i="11" s="1" a="1"/>
  <c r="DH37" i="11" s="1"/>
  <c r="BB28" i="13"/>
  <c r="DH28" i="13" s="1" a="1"/>
  <c r="DH28" i="13" s="1"/>
  <c r="DF104" i="5"/>
  <c r="DF72" i="5"/>
  <c r="BB44" i="1"/>
  <c r="DH44" i="1" s="1" a="1"/>
  <c r="DH44" i="1" s="1"/>
  <c r="BB42" i="13"/>
  <c r="DH42" i="13" s="1" a="1"/>
  <c r="DH42" i="13" s="1"/>
  <c r="DF102" i="10"/>
  <c r="DF70" i="10"/>
  <c r="DF108" i="19"/>
  <c r="DF76" i="19"/>
  <c r="DF97" i="18"/>
  <c r="DF65" i="18"/>
  <c r="DF95" i="16"/>
  <c r="DF63" i="16"/>
  <c r="DF102" i="16"/>
  <c r="DF70" i="16"/>
  <c r="DF113" i="13"/>
  <c r="DF81" i="13"/>
  <c r="BB41" i="18"/>
  <c r="DH41" i="18" s="1" a="1"/>
  <c r="DH41" i="18" s="1"/>
  <c r="BB17" i="2"/>
  <c r="DH17" i="2" s="1" a="1"/>
  <c r="DH17" i="2" s="1"/>
  <c r="BB44" i="8"/>
  <c r="DH44" i="8" s="1" a="1"/>
  <c r="DH44" i="8" s="1"/>
  <c r="DF119" i="7"/>
  <c r="DF87" i="7"/>
  <c r="BB30" i="9"/>
  <c r="DH30" i="9" s="1" a="1"/>
  <c r="DH30" i="9" s="1"/>
  <c r="DF124" i="14"/>
  <c r="DF127" i="14" s="1"/>
  <c r="DF120" i="14" s="1"/>
  <c r="DF88" i="14"/>
  <c r="DF109" i="21"/>
  <c r="DF77" i="21"/>
  <c r="BB31" i="8"/>
  <c r="DH31" i="8" s="1" a="1"/>
  <c r="DH31" i="8" s="1"/>
  <c r="DF99" i="9"/>
  <c r="DF67" i="9"/>
  <c r="BC41" i="19"/>
  <c r="DI41" i="19" s="1" a="1"/>
  <c r="DI41" i="19" s="1"/>
  <c r="BB22" i="14"/>
  <c r="DH22" i="14" s="1" a="1"/>
  <c r="DH22" i="14" s="1"/>
  <c r="BB17" i="1"/>
  <c r="DH17" i="1" s="1" a="1"/>
  <c r="DH17" i="1" s="1"/>
  <c r="BB45" i="8"/>
  <c r="DH45" i="8" s="1" a="1"/>
  <c r="DH45" i="8" s="1"/>
  <c r="DF109" i="3"/>
  <c r="DF77" i="3"/>
  <c r="BB33" i="1"/>
  <c r="DH33" i="1" s="1" a="1"/>
  <c r="DH33" i="1" s="1"/>
  <c r="BB33" i="13"/>
  <c r="DH33" i="13" s="1" a="1"/>
  <c r="DH33" i="13" s="1"/>
  <c r="BB37" i="2"/>
  <c r="DH37" i="2" s="1" a="1"/>
  <c r="DH37" i="2" s="1"/>
  <c r="DF108" i="18"/>
  <c r="DF76" i="18"/>
  <c r="BB28" i="18"/>
  <c r="DH28" i="18" s="1" a="1"/>
  <c r="DH28" i="18" s="1"/>
  <c r="DF94" i="10"/>
  <c r="DF62" i="10"/>
  <c r="BB26" i="4"/>
  <c r="DH26" i="4" s="1" a="1"/>
  <c r="DH26" i="4" s="1"/>
  <c r="BB21" i="1"/>
  <c r="DH21" i="1" s="1" a="1"/>
  <c r="DH21" i="1" s="1"/>
  <c r="DF113" i="1"/>
  <c r="DF81" i="1"/>
  <c r="BB36" i="1"/>
  <c r="DH36" i="1" s="1" a="1"/>
  <c r="DH36" i="1" s="1"/>
  <c r="DF106" i="4"/>
  <c r="DF74" i="4"/>
  <c r="DF92" i="4"/>
  <c r="DF60" i="4"/>
  <c r="BB35" i="6"/>
  <c r="DH35" i="6" s="1" a="1"/>
  <c r="DH35" i="6" s="1"/>
  <c r="DF119" i="6"/>
  <c r="DF87" i="6"/>
  <c r="DF121" i="12"/>
  <c r="DF89" i="12"/>
  <c r="BB32" i="9"/>
  <c r="DH32" i="9" s="1" a="1"/>
  <c r="DH32" i="9" s="1"/>
  <c r="DF103" i="8"/>
  <c r="DF71" i="8"/>
  <c r="DD90" i="7"/>
  <c r="DD58" i="7"/>
  <c r="BC32" i="2"/>
  <c r="DI32" i="2" s="1" a="1"/>
  <c r="DI32" i="2" s="1"/>
  <c r="BB29" i="15"/>
  <c r="DH29" i="15" s="1" a="1"/>
  <c r="DH29" i="15" s="1"/>
  <c r="BB26" i="6"/>
  <c r="DH26" i="6" s="1" a="1"/>
  <c r="DH26" i="6" s="1"/>
  <c r="DF91" i="21"/>
  <c r="DF59" i="21"/>
  <c r="BB33" i="3"/>
  <c r="DH33" i="3" s="1" a="1"/>
  <c r="DH33" i="3" s="1"/>
  <c r="DF92" i="14"/>
  <c r="DF60" i="14"/>
  <c r="BB19" i="13"/>
  <c r="DH19" i="13" s="1" a="1"/>
  <c r="DH19" i="13" s="1"/>
  <c r="BB35" i="8"/>
  <c r="DH35" i="8" s="1" a="1"/>
  <c r="DH35" i="8" s="1"/>
  <c r="DF118" i="7"/>
  <c r="DF86" i="7"/>
  <c r="BB31" i="20"/>
  <c r="DH31" i="20" s="1" a="1"/>
  <c r="DH31" i="20" s="1"/>
  <c r="BB34" i="10"/>
  <c r="DH34" i="10" s="1" a="1"/>
  <c r="DH34" i="10" s="1"/>
  <c r="BB33" i="6"/>
  <c r="DH33" i="6" s="1" a="1"/>
  <c r="DH33" i="6" s="1"/>
  <c r="DF110" i="3"/>
  <c r="DF78" i="3"/>
  <c r="BB41" i="2"/>
  <c r="DH41" i="2" s="1" a="1"/>
  <c r="DH41" i="2" s="1"/>
  <c r="BB36" i="6"/>
  <c r="DH36" i="6" s="1" a="1"/>
  <c r="DH36" i="6" s="1"/>
  <c r="DF97" i="1"/>
  <c r="DF65" i="1"/>
  <c r="DF100" i="5"/>
  <c r="DF68" i="5"/>
  <c r="DF97" i="8"/>
  <c r="DF65" i="8"/>
  <c r="DF92" i="5"/>
  <c r="DF60" i="5"/>
  <c r="DF109" i="13"/>
  <c r="DF77" i="13"/>
  <c r="DF121" i="5"/>
  <c r="DF89" i="5"/>
  <c r="BB33" i="4"/>
  <c r="DH33" i="4" s="1" a="1"/>
  <c r="DH33" i="4" s="1"/>
  <c r="BB18" i="3"/>
  <c r="DH18" i="3" s="1" a="1"/>
  <c r="DH18" i="3" s="1"/>
  <c r="DF96" i="11"/>
  <c r="DF64" i="11"/>
  <c r="DF124" i="6"/>
  <c r="DF127" i="6" s="1"/>
  <c r="DF120" i="6" s="1"/>
  <c r="DF88" i="6"/>
  <c r="DF102" i="15"/>
  <c r="DF70" i="15"/>
  <c r="BB37" i="5"/>
  <c r="DH37" i="5" s="1" a="1"/>
  <c r="DH37" i="5" s="1"/>
  <c r="DF118" i="5"/>
  <c r="DF86" i="5"/>
  <c r="DF90" i="19"/>
  <c r="DF58" i="19"/>
  <c r="DF94" i="17"/>
  <c r="DF62" i="17"/>
  <c r="DF105" i="3"/>
  <c r="DF73" i="3"/>
  <c r="BB43" i="17"/>
  <c r="DH43" i="17" s="1" a="1"/>
  <c r="DH43" i="17" s="1"/>
  <c r="BB33" i="9"/>
  <c r="DH33" i="9" s="1" a="1"/>
  <c r="DH33" i="9" s="1"/>
  <c r="DF96" i="14"/>
  <c r="DF64" i="14"/>
  <c r="BB28" i="10"/>
  <c r="DH28" i="10" s="1" a="1"/>
  <c r="DH28" i="10" s="1"/>
  <c r="BB33" i="10"/>
  <c r="DH33" i="10" s="1" a="1"/>
  <c r="DH33" i="10" s="1"/>
  <c r="BB27" i="11"/>
  <c r="DH27" i="11" s="1" a="1"/>
  <c r="DH27" i="11" s="1"/>
  <c r="DF110" i="15"/>
  <c r="DF78" i="15"/>
  <c r="BB29" i="7"/>
  <c r="DH29" i="7" s="1" a="1"/>
  <c r="DH29" i="7" s="1"/>
  <c r="BB37" i="19"/>
  <c r="DH37" i="19" s="1" a="1"/>
  <c r="DH37" i="19" s="1"/>
  <c r="BB46" i="8"/>
  <c r="DH46" i="8" s="1" a="1"/>
  <c r="DH46" i="8" s="1"/>
  <c r="BC16" i="7"/>
  <c r="DI16" i="7" s="1" a="1"/>
  <c r="DI16" i="7" s="1"/>
  <c r="DF100" i="20"/>
  <c r="DF68" i="20"/>
  <c r="BB33" i="7"/>
  <c r="DH33" i="7" s="1" a="1"/>
  <c r="DH33" i="7" s="1"/>
  <c r="DF124" i="16"/>
  <c r="DF127" i="16" s="1"/>
  <c r="DF120" i="16" s="1"/>
  <c r="DF88" i="16"/>
  <c r="DF101" i="20"/>
  <c r="DF69" i="20"/>
  <c r="BB28" i="14"/>
  <c r="DH28" i="14" s="1" a="1"/>
  <c r="DH28" i="14" s="1"/>
  <c r="DF112" i="3"/>
  <c r="DF80" i="3"/>
  <c r="DF96" i="12"/>
  <c r="DF64" i="12"/>
  <c r="DD90" i="4"/>
  <c r="DD58" i="4"/>
  <c r="BB18" i="15"/>
  <c r="DH18" i="15" s="1" a="1"/>
  <c r="DH18" i="15" s="1"/>
  <c r="BB40" i="11"/>
  <c r="DH40" i="11" s="1" a="1"/>
  <c r="DH40" i="11" s="1"/>
  <c r="DF95" i="7"/>
  <c r="DF63" i="7"/>
  <c r="BC31" i="5"/>
  <c r="DI31" i="5" s="1" a="1"/>
  <c r="DI31" i="5" s="1"/>
  <c r="BB36" i="11"/>
  <c r="DH36" i="11" s="1" a="1"/>
  <c r="DH36" i="11" s="1"/>
  <c r="BB28" i="20"/>
  <c r="DH28" i="20" s="1" a="1"/>
  <c r="DH28" i="20" s="1"/>
  <c r="BB24" i="16"/>
  <c r="DH24" i="16" s="1" a="1"/>
  <c r="DH24" i="16" s="1"/>
  <c r="DF106" i="12"/>
  <c r="DF74" i="12"/>
  <c r="BB43" i="4"/>
  <c r="DH43" i="4" s="1" a="1"/>
  <c r="DH43" i="4" s="1"/>
  <c r="BB32" i="13"/>
  <c r="DH32" i="13" s="1" a="1"/>
  <c r="DH32" i="13" s="1"/>
  <c r="DG92" i="3"/>
  <c r="DG60" i="3"/>
  <c r="DG113" i="6"/>
  <c r="DG81" i="6"/>
  <c r="BC37" i="7"/>
  <c r="DI37" i="7" s="1" a="1"/>
  <c r="DI37" i="7" s="1"/>
  <c r="BB25" i="6"/>
  <c r="DH25" i="6" s="1" a="1"/>
  <c r="DH25" i="6" s="1"/>
  <c r="DF124" i="1"/>
  <c r="DF127" i="1" s="1"/>
  <c r="DF120" i="1" s="1"/>
  <c r="DF88" i="1"/>
  <c r="BB19" i="11"/>
  <c r="DH19" i="11" s="1" a="1"/>
  <c r="DH19" i="11" s="1"/>
  <c r="BB19" i="1"/>
  <c r="DH19" i="1" s="1" a="1"/>
  <c r="DH19" i="1" s="1"/>
  <c r="BB46" i="10"/>
  <c r="DH46" i="10" s="1" a="1"/>
  <c r="DH46" i="10" s="1"/>
  <c r="BB30" i="17"/>
  <c r="DH30" i="17" s="1" a="1"/>
  <c r="DH30" i="17" s="1"/>
  <c r="BB33" i="11"/>
  <c r="DH33" i="11" s="1" a="1"/>
  <c r="DH33" i="11" s="1"/>
  <c r="DF109" i="2"/>
  <c r="DF77" i="2"/>
  <c r="DG94" i="1" l="1"/>
  <c r="DG62" i="1"/>
  <c r="BC46" i="8"/>
  <c r="DI46" i="8" s="1" a="1"/>
  <c r="DI46" i="8" s="1"/>
  <c r="BC24" i="16"/>
  <c r="DI24" i="16" s="1" a="1"/>
  <c r="DI24" i="16" s="1"/>
  <c r="DG112" i="5"/>
  <c r="DG80" i="5"/>
  <c r="DG101" i="4"/>
  <c r="DG69" i="4"/>
  <c r="BC33" i="11"/>
  <c r="DI33" i="11" s="1" a="1"/>
  <c r="DI33" i="11" s="1"/>
  <c r="BC32" i="13"/>
  <c r="DI32" i="13" s="1" a="1"/>
  <c r="DI32" i="13" s="1"/>
  <c r="BC37" i="5"/>
  <c r="DI37" i="5" s="1" a="1"/>
  <c r="DI37" i="5" s="1"/>
  <c r="DG110" i="8"/>
  <c r="DG78" i="8"/>
  <c r="BC33" i="3"/>
  <c r="DI33" i="3" s="1" a="1"/>
  <c r="DI33" i="3" s="1"/>
  <c r="DG111" i="1"/>
  <c r="DG79" i="1"/>
  <c r="BC44" i="16"/>
  <c r="DI44" i="16" s="1" a="1"/>
  <c r="DI44" i="16" s="1"/>
  <c r="DG110" i="16"/>
  <c r="DG78" i="16"/>
  <c r="DG111" i="5"/>
  <c r="DG79" i="5"/>
  <c r="DG118" i="4"/>
  <c r="DG86" i="4"/>
  <c r="BC28" i="20"/>
  <c r="DI28" i="20" s="1" a="1"/>
  <c r="DI28" i="20" s="1"/>
  <c r="DG104" i="7"/>
  <c r="DG72" i="7"/>
  <c r="BC33" i="10"/>
  <c r="DI33" i="10" s="1" a="1"/>
  <c r="DI33" i="10" s="1"/>
  <c r="DG109" i="10"/>
  <c r="DG77" i="10"/>
  <c r="BC32" i="9"/>
  <c r="DI32" i="9" s="1" a="1"/>
  <c r="DI32" i="9" s="1"/>
  <c r="DG105" i="17"/>
  <c r="DG73" i="17"/>
  <c r="BC43" i="4"/>
  <c r="DI43" i="4" s="1" a="1"/>
  <c r="DI43" i="4" s="1"/>
  <c r="DG103" i="10"/>
  <c r="DG71" i="10"/>
  <c r="BC43" i="17"/>
  <c r="DI43" i="17" s="1" a="1"/>
  <c r="DI43" i="17" s="1"/>
  <c r="DG93" i="3"/>
  <c r="DG61" i="3"/>
  <c r="DG116" i="2"/>
  <c r="DG84" i="2"/>
  <c r="BC34" i="10"/>
  <c r="DI34" i="10" s="1" a="1"/>
  <c r="DI34" i="10" s="1"/>
  <c r="DG94" i="13"/>
  <c r="DG62" i="13"/>
  <c r="BC37" i="2"/>
  <c r="DI37" i="2" s="1" a="1"/>
  <c r="DI37" i="2" s="1"/>
  <c r="DG124" i="8"/>
  <c r="DG127" i="8" s="1"/>
  <c r="DG120" i="8" s="1"/>
  <c r="DG88" i="8"/>
  <c r="DG119" i="8"/>
  <c r="DG87" i="8"/>
  <c r="DG117" i="13"/>
  <c r="DG85" i="13"/>
  <c r="BC28" i="13"/>
  <c r="DI28" i="13" s="1" a="1"/>
  <c r="DI28" i="13" s="1"/>
  <c r="BC22" i="11"/>
  <c r="DI22" i="11" s="1" a="1"/>
  <c r="DI22" i="11" s="1"/>
  <c r="DG100" i="14"/>
  <c r="DG68" i="14"/>
  <c r="BC24" i="5"/>
  <c r="DI24" i="5" s="1" a="1"/>
  <c r="DI24" i="5" s="1"/>
  <c r="DG100" i="10"/>
  <c r="DG68" i="10"/>
  <c r="DG98" i="3"/>
  <c r="DG66" i="3"/>
  <c r="BD42" i="3"/>
  <c r="DJ42" i="3" s="1" a="1"/>
  <c r="DJ42" i="3" s="1"/>
  <c r="BC30" i="11"/>
  <c r="DI30" i="11" s="1" a="1"/>
  <c r="DI30" i="11" s="1"/>
  <c r="BC37" i="12"/>
  <c r="DI37" i="12" s="1" a="1"/>
  <c r="DI37" i="12" s="1"/>
  <c r="BD38" i="7"/>
  <c r="DJ38" i="7" s="1" a="1"/>
  <c r="DJ38" i="7" s="1"/>
  <c r="BC37" i="3"/>
  <c r="DI37" i="3" s="1" a="1"/>
  <c r="DI37" i="3" s="1"/>
  <c r="DG101" i="9"/>
  <c r="DG69" i="9"/>
  <c r="DG101" i="1"/>
  <c r="DG69" i="1"/>
  <c r="DG101" i="14"/>
  <c r="DG69" i="14"/>
  <c r="DG121" i="2"/>
  <c r="DG89" i="2"/>
  <c r="BC34" i="1"/>
  <c r="DI34" i="1" s="1" a="1"/>
  <c r="DI34" i="1" s="1"/>
  <c r="DG124" i="11"/>
  <c r="DG127" i="11" s="1"/>
  <c r="DG120" i="11" s="1"/>
  <c r="DG88" i="11"/>
  <c r="DG117" i="19"/>
  <c r="DG85" i="19"/>
  <c r="DG112" i="16"/>
  <c r="DG80" i="16"/>
  <c r="DH94" i="18"/>
  <c r="DH62" i="18"/>
  <c r="DH94" i="7"/>
  <c r="DH62" i="7"/>
  <c r="DG117" i="4"/>
  <c r="DG85" i="4"/>
  <c r="BC17" i="4"/>
  <c r="DI17" i="4" s="1" a="1"/>
  <c r="DI17" i="4" s="1"/>
  <c r="BA15" i="21"/>
  <c r="DG15" i="21" s="1" a="1"/>
  <c r="DG15" i="21" s="1"/>
  <c r="AZ47" i="21"/>
  <c r="DG91" i="9"/>
  <c r="DG59" i="9"/>
  <c r="DG92" i="16"/>
  <c r="DG60" i="16"/>
  <c r="DH96" i="8"/>
  <c r="DH64" i="8"/>
  <c r="BC20" i="3"/>
  <c r="DI20" i="3" s="1" a="1"/>
  <c r="DI20" i="3" s="1"/>
  <c r="DG100" i="13"/>
  <c r="DG68" i="13"/>
  <c r="DG115" i="13"/>
  <c r="DG83" i="13"/>
  <c r="BC37" i="14"/>
  <c r="DI37" i="14" s="1" a="1"/>
  <c r="DI37" i="14" s="1"/>
  <c r="DG100" i="17"/>
  <c r="DG68" i="17"/>
  <c r="BC24" i="10"/>
  <c r="DI24" i="10" s="1" a="1"/>
  <c r="DI24" i="10" s="1"/>
  <c r="BC35" i="10"/>
  <c r="DI35" i="10" s="1" a="1"/>
  <c r="DI35" i="10" s="1"/>
  <c r="DG124" i="21"/>
  <c r="DG127" i="21" s="1"/>
  <c r="DG120" i="21" s="1"/>
  <c r="DG88" i="21"/>
  <c r="DG116" i="4"/>
  <c r="DG84" i="4"/>
  <c r="BC26" i="5"/>
  <c r="DI26" i="5" s="1" a="1"/>
  <c r="DI26" i="5" s="1"/>
  <c r="BC17" i="13"/>
  <c r="DI17" i="13" s="1" a="1"/>
  <c r="DI17" i="13" s="1"/>
  <c r="DG95" i="19"/>
  <c r="DG63" i="19"/>
  <c r="DH102" i="6"/>
  <c r="DH70" i="6"/>
  <c r="BC16" i="16"/>
  <c r="DI16" i="16" s="1" a="1"/>
  <c r="DI16" i="16" s="1"/>
  <c r="DG93" i="16"/>
  <c r="DG61" i="16"/>
  <c r="DG113" i="4"/>
  <c r="DG81" i="4"/>
  <c r="DH112" i="17"/>
  <c r="DH80" i="17"/>
  <c r="DG104" i="13"/>
  <c r="DG72" i="13"/>
  <c r="BC32" i="3"/>
  <c r="DI32" i="3" s="1" a="1"/>
  <c r="DI32" i="3" s="1"/>
  <c r="BD24" i="7"/>
  <c r="DJ24" i="7" s="1" a="1"/>
  <c r="DJ24" i="7" s="1"/>
  <c r="BC23" i="21"/>
  <c r="DI23" i="21" s="1" a="1"/>
  <c r="DI23" i="21" s="1"/>
  <c r="DG112" i="10"/>
  <c r="DG80" i="10"/>
  <c r="DG90" i="1"/>
  <c r="DG58" i="1"/>
  <c r="DG113" i="9"/>
  <c r="DG81" i="9"/>
  <c r="DG109" i="14"/>
  <c r="DG77" i="14"/>
  <c r="BC24" i="3"/>
  <c r="DI24" i="3" s="1" a="1"/>
  <c r="DI24" i="3" s="1"/>
  <c r="BC28" i="3"/>
  <c r="DI28" i="3" s="1" a="1"/>
  <c r="DI28" i="3" s="1"/>
  <c r="DG101" i="16"/>
  <c r="DG69" i="16"/>
  <c r="DG101" i="17"/>
  <c r="DG69" i="17"/>
  <c r="DG96" i="13"/>
  <c r="DG64" i="13"/>
  <c r="DG105" i="6"/>
  <c r="DG73" i="6"/>
  <c r="BC24" i="18"/>
  <c r="DI24" i="18" s="1" a="1"/>
  <c r="DI24" i="18" s="1"/>
  <c r="DG119" i="5"/>
  <c r="DG87" i="5"/>
  <c r="DG119" i="15"/>
  <c r="DG87" i="15"/>
  <c r="BC32" i="4"/>
  <c r="DI32" i="4" s="1" a="1"/>
  <c r="DI32" i="4" s="1"/>
  <c r="DG91" i="6"/>
  <c r="DG59" i="6"/>
  <c r="DG114" i="19"/>
  <c r="DG82" i="19"/>
  <c r="DG95" i="1"/>
  <c r="DG63" i="1"/>
  <c r="DG119" i="13"/>
  <c r="DG87" i="13"/>
  <c r="DH92" i="20"/>
  <c r="DH60" i="20"/>
  <c r="BC36" i="20"/>
  <c r="DI36" i="20" s="1" a="1"/>
  <c r="DI36" i="20" s="1"/>
  <c r="DG114" i="8"/>
  <c r="DG82" i="8"/>
  <c r="DG104" i="18"/>
  <c r="DG72" i="18"/>
  <c r="DG90" i="3"/>
  <c r="DG58" i="3"/>
  <c r="BC18" i="6"/>
  <c r="DI18" i="6" s="1" a="1"/>
  <c r="DI18" i="6" s="1"/>
  <c r="BC20" i="14"/>
  <c r="DI20" i="14" s="1" a="1"/>
  <c r="DI20" i="14" s="1"/>
  <c r="BC42" i="18"/>
  <c r="DI42" i="18" s="1" a="1"/>
  <c r="DI42" i="18" s="1"/>
  <c r="BC42" i="1"/>
  <c r="DI42" i="1" s="1" a="1"/>
  <c r="DI42" i="1" s="1"/>
  <c r="BC35" i="4"/>
  <c r="DI35" i="4" s="1" a="1"/>
  <c r="DI35" i="4" s="1"/>
  <c r="DG121" i="18"/>
  <c r="DG89" i="18"/>
  <c r="BC32" i="21"/>
  <c r="DI32" i="21" s="1" a="1"/>
  <c r="DI32" i="21" s="1"/>
  <c r="BC23" i="16"/>
  <c r="DI23" i="16" s="1" a="1"/>
  <c r="DI23" i="16" s="1"/>
  <c r="BC34" i="9"/>
  <c r="DI34" i="9" s="1" a="1"/>
  <c r="DI34" i="9" s="1"/>
  <c r="DG118" i="3"/>
  <c r="DG86" i="3"/>
  <c r="DG115" i="7"/>
  <c r="DG83" i="7"/>
  <c r="BC39" i="13"/>
  <c r="DI39" i="13" s="1" a="1"/>
  <c r="DI39" i="13" s="1"/>
  <c r="DG113" i="21"/>
  <c r="DG81" i="21"/>
  <c r="BC18" i="12"/>
  <c r="DI18" i="12" s="1" a="1"/>
  <c r="DI18" i="12" s="1"/>
  <c r="DG113" i="19"/>
  <c r="DG81" i="19"/>
  <c r="BC23" i="8"/>
  <c r="DI23" i="8" s="1" a="1"/>
  <c r="DI23" i="8" s="1"/>
  <c r="DG97" i="5"/>
  <c r="DG65" i="5"/>
  <c r="DG108" i="12"/>
  <c r="DG76" i="12"/>
  <c r="BA15" i="20"/>
  <c r="DG15" i="20" s="1" a="1"/>
  <c r="DG15" i="20" s="1"/>
  <c r="AZ47" i="20"/>
  <c r="DG114" i="16"/>
  <c r="DG82" i="16"/>
  <c r="DG110" i="12"/>
  <c r="DG78" i="12"/>
  <c r="DG98" i="10"/>
  <c r="DG66" i="10"/>
  <c r="BC29" i="17"/>
  <c r="DI29" i="17" s="1" a="1"/>
  <c r="DI29" i="17" s="1"/>
  <c r="DG92" i="15"/>
  <c r="DG60" i="15"/>
  <c r="BC35" i="2"/>
  <c r="DI35" i="2" s="1" a="1"/>
  <c r="DI35" i="2" s="1"/>
  <c r="DG104" i="1"/>
  <c r="DG72" i="1"/>
  <c r="DG107" i="6"/>
  <c r="DG75" i="6"/>
  <c r="DE90" i="10"/>
  <c r="DE58" i="10"/>
  <c r="BC37" i="18"/>
  <c r="DI37" i="18" s="1" a="1"/>
  <c r="DI37" i="18" s="1"/>
  <c r="DG95" i="15"/>
  <c r="DG63" i="15"/>
  <c r="BC42" i="9"/>
  <c r="DI42" i="9" s="1" a="1"/>
  <c r="DI42" i="9" s="1"/>
  <c r="DG119" i="2"/>
  <c r="DG87" i="2"/>
  <c r="DG115" i="9"/>
  <c r="DG83" i="9"/>
  <c r="DG111" i="8"/>
  <c r="DG79" i="8"/>
  <c r="DG102" i="18"/>
  <c r="DG70" i="18"/>
  <c r="BC38" i="8"/>
  <c r="DI38" i="8" s="1" a="1"/>
  <c r="DI38" i="8" s="1"/>
  <c r="DG109" i="20"/>
  <c r="DG77" i="20"/>
  <c r="BD37" i="1"/>
  <c r="DJ37" i="1" s="1" a="1"/>
  <c r="DJ37" i="1" s="1"/>
  <c r="DG105" i="1"/>
  <c r="DG73" i="1"/>
  <c r="BC30" i="7"/>
  <c r="DI30" i="7" s="1" a="1"/>
  <c r="DI30" i="7" s="1"/>
  <c r="BC45" i="9"/>
  <c r="DI45" i="9" s="1" a="1"/>
  <c r="DI45" i="9" s="1"/>
  <c r="BC46" i="4"/>
  <c r="DI46" i="4" s="1" a="1"/>
  <c r="DI46" i="4" s="1"/>
  <c r="DG106" i="17"/>
  <c r="DG74" i="17"/>
  <c r="BC34" i="11"/>
  <c r="DI34" i="11" s="1" a="1"/>
  <c r="DI34" i="11" s="1"/>
  <c r="BC38" i="15"/>
  <c r="DI38" i="15" s="1" a="1"/>
  <c r="DI38" i="15" s="1"/>
  <c r="DG116" i="12"/>
  <c r="DG84" i="12"/>
  <c r="BC18" i="7"/>
  <c r="DI18" i="7" s="1" a="1"/>
  <c r="DI18" i="7" s="1"/>
  <c r="DG96" i="2"/>
  <c r="DG64" i="2"/>
  <c r="DG107" i="1"/>
  <c r="DG75" i="1"/>
  <c r="DG109" i="6"/>
  <c r="DG77" i="6"/>
  <c r="DH117" i="7"/>
  <c r="DH85" i="7"/>
  <c r="DG93" i="10"/>
  <c r="DG61" i="10"/>
  <c r="BC21" i="6"/>
  <c r="DI21" i="6" s="1" a="1"/>
  <c r="DI21" i="6" s="1"/>
  <c r="DG114" i="7"/>
  <c r="DG82" i="7"/>
  <c r="DG119" i="9"/>
  <c r="DG87" i="9"/>
  <c r="BC29" i="12"/>
  <c r="DI29" i="12" s="1" a="1"/>
  <c r="DI29" i="12" s="1"/>
  <c r="DG106" i="13"/>
  <c r="DG74" i="13"/>
  <c r="DG104" i="14"/>
  <c r="DG72" i="14"/>
  <c r="DG100" i="16"/>
  <c r="DG68" i="16"/>
  <c r="BC25" i="7"/>
  <c r="DI25" i="7" s="1" a="1"/>
  <c r="DI25" i="7" s="1"/>
  <c r="BC30" i="5"/>
  <c r="DI30" i="5" s="1" a="1"/>
  <c r="DI30" i="5" s="1"/>
  <c r="DH99" i="17"/>
  <c r="DH67" i="17"/>
  <c r="DG105" i="2"/>
  <c r="DG73" i="2"/>
  <c r="BC44" i="18"/>
  <c r="DI44" i="18" s="1" a="1"/>
  <c r="DI44" i="18" s="1"/>
  <c r="BC22" i="10"/>
  <c r="DI22" i="10" s="1" a="1"/>
  <c r="DI22" i="10" s="1"/>
  <c r="BC21" i="14"/>
  <c r="DI21" i="14" s="1" a="1"/>
  <c r="DI21" i="14" s="1"/>
  <c r="BC30" i="3"/>
  <c r="DI30" i="3" s="1" a="1"/>
  <c r="DI30" i="3" s="1"/>
  <c r="BC15" i="19"/>
  <c r="DI15" i="19" s="1" a="1"/>
  <c r="DI15" i="19" s="1"/>
  <c r="BB47" i="19"/>
  <c r="BC34" i="13"/>
  <c r="DI34" i="13" s="1" a="1"/>
  <c r="DI34" i="13" s="1"/>
  <c r="BA15" i="7"/>
  <c r="DG15" i="7" s="1" a="1"/>
  <c r="DG15" i="7" s="1"/>
  <c r="AZ47" i="7"/>
  <c r="BC33" i="18"/>
  <c r="DI33" i="18" s="1" a="1"/>
  <c r="DI33" i="18" s="1"/>
  <c r="DG104" i="5"/>
  <c r="DG72" i="5"/>
  <c r="DG113" i="11"/>
  <c r="DG81" i="11"/>
  <c r="DG97" i="3"/>
  <c r="DG65" i="3"/>
  <c r="DG103" i="2"/>
  <c r="DG71" i="2"/>
  <c r="DG92" i="10"/>
  <c r="DG60" i="10"/>
  <c r="BC40" i="16"/>
  <c r="DI40" i="16" s="1" a="1"/>
  <c r="DI40" i="16" s="1"/>
  <c r="DG95" i="17"/>
  <c r="DG63" i="17"/>
  <c r="BC30" i="19"/>
  <c r="DI30" i="19" s="1" a="1"/>
  <c r="DI30" i="19" s="1"/>
  <c r="DG121" i="19"/>
  <c r="DG89" i="19"/>
  <c r="DG103" i="14"/>
  <c r="DG71" i="14"/>
  <c r="BC19" i="1"/>
  <c r="DI19" i="1" s="1" a="1"/>
  <c r="DI19" i="1" s="1"/>
  <c r="DG108" i="9"/>
  <c r="DG76" i="9"/>
  <c r="DG97" i="14"/>
  <c r="DG65" i="14"/>
  <c r="DG103" i="20"/>
  <c r="DG71" i="20"/>
  <c r="BC37" i="19"/>
  <c r="DI37" i="19" s="1" a="1"/>
  <c r="DI37" i="19" s="1"/>
  <c r="DG111" i="6"/>
  <c r="DG79" i="6"/>
  <c r="DG107" i="9"/>
  <c r="DG75" i="9"/>
  <c r="DH116" i="19"/>
  <c r="DH84" i="19"/>
  <c r="DG107" i="16"/>
  <c r="DG75" i="16"/>
  <c r="BC27" i="8"/>
  <c r="DI27" i="8" s="1" a="1"/>
  <c r="DI27" i="8" s="1"/>
  <c r="DG96" i="20"/>
  <c r="DG64" i="20"/>
  <c r="DG108" i="11"/>
  <c r="DG76" i="11"/>
  <c r="BC19" i="11"/>
  <c r="DI19" i="11" s="1" a="1"/>
  <c r="DI19" i="11" s="1"/>
  <c r="DG115" i="11"/>
  <c r="DG83" i="11"/>
  <c r="DG118" i="17"/>
  <c r="DG86" i="17"/>
  <c r="BC35" i="8"/>
  <c r="DI35" i="8" s="1" a="1"/>
  <c r="DI35" i="8" s="1"/>
  <c r="BD32" i="2"/>
  <c r="DJ32" i="2" s="1" a="1"/>
  <c r="DJ32" i="2" s="1"/>
  <c r="BC35" i="6"/>
  <c r="DI35" i="6" s="1" a="1"/>
  <c r="DI35" i="6" s="1"/>
  <c r="BC36" i="1"/>
  <c r="DI36" i="1" s="1" a="1"/>
  <c r="DI36" i="1" s="1"/>
  <c r="DG111" i="11"/>
  <c r="DG79" i="11"/>
  <c r="BC40" i="11"/>
  <c r="DI40" i="11" s="1" a="1"/>
  <c r="DI40" i="11" s="1"/>
  <c r="BC29" i="7"/>
  <c r="DI29" i="7" s="1" a="1"/>
  <c r="DI29" i="7" s="1"/>
  <c r="BC30" i="17"/>
  <c r="DI30" i="17" s="1" a="1"/>
  <c r="DI30" i="17" s="1"/>
  <c r="BC36" i="11"/>
  <c r="DI36" i="11" s="1" a="1"/>
  <c r="DI36" i="11" s="1"/>
  <c r="DG93" i="15"/>
  <c r="DG61" i="15"/>
  <c r="DH91" i="7"/>
  <c r="DH59" i="7"/>
  <c r="BC28" i="10"/>
  <c r="DI28" i="10" s="1" a="1"/>
  <c r="DI28" i="10" s="1"/>
  <c r="BC18" i="3"/>
  <c r="DI18" i="3" s="1" a="1"/>
  <c r="DI18" i="3" s="1"/>
  <c r="BC41" i="2"/>
  <c r="DI41" i="2" s="1" a="1"/>
  <c r="DI41" i="2" s="1"/>
  <c r="DG106" i="20"/>
  <c r="DG74" i="20"/>
  <c r="BC19" i="13"/>
  <c r="DI19" i="13" s="1" a="1"/>
  <c r="DI19" i="13" s="1"/>
  <c r="DG108" i="13"/>
  <c r="DG76" i="13"/>
  <c r="BC45" i="8"/>
  <c r="DI45" i="8" s="1" a="1"/>
  <c r="DI45" i="8" s="1"/>
  <c r="BC44" i="8"/>
  <c r="DI44" i="8" s="1" a="1"/>
  <c r="DI44" i="8" s="1"/>
  <c r="BC42" i="13"/>
  <c r="DI42" i="13" s="1" a="1"/>
  <c r="DI42" i="13" s="1"/>
  <c r="DG112" i="11"/>
  <c r="DG80" i="11"/>
  <c r="DG110" i="5"/>
  <c r="DG78" i="5"/>
  <c r="BC25" i="14"/>
  <c r="DI25" i="14" s="1" a="1"/>
  <c r="DI25" i="14" s="1"/>
  <c r="DG116" i="13"/>
  <c r="DG84" i="13"/>
  <c r="BC25" i="10"/>
  <c r="DI25" i="10" s="1" a="1"/>
  <c r="DI25" i="10" s="1"/>
  <c r="BC23" i="3"/>
  <c r="DI23" i="3" s="1" a="1"/>
  <c r="DI23" i="3" s="1"/>
  <c r="DH117" i="3"/>
  <c r="DH85" i="3"/>
  <c r="DG96" i="9"/>
  <c r="DG64" i="9"/>
  <c r="DG98" i="13"/>
  <c r="DG66" i="13"/>
  <c r="DG104" i="19"/>
  <c r="DG72" i="19"/>
  <c r="BC26" i="9"/>
  <c r="DI26" i="9" s="1" a="1"/>
  <c r="DI26" i="9" s="1"/>
  <c r="BC26" i="1"/>
  <c r="DI26" i="1" s="1" a="1"/>
  <c r="DI26" i="1" s="1"/>
  <c r="BC26" i="14"/>
  <c r="DI26" i="14" s="1" a="1"/>
  <c r="DI26" i="14" s="1"/>
  <c r="BC46" i="2"/>
  <c r="DI46" i="2" s="1" a="1"/>
  <c r="DI46" i="2" s="1"/>
  <c r="BC20" i="9"/>
  <c r="DI20" i="9" s="1" a="1"/>
  <c r="DI20" i="9" s="1"/>
  <c r="BC45" i="11"/>
  <c r="DI45" i="11" s="1" a="1"/>
  <c r="DI45" i="11" s="1"/>
  <c r="BC42" i="19"/>
  <c r="DI42" i="19" s="1" a="1"/>
  <c r="DI42" i="19" s="1"/>
  <c r="BC37" i="16"/>
  <c r="DI37" i="16" s="1" a="1"/>
  <c r="DI37" i="16" s="1"/>
  <c r="BD19" i="18"/>
  <c r="DJ19" i="18" s="1" a="1"/>
  <c r="DJ19" i="18" s="1"/>
  <c r="BD19" i="7"/>
  <c r="DJ19" i="7" s="1" a="1"/>
  <c r="DJ19" i="7" s="1"/>
  <c r="BC42" i="4"/>
  <c r="DI42" i="4" s="1" a="1"/>
  <c r="DI42" i="4" s="1"/>
  <c r="DG116" i="9"/>
  <c r="DG84" i="9"/>
  <c r="DG112" i="15"/>
  <c r="DG80" i="15"/>
  <c r="BC16" i="9"/>
  <c r="DI16" i="9" s="1" a="1"/>
  <c r="DI16" i="9" s="1"/>
  <c r="BC17" i="16"/>
  <c r="DI17" i="16" s="1" a="1"/>
  <c r="DI17" i="16" s="1"/>
  <c r="BD21" i="8"/>
  <c r="DJ21" i="8" s="1" a="1"/>
  <c r="DJ21" i="8" s="1"/>
  <c r="BC25" i="13"/>
  <c r="DI25" i="13" s="1" a="1"/>
  <c r="DI25" i="13" s="1"/>
  <c r="BC40" i="13"/>
  <c r="DI40" i="13" s="1" a="1"/>
  <c r="DI40" i="13" s="1"/>
  <c r="BC25" i="17"/>
  <c r="DI25" i="17" s="1" a="1"/>
  <c r="DI25" i="17" s="1"/>
  <c r="DG99" i="10"/>
  <c r="DG67" i="10"/>
  <c r="DG116" i="16"/>
  <c r="DG84" i="16"/>
  <c r="BC45" i="21"/>
  <c r="DI45" i="21" s="1" a="1"/>
  <c r="DI45" i="21" s="1"/>
  <c r="DG97" i="9"/>
  <c r="DG65" i="9"/>
  <c r="BC41" i="4"/>
  <c r="DI41" i="4" s="1" a="1"/>
  <c r="DI41" i="4" s="1"/>
  <c r="DG91" i="13"/>
  <c r="DG59" i="13"/>
  <c r="BC20" i="19"/>
  <c r="DI20" i="19" s="1" a="1"/>
  <c r="DI20" i="19" s="1"/>
  <c r="DG99" i="6"/>
  <c r="DG67" i="6"/>
  <c r="DG114" i="21"/>
  <c r="DG82" i="21"/>
  <c r="DG102" i="9"/>
  <c r="DG70" i="9"/>
  <c r="DG107" i="14"/>
  <c r="DG75" i="14"/>
  <c r="BC18" i="16"/>
  <c r="DI18" i="16" s="1" a="1"/>
  <c r="DI18" i="16" s="1"/>
  <c r="DG112" i="20"/>
  <c r="DG80" i="20"/>
  <c r="BC38" i="4"/>
  <c r="DI38" i="4" s="1" a="1"/>
  <c r="DI38" i="4" s="1"/>
  <c r="BD37" i="17"/>
  <c r="DJ37" i="17" s="1" a="1"/>
  <c r="DJ37" i="17" s="1"/>
  <c r="BC29" i="13"/>
  <c r="DI29" i="13" s="1" a="1"/>
  <c r="DI29" i="13" s="1"/>
  <c r="DG119" i="11"/>
  <c r="DG87" i="11"/>
  <c r="DG116" i="1"/>
  <c r="DG84" i="1"/>
  <c r="DG121" i="11"/>
  <c r="DG89" i="11"/>
  <c r="DG118" i="21"/>
  <c r="DG86" i="21"/>
  <c r="DG108" i="21"/>
  <c r="DG76" i="21"/>
  <c r="DG106" i="16"/>
  <c r="DG74" i="16"/>
  <c r="BC37" i="10"/>
  <c r="DI37" i="10" s="1" a="1"/>
  <c r="DI37" i="10" s="1"/>
  <c r="BC15" i="1"/>
  <c r="DI15" i="1" s="1" a="1"/>
  <c r="DI15" i="1" s="1"/>
  <c r="BB47" i="1"/>
  <c r="BC38" i="9"/>
  <c r="DI38" i="9" s="1" a="1"/>
  <c r="DI38" i="9" s="1"/>
  <c r="DG106" i="2"/>
  <c r="DG74" i="2"/>
  <c r="BC34" i="14"/>
  <c r="DI34" i="14" s="1" a="1"/>
  <c r="DI34" i="14" s="1"/>
  <c r="BC26" i="16"/>
  <c r="DI26" i="16" s="1" a="1"/>
  <c r="DI26" i="16" s="1"/>
  <c r="BC26" i="17"/>
  <c r="DI26" i="17" s="1" a="1"/>
  <c r="DI26" i="17" s="1"/>
  <c r="BC21" i="13"/>
  <c r="DI21" i="13" s="1" a="1"/>
  <c r="DI21" i="13" s="1"/>
  <c r="BC30" i="6"/>
  <c r="DI30" i="6" s="1" a="1"/>
  <c r="DI30" i="6" s="1"/>
  <c r="DG117" i="21"/>
  <c r="DG85" i="21"/>
  <c r="BC44" i="5"/>
  <c r="DI44" i="5" s="1" a="1"/>
  <c r="DI44" i="5" s="1"/>
  <c r="BC44" i="15"/>
  <c r="DI44" i="15" s="1" a="1"/>
  <c r="DI44" i="15" s="1"/>
  <c r="BC16" i="6"/>
  <c r="DI16" i="6" s="1" a="1"/>
  <c r="DI16" i="6" s="1"/>
  <c r="BC39" i="19"/>
  <c r="DI39" i="19" s="1" a="1"/>
  <c r="DI39" i="19" s="1"/>
  <c r="BC45" i="13"/>
  <c r="DI45" i="13" s="1" a="1"/>
  <c r="DI45" i="13" s="1"/>
  <c r="BC20" i="1"/>
  <c r="DI20" i="1" s="1" a="1"/>
  <c r="DI20" i="1" s="1"/>
  <c r="DG113" i="12"/>
  <c r="DG81" i="12"/>
  <c r="BC44" i="13"/>
  <c r="DI44" i="13" s="1" a="1"/>
  <c r="DI44" i="13" s="1"/>
  <c r="BD17" i="20"/>
  <c r="DJ17" i="20" s="1" a="1"/>
  <c r="DJ17" i="20" s="1"/>
  <c r="DG107" i="5"/>
  <c r="DG75" i="5"/>
  <c r="BC29" i="18"/>
  <c r="DI29" i="18" s="1" a="1"/>
  <c r="DI29" i="18" s="1"/>
  <c r="BC15" i="3"/>
  <c r="DI15" i="3" s="1" a="1"/>
  <c r="DI15" i="3" s="1"/>
  <c r="BB47" i="3"/>
  <c r="DG95" i="8"/>
  <c r="DG63" i="8"/>
  <c r="DG116" i="21"/>
  <c r="DG84" i="21"/>
  <c r="DG104" i="3"/>
  <c r="DG72" i="3"/>
  <c r="BC46" i="3"/>
  <c r="DI46" i="3" s="1" a="1"/>
  <c r="DI46" i="3" s="1"/>
  <c r="DG121" i="20"/>
  <c r="DG89" i="20"/>
  <c r="BC46" i="18"/>
  <c r="DI46" i="18" s="1" a="1"/>
  <c r="DI46" i="18" s="1"/>
  <c r="DG121" i="16"/>
  <c r="DG89" i="16"/>
  <c r="BC40" i="7"/>
  <c r="DI40" i="7" s="1" a="1"/>
  <c r="DI40" i="7" s="1"/>
  <c r="DG96" i="5"/>
  <c r="DG64" i="5"/>
  <c r="BC38" i="21"/>
  <c r="DI38" i="21" s="1" a="1"/>
  <c r="DI38" i="21" s="1"/>
  <c r="DG93" i="12"/>
  <c r="DG61" i="12"/>
  <c r="DG111" i="13"/>
  <c r="DG79" i="13"/>
  <c r="BC38" i="19"/>
  <c r="DI38" i="19" s="1" a="1"/>
  <c r="DI38" i="19" s="1"/>
  <c r="DG106" i="21"/>
  <c r="DG74" i="21"/>
  <c r="BC33" i="12"/>
  <c r="DI33" i="12" s="1" a="1"/>
  <c r="DI33" i="12" s="1"/>
  <c r="BC26" i="2"/>
  <c r="DI26" i="2" s="1" a="1"/>
  <c r="DI26" i="2" s="1"/>
  <c r="DG111" i="10"/>
  <c r="DG79" i="10"/>
  <c r="DG90" i="16"/>
  <c r="DG58" i="16"/>
  <c r="BC39" i="16"/>
  <c r="DI39" i="16" s="1" a="1"/>
  <c r="DI39" i="16" s="1"/>
  <c r="BC35" i="12"/>
  <c r="DI35" i="12" s="1" a="1"/>
  <c r="DI35" i="12" s="1"/>
  <c r="BC23" i="10"/>
  <c r="DI23" i="10" s="1" a="1"/>
  <c r="DI23" i="10" s="1"/>
  <c r="DG91" i="3"/>
  <c r="DG59" i="3"/>
  <c r="BC17" i="15"/>
  <c r="DI17" i="15" s="1" a="1"/>
  <c r="DI17" i="15" s="1"/>
  <c r="DG117" i="12"/>
  <c r="DG85" i="12"/>
  <c r="DG94" i="20"/>
  <c r="DG62" i="20"/>
  <c r="BC29" i="1"/>
  <c r="DI29" i="1" s="1" a="1"/>
  <c r="DI29" i="1" s="1"/>
  <c r="BC32" i="6"/>
  <c r="DI32" i="6" s="1" a="1"/>
  <c r="DI32" i="6" s="1"/>
  <c r="BA15" i="10"/>
  <c r="DG15" i="10" s="1" a="1"/>
  <c r="DG15" i="10" s="1"/>
  <c r="AZ47" i="10"/>
  <c r="DG92" i="7"/>
  <c r="DG60" i="7"/>
  <c r="BC20" i="15"/>
  <c r="DI20" i="15" s="1" a="1"/>
  <c r="DI20" i="15" s="1"/>
  <c r="DG106" i="11"/>
  <c r="DG74" i="11"/>
  <c r="BC44" i="2"/>
  <c r="DI44" i="2" s="1" a="1"/>
  <c r="DI44" i="2" s="1"/>
  <c r="BC40" i="9"/>
  <c r="DI40" i="9" s="1" a="1"/>
  <c r="DI40" i="9" s="1"/>
  <c r="BC36" i="8"/>
  <c r="DI36" i="8" s="1" a="1"/>
  <c r="DI36" i="8" s="1"/>
  <c r="BC27" i="18"/>
  <c r="DI27" i="18" s="1" a="1"/>
  <c r="DI27" i="18" s="1"/>
  <c r="BC34" i="20"/>
  <c r="DI34" i="20" s="1" a="1"/>
  <c r="DI34" i="20" s="1"/>
  <c r="DG91" i="12"/>
  <c r="DG59" i="12"/>
  <c r="BC30" i="1"/>
  <c r="DI30" i="1" s="1" a="1"/>
  <c r="DI30" i="1" s="1"/>
  <c r="DG94" i="4"/>
  <c r="DG62" i="4"/>
  <c r="DG124" i="3"/>
  <c r="DG127" i="3" s="1"/>
  <c r="DG120" i="3" s="1"/>
  <c r="DG88" i="3"/>
  <c r="DI121" i="15"/>
  <c r="DI89" i="15"/>
  <c r="DG124" i="9"/>
  <c r="DG127" i="9" s="1"/>
  <c r="DG120" i="9" s="1"/>
  <c r="DG88" i="9"/>
  <c r="BC31" i="17"/>
  <c r="DI31" i="17" s="1" a="1"/>
  <c r="DI31" i="17" s="1"/>
  <c r="DG109" i="11"/>
  <c r="DG77" i="11"/>
  <c r="DG93" i="18"/>
  <c r="DG61" i="18"/>
  <c r="DG124" i="2"/>
  <c r="DG127" i="2" s="1"/>
  <c r="DG120" i="2" s="1"/>
  <c r="DG88" i="2"/>
  <c r="DG97" i="17"/>
  <c r="DG65" i="17"/>
  <c r="BC41" i="12"/>
  <c r="DI41" i="12" s="1" a="1"/>
  <c r="DI41" i="12" s="1"/>
  <c r="DG115" i="15"/>
  <c r="DG83" i="15"/>
  <c r="BC21" i="2"/>
  <c r="DI21" i="2" s="1" a="1"/>
  <c r="DI21" i="2" s="1"/>
  <c r="BC32" i="1"/>
  <c r="DI32" i="1" s="1" a="1"/>
  <c r="DI32" i="1" s="1"/>
  <c r="BC34" i="6"/>
  <c r="DI34" i="6" s="1" a="1"/>
  <c r="DI34" i="6" s="1"/>
  <c r="BD42" i="7"/>
  <c r="DJ42" i="7" s="1" a="1"/>
  <c r="DJ42" i="7" s="1"/>
  <c r="DE90" i="15"/>
  <c r="DE58" i="15"/>
  <c r="BC18" i="10"/>
  <c r="DI18" i="10" s="1" a="1"/>
  <c r="DI18" i="10" s="1"/>
  <c r="DG91" i="18"/>
  <c r="DG59" i="18"/>
  <c r="DG101" i="11"/>
  <c r="DG69" i="11"/>
  <c r="DG101" i="3"/>
  <c r="DG69" i="3"/>
  <c r="BC44" i="9"/>
  <c r="DI44" i="9" s="1" a="1"/>
  <c r="DI44" i="9" s="1"/>
  <c r="DG91" i="1"/>
  <c r="DG59" i="1"/>
  <c r="DG98" i="15"/>
  <c r="DG66" i="15"/>
  <c r="DG105" i="15"/>
  <c r="DG73" i="15"/>
  <c r="BC31" i="13"/>
  <c r="DI31" i="13" s="1" a="1"/>
  <c r="DI31" i="13" s="1"/>
  <c r="BC29" i="14"/>
  <c r="DI29" i="14" s="1" a="1"/>
  <c r="DI29" i="14" s="1"/>
  <c r="DG95" i="20"/>
  <c r="DG63" i="20"/>
  <c r="DH97" i="21"/>
  <c r="DH65" i="21"/>
  <c r="BC25" i="16"/>
  <c r="DI25" i="16" s="1" a="1"/>
  <c r="DI25" i="16" s="1"/>
  <c r="DG100" i="7"/>
  <c r="DG68" i="7"/>
  <c r="DG101" i="7"/>
  <c r="DG69" i="7"/>
  <c r="BD24" i="17"/>
  <c r="DJ24" i="17" s="1" a="1"/>
  <c r="DJ24" i="17" s="1"/>
  <c r="BC30" i="2"/>
  <c r="DI30" i="2" s="1" a="1"/>
  <c r="DI30" i="2" s="1"/>
  <c r="DG114" i="14"/>
  <c r="DG82" i="14"/>
  <c r="DG97" i="19"/>
  <c r="DG65" i="19"/>
  <c r="DH117" i="16"/>
  <c r="DH85" i="16"/>
  <c r="DG106" i="12"/>
  <c r="DG74" i="12"/>
  <c r="BC20" i="7"/>
  <c r="DI20" i="7" s="1" a="1"/>
  <c r="DI20" i="7" s="1"/>
  <c r="DG100" i="20"/>
  <c r="DG68" i="20"/>
  <c r="BC43" i="5"/>
  <c r="DI43" i="5" s="1" a="1"/>
  <c r="DI43" i="5" s="1"/>
  <c r="DG92" i="5"/>
  <c r="DG60" i="5"/>
  <c r="DG91" i="21"/>
  <c r="DG59" i="21"/>
  <c r="DG103" i="8"/>
  <c r="DG71" i="8"/>
  <c r="DG124" i="14"/>
  <c r="DG127" i="14" s="1"/>
  <c r="DG120" i="14" s="1"/>
  <c r="DG88" i="14"/>
  <c r="BC38" i="13"/>
  <c r="DI38" i="13" s="1" a="1"/>
  <c r="DI38" i="13" s="1"/>
  <c r="BC29" i="5"/>
  <c r="DI29" i="5" s="1" a="1"/>
  <c r="DI29" i="5" s="1"/>
  <c r="BC38" i="11"/>
  <c r="DI38" i="11" s="1" a="1"/>
  <c r="DI38" i="11" s="1"/>
  <c r="DG119" i="4"/>
  <c r="DG87" i="4"/>
  <c r="DG97" i="16"/>
  <c r="DG65" i="16"/>
  <c r="BC22" i="3"/>
  <c r="DI22" i="3" s="1" a="1"/>
  <c r="DI22" i="3" s="1"/>
  <c r="BC28" i="2"/>
  <c r="DI28" i="2" s="1" a="1"/>
  <c r="DI28" i="2" s="1"/>
  <c r="BC17" i="10"/>
  <c r="DI17" i="10" s="1" a="1"/>
  <c r="DI17" i="10" s="1"/>
  <c r="BC20" i="17"/>
  <c r="DI20" i="17" s="1" a="1"/>
  <c r="DI20" i="17" s="1"/>
  <c r="DG96" i="18"/>
  <c r="DG64" i="18"/>
  <c r="BC46" i="19"/>
  <c r="DI46" i="19" s="1" a="1"/>
  <c r="DI46" i="19" s="1"/>
  <c r="BC31" i="20"/>
  <c r="DI31" i="20" s="1" a="1"/>
  <c r="DI31" i="20" s="1"/>
  <c r="DG103" i="18"/>
  <c r="DG71" i="18"/>
  <c r="BC33" i="13"/>
  <c r="DI33" i="13" s="1" a="1"/>
  <c r="DI33" i="13" s="1"/>
  <c r="DG119" i="1"/>
  <c r="DG87" i="1"/>
  <c r="BC41" i="13"/>
  <c r="DI41" i="13" s="1" a="1"/>
  <c r="DI41" i="13" s="1"/>
  <c r="DG95" i="2"/>
  <c r="DG63" i="2"/>
  <c r="BC21" i="9"/>
  <c r="DI21" i="9" s="1" a="1"/>
  <c r="DI21" i="9" s="1"/>
  <c r="BC23" i="13"/>
  <c r="DI23" i="13" s="1" a="1"/>
  <c r="DI23" i="13" s="1"/>
  <c r="BC29" i="19"/>
  <c r="DI29" i="19" s="1" a="1"/>
  <c r="DI29" i="19" s="1"/>
  <c r="DG118" i="12"/>
  <c r="DG86" i="12"/>
  <c r="DG95" i="9"/>
  <c r="DG63" i="9"/>
  <c r="DG100" i="1"/>
  <c r="DG68" i="1"/>
  <c r="DG99" i="20"/>
  <c r="DG67" i="20"/>
  <c r="DG114" i="12"/>
  <c r="DG82" i="12"/>
  <c r="DG109" i="7"/>
  <c r="DG77" i="7"/>
  <c r="BC41" i="9"/>
  <c r="DI41" i="9" s="1" a="1"/>
  <c r="DI41" i="9" s="1"/>
  <c r="BC37" i="15"/>
  <c r="DI37" i="15" s="1" a="1"/>
  <c r="DI37" i="15" s="1"/>
  <c r="DG109" i="21"/>
  <c r="DG77" i="21"/>
  <c r="DG102" i="16"/>
  <c r="DG70" i="16"/>
  <c r="DG92" i="9"/>
  <c r="DG60" i="9"/>
  <c r="DG109" i="12"/>
  <c r="DG77" i="12"/>
  <c r="DG96" i="3"/>
  <c r="DG64" i="3"/>
  <c r="BC41" i="16"/>
  <c r="DI41" i="16" s="1" a="1"/>
  <c r="DI41" i="16" s="1"/>
  <c r="DG114" i="4"/>
  <c r="DG82" i="4"/>
  <c r="DG98" i="7"/>
  <c r="DG66" i="7"/>
  <c r="DG94" i="15"/>
  <c r="DG62" i="15"/>
  <c r="BC22" i="9"/>
  <c r="DI22" i="9" s="1" a="1"/>
  <c r="DI22" i="9" s="1"/>
  <c r="DG96" i="4"/>
  <c r="DG64" i="4"/>
  <c r="DG102" i="4"/>
  <c r="DG70" i="4"/>
  <c r="BC16" i="13"/>
  <c r="DI16" i="13" s="1" a="1"/>
  <c r="DI16" i="13" s="1"/>
  <c r="DG92" i="8"/>
  <c r="DG60" i="8"/>
  <c r="BC24" i="6"/>
  <c r="DI24" i="6" s="1" a="1"/>
  <c r="DI24" i="6" s="1"/>
  <c r="BC39" i="21"/>
  <c r="DI39" i="21" s="1" a="1"/>
  <c r="DI39" i="21" s="1"/>
  <c r="BC30" i="12"/>
  <c r="DI30" i="12" s="1" a="1"/>
  <c r="DI30" i="12" s="1"/>
  <c r="BC27" i="9"/>
  <c r="DI27" i="9" s="1" a="1"/>
  <c r="DI27" i="9" s="1"/>
  <c r="BC32" i="14"/>
  <c r="DI32" i="14" s="1" a="1"/>
  <c r="DI32" i="14" s="1"/>
  <c r="DG104" i="11"/>
  <c r="DG72" i="11"/>
  <c r="BC37" i="20"/>
  <c r="DI37" i="20" s="1" a="1"/>
  <c r="DI37" i="20" s="1"/>
  <c r="DG107" i="8"/>
  <c r="DG75" i="8"/>
  <c r="BC44" i="11"/>
  <c r="DI44" i="11" s="1" a="1"/>
  <c r="DI44" i="11" s="1"/>
  <c r="BC41" i="1"/>
  <c r="DI41" i="1" s="1" a="1"/>
  <c r="DI41" i="1" s="1"/>
  <c r="BC46" i="11"/>
  <c r="DI46" i="11" s="1" a="1"/>
  <c r="DI46" i="11" s="1"/>
  <c r="BC43" i="21"/>
  <c r="DI43" i="21" s="1" a="1"/>
  <c r="DI43" i="21" s="1"/>
  <c r="BC33" i="21"/>
  <c r="DI33" i="21" s="1" a="1"/>
  <c r="DI33" i="21" s="1"/>
  <c r="BC31" i="16"/>
  <c r="DI31" i="16" s="1" a="1"/>
  <c r="DI31" i="16" s="1"/>
  <c r="DG115" i="1"/>
  <c r="DG83" i="1"/>
  <c r="DG97" i="13"/>
  <c r="DG65" i="13"/>
  <c r="DG91" i="11"/>
  <c r="DG59" i="11"/>
  <c r="BD19" i="9"/>
  <c r="DJ19" i="9" s="1" a="1"/>
  <c r="DJ19" i="9" s="1"/>
  <c r="DG108" i="20"/>
  <c r="DG76" i="20"/>
  <c r="DG105" i="13"/>
  <c r="DG73" i="13"/>
  <c r="BC31" i="2"/>
  <c r="DI31" i="2" s="1" a="1"/>
  <c r="DI31" i="2" s="1"/>
  <c r="DG98" i="11"/>
  <c r="DG66" i="11"/>
  <c r="DG108" i="14"/>
  <c r="DG76" i="14"/>
  <c r="BC42" i="21"/>
  <c r="DI42" i="21" s="1" a="1"/>
  <c r="DI42" i="21" s="1"/>
  <c r="DG118" i="20"/>
  <c r="DG86" i="20"/>
  <c r="DG104" i="2"/>
  <c r="DG72" i="2"/>
  <c r="DG113" i="17"/>
  <c r="DG81" i="17"/>
  <c r="DG124" i="13"/>
  <c r="DG127" i="13" s="1"/>
  <c r="DG120" i="13" s="1"/>
  <c r="DG88" i="13"/>
  <c r="DG116" i="14"/>
  <c r="DG84" i="14"/>
  <c r="BC38" i="12"/>
  <c r="DI38" i="12" s="1" a="1"/>
  <c r="DI38" i="12" s="1"/>
  <c r="DG110" i="18"/>
  <c r="DG78" i="18"/>
  <c r="BC22" i="4"/>
  <c r="DI22" i="4" s="1" a="1"/>
  <c r="DI22" i="4" s="1"/>
  <c r="BC32" i="5"/>
  <c r="DI32" i="5" s="1" a="1"/>
  <c r="DI32" i="5" s="1"/>
  <c r="DG94" i="16"/>
  <c r="DG62" i="16"/>
  <c r="DG116" i="20"/>
  <c r="DG84" i="20"/>
  <c r="DG104" i="9"/>
  <c r="DG72" i="9"/>
  <c r="DG116" i="7"/>
  <c r="DG84" i="7"/>
  <c r="BC20" i="8"/>
  <c r="DI20" i="8" s="1" a="1"/>
  <c r="DI20" i="8" s="1"/>
  <c r="BC41" i="21"/>
  <c r="DI41" i="21" s="1" a="1"/>
  <c r="DI41" i="21" s="1"/>
  <c r="BC29" i="3"/>
  <c r="DI29" i="3" s="1" a="1"/>
  <c r="DI29" i="3" s="1"/>
  <c r="DG121" i="3"/>
  <c r="DG89" i="3"/>
  <c r="BC46" i="20"/>
  <c r="DI46" i="20" s="1" a="1"/>
  <c r="DI46" i="20" s="1"/>
  <c r="DG93" i="19"/>
  <c r="DG61" i="19"/>
  <c r="DG103" i="1"/>
  <c r="DG71" i="1"/>
  <c r="DG99" i="12"/>
  <c r="DG67" i="12"/>
  <c r="BC46" i="16"/>
  <c r="DI46" i="16" s="1" a="1"/>
  <c r="DI46" i="16" s="1"/>
  <c r="DG119" i="21"/>
  <c r="DG87" i="21"/>
  <c r="BC21" i="5"/>
  <c r="DI21" i="5" s="1" a="1"/>
  <c r="DI21" i="5" s="1"/>
  <c r="DG102" i="5"/>
  <c r="DG70" i="5"/>
  <c r="BC36" i="13"/>
  <c r="DI36" i="13" s="1" a="1"/>
  <c r="DI36" i="13" s="1"/>
  <c r="BC31" i="21"/>
  <c r="DI31" i="21" s="1" a="1"/>
  <c r="DI31" i="21" s="1"/>
  <c r="DG97" i="20"/>
  <c r="DG65" i="20"/>
  <c r="DG94" i="3"/>
  <c r="DG62" i="3"/>
  <c r="DG101" i="2"/>
  <c r="DG69" i="2"/>
  <c r="BC36" i="10"/>
  <c r="DI36" i="10" s="1" a="1"/>
  <c r="DI36" i="10" s="1"/>
  <c r="BC15" i="16"/>
  <c r="DI15" i="16" s="1" a="1"/>
  <c r="DI15" i="16" s="1"/>
  <c r="BB47" i="16"/>
  <c r="DG110" i="21"/>
  <c r="DG78" i="21"/>
  <c r="DH106" i="10"/>
  <c r="DH74" i="10"/>
  <c r="BC16" i="3"/>
  <c r="DI16" i="3" s="1" a="1"/>
  <c r="DI16" i="3" s="1"/>
  <c r="DG112" i="4"/>
  <c r="DG80" i="4"/>
  <c r="DG96" i="21"/>
  <c r="DG64" i="21"/>
  <c r="DG114" i="3"/>
  <c r="DG82" i="3"/>
  <c r="BC42" i="12"/>
  <c r="DI42" i="12" s="1" a="1"/>
  <c r="DI42" i="12" s="1"/>
  <c r="BC19" i="20"/>
  <c r="DI19" i="20" s="1" a="1"/>
  <c r="DI19" i="20" s="1"/>
  <c r="DG114" i="20"/>
  <c r="DG82" i="20"/>
  <c r="BC17" i="7"/>
  <c r="DI17" i="7" s="1" a="1"/>
  <c r="DI17" i="7" s="1"/>
  <c r="DG99" i="15"/>
  <c r="DG67" i="15"/>
  <c r="DG116" i="8"/>
  <c r="DG84" i="8"/>
  <c r="BC31" i="11"/>
  <c r="DI31" i="11" s="1" a="1"/>
  <c r="DI31" i="11" s="1"/>
  <c r="DG110" i="11"/>
  <c r="DG78" i="11"/>
  <c r="DG93" i="21"/>
  <c r="DG61" i="21"/>
  <c r="BA15" i="18"/>
  <c r="DG15" i="18" s="1" a="1"/>
  <c r="DG15" i="18" s="1"/>
  <c r="AZ47" i="18"/>
  <c r="DG100" i="8"/>
  <c r="DG68" i="8"/>
  <c r="BC16" i="12"/>
  <c r="DI16" i="12" s="1" a="1"/>
  <c r="DI16" i="12" s="1"/>
  <c r="DG113" i="20"/>
  <c r="DG81" i="20"/>
  <c r="BC19" i="4"/>
  <c r="DI19" i="4" s="1" a="1"/>
  <c r="DI19" i="4" s="1"/>
  <c r="BC45" i="3"/>
  <c r="DI45" i="3" s="1" a="1"/>
  <c r="DI45" i="3" s="1"/>
  <c r="DG118" i="11"/>
  <c r="DG86" i="11"/>
  <c r="BE46" i="15"/>
  <c r="DK46" i="15" s="1" a="1"/>
  <c r="DK46" i="15" s="1"/>
  <c r="DG101" i="12"/>
  <c r="DG69" i="12"/>
  <c r="BC44" i="10"/>
  <c r="DI44" i="10" s="1" a="1"/>
  <c r="DI44" i="10" s="1"/>
  <c r="DG118" i="1"/>
  <c r="DG86" i="1"/>
  <c r="DG92" i="17"/>
  <c r="DG60" i="17"/>
  <c r="DG115" i="5"/>
  <c r="DG83" i="5"/>
  <c r="BC18" i="18"/>
  <c r="DI18" i="18" s="1" a="1"/>
  <c r="DI18" i="18" s="1"/>
  <c r="BC45" i="2"/>
  <c r="DI45" i="2" s="1" a="1"/>
  <c r="DI45" i="2" s="1"/>
  <c r="DG111" i="16"/>
  <c r="DG79" i="16"/>
  <c r="BC22" i="17"/>
  <c r="DI22" i="17" s="1" a="1"/>
  <c r="DI22" i="17" s="1"/>
  <c r="BC40" i="15"/>
  <c r="DI40" i="15" s="1" a="1"/>
  <c r="DI40" i="15" s="1"/>
  <c r="DG91" i="19"/>
  <c r="DG59" i="19"/>
  <c r="DG93" i="8"/>
  <c r="DG61" i="8"/>
  <c r="DG97" i="15"/>
  <c r="DG65" i="15"/>
  <c r="BA15" i="15"/>
  <c r="DG15" i="15" s="1" a="1"/>
  <c r="DG15" i="15" s="1"/>
  <c r="AZ47" i="15"/>
  <c r="BC16" i="18"/>
  <c r="DI16" i="18" s="1" a="1"/>
  <c r="DI16" i="18" s="1"/>
  <c r="DG103" i="17"/>
  <c r="DG71" i="17"/>
  <c r="BC26" i="11"/>
  <c r="DI26" i="11" s="1" a="1"/>
  <c r="DI26" i="11" s="1"/>
  <c r="BC26" i="3"/>
  <c r="DI26" i="3" s="1" a="1"/>
  <c r="DI26" i="3" s="1"/>
  <c r="BC16" i="1"/>
  <c r="DI16" i="1" s="1" a="1"/>
  <c r="DI16" i="1" s="1"/>
  <c r="DG124" i="20"/>
  <c r="DG127" i="20" s="1"/>
  <c r="DG120" i="20" s="1"/>
  <c r="DG88" i="20"/>
  <c r="BC23" i="15"/>
  <c r="DI23" i="15" s="1" a="1"/>
  <c r="DI23" i="15" s="1"/>
  <c r="BC30" i="15"/>
  <c r="DI30" i="15" s="1" a="1"/>
  <c r="DI30" i="15" s="1"/>
  <c r="DG121" i="17"/>
  <c r="DG89" i="17"/>
  <c r="DG117" i="10"/>
  <c r="DG85" i="10"/>
  <c r="BC20" i="20"/>
  <c r="DI20" i="20" s="1" a="1"/>
  <c r="DI20" i="20" s="1"/>
  <c r="BD22" i="21"/>
  <c r="DJ22" i="21" s="1" a="1"/>
  <c r="DJ22" i="21" s="1"/>
  <c r="DG117" i="20"/>
  <c r="DG85" i="20"/>
  <c r="BC26" i="7"/>
  <c r="DI26" i="7" s="1" a="1"/>
  <c r="DI26" i="7" s="1"/>
  <c r="BC39" i="14"/>
  <c r="DI39" i="14" s="1" a="1"/>
  <c r="DI39" i="14" s="1"/>
  <c r="BC22" i="19"/>
  <c r="DI22" i="19" s="1" a="1"/>
  <c r="DI22" i="19" s="1"/>
  <c r="BD42" i="16"/>
  <c r="DJ42" i="16" s="1" a="1"/>
  <c r="DJ42" i="16" s="1"/>
  <c r="DG103" i="11"/>
  <c r="DG71" i="11"/>
  <c r="DH113" i="6"/>
  <c r="DH81" i="6"/>
  <c r="BC31" i="12"/>
  <c r="DI31" i="12" s="1" a="1"/>
  <c r="DI31" i="12" s="1"/>
  <c r="DG95" i="7"/>
  <c r="DG63" i="7"/>
  <c r="DG101" i="20"/>
  <c r="DG69" i="20"/>
  <c r="BC25" i="20"/>
  <c r="DI25" i="20" s="1" a="1"/>
  <c r="DI25" i="20" s="1"/>
  <c r="DG118" i="5"/>
  <c r="DG86" i="5"/>
  <c r="BC17" i="5"/>
  <c r="DI17" i="5" s="1" a="1"/>
  <c r="DI17" i="5" s="1"/>
  <c r="DG97" i="1"/>
  <c r="DG65" i="1"/>
  <c r="DG110" i="3"/>
  <c r="DG78" i="3"/>
  <c r="DG118" i="7"/>
  <c r="DG86" i="7"/>
  <c r="BC16" i="21"/>
  <c r="DI16" i="21" s="1" a="1"/>
  <c r="DI16" i="21" s="1"/>
  <c r="BC28" i="8"/>
  <c r="DI28" i="8" s="1" a="1"/>
  <c r="DI28" i="8" s="1"/>
  <c r="DG94" i="10"/>
  <c r="DG62" i="10"/>
  <c r="BC45" i="14"/>
  <c r="DI45" i="14" s="1" a="1"/>
  <c r="DI45" i="14" s="1"/>
  <c r="DG113" i="13"/>
  <c r="DG81" i="13"/>
  <c r="DG104" i="21"/>
  <c r="DG72" i="21"/>
  <c r="BC44" i="4"/>
  <c r="DI44" i="4" s="1" a="1"/>
  <c r="DI44" i="4" s="1"/>
  <c r="BC22" i="16"/>
  <c r="DI22" i="16" s="1" a="1"/>
  <c r="DI22" i="16" s="1"/>
  <c r="DG116" i="15"/>
  <c r="DG84" i="15"/>
  <c r="DG111" i="2"/>
  <c r="DG79" i="2"/>
  <c r="BC21" i="18"/>
  <c r="DI21" i="18" s="1" a="1"/>
  <c r="DI21" i="18" s="1"/>
  <c r="DH106" i="5"/>
  <c r="DH74" i="5"/>
  <c r="DG92" i="1"/>
  <c r="DG60" i="1"/>
  <c r="DG92" i="2"/>
  <c r="DG60" i="2"/>
  <c r="BC37" i="11"/>
  <c r="DI37" i="11" s="1" a="1"/>
  <c r="DI37" i="11" s="1"/>
  <c r="BC35" i="5"/>
  <c r="DI35" i="5" s="1" a="1"/>
  <c r="DI35" i="5" s="1"/>
  <c r="DG103" i="15"/>
  <c r="DG71" i="15"/>
  <c r="DG103" i="19"/>
  <c r="DG71" i="19"/>
  <c r="BC46" i="10"/>
  <c r="DI46" i="10" s="1" a="1"/>
  <c r="DI46" i="10" s="1"/>
  <c r="DG100" i="6"/>
  <c r="DG68" i="6"/>
  <c r="BD31" i="5"/>
  <c r="DJ31" i="5" s="1" a="1"/>
  <c r="DJ31" i="5" s="1"/>
  <c r="DG121" i="8"/>
  <c r="DG89" i="8"/>
  <c r="DG108" i="4"/>
  <c r="DG76" i="4"/>
  <c r="BC26" i="6"/>
  <c r="DI26" i="6" s="1" a="1"/>
  <c r="DI26" i="6" s="1"/>
  <c r="DG96" i="1"/>
  <c r="DG64" i="1"/>
  <c r="BC28" i="18"/>
  <c r="DI28" i="18" s="1" a="1"/>
  <c r="DI28" i="18" s="1"/>
  <c r="DG108" i="1"/>
  <c r="DG76" i="1"/>
  <c r="BC17" i="1"/>
  <c r="DI17" i="1" s="1" a="1"/>
  <c r="DI17" i="1" s="1"/>
  <c r="DG106" i="8"/>
  <c r="DG74" i="8"/>
  <c r="DG105" i="9"/>
  <c r="DG73" i="9"/>
  <c r="BC17" i="2"/>
  <c r="DI17" i="2" s="1" a="1"/>
  <c r="DI17" i="2" s="1"/>
  <c r="BC44" i="1"/>
  <c r="DI44" i="1" s="1" a="1"/>
  <c r="DI44" i="1" s="1"/>
  <c r="DG106" i="6"/>
  <c r="DG74" i="6"/>
  <c r="DE90" i="6"/>
  <c r="DE58" i="6"/>
  <c r="BC28" i="15"/>
  <c r="DI28" i="15" s="1" a="1"/>
  <c r="DI28" i="15" s="1"/>
  <c r="BC20" i="2"/>
  <c r="DI20" i="2" s="1" a="1"/>
  <c r="DI20" i="2" s="1"/>
  <c r="DG96" i="17"/>
  <c r="DG64" i="17"/>
  <c r="DG118" i="2"/>
  <c r="DG86" i="2"/>
  <c r="DG91" i="14"/>
  <c r="DG59" i="14"/>
  <c r="DG93" i="20"/>
  <c r="DG61" i="20"/>
  <c r="DG96" i="12"/>
  <c r="DG64" i="12"/>
  <c r="BC43" i="12"/>
  <c r="DI43" i="12" s="1" a="1"/>
  <c r="DI43" i="12" s="1"/>
  <c r="BC28" i="19"/>
  <c r="DI28" i="19" s="1" a="1"/>
  <c r="DI28" i="19" s="1"/>
  <c r="BC25" i="1"/>
  <c r="DI25" i="1" s="1" a="1"/>
  <c r="DI25" i="1" s="1"/>
  <c r="BC24" i="20"/>
  <c r="DI24" i="20" s="1" a="1"/>
  <c r="DI24" i="20" s="1"/>
  <c r="BC39" i="12"/>
  <c r="DI39" i="12" s="1" a="1"/>
  <c r="DI39" i="12" s="1"/>
  <c r="DG101" i="8"/>
  <c r="DG69" i="8"/>
  <c r="DG118" i="19"/>
  <c r="DG86" i="19"/>
  <c r="BC34" i="7"/>
  <c r="DI34" i="7" s="1" a="1"/>
  <c r="DI34" i="7" s="1"/>
  <c r="DG105" i="18"/>
  <c r="DG73" i="18"/>
  <c r="DG102" i="14"/>
  <c r="DG70" i="14"/>
  <c r="DG109" i="19"/>
  <c r="DG77" i="19"/>
  <c r="BC34" i="21"/>
  <c r="DI34" i="21" s="1" a="1"/>
  <c r="DI34" i="21" s="1"/>
  <c r="BC27" i="16"/>
  <c r="DI27" i="16" s="1" a="1"/>
  <c r="DI27" i="16" s="1"/>
  <c r="BC17" i="9"/>
  <c r="DI17" i="9" s="1" a="1"/>
  <c r="DI17" i="9" s="1"/>
  <c r="BC34" i="12"/>
  <c r="DI34" i="12" s="1" a="1"/>
  <c r="DI34" i="12" s="1"/>
  <c r="BC21" i="3"/>
  <c r="DI21" i="3" s="1" a="1"/>
  <c r="DI21" i="3" s="1"/>
  <c r="DG91" i="2"/>
  <c r="DG59" i="2"/>
  <c r="BC39" i="4"/>
  <c r="DI39" i="4" s="1" a="1"/>
  <c r="DI39" i="4" s="1"/>
  <c r="BC23" i="7"/>
  <c r="DI23" i="7" s="1" a="1"/>
  <c r="DI23" i="7" s="1"/>
  <c r="BC19" i="15"/>
  <c r="DI19" i="15" s="1" a="1"/>
  <c r="DI19" i="15" s="1"/>
  <c r="BC21" i="4"/>
  <c r="DI21" i="4" s="1" a="1"/>
  <c r="DI21" i="4" s="1"/>
  <c r="BC27" i="4"/>
  <c r="DI27" i="4" s="1" a="1"/>
  <c r="DI27" i="4" s="1"/>
  <c r="BC17" i="8"/>
  <c r="DI17" i="8" s="1" a="1"/>
  <c r="DI17" i="8" s="1"/>
  <c r="DG116" i="6"/>
  <c r="DG84" i="6"/>
  <c r="DG105" i="12"/>
  <c r="DG73" i="12"/>
  <c r="BC29" i="11"/>
  <c r="DI29" i="11" s="1" a="1"/>
  <c r="DI29" i="11" s="1"/>
  <c r="BC32" i="8"/>
  <c r="DI32" i="8" s="1" a="1"/>
  <c r="DI32" i="8" s="1"/>
  <c r="DG110" i="1"/>
  <c r="DG78" i="1"/>
  <c r="DG115" i="14"/>
  <c r="DG83" i="14"/>
  <c r="DG104" i="6"/>
  <c r="DG72" i="6"/>
  <c r="BC40" i="1"/>
  <c r="DI40" i="1" s="1" a="1"/>
  <c r="DI40" i="1" s="1"/>
  <c r="BC22" i="13"/>
  <c r="DI22" i="13" s="1" a="1"/>
  <c r="DI22" i="13" s="1"/>
  <c r="BC16" i="11"/>
  <c r="DI16" i="11" s="1" a="1"/>
  <c r="DI16" i="11" s="1"/>
  <c r="DH94" i="9"/>
  <c r="DH62" i="9"/>
  <c r="BC33" i="20"/>
  <c r="DI33" i="20" s="1" a="1"/>
  <c r="DI33" i="20" s="1"/>
  <c r="BC30" i="13"/>
  <c r="DI30" i="13" s="1" a="1"/>
  <c r="DI30" i="13" s="1"/>
  <c r="BC23" i="11"/>
  <c r="DI23" i="11" s="1" a="1"/>
  <c r="DI23" i="11" s="1"/>
  <c r="DG116" i="5"/>
  <c r="DG84" i="5"/>
  <c r="BC33" i="14"/>
  <c r="DI33" i="14" s="1" a="1"/>
  <c r="DI33" i="14" s="1"/>
  <c r="DH97" i="7"/>
  <c r="DH65" i="7"/>
  <c r="BC43" i="20"/>
  <c r="DI43" i="20" s="1" a="1"/>
  <c r="DI43" i="20" s="1"/>
  <c r="BC29" i="2"/>
  <c r="DI29" i="2" s="1" a="1"/>
  <c r="DI29" i="2" s="1"/>
  <c r="DG114" i="2"/>
  <c r="DG82" i="2"/>
  <c r="BC38" i="17"/>
  <c r="DI38" i="17" s="1" a="1"/>
  <c r="DI38" i="17" s="1"/>
  <c r="DG91" i="8"/>
  <c r="DG59" i="8"/>
  <c r="BC41" i="14"/>
  <c r="DI41" i="14" s="1" a="1"/>
  <c r="DI41" i="14" s="1"/>
  <c r="DG109" i="5"/>
  <c r="DG77" i="5"/>
  <c r="BC35" i="18"/>
  <c r="DI35" i="18" s="1" a="1"/>
  <c r="DI35" i="18" s="1"/>
  <c r="DG97" i="4"/>
  <c r="DG65" i="4"/>
  <c r="BC19" i="16"/>
  <c r="DI19" i="16" s="1" a="1"/>
  <c r="DI19" i="16" s="1"/>
  <c r="BC41" i="20"/>
  <c r="DI41" i="20" s="1" a="1"/>
  <c r="DI41" i="20" s="1"/>
  <c r="BC29" i="9"/>
  <c r="DI29" i="9" s="1" a="1"/>
  <c r="DI29" i="9" s="1"/>
  <c r="BC41" i="7"/>
  <c r="DI41" i="7" s="1" a="1"/>
  <c r="DI41" i="7" s="1"/>
  <c r="DG117" i="17"/>
  <c r="DG85" i="17"/>
  <c r="DH113" i="14"/>
  <c r="DH81" i="14"/>
  <c r="BC18" i="19"/>
  <c r="DI18" i="19" s="1" a="1"/>
  <c r="DI18" i="19" s="1"/>
  <c r="BC28" i="1"/>
  <c r="DI28" i="1" s="1" a="1"/>
  <c r="DI28" i="1" s="1"/>
  <c r="DG114" i="6"/>
  <c r="DG82" i="6"/>
  <c r="BC24" i="12"/>
  <c r="DI24" i="12" s="1" a="1"/>
  <c r="DI24" i="12" s="1"/>
  <c r="DG111" i="7"/>
  <c r="DG79" i="7"/>
  <c r="BC44" i="21"/>
  <c r="DI44" i="21" s="1" a="1"/>
  <c r="DI44" i="21" s="1"/>
  <c r="DG101" i="13"/>
  <c r="DG69" i="13"/>
  <c r="DG116" i="11"/>
  <c r="DG84" i="11"/>
  <c r="BC27" i="5"/>
  <c r="DI27" i="5" s="1" a="1"/>
  <c r="DI27" i="5" s="1"/>
  <c r="DG105" i="16"/>
  <c r="DG73" i="16"/>
  <c r="DG100" i="11"/>
  <c r="DG68" i="11"/>
  <c r="BC22" i="20"/>
  <c r="DI22" i="20" s="1" a="1"/>
  <c r="DI22" i="20" s="1"/>
  <c r="BC19" i="3"/>
  <c r="DI19" i="3" s="1" a="1"/>
  <c r="DI19" i="3" s="1"/>
  <c r="BC35" i="21"/>
  <c r="DI35" i="21" s="1" a="1"/>
  <c r="DI35" i="21" s="1"/>
  <c r="DE90" i="5"/>
  <c r="DE58" i="5"/>
  <c r="BD31" i="10"/>
  <c r="DJ31" i="10" s="1" a="1"/>
  <c r="DJ31" i="10" s="1"/>
  <c r="BC37" i="4"/>
  <c r="DI37" i="4" s="1" a="1"/>
  <c r="DI37" i="4" s="1"/>
  <c r="BC21" i="21"/>
  <c r="DI21" i="21" s="1" a="1"/>
  <c r="DI21" i="21" s="1"/>
  <c r="BC39" i="3"/>
  <c r="DI39" i="3" s="1" a="1"/>
  <c r="DI39" i="3" s="1"/>
  <c r="DG111" i="19"/>
  <c r="DG79" i="19"/>
  <c r="DG99" i="19"/>
  <c r="DG67" i="19"/>
  <c r="DG94" i="5"/>
  <c r="DG62" i="5"/>
  <c r="DG107" i="18"/>
  <c r="DG75" i="18"/>
  <c r="BC39" i="20"/>
  <c r="DI39" i="20" s="1" a="1"/>
  <c r="DI39" i="20" s="1"/>
  <c r="DG100" i="19"/>
  <c r="DG68" i="19"/>
  <c r="BC24" i="15"/>
  <c r="DI24" i="15" s="1" a="1"/>
  <c r="DI24" i="15" s="1"/>
  <c r="BC41" i="8"/>
  <c r="DI41" i="8" s="1" a="1"/>
  <c r="DI41" i="8" s="1"/>
  <c r="DG108" i="16"/>
  <c r="DG76" i="16"/>
  <c r="BC35" i="11"/>
  <c r="DI35" i="11" s="1" a="1"/>
  <c r="DI35" i="11" s="1"/>
  <c r="DG114" i="17"/>
  <c r="DG82" i="17"/>
  <c r="BC18" i="21"/>
  <c r="DI18" i="21" s="1" a="1"/>
  <c r="DI18" i="21" s="1"/>
  <c r="DG93" i="5"/>
  <c r="DG61" i="5"/>
  <c r="DE90" i="18"/>
  <c r="DE58" i="18"/>
  <c r="BC25" i="8"/>
  <c r="DI25" i="8" s="1" a="1"/>
  <c r="DI25" i="8" s="1"/>
  <c r="DG112" i="21"/>
  <c r="DG80" i="21"/>
  <c r="BC38" i="20"/>
  <c r="DI38" i="20" s="1" a="1"/>
  <c r="DI38" i="20" s="1"/>
  <c r="BC43" i="11"/>
  <c r="DI43" i="11" s="1" a="1"/>
  <c r="DI43" i="11" s="1"/>
  <c r="DG98" i="4"/>
  <c r="DG66" i="4"/>
  <c r="BC26" i="12"/>
  <c r="DI26" i="12" s="1" a="1"/>
  <c r="DI26" i="12" s="1"/>
  <c r="DG119" i="10"/>
  <c r="DG87" i="10"/>
  <c r="BC43" i="1"/>
  <c r="DI43" i="1" s="1" a="1"/>
  <c r="DI43" i="1" s="1"/>
  <c r="BC17" i="17"/>
  <c r="DI17" i="17" s="1" a="1"/>
  <c r="DI17" i="17" s="1"/>
  <c r="DG91" i="15"/>
  <c r="DG59" i="15"/>
  <c r="BC40" i="5"/>
  <c r="DI40" i="5" s="1" a="1"/>
  <c r="DI40" i="5" s="1"/>
  <c r="DG109" i="15"/>
  <c r="DG77" i="15"/>
  <c r="DG108" i="17"/>
  <c r="DG76" i="17"/>
  <c r="BC36" i="16"/>
  <c r="DI36" i="16" s="1" a="1"/>
  <c r="DI36" i="16" s="1"/>
  <c r="DG100" i="15"/>
  <c r="DG68" i="15"/>
  <c r="DG111" i="17"/>
  <c r="DG79" i="17"/>
  <c r="BC16" i="19"/>
  <c r="DI16" i="19" s="1" a="1"/>
  <c r="DI16" i="19" s="1"/>
  <c r="DG107" i="11"/>
  <c r="DG75" i="11"/>
  <c r="DG102" i="12"/>
  <c r="DG70" i="12"/>
  <c r="BC18" i="8"/>
  <c r="DI18" i="8" s="1" a="1"/>
  <c r="DI18" i="8" s="1"/>
  <c r="BC22" i="15"/>
  <c r="DI22" i="15" s="1" a="1"/>
  <c r="DI22" i="15" s="1"/>
  <c r="DG95" i="4"/>
  <c r="DG63" i="4"/>
  <c r="DG105" i="14"/>
  <c r="DG73" i="14"/>
  <c r="BC28" i="17"/>
  <c r="DI28" i="17" s="1" a="1"/>
  <c r="DI28" i="17" s="1"/>
  <c r="DG106" i="14"/>
  <c r="DG74" i="14"/>
  <c r="DG95" i="21"/>
  <c r="DG63" i="21"/>
  <c r="DG97" i="6"/>
  <c r="DG65" i="6"/>
  <c r="BC45" i="20"/>
  <c r="DI45" i="20" s="1" a="1"/>
  <c r="DI45" i="20" s="1"/>
  <c r="DH100" i="4"/>
  <c r="DH68" i="4"/>
  <c r="DG117" i="14"/>
  <c r="DG85" i="14"/>
  <c r="BC46" i="17"/>
  <c r="DI46" i="17" s="1" a="1"/>
  <c r="DI46" i="17" s="1"/>
  <c r="BC42" i="10"/>
  <c r="DI42" i="10" s="1" a="1"/>
  <c r="DI42" i="10" s="1"/>
  <c r="BC42" i="20"/>
  <c r="DI42" i="20" s="1" a="1"/>
  <c r="DI42" i="20" s="1"/>
  <c r="DG106" i="18"/>
  <c r="DG74" i="18"/>
  <c r="DG112" i="9"/>
  <c r="DG80" i="9"/>
  <c r="DG110" i="19"/>
  <c r="DG78" i="19"/>
  <c r="BC28" i="11"/>
  <c r="DI28" i="11" s="1" a="1"/>
  <c r="DI28" i="11" s="1"/>
  <c r="BD38" i="6"/>
  <c r="DJ38" i="6" s="1" a="1"/>
  <c r="DJ38" i="6" s="1"/>
  <c r="BC26" i="20"/>
  <c r="DI26" i="20" s="1" a="1"/>
  <c r="DI26" i="20" s="1"/>
  <c r="DG102" i="15"/>
  <c r="DG70" i="15"/>
  <c r="DG97" i="8"/>
  <c r="DG65" i="8"/>
  <c r="BC22" i="1"/>
  <c r="DI22" i="1" s="1" a="1"/>
  <c r="DI22" i="1" s="1"/>
  <c r="BC35" i="3"/>
  <c r="DI35" i="3" s="1" a="1"/>
  <c r="DI35" i="3" s="1"/>
  <c r="BC43" i="7"/>
  <c r="DI43" i="7" s="1" a="1"/>
  <c r="DI43" i="7" s="1"/>
  <c r="DG106" i="4"/>
  <c r="DG74" i="4"/>
  <c r="BC19" i="10"/>
  <c r="DI19" i="10" s="1" a="1"/>
  <c r="DI19" i="10" s="1"/>
  <c r="DG119" i="7"/>
  <c r="DG87" i="7"/>
  <c r="DG108" i="19"/>
  <c r="DG76" i="19"/>
  <c r="BC29" i="21"/>
  <c r="DI29" i="21" s="1" a="1"/>
  <c r="DI29" i="21" s="1"/>
  <c r="BC41" i="15"/>
  <c r="DI41" i="15" s="1" a="1"/>
  <c r="DI41" i="15" s="1"/>
  <c r="BC36" i="2"/>
  <c r="DI36" i="2" s="1" a="1"/>
  <c r="DI36" i="2" s="1"/>
  <c r="DG111" i="12"/>
  <c r="DG79" i="12"/>
  <c r="DG121" i="10"/>
  <c r="DG89" i="10"/>
  <c r="BC33" i="4"/>
  <c r="DI33" i="4" s="1" a="1"/>
  <c r="DI33" i="4" s="1"/>
  <c r="DG102" i="11"/>
  <c r="DG70" i="11"/>
  <c r="DG104" i="15"/>
  <c r="DG72" i="15"/>
  <c r="BC21" i="1"/>
  <c r="DI21" i="1" s="1" a="1"/>
  <c r="DI21" i="1" s="1"/>
  <c r="BC33" i="1"/>
  <c r="DI33" i="1" s="1" a="1"/>
  <c r="DI33" i="1" s="1"/>
  <c r="BC22" i="14"/>
  <c r="DI22" i="14" s="1" a="1"/>
  <c r="DI22" i="14" s="1"/>
  <c r="BC31" i="8"/>
  <c r="DI31" i="8" s="1" a="1"/>
  <c r="DI31" i="8" s="1"/>
  <c r="BC30" i="9"/>
  <c r="DI30" i="9" s="1" a="1"/>
  <c r="DI30" i="9" s="1"/>
  <c r="DG116" i="18"/>
  <c r="DG84" i="18"/>
  <c r="BC31" i="6"/>
  <c r="DI31" i="6" s="1" a="1"/>
  <c r="DI31" i="6" s="1"/>
  <c r="BA15" i="6"/>
  <c r="DG15" i="6" s="1" a="1"/>
  <c r="DG15" i="6" s="1"/>
  <c r="AZ47" i="6"/>
  <c r="DG106" i="15"/>
  <c r="DG74" i="15"/>
  <c r="DG121" i="1"/>
  <c r="DG89" i="1"/>
  <c r="DG98" i="18"/>
  <c r="DG66" i="18"/>
  <c r="DG109" i="18"/>
  <c r="DG77" i="18"/>
  <c r="DG115" i="12"/>
  <c r="DG83" i="12"/>
  <c r="BC21" i="17"/>
  <c r="DI21" i="17" s="1" a="1"/>
  <c r="DI21" i="17" s="1"/>
  <c r="BC43" i="2"/>
  <c r="DI43" i="2" s="1" a="1"/>
  <c r="DI43" i="2" s="1"/>
  <c r="BC16" i="14"/>
  <c r="DI16" i="14" s="1" a="1"/>
  <c r="DI16" i="14" s="1"/>
  <c r="BC18" i="20"/>
  <c r="DI18" i="20" s="1" a="1"/>
  <c r="DI18" i="20" s="1"/>
  <c r="BC21" i="12"/>
  <c r="DI21" i="12" s="1" a="1"/>
  <c r="DI21" i="12" s="1"/>
  <c r="DG117" i="6"/>
  <c r="DG85" i="6"/>
  <c r="DG100" i="12"/>
  <c r="DG68" i="12"/>
  <c r="DG113" i="18"/>
  <c r="DG81" i="18"/>
  <c r="BC26" i="8"/>
  <c r="DI26" i="8" s="1" a="1"/>
  <c r="DI26" i="8" s="1"/>
  <c r="BC43" i="19"/>
  <c r="DI43" i="19" s="1" a="1"/>
  <c r="DI43" i="19" s="1"/>
  <c r="BC30" i="18"/>
  <c r="DI30" i="18" s="1" a="1"/>
  <c r="DI30" i="18" s="1"/>
  <c r="BC27" i="14"/>
  <c r="DI27" i="14" s="1" a="1"/>
  <c r="DI27" i="14" s="1"/>
  <c r="BC34" i="19"/>
  <c r="DI34" i="19" s="1" a="1"/>
  <c r="DI34" i="19" s="1"/>
  <c r="DG97" i="18"/>
  <c r="DG65" i="18"/>
  <c r="DG103" i="4"/>
  <c r="DG71" i="4"/>
  <c r="DG95" i="13"/>
  <c r="DG63" i="13"/>
  <c r="DG109" i="17"/>
  <c r="DG77" i="17"/>
  <c r="DG92" i="21"/>
  <c r="DG60" i="21"/>
  <c r="DG101" i="15"/>
  <c r="DG69" i="15"/>
  <c r="DG94" i="21"/>
  <c r="DG62" i="21"/>
  <c r="BC16" i="2"/>
  <c r="DI16" i="2" s="1" a="1"/>
  <c r="DI16" i="2" s="1"/>
  <c r="DG91" i="4"/>
  <c r="DG59" i="4"/>
  <c r="DG99" i="21"/>
  <c r="DG67" i="21"/>
  <c r="DG99" i="13"/>
  <c r="DG67" i="13"/>
  <c r="BC41" i="6"/>
  <c r="DI41" i="6" s="1" a="1"/>
  <c r="DI41" i="6" s="1"/>
  <c r="DG121" i="7"/>
  <c r="DG89" i="7"/>
  <c r="DH101" i="19"/>
  <c r="DH69" i="19"/>
  <c r="DG113" i="3"/>
  <c r="DG81" i="3"/>
  <c r="DG103" i="16"/>
  <c r="DG71" i="16"/>
  <c r="BC35" i="1"/>
  <c r="DI35" i="1" s="1" a="1"/>
  <c r="DI35" i="1" s="1"/>
  <c r="BC40" i="14"/>
  <c r="DI40" i="14" s="1" a="1"/>
  <c r="DI40" i="14" s="1"/>
  <c r="BC29" i="6"/>
  <c r="DI29" i="6" s="1" a="1"/>
  <c r="DI29" i="6" s="1"/>
  <c r="DG124" i="10"/>
  <c r="DG127" i="10" s="1"/>
  <c r="DG120" i="10" s="1"/>
  <c r="DG88" i="10"/>
  <c r="DG106" i="9"/>
  <c r="DG74" i="9"/>
  <c r="DG115" i="8"/>
  <c r="DG83" i="8"/>
  <c r="DG99" i="4"/>
  <c r="DG67" i="4"/>
  <c r="DG93" i="14"/>
  <c r="DG61" i="14"/>
  <c r="DG93" i="4"/>
  <c r="DG61" i="4"/>
  <c r="BC41" i="5"/>
  <c r="DI41" i="5" s="1" a="1"/>
  <c r="DI41" i="5" s="1"/>
  <c r="BD22" i="7"/>
  <c r="DJ22" i="7" s="1" a="1"/>
  <c r="DJ22" i="7" s="1"/>
  <c r="DG103" i="6"/>
  <c r="DG71" i="6"/>
  <c r="BC39" i="2"/>
  <c r="DI39" i="2" s="1" a="1"/>
  <c r="DI39" i="2" s="1"/>
  <c r="DH95" i="6"/>
  <c r="DH63" i="6"/>
  <c r="DG94" i="8"/>
  <c r="DG62" i="8"/>
  <c r="BC16" i="8"/>
  <c r="DI16" i="8" s="1" a="1"/>
  <c r="DI16" i="8" s="1"/>
  <c r="BD34" i="8"/>
  <c r="DJ34" i="8" s="1" a="1"/>
  <c r="DJ34" i="8" s="1"/>
  <c r="BC34" i="5"/>
  <c r="DI34" i="5" s="1" a="1"/>
  <c r="DI34" i="5" s="1"/>
  <c r="DG95" i="18"/>
  <c r="DG63" i="18"/>
  <c r="BC42" i="17"/>
  <c r="DI42" i="17" s="1" a="1"/>
  <c r="DI42" i="17" s="1"/>
  <c r="DG91" i="17"/>
  <c r="DG59" i="17"/>
  <c r="DG118" i="15"/>
  <c r="DG86" i="15"/>
  <c r="BD38" i="14"/>
  <c r="DJ38" i="14" s="1" a="1"/>
  <c r="DJ38" i="14" s="1"/>
  <c r="DG119" i="14"/>
  <c r="DG87" i="14"/>
  <c r="BC39" i="6"/>
  <c r="DI39" i="6" s="1" a="1"/>
  <c r="DI39" i="6" s="1"/>
  <c r="BC36" i="7"/>
  <c r="DI36" i="7" s="1" a="1"/>
  <c r="DI36" i="7" s="1"/>
  <c r="BC26" i="13"/>
  <c r="DI26" i="13" s="1" a="1"/>
  <c r="DI26" i="13" s="1"/>
  <c r="BC41" i="11"/>
  <c r="DI41" i="11" s="1" a="1"/>
  <c r="DI41" i="11" s="1"/>
  <c r="DG106" i="3"/>
  <c r="DG74" i="3"/>
  <c r="DG111" i="18"/>
  <c r="DG79" i="18"/>
  <c r="BC30" i="16"/>
  <c r="DI30" i="16" s="1" a="1"/>
  <c r="DI30" i="16" s="1"/>
  <c r="DG93" i="2"/>
  <c r="DG61" i="2"/>
  <c r="BC25" i="11"/>
  <c r="DI25" i="11" s="1" a="1"/>
  <c r="DI25" i="11" s="1"/>
  <c r="DG118" i="6"/>
  <c r="DG86" i="6"/>
  <c r="DG115" i="18"/>
  <c r="DG83" i="18"/>
  <c r="DG100" i="9"/>
  <c r="DG68" i="9"/>
  <c r="DG103" i="7"/>
  <c r="DG71" i="7"/>
  <c r="DG104" i="20"/>
  <c r="DG72" i="20"/>
  <c r="BA15" i="5"/>
  <c r="DG15" i="5" s="1" a="1"/>
  <c r="DG15" i="5" s="1"/>
  <c r="AZ47" i="5"/>
  <c r="DG110" i="7"/>
  <c r="DG78" i="7"/>
  <c r="DG107" i="17"/>
  <c r="DG75" i="17"/>
  <c r="BC36" i="19"/>
  <c r="DI36" i="19" s="1" a="1"/>
  <c r="DI36" i="19" s="1"/>
  <c r="BC24" i="19"/>
  <c r="DI24" i="19" s="1" a="1"/>
  <c r="DI24" i="19" s="1"/>
  <c r="BC19" i="5"/>
  <c r="DI19" i="5" s="1" a="1"/>
  <c r="DI19" i="5" s="1"/>
  <c r="BC32" i="18"/>
  <c r="DI32" i="18" s="1" a="1"/>
  <c r="DI32" i="18" s="1"/>
  <c r="BC25" i="19"/>
  <c r="DI25" i="19" s="1" a="1"/>
  <c r="DI25" i="19" s="1"/>
  <c r="DG109" i="16"/>
  <c r="DG77" i="16"/>
  <c r="BC33" i="16"/>
  <c r="DI33" i="16" s="1" a="1"/>
  <c r="DI33" i="16" s="1"/>
  <c r="BC39" i="17"/>
  <c r="DI39" i="17" s="1" a="1"/>
  <c r="DI39" i="17" s="1"/>
  <c r="BC18" i="5"/>
  <c r="DI18" i="5" s="1" a="1"/>
  <c r="DI18" i="5" s="1"/>
  <c r="DG110" i="14"/>
  <c r="DG78" i="14"/>
  <c r="BC37" i="21"/>
  <c r="DI37" i="21" s="1" a="1"/>
  <c r="DI37" i="21" s="1"/>
  <c r="DG112" i="13"/>
  <c r="DG80" i="13"/>
  <c r="DG101" i="21"/>
  <c r="DG69" i="21"/>
  <c r="BC23" i="4"/>
  <c r="DI23" i="4" s="1" a="1"/>
  <c r="DI23" i="4" s="1"/>
  <c r="DG99" i="14"/>
  <c r="DG67" i="14"/>
  <c r="DE90" i="17"/>
  <c r="DE58" i="17"/>
  <c r="DG106" i="1"/>
  <c r="DG74" i="1"/>
  <c r="BC16" i="15"/>
  <c r="DI16" i="15" s="1" a="1"/>
  <c r="DI16" i="15" s="1"/>
  <c r="DG93" i="11"/>
  <c r="DG61" i="11"/>
  <c r="DG124" i="4"/>
  <c r="DG127" i="4" s="1"/>
  <c r="DG120" i="4" s="1"/>
  <c r="DG88" i="4"/>
  <c r="DG118" i="18"/>
  <c r="DG86" i="18"/>
  <c r="BC34" i="15"/>
  <c r="DI34" i="15" s="1" a="1"/>
  <c r="DI34" i="15" s="1"/>
  <c r="BC33" i="17"/>
  <c r="DI33" i="17" s="1" a="1"/>
  <c r="DI33" i="17" s="1"/>
  <c r="DG114" i="1"/>
  <c r="DG82" i="1"/>
  <c r="DH104" i="8"/>
  <c r="DH72" i="8"/>
  <c r="DG110" i="20"/>
  <c r="DG78" i="20"/>
  <c r="BC25" i="15"/>
  <c r="DI25" i="15" s="1" a="1"/>
  <c r="DI25" i="15" s="1"/>
  <c r="BC36" i="17"/>
  <c r="DI36" i="17" s="1" a="1"/>
  <c r="DI36" i="17" s="1"/>
  <c r="DG110" i="17"/>
  <c r="DG78" i="17"/>
  <c r="BC32" i="11"/>
  <c r="DI32" i="11" s="1" a="1"/>
  <c r="DI32" i="11" s="1"/>
  <c r="BC27" i="12"/>
  <c r="DI27" i="12" s="1" a="1"/>
  <c r="DI27" i="12" s="1"/>
  <c r="DG117" i="11"/>
  <c r="DG85" i="11"/>
  <c r="DH95" i="5"/>
  <c r="DH63" i="5"/>
  <c r="BC20" i="4"/>
  <c r="DI20" i="4" s="1" a="1"/>
  <c r="DI20" i="4" s="1"/>
  <c r="BC30" i="14"/>
  <c r="DI30" i="14" s="1" a="1"/>
  <c r="DI30" i="14" s="1"/>
  <c r="DG124" i="19"/>
  <c r="DG127" i="19" s="1"/>
  <c r="DG120" i="19" s="1"/>
  <c r="DG88" i="19"/>
  <c r="BC43" i="10"/>
  <c r="DI43" i="10" s="1" a="1"/>
  <c r="DI43" i="10" s="1"/>
  <c r="BC31" i="14"/>
  <c r="DI31" i="14" s="1" a="1"/>
  <c r="DI31" i="14" s="1"/>
  <c r="BC20" i="21"/>
  <c r="DI20" i="21" s="1" a="1"/>
  <c r="DI20" i="21" s="1"/>
  <c r="DG98" i="9"/>
  <c r="DG66" i="9"/>
  <c r="DG98" i="12"/>
  <c r="DG66" i="12"/>
  <c r="DG112" i="6"/>
  <c r="DG80" i="6"/>
  <c r="BC22" i="6"/>
  <c r="DI22" i="6" s="1" a="1"/>
  <c r="DI22" i="6" s="1"/>
  <c r="DG116" i="3"/>
  <c r="DG84" i="3"/>
  <c r="DG107" i="20"/>
  <c r="DG75" i="20"/>
  <c r="BD25" i="4"/>
  <c r="DJ25" i="4" s="1" a="1"/>
  <c r="DJ25" i="4" s="1"/>
  <c r="BC42" i="14"/>
  <c r="DI42" i="14" s="1" a="1"/>
  <c r="DI42" i="14" s="1"/>
  <c r="DG121" i="13"/>
  <c r="DG89" i="13"/>
  <c r="DE90" i="2"/>
  <c r="DE58" i="2"/>
  <c r="DG124" i="7"/>
  <c r="DG127" i="7" s="1"/>
  <c r="DG120" i="7" s="1"/>
  <c r="DG88" i="7"/>
  <c r="DG114" i="5"/>
  <c r="DG82" i="5"/>
  <c r="BC31" i="18"/>
  <c r="DI31" i="18" s="1" a="1"/>
  <c r="DI31" i="18" s="1"/>
  <c r="BC37" i="9"/>
  <c r="DI37" i="9" s="1" a="1"/>
  <c r="DI37" i="9" s="1"/>
  <c r="BC35" i="19"/>
  <c r="DI35" i="19" s="1" a="1"/>
  <c r="DI35" i="19" s="1"/>
  <c r="DG109" i="2"/>
  <c r="DG77" i="2"/>
  <c r="DH92" i="3"/>
  <c r="DH60" i="3"/>
  <c r="BA15" i="4"/>
  <c r="DG15" i="4" s="1" a="1"/>
  <c r="DG15" i="4" s="1"/>
  <c r="AZ47" i="4"/>
  <c r="DG124" i="16"/>
  <c r="DG127" i="16" s="1"/>
  <c r="DG120" i="16" s="1"/>
  <c r="DG88" i="16"/>
  <c r="DG110" i="15"/>
  <c r="DG78" i="15"/>
  <c r="DG94" i="17"/>
  <c r="DG62" i="17"/>
  <c r="BC27" i="15"/>
  <c r="DI27" i="15" s="1" a="1"/>
  <c r="DI27" i="15" s="1"/>
  <c r="BC22" i="8"/>
  <c r="DI22" i="8" s="1" a="1"/>
  <c r="DI22" i="8" s="1"/>
  <c r="DG92" i="14"/>
  <c r="DG60" i="14"/>
  <c r="DG121" i="12"/>
  <c r="DG89" i="12"/>
  <c r="BC31" i="4"/>
  <c r="DI31" i="4" s="1" a="1"/>
  <c r="DI31" i="4" s="1"/>
  <c r="DG109" i="3"/>
  <c r="DG77" i="3"/>
  <c r="DG99" i="9"/>
  <c r="DG67" i="9"/>
  <c r="BC44" i="7"/>
  <c r="DI44" i="7" s="1" a="1"/>
  <c r="DI44" i="7" s="1"/>
  <c r="BC33" i="19"/>
  <c r="DI33" i="19" s="1" a="1"/>
  <c r="DI33" i="19" s="1"/>
  <c r="DG103" i="21"/>
  <c r="DG71" i="21"/>
  <c r="DG98" i="17"/>
  <c r="DG66" i="17"/>
  <c r="DG119" i="3"/>
  <c r="DG87" i="3"/>
  <c r="DG114" i="15"/>
  <c r="DG82" i="15"/>
  <c r="DG102" i="19"/>
  <c r="DG70" i="19"/>
  <c r="DG115" i="2"/>
  <c r="DG83" i="2"/>
  <c r="DG107" i="10"/>
  <c r="DG75" i="10"/>
  <c r="BC36" i="12"/>
  <c r="DI36" i="12" s="1" a="1"/>
  <c r="DI36" i="12" s="1"/>
  <c r="BC18" i="15"/>
  <c r="DI18" i="15" s="1" a="1"/>
  <c r="DI18" i="15" s="1"/>
  <c r="DG99" i="16"/>
  <c r="DG67" i="16"/>
  <c r="DH112" i="7"/>
  <c r="DH80" i="7"/>
  <c r="BC28" i="14"/>
  <c r="DI28" i="14" s="1" a="1"/>
  <c r="DI28" i="14" s="1"/>
  <c r="BC29" i="15"/>
  <c r="DI29" i="15" s="1" a="1"/>
  <c r="DI29" i="15" s="1"/>
  <c r="BC41" i="18"/>
  <c r="DI41" i="18" s="1" a="1"/>
  <c r="DI41" i="18" s="1"/>
  <c r="DG119" i="16"/>
  <c r="DG87" i="16"/>
  <c r="DG121" i="14"/>
  <c r="DG89" i="14"/>
  <c r="DG116" i="10"/>
  <c r="DG84" i="10"/>
  <c r="BC31" i="15"/>
  <c r="DI31" i="15" s="1" a="1"/>
  <c r="DI31" i="15" s="1"/>
  <c r="DG102" i="8"/>
  <c r="DG70" i="8"/>
  <c r="BC46" i="1"/>
  <c r="DI46" i="1" s="1" a="1"/>
  <c r="DI46" i="1" s="1"/>
  <c r="BC23" i="18"/>
  <c r="DI23" i="18" s="1" a="1"/>
  <c r="DI23" i="18" s="1"/>
  <c r="BC34" i="18"/>
  <c r="DI34" i="18" s="1" a="1"/>
  <c r="DI34" i="18" s="1"/>
  <c r="BC40" i="12"/>
  <c r="DI40" i="12" s="1" a="1"/>
  <c r="DI40" i="12" s="1"/>
  <c r="DG117" i="5"/>
  <c r="DG85" i="5"/>
  <c r="DG102" i="13"/>
  <c r="DG70" i="13"/>
  <c r="BC42" i="6"/>
  <c r="DI42" i="6" s="1" a="1"/>
  <c r="DI42" i="6" s="1"/>
  <c r="BC25" i="12"/>
  <c r="DI25" i="12" s="1" a="1"/>
  <c r="DI25" i="12" s="1"/>
  <c r="BC38" i="18"/>
  <c r="DI38" i="18" s="1" a="1"/>
  <c r="DI38" i="18" s="1"/>
  <c r="DG115" i="4"/>
  <c r="DG83" i="4"/>
  <c r="DG101" i="18"/>
  <c r="DG69" i="18"/>
  <c r="DG102" i="20"/>
  <c r="DG70" i="20"/>
  <c r="DG95" i="10"/>
  <c r="DG63" i="10"/>
  <c r="BC22" i="18"/>
  <c r="DI22" i="18" s="1" a="1"/>
  <c r="DI22" i="18" s="1"/>
  <c r="BC38" i="2"/>
  <c r="DI38" i="2" s="1" a="1"/>
  <c r="DI38" i="2" s="1"/>
  <c r="BC28" i="4"/>
  <c r="DI28" i="4" s="1" a="1"/>
  <c r="DI28" i="4" s="1"/>
  <c r="BC20" i="13"/>
  <c r="DI20" i="13" s="1" a="1"/>
  <c r="DI20" i="13" s="1"/>
  <c r="BC34" i="17"/>
  <c r="DI34" i="17" s="1" a="1"/>
  <c r="DI34" i="17" s="1"/>
  <c r="BC17" i="21"/>
  <c r="DI17" i="21" s="1" a="1"/>
  <c r="DI17" i="21" s="1"/>
  <c r="BC26" i="15"/>
  <c r="DI26" i="15" s="1" a="1"/>
  <c r="DI26" i="15" s="1"/>
  <c r="BC19" i="21"/>
  <c r="DI19" i="21" s="1" a="1"/>
  <c r="DI19" i="21" s="1"/>
  <c r="DG118" i="14"/>
  <c r="DG86" i="14"/>
  <c r="BC16" i="4"/>
  <c r="DI16" i="4" s="1" a="1"/>
  <c r="DI16" i="4" s="1"/>
  <c r="BC24" i="21"/>
  <c r="DI24" i="21" s="1" a="1"/>
  <c r="DI24" i="21" s="1"/>
  <c r="DG107" i="12"/>
  <c r="DG75" i="12"/>
  <c r="BC24" i="13"/>
  <c r="DI24" i="13" s="1" a="1"/>
  <c r="DI24" i="13" s="1"/>
  <c r="DG113" i="10"/>
  <c r="DG81" i="10"/>
  <c r="DG96" i="19"/>
  <c r="DG64" i="19"/>
  <c r="BC46" i="7"/>
  <c r="DI46" i="7" s="1" a="1"/>
  <c r="DI46" i="7" s="1"/>
  <c r="BD26" i="19"/>
  <c r="DJ26" i="19" s="1" a="1"/>
  <c r="DJ26" i="19" s="1"/>
  <c r="BC38" i="3"/>
  <c r="DI38" i="3" s="1" a="1"/>
  <c r="DI38" i="3" s="1"/>
  <c r="BC28" i="16"/>
  <c r="DI28" i="16" s="1" a="1"/>
  <c r="DI28" i="16" s="1"/>
  <c r="DG121" i="9"/>
  <c r="DG89" i="9"/>
  <c r="DG104" i="4"/>
  <c r="DG72" i="4"/>
  <c r="DG115" i="17"/>
  <c r="DG83" i="17"/>
  <c r="BC45" i="10"/>
  <c r="DI45" i="10" s="1" a="1"/>
  <c r="DI45" i="10" s="1"/>
  <c r="BC31" i="9"/>
  <c r="DI31" i="9" s="1" a="1"/>
  <c r="DI31" i="9" s="1"/>
  <c r="BC40" i="8"/>
  <c r="DI40" i="8" s="1" a="1"/>
  <c r="DI40" i="8" s="1"/>
  <c r="BC24" i="4"/>
  <c r="DI24" i="4" s="1" a="1"/>
  <c r="DI24" i="4" s="1"/>
  <c r="BC18" i="14"/>
  <c r="DI18" i="14" s="1" a="1"/>
  <c r="DI18" i="14" s="1"/>
  <c r="DG97" i="2"/>
  <c r="DG65" i="2"/>
  <c r="DG124" i="5"/>
  <c r="DG127" i="5" s="1"/>
  <c r="DG120" i="5" s="1"/>
  <c r="DG88" i="5"/>
  <c r="BC18" i="4"/>
  <c r="DI18" i="4" s="1" a="1"/>
  <c r="DI18" i="4" s="1"/>
  <c r="DG93" i="17"/>
  <c r="DG61" i="17"/>
  <c r="DG105" i="20"/>
  <c r="DG73" i="20"/>
  <c r="DE90" i="13"/>
  <c r="DE58" i="13"/>
  <c r="BC28" i="6"/>
  <c r="DI28" i="6" s="1" a="1"/>
  <c r="DI28" i="6" s="1"/>
  <c r="BD20" i="6"/>
  <c r="DJ20" i="6" s="1" a="1"/>
  <c r="DJ20" i="6" s="1"/>
  <c r="BC19" i="8"/>
  <c r="DI19" i="8" s="1" a="1"/>
  <c r="DI19" i="8" s="1"/>
  <c r="DH109" i="8"/>
  <c r="DH77" i="8"/>
  <c r="DE90" i="14"/>
  <c r="DE58" i="14"/>
  <c r="DG121" i="6"/>
  <c r="DG89" i="6"/>
  <c r="DG114" i="18"/>
  <c r="DG82" i="18"/>
  <c r="BC20" i="18"/>
  <c r="DI20" i="18" s="1" a="1"/>
  <c r="DI20" i="18" s="1"/>
  <c r="DG106" i="19"/>
  <c r="DG74" i="19"/>
  <c r="BC16" i="17"/>
  <c r="DI16" i="17" s="1" a="1"/>
  <c r="DI16" i="17" s="1"/>
  <c r="BC43" i="15"/>
  <c r="DI43" i="15" s="1" a="1"/>
  <c r="DI43" i="15" s="1"/>
  <c r="DG99" i="1"/>
  <c r="DG67" i="1"/>
  <c r="DG114" i="10"/>
  <c r="DG82" i="10"/>
  <c r="DG102" i="2"/>
  <c r="DG70" i="2"/>
  <c r="BC44" i="14"/>
  <c r="DI44" i="14" s="1" a="1"/>
  <c r="DI44" i="14" s="1"/>
  <c r="DG121" i="21"/>
  <c r="DG89" i="21"/>
  <c r="DG124" i="17"/>
  <c r="DG127" i="17" s="1"/>
  <c r="DG120" i="17" s="1"/>
  <c r="DG88" i="17"/>
  <c r="BC31" i="3"/>
  <c r="DI31" i="3" s="1" a="1"/>
  <c r="DI31" i="3" s="1"/>
  <c r="BC36" i="18"/>
  <c r="DI36" i="18" s="1" a="1"/>
  <c r="DI36" i="18" s="1"/>
  <c r="DG115" i="3"/>
  <c r="DG83" i="3"/>
  <c r="BC18" i="2"/>
  <c r="DI18" i="2" s="1" a="1"/>
  <c r="DI18" i="2" s="1"/>
  <c r="BC43" i="6"/>
  <c r="DI43" i="6" s="1" a="1"/>
  <c r="DI43" i="6" s="1"/>
  <c r="BC40" i="18"/>
  <c r="DI40" i="18" s="1" a="1"/>
  <c r="DI40" i="18" s="1"/>
  <c r="BC25" i="9"/>
  <c r="DI25" i="9" s="1" a="1"/>
  <c r="DI25" i="9" s="1"/>
  <c r="BC28" i="7"/>
  <c r="DI28" i="7" s="1" a="1"/>
  <c r="DI28" i="7" s="1"/>
  <c r="BC29" i="20"/>
  <c r="DI29" i="20" s="1" a="1"/>
  <c r="DI29" i="20" s="1"/>
  <c r="BC35" i="7"/>
  <c r="DI35" i="7" s="1" a="1"/>
  <c r="DI35" i="7" s="1"/>
  <c r="DG108" i="5"/>
  <c r="DG76" i="5"/>
  <c r="BC32" i="17"/>
  <c r="DI32" i="17" s="1" a="1"/>
  <c r="DI32" i="17" s="1"/>
  <c r="DG103" i="12"/>
  <c r="DG71" i="12"/>
  <c r="DG91" i="10"/>
  <c r="DG59" i="10"/>
  <c r="DG103" i="5"/>
  <c r="DG71" i="5"/>
  <c r="BC34" i="16"/>
  <c r="DI34" i="16" s="1" a="1"/>
  <c r="DI34" i="16" s="1"/>
  <c r="DG115" i="6"/>
  <c r="DG83" i="6"/>
  <c r="DG113" i="16"/>
  <c r="DG81" i="16"/>
  <c r="DG100" i="2"/>
  <c r="DG68" i="2"/>
  <c r="DE90" i="11"/>
  <c r="DE58" i="11"/>
  <c r="BC35" i="14"/>
  <c r="DI35" i="14" s="1" a="1"/>
  <c r="DI35" i="14" s="1"/>
  <c r="DG100" i="18"/>
  <c r="DG68" i="18"/>
  <c r="DG102" i="3"/>
  <c r="DG70" i="3"/>
  <c r="BC37" i="13"/>
  <c r="DI37" i="13" s="1" a="1"/>
  <c r="DI37" i="13" s="1"/>
  <c r="BC26" i="21"/>
  <c r="DI26" i="21" s="1" a="1"/>
  <c r="DI26" i="21" s="1"/>
  <c r="BC24" i="14"/>
  <c r="DI24" i="14" s="1" a="1"/>
  <c r="DI24" i="14" s="1"/>
  <c r="BA15" i="17"/>
  <c r="DG15" i="17" s="1" a="1"/>
  <c r="DG15" i="17" s="1"/>
  <c r="AZ47" i="17"/>
  <c r="DG99" i="11"/>
  <c r="DG67" i="11"/>
  <c r="DG104" i="16"/>
  <c r="DG72" i="16"/>
  <c r="BC31" i="1"/>
  <c r="DI31" i="1" s="1" a="1"/>
  <c r="DI31" i="1" s="1"/>
  <c r="DG115" i="21"/>
  <c r="DG83" i="21"/>
  <c r="BC18" i="11"/>
  <c r="DI18" i="11" s="1" a="1"/>
  <c r="DI18" i="11" s="1"/>
  <c r="BC45" i="4"/>
  <c r="DI45" i="4" s="1" a="1"/>
  <c r="DI45" i="4" s="1"/>
  <c r="BC43" i="18"/>
  <c r="DI43" i="18" s="1" a="1"/>
  <c r="DI43" i="18" s="1"/>
  <c r="DG119" i="20"/>
  <c r="DG87" i="20"/>
  <c r="DG94" i="2"/>
  <c r="DG62" i="2"/>
  <c r="BC39" i="1"/>
  <c r="DI39" i="1" s="1" a="1"/>
  <c r="DI39" i="1" s="1"/>
  <c r="BD29" i="8"/>
  <c r="DJ29" i="8" s="1" a="1"/>
  <c r="DJ29" i="8" s="1"/>
  <c r="BC35" i="20"/>
  <c r="DI35" i="20" s="1" a="1"/>
  <c r="DI35" i="20" s="1"/>
  <c r="DG98" i="19"/>
  <c r="DG66" i="19"/>
  <c r="DG114" i="11"/>
  <c r="DG82" i="11"/>
  <c r="BC35" i="17"/>
  <c r="DI35" i="17" s="1" a="1"/>
  <c r="DI35" i="17" s="1"/>
  <c r="DG117" i="8"/>
  <c r="DG85" i="8"/>
  <c r="BC42" i="11"/>
  <c r="DI42" i="11" s="1" a="1"/>
  <c r="DI42" i="11" s="1"/>
  <c r="BD20" i="5"/>
  <c r="DJ20" i="5" s="1" a="1"/>
  <c r="DJ20" i="5" s="1"/>
  <c r="BC45" i="19"/>
  <c r="DI45" i="19" s="1" a="1"/>
  <c r="DI45" i="19" s="1"/>
  <c r="DG96" i="10"/>
  <c r="DG64" i="10"/>
  <c r="DG118" i="10"/>
  <c r="DG86" i="10"/>
  <c r="DG119" i="19"/>
  <c r="DG87" i="19"/>
  <c r="DG91" i="20"/>
  <c r="DG59" i="20"/>
  <c r="BC23" i="9"/>
  <c r="DI23" i="9" s="1" a="1"/>
  <c r="DI23" i="9" s="1"/>
  <c r="BC23" i="12"/>
  <c r="DI23" i="12" s="1" a="1"/>
  <c r="DI23" i="12" s="1"/>
  <c r="BC37" i="6"/>
  <c r="DI37" i="6" s="1" a="1"/>
  <c r="DI37" i="6" s="1"/>
  <c r="DH99" i="8"/>
  <c r="DH67" i="8"/>
  <c r="DG98" i="1"/>
  <c r="DG66" i="1"/>
  <c r="BC41" i="3"/>
  <c r="DI41" i="3" s="1" a="1"/>
  <c r="DI41" i="3" s="1"/>
  <c r="BC32" i="20"/>
  <c r="DI32" i="20" s="1" a="1"/>
  <c r="DI32" i="20" s="1"/>
  <c r="DG111" i="21"/>
  <c r="DG79" i="21"/>
  <c r="DG110" i="13"/>
  <c r="DG78" i="13"/>
  <c r="BC46" i="13"/>
  <c r="DI46" i="13" s="1" a="1"/>
  <c r="DI46" i="13" s="1"/>
  <c r="BA15" i="2"/>
  <c r="DG15" i="2" s="1" a="1"/>
  <c r="DG15" i="2" s="1"/>
  <c r="AZ47" i="2"/>
  <c r="BC45" i="7"/>
  <c r="DI45" i="7" s="1" a="1"/>
  <c r="DI45" i="7" s="1"/>
  <c r="BC39" i="5"/>
  <c r="DI39" i="5" s="1" a="1"/>
  <c r="DI39" i="5" s="1"/>
  <c r="DG109" i="4"/>
  <c r="DG77" i="4"/>
  <c r="DG92" i="6"/>
  <c r="DG60" i="6"/>
  <c r="BC34" i="2"/>
  <c r="DI34" i="2" s="1" a="1"/>
  <c r="DI34" i="2" s="1"/>
  <c r="DG124" i="1"/>
  <c r="DG127" i="1" s="1"/>
  <c r="DG120" i="1" s="1"/>
  <c r="DG88" i="1"/>
  <c r="BD17" i="3"/>
  <c r="DJ17" i="3" s="1" a="1"/>
  <c r="DJ17" i="3" s="1"/>
  <c r="BC45" i="16"/>
  <c r="DI45" i="16" s="1" a="1"/>
  <c r="DI45" i="16" s="1"/>
  <c r="BC35" i="15"/>
  <c r="DI35" i="15" s="1" a="1"/>
  <c r="DI35" i="15" s="1"/>
  <c r="BC19" i="17"/>
  <c r="DI19" i="17" s="1" a="1"/>
  <c r="DI19" i="17" s="1"/>
  <c r="DG124" i="6"/>
  <c r="DG127" i="6" s="1"/>
  <c r="DG120" i="6" s="1"/>
  <c r="DG88" i="6"/>
  <c r="DG96" i="11"/>
  <c r="DG64" i="11"/>
  <c r="DG121" i="5"/>
  <c r="DG89" i="5"/>
  <c r="DG100" i="5"/>
  <c r="DG68" i="5"/>
  <c r="BC17" i="14"/>
  <c r="DI17" i="14" s="1" a="1"/>
  <c r="DI17" i="14" s="1"/>
  <c r="BC46" i="12"/>
  <c r="DI46" i="12" s="1" a="1"/>
  <c r="DI46" i="12" s="1"/>
  <c r="BC38" i="1"/>
  <c r="DI38" i="1" s="1" a="1"/>
  <c r="DI38" i="1" s="1"/>
  <c r="BC34" i="3"/>
  <c r="DI34" i="3" s="1" a="1"/>
  <c r="DI34" i="3" s="1"/>
  <c r="BC24" i="9"/>
  <c r="DI24" i="9" s="1" a="1"/>
  <c r="DI24" i="9" s="1"/>
  <c r="DG102" i="10"/>
  <c r="DG70" i="10"/>
  <c r="BC28" i="21"/>
  <c r="DI28" i="21" s="1" a="1"/>
  <c r="DI28" i="21" s="1"/>
  <c r="BC23" i="17"/>
  <c r="DI23" i="17" s="1" a="1"/>
  <c r="DI23" i="17" s="1"/>
  <c r="BC44" i="3"/>
  <c r="DI44" i="3" s="1" a="1"/>
  <c r="DI44" i="3" s="1"/>
  <c r="BC39" i="15"/>
  <c r="DI39" i="15" s="1" a="1"/>
  <c r="DI39" i="15" s="1"/>
  <c r="DG92" i="18"/>
  <c r="DG60" i="18"/>
  <c r="BC27" i="19"/>
  <c r="DI27" i="19" s="1" a="1"/>
  <c r="DI27" i="19" s="1"/>
  <c r="DG102" i="1"/>
  <c r="DG70" i="1"/>
  <c r="BC40" i="2"/>
  <c r="DI40" i="2" s="1" a="1"/>
  <c r="DI40" i="2" s="1"/>
  <c r="BC32" i="10"/>
  <c r="DI32" i="10" s="1" a="1"/>
  <c r="DI32" i="10" s="1"/>
  <c r="DG98" i="14"/>
  <c r="DG66" i="14"/>
  <c r="BD16" i="7"/>
  <c r="DJ16" i="7" s="1" a="1"/>
  <c r="DJ16" i="7" s="1"/>
  <c r="BC25" i="6"/>
  <c r="DI25" i="6" s="1" a="1"/>
  <c r="DI25" i="6" s="1"/>
  <c r="DG107" i="13"/>
  <c r="DG75" i="13"/>
  <c r="BC33" i="7"/>
  <c r="DI33" i="7" s="1" a="1"/>
  <c r="DI33" i="7" s="1"/>
  <c r="BC27" i="11"/>
  <c r="DI27" i="11" s="1" a="1"/>
  <c r="DI27" i="11" s="1"/>
  <c r="DG108" i="3"/>
  <c r="DG76" i="3"/>
  <c r="BD37" i="7"/>
  <c r="DJ37" i="7" s="1" a="1"/>
  <c r="DJ37" i="7" s="1"/>
  <c r="BC33" i="9"/>
  <c r="DI33" i="9" s="1" a="1"/>
  <c r="DI33" i="9" s="1"/>
  <c r="DH107" i="2"/>
  <c r="DH75" i="2"/>
  <c r="BC26" i="4"/>
  <c r="DI26" i="4" s="1" a="1"/>
  <c r="DI26" i="4" s="1"/>
  <c r="BC41" i="10"/>
  <c r="DI41" i="10" s="1" a="1"/>
  <c r="DI41" i="10" s="1"/>
  <c r="DG93" i="13"/>
  <c r="DG61" i="13"/>
  <c r="DG111" i="3"/>
  <c r="DG79" i="3"/>
  <c r="DG100" i="21"/>
  <c r="DG68" i="21"/>
  <c r="DG108" i="8"/>
  <c r="DG76" i="8"/>
  <c r="DG108" i="2"/>
  <c r="DG76" i="2"/>
  <c r="BC40" i="4"/>
  <c r="DI40" i="4" s="1" a="1"/>
  <c r="DI40" i="4" s="1"/>
  <c r="BC26" i="18"/>
  <c r="DI26" i="18" s="1" a="1"/>
  <c r="DI26" i="18" s="1"/>
  <c r="BC27" i="20"/>
  <c r="DI27" i="20" s="1" a="1"/>
  <c r="DI27" i="20" s="1"/>
  <c r="BC20" i="10"/>
  <c r="DI20" i="10" s="1" a="1"/>
  <c r="DI20" i="10" s="1"/>
  <c r="DG95" i="12"/>
  <c r="DG63" i="12"/>
  <c r="DG113" i="2"/>
  <c r="DG81" i="2"/>
  <c r="DG93" i="1"/>
  <c r="DG61" i="1"/>
  <c r="DG94" i="12"/>
  <c r="DG62" i="12"/>
  <c r="DG111" i="14"/>
  <c r="DG79" i="14"/>
  <c r="DG118" i="16"/>
  <c r="DG86" i="16"/>
  <c r="DG94" i="14"/>
  <c r="DG62" i="14"/>
  <c r="BC43" i="14"/>
  <c r="DI43" i="14" s="1" a="1"/>
  <c r="DI43" i="14" s="1"/>
  <c r="DG115" i="19"/>
  <c r="DG83" i="19"/>
  <c r="DG92" i="19"/>
  <c r="DG60" i="19"/>
  <c r="BC32" i="12"/>
  <c r="DI32" i="12" s="1" a="1"/>
  <c r="DI32" i="12" s="1"/>
  <c r="DG108" i="15"/>
  <c r="DG76" i="15"/>
  <c r="BC38" i="10"/>
  <c r="DI38" i="10" s="1" a="1"/>
  <c r="DI38" i="10" s="1"/>
  <c r="BC21" i="19"/>
  <c r="DI21" i="19" s="1" a="1"/>
  <c r="DI21" i="19" s="1"/>
  <c r="DG111" i="9"/>
  <c r="DG79" i="9"/>
  <c r="DG103" i="9"/>
  <c r="DG71" i="9"/>
  <c r="DG98" i="5"/>
  <c r="DG66" i="5"/>
  <c r="DE90" i="8"/>
  <c r="DE58" i="8"/>
  <c r="BC46" i="9"/>
  <c r="DI46" i="9" s="1" a="1"/>
  <c r="DI46" i="9" s="1"/>
  <c r="DG107" i="7"/>
  <c r="DG75" i="7"/>
  <c r="BC29" i="4"/>
  <c r="DI29" i="4" s="1" a="1"/>
  <c r="DI29" i="4" s="1"/>
  <c r="DG105" i="4"/>
  <c r="DG73" i="4"/>
  <c r="BC40" i="17"/>
  <c r="DI40" i="17" s="1" a="1"/>
  <c r="DI40" i="17" s="1"/>
  <c r="DG93" i="9"/>
  <c r="DG61" i="9"/>
  <c r="DG102" i="7"/>
  <c r="DG70" i="7"/>
  <c r="BC22" i="2"/>
  <c r="DI22" i="2" s="1" a="1"/>
  <c r="DI22" i="2" s="1"/>
  <c r="BC45" i="5"/>
  <c r="DI45" i="5" s="1" a="1"/>
  <c r="DI45" i="5" s="1"/>
  <c r="DG124" i="12"/>
  <c r="DG127" i="12" s="1"/>
  <c r="DG120" i="12" s="1"/>
  <c r="DG88" i="12"/>
  <c r="BC18" i="17"/>
  <c r="DI18" i="17" s="1" a="1"/>
  <c r="DI18" i="17" s="1"/>
  <c r="DE90" i="12"/>
  <c r="DE58" i="12"/>
  <c r="BC30" i="20"/>
  <c r="DI30" i="20" s="1" a="1"/>
  <c r="DI30" i="20" s="1"/>
  <c r="BA15" i="13"/>
  <c r="DG15" i="13" s="1" a="1"/>
  <c r="DG15" i="13" s="1"/>
  <c r="AZ47" i="13"/>
  <c r="DG111" i="15"/>
  <c r="DG79" i="15"/>
  <c r="BA15" i="14"/>
  <c r="DG15" i="14" s="1" a="1"/>
  <c r="DG15" i="14" s="1"/>
  <c r="AZ47" i="14"/>
  <c r="BC46" i="6"/>
  <c r="DI46" i="6" s="1" a="1"/>
  <c r="DI46" i="6" s="1"/>
  <c r="BC39" i="18"/>
  <c r="DI39" i="18" s="1" a="1"/>
  <c r="DI39" i="18" s="1"/>
  <c r="DG107" i="15"/>
  <c r="DG75" i="15"/>
  <c r="BC31" i="19"/>
  <c r="DI31" i="19" s="1" a="1"/>
  <c r="DI31" i="19" s="1"/>
  <c r="BC24" i="1"/>
  <c r="DI24" i="1" s="1" a="1"/>
  <c r="DI24" i="1" s="1"/>
  <c r="BC39" i="10"/>
  <c r="DI39" i="10" s="1" a="1"/>
  <c r="DI39" i="10" s="1"/>
  <c r="DG115" i="10"/>
  <c r="DG83" i="10"/>
  <c r="BC27" i="2"/>
  <c r="DI27" i="2" s="1" a="1"/>
  <c r="DI27" i="2" s="1"/>
  <c r="DG96" i="16"/>
  <c r="DG64" i="16"/>
  <c r="BC46" i="21"/>
  <c r="DI46" i="21" s="1" a="1"/>
  <c r="DI46" i="21" s="1"/>
  <c r="BC45" i="17"/>
  <c r="DI45" i="17" s="1" a="1"/>
  <c r="DI45" i="17" s="1"/>
  <c r="DG116" i="17"/>
  <c r="DG84" i="17"/>
  <c r="DG105" i="10"/>
  <c r="DG73" i="10"/>
  <c r="BC40" i="3"/>
  <c r="DI40" i="3" s="1" a="1"/>
  <c r="DI40" i="3" s="1"/>
  <c r="DH99" i="2"/>
  <c r="DH67" i="2"/>
  <c r="DG97" i="12"/>
  <c r="DG65" i="12"/>
  <c r="DG92" i="11"/>
  <c r="DG60" i="11"/>
  <c r="DG124" i="18"/>
  <c r="DG127" i="18" s="1"/>
  <c r="DG120" i="18" s="1"/>
  <c r="DG88" i="18"/>
  <c r="DG101" i="10"/>
  <c r="DG69" i="10"/>
  <c r="BC33" i="5"/>
  <c r="DI33" i="5" s="1" a="1"/>
  <c r="DI33" i="5" s="1"/>
  <c r="DG96" i="7"/>
  <c r="DG64" i="7"/>
  <c r="DG118" i="9"/>
  <c r="DG86" i="9"/>
  <c r="DG115" i="20"/>
  <c r="DG83" i="20"/>
  <c r="BC28" i="12"/>
  <c r="DI28" i="12" s="1" a="1"/>
  <c r="DI28" i="12" s="1"/>
  <c r="BC16" i="10"/>
  <c r="DI16" i="10" s="1" a="1"/>
  <c r="DI16" i="10" s="1"/>
  <c r="DG98" i="20"/>
  <c r="DG66" i="20"/>
  <c r="BC28" i="5"/>
  <c r="DI28" i="5" s="1" a="1"/>
  <c r="DI28" i="5" s="1"/>
  <c r="DG102" i="21"/>
  <c r="DG70" i="21"/>
  <c r="BC40" i="6"/>
  <c r="DI40" i="6" s="1" a="1"/>
  <c r="DI40" i="6" s="1"/>
  <c r="BC38" i="16"/>
  <c r="DI38" i="16" s="1" a="1"/>
  <c r="DI38" i="16" s="1"/>
  <c r="DG118" i="13"/>
  <c r="DG86" i="13"/>
  <c r="DG119" i="12"/>
  <c r="DG87" i="12"/>
  <c r="BC25" i="2"/>
  <c r="DI25" i="2" s="1" a="1"/>
  <c r="DI25" i="2" s="1"/>
  <c r="BA15" i="11"/>
  <c r="DG15" i="11" s="1" a="1"/>
  <c r="DG15" i="11" s="1"/>
  <c r="AZ47" i="11"/>
  <c r="DG105" i="8"/>
  <c r="DG73" i="8"/>
  <c r="DG91" i="5"/>
  <c r="DG59" i="5"/>
  <c r="BC25" i="18"/>
  <c r="DI25" i="18" s="1" a="1"/>
  <c r="DI25" i="18" s="1"/>
  <c r="BC27" i="3"/>
  <c r="DI27" i="3" s="1" a="1"/>
  <c r="DI27" i="3" s="1"/>
  <c r="DG119" i="17"/>
  <c r="DG87" i="17"/>
  <c r="DG94" i="19"/>
  <c r="DG62" i="19"/>
  <c r="DG106" i="7"/>
  <c r="DG74" i="7"/>
  <c r="BC24" i="11"/>
  <c r="DI24" i="11" s="1" a="1"/>
  <c r="DI24" i="11" s="1"/>
  <c r="BC29" i="16"/>
  <c r="DI29" i="16" s="1" a="1"/>
  <c r="DI29" i="16" s="1"/>
  <c r="DG111" i="4"/>
  <c r="DG79" i="4"/>
  <c r="BC40" i="21"/>
  <c r="DI40" i="21" s="1" a="1"/>
  <c r="DI40" i="21" s="1"/>
  <c r="DG112" i="8"/>
  <c r="DG80" i="8"/>
  <c r="BC44" i="20"/>
  <c r="DI44" i="20" s="1" a="1"/>
  <c r="DI44" i="20" s="1"/>
  <c r="BC19" i="2"/>
  <c r="DI19" i="2" s="1" a="1"/>
  <c r="DI19" i="2" s="1"/>
  <c r="DG92" i="12"/>
  <c r="DG60" i="12"/>
  <c r="DG113" i="5"/>
  <c r="DG81" i="5"/>
  <c r="BC23" i="19"/>
  <c r="DI23" i="19" s="1" a="1"/>
  <c r="DI23" i="19" s="1"/>
  <c r="BC39" i="11"/>
  <c r="DI39" i="11" s="1" a="1"/>
  <c r="DI39" i="11" s="1"/>
  <c r="DG100" i="3"/>
  <c r="DG68" i="3"/>
  <c r="DG90" i="9"/>
  <c r="DG58" i="9"/>
  <c r="BC42" i="8"/>
  <c r="DI42" i="8" s="1" a="1"/>
  <c r="DI42" i="8" s="1"/>
  <c r="DG117" i="15"/>
  <c r="DG85" i="15"/>
  <c r="DG98" i="2"/>
  <c r="DG66" i="2"/>
  <c r="DG102" i="17"/>
  <c r="DG70" i="17"/>
  <c r="DG118" i="8"/>
  <c r="DG86" i="8"/>
  <c r="BC21" i="10"/>
  <c r="DI21" i="10" s="1" a="1"/>
  <c r="DI21" i="10" s="1"/>
  <c r="BC44" i="19"/>
  <c r="DI44" i="19" s="1" a="1"/>
  <c r="DI44" i="19" s="1"/>
  <c r="BC16" i="20"/>
  <c r="DI16" i="20" s="1" a="1"/>
  <c r="DI16" i="20" s="1"/>
  <c r="DH114" i="9"/>
  <c r="DH82" i="9"/>
  <c r="BD24" i="8"/>
  <c r="DJ24" i="8" s="1" a="1"/>
  <c r="DJ24" i="8" s="1"/>
  <c r="BC23" i="1"/>
  <c r="DI23" i="1" s="1" a="1"/>
  <c r="DI23" i="1" s="1"/>
  <c r="BC36" i="21"/>
  <c r="DI36" i="21" s="1" a="1"/>
  <c r="DI36" i="21" s="1"/>
  <c r="BC35" i="13"/>
  <c r="DI35" i="13" s="1" a="1"/>
  <c r="DI35" i="13" s="1"/>
  <c r="DG104" i="10"/>
  <c r="DG72" i="10"/>
  <c r="DG117" i="2"/>
  <c r="DG85" i="2"/>
  <c r="DG95" i="11"/>
  <c r="DG63" i="11"/>
  <c r="BC34" i="4"/>
  <c r="DI34" i="4" s="1" a="1"/>
  <c r="DI34" i="4" s="1"/>
  <c r="BC17" i="6"/>
  <c r="DI17" i="6" s="1" a="1"/>
  <c r="DI17" i="6" s="1"/>
  <c r="BC45" i="1"/>
  <c r="DI45" i="1" s="1" a="1"/>
  <c r="DI45" i="1" s="1"/>
  <c r="DE90" i="4"/>
  <c r="DE58" i="4"/>
  <c r="BC45" i="6"/>
  <c r="DI45" i="6" s="1" a="1"/>
  <c r="DI45" i="6" s="1"/>
  <c r="BC21" i="11"/>
  <c r="DI21" i="11" s="1" a="1"/>
  <c r="DI21" i="11" s="1"/>
  <c r="BC46" i="5"/>
  <c r="DI46" i="5" s="1" a="1"/>
  <c r="DI46" i="5" s="1"/>
  <c r="BC25" i="5"/>
  <c r="DI25" i="5" s="1" a="1"/>
  <c r="DI25" i="5" s="1"/>
  <c r="DG119" i="6"/>
  <c r="DG87" i="6"/>
  <c r="DG113" i="1"/>
  <c r="DG81" i="1"/>
  <c r="DG95" i="16"/>
  <c r="DG63" i="16"/>
  <c r="BC27" i="10"/>
  <c r="DI27" i="10" s="1" a="1"/>
  <c r="DI27" i="10" s="1"/>
  <c r="DG105" i="21"/>
  <c r="DG73" i="21"/>
  <c r="BC17" i="18"/>
  <c r="DI17" i="18" s="1" a="1"/>
  <c r="DI17" i="18" s="1"/>
  <c r="DG110" i="9"/>
  <c r="DG78" i="9"/>
  <c r="BC27" i="1"/>
  <c r="DI27" i="1" s="1" a="1"/>
  <c r="DI27" i="1" s="1"/>
  <c r="DH94" i="6"/>
  <c r="DH62" i="6"/>
  <c r="BC23" i="14"/>
  <c r="DI23" i="14" s="1" a="1"/>
  <c r="DI23" i="14" s="1"/>
  <c r="DG124" i="15"/>
  <c r="DG127" i="15" s="1"/>
  <c r="DG120" i="15" s="1"/>
  <c r="DG88" i="15"/>
  <c r="DG107" i="19"/>
  <c r="DG75" i="19"/>
  <c r="DG101" i="6"/>
  <c r="DG69" i="6"/>
  <c r="DG108" i="7"/>
  <c r="DG76" i="7"/>
  <c r="DG112" i="19"/>
  <c r="DG80" i="19"/>
  <c r="DG108" i="6"/>
  <c r="DG76" i="6"/>
  <c r="DG94" i="11"/>
  <c r="DG62" i="11"/>
  <c r="DG108" i="10"/>
  <c r="DG76" i="10"/>
  <c r="BC33" i="6"/>
  <c r="DI33" i="6" s="1" a="1"/>
  <c r="DI33" i="6" s="1"/>
  <c r="DG110" i="6"/>
  <c r="DG78" i="6"/>
  <c r="DG98" i="6"/>
  <c r="DG66" i="6"/>
  <c r="BC46" i="14"/>
  <c r="DI46" i="14" s="1" a="1"/>
  <c r="DI46" i="14" s="1"/>
  <c r="DG96" i="15"/>
  <c r="DG64" i="15"/>
  <c r="BC42" i="5"/>
  <c r="DI42" i="5" s="1" a="1"/>
  <c r="DI42" i="5" s="1"/>
  <c r="BC27" i="13"/>
  <c r="DI27" i="13" s="1" a="1"/>
  <c r="DI27" i="13" s="1"/>
  <c r="BC36" i="6"/>
  <c r="DI36" i="6" s="1" a="1"/>
  <c r="DI36" i="6" s="1"/>
  <c r="DG112" i="2"/>
  <c r="DG80" i="2"/>
  <c r="BD41" i="19"/>
  <c r="DJ41" i="19" s="1" a="1"/>
  <c r="DJ41" i="19" s="1"/>
  <c r="DG103" i="13"/>
  <c r="DG71" i="13"/>
  <c r="BC23" i="6"/>
  <c r="DI23" i="6" s="1" a="1"/>
  <c r="DI23" i="6" s="1"/>
  <c r="DG97" i="11"/>
  <c r="DG65" i="11"/>
  <c r="BC32" i="16"/>
  <c r="DI32" i="16" s="1" a="1"/>
  <c r="DI32" i="16" s="1"/>
  <c r="DG99" i="5"/>
  <c r="DG67" i="5"/>
  <c r="BC35" i="16"/>
  <c r="DI35" i="16" s="1" a="1"/>
  <c r="DI35" i="16" s="1"/>
  <c r="BC21" i="15"/>
  <c r="DI21" i="15" s="1" a="1"/>
  <c r="DI21" i="15" s="1"/>
  <c r="BC18" i="13"/>
  <c r="DI18" i="13" s="1" a="1"/>
  <c r="DI18" i="13" s="1"/>
  <c r="DG105" i="11"/>
  <c r="DG73" i="11"/>
  <c r="DG112" i="12"/>
  <c r="DG80" i="12"/>
  <c r="DH113" i="7"/>
  <c r="DH81" i="7"/>
  <c r="DG112" i="3"/>
  <c r="DG80" i="3"/>
  <c r="BC21" i="20"/>
  <c r="DI21" i="20" s="1" a="1"/>
  <c r="DI21" i="20" s="1"/>
  <c r="BC36" i="3"/>
  <c r="DI36" i="3" s="1" a="1"/>
  <c r="DI36" i="3" s="1"/>
  <c r="DG109" i="1"/>
  <c r="DG77" i="1"/>
  <c r="BC25" i="21"/>
  <c r="DI25" i="21" s="1" a="1"/>
  <c r="DI25" i="21" s="1"/>
  <c r="BC36" i="5"/>
  <c r="DI36" i="5" s="1" a="1"/>
  <c r="DI36" i="5" s="1"/>
  <c r="BC33" i="8"/>
  <c r="DI33" i="8" s="1" a="1"/>
  <c r="DI33" i="8" s="1"/>
  <c r="BC33" i="2"/>
  <c r="DI33" i="2" s="1" a="1"/>
  <c r="DI33" i="2" s="1"/>
  <c r="DG92" i="4"/>
  <c r="DG60" i="4"/>
  <c r="DE90" i="21"/>
  <c r="DE58" i="21"/>
  <c r="BC20" i="12"/>
  <c r="DI20" i="12" s="1" a="1"/>
  <c r="DI20" i="12" s="1"/>
  <c r="DG95" i="3"/>
  <c r="DG63" i="3"/>
  <c r="BC18" i="1"/>
  <c r="DI18" i="1" s="1" a="1"/>
  <c r="DI18" i="1" s="1"/>
  <c r="BC19" i="12"/>
  <c r="DI19" i="12" s="1" a="1"/>
  <c r="DI19" i="12" s="1"/>
  <c r="DG112" i="14"/>
  <c r="DG80" i="14"/>
  <c r="BC36" i="14"/>
  <c r="DI36" i="14" s="1" a="1"/>
  <c r="DI36" i="14" s="1"/>
  <c r="BC43" i="16"/>
  <c r="DI43" i="16" s="1" a="1"/>
  <c r="DI43" i="16" s="1"/>
  <c r="BC19" i="14"/>
  <c r="DI19" i="14" s="1" a="1"/>
  <c r="DI19" i="14" s="1"/>
  <c r="DG110" i="10"/>
  <c r="DG78" i="10"/>
  <c r="BC40" i="19"/>
  <c r="DI40" i="19" s="1" a="1"/>
  <c r="DI40" i="19" s="1"/>
  <c r="BC17" i="19"/>
  <c r="DI17" i="19" s="1" a="1"/>
  <c r="DI17" i="19" s="1"/>
  <c r="DG101" i="5"/>
  <c r="DG69" i="5"/>
  <c r="DG92" i="13"/>
  <c r="DG60" i="13"/>
  <c r="BC33" i="15"/>
  <c r="DI33" i="15" s="1" a="1"/>
  <c r="DI33" i="15" s="1"/>
  <c r="BD27" i="6"/>
  <c r="DJ27" i="6" s="1" a="1"/>
  <c r="DJ27" i="6" s="1"/>
  <c r="DG91" i="16"/>
  <c r="DG59" i="16"/>
  <c r="BC36" i="9"/>
  <c r="DI36" i="9" s="1" a="1"/>
  <c r="DI36" i="9" s="1"/>
  <c r="BC28" i="9"/>
  <c r="DI28" i="9" s="1" a="1"/>
  <c r="DI28" i="9" s="1"/>
  <c r="BC23" i="5"/>
  <c r="DI23" i="5" s="1" a="1"/>
  <c r="DI23" i="5" s="1"/>
  <c r="BA15" i="8"/>
  <c r="DG15" i="8" s="1" a="1"/>
  <c r="DG15" i="8" s="1"/>
  <c r="AZ47" i="8"/>
  <c r="DG107" i="3"/>
  <c r="DG75" i="3"/>
  <c r="BC32" i="7"/>
  <c r="DI32" i="7" s="1" a="1"/>
  <c r="DI32" i="7" s="1"/>
  <c r="DH99" i="7"/>
  <c r="DH67" i="7"/>
  <c r="DG98" i="21"/>
  <c r="DG66" i="21"/>
  <c r="BC30" i="4"/>
  <c r="DI30" i="4" s="1" a="1"/>
  <c r="DI30" i="4" s="1"/>
  <c r="BC18" i="9"/>
  <c r="DI18" i="9" s="1" a="1"/>
  <c r="DI18" i="9" s="1"/>
  <c r="BC27" i="7"/>
  <c r="DI27" i="7" s="1" a="1"/>
  <c r="DI27" i="7" s="1"/>
  <c r="DG99" i="3"/>
  <c r="DG67" i="3"/>
  <c r="DG103" i="3"/>
  <c r="DG71" i="3"/>
  <c r="BC45" i="12"/>
  <c r="DI45" i="12" s="1" a="1"/>
  <c r="DI45" i="12" s="1"/>
  <c r="BA15" i="12"/>
  <c r="DG15" i="12" s="1" a="1"/>
  <c r="DG15" i="12" s="1"/>
  <c r="AZ47" i="12"/>
  <c r="DG99" i="18"/>
  <c r="DG67" i="18"/>
  <c r="DG107" i="4"/>
  <c r="DG75" i="4"/>
  <c r="BC36" i="15"/>
  <c r="DI36" i="15" s="1" a="1"/>
  <c r="DI36" i="15" s="1"/>
  <c r="DG111" i="20"/>
  <c r="DG79" i="20"/>
  <c r="BC39" i="8"/>
  <c r="DI39" i="8" s="1" a="1"/>
  <c r="DI39" i="8" s="1"/>
  <c r="BC32" i="15"/>
  <c r="DI32" i="15" s="1" a="1"/>
  <c r="DI32" i="15" s="1"/>
  <c r="DG93" i="6"/>
  <c r="DG61" i="6"/>
  <c r="DG95" i="14"/>
  <c r="DG63" i="14"/>
  <c r="DG117" i="18"/>
  <c r="DG85" i="18"/>
  <c r="DG117" i="1"/>
  <c r="DG85" i="1"/>
  <c r="DG110" i="4"/>
  <c r="DG78" i="4"/>
  <c r="BC40" i="10"/>
  <c r="DI40" i="10" s="1" a="1"/>
  <c r="DI40" i="10" s="1"/>
  <c r="DG107" i="21"/>
  <c r="DG75" i="21"/>
  <c r="DG98" i="16"/>
  <c r="DG66" i="16"/>
  <c r="DG109" i="9"/>
  <c r="DG77" i="9"/>
  <c r="BC21" i="16"/>
  <c r="DI21" i="16" s="1" a="1"/>
  <c r="DI21" i="16" s="1"/>
  <c r="BC43" i="3"/>
  <c r="DI43" i="3" s="1" a="1"/>
  <c r="DI43" i="3" s="1"/>
  <c r="DG114" i="13"/>
  <c r="DG82" i="13"/>
  <c r="BC41" i="17"/>
  <c r="DI41" i="17" s="1" a="1"/>
  <c r="DI41" i="17" s="1"/>
  <c r="BC30" i="10"/>
  <c r="DI30" i="10" s="1" a="1"/>
  <c r="DI30" i="10" s="1"/>
  <c r="DG98" i="8"/>
  <c r="DG66" i="8"/>
  <c r="BC22" i="5"/>
  <c r="DI22" i="5" s="1" a="1"/>
  <c r="DI22" i="5" s="1"/>
  <c r="BD24" i="2"/>
  <c r="DJ24" i="2" s="1" a="1"/>
  <c r="DJ24" i="2" s="1"/>
  <c r="BC22" i="12"/>
  <c r="DI22" i="12" s="1" a="1"/>
  <c r="DI22" i="12" s="1"/>
  <c r="BC17" i="11"/>
  <c r="DI17" i="11" s="1" a="1"/>
  <c r="DI17" i="11" s="1"/>
  <c r="DE90" i="20"/>
  <c r="DE58" i="20"/>
  <c r="BC45" i="18"/>
  <c r="DI45" i="18" s="1" a="1"/>
  <c r="DI45" i="18" s="1"/>
  <c r="BC26" i="10"/>
  <c r="DI26" i="10" s="1" a="1"/>
  <c r="DI26" i="10" s="1"/>
  <c r="DG104" i="17"/>
  <c r="DG72" i="17"/>
  <c r="BC21" i="7"/>
  <c r="DI21" i="7" s="1" a="1"/>
  <c r="DI21" i="7" s="1"/>
  <c r="DG110" i="2"/>
  <c r="DG78" i="2"/>
  <c r="BC43" i="9"/>
  <c r="DI43" i="9" s="1" a="1"/>
  <c r="DI43" i="9" s="1"/>
  <c r="BC40" i="20"/>
  <c r="DI40" i="20" s="1" a="1"/>
  <c r="DI40" i="20" s="1"/>
  <c r="DG112" i="18"/>
  <c r="DG80" i="18"/>
  <c r="BC23" i="20"/>
  <c r="DI23" i="20" s="1" a="1"/>
  <c r="DI23" i="20" s="1"/>
  <c r="DG117" i="9"/>
  <c r="DG85" i="9"/>
  <c r="BC27" i="21"/>
  <c r="DI27" i="21" s="1" a="1"/>
  <c r="DI27" i="21" s="1"/>
  <c r="BC43" i="13"/>
  <c r="DI43" i="13" s="1" a="1"/>
  <c r="DI43" i="13" s="1"/>
  <c r="BC44" i="12"/>
  <c r="DI44" i="12" s="1" a="1"/>
  <c r="DI44" i="12" s="1"/>
  <c r="DG113" i="8"/>
  <c r="DG81" i="8"/>
  <c r="BC30" i="8"/>
  <c r="DI30" i="8" s="1" a="1"/>
  <c r="DI30" i="8" s="1"/>
  <c r="BC16" i="5"/>
  <c r="DI16" i="5" s="1" a="1"/>
  <c r="DI16" i="5" s="1"/>
  <c r="DH112" i="1"/>
  <c r="DH80" i="1"/>
  <c r="BC44" i="17"/>
  <c r="DI44" i="17" s="1" a="1"/>
  <c r="DI44" i="17" s="1"/>
  <c r="DG105" i="7"/>
  <c r="DG73" i="7"/>
  <c r="DG121" i="4"/>
  <c r="DG89" i="4"/>
  <c r="BC19" i="19"/>
  <c r="DI19" i="19" s="1" a="1"/>
  <c r="DI19" i="19" s="1"/>
  <c r="BC31" i="7"/>
  <c r="DI31" i="7" s="1" a="1"/>
  <c r="DI31" i="7" s="1"/>
  <c r="BC36" i="4"/>
  <c r="DI36" i="4" s="1" a="1"/>
  <c r="DI36" i="4" s="1"/>
  <c r="BC37" i="8"/>
  <c r="DI37" i="8" s="1" a="1"/>
  <c r="DI37" i="8" s="1"/>
  <c r="DG113" i="15"/>
  <c r="DG81" i="15"/>
  <c r="BC17" i="12"/>
  <c r="DI17" i="12" s="1" a="1"/>
  <c r="DI17" i="12" s="1"/>
  <c r="BC38" i="5"/>
  <c r="DI38" i="5" s="1" a="1"/>
  <c r="DI38" i="5" s="1"/>
  <c r="DG93" i="7"/>
  <c r="DG61" i="7"/>
  <c r="BC25" i="3"/>
  <c r="DI25" i="3" s="1" a="1"/>
  <c r="DI25" i="3" s="1"/>
  <c r="BC15" i="9"/>
  <c r="DI15" i="9" s="1" a="1"/>
  <c r="DI15" i="9" s="1"/>
  <c r="BB47" i="9"/>
  <c r="BC42" i="15"/>
  <c r="DI42" i="15" s="1" a="1"/>
  <c r="DI42" i="15" s="1"/>
  <c r="BC23" i="2"/>
  <c r="DI23" i="2" s="1" a="1"/>
  <c r="DI23" i="2" s="1"/>
  <c r="BC27" i="17"/>
  <c r="DI27" i="17" s="1" a="1"/>
  <c r="DI27" i="17" s="1"/>
  <c r="BC43" i="8"/>
  <c r="DI43" i="8" s="1" a="1"/>
  <c r="DI43" i="8" s="1"/>
  <c r="DG96" i="6"/>
  <c r="DG64" i="6"/>
  <c r="BC39" i="7"/>
  <c r="DI39" i="7" s="1" a="1"/>
  <c r="DI39" i="7" s="1"/>
  <c r="BD39" i="9"/>
  <c r="DJ39" i="9" s="1" a="1"/>
  <c r="DJ39" i="9" s="1"/>
  <c r="DG104" i="12"/>
  <c r="DG72" i="12"/>
  <c r="BC29" i="10"/>
  <c r="DI29" i="10" s="1" a="1"/>
  <c r="DI29" i="10" s="1"/>
  <c r="DG105" i="5"/>
  <c r="DG73" i="5"/>
  <c r="BC42" i="2"/>
  <c r="DI42" i="2" s="1" a="1"/>
  <c r="DI42" i="2" s="1"/>
  <c r="DG119" i="18"/>
  <c r="DG87" i="18"/>
  <c r="BC20" i="11"/>
  <c r="DI20" i="11" s="1" a="1"/>
  <c r="DI20" i="11" s="1"/>
  <c r="DG97" i="10"/>
  <c r="DG65" i="10"/>
  <c r="DG96" i="14"/>
  <c r="DG64" i="14"/>
  <c r="DG105" i="3"/>
  <c r="DG73" i="3"/>
  <c r="DG90" i="19"/>
  <c r="DG58" i="19"/>
  <c r="DG109" i="13"/>
  <c r="DG77" i="13"/>
  <c r="DE90" i="7"/>
  <c r="DE58" i="7"/>
  <c r="BC44" i="6"/>
  <c r="DI44" i="6" s="1" a="1"/>
  <c r="DI44" i="6" s="1"/>
  <c r="DG108" i="18"/>
  <c r="DG76" i="18"/>
  <c r="BC20" i="16"/>
  <c r="DI20" i="16" s="1" a="1"/>
  <c r="DI20" i="16" s="1"/>
  <c r="BC30" i="21"/>
  <c r="DI30" i="21" s="1" a="1"/>
  <c r="DI30" i="21" s="1"/>
  <c r="BC35" i="9"/>
  <c r="DI35" i="9" s="1" a="1"/>
  <c r="DI35" i="9" s="1"/>
  <c r="DG115" i="16"/>
  <c r="DG83" i="16"/>
  <c r="BD19" i="6"/>
  <c r="DJ19" i="6" s="1" a="1"/>
  <c r="DJ19" i="6" s="1"/>
  <c r="DG105" i="19"/>
  <c r="DG73" i="19"/>
  <c r="BC45" i="15"/>
  <c r="DI45" i="15" s="1" a="1"/>
  <c r="DI45" i="15" s="1"/>
  <c r="BC32" i="19"/>
  <c r="DI32" i="19" s="1" a="1"/>
  <c r="DI32" i="19" s="1"/>
  <c r="DI114" i="9" l="1"/>
  <c r="DI82" i="9"/>
  <c r="DH91" i="5"/>
  <c r="DH59" i="5"/>
  <c r="BD43" i="9"/>
  <c r="DJ43" i="9" s="1" a="1"/>
  <c r="DJ43" i="9" s="1"/>
  <c r="DH105" i="8"/>
  <c r="DH73" i="8"/>
  <c r="DH111" i="9"/>
  <c r="DH79" i="9"/>
  <c r="DH94" i="19"/>
  <c r="DH62" i="19"/>
  <c r="DH105" i="10"/>
  <c r="DH73" i="10"/>
  <c r="DH93" i="1"/>
  <c r="DH61" i="1"/>
  <c r="DH93" i="13"/>
  <c r="DH61" i="13"/>
  <c r="DH111" i="6"/>
  <c r="DH79" i="6"/>
  <c r="DH124" i="1"/>
  <c r="DH127" i="1" s="1"/>
  <c r="DH120" i="1" s="1"/>
  <c r="DH88" i="1"/>
  <c r="BD35" i="9"/>
  <c r="DJ35" i="9" s="1" a="1"/>
  <c r="DJ35" i="9" s="1"/>
  <c r="DH119" i="6"/>
  <c r="DH87" i="6"/>
  <c r="DH117" i="15"/>
  <c r="DH85" i="15"/>
  <c r="BD19" i="19"/>
  <c r="DJ19" i="19" s="1" a="1"/>
  <c r="DJ19" i="19" s="1"/>
  <c r="BD44" i="17"/>
  <c r="DJ44" i="17" s="1" a="1"/>
  <c r="DJ44" i="17" s="1"/>
  <c r="BD27" i="21"/>
  <c r="DJ27" i="21" s="1" a="1"/>
  <c r="DJ27" i="21" s="1"/>
  <c r="DH96" i="7"/>
  <c r="DH64" i="7"/>
  <c r="BD45" i="18"/>
  <c r="DJ45" i="18" s="1" a="1"/>
  <c r="DJ45" i="18" s="1"/>
  <c r="DI99" i="2"/>
  <c r="DI67" i="2"/>
  <c r="BD30" i="10"/>
  <c r="DJ30" i="10" s="1" a="1"/>
  <c r="DJ30" i="10" s="1"/>
  <c r="DH96" i="16"/>
  <c r="DH64" i="16"/>
  <c r="DH93" i="9"/>
  <c r="DH61" i="9"/>
  <c r="DF90" i="8"/>
  <c r="DF58" i="8"/>
  <c r="BD40" i="19"/>
  <c r="DJ40" i="19" s="1" a="1"/>
  <c r="DJ40" i="19" s="1"/>
  <c r="DH111" i="14"/>
  <c r="DH79" i="14"/>
  <c r="BD18" i="1"/>
  <c r="DJ18" i="1" s="1" a="1"/>
  <c r="DJ18" i="1" s="1"/>
  <c r="DH111" i="5"/>
  <c r="DH79" i="5"/>
  <c r="BD36" i="3"/>
  <c r="DJ36" i="3" s="1" a="1"/>
  <c r="DJ36" i="3" s="1"/>
  <c r="BD18" i="13"/>
  <c r="DJ18" i="13" s="1" a="1"/>
  <c r="DJ18" i="13" s="1"/>
  <c r="DH107" i="16"/>
  <c r="DH75" i="16"/>
  <c r="BD36" i="6"/>
  <c r="DJ36" i="6" s="1" a="1"/>
  <c r="DJ36" i="6" s="1"/>
  <c r="DH121" i="14"/>
  <c r="DH89" i="14"/>
  <c r="DH108" i="6"/>
  <c r="DH76" i="6"/>
  <c r="BD27" i="1"/>
  <c r="DJ27" i="1" s="1" a="1"/>
  <c r="DJ27" i="1" s="1"/>
  <c r="DH96" i="11"/>
  <c r="DH64" i="11"/>
  <c r="BD45" i="1"/>
  <c r="DJ45" i="1" s="1" a="1"/>
  <c r="DJ45" i="1" s="1"/>
  <c r="DH111" i="21"/>
  <c r="DH79" i="21"/>
  <c r="BD44" i="20"/>
  <c r="DJ44" i="20" s="1" a="1"/>
  <c r="DJ44" i="20" s="1"/>
  <c r="DH100" i="18"/>
  <c r="DH68" i="18"/>
  <c r="BD16" i="10"/>
  <c r="DJ16" i="10" s="1" a="1"/>
  <c r="DJ16" i="10" s="1"/>
  <c r="BD46" i="21"/>
  <c r="DJ46" i="21" s="1" a="1"/>
  <c r="DJ46" i="21" s="1"/>
  <c r="BB15" i="14"/>
  <c r="DH15" i="14" s="1" a="1"/>
  <c r="DH15" i="14" s="1"/>
  <c r="BA47" i="14"/>
  <c r="BD30" i="20"/>
  <c r="DJ30" i="20" s="1" a="1"/>
  <c r="DJ30" i="20" s="1"/>
  <c r="DH104" i="4"/>
  <c r="DH72" i="4"/>
  <c r="BD40" i="4"/>
  <c r="DJ40" i="4" s="1" a="1"/>
  <c r="DJ40" i="4" s="1"/>
  <c r="DH116" i="10"/>
  <c r="DH84" i="10"/>
  <c r="BD33" i="9"/>
  <c r="DJ33" i="9" s="1" a="1"/>
  <c r="DJ33" i="9" s="1"/>
  <c r="DH108" i="7"/>
  <c r="DH76" i="7"/>
  <c r="BE16" i="7"/>
  <c r="DK16" i="7" s="1" a="1"/>
  <c r="DK16" i="7" s="1"/>
  <c r="DH114" i="15"/>
  <c r="DH82" i="15"/>
  <c r="BD38" i="1"/>
  <c r="DJ38" i="1" s="1" a="1"/>
  <c r="DJ38" i="1" s="1"/>
  <c r="BE17" i="3"/>
  <c r="DK17" i="3" s="1" a="1"/>
  <c r="DK17" i="3" s="1"/>
  <c r="BD23" i="12"/>
  <c r="DJ23" i="12" s="1" a="1"/>
  <c r="DJ23" i="12" s="1"/>
  <c r="BD45" i="19"/>
  <c r="DJ45" i="19" s="1" a="1"/>
  <c r="DJ45" i="19" s="1"/>
  <c r="DH110" i="17"/>
  <c r="DH78" i="17"/>
  <c r="DH110" i="20"/>
  <c r="DH78" i="20"/>
  <c r="DH93" i="11"/>
  <c r="DH61" i="11"/>
  <c r="DH99" i="14"/>
  <c r="DH67" i="14"/>
  <c r="DH100" i="9"/>
  <c r="DH68" i="9"/>
  <c r="DH118" i="15"/>
  <c r="DH86" i="15"/>
  <c r="BD20" i="18"/>
  <c r="DJ20" i="18" s="1" a="1"/>
  <c r="DJ20" i="18" s="1"/>
  <c r="BE20" i="6"/>
  <c r="DK20" i="6" s="1" a="1"/>
  <c r="DK20" i="6" s="1"/>
  <c r="DH115" i="8"/>
  <c r="DH83" i="8"/>
  <c r="BD28" i="16"/>
  <c r="DJ28" i="16" s="1" a="1"/>
  <c r="DJ28" i="16" s="1"/>
  <c r="BD34" i="17"/>
  <c r="DJ34" i="17" s="1" a="1"/>
  <c r="DJ34" i="17" s="1"/>
  <c r="BD22" i="18"/>
  <c r="DJ22" i="18" s="1" a="1"/>
  <c r="DJ22" i="18" s="1"/>
  <c r="BD25" i="12"/>
  <c r="DJ25" i="12" s="1" a="1"/>
  <c r="DJ25" i="12" s="1"/>
  <c r="BD46" i="1"/>
  <c r="DJ46" i="1" s="1" a="1"/>
  <c r="DJ46" i="1" s="1"/>
  <c r="BD41" i="18"/>
  <c r="DJ41" i="18" s="1" a="1"/>
  <c r="DJ41" i="18" s="1"/>
  <c r="DH102" i="15"/>
  <c r="DH70" i="15"/>
  <c r="DH106" i="18"/>
  <c r="DH74" i="18"/>
  <c r="DI100" i="4"/>
  <c r="DI68" i="4"/>
  <c r="DH97" i="6"/>
  <c r="DH65" i="6"/>
  <c r="BD43" i="10"/>
  <c r="DJ43" i="10" s="1" a="1"/>
  <c r="DJ43" i="10" s="1"/>
  <c r="DH107" i="11"/>
  <c r="DH75" i="11"/>
  <c r="BD25" i="15"/>
  <c r="DJ25" i="15" s="1" a="1"/>
  <c r="DJ25" i="15" s="1"/>
  <c r="BD16" i="15"/>
  <c r="DJ16" i="15" s="1" a="1"/>
  <c r="DJ16" i="15" s="1"/>
  <c r="BD18" i="5"/>
  <c r="DJ18" i="5" s="1" a="1"/>
  <c r="DJ18" i="5" s="1"/>
  <c r="DH100" i="19"/>
  <c r="DH68" i="19"/>
  <c r="DH111" i="19"/>
  <c r="DH79" i="19"/>
  <c r="BD30" i="16"/>
  <c r="DJ30" i="16" s="1" a="1"/>
  <c r="DJ30" i="16" s="1"/>
  <c r="BD41" i="11"/>
  <c r="DJ41" i="11" s="1" a="1"/>
  <c r="DJ41" i="11" s="1"/>
  <c r="BD34" i="5"/>
  <c r="DJ34" i="5" s="1" a="1"/>
  <c r="DJ34" i="5" s="1"/>
  <c r="DI97" i="7"/>
  <c r="DI65" i="7"/>
  <c r="DH115" i="14"/>
  <c r="DH83" i="14"/>
  <c r="DH116" i="6"/>
  <c r="DH84" i="6"/>
  <c r="DH118" i="19"/>
  <c r="DH86" i="19"/>
  <c r="BD18" i="20"/>
  <c r="DJ18" i="20" s="1" a="1"/>
  <c r="DJ18" i="20" s="1"/>
  <c r="BB15" i="6"/>
  <c r="DH15" i="6" s="1" a="1"/>
  <c r="DH15" i="6" s="1"/>
  <c r="BA47" i="6"/>
  <c r="DH106" i="8"/>
  <c r="DH74" i="8"/>
  <c r="DH116" i="15"/>
  <c r="DH84" i="15"/>
  <c r="BD43" i="7"/>
  <c r="DJ43" i="7" s="1" a="1"/>
  <c r="DJ43" i="7" s="1"/>
  <c r="BD28" i="11"/>
  <c r="DJ28" i="11" s="1" a="1"/>
  <c r="DJ28" i="11" s="1"/>
  <c r="DH92" i="17"/>
  <c r="DH60" i="17"/>
  <c r="BD26" i="12"/>
  <c r="DJ26" i="12" s="1" a="1"/>
  <c r="DJ26" i="12" s="1"/>
  <c r="DH110" i="11"/>
  <c r="DH78" i="11"/>
  <c r="BD24" i="15"/>
  <c r="DJ24" i="15" s="1" a="1"/>
  <c r="DJ24" i="15" s="1"/>
  <c r="DI106" i="10"/>
  <c r="DI74" i="10"/>
  <c r="DH94" i="3"/>
  <c r="DH62" i="3"/>
  <c r="BD29" i="9"/>
  <c r="DJ29" i="9" s="1" a="1"/>
  <c r="DJ29" i="9" s="1"/>
  <c r="DH110" i="18"/>
  <c r="DH78" i="18"/>
  <c r="BD29" i="2"/>
  <c r="DJ29" i="2" s="1" a="1"/>
  <c r="DJ29" i="2" s="1"/>
  <c r="BD33" i="20"/>
  <c r="DJ33" i="20" s="1" a="1"/>
  <c r="DJ33" i="20" s="1"/>
  <c r="DH115" i="1"/>
  <c r="DH83" i="1"/>
  <c r="BD27" i="4"/>
  <c r="DJ27" i="4" s="1" a="1"/>
  <c r="DJ27" i="4" s="1"/>
  <c r="BD39" i="4"/>
  <c r="DJ39" i="4" s="1" a="1"/>
  <c r="DJ39" i="4" s="1"/>
  <c r="DH92" i="9"/>
  <c r="DH60" i="9"/>
  <c r="BD34" i="7"/>
  <c r="DJ34" i="7" s="1" a="1"/>
  <c r="DJ34" i="7" s="1"/>
  <c r="BD39" i="12"/>
  <c r="DJ39" i="12" s="1" a="1"/>
  <c r="DJ39" i="12" s="1"/>
  <c r="BD43" i="12"/>
  <c r="DJ43" i="12" s="1" a="1"/>
  <c r="DJ43" i="12" s="1"/>
  <c r="DH95" i="2"/>
  <c r="DH63" i="2"/>
  <c r="DH96" i="18"/>
  <c r="DH64" i="18"/>
  <c r="DH97" i="16"/>
  <c r="DH65" i="16"/>
  <c r="BD28" i="8"/>
  <c r="DJ28" i="8" s="1" a="1"/>
  <c r="DJ28" i="8" s="1"/>
  <c r="BD26" i="7"/>
  <c r="DJ26" i="7" s="1" a="1"/>
  <c r="DJ26" i="7" s="1"/>
  <c r="DH98" i="15"/>
  <c r="DH66" i="15"/>
  <c r="BD26" i="3"/>
  <c r="DJ26" i="3" s="1" a="1"/>
  <c r="DJ26" i="3" s="1"/>
  <c r="DH119" i="10"/>
  <c r="DH87" i="10"/>
  <c r="BB15" i="18"/>
  <c r="DH15" i="18" s="1" a="1"/>
  <c r="DH15" i="18" s="1"/>
  <c r="BA47" i="18"/>
  <c r="BD31" i="11"/>
  <c r="DJ31" i="11" s="1" a="1"/>
  <c r="DJ31" i="11" s="1"/>
  <c r="BD17" i="7"/>
  <c r="DJ17" i="7" s="1" a="1"/>
  <c r="DJ17" i="7" s="1"/>
  <c r="BD31" i="21"/>
  <c r="DJ31" i="21" s="1" a="1"/>
  <c r="DJ31" i="21" s="1"/>
  <c r="DH95" i="8"/>
  <c r="DH63" i="8"/>
  <c r="BD22" i="4"/>
  <c r="DJ22" i="4" s="1" a="1"/>
  <c r="DJ22" i="4" s="1"/>
  <c r="DH106" i="16"/>
  <c r="DH74" i="16"/>
  <c r="DH116" i="1"/>
  <c r="DH84" i="1"/>
  <c r="BD37" i="20"/>
  <c r="DJ37" i="20" s="1" a="1"/>
  <c r="DJ37" i="20" s="1"/>
  <c r="DH105" i="12"/>
  <c r="DH73" i="12"/>
  <c r="BD41" i="9"/>
  <c r="DJ41" i="9" s="1" a="1"/>
  <c r="DJ41" i="9" s="1"/>
  <c r="BD21" i="9"/>
  <c r="DJ21" i="9" s="1" a="1"/>
  <c r="DJ21" i="9" s="1"/>
  <c r="DH121" i="19"/>
  <c r="DH89" i="19"/>
  <c r="BD17" i="10"/>
  <c r="DJ17" i="10" s="1" a="1"/>
  <c r="DJ17" i="10" s="1"/>
  <c r="BD38" i="13"/>
  <c r="DJ38" i="13" s="1" a="1"/>
  <c r="DJ38" i="13" s="1"/>
  <c r="DH105" i="2"/>
  <c r="DH73" i="2"/>
  <c r="BD44" i="9"/>
  <c r="DJ44" i="9" s="1" a="1"/>
  <c r="DJ44" i="9" s="1"/>
  <c r="BE42" i="7"/>
  <c r="DK42" i="7" s="1" a="1"/>
  <c r="DK42" i="7" s="1"/>
  <c r="DH106" i="17"/>
  <c r="DH74" i="17"/>
  <c r="BD36" i="8"/>
  <c r="DJ36" i="8" s="1" a="1"/>
  <c r="DJ36" i="8" s="1"/>
  <c r="DH95" i="15"/>
  <c r="DH63" i="15"/>
  <c r="DH107" i="6"/>
  <c r="DH75" i="6"/>
  <c r="BD23" i="10"/>
  <c r="DJ23" i="10" s="1" a="1"/>
  <c r="DJ23" i="10" s="1"/>
  <c r="BD40" i="7"/>
  <c r="DJ40" i="7" s="1" a="1"/>
  <c r="DJ40" i="7" s="1"/>
  <c r="BD29" i="18"/>
  <c r="DJ29" i="18" s="1" a="1"/>
  <c r="DJ29" i="18" s="1"/>
  <c r="BD39" i="19"/>
  <c r="DJ39" i="19" s="1" a="1"/>
  <c r="DJ39" i="19" s="1"/>
  <c r="DH101" i="16"/>
  <c r="DH69" i="16"/>
  <c r="BD38" i="9"/>
  <c r="DJ38" i="9" s="1" a="1"/>
  <c r="DJ38" i="9" s="1"/>
  <c r="DH104" i="13"/>
  <c r="DH72" i="13"/>
  <c r="BD20" i="19"/>
  <c r="DJ20" i="19" s="1" a="1"/>
  <c r="DJ20" i="19" s="1"/>
  <c r="BE21" i="8"/>
  <c r="DK21" i="8" s="1" a="1"/>
  <c r="DK21" i="8" s="1"/>
  <c r="BE19" i="18"/>
  <c r="DK19" i="18" s="1" a="1"/>
  <c r="DK19" i="18" s="1"/>
  <c r="BD20" i="9"/>
  <c r="DJ20" i="9" s="1" a="1"/>
  <c r="DJ20" i="9" s="1"/>
  <c r="BD26" i="9"/>
  <c r="DJ26" i="9" s="1" a="1"/>
  <c r="DJ26" i="9" s="1"/>
  <c r="BD25" i="10"/>
  <c r="DJ25" i="10" s="1" a="1"/>
  <c r="DJ25" i="10" s="1"/>
  <c r="DH124" i="8"/>
  <c r="DH127" i="8" s="1"/>
  <c r="DH120" i="8" s="1"/>
  <c r="DH88" i="8"/>
  <c r="DH105" i="17"/>
  <c r="DH73" i="17"/>
  <c r="BD35" i="8"/>
  <c r="DJ35" i="8" s="1" a="1"/>
  <c r="DJ35" i="8" s="1"/>
  <c r="BD19" i="11"/>
  <c r="DJ19" i="11" s="1" a="1"/>
  <c r="DJ19" i="11" s="1"/>
  <c r="BD27" i="8"/>
  <c r="DJ27" i="8" s="1" a="1"/>
  <c r="DJ27" i="8" s="1"/>
  <c r="DH94" i="1"/>
  <c r="DH62" i="1"/>
  <c r="DH105" i="19"/>
  <c r="DH73" i="19"/>
  <c r="DH105" i="3"/>
  <c r="DH73" i="3"/>
  <c r="DH100" i="7"/>
  <c r="DH68" i="7"/>
  <c r="DH121" i="4"/>
  <c r="DH89" i="4"/>
  <c r="BD39" i="13"/>
  <c r="DJ39" i="13" s="1" a="1"/>
  <c r="DJ39" i="13" s="1"/>
  <c r="DH109" i="9"/>
  <c r="DH77" i="9"/>
  <c r="DH110" i="4"/>
  <c r="DH78" i="4"/>
  <c r="DH93" i="6"/>
  <c r="DH61" i="6"/>
  <c r="DH99" i="10"/>
  <c r="DH67" i="10"/>
  <c r="BD34" i="1"/>
  <c r="DJ34" i="1" s="1" a="1"/>
  <c r="DJ34" i="1" s="1"/>
  <c r="BE38" i="7"/>
  <c r="DK38" i="7" s="1" a="1"/>
  <c r="DK38" i="7" s="1"/>
  <c r="BD37" i="2"/>
  <c r="DJ37" i="2" s="1" a="1"/>
  <c r="DJ37" i="2" s="1"/>
  <c r="DH103" i="20"/>
  <c r="DH71" i="20"/>
  <c r="DH108" i="3"/>
  <c r="DH76" i="3"/>
  <c r="BD32" i="13"/>
  <c r="DJ32" i="13" s="1" a="1"/>
  <c r="DJ32" i="13" s="1"/>
  <c r="BE19" i="6"/>
  <c r="DK19" i="6" s="1" a="1"/>
  <c r="DK19" i="6" s="1"/>
  <c r="BD43" i="8"/>
  <c r="DJ43" i="8" s="1" a="1"/>
  <c r="DJ43" i="8" s="1"/>
  <c r="BE39" i="9"/>
  <c r="DK39" i="9" s="1" a="1"/>
  <c r="DK39" i="9" s="1"/>
  <c r="DH107" i="15"/>
  <c r="DH75" i="15"/>
  <c r="BD45" i="15"/>
  <c r="DJ45" i="15" s="1" a="1"/>
  <c r="DJ45" i="15" s="1"/>
  <c r="BD39" i="7"/>
  <c r="DJ39" i="7" s="1" a="1"/>
  <c r="DJ39" i="7" s="1"/>
  <c r="BD25" i="3"/>
  <c r="DJ25" i="3" s="1" a="1"/>
  <c r="DJ25" i="3" s="1"/>
  <c r="BD43" i="13"/>
  <c r="DJ43" i="13" s="1" a="1"/>
  <c r="DJ43" i="13" s="1"/>
  <c r="BD26" i="10"/>
  <c r="DJ26" i="10" s="1" a="1"/>
  <c r="DJ26" i="10" s="1"/>
  <c r="DH114" i="8"/>
  <c r="DH82" i="8"/>
  <c r="BD17" i="19"/>
  <c r="DJ17" i="19" s="1" a="1"/>
  <c r="DJ17" i="19" s="1"/>
  <c r="DH119" i="17"/>
  <c r="DH87" i="17"/>
  <c r="BD30" i="8"/>
  <c r="DJ30" i="8" s="1" a="1"/>
  <c r="DJ30" i="8" s="1"/>
  <c r="DH115" i="19"/>
  <c r="DH83" i="19"/>
  <c r="DH112" i="8"/>
  <c r="DH80" i="8"/>
  <c r="DH116" i="17"/>
  <c r="DH84" i="17"/>
  <c r="BB15" i="8"/>
  <c r="DH15" i="8" s="1" a="1"/>
  <c r="DH15" i="8" s="1"/>
  <c r="BA47" i="8"/>
  <c r="BD36" i="14"/>
  <c r="DJ36" i="14" s="1" a="1"/>
  <c r="DJ36" i="14" s="1"/>
  <c r="BD36" i="5"/>
  <c r="DJ36" i="5" s="1" a="1"/>
  <c r="DJ36" i="5" s="1"/>
  <c r="DH96" i="20"/>
  <c r="DH64" i="20"/>
  <c r="BD32" i="16"/>
  <c r="DJ32" i="16" s="1" a="1"/>
  <c r="DJ32" i="16" s="1"/>
  <c r="DH102" i="13"/>
  <c r="DH70" i="13"/>
  <c r="BD46" i="14"/>
  <c r="DJ46" i="14" s="1" a="1"/>
  <c r="DJ46" i="14" s="1"/>
  <c r="BD33" i="6"/>
  <c r="DJ33" i="6" s="1" a="1"/>
  <c r="DJ33" i="6" s="1"/>
  <c r="DH102" i="10"/>
  <c r="DH70" i="10"/>
  <c r="BD21" i="11"/>
  <c r="DJ21" i="11" s="1" a="1"/>
  <c r="DJ21" i="11" s="1"/>
  <c r="DH92" i="6"/>
  <c r="DH60" i="6"/>
  <c r="BD36" i="21"/>
  <c r="DJ36" i="21" s="1" a="1"/>
  <c r="DJ36" i="21" s="1"/>
  <c r="DH91" i="20"/>
  <c r="DH59" i="20"/>
  <c r="DH104" i="16"/>
  <c r="DH72" i="16"/>
  <c r="BD25" i="18"/>
  <c r="DJ25" i="18" s="1" a="1"/>
  <c r="DJ25" i="18" s="1"/>
  <c r="DF90" i="11"/>
  <c r="DF58" i="11"/>
  <c r="DH103" i="12"/>
  <c r="DH71" i="12"/>
  <c r="DH114" i="10"/>
  <c r="DH82" i="10"/>
  <c r="DH124" i="5"/>
  <c r="DH127" i="5" s="1"/>
  <c r="DH120" i="5" s="1"/>
  <c r="DH88" i="5"/>
  <c r="BD29" i="4"/>
  <c r="DJ29" i="4" s="1" a="1"/>
  <c r="DJ29" i="4" s="1"/>
  <c r="DH95" i="10"/>
  <c r="DH63" i="10"/>
  <c r="BD41" i="10"/>
  <c r="DJ41" i="10" s="1" a="1"/>
  <c r="DJ41" i="10" s="1"/>
  <c r="DI112" i="7"/>
  <c r="DI80" i="7"/>
  <c r="BD33" i="7"/>
  <c r="DJ33" i="7" s="1" a="1"/>
  <c r="DJ33" i="7" s="1"/>
  <c r="BD39" i="15"/>
  <c r="DJ39" i="15" s="1" a="1"/>
  <c r="DJ39" i="15" s="1"/>
  <c r="DH121" i="12"/>
  <c r="DH89" i="12"/>
  <c r="DH94" i="17"/>
  <c r="DH62" i="17"/>
  <c r="DF90" i="2"/>
  <c r="DF58" i="2"/>
  <c r="DH98" i="9"/>
  <c r="DH66" i="9"/>
  <c r="DI95" i="5"/>
  <c r="DI63" i="5"/>
  <c r="BD35" i="17"/>
  <c r="DJ35" i="17" s="1" a="1"/>
  <c r="DJ35" i="17" s="1"/>
  <c r="BD35" i="20"/>
  <c r="DJ35" i="20" s="1" a="1"/>
  <c r="DJ35" i="20" s="1"/>
  <c r="BD18" i="11"/>
  <c r="DJ18" i="11" s="1" a="1"/>
  <c r="DJ18" i="11" s="1"/>
  <c r="BD24" i="14"/>
  <c r="DJ24" i="14" s="1" a="1"/>
  <c r="DJ24" i="14" s="1"/>
  <c r="BD25" i="9"/>
  <c r="DJ25" i="9" s="1" a="1"/>
  <c r="DJ25" i="9" s="1"/>
  <c r="BD43" i="15"/>
  <c r="DJ43" i="15" s="1" a="1"/>
  <c r="DJ43" i="15" s="1"/>
  <c r="BD28" i="6"/>
  <c r="DJ28" i="6" s="1" a="1"/>
  <c r="DJ28" i="6" s="1"/>
  <c r="BD40" i="8"/>
  <c r="DJ40" i="8" s="1" a="1"/>
  <c r="DJ40" i="8" s="1"/>
  <c r="DH113" i="3"/>
  <c r="DH81" i="3"/>
  <c r="DH94" i="21"/>
  <c r="DH62" i="21"/>
  <c r="DH95" i="13"/>
  <c r="DH63" i="13"/>
  <c r="DH117" i="6"/>
  <c r="DH85" i="6"/>
  <c r="DH115" i="12"/>
  <c r="DH83" i="12"/>
  <c r="DH104" i="15"/>
  <c r="DH72" i="15"/>
  <c r="BD27" i="15"/>
  <c r="DJ27" i="15" s="1" a="1"/>
  <c r="DJ27" i="15" s="1"/>
  <c r="BD31" i="18"/>
  <c r="DJ31" i="18" s="1" a="1"/>
  <c r="DJ31" i="18" s="1"/>
  <c r="BE25" i="4"/>
  <c r="DK25" i="4" s="1" a="1"/>
  <c r="DK25" i="4" s="1"/>
  <c r="BD22" i="6"/>
  <c r="DJ22" i="6" s="1" a="1"/>
  <c r="DJ22" i="6" s="1"/>
  <c r="BD32" i="11"/>
  <c r="DJ32" i="11" s="1" a="1"/>
  <c r="DJ32" i="11" s="1"/>
  <c r="DH114" i="17"/>
  <c r="DH82" i="17"/>
  <c r="BD25" i="19"/>
  <c r="DJ25" i="19" s="1" a="1"/>
  <c r="DJ25" i="19" s="1"/>
  <c r="BD36" i="19"/>
  <c r="DJ36" i="19" s="1" a="1"/>
  <c r="DJ36" i="19" s="1"/>
  <c r="DF90" i="5"/>
  <c r="DF58" i="5"/>
  <c r="DH101" i="13"/>
  <c r="DH69" i="13"/>
  <c r="DI109" i="8"/>
  <c r="DI77" i="8"/>
  <c r="BE22" i="7"/>
  <c r="DK22" i="7" s="1" a="1"/>
  <c r="DK22" i="7" s="1"/>
  <c r="BD40" i="14"/>
  <c r="DJ40" i="14" s="1" a="1"/>
  <c r="DJ40" i="14" s="1"/>
  <c r="BD41" i="6"/>
  <c r="DJ41" i="6" s="1" a="1"/>
  <c r="DJ41" i="6" s="1"/>
  <c r="BD43" i="19"/>
  <c r="DJ43" i="19" s="1" a="1"/>
  <c r="DJ43" i="19" s="1"/>
  <c r="DH91" i="14"/>
  <c r="DH59" i="14"/>
  <c r="DH106" i="6"/>
  <c r="DH74" i="6"/>
  <c r="BD31" i="8"/>
  <c r="DJ31" i="8" s="1" a="1"/>
  <c r="DJ31" i="8" s="1"/>
  <c r="BD41" i="15"/>
  <c r="DJ41" i="15" s="1" a="1"/>
  <c r="DJ41" i="15" s="1"/>
  <c r="DH110" i="3"/>
  <c r="DH78" i="3"/>
  <c r="DH103" i="17"/>
  <c r="DH71" i="17"/>
  <c r="DH97" i="15"/>
  <c r="DH65" i="15"/>
  <c r="BD17" i="17"/>
  <c r="DJ17" i="17" s="1" a="1"/>
  <c r="DJ17" i="17" s="1"/>
  <c r="BD35" i="11"/>
  <c r="DJ35" i="11" s="1" a="1"/>
  <c r="DJ35" i="11" s="1"/>
  <c r="BE31" i="10"/>
  <c r="DK31" i="10" s="1" a="1"/>
  <c r="DK31" i="10" s="1"/>
  <c r="DH97" i="20"/>
  <c r="DH65" i="20"/>
  <c r="DH102" i="5"/>
  <c r="DH70" i="5"/>
  <c r="DH119" i="21"/>
  <c r="DH87" i="21"/>
  <c r="DH116" i="20"/>
  <c r="DH84" i="20"/>
  <c r="BD35" i="18"/>
  <c r="DJ35" i="18" s="1" a="1"/>
  <c r="DJ35" i="18" s="1"/>
  <c r="DH118" i="20"/>
  <c r="DH86" i="20"/>
  <c r="BD40" i="1"/>
  <c r="DJ40" i="1" s="1" a="1"/>
  <c r="DJ40" i="1" s="1"/>
  <c r="DH96" i="4"/>
  <c r="DH64" i="4"/>
  <c r="BD17" i="9"/>
  <c r="DJ17" i="9" s="1" a="1"/>
  <c r="DJ17" i="9" s="1"/>
  <c r="DH99" i="20"/>
  <c r="DH67" i="20"/>
  <c r="BD20" i="2"/>
  <c r="DJ20" i="2" s="1" a="1"/>
  <c r="DJ20" i="2" s="1"/>
  <c r="DH103" i="18"/>
  <c r="DH71" i="18"/>
  <c r="BD21" i="18"/>
  <c r="DJ21" i="18" s="1" a="1"/>
  <c r="DJ21" i="18" s="1"/>
  <c r="BD22" i="16"/>
  <c r="DJ22" i="16" s="1" a="1"/>
  <c r="DJ22" i="16" s="1"/>
  <c r="BD16" i="21"/>
  <c r="DJ16" i="21" s="1" a="1"/>
  <c r="DJ16" i="21" s="1"/>
  <c r="DH100" i="20"/>
  <c r="DH68" i="20"/>
  <c r="DH106" i="12"/>
  <c r="DH74" i="12"/>
  <c r="DI117" i="16"/>
  <c r="DI85" i="16"/>
  <c r="BD23" i="15"/>
  <c r="DJ23" i="15" s="1" a="1"/>
  <c r="DJ23" i="15" s="1"/>
  <c r="DH101" i="11"/>
  <c r="DH69" i="11"/>
  <c r="DF90" i="15"/>
  <c r="DF58" i="15"/>
  <c r="BD44" i="10"/>
  <c r="DJ44" i="10" s="1" a="1"/>
  <c r="DJ44" i="10" s="1"/>
  <c r="DH91" i="12"/>
  <c r="DH59" i="12"/>
  <c r="DH91" i="3"/>
  <c r="DH59" i="3"/>
  <c r="DH111" i="13"/>
  <c r="DH79" i="13"/>
  <c r="BD31" i="16"/>
  <c r="DJ31" i="16" s="1" a="1"/>
  <c r="DJ31" i="16" s="1"/>
  <c r="BD41" i="1"/>
  <c r="DJ41" i="1" s="1" a="1"/>
  <c r="DJ41" i="1" s="1"/>
  <c r="BD30" i="12"/>
  <c r="DJ30" i="12" s="1" a="1"/>
  <c r="DJ30" i="12" s="1"/>
  <c r="DH91" i="13"/>
  <c r="DH59" i="13"/>
  <c r="DH97" i="9"/>
  <c r="DH65" i="9"/>
  <c r="DH108" i="13"/>
  <c r="DH76" i="13"/>
  <c r="BD46" i="19"/>
  <c r="DJ46" i="19" s="1" a="1"/>
  <c r="DJ46" i="19" s="1"/>
  <c r="DH103" i="2"/>
  <c r="DH71" i="2"/>
  <c r="BD30" i="2"/>
  <c r="DJ30" i="2" s="1" a="1"/>
  <c r="DJ30" i="2" s="1"/>
  <c r="DH109" i="6"/>
  <c r="DH77" i="6"/>
  <c r="BD31" i="17"/>
  <c r="DJ31" i="17" s="1" a="1"/>
  <c r="DJ31" i="17" s="1"/>
  <c r="DH115" i="9"/>
  <c r="DH83" i="9"/>
  <c r="BD20" i="15"/>
  <c r="DJ20" i="15" s="1" a="1"/>
  <c r="DJ20" i="15" s="1"/>
  <c r="BD32" i="6"/>
  <c r="DJ32" i="6" s="1" a="1"/>
  <c r="DJ32" i="6" s="1"/>
  <c r="DH110" i="12"/>
  <c r="DH78" i="12"/>
  <c r="DH121" i="3"/>
  <c r="DH89" i="3"/>
  <c r="DH91" i="6"/>
  <c r="DH59" i="6"/>
  <c r="BD26" i="16"/>
  <c r="DJ26" i="16" s="1" a="1"/>
  <c r="DJ26" i="16" s="1"/>
  <c r="BD29" i="13"/>
  <c r="DJ29" i="13" s="1" a="1"/>
  <c r="DJ29" i="13" s="1"/>
  <c r="DH93" i="16"/>
  <c r="DH61" i="16"/>
  <c r="DH124" i="21"/>
  <c r="DH127" i="21" s="1"/>
  <c r="DH120" i="21" s="1"/>
  <c r="DH88" i="21"/>
  <c r="DH100" i="17"/>
  <c r="DH68" i="17"/>
  <c r="DH92" i="16"/>
  <c r="DH60" i="16"/>
  <c r="DH112" i="16"/>
  <c r="DH80" i="16"/>
  <c r="DH121" i="2"/>
  <c r="DH89" i="2"/>
  <c r="BD45" i="8"/>
  <c r="DJ45" i="8" s="1" a="1"/>
  <c r="DJ45" i="8" s="1"/>
  <c r="BD30" i="17"/>
  <c r="DJ30" i="17" s="1" a="1"/>
  <c r="DJ30" i="17" s="1"/>
  <c r="DH111" i="1"/>
  <c r="DH79" i="1"/>
  <c r="BD19" i="1"/>
  <c r="DJ19" i="1" s="1" a="1"/>
  <c r="DJ19" i="1" s="1"/>
  <c r="BD30" i="19"/>
  <c r="DJ30" i="19" s="1" a="1"/>
  <c r="DJ30" i="19" s="1"/>
  <c r="DF90" i="7"/>
  <c r="DF58" i="7"/>
  <c r="BD30" i="3"/>
  <c r="DJ30" i="3" s="1" a="1"/>
  <c r="DJ30" i="3" s="1"/>
  <c r="BD25" i="7"/>
  <c r="DJ25" i="7" s="1" a="1"/>
  <c r="DJ25" i="7" s="1"/>
  <c r="DH113" i="15"/>
  <c r="DH81" i="15"/>
  <c r="BD46" i="4"/>
  <c r="DJ46" i="4" s="1" a="1"/>
  <c r="DJ46" i="4" s="1"/>
  <c r="DI112" i="1"/>
  <c r="DI80" i="1"/>
  <c r="DH112" i="18"/>
  <c r="DH80" i="18"/>
  <c r="DH104" i="17"/>
  <c r="DH72" i="17"/>
  <c r="DH98" i="16"/>
  <c r="DH66" i="16"/>
  <c r="BD35" i="4"/>
  <c r="DJ35" i="4" s="1" a="1"/>
  <c r="DJ35" i="4" s="1"/>
  <c r="BD18" i="6"/>
  <c r="DJ18" i="6" s="1" a="1"/>
  <c r="DJ18" i="6" s="1"/>
  <c r="BD24" i="10"/>
  <c r="DJ24" i="10" s="1" a="1"/>
  <c r="DJ24" i="10" s="1"/>
  <c r="DF90" i="21"/>
  <c r="DF58" i="21"/>
  <c r="DH112" i="12"/>
  <c r="DH80" i="12"/>
  <c r="DH118" i="4"/>
  <c r="DH86" i="4"/>
  <c r="BD28" i="20"/>
  <c r="DJ28" i="20" s="1" a="1"/>
  <c r="DJ28" i="20" s="1"/>
  <c r="BD33" i="3"/>
  <c r="DJ33" i="3" s="1" a="1"/>
  <c r="DJ33" i="3" s="1"/>
  <c r="DH108" i="11"/>
  <c r="DH76" i="11"/>
  <c r="DH99" i="16"/>
  <c r="DH67" i="16"/>
  <c r="DH119" i="12"/>
  <c r="DH87" i="12"/>
  <c r="DH98" i="20"/>
  <c r="DH66" i="20"/>
  <c r="BD40" i="10"/>
  <c r="DJ40" i="10" s="1" a="1"/>
  <c r="DJ40" i="10" s="1"/>
  <c r="DH98" i="2"/>
  <c r="DH66" i="2"/>
  <c r="DH97" i="12"/>
  <c r="DH65" i="12"/>
  <c r="DH102" i="7"/>
  <c r="DH70" i="7"/>
  <c r="DH110" i="9"/>
  <c r="DH78" i="9"/>
  <c r="BD29" i="10"/>
  <c r="DJ29" i="10" s="1" a="1"/>
  <c r="DJ29" i="10" s="1"/>
  <c r="BD23" i="2"/>
  <c r="DJ23" i="2" s="1" a="1"/>
  <c r="DJ23" i="2" s="1"/>
  <c r="DH124" i="18"/>
  <c r="DH127" i="18" s="1"/>
  <c r="DH120" i="18" s="1"/>
  <c r="DH88" i="18"/>
  <c r="BD22" i="12"/>
  <c r="DJ22" i="12" s="1" a="1"/>
  <c r="DJ22" i="12" s="1"/>
  <c r="BD39" i="8"/>
  <c r="DJ39" i="8" s="1" a="1"/>
  <c r="DJ39" i="8" s="1"/>
  <c r="BD45" i="12"/>
  <c r="DJ45" i="12" s="1" a="1"/>
  <c r="DJ45" i="12" s="1"/>
  <c r="BD27" i="7"/>
  <c r="DJ27" i="7" s="1" a="1"/>
  <c r="DJ27" i="7" s="1"/>
  <c r="BD36" i="9"/>
  <c r="DJ36" i="9" s="1" a="1"/>
  <c r="DJ36" i="9" s="1"/>
  <c r="BD33" i="8"/>
  <c r="DJ33" i="8" s="1" a="1"/>
  <c r="DJ33" i="8" s="1"/>
  <c r="DH105" i="21"/>
  <c r="DH73" i="21"/>
  <c r="BD44" i="6"/>
  <c r="DJ44" i="6" s="1" a="1"/>
  <c r="DJ44" i="6" s="1"/>
  <c r="DH117" i="2"/>
  <c r="DH85" i="2"/>
  <c r="BD42" i="15"/>
  <c r="DJ42" i="15" s="1" a="1"/>
  <c r="DJ42" i="15" s="1"/>
  <c r="BD40" i="20"/>
  <c r="DJ40" i="20" s="1" a="1"/>
  <c r="DJ40" i="20" s="1"/>
  <c r="BD21" i="7"/>
  <c r="DJ21" i="7" s="1" a="1"/>
  <c r="DJ21" i="7" s="1"/>
  <c r="BE24" i="2"/>
  <c r="DK24" i="2" s="1" a="1"/>
  <c r="DK24" i="2" s="1"/>
  <c r="BD21" i="16"/>
  <c r="DJ21" i="16" s="1" a="1"/>
  <c r="DJ21" i="16" s="1"/>
  <c r="BD18" i="9"/>
  <c r="DJ18" i="9" s="1" a="1"/>
  <c r="DJ18" i="9" s="1"/>
  <c r="DH96" i="15"/>
  <c r="DH64" i="15"/>
  <c r="DI94" i="6"/>
  <c r="DI62" i="6"/>
  <c r="BD30" i="21"/>
  <c r="DJ30" i="21" s="1" a="1"/>
  <c r="DJ30" i="21" s="1"/>
  <c r="BD42" i="2"/>
  <c r="DJ42" i="2" s="1" a="1"/>
  <c r="DJ42" i="2" s="1"/>
  <c r="DH118" i="8"/>
  <c r="DH86" i="8"/>
  <c r="DH113" i="5"/>
  <c r="DH81" i="5"/>
  <c r="BD37" i="8"/>
  <c r="DJ37" i="8" s="1" a="1"/>
  <c r="DJ37" i="8" s="1"/>
  <c r="DH115" i="20"/>
  <c r="DH83" i="20"/>
  <c r="DH97" i="5"/>
  <c r="DH65" i="5"/>
  <c r="BD41" i="17"/>
  <c r="DJ41" i="17" s="1" a="1"/>
  <c r="DJ41" i="17" s="1"/>
  <c r="DH105" i="4"/>
  <c r="DH73" i="4"/>
  <c r="DH107" i="7"/>
  <c r="DH75" i="7"/>
  <c r="DH98" i="5"/>
  <c r="DH66" i="5"/>
  <c r="DH100" i="21"/>
  <c r="DH68" i="21"/>
  <c r="BD21" i="20"/>
  <c r="DJ21" i="20" s="1" a="1"/>
  <c r="DJ21" i="20" s="1"/>
  <c r="BD21" i="15"/>
  <c r="DJ21" i="15" s="1" a="1"/>
  <c r="DJ21" i="15" s="1"/>
  <c r="DI116" i="19"/>
  <c r="DI84" i="19"/>
  <c r="BD27" i="13"/>
  <c r="DJ27" i="13" s="1" a="1"/>
  <c r="DJ27" i="13" s="1"/>
  <c r="DH98" i="14"/>
  <c r="DH66" i="14"/>
  <c r="BD27" i="10"/>
  <c r="DJ27" i="10" s="1" a="1"/>
  <c r="DJ27" i="10" s="1"/>
  <c r="DH124" i="6"/>
  <c r="DH127" i="6" s="1"/>
  <c r="DH120" i="6" s="1"/>
  <c r="DH88" i="6"/>
  <c r="BD17" i="6"/>
  <c r="DJ17" i="6" s="1" a="1"/>
  <c r="DJ17" i="6" s="1"/>
  <c r="DH98" i="1"/>
  <c r="DH66" i="1"/>
  <c r="BD16" i="20"/>
  <c r="DJ16" i="20" s="1" a="1"/>
  <c r="DJ16" i="20" s="1"/>
  <c r="BD29" i="16"/>
  <c r="DJ29" i="16" s="1" a="1"/>
  <c r="DJ29" i="16" s="1"/>
  <c r="BB15" i="11"/>
  <c r="DH15" i="11" s="1" a="1"/>
  <c r="DH15" i="11" s="1"/>
  <c r="BA47" i="11"/>
  <c r="DH103" i="5"/>
  <c r="DH71" i="5"/>
  <c r="BD28" i="12"/>
  <c r="DJ28" i="12" s="1" a="1"/>
  <c r="DJ28" i="12" s="1"/>
  <c r="BD39" i="10"/>
  <c r="DJ39" i="10" s="1" a="1"/>
  <c r="DJ39" i="10" s="1"/>
  <c r="DH114" i="18"/>
  <c r="DH82" i="18"/>
  <c r="BD45" i="5"/>
  <c r="DJ45" i="5" s="1" a="1"/>
  <c r="DJ45" i="5" s="1"/>
  <c r="DH107" i="12"/>
  <c r="DH75" i="12"/>
  <c r="DH118" i="14"/>
  <c r="DH86" i="14"/>
  <c r="BD20" i="10"/>
  <c r="DJ20" i="10" s="1" a="1"/>
  <c r="DJ20" i="10" s="1"/>
  <c r="DH101" i="4"/>
  <c r="DH69" i="4"/>
  <c r="BE37" i="7"/>
  <c r="DK37" i="7" s="1" a="1"/>
  <c r="DK37" i="7" s="1"/>
  <c r="DH119" i="3"/>
  <c r="DH87" i="3"/>
  <c r="BD46" i="12"/>
  <c r="DJ46" i="12" s="1" a="1"/>
  <c r="DJ46" i="12" s="1"/>
  <c r="BD19" i="17"/>
  <c r="DJ19" i="17" s="1" a="1"/>
  <c r="DJ19" i="17" s="1"/>
  <c r="BB15" i="2"/>
  <c r="DH15" i="2" s="1" a="1"/>
  <c r="DH15" i="2" s="1"/>
  <c r="BA47" i="2"/>
  <c r="BD23" i="9"/>
  <c r="DJ23" i="9" s="1" a="1"/>
  <c r="DJ23" i="9" s="1"/>
  <c r="BE20" i="5"/>
  <c r="DK20" i="5" s="1" a="1"/>
  <c r="DK20" i="5" s="1"/>
  <c r="DI104" i="8"/>
  <c r="DI72" i="8"/>
  <c r="DH101" i="21"/>
  <c r="DH69" i="21"/>
  <c r="DH109" i="16"/>
  <c r="DH77" i="16"/>
  <c r="DH110" i="7"/>
  <c r="DH78" i="7"/>
  <c r="DH115" i="18"/>
  <c r="DH83" i="18"/>
  <c r="DH91" i="17"/>
  <c r="DH59" i="17"/>
  <c r="DH103" i="6"/>
  <c r="DH71" i="6"/>
  <c r="DH106" i="9"/>
  <c r="DH74" i="9"/>
  <c r="BD38" i="3"/>
  <c r="DJ38" i="3" s="1" a="1"/>
  <c r="DJ38" i="3" s="1"/>
  <c r="DH99" i="21"/>
  <c r="DH67" i="21"/>
  <c r="BD19" i="21"/>
  <c r="DJ19" i="21" s="1" a="1"/>
  <c r="DJ19" i="21" s="1"/>
  <c r="BD20" i="13"/>
  <c r="DJ20" i="13" s="1" a="1"/>
  <c r="DJ20" i="13" s="1"/>
  <c r="BD42" i="6"/>
  <c r="DJ42" i="6" s="1" a="1"/>
  <c r="DJ42" i="6" s="1"/>
  <c r="BD40" i="12"/>
  <c r="DJ40" i="12" s="1" a="1"/>
  <c r="DJ40" i="12" s="1"/>
  <c r="BD29" i="15"/>
  <c r="DJ29" i="15" s="1" a="1"/>
  <c r="DJ29" i="15" s="1"/>
  <c r="DH108" i="17"/>
  <c r="DH76" i="17"/>
  <c r="DH98" i="4"/>
  <c r="DH66" i="4"/>
  <c r="DH112" i="21"/>
  <c r="DH80" i="21"/>
  <c r="BD39" i="17"/>
  <c r="DJ39" i="17" s="1" a="1"/>
  <c r="DJ39" i="17" s="1"/>
  <c r="DH107" i="18"/>
  <c r="DH75" i="18"/>
  <c r="BB15" i="5"/>
  <c r="DH15" i="5" s="1" a="1"/>
  <c r="DH15" i="5" s="1"/>
  <c r="BA47" i="5"/>
  <c r="DH100" i="11"/>
  <c r="DH68" i="11"/>
  <c r="BD26" i="13"/>
  <c r="DJ26" i="13" s="1" a="1"/>
  <c r="DJ26" i="13" s="1"/>
  <c r="DI113" i="14"/>
  <c r="DI81" i="14"/>
  <c r="DH117" i="17"/>
  <c r="DH85" i="17"/>
  <c r="BE34" i="8"/>
  <c r="DK34" i="8" s="1" a="1"/>
  <c r="DK34" i="8" s="1"/>
  <c r="DH116" i="5"/>
  <c r="DH84" i="5"/>
  <c r="DH110" i="1"/>
  <c r="DH78" i="1"/>
  <c r="DH109" i="19"/>
  <c r="DH77" i="19"/>
  <c r="DH101" i="8"/>
  <c r="DH69" i="8"/>
  <c r="BD16" i="14"/>
  <c r="DJ16" i="14" s="1" a="1"/>
  <c r="DJ16" i="14" s="1"/>
  <c r="BD31" i="6"/>
  <c r="DJ31" i="6" s="1" a="1"/>
  <c r="DJ31" i="6" s="1"/>
  <c r="DH97" i="14"/>
  <c r="DH65" i="14"/>
  <c r="DH104" i="21"/>
  <c r="DH72" i="21"/>
  <c r="DH94" i="10"/>
  <c r="DH62" i="10"/>
  <c r="BD35" i="3"/>
  <c r="DJ35" i="3" s="1" a="1"/>
  <c r="DJ35" i="3" s="1"/>
  <c r="DH117" i="20"/>
  <c r="DH85" i="20"/>
  <c r="BD28" i="17"/>
  <c r="DJ28" i="17" s="1" a="1"/>
  <c r="DJ28" i="17" s="1"/>
  <c r="BD22" i="15"/>
  <c r="DJ22" i="15" s="1" a="1"/>
  <c r="DJ22" i="15" s="1"/>
  <c r="DH118" i="1"/>
  <c r="DH86" i="1"/>
  <c r="DH114" i="3"/>
  <c r="DH82" i="3"/>
  <c r="BD22" i="20"/>
  <c r="DJ22" i="20" s="1" a="1"/>
  <c r="DJ22" i="20" s="1"/>
  <c r="BD27" i="5"/>
  <c r="DJ27" i="5" s="1" a="1"/>
  <c r="DJ27" i="5" s="1"/>
  <c r="BD44" i="21"/>
  <c r="DJ44" i="21" s="1" a="1"/>
  <c r="DJ44" i="21" s="1"/>
  <c r="BD41" i="20"/>
  <c r="DJ41" i="20" s="1" a="1"/>
  <c r="DJ41" i="20" s="1"/>
  <c r="BD38" i="17"/>
  <c r="DJ38" i="17" s="1" a="1"/>
  <c r="DJ38" i="17" s="1"/>
  <c r="BD43" i="20"/>
  <c r="DJ43" i="20" s="1" a="1"/>
  <c r="DJ43" i="20" s="1"/>
  <c r="BD21" i="4"/>
  <c r="DJ21" i="4" s="1" a="1"/>
  <c r="DJ21" i="4" s="1"/>
  <c r="DH102" i="16"/>
  <c r="DH70" i="16"/>
  <c r="BD24" i="20"/>
  <c r="DJ24" i="20" s="1" a="1"/>
  <c r="DJ24" i="20" s="1"/>
  <c r="DH103" i="15"/>
  <c r="DH71" i="15"/>
  <c r="DH119" i="1"/>
  <c r="DH87" i="1"/>
  <c r="BD28" i="18"/>
  <c r="DJ28" i="18" s="1" a="1"/>
  <c r="DJ28" i="18" s="1"/>
  <c r="DH119" i="4"/>
  <c r="DH87" i="4"/>
  <c r="DH124" i="14"/>
  <c r="DH127" i="14" s="1"/>
  <c r="DH120" i="14" s="1"/>
  <c r="DH88" i="14"/>
  <c r="DH91" i="21"/>
  <c r="DH59" i="21"/>
  <c r="BD25" i="20"/>
  <c r="DJ25" i="20" s="1" a="1"/>
  <c r="DJ25" i="20" s="1"/>
  <c r="BD31" i="12"/>
  <c r="DJ31" i="12" s="1" a="1"/>
  <c r="DJ31" i="12" s="1"/>
  <c r="BE42" i="16"/>
  <c r="DK42" i="16" s="1" a="1"/>
  <c r="DK42" i="16" s="1"/>
  <c r="BD26" i="11"/>
  <c r="DJ26" i="11" s="1" a="1"/>
  <c r="DJ26" i="11" s="1"/>
  <c r="BB15" i="15"/>
  <c r="DH15" i="15" s="1" a="1"/>
  <c r="DH15" i="15" s="1"/>
  <c r="BA47" i="15"/>
  <c r="DH124" i="3"/>
  <c r="DH127" i="3" s="1"/>
  <c r="DH120" i="3" s="1"/>
  <c r="DH88" i="3"/>
  <c r="BD16" i="12"/>
  <c r="DJ16" i="12" s="1" a="1"/>
  <c r="DJ16" i="12" s="1"/>
  <c r="BD16" i="3"/>
  <c r="DJ16" i="3" s="1" a="1"/>
  <c r="DJ16" i="3" s="1"/>
  <c r="DH90" i="16"/>
  <c r="DH58" i="16"/>
  <c r="BD36" i="13"/>
  <c r="DJ36" i="13" s="1" a="1"/>
  <c r="DJ36" i="13" s="1"/>
  <c r="DH108" i="21"/>
  <c r="DH76" i="21"/>
  <c r="DH119" i="11"/>
  <c r="DH87" i="11"/>
  <c r="DH114" i="21"/>
  <c r="DH82" i="21"/>
  <c r="BD16" i="13"/>
  <c r="DJ16" i="13" s="1" a="1"/>
  <c r="DJ16" i="13" s="1"/>
  <c r="BD22" i="9"/>
  <c r="DJ22" i="9" s="1" a="1"/>
  <c r="DJ22" i="9" s="1"/>
  <c r="BD33" i="13"/>
  <c r="DJ33" i="13" s="1" a="1"/>
  <c r="DJ33" i="13" s="1"/>
  <c r="BD28" i="2"/>
  <c r="DJ28" i="2" s="1" a="1"/>
  <c r="DJ28" i="2" s="1"/>
  <c r="DH95" i="7"/>
  <c r="DH63" i="7"/>
  <c r="DI99" i="17"/>
  <c r="DI67" i="17"/>
  <c r="DH100" i="16"/>
  <c r="DH68" i="16"/>
  <c r="DH104" i="14"/>
  <c r="DH72" i="14"/>
  <c r="DH93" i="10"/>
  <c r="DH61" i="10"/>
  <c r="BD34" i="6"/>
  <c r="DJ34" i="6" s="1" a="1"/>
  <c r="DJ34" i="6" s="1"/>
  <c r="DH116" i="12"/>
  <c r="DH84" i="12"/>
  <c r="BD40" i="9"/>
  <c r="DJ40" i="9" s="1" a="1"/>
  <c r="DJ40" i="9" s="1"/>
  <c r="DH104" i="1"/>
  <c r="DH72" i="1"/>
  <c r="DH92" i="15"/>
  <c r="DH60" i="15"/>
  <c r="BD35" i="12"/>
  <c r="DJ35" i="12" s="1" a="1"/>
  <c r="DJ35" i="12" s="1"/>
  <c r="DH113" i="19"/>
  <c r="DH81" i="19"/>
  <c r="DH113" i="21"/>
  <c r="DH81" i="21"/>
  <c r="BD46" i="3"/>
  <c r="DJ46" i="3" s="1" a="1"/>
  <c r="DJ46" i="3" s="1"/>
  <c r="BD16" i="6"/>
  <c r="DJ16" i="6" s="1" a="1"/>
  <c r="DJ16" i="6" s="1"/>
  <c r="DH105" i="6"/>
  <c r="DH73" i="6"/>
  <c r="DH109" i="14"/>
  <c r="DH77" i="14"/>
  <c r="DH90" i="1"/>
  <c r="DH58" i="1"/>
  <c r="DI112" i="17"/>
  <c r="DI80" i="17"/>
  <c r="BD18" i="16"/>
  <c r="DJ18" i="16" s="1" a="1"/>
  <c r="DJ18" i="16" s="1"/>
  <c r="BD45" i="21"/>
  <c r="DJ45" i="21" s="1" a="1"/>
  <c r="DJ45" i="21" s="1"/>
  <c r="BD25" i="17"/>
  <c r="DJ25" i="17" s="1" a="1"/>
  <c r="DJ25" i="17" s="1"/>
  <c r="BD17" i="16"/>
  <c r="DJ17" i="16" s="1" a="1"/>
  <c r="DJ17" i="16" s="1"/>
  <c r="BD37" i="16"/>
  <c r="DJ37" i="16" s="1" a="1"/>
  <c r="DJ37" i="16" s="1"/>
  <c r="BD46" i="2"/>
  <c r="DJ46" i="2" s="1" a="1"/>
  <c r="DJ46" i="2" s="1"/>
  <c r="DH116" i="2"/>
  <c r="DH84" i="2"/>
  <c r="DH104" i="7"/>
  <c r="DH72" i="7"/>
  <c r="BD36" i="1"/>
  <c r="DJ36" i="1" s="1" a="1"/>
  <c r="DJ36" i="1" s="1"/>
  <c r="BB15" i="7"/>
  <c r="DH15" i="7" s="1" a="1"/>
  <c r="DH15" i="7" s="1"/>
  <c r="BA47" i="7"/>
  <c r="DH96" i="14"/>
  <c r="DH64" i="14"/>
  <c r="BD38" i="15"/>
  <c r="DJ38" i="15" s="1" a="1"/>
  <c r="DJ38" i="15" s="1"/>
  <c r="DH124" i="9"/>
  <c r="DH127" i="9" s="1"/>
  <c r="DH120" i="9" s="1"/>
  <c r="DH88" i="9"/>
  <c r="BE37" i="1"/>
  <c r="DK37" i="1" s="1" a="1"/>
  <c r="DK37" i="1" s="1"/>
  <c r="BD37" i="18"/>
  <c r="DJ37" i="18" s="1" a="1"/>
  <c r="DJ37" i="18" s="1"/>
  <c r="BD29" i="17"/>
  <c r="DJ29" i="17" s="1" a="1"/>
  <c r="DJ29" i="17" s="1"/>
  <c r="DH93" i="12"/>
  <c r="DH61" i="12"/>
  <c r="BD23" i="16"/>
  <c r="DJ23" i="16" s="1" a="1"/>
  <c r="DJ23" i="16" s="1"/>
  <c r="DH117" i="1"/>
  <c r="DH85" i="1"/>
  <c r="DH103" i="3"/>
  <c r="DH71" i="3"/>
  <c r="DH98" i="21"/>
  <c r="DH66" i="21"/>
  <c r="BB15" i="21"/>
  <c r="DH15" i="21" s="1" a="1"/>
  <c r="DH15" i="21" s="1"/>
  <c r="BA47" i="21"/>
  <c r="BD37" i="12"/>
  <c r="DJ37" i="12" s="1" a="1"/>
  <c r="DJ37" i="12" s="1"/>
  <c r="DH97" i="11"/>
  <c r="DH65" i="11"/>
  <c r="BD43" i="4"/>
  <c r="DJ43" i="4" s="1" a="1"/>
  <c r="DJ43" i="4" s="1"/>
  <c r="BD33" i="11"/>
  <c r="DJ33" i="11" s="1" a="1"/>
  <c r="DJ33" i="11" s="1"/>
  <c r="BD24" i="16"/>
  <c r="DJ24" i="16" s="1" a="1"/>
  <c r="DJ24" i="16" s="1"/>
  <c r="DH111" i="4"/>
  <c r="DH79" i="4"/>
  <c r="DH115" i="10"/>
  <c r="DH83" i="10"/>
  <c r="DH111" i="15"/>
  <c r="DH79" i="15"/>
  <c r="BD30" i="4"/>
  <c r="DJ30" i="4" s="1" a="1"/>
  <c r="DJ30" i="4" s="1"/>
  <c r="BD32" i="7"/>
  <c r="DJ32" i="7" s="1" a="1"/>
  <c r="DJ32" i="7" s="1"/>
  <c r="BD23" i="5"/>
  <c r="DJ23" i="5" s="1" a="1"/>
  <c r="DJ23" i="5" s="1"/>
  <c r="DI102" i="6"/>
  <c r="DI70" i="6"/>
  <c r="BD25" i="21"/>
  <c r="DJ25" i="21" s="1" a="1"/>
  <c r="DJ25" i="21" s="1"/>
  <c r="DH110" i="16"/>
  <c r="DH78" i="16"/>
  <c r="BE41" i="19"/>
  <c r="DK41" i="19" s="1" a="1"/>
  <c r="DK41" i="19" s="1"/>
  <c r="DH117" i="5"/>
  <c r="DH85" i="5"/>
  <c r="BD23" i="14"/>
  <c r="DJ23" i="14" s="1" a="1"/>
  <c r="DJ23" i="14" s="1"/>
  <c r="BD45" i="6"/>
  <c r="DJ45" i="6" s="1" a="1"/>
  <c r="DJ45" i="6" s="1"/>
  <c r="DH109" i="4"/>
  <c r="DH77" i="4"/>
  <c r="BD23" i="1"/>
  <c r="DJ23" i="1" s="1" a="1"/>
  <c r="DJ23" i="1" s="1"/>
  <c r="DH119" i="19"/>
  <c r="DH87" i="19"/>
  <c r="DH117" i="8"/>
  <c r="DH85" i="8"/>
  <c r="DH114" i="11"/>
  <c r="DH82" i="11"/>
  <c r="DH99" i="11"/>
  <c r="DH67" i="11"/>
  <c r="DH100" i="2"/>
  <c r="DH68" i="2"/>
  <c r="DH113" i="16"/>
  <c r="DH81" i="16"/>
  <c r="BD28" i="5"/>
  <c r="DJ28" i="5" s="1" a="1"/>
  <c r="DJ28" i="5" s="1"/>
  <c r="DH99" i="1"/>
  <c r="DH67" i="1"/>
  <c r="BD39" i="18"/>
  <c r="DJ39" i="18" s="1" a="1"/>
  <c r="DJ39" i="18" s="1"/>
  <c r="DH97" i="2"/>
  <c r="DH65" i="2"/>
  <c r="DH115" i="17"/>
  <c r="DH83" i="17"/>
  <c r="DH96" i="19"/>
  <c r="DH64" i="19"/>
  <c r="BD32" i="12"/>
  <c r="DJ32" i="12" s="1" a="1"/>
  <c r="DJ32" i="12" s="1"/>
  <c r="BD43" i="14"/>
  <c r="DJ43" i="14" s="1" a="1"/>
  <c r="DJ43" i="14" s="1"/>
  <c r="DH102" i="20"/>
  <c r="DH70" i="20"/>
  <c r="BD26" i="4"/>
  <c r="DJ26" i="4" s="1" a="1"/>
  <c r="DJ26" i="4" s="1"/>
  <c r="DH102" i="19"/>
  <c r="DH70" i="19"/>
  <c r="BD44" i="3"/>
  <c r="DJ44" i="3" s="1" a="1"/>
  <c r="DJ44" i="3" s="1"/>
  <c r="DH99" i="9"/>
  <c r="DH67" i="9"/>
  <c r="DH92" i="14"/>
  <c r="DH60" i="14"/>
  <c r="DH110" i="15"/>
  <c r="DH78" i="15"/>
  <c r="BD46" i="13"/>
  <c r="DJ46" i="13" s="1" a="1"/>
  <c r="DJ46" i="13" s="1"/>
  <c r="DH107" i="20"/>
  <c r="DH75" i="20"/>
  <c r="DH117" i="11"/>
  <c r="DH85" i="11"/>
  <c r="BE29" i="8"/>
  <c r="DK29" i="8" s="1" a="1"/>
  <c r="DK29" i="8" s="1"/>
  <c r="BD26" i="21"/>
  <c r="DJ26" i="21" s="1" a="1"/>
  <c r="DJ26" i="21" s="1"/>
  <c r="BD34" i="16"/>
  <c r="DJ34" i="16" s="1" a="1"/>
  <c r="DJ34" i="16" s="1"/>
  <c r="BD35" i="7"/>
  <c r="DJ35" i="7" s="1" a="1"/>
  <c r="DJ35" i="7" s="1"/>
  <c r="BD40" i="18"/>
  <c r="DJ40" i="18" s="1" a="1"/>
  <c r="DJ40" i="18" s="1"/>
  <c r="DH111" i="18"/>
  <c r="DH79" i="18"/>
  <c r="BD16" i="17"/>
  <c r="DJ16" i="17" s="1" a="1"/>
  <c r="DJ16" i="17" s="1"/>
  <c r="BD31" i="9"/>
  <c r="DJ31" i="9" s="1" a="1"/>
  <c r="DJ31" i="9" s="1"/>
  <c r="DI101" i="19"/>
  <c r="DI69" i="19"/>
  <c r="BD24" i="21"/>
  <c r="DJ24" i="21" s="1" a="1"/>
  <c r="DJ24" i="21" s="1"/>
  <c r="DH101" i="15"/>
  <c r="DH69" i="15"/>
  <c r="DH103" i="4"/>
  <c r="DH71" i="4"/>
  <c r="DH109" i="18"/>
  <c r="DH77" i="18"/>
  <c r="DH103" i="14"/>
  <c r="DH71" i="14"/>
  <c r="DH93" i="15"/>
  <c r="DH61" i="15"/>
  <c r="DH95" i="21"/>
  <c r="DH63" i="21"/>
  <c r="BD33" i="17"/>
  <c r="DJ33" i="17" s="1" a="1"/>
  <c r="DJ33" i="17" s="1"/>
  <c r="BD23" i="4"/>
  <c r="DJ23" i="4" s="1" a="1"/>
  <c r="DJ23" i="4" s="1"/>
  <c r="BD37" i="21"/>
  <c r="DJ37" i="21" s="1" a="1"/>
  <c r="DJ37" i="21" s="1"/>
  <c r="DH108" i="16"/>
  <c r="DH76" i="16"/>
  <c r="BD32" i="18"/>
  <c r="DJ32" i="18" s="1" a="1"/>
  <c r="DJ32" i="18" s="1"/>
  <c r="BD25" i="11"/>
  <c r="DJ25" i="11" s="1" a="1"/>
  <c r="DJ25" i="11" s="1"/>
  <c r="DH111" i="7"/>
  <c r="DH79" i="7"/>
  <c r="BE38" i="14"/>
  <c r="DK38" i="14" s="1" a="1"/>
  <c r="DK38" i="14" s="1"/>
  <c r="BD42" i="17"/>
  <c r="DJ42" i="17" s="1" a="1"/>
  <c r="DJ42" i="17" s="1"/>
  <c r="DH91" i="8"/>
  <c r="DH59" i="8"/>
  <c r="DH114" i="2"/>
  <c r="DH82" i="2"/>
  <c r="BD41" i="5"/>
  <c r="DJ41" i="5" s="1" a="1"/>
  <c r="DJ41" i="5" s="1"/>
  <c r="BD35" i="1"/>
  <c r="DJ35" i="1" s="1" a="1"/>
  <c r="DJ35" i="1" s="1"/>
  <c r="DH91" i="2"/>
  <c r="DH59" i="2"/>
  <c r="BD34" i="19"/>
  <c r="DJ34" i="19" s="1" a="1"/>
  <c r="DJ34" i="19" s="1"/>
  <c r="BD26" i="8"/>
  <c r="DJ26" i="8" s="1" a="1"/>
  <c r="DJ26" i="8" s="1"/>
  <c r="DH118" i="2"/>
  <c r="DH86" i="2"/>
  <c r="BD22" i="14"/>
  <c r="DJ22" i="14" s="1" a="1"/>
  <c r="DJ22" i="14" s="1"/>
  <c r="BD29" i="21"/>
  <c r="DJ29" i="21" s="1" a="1"/>
  <c r="DJ29" i="21" s="1"/>
  <c r="BD19" i="10"/>
  <c r="DJ19" i="10" s="1" a="1"/>
  <c r="DJ19" i="10" s="1"/>
  <c r="DH97" i="1"/>
  <c r="DH65" i="1"/>
  <c r="DH101" i="20"/>
  <c r="DH69" i="20"/>
  <c r="BD42" i="20"/>
  <c r="DJ42" i="20" s="1" a="1"/>
  <c r="DJ42" i="20" s="1"/>
  <c r="BD18" i="8"/>
  <c r="DJ18" i="8" s="1" a="1"/>
  <c r="DJ18" i="8" s="1"/>
  <c r="DH91" i="19"/>
  <c r="DH59" i="19"/>
  <c r="DH111" i="16"/>
  <c r="DH79" i="16"/>
  <c r="DH115" i="5"/>
  <c r="DH83" i="5"/>
  <c r="BD43" i="1"/>
  <c r="DJ43" i="1" s="1" a="1"/>
  <c r="DJ43" i="1" s="1"/>
  <c r="DH100" i="8"/>
  <c r="DH68" i="8"/>
  <c r="DH93" i="21"/>
  <c r="DH61" i="21"/>
  <c r="BD39" i="3"/>
  <c r="DJ39" i="3" s="1" a="1"/>
  <c r="DJ39" i="3" s="1"/>
  <c r="DH103" i="1"/>
  <c r="DH71" i="1"/>
  <c r="DH94" i="16"/>
  <c r="DH62" i="16"/>
  <c r="DH113" i="17"/>
  <c r="DH81" i="17"/>
  <c r="DH98" i="11"/>
  <c r="DH66" i="11"/>
  <c r="DH107" i="8"/>
  <c r="DH75" i="8"/>
  <c r="DH94" i="15"/>
  <c r="DH62" i="15"/>
  <c r="BD27" i="16"/>
  <c r="DJ27" i="16" s="1" a="1"/>
  <c r="DJ27" i="16" s="1"/>
  <c r="DH100" i="1"/>
  <c r="DH68" i="1"/>
  <c r="BD28" i="15"/>
  <c r="DJ28" i="15" s="1" a="1"/>
  <c r="DJ28" i="15" s="1"/>
  <c r="BD44" i="1"/>
  <c r="DJ44" i="1" s="1" a="1"/>
  <c r="DJ44" i="1" s="1"/>
  <c r="DH121" i="10"/>
  <c r="DH89" i="10"/>
  <c r="DH110" i="5"/>
  <c r="DH78" i="5"/>
  <c r="BD44" i="4"/>
  <c r="DJ44" i="4" s="1" a="1"/>
  <c r="DJ44" i="4" s="1"/>
  <c r="BD45" i="14"/>
  <c r="DJ45" i="14" s="1" a="1"/>
  <c r="DJ45" i="14" s="1"/>
  <c r="DH97" i="19"/>
  <c r="DH65" i="19"/>
  <c r="DH124" i="2"/>
  <c r="DH127" i="2" s="1"/>
  <c r="DH120" i="2" s="1"/>
  <c r="DH88" i="2"/>
  <c r="BD45" i="3"/>
  <c r="DJ45" i="3" s="1" a="1"/>
  <c r="DJ45" i="3" s="1"/>
  <c r="BD15" i="16"/>
  <c r="DJ15" i="16" s="1" a="1"/>
  <c r="DJ15" i="16" s="1"/>
  <c r="BC47" i="16"/>
  <c r="DH121" i="16"/>
  <c r="DH89" i="16"/>
  <c r="DH104" i="3"/>
  <c r="DH72" i="3"/>
  <c r="BD33" i="21"/>
  <c r="DJ33" i="21" s="1" a="1"/>
  <c r="DJ33" i="21" s="1"/>
  <c r="BD44" i="11"/>
  <c r="DJ44" i="11" s="1" a="1"/>
  <c r="DJ44" i="11" s="1"/>
  <c r="BD39" i="21"/>
  <c r="DJ39" i="21" s="1" a="1"/>
  <c r="DJ39" i="21" s="1"/>
  <c r="DH104" i="19"/>
  <c r="DH72" i="19"/>
  <c r="DH97" i="3"/>
  <c r="DH65" i="3"/>
  <c r="DH113" i="11"/>
  <c r="DH81" i="11"/>
  <c r="BD20" i="7"/>
  <c r="DJ20" i="7" s="1" a="1"/>
  <c r="DJ20" i="7" s="1"/>
  <c r="BE24" i="17"/>
  <c r="DK24" i="17" s="1" a="1"/>
  <c r="DK24" i="17" s="1"/>
  <c r="BD25" i="16"/>
  <c r="DJ25" i="16" s="1" a="1"/>
  <c r="DJ25" i="16" s="1"/>
  <c r="BD29" i="14"/>
  <c r="DJ29" i="14" s="1" a="1"/>
  <c r="DJ29" i="14" s="1"/>
  <c r="BD18" i="10"/>
  <c r="DJ18" i="10" s="1" a="1"/>
  <c r="DJ18" i="10" s="1"/>
  <c r="DH107" i="1"/>
  <c r="DH75" i="1"/>
  <c r="BD41" i="12"/>
  <c r="DJ41" i="12" s="1" a="1"/>
  <c r="DJ41" i="12" s="1"/>
  <c r="DH109" i="20"/>
  <c r="DH77" i="20"/>
  <c r="DH119" i="2"/>
  <c r="DH87" i="2"/>
  <c r="BD29" i="1"/>
  <c r="DJ29" i="1" s="1" a="1"/>
  <c r="DJ29" i="1" s="1"/>
  <c r="BD17" i="15"/>
  <c r="DJ17" i="15" s="1" a="1"/>
  <c r="DJ17" i="15" s="1"/>
  <c r="DH114" i="16"/>
  <c r="DH82" i="16"/>
  <c r="DH101" i="2"/>
  <c r="DH69" i="2"/>
  <c r="BD38" i="19"/>
  <c r="DJ38" i="19" s="1" a="1"/>
  <c r="DJ38" i="19" s="1"/>
  <c r="BD38" i="21"/>
  <c r="DJ38" i="21" s="1" a="1"/>
  <c r="DJ38" i="21" s="1"/>
  <c r="DH95" i="1"/>
  <c r="DH63" i="1"/>
  <c r="DH119" i="15"/>
  <c r="DH87" i="15"/>
  <c r="BD30" i="6"/>
  <c r="DJ30" i="6" s="1" a="1"/>
  <c r="DJ30" i="6" s="1"/>
  <c r="BD34" i="14"/>
  <c r="DJ34" i="14" s="1" a="1"/>
  <c r="DJ34" i="14" s="1"/>
  <c r="BD15" i="1"/>
  <c r="DJ15" i="1" s="1" a="1"/>
  <c r="DJ15" i="1" s="1"/>
  <c r="BC47" i="1"/>
  <c r="BE37" i="17"/>
  <c r="DK37" i="17" s="1" a="1"/>
  <c r="DK37" i="17" s="1"/>
  <c r="DH115" i="13"/>
  <c r="DH83" i="13"/>
  <c r="DH91" i="9"/>
  <c r="DH59" i="9"/>
  <c r="DH117" i="4"/>
  <c r="DH85" i="4"/>
  <c r="DH117" i="19"/>
  <c r="DH85" i="19"/>
  <c r="DH101" i="14"/>
  <c r="DH69" i="14"/>
  <c r="BD41" i="2"/>
  <c r="DJ41" i="2" s="1" a="1"/>
  <c r="DJ41" i="2" s="1"/>
  <c r="BD29" i="7"/>
  <c r="DJ29" i="7" s="1" a="1"/>
  <c r="DJ29" i="7" s="1"/>
  <c r="DH110" i="6"/>
  <c r="DH78" i="6"/>
  <c r="DH109" i="13"/>
  <c r="DH77" i="13"/>
  <c r="BD21" i="14"/>
  <c r="DJ21" i="14" s="1" a="1"/>
  <c r="DJ21" i="14" s="1"/>
  <c r="DH104" i="12"/>
  <c r="DH72" i="12"/>
  <c r="DH96" i="6"/>
  <c r="DH64" i="6"/>
  <c r="DH109" i="11"/>
  <c r="DH77" i="11"/>
  <c r="BD45" i="9"/>
  <c r="DJ45" i="9" s="1" a="1"/>
  <c r="DJ45" i="9" s="1"/>
  <c r="BD18" i="12"/>
  <c r="DJ18" i="12" s="1" a="1"/>
  <c r="DJ18" i="12" s="1"/>
  <c r="DH107" i="21"/>
  <c r="DH75" i="21"/>
  <c r="BD42" i="1"/>
  <c r="DJ42" i="1" s="1" a="1"/>
  <c r="DJ42" i="1" s="1"/>
  <c r="DH111" i="20"/>
  <c r="DH79" i="20"/>
  <c r="BD28" i="3"/>
  <c r="DJ28" i="3" s="1" a="1"/>
  <c r="DJ28" i="3" s="1"/>
  <c r="BD23" i="21"/>
  <c r="DJ23" i="21" s="1" a="1"/>
  <c r="DJ23" i="21" s="1"/>
  <c r="DH92" i="4"/>
  <c r="DH60" i="4"/>
  <c r="DH105" i="11"/>
  <c r="DH73" i="11"/>
  <c r="BD22" i="11"/>
  <c r="DJ22" i="11" s="1" a="1"/>
  <c r="DJ22" i="11" s="1"/>
  <c r="DH108" i="10"/>
  <c r="DH76" i="10"/>
  <c r="DH119" i="16"/>
  <c r="DH87" i="16"/>
  <c r="DH121" i="8"/>
  <c r="DH89" i="8"/>
  <c r="DH90" i="9"/>
  <c r="DH58" i="9"/>
  <c r="BD20" i="16"/>
  <c r="DJ20" i="16" s="1" a="1"/>
  <c r="DJ20" i="16" s="1"/>
  <c r="BD17" i="12"/>
  <c r="DJ17" i="12" s="1" a="1"/>
  <c r="DJ17" i="12" s="1"/>
  <c r="BD44" i="12"/>
  <c r="DJ44" i="12" s="1" a="1"/>
  <c r="DJ44" i="12" s="1"/>
  <c r="BD36" i="15"/>
  <c r="DJ36" i="15" s="1" a="1"/>
  <c r="DJ36" i="15" s="1"/>
  <c r="DH103" i="9"/>
  <c r="DH71" i="9"/>
  <c r="BE27" i="6"/>
  <c r="DK27" i="6" s="1" a="1"/>
  <c r="DK27" i="6" s="1"/>
  <c r="DH94" i="14"/>
  <c r="DH62" i="14"/>
  <c r="DH95" i="12"/>
  <c r="DH63" i="12"/>
  <c r="DH108" i="2"/>
  <c r="DH76" i="2"/>
  <c r="BD35" i="16"/>
  <c r="DJ35" i="16" s="1" a="1"/>
  <c r="DJ35" i="16" s="1"/>
  <c r="BD42" i="5"/>
  <c r="DJ42" i="5" s="1" a="1"/>
  <c r="DJ42" i="5" s="1"/>
  <c r="DH92" i="18"/>
  <c r="DH60" i="18"/>
  <c r="DH100" i="5"/>
  <c r="DH68" i="5"/>
  <c r="BD34" i="4"/>
  <c r="DJ34" i="4" s="1" a="1"/>
  <c r="DJ34" i="4" s="1"/>
  <c r="DI99" i="8"/>
  <c r="DI67" i="8"/>
  <c r="BD44" i="19"/>
  <c r="DJ44" i="19" s="1" a="1"/>
  <c r="DJ44" i="19" s="1"/>
  <c r="BD42" i="8"/>
  <c r="DJ42" i="8" s="1" a="1"/>
  <c r="DJ42" i="8" s="1"/>
  <c r="BD39" i="11"/>
  <c r="DJ39" i="11" s="1" a="1"/>
  <c r="DJ39" i="11" s="1"/>
  <c r="DH115" i="21"/>
  <c r="DH83" i="21"/>
  <c r="BD24" i="11"/>
  <c r="DJ24" i="11" s="1" a="1"/>
  <c r="DJ24" i="11" s="1"/>
  <c r="BD25" i="2"/>
  <c r="DJ25" i="2" s="1" a="1"/>
  <c r="DJ25" i="2" s="1"/>
  <c r="BD38" i="16"/>
  <c r="DJ38" i="16" s="1" a="1"/>
  <c r="DJ38" i="16" s="1"/>
  <c r="DH108" i="5"/>
  <c r="DH76" i="5"/>
  <c r="DH102" i="2"/>
  <c r="DH70" i="2"/>
  <c r="BD24" i="1"/>
  <c r="DJ24" i="1" s="1" a="1"/>
  <c r="DJ24" i="1" s="1"/>
  <c r="DH121" i="6"/>
  <c r="DH89" i="6"/>
  <c r="DH93" i="17"/>
  <c r="DH61" i="17"/>
  <c r="BD22" i="2"/>
  <c r="DJ22" i="2" s="1" a="1"/>
  <c r="DJ22" i="2" s="1"/>
  <c r="BD40" i="17"/>
  <c r="DJ40" i="17" s="1" a="1"/>
  <c r="DJ40" i="17" s="1"/>
  <c r="BD21" i="19"/>
  <c r="DJ21" i="19" s="1" a="1"/>
  <c r="DJ21" i="19" s="1"/>
  <c r="BD27" i="20"/>
  <c r="DJ27" i="20" s="1" a="1"/>
  <c r="DJ27" i="20" s="1"/>
  <c r="DH107" i="10"/>
  <c r="DH75" i="10"/>
  <c r="BD27" i="19"/>
  <c r="DJ27" i="19" s="1" a="1"/>
  <c r="DJ27" i="19" s="1"/>
  <c r="DH98" i="17"/>
  <c r="DH66" i="17"/>
  <c r="BD24" i="9"/>
  <c r="DJ24" i="9" s="1" a="1"/>
  <c r="DJ24" i="9" s="1"/>
  <c r="BD17" i="14"/>
  <c r="DJ17" i="14" s="1" a="1"/>
  <c r="DJ17" i="14" s="1"/>
  <c r="BD35" i="15"/>
  <c r="DJ35" i="15" s="1" a="1"/>
  <c r="DJ35" i="15" s="1"/>
  <c r="DH109" i="2"/>
  <c r="DH77" i="2"/>
  <c r="DH114" i="5"/>
  <c r="DH82" i="5"/>
  <c r="DH121" i="13"/>
  <c r="DH89" i="13"/>
  <c r="BD32" i="20"/>
  <c r="DJ32" i="20" s="1" a="1"/>
  <c r="DJ32" i="20" s="1"/>
  <c r="BD42" i="11"/>
  <c r="DJ42" i="11" s="1" a="1"/>
  <c r="DJ42" i="11" s="1"/>
  <c r="BD39" i="1"/>
  <c r="DJ39" i="1" s="1" a="1"/>
  <c r="DJ39" i="1" s="1"/>
  <c r="DH118" i="18"/>
  <c r="DH86" i="18"/>
  <c r="DH112" i="13"/>
  <c r="DH80" i="13"/>
  <c r="DH110" i="14"/>
  <c r="DH78" i="14"/>
  <c r="DH104" i="20"/>
  <c r="DH72" i="20"/>
  <c r="DH118" i="6"/>
  <c r="DH86" i="6"/>
  <c r="BD36" i="18"/>
  <c r="DJ36" i="18" s="1" a="1"/>
  <c r="DJ36" i="18" s="1"/>
  <c r="DH93" i="4"/>
  <c r="DH61" i="4"/>
  <c r="DH93" i="14"/>
  <c r="DH61" i="14"/>
  <c r="DH124" i="10"/>
  <c r="DH127" i="10" s="1"/>
  <c r="DH120" i="10" s="1"/>
  <c r="DH88" i="10"/>
  <c r="BE26" i="19"/>
  <c r="DK26" i="19" s="1" a="1"/>
  <c r="DK26" i="19" s="1"/>
  <c r="DH91" i="4"/>
  <c r="DH59" i="4"/>
  <c r="BD26" i="15"/>
  <c r="DJ26" i="15" s="1" a="1"/>
  <c r="DJ26" i="15" s="1"/>
  <c r="BD28" i="4"/>
  <c r="DJ28" i="4" s="1" a="1"/>
  <c r="DJ28" i="4" s="1"/>
  <c r="BD34" i="18"/>
  <c r="DJ34" i="18" s="1" a="1"/>
  <c r="DJ34" i="18" s="1"/>
  <c r="DH106" i="15"/>
  <c r="DH74" i="15"/>
  <c r="BD28" i="14"/>
  <c r="DJ28" i="14" s="1" a="1"/>
  <c r="DJ28" i="14" s="1"/>
  <c r="BD18" i="15"/>
  <c r="DJ18" i="15" s="1" a="1"/>
  <c r="DJ18" i="15" s="1"/>
  <c r="DH108" i="19"/>
  <c r="DH76" i="19"/>
  <c r="DF90" i="4"/>
  <c r="DF58" i="4"/>
  <c r="DH110" i="19"/>
  <c r="DH78" i="19"/>
  <c r="BD20" i="21"/>
  <c r="DJ20" i="21" s="1" a="1"/>
  <c r="DJ20" i="21" s="1"/>
  <c r="DH105" i="14"/>
  <c r="DH73" i="14"/>
  <c r="DH109" i="15"/>
  <c r="DH77" i="15"/>
  <c r="BD33" i="16"/>
  <c r="DJ33" i="16" s="1" a="1"/>
  <c r="DJ33" i="16" s="1"/>
  <c r="DH94" i="5"/>
  <c r="DH62" i="5"/>
  <c r="BD36" i="7"/>
  <c r="DJ36" i="7" s="1" a="1"/>
  <c r="DJ36" i="7" s="1"/>
  <c r="BD16" i="8"/>
  <c r="DJ16" i="8" s="1" a="1"/>
  <c r="DJ16" i="8" s="1"/>
  <c r="BD39" i="2"/>
  <c r="DJ39" i="2" s="1" a="1"/>
  <c r="DJ39" i="2" s="1"/>
  <c r="BD16" i="2"/>
  <c r="DJ16" i="2" s="1" a="1"/>
  <c r="DJ16" i="2" s="1"/>
  <c r="DH102" i="14"/>
  <c r="DH70" i="14"/>
  <c r="BD43" i="2"/>
  <c r="DJ43" i="2" s="1" a="1"/>
  <c r="DJ43" i="2" s="1"/>
  <c r="DH108" i="1"/>
  <c r="DH76" i="1"/>
  <c r="BD22" i="1"/>
  <c r="DJ22" i="1" s="1" a="1"/>
  <c r="DJ22" i="1" s="1"/>
  <c r="BD26" i="20"/>
  <c r="DJ26" i="20" s="1" a="1"/>
  <c r="DJ26" i="20" s="1"/>
  <c r="DH117" i="10"/>
  <c r="DH85" i="10"/>
  <c r="DH93" i="8"/>
  <c r="DH61" i="8"/>
  <c r="BD16" i="19"/>
  <c r="DJ16" i="19" s="1" a="1"/>
  <c r="DJ16" i="19" s="1"/>
  <c r="BD36" i="16"/>
  <c r="DJ36" i="16" s="1" a="1"/>
  <c r="DJ36" i="16" s="1"/>
  <c r="BD40" i="5"/>
  <c r="DJ40" i="5" s="1" a="1"/>
  <c r="DJ40" i="5" s="1"/>
  <c r="DH118" i="11"/>
  <c r="DH86" i="11"/>
  <c r="BD25" i="8"/>
  <c r="DJ25" i="8" s="1" a="1"/>
  <c r="DJ25" i="8" s="1"/>
  <c r="BD18" i="21"/>
  <c r="DJ18" i="21" s="1" a="1"/>
  <c r="DJ18" i="21" s="1"/>
  <c r="DH114" i="20"/>
  <c r="DH82" i="20"/>
  <c r="DH96" i="21"/>
  <c r="DH64" i="21"/>
  <c r="BD28" i="1"/>
  <c r="DJ28" i="1" s="1" a="1"/>
  <c r="DJ28" i="1" s="1"/>
  <c r="BD19" i="16"/>
  <c r="DJ19" i="16" s="1" a="1"/>
  <c r="DJ19" i="16" s="1"/>
  <c r="BD23" i="11"/>
  <c r="DJ23" i="11" s="1" a="1"/>
  <c r="DJ23" i="11" s="1"/>
  <c r="DH91" i="11"/>
  <c r="DH59" i="11"/>
  <c r="BD32" i="8"/>
  <c r="DJ32" i="8" s="1" a="1"/>
  <c r="DJ32" i="8" s="1"/>
  <c r="BD19" i="15"/>
  <c r="DJ19" i="15" s="1" a="1"/>
  <c r="DJ19" i="15" s="1"/>
  <c r="DH96" i="3"/>
  <c r="DH64" i="3"/>
  <c r="DH109" i="21"/>
  <c r="DH77" i="21"/>
  <c r="BD25" i="1"/>
  <c r="DJ25" i="1" s="1" a="1"/>
  <c r="DJ25" i="1" s="1"/>
  <c r="DH92" i="2"/>
  <c r="DH60" i="2"/>
  <c r="DH92" i="1"/>
  <c r="DH60" i="1"/>
  <c r="BD46" i="10"/>
  <c r="DJ46" i="10" s="1" a="1"/>
  <c r="DJ46" i="10" s="1"/>
  <c r="BD35" i="5"/>
  <c r="DJ35" i="5" s="1" a="1"/>
  <c r="DJ35" i="5" s="1"/>
  <c r="DH92" i="5"/>
  <c r="DH60" i="5"/>
  <c r="BD22" i="19"/>
  <c r="DJ22" i="19" s="1" a="1"/>
  <c r="DJ22" i="19" s="1"/>
  <c r="DI97" i="21"/>
  <c r="DI65" i="21"/>
  <c r="DH115" i="15"/>
  <c r="DH83" i="15"/>
  <c r="BD45" i="2"/>
  <c r="DJ45" i="2" s="1" a="1"/>
  <c r="DJ45" i="2" s="1"/>
  <c r="DH94" i="4"/>
  <c r="DH62" i="4"/>
  <c r="DH94" i="20"/>
  <c r="DH62" i="20"/>
  <c r="DH111" i="10"/>
  <c r="DH79" i="10"/>
  <c r="BD46" i="16"/>
  <c r="DJ46" i="16" s="1" a="1"/>
  <c r="DJ46" i="16" s="1"/>
  <c r="BD29" i="3"/>
  <c r="DJ29" i="3" s="1" a="1"/>
  <c r="DJ29" i="3" s="1"/>
  <c r="DH113" i="12"/>
  <c r="DH81" i="12"/>
  <c r="DH118" i="21"/>
  <c r="DH86" i="21"/>
  <c r="DH107" i="14"/>
  <c r="DH75" i="14"/>
  <c r="DH99" i="6"/>
  <c r="DH67" i="6"/>
  <c r="DH116" i="16"/>
  <c r="DH84" i="16"/>
  <c r="BD29" i="19"/>
  <c r="DJ29" i="19" s="1" a="1"/>
  <c r="DJ29" i="19" s="1"/>
  <c r="BD41" i="13"/>
  <c r="DJ41" i="13" s="1" a="1"/>
  <c r="DJ41" i="13" s="1"/>
  <c r="BD22" i="3"/>
  <c r="DJ22" i="3" s="1" a="1"/>
  <c r="DJ22" i="3" s="1"/>
  <c r="BD38" i="11"/>
  <c r="DJ38" i="11" s="1" a="1"/>
  <c r="DJ38" i="11" s="1"/>
  <c r="BD31" i="13"/>
  <c r="DJ31" i="13" s="1" a="1"/>
  <c r="DJ31" i="13" s="1"/>
  <c r="BD32" i="1"/>
  <c r="DJ32" i="1" s="1" a="1"/>
  <c r="DJ32" i="1" s="1"/>
  <c r="BD34" i="20"/>
  <c r="DJ34" i="20" s="1" a="1"/>
  <c r="DJ34" i="20" s="1"/>
  <c r="BD44" i="2"/>
  <c r="DJ44" i="2" s="1" a="1"/>
  <c r="DJ44" i="2" s="1"/>
  <c r="BD39" i="16"/>
  <c r="DJ39" i="16" s="1" a="1"/>
  <c r="DJ39" i="16" s="1"/>
  <c r="BD26" i="2"/>
  <c r="DJ26" i="2" s="1" a="1"/>
  <c r="DJ26" i="2" s="1"/>
  <c r="DH121" i="18"/>
  <c r="DH89" i="18"/>
  <c r="DI92" i="20"/>
  <c r="DI60" i="20"/>
  <c r="BD20" i="1"/>
  <c r="DJ20" i="1" s="1" a="1"/>
  <c r="DJ20" i="1" s="1"/>
  <c r="BD44" i="15"/>
  <c r="DJ44" i="15" s="1" a="1"/>
  <c r="DJ44" i="15" s="1"/>
  <c r="DH96" i="13"/>
  <c r="DH64" i="13"/>
  <c r="DH112" i="10"/>
  <c r="DH80" i="10"/>
  <c r="DH113" i="4"/>
  <c r="DH81" i="4"/>
  <c r="DH116" i="4"/>
  <c r="DH84" i="4"/>
  <c r="BD40" i="13"/>
  <c r="DJ40" i="13" s="1" a="1"/>
  <c r="DJ40" i="13" s="1"/>
  <c r="BD16" i="9"/>
  <c r="DJ16" i="9" s="1" a="1"/>
  <c r="DJ16" i="9" s="1"/>
  <c r="BD42" i="4"/>
  <c r="DJ42" i="4" s="1" a="1"/>
  <c r="DJ42" i="4" s="1"/>
  <c r="BD42" i="19"/>
  <c r="DJ42" i="19" s="1" a="1"/>
  <c r="DJ42" i="19" s="1"/>
  <c r="BD26" i="14"/>
  <c r="DJ26" i="14" s="1" a="1"/>
  <c r="DJ26" i="14" s="1"/>
  <c r="BD25" i="14"/>
  <c r="DJ25" i="14" s="1" a="1"/>
  <c r="DJ25" i="14" s="1"/>
  <c r="DH117" i="13"/>
  <c r="DH85" i="13"/>
  <c r="DH93" i="3"/>
  <c r="DH61" i="3"/>
  <c r="DH115" i="11"/>
  <c r="DH83" i="11"/>
  <c r="BD35" i="6"/>
  <c r="DJ35" i="6" s="1" a="1"/>
  <c r="DJ35" i="6" s="1"/>
  <c r="BD34" i="13"/>
  <c r="DJ34" i="13" s="1" a="1"/>
  <c r="DJ34" i="13" s="1"/>
  <c r="DH97" i="10"/>
  <c r="DH65" i="10"/>
  <c r="BD29" i="12"/>
  <c r="DJ29" i="12" s="1" a="1"/>
  <c r="DJ29" i="12" s="1"/>
  <c r="BD21" i="6"/>
  <c r="DJ21" i="6" s="1" a="1"/>
  <c r="DJ21" i="6" s="1"/>
  <c r="DH93" i="7"/>
  <c r="DH61" i="7"/>
  <c r="BD34" i="11"/>
  <c r="DJ34" i="11" s="1" a="1"/>
  <c r="DJ34" i="11" s="1"/>
  <c r="DH105" i="7"/>
  <c r="DH73" i="7"/>
  <c r="DH117" i="9"/>
  <c r="DH85" i="9"/>
  <c r="DH110" i="2"/>
  <c r="DH78" i="2"/>
  <c r="BD32" i="21"/>
  <c r="DJ32" i="21" s="1" a="1"/>
  <c r="DJ32" i="21" s="1"/>
  <c r="DH117" i="18"/>
  <c r="DH85" i="18"/>
  <c r="BD36" i="20"/>
  <c r="DJ36" i="20" s="1" a="1"/>
  <c r="DJ36" i="20" s="1"/>
  <c r="BD32" i="4"/>
  <c r="DJ32" i="4" s="1" a="1"/>
  <c r="DJ32" i="4" s="1"/>
  <c r="DH99" i="18"/>
  <c r="DH67" i="18"/>
  <c r="DH99" i="3"/>
  <c r="DH67" i="3"/>
  <c r="DI99" i="7"/>
  <c r="DI67" i="7"/>
  <c r="DH91" i="16"/>
  <c r="DH59" i="16"/>
  <c r="DH92" i="13"/>
  <c r="DH60" i="13"/>
  <c r="BD17" i="4"/>
  <c r="DJ17" i="4" s="1" a="1"/>
  <c r="DJ17" i="4" s="1"/>
  <c r="BD30" i="11"/>
  <c r="DJ30" i="11" s="1" a="1"/>
  <c r="DJ30" i="11" s="1"/>
  <c r="DH103" i="13"/>
  <c r="DH71" i="13"/>
  <c r="DH109" i="10"/>
  <c r="DH77" i="10"/>
  <c r="DH118" i="17"/>
  <c r="DH86" i="17"/>
  <c r="BD33" i="10"/>
  <c r="DJ33" i="10" s="1" a="1"/>
  <c r="DJ33" i="10" s="1"/>
  <c r="BD44" i="16"/>
  <c r="DJ44" i="16" s="1" a="1"/>
  <c r="DJ44" i="16" s="1"/>
  <c r="BD46" i="8"/>
  <c r="DJ46" i="8" s="1" a="1"/>
  <c r="DJ46" i="8" s="1"/>
  <c r="DH107" i="19"/>
  <c r="DH75" i="19"/>
  <c r="BD38" i="5"/>
  <c r="DJ38" i="5" s="1" a="1"/>
  <c r="DJ38" i="5" s="1"/>
  <c r="DH95" i="11"/>
  <c r="DH63" i="11"/>
  <c r="DH92" i="11"/>
  <c r="DH60" i="11"/>
  <c r="DF90" i="12"/>
  <c r="DF58" i="12"/>
  <c r="DH124" i="15"/>
  <c r="DH127" i="15" s="1"/>
  <c r="DH120" i="15" s="1"/>
  <c r="DH88" i="15"/>
  <c r="BD20" i="11"/>
  <c r="DJ20" i="11" s="1" a="1"/>
  <c r="DJ20" i="11" s="1"/>
  <c r="DH114" i="7"/>
  <c r="DH82" i="7"/>
  <c r="BD27" i="17"/>
  <c r="DJ27" i="17" s="1" a="1"/>
  <c r="DJ27" i="17" s="1"/>
  <c r="DH100" i="3"/>
  <c r="DH68" i="3"/>
  <c r="DH92" i="12"/>
  <c r="DH60" i="12"/>
  <c r="DH106" i="7"/>
  <c r="DH74" i="7"/>
  <c r="BD16" i="5"/>
  <c r="DJ16" i="5" s="1" a="1"/>
  <c r="DJ16" i="5" s="1"/>
  <c r="DH118" i="13"/>
  <c r="DH86" i="13"/>
  <c r="BD23" i="20"/>
  <c r="DJ23" i="20" s="1" a="1"/>
  <c r="DJ23" i="20" s="1"/>
  <c r="DH101" i="10"/>
  <c r="DH69" i="10"/>
  <c r="BD17" i="11"/>
  <c r="DJ17" i="11" s="1" a="1"/>
  <c r="DJ17" i="11" s="1"/>
  <c r="BD32" i="15"/>
  <c r="DJ32" i="15" s="1" a="1"/>
  <c r="DJ32" i="15" s="1"/>
  <c r="BB15" i="12"/>
  <c r="DH15" i="12" s="1" a="1"/>
  <c r="DH15" i="12" s="1"/>
  <c r="BA47" i="12"/>
  <c r="BD28" i="9"/>
  <c r="DJ28" i="9" s="1" a="1"/>
  <c r="DJ28" i="9" s="1"/>
  <c r="DH108" i="15"/>
  <c r="DH76" i="15"/>
  <c r="DH92" i="19"/>
  <c r="DH60" i="19"/>
  <c r="BD19" i="14"/>
  <c r="DJ19" i="14" s="1" a="1"/>
  <c r="DJ19" i="14" s="1"/>
  <c r="DH94" i="12"/>
  <c r="DH62" i="12"/>
  <c r="BD20" i="12"/>
  <c r="DJ20" i="12" s="1" a="1"/>
  <c r="DJ20" i="12" s="1"/>
  <c r="BD33" i="2"/>
  <c r="DJ33" i="2" s="1" a="1"/>
  <c r="DJ33" i="2" s="1"/>
  <c r="DH98" i="6"/>
  <c r="DH66" i="6"/>
  <c r="BD17" i="18"/>
  <c r="DJ17" i="18" s="1" a="1"/>
  <c r="DJ17" i="18" s="1"/>
  <c r="BD25" i="5"/>
  <c r="DJ25" i="5" s="1" a="1"/>
  <c r="DJ25" i="5" s="1"/>
  <c r="BE24" i="8"/>
  <c r="DK24" i="8" s="1" a="1"/>
  <c r="DK24" i="8" s="1"/>
  <c r="DH96" i="10"/>
  <c r="DH64" i="10"/>
  <c r="DH98" i="19"/>
  <c r="DH66" i="19"/>
  <c r="DH94" i="2"/>
  <c r="DH62" i="2"/>
  <c r="BD40" i="21"/>
  <c r="DJ40" i="21" s="1" a="1"/>
  <c r="DJ40" i="21" s="1"/>
  <c r="DH115" i="6"/>
  <c r="DH83" i="6"/>
  <c r="BD33" i="5"/>
  <c r="DJ33" i="5" s="1" a="1"/>
  <c r="DJ33" i="5" s="1"/>
  <c r="DH115" i="3"/>
  <c r="DH83" i="3"/>
  <c r="DH124" i="17"/>
  <c r="DH127" i="17" s="1"/>
  <c r="DH120" i="17" s="1"/>
  <c r="DH88" i="17"/>
  <c r="BD27" i="2"/>
  <c r="DJ27" i="2" s="1" a="1"/>
  <c r="DJ27" i="2" s="1"/>
  <c r="DH106" i="19"/>
  <c r="DH74" i="19"/>
  <c r="BD46" i="6"/>
  <c r="DJ46" i="6" s="1" a="1"/>
  <c r="DJ46" i="6" s="1"/>
  <c r="DF90" i="13"/>
  <c r="DF58" i="13"/>
  <c r="BD18" i="17"/>
  <c r="DJ18" i="17" s="1" a="1"/>
  <c r="DJ18" i="17" s="1"/>
  <c r="DH121" i="9"/>
  <c r="DH89" i="9"/>
  <c r="DH113" i="10"/>
  <c r="DH81" i="10"/>
  <c r="DH101" i="18"/>
  <c r="DH69" i="18"/>
  <c r="DH100" i="6"/>
  <c r="DH68" i="6"/>
  <c r="BD32" i="10"/>
  <c r="DJ32" i="10" s="1" a="1"/>
  <c r="DJ32" i="10" s="1"/>
  <c r="BD23" i="17"/>
  <c r="DJ23" i="17" s="1" a="1"/>
  <c r="DJ23" i="17" s="1"/>
  <c r="DH109" i="3"/>
  <c r="DH77" i="3"/>
  <c r="DH124" i="16"/>
  <c r="DH127" i="16" s="1"/>
  <c r="DH120" i="16" s="1"/>
  <c r="DH88" i="16"/>
  <c r="BD34" i="2"/>
  <c r="DJ34" i="2" s="1" a="1"/>
  <c r="DJ34" i="2" s="1"/>
  <c r="BD39" i="5"/>
  <c r="DJ39" i="5" s="1" a="1"/>
  <c r="DJ39" i="5" s="1"/>
  <c r="DH116" i="3"/>
  <c r="DH84" i="3"/>
  <c r="DH112" i="6"/>
  <c r="DH80" i="6"/>
  <c r="DH114" i="1"/>
  <c r="DH82" i="1"/>
  <c r="BD43" i="18"/>
  <c r="DJ43" i="18" s="1" a="1"/>
  <c r="DJ43" i="18" s="1"/>
  <c r="DH106" i="1"/>
  <c r="DH74" i="1"/>
  <c r="BD37" i="13"/>
  <c r="DJ37" i="13" s="1" a="1"/>
  <c r="DJ37" i="13" s="1"/>
  <c r="BD35" i="14"/>
  <c r="DJ35" i="14" s="1" a="1"/>
  <c r="DJ35" i="14" s="1"/>
  <c r="DH107" i="17"/>
  <c r="DH75" i="17"/>
  <c r="BD29" i="20"/>
  <c r="DJ29" i="20" s="1" a="1"/>
  <c r="DJ29" i="20" s="1"/>
  <c r="BD43" i="6"/>
  <c r="DJ43" i="6" s="1" a="1"/>
  <c r="DJ43" i="6" s="1"/>
  <c r="DH106" i="3"/>
  <c r="DH74" i="3"/>
  <c r="DH119" i="14"/>
  <c r="DH87" i="14"/>
  <c r="DH94" i="8"/>
  <c r="DH62" i="8"/>
  <c r="BD18" i="4"/>
  <c r="DJ18" i="4" s="1" a="1"/>
  <c r="DJ18" i="4" s="1"/>
  <c r="BD18" i="14"/>
  <c r="DJ18" i="14" s="1" a="1"/>
  <c r="DJ18" i="14" s="1"/>
  <c r="BD45" i="10"/>
  <c r="DJ45" i="10" s="1" a="1"/>
  <c r="DJ45" i="10" s="1"/>
  <c r="DH121" i="7"/>
  <c r="DH89" i="7"/>
  <c r="DH99" i="13"/>
  <c r="DH67" i="13"/>
  <c r="BD16" i="4"/>
  <c r="DJ16" i="4" s="1" a="1"/>
  <c r="DJ16" i="4" s="1"/>
  <c r="DH92" i="21"/>
  <c r="DH60" i="21"/>
  <c r="DH113" i="2"/>
  <c r="DH81" i="2"/>
  <c r="DH113" i="18"/>
  <c r="DH81" i="18"/>
  <c r="DH98" i="18"/>
  <c r="DH66" i="18"/>
  <c r="BD31" i="15"/>
  <c r="DJ31" i="15" s="1" a="1"/>
  <c r="DJ31" i="15" s="1"/>
  <c r="DH111" i="12"/>
  <c r="DH79" i="12"/>
  <c r="BD33" i="19"/>
  <c r="DJ33" i="19" s="1" a="1"/>
  <c r="DJ33" i="19" s="1"/>
  <c r="BB15" i="4"/>
  <c r="DH15" i="4" s="1" a="1"/>
  <c r="DH15" i="4" s="1"/>
  <c r="BA47" i="4"/>
  <c r="BD35" i="19"/>
  <c r="DJ35" i="19" s="1" a="1"/>
  <c r="DJ35" i="19" s="1"/>
  <c r="DH106" i="14"/>
  <c r="DH74" i="14"/>
  <c r="BD30" i="14"/>
  <c r="DJ30" i="14" s="1" a="1"/>
  <c r="DJ30" i="14" s="1"/>
  <c r="DH111" i="17"/>
  <c r="DH79" i="17"/>
  <c r="BD34" i="15"/>
  <c r="DJ34" i="15" s="1" a="1"/>
  <c r="DJ34" i="15" s="1"/>
  <c r="BD19" i="5"/>
  <c r="DJ19" i="5" s="1" a="1"/>
  <c r="DJ19" i="5" s="1"/>
  <c r="DH114" i="6"/>
  <c r="DH82" i="6"/>
  <c r="BD27" i="14"/>
  <c r="DJ27" i="14" s="1" a="1"/>
  <c r="DJ27" i="14" s="1"/>
  <c r="DH96" i="12"/>
  <c r="DH64" i="12"/>
  <c r="DH96" i="17"/>
  <c r="DH64" i="17"/>
  <c r="BD33" i="1"/>
  <c r="DJ33" i="1" s="1" a="1"/>
  <c r="DJ33" i="1" s="1"/>
  <c r="DI113" i="6"/>
  <c r="DI81" i="6"/>
  <c r="BD42" i="10"/>
  <c r="DJ42" i="10" s="1" a="1"/>
  <c r="DJ42" i="10" s="1"/>
  <c r="BD43" i="11"/>
  <c r="DJ43" i="11" s="1" a="1"/>
  <c r="DJ43" i="11" s="1"/>
  <c r="DH116" i="8"/>
  <c r="DH84" i="8"/>
  <c r="BD39" i="20"/>
  <c r="DJ39" i="20" s="1" a="1"/>
  <c r="DJ39" i="20" s="1"/>
  <c r="BD21" i="21"/>
  <c r="DJ21" i="21" s="1" a="1"/>
  <c r="DJ21" i="21" s="1"/>
  <c r="DH110" i="21"/>
  <c r="DH78" i="21"/>
  <c r="DH93" i="19"/>
  <c r="DH61" i="19"/>
  <c r="DH116" i="7"/>
  <c r="DH84" i="7"/>
  <c r="DH116" i="14"/>
  <c r="DH84" i="14"/>
  <c r="DH105" i="13"/>
  <c r="DH73" i="13"/>
  <c r="BD16" i="11"/>
  <c r="DJ16" i="11" s="1" a="1"/>
  <c r="DJ16" i="11" s="1"/>
  <c r="DH104" i="11"/>
  <c r="DH72" i="11"/>
  <c r="DH92" i="8"/>
  <c r="DH60" i="8"/>
  <c r="DH98" i="7"/>
  <c r="DH66" i="7"/>
  <c r="BD21" i="3"/>
  <c r="DJ21" i="3" s="1" a="1"/>
  <c r="DJ21" i="3" s="1"/>
  <c r="BD34" i="21"/>
  <c r="DJ34" i="21" s="1" a="1"/>
  <c r="DJ34" i="21" s="1"/>
  <c r="DH103" i="19"/>
  <c r="DH71" i="19"/>
  <c r="BD17" i="2"/>
  <c r="DJ17" i="2" s="1" a="1"/>
  <c r="DJ17" i="2" s="1"/>
  <c r="BD17" i="1"/>
  <c r="DJ17" i="1" s="1" a="1"/>
  <c r="DJ17" i="1" s="1"/>
  <c r="DH112" i="11"/>
  <c r="DH80" i="11"/>
  <c r="BD17" i="5"/>
  <c r="DJ17" i="5" s="1" a="1"/>
  <c r="DJ17" i="5" s="1"/>
  <c r="DH114" i="14"/>
  <c r="DH82" i="14"/>
  <c r="BE22" i="21"/>
  <c r="DK22" i="21" s="1" a="1"/>
  <c r="DK22" i="21" s="1"/>
  <c r="DH91" i="1"/>
  <c r="DH59" i="1"/>
  <c r="BD40" i="15"/>
  <c r="DJ40" i="15" s="1" a="1"/>
  <c r="DJ40" i="15" s="1"/>
  <c r="DH93" i="18"/>
  <c r="DH61" i="18"/>
  <c r="DJ121" i="15"/>
  <c r="DJ89" i="15"/>
  <c r="BD19" i="4"/>
  <c r="DJ19" i="4" s="1" a="1"/>
  <c r="DJ19" i="4" s="1"/>
  <c r="BD19" i="20"/>
  <c r="DJ19" i="20" s="1" a="1"/>
  <c r="DJ19" i="20" s="1"/>
  <c r="BD36" i="10"/>
  <c r="DJ36" i="10" s="1" a="1"/>
  <c r="DJ36" i="10" s="1"/>
  <c r="DH116" i="21"/>
  <c r="DH84" i="21"/>
  <c r="DH107" i="5"/>
  <c r="DH75" i="5"/>
  <c r="BD38" i="12"/>
  <c r="DJ38" i="12" s="1" a="1"/>
  <c r="DJ38" i="12" s="1"/>
  <c r="DH117" i="21"/>
  <c r="DH85" i="21"/>
  <c r="DH106" i="2"/>
  <c r="DH74" i="2"/>
  <c r="DI94" i="9"/>
  <c r="DI62" i="9"/>
  <c r="BD43" i="21"/>
  <c r="DJ43" i="21" s="1" a="1"/>
  <c r="DJ43" i="21" s="1"/>
  <c r="BD32" i="14"/>
  <c r="DJ32" i="14" s="1" a="1"/>
  <c r="DJ32" i="14" s="1"/>
  <c r="BD24" i="6"/>
  <c r="DJ24" i="6" s="1" a="1"/>
  <c r="DJ24" i="6" s="1"/>
  <c r="BD41" i="16"/>
  <c r="DJ41" i="16" s="1" a="1"/>
  <c r="DJ41" i="16" s="1"/>
  <c r="DH112" i="15"/>
  <c r="DH80" i="15"/>
  <c r="DH98" i="13"/>
  <c r="DH66" i="13"/>
  <c r="DH116" i="13"/>
  <c r="DH84" i="13"/>
  <c r="DH95" i="17"/>
  <c r="DH63" i="17"/>
  <c r="DH104" i="5"/>
  <c r="DH72" i="5"/>
  <c r="DH118" i="5"/>
  <c r="DH86" i="5"/>
  <c r="DH106" i="13"/>
  <c r="DH74" i="13"/>
  <c r="DH96" i="2"/>
  <c r="DH64" i="2"/>
  <c r="DH102" i="18"/>
  <c r="DH70" i="18"/>
  <c r="DH108" i="12"/>
  <c r="DH76" i="12"/>
  <c r="BD46" i="18"/>
  <c r="DJ46" i="18" s="1" a="1"/>
  <c r="DJ46" i="18" s="1"/>
  <c r="DH90" i="3"/>
  <c r="DH58" i="3"/>
  <c r="BE17" i="20"/>
  <c r="DK17" i="20" s="1" a="1"/>
  <c r="DK17" i="20" s="1"/>
  <c r="DH124" i="13"/>
  <c r="DH127" i="13" s="1"/>
  <c r="DH120" i="13" s="1"/>
  <c r="DH88" i="13"/>
  <c r="DH119" i="5"/>
  <c r="DH87" i="5"/>
  <c r="BD21" i="13"/>
  <c r="DJ21" i="13" s="1" a="1"/>
  <c r="DJ21" i="13" s="1"/>
  <c r="BD37" i="10"/>
  <c r="DJ37" i="10" s="1" a="1"/>
  <c r="DJ37" i="10" s="1"/>
  <c r="BD38" i="4"/>
  <c r="DJ38" i="4" s="1" a="1"/>
  <c r="DJ38" i="4" s="1"/>
  <c r="BD41" i="4"/>
  <c r="DJ41" i="4" s="1" a="1"/>
  <c r="DJ41" i="4" s="1"/>
  <c r="DH100" i="13"/>
  <c r="DH68" i="13"/>
  <c r="DI94" i="7"/>
  <c r="DI62" i="7"/>
  <c r="DH124" i="11"/>
  <c r="DH127" i="11" s="1"/>
  <c r="DH120" i="11" s="1"/>
  <c r="DH88" i="11"/>
  <c r="DH101" i="1"/>
  <c r="DH69" i="1"/>
  <c r="DH98" i="3"/>
  <c r="DH66" i="3"/>
  <c r="DH100" i="14"/>
  <c r="DH68" i="14"/>
  <c r="BD42" i="13"/>
  <c r="DJ42" i="13" s="1" a="1"/>
  <c r="DJ42" i="13" s="1"/>
  <c r="DH94" i="13"/>
  <c r="DH62" i="13"/>
  <c r="BD18" i="3"/>
  <c r="DJ18" i="3" s="1" a="1"/>
  <c r="DJ18" i="3" s="1"/>
  <c r="BD40" i="11"/>
  <c r="DJ40" i="11" s="1" a="1"/>
  <c r="DJ40" i="11" s="1"/>
  <c r="DI107" i="2"/>
  <c r="DI75" i="2"/>
  <c r="DH112" i="19"/>
  <c r="DH80" i="19"/>
  <c r="DH115" i="16"/>
  <c r="DH83" i="16"/>
  <c r="BD22" i="10"/>
  <c r="DJ22" i="10" s="1" a="1"/>
  <c r="DJ22" i="10" s="1"/>
  <c r="BD18" i="7"/>
  <c r="DJ18" i="7" s="1" a="1"/>
  <c r="DJ18" i="7" s="1"/>
  <c r="BD30" i="7"/>
  <c r="DJ30" i="7" s="1" a="1"/>
  <c r="DJ30" i="7" s="1"/>
  <c r="BD42" i="9"/>
  <c r="DJ42" i="9" s="1" a="1"/>
  <c r="DJ42" i="9" s="1"/>
  <c r="BD35" i="2"/>
  <c r="DJ35" i="2" s="1" a="1"/>
  <c r="DJ35" i="2" s="1"/>
  <c r="DF90" i="20"/>
  <c r="DF58" i="20"/>
  <c r="DH98" i="8"/>
  <c r="DH66" i="8"/>
  <c r="BD42" i="18"/>
  <c r="DJ42" i="18" s="1" a="1"/>
  <c r="DJ42" i="18" s="1"/>
  <c r="DH107" i="4"/>
  <c r="DH75" i="4"/>
  <c r="BD24" i="18"/>
  <c r="DJ24" i="18" s="1" a="1"/>
  <c r="DJ24" i="18" s="1"/>
  <c r="BD24" i="3"/>
  <c r="DJ24" i="3" s="1" a="1"/>
  <c r="DJ24" i="3" s="1"/>
  <c r="BE24" i="7"/>
  <c r="DK24" i="7" s="1" a="1"/>
  <c r="DK24" i="7" s="1"/>
  <c r="BD16" i="16"/>
  <c r="DJ16" i="16" s="1" a="1"/>
  <c r="DJ16" i="16" s="1"/>
  <c r="BD17" i="13"/>
  <c r="DJ17" i="13" s="1" a="1"/>
  <c r="DJ17" i="13" s="1"/>
  <c r="DH112" i="14"/>
  <c r="DH80" i="14"/>
  <c r="DH95" i="3"/>
  <c r="DH63" i="3"/>
  <c r="DH112" i="3"/>
  <c r="DH80" i="3"/>
  <c r="DI117" i="3"/>
  <c r="DI85" i="3"/>
  <c r="DH99" i="5"/>
  <c r="DH67" i="5"/>
  <c r="BD28" i="13"/>
  <c r="DJ28" i="13" s="1" a="1"/>
  <c r="DJ28" i="13" s="1"/>
  <c r="BD34" i="10"/>
  <c r="DJ34" i="10" s="1" a="1"/>
  <c r="DJ34" i="10" s="1"/>
  <c r="BD43" i="17"/>
  <c r="DJ43" i="17" s="1" a="1"/>
  <c r="DJ43" i="17" s="1"/>
  <c r="DH112" i="5"/>
  <c r="DH80" i="5"/>
  <c r="DH118" i="9"/>
  <c r="DH86" i="9"/>
  <c r="DH102" i="17"/>
  <c r="DH70" i="17"/>
  <c r="BD36" i="4"/>
  <c r="DJ36" i="4" s="1" a="1"/>
  <c r="DJ36" i="4" s="1"/>
  <c r="BD31" i="7"/>
  <c r="DJ31" i="7" s="1" a="1"/>
  <c r="DJ31" i="7" s="1"/>
  <c r="DH124" i="12"/>
  <c r="DH127" i="12" s="1"/>
  <c r="DH120" i="12" s="1"/>
  <c r="DH88" i="12"/>
  <c r="BD33" i="15"/>
  <c r="DJ33" i="15" s="1" a="1"/>
  <c r="DJ33" i="15" s="1"/>
  <c r="DH118" i="16"/>
  <c r="DH86" i="16"/>
  <c r="BD19" i="12"/>
  <c r="DJ19" i="12" s="1" a="1"/>
  <c r="DJ19" i="12" s="1"/>
  <c r="DH108" i="8"/>
  <c r="DH76" i="8"/>
  <c r="BD23" i="6"/>
  <c r="DJ23" i="6" s="1" a="1"/>
  <c r="DJ23" i="6" s="1"/>
  <c r="DH121" i="5"/>
  <c r="DH89" i="5"/>
  <c r="DH110" i="13"/>
  <c r="DH78" i="13"/>
  <c r="BD21" i="10"/>
  <c r="DJ21" i="10" s="1" a="1"/>
  <c r="DJ21" i="10" s="1"/>
  <c r="BD23" i="19"/>
  <c r="DJ23" i="19" s="1" a="1"/>
  <c r="DJ23" i="19" s="1"/>
  <c r="BD19" i="2"/>
  <c r="DJ19" i="2" s="1" a="1"/>
  <c r="DJ19" i="2" s="1"/>
  <c r="DH102" i="3"/>
  <c r="DH70" i="3"/>
  <c r="BD40" i="6"/>
  <c r="DJ40" i="6" s="1" a="1"/>
  <c r="DJ40" i="6" s="1"/>
  <c r="BD40" i="3"/>
  <c r="DJ40" i="3" s="1" a="1"/>
  <c r="DJ40" i="3" s="1"/>
  <c r="BD45" i="17"/>
  <c r="DJ45" i="17" s="1" a="1"/>
  <c r="DJ45" i="17" s="1"/>
  <c r="BD31" i="19"/>
  <c r="DJ31" i="19" s="1" a="1"/>
  <c r="DJ31" i="19" s="1"/>
  <c r="BB15" i="13"/>
  <c r="DH15" i="13" s="1" a="1"/>
  <c r="DH15" i="13" s="1"/>
  <c r="BA47" i="13"/>
  <c r="BD46" i="9"/>
  <c r="DJ46" i="9" s="1" a="1"/>
  <c r="DJ46" i="9" s="1"/>
  <c r="BD38" i="10"/>
  <c r="DJ38" i="10" s="1" a="1"/>
  <c r="DJ38" i="10" s="1"/>
  <c r="BD26" i="18"/>
  <c r="DJ26" i="18" s="1" a="1"/>
  <c r="DJ26" i="18" s="1"/>
  <c r="DH102" i="11"/>
  <c r="DH70" i="11"/>
  <c r="BD25" i="6"/>
  <c r="DJ25" i="6" s="1" a="1"/>
  <c r="DJ25" i="6" s="1"/>
  <c r="DH115" i="2"/>
  <c r="DH83" i="2"/>
  <c r="DH103" i="21"/>
  <c r="DH71" i="21"/>
  <c r="BD34" i="3"/>
  <c r="DJ34" i="3" s="1" a="1"/>
  <c r="DJ34" i="3" s="1"/>
  <c r="BD45" i="16"/>
  <c r="DJ45" i="16" s="1" a="1"/>
  <c r="DJ45" i="16" s="1"/>
  <c r="DH124" i="7"/>
  <c r="DH127" i="7" s="1"/>
  <c r="DH120" i="7" s="1"/>
  <c r="DH88" i="7"/>
  <c r="BD41" i="3"/>
  <c r="DJ41" i="3" s="1" a="1"/>
  <c r="DJ41" i="3" s="1"/>
  <c r="BD37" i="6"/>
  <c r="DJ37" i="6" s="1" a="1"/>
  <c r="DJ37" i="6" s="1"/>
  <c r="DH124" i="4"/>
  <c r="DH127" i="4" s="1"/>
  <c r="DH120" i="4" s="1"/>
  <c r="DH88" i="4"/>
  <c r="BD31" i="1"/>
  <c r="DJ31" i="1" s="1" a="1"/>
  <c r="DJ31" i="1" s="1"/>
  <c r="DF90" i="17"/>
  <c r="DF58" i="17"/>
  <c r="BD32" i="17"/>
  <c r="DJ32" i="17" s="1" a="1"/>
  <c r="DJ32" i="17" s="1"/>
  <c r="DH103" i="7"/>
  <c r="DH71" i="7"/>
  <c r="DH93" i="2"/>
  <c r="DH61" i="2"/>
  <c r="BD31" i="3"/>
  <c r="DJ31" i="3" s="1" a="1"/>
  <c r="DJ31" i="3" s="1"/>
  <c r="BD44" i="14"/>
  <c r="DJ44" i="14" s="1" a="1"/>
  <c r="DJ44" i="14" s="1"/>
  <c r="BD19" i="8"/>
  <c r="DJ19" i="8" s="1" a="1"/>
  <c r="DJ19" i="8" s="1"/>
  <c r="DH99" i="4"/>
  <c r="DH67" i="4"/>
  <c r="BD46" i="7"/>
  <c r="DJ46" i="7" s="1" a="1"/>
  <c r="DJ46" i="7" s="1"/>
  <c r="BD24" i="13"/>
  <c r="DJ24" i="13" s="1" a="1"/>
  <c r="DJ24" i="13" s="1"/>
  <c r="BD17" i="21"/>
  <c r="DJ17" i="21" s="1" a="1"/>
  <c r="DJ17" i="21" s="1"/>
  <c r="BD38" i="2"/>
  <c r="DJ38" i="2" s="1" a="1"/>
  <c r="DJ38" i="2" s="1"/>
  <c r="BD38" i="18"/>
  <c r="DJ38" i="18" s="1" a="1"/>
  <c r="DJ38" i="18" s="1"/>
  <c r="BD23" i="18"/>
  <c r="DJ23" i="18" s="1" a="1"/>
  <c r="DJ23" i="18" s="1"/>
  <c r="BD36" i="12"/>
  <c r="DJ36" i="12" s="1" a="1"/>
  <c r="DJ36" i="12" s="1"/>
  <c r="DH119" i="7"/>
  <c r="DH87" i="7"/>
  <c r="DH106" i="4"/>
  <c r="DH74" i="4"/>
  <c r="DH97" i="8"/>
  <c r="DH65" i="8"/>
  <c r="DH112" i="9"/>
  <c r="DH80" i="9"/>
  <c r="DH117" i="14"/>
  <c r="DH85" i="14"/>
  <c r="BD31" i="14"/>
  <c r="DJ31" i="14" s="1" a="1"/>
  <c r="DJ31" i="14" s="1"/>
  <c r="BD20" i="4"/>
  <c r="DJ20" i="4" s="1" a="1"/>
  <c r="DJ20" i="4" s="1"/>
  <c r="DH102" i="12"/>
  <c r="DH70" i="12"/>
  <c r="BD36" i="17"/>
  <c r="DJ36" i="17" s="1" a="1"/>
  <c r="DJ36" i="17" s="1"/>
  <c r="DH99" i="19"/>
  <c r="DH67" i="19"/>
  <c r="BD39" i="6"/>
  <c r="DJ39" i="6" s="1" a="1"/>
  <c r="DJ39" i="6" s="1"/>
  <c r="DH104" i="6"/>
  <c r="DH72" i="6"/>
  <c r="DH105" i="18"/>
  <c r="DH73" i="18"/>
  <c r="BD21" i="12"/>
  <c r="DJ21" i="12" s="1" a="1"/>
  <c r="DJ21" i="12" s="1"/>
  <c r="BD21" i="17"/>
  <c r="DJ21" i="17" s="1" a="1"/>
  <c r="DJ21" i="17" s="1"/>
  <c r="DH105" i="9"/>
  <c r="DH73" i="9"/>
  <c r="DH96" i="1"/>
  <c r="DH64" i="1"/>
  <c r="DH108" i="4"/>
  <c r="DH76" i="4"/>
  <c r="DH111" i="2"/>
  <c r="DH79" i="2"/>
  <c r="BE38" i="6"/>
  <c r="DK38" i="6" s="1" a="1"/>
  <c r="DK38" i="6" s="1"/>
  <c r="DH121" i="17"/>
  <c r="DH89" i="17"/>
  <c r="DH124" i="20"/>
  <c r="DH127" i="20" s="1"/>
  <c r="DH120" i="20" s="1"/>
  <c r="DH88" i="20"/>
  <c r="DH113" i="20"/>
  <c r="DH81" i="20"/>
  <c r="BD41" i="8"/>
  <c r="DJ41" i="8" s="1" a="1"/>
  <c r="DJ41" i="8" s="1"/>
  <c r="DH112" i="4"/>
  <c r="DH80" i="4"/>
  <c r="BD35" i="21"/>
  <c r="DJ35" i="21" s="1" a="1"/>
  <c r="DJ35" i="21" s="1"/>
  <c r="DH99" i="12"/>
  <c r="DH67" i="12"/>
  <c r="BD18" i="19"/>
  <c r="DJ18" i="19" s="1" a="1"/>
  <c r="DJ18" i="19" s="1"/>
  <c r="BD41" i="7"/>
  <c r="DJ41" i="7" s="1" a="1"/>
  <c r="DJ41" i="7" s="1"/>
  <c r="BD41" i="14"/>
  <c r="DJ41" i="14" s="1" a="1"/>
  <c r="DJ41" i="14" s="1"/>
  <c r="BD33" i="14"/>
  <c r="DJ33" i="14" s="1" a="1"/>
  <c r="DJ33" i="14" s="1"/>
  <c r="BD30" i="13"/>
  <c r="DJ30" i="13" s="1" a="1"/>
  <c r="DJ30" i="13" s="1"/>
  <c r="DH97" i="13"/>
  <c r="DH65" i="13"/>
  <c r="BD29" i="11"/>
  <c r="DJ29" i="11" s="1" a="1"/>
  <c r="DJ29" i="11" s="1"/>
  <c r="BD17" i="8"/>
  <c r="DJ17" i="8" s="1" a="1"/>
  <c r="DJ17" i="8" s="1"/>
  <c r="BD23" i="7"/>
  <c r="DJ23" i="7" s="1" a="1"/>
  <c r="DJ23" i="7" s="1"/>
  <c r="DH109" i="12"/>
  <c r="DH77" i="12"/>
  <c r="BD28" i="19"/>
  <c r="DJ28" i="19" s="1" a="1"/>
  <c r="DJ28" i="19" s="1"/>
  <c r="DH101" i="6"/>
  <c r="DH69" i="6"/>
  <c r="DI106" i="5"/>
  <c r="DI74" i="5"/>
  <c r="BD37" i="11"/>
  <c r="DJ37" i="11" s="1" a="1"/>
  <c r="DJ37" i="11" s="1"/>
  <c r="BD39" i="14"/>
  <c r="DJ39" i="14" s="1" a="1"/>
  <c r="DJ39" i="14" s="1"/>
  <c r="DH95" i="20"/>
  <c r="DH63" i="20"/>
  <c r="DH105" i="15"/>
  <c r="DH73" i="15"/>
  <c r="BD16" i="1"/>
  <c r="DJ16" i="1" s="1" a="1"/>
  <c r="DJ16" i="1" s="1"/>
  <c r="DH91" i="18"/>
  <c r="DH59" i="18"/>
  <c r="DH97" i="17"/>
  <c r="DH65" i="17"/>
  <c r="BD18" i="18"/>
  <c r="DJ18" i="18" s="1" a="1"/>
  <c r="DJ18" i="18" s="1"/>
  <c r="BF46" i="15"/>
  <c r="DL46" i="15" s="1" a="1"/>
  <c r="DL46" i="15" s="1"/>
  <c r="DH117" i="12"/>
  <c r="DH85" i="12"/>
  <c r="DH96" i="5"/>
  <c r="DH64" i="5"/>
  <c r="DH121" i="20"/>
  <c r="DH89" i="20"/>
  <c r="BD41" i="21"/>
  <c r="DJ41" i="21" s="1" a="1"/>
  <c r="DJ41" i="21" s="1"/>
  <c r="BD32" i="5"/>
  <c r="DJ32" i="5" s="1" a="1"/>
  <c r="DJ32" i="5" s="1"/>
  <c r="BD42" i="21"/>
  <c r="DJ42" i="21" s="1" a="1"/>
  <c r="DJ42" i="21" s="1"/>
  <c r="BD31" i="2"/>
  <c r="DJ31" i="2" s="1" a="1"/>
  <c r="DJ31" i="2" s="1"/>
  <c r="BE19" i="9"/>
  <c r="DK19" i="9" s="1" a="1"/>
  <c r="DK19" i="9" s="1"/>
  <c r="DH121" i="11"/>
  <c r="DH89" i="11"/>
  <c r="DH102" i="9"/>
  <c r="DH70" i="9"/>
  <c r="BD37" i="15"/>
  <c r="DJ37" i="15" s="1" a="1"/>
  <c r="DJ37" i="15" s="1"/>
  <c r="BD23" i="13"/>
  <c r="DJ23" i="13" s="1" a="1"/>
  <c r="DJ23" i="13" s="1"/>
  <c r="DH106" i="20"/>
  <c r="DH74" i="20"/>
  <c r="BD20" i="17"/>
  <c r="DJ20" i="17" s="1" a="1"/>
  <c r="DJ20" i="17" s="1"/>
  <c r="BD29" i="5"/>
  <c r="DJ29" i="5" s="1" a="1"/>
  <c r="DJ29" i="5" s="1"/>
  <c r="BD43" i="5"/>
  <c r="DJ43" i="5" s="1" a="1"/>
  <c r="DJ43" i="5" s="1"/>
  <c r="BD21" i="2"/>
  <c r="DJ21" i="2" s="1" a="1"/>
  <c r="DJ21" i="2" s="1"/>
  <c r="DH105" i="1"/>
  <c r="DH73" i="1"/>
  <c r="BD27" i="18"/>
  <c r="DJ27" i="18" s="1" a="1"/>
  <c r="DJ27" i="18" s="1"/>
  <c r="DF90" i="10"/>
  <c r="DF58" i="10"/>
  <c r="BD33" i="12"/>
  <c r="DJ33" i="12" s="1" a="1"/>
  <c r="DJ33" i="12" s="1"/>
  <c r="BD15" i="3"/>
  <c r="DJ15" i="3" s="1" a="1"/>
  <c r="DJ15" i="3" s="1"/>
  <c r="BC47" i="3"/>
  <c r="DH119" i="13"/>
  <c r="DH87" i="13"/>
  <c r="BD45" i="13"/>
  <c r="DJ45" i="13" s="1" a="1"/>
  <c r="DJ45" i="13" s="1"/>
  <c r="BD44" i="5"/>
  <c r="DJ44" i="5" s="1" a="1"/>
  <c r="DJ44" i="5" s="1"/>
  <c r="DH101" i="17"/>
  <c r="DH69" i="17"/>
  <c r="BD25" i="13"/>
  <c r="DJ25" i="13" s="1" a="1"/>
  <c r="DJ25" i="13" s="1"/>
  <c r="BE19" i="7"/>
  <c r="DK19" i="7" s="1" a="1"/>
  <c r="DK19" i="7" s="1"/>
  <c r="BD45" i="11"/>
  <c r="DJ45" i="11" s="1" a="1"/>
  <c r="DJ45" i="11" s="1"/>
  <c r="BD26" i="1"/>
  <c r="DJ26" i="1" s="1" a="1"/>
  <c r="DJ26" i="1" s="1"/>
  <c r="BD23" i="3"/>
  <c r="DJ23" i="3" s="1" a="1"/>
  <c r="DJ23" i="3" s="1"/>
  <c r="DH119" i="8"/>
  <c r="DH87" i="8"/>
  <c r="BD19" i="13"/>
  <c r="DJ19" i="13" s="1" a="1"/>
  <c r="DJ19" i="13" s="1"/>
  <c r="DH103" i="10"/>
  <c r="DH71" i="10"/>
  <c r="DH111" i="11"/>
  <c r="DH79" i="11"/>
  <c r="BE32" i="2"/>
  <c r="DK32" i="2" s="1" a="1"/>
  <c r="DK32" i="2" s="1"/>
  <c r="BD37" i="19"/>
  <c r="DJ37" i="19" s="1" a="1"/>
  <c r="DJ37" i="19" s="1"/>
  <c r="BD40" i="16"/>
  <c r="DJ40" i="16" s="1" a="1"/>
  <c r="DJ40" i="16" s="1"/>
  <c r="DH108" i="18"/>
  <c r="DH76" i="18"/>
  <c r="DH90" i="19"/>
  <c r="DH58" i="19"/>
  <c r="DH119" i="18"/>
  <c r="DH87" i="18"/>
  <c r="DH105" i="5"/>
  <c r="DH73" i="5"/>
  <c r="DH113" i="8"/>
  <c r="DH81" i="8"/>
  <c r="BB15" i="20"/>
  <c r="DH15" i="20" s="1" a="1"/>
  <c r="DH15" i="20" s="1"/>
  <c r="BA47" i="20"/>
  <c r="BD23" i="8"/>
  <c r="DJ23" i="8" s="1" a="1"/>
  <c r="DJ23" i="8" s="1"/>
  <c r="DH95" i="14"/>
  <c r="DH63" i="14"/>
  <c r="DH107" i="3"/>
  <c r="DH75" i="3"/>
  <c r="DH101" i="5"/>
  <c r="DH69" i="5"/>
  <c r="DH110" i="10"/>
  <c r="DH78" i="10"/>
  <c r="BD37" i="14"/>
  <c r="DJ37" i="14" s="1" a="1"/>
  <c r="DJ37" i="14" s="1"/>
  <c r="BD20" i="3"/>
  <c r="DJ20" i="3" s="1" a="1"/>
  <c r="DJ20" i="3" s="1"/>
  <c r="BD37" i="3"/>
  <c r="DJ37" i="3" s="1" a="1"/>
  <c r="DJ37" i="3" s="1"/>
  <c r="BE42" i="3"/>
  <c r="DK42" i="3" s="1" a="1"/>
  <c r="DK42" i="3" s="1"/>
  <c r="BD24" i="5"/>
  <c r="DJ24" i="5" s="1" a="1"/>
  <c r="DJ24" i="5" s="1"/>
  <c r="DH107" i="9"/>
  <c r="DH75" i="9"/>
  <c r="BD37" i="5"/>
  <c r="DJ37" i="5" s="1" a="1"/>
  <c r="DJ37" i="5" s="1"/>
  <c r="DH95" i="16"/>
  <c r="DH63" i="16"/>
  <c r="BD22" i="5"/>
  <c r="DJ22" i="5" s="1" a="1"/>
  <c r="DJ22" i="5" s="1"/>
  <c r="BD32" i="19"/>
  <c r="DJ32" i="19" s="1" a="1"/>
  <c r="DJ32" i="19" s="1"/>
  <c r="BD15" i="9"/>
  <c r="DJ15" i="9" s="1" a="1"/>
  <c r="DJ15" i="9" s="1"/>
  <c r="BC47" i="9"/>
  <c r="DH104" i="10"/>
  <c r="DH72" i="10"/>
  <c r="DH118" i="3"/>
  <c r="DH86" i="3"/>
  <c r="DH102" i="21"/>
  <c r="DH70" i="21"/>
  <c r="BD43" i="3"/>
  <c r="DJ43" i="3" s="1" a="1"/>
  <c r="DJ43" i="3" s="1"/>
  <c r="BD43" i="16"/>
  <c r="DJ43" i="16" s="1" a="1"/>
  <c r="DJ43" i="16" s="1"/>
  <c r="DH111" i="3"/>
  <c r="DH79" i="3"/>
  <c r="DH102" i="1"/>
  <c r="DH70" i="1"/>
  <c r="BD46" i="5"/>
  <c r="DJ46" i="5" s="1" a="1"/>
  <c r="DJ46" i="5" s="1"/>
  <c r="BD35" i="13"/>
  <c r="DJ35" i="13" s="1" a="1"/>
  <c r="DJ35" i="13" s="1"/>
  <c r="DH119" i="20"/>
  <c r="DH87" i="20"/>
  <c r="BD27" i="3"/>
  <c r="DJ27" i="3" s="1" a="1"/>
  <c r="DJ27" i="3" s="1"/>
  <c r="DH91" i="10"/>
  <c r="DH59" i="10"/>
  <c r="DH121" i="21"/>
  <c r="DH89" i="21"/>
  <c r="DF90" i="14"/>
  <c r="DF58" i="14"/>
  <c r="DH105" i="20"/>
  <c r="DH73" i="20"/>
  <c r="DH115" i="4"/>
  <c r="DH83" i="4"/>
  <c r="DH108" i="9"/>
  <c r="DH76" i="9"/>
  <c r="BD27" i="11"/>
  <c r="DJ27" i="11" s="1" a="1"/>
  <c r="DJ27" i="11" s="1"/>
  <c r="DI91" i="7"/>
  <c r="DI59" i="7"/>
  <c r="BD40" i="2"/>
  <c r="DJ40" i="2" s="1" a="1"/>
  <c r="DJ40" i="2" s="1"/>
  <c r="BD28" i="21"/>
  <c r="DJ28" i="21" s="1" a="1"/>
  <c r="DJ28" i="21" s="1"/>
  <c r="DH113" i="1"/>
  <c r="DH81" i="1"/>
  <c r="DI92" i="3"/>
  <c r="DI60" i="3"/>
  <c r="BD45" i="7"/>
  <c r="DJ45" i="7" s="1" a="1"/>
  <c r="DJ45" i="7" s="1"/>
  <c r="DH98" i="12"/>
  <c r="DH66" i="12"/>
  <c r="DH124" i="19"/>
  <c r="DH127" i="19" s="1"/>
  <c r="DH120" i="19" s="1"/>
  <c r="DH88" i="19"/>
  <c r="BD45" i="4"/>
  <c r="DJ45" i="4" s="1" a="1"/>
  <c r="DJ45" i="4" s="1"/>
  <c r="BB15" i="17"/>
  <c r="DH15" i="17" s="1" a="1"/>
  <c r="DH15" i="17" s="1"/>
  <c r="BA47" i="17"/>
  <c r="BD28" i="7"/>
  <c r="DJ28" i="7" s="1" a="1"/>
  <c r="DJ28" i="7" s="1"/>
  <c r="BD18" i="2"/>
  <c r="DJ18" i="2" s="1" a="1"/>
  <c r="DJ18" i="2" s="1"/>
  <c r="DH95" i="18"/>
  <c r="DH63" i="18"/>
  <c r="DI95" i="6"/>
  <c r="DI63" i="6"/>
  <c r="BD24" i="4"/>
  <c r="DJ24" i="4" s="1" a="1"/>
  <c r="DJ24" i="4" s="1"/>
  <c r="DH103" i="16"/>
  <c r="DH71" i="16"/>
  <c r="DH109" i="17"/>
  <c r="DH77" i="17"/>
  <c r="DH97" i="18"/>
  <c r="DH65" i="18"/>
  <c r="DH100" i="12"/>
  <c r="DH68" i="12"/>
  <c r="DH121" i="1"/>
  <c r="DH89" i="1"/>
  <c r="DH116" i="18"/>
  <c r="DH84" i="18"/>
  <c r="BD44" i="7"/>
  <c r="DJ44" i="7" s="1" a="1"/>
  <c r="DJ44" i="7" s="1"/>
  <c r="BD31" i="4"/>
  <c r="DJ31" i="4" s="1" a="1"/>
  <c r="DJ31" i="4" s="1"/>
  <c r="BD22" i="8"/>
  <c r="DJ22" i="8" s="1" a="1"/>
  <c r="DJ22" i="8" s="1"/>
  <c r="BD37" i="9"/>
  <c r="DJ37" i="9" s="1" a="1"/>
  <c r="DJ37" i="9" s="1"/>
  <c r="BD42" i="14"/>
  <c r="DJ42" i="14" s="1" a="1"/>
  <c r="DJ42" i="14" s="1"/>
  <c r="DH118" i="10"/>
  <c r="DH86" i="10"/>
  <c r="DH95" i="4"/>
  <c r="DH63" i="4"/>
  <c r="BD27" i="12"/>
  <c r="DJ27" i="12" s="1" a="1"/>
  <c r="DJ27" i="12" s="1"/>
  <c r="DH100" i="15"/>
  <c r="DH68" i="15"/>
  <c r="DH91" i="15"/>
  <c r="DH59" i="15"/>
  <c r="DH93" i="5"/>
  <c r="DH61" i="5"/>
  <c r="BD24" i="19"/>
  <c r="DJ24" i="19" s="1" a="1"/>
  <c r="DJ24" i="19" s="1"/>
  <c r="DH105" i="16"/>
  <c r="DH73" i="16"/>
  <c r="DH116" i="11"/>
  <c r="DH84" i="11"/>
  <c r="DH109" i="5"/>
  <c r="DH77" i="5"/>
  <c r="BD29" i="6"/>
  <c r="DJ29" i="6" s="1" a="1"/>
  <c r="DJ29" i="6" s="1"/>
  <c r="BD30" i="18"/>
  <c r="DJ30" i="18" s="1" a="1"/>
  <c r="DJ30" i="18" s="1"/>
  <c r="DH93" i="20"/>
  <c r="DH61" i="20"/>
  <c r="DF90" i="6"/>
  <c r="DF58" i="6"/>
  <c r="BD30" i="9"/>
  <c r="DJ30" i="9" s="1" a="1"/>
  <c r="DJ30" i="9" s="1"/>
  <c r="BD21" i="1"/>
  <c r="DJ21" i="1" s="1" a="1"/>
  <c r="DJ21" i="1" s="1"/>
  <c r="BD33" i="4"/>
  <c r="DJ33" i="4" s="1" a="1"/>
  <c r="DJ33" i="4" s="1"/>
  <c r="BD36" i="2"/>
  <c r="DJ36" i="2" s="1" a="1"/>
  <c r="DJ36" i="2" s="1"/>
  <c r="DH118" i="7"/>
  <c r="DH86" i="7"/>
  <c r="DH103" i="11"/>
  <c r="DH71" i="11"/>
  <c r="BD46" i="17"/>
  <c r="DJ46" i="17" s="1" a="1"/>
  <c r="DJ46" i="17" s="1"/>
  <c r="BD45" i="20"/>
  <c r="DJ45" i="20" s="1" a="1"/>
  <c r="DJ45" i="20" s="1"/>
  <c r="DH101" i="12"/>
  <c r="DH69" i="12"/>
  <c r="BD38" i="20"/>
  <c r="DJ38" i="20" s="1" a="1"/>
  <c r="DJ38" i="20" s="1"/>
  <c r="DH99" i="15"/>
  <c r="DH67" i="15"/>
  <c r="BD37" i="4"/>
  <c r="DJ37" i="4" s="1" a="1"/>
  <c r="DJ37" i="4" s="1"/>
  <c r="BD19" i="3"/>
  <c r="DJ19" i="3" s="1" a="1"/>
  <c r="DJ19" i="3" s="1"/>
  <c r="BD24" i="12"/>
  <c r="DJ24" i="12" s="1" a="1"/>
  <c r="DJ24" i="12" s="1"/>
  <c r="DH104" i="9"/>
  <c r="DH72" i="9"/>
  <c r="DH104" i="2"/>
  <c r="DH72" i="2"/>
  <c r="DH108" i="14"/>
  <c r="DH76" i="14"/>
  <c r="DH108" i="20"/>
  <c r="DH76" i="20"/>
  <c r="BD22" i="13"/>
  <c r="DJ22" i="13" s="1" a="1"/>
  <c r="DJ22" i="13" s="1"/>
  <c r="DH102" i="4"/>
  <c r="DH70" i="4"/>
  <c r="DH114" i="4"/>
  <c r="DH82" i="4"/>
  <c r="BD34" i="12"/>
  <c r="DJ34" i="12" s="1" a="1"/>
  <c r="DJ34" i="12" s="1"/>
  <c r="DH109" i="7"/>
  <c r="DH77" i="7"/>
  <c r="DH114" i="12"/>
  <c r="DH82" i="12"/>
  <c r="DH118" i="12"/>
  <c r="DH86" i="12"/>
  <c r="BD26" i="6"/>
  <c r="DJ26" i="6" s="1" a="1"/>
  <c r="DJ26" i="6" s="1"/>
  <c r="BE31" i="5"/>
  <c r="DK31" i="5" s="1" a="1"/>
  <c r="DK31" i="5" s="1"/>
  <c r="DH103" i="8"/>
  <c r="DH71" i="8"/>
  <c r="DH101" i="7"/>
  <c r="DH69" i="7"/>
  <c r="BD20" i="20"/>
  <c r="DJ20" i="20" s="1" a="1"/>
  <c r="DJ20" i="20" s="1"/>
  <c r="BD30" i="15"/>
  <c r="DJ30" i="15" s="1" a="1"/>
  <c r="DJ30" i="15" s="1"/>
  <c r="DH101" i="3"/>
  <c r="DH69" i="3"/>
  <c r="BD16" i="18"/>
  <c r="DJ16" i="18" s="1" a="1"/>
  <c r="DJ16" i="18" s="1"/>
  <c r="BD22" i="17"/>
  <c r="DJ22" i="17" s="1" a="1"/>
  <c r="DJ22" i="17" s="1"/>
  <c r="DF90" i="18"/>
  <c r="DF58" i="18"/>
  <c r="DH106" i="11"/>
  <c r="DH74" i="11"/>
  <c r="DH92" i="7"/>
  <c r="DH60" i="7"/>
  <c r="BD42" i="12"/>
  <c r="DJ42" i="12" s="1" a="1"/>
  <c r="DJ42" i="12" s="1"/>
  <c r="DH106" i="21"/>
  <c r="DH74" i="21"/>
  <c r="BD21" i="5"/>
  <c r="DJ21" i="5" s="1" a="1"/>
  <c r="DJ21" i="5" s="1"/>
  <c r="BD46" i="20"/>
  <c r="DJ46" i="20" s="1" a="1"/>
  <c r="DJ46" i="20" s="1"/>
  <c r="BD20" i="8"/>
  <c r="DJ20" i="8" s="1" a="1"/>
  <c r="DJ20" i="8" s="1"/>
  <c r="DH97" i="4"/>
  <c r="DH65" i="4"/>
  <c r="BD46" i="11"/>
  <c r="DJ46" i="11" s="1" a="1"/>
  <c r="DJ46" i="11" s="1"/>
  <c r="DH112" i="20"/>
  <c r="DH80" i="20"/>
  <c r="BD27" i="9"/>
  <c r="DJ27" i="9" s="1" a="1"/>
  <c r="DJ27" i="9" s="1"/>
  <c r="DH116" i="9"/>
  <c r="DH84" i="9"/>
  <c r="DH96" i="9"/>
  <c r="DH64" i="9"/>
  <c r="BD31" i="20"/>
  <c r="DJ31" i="20" s="1" a="1"/>
  <c r="DJ31" i="20" s="1"/>
  <c r="DH92" i="10"/>
  <c r="DH60" i="10"/>
  <c r="DH113" i="13"/>
  <c r="DH81" i="13"/>
  <c r="DH119" i="9"/>
  <c r="DH87" i="9"/>
  <c r="DI117" i="7"/>
  <c r="DI85" i="7"/>
  <c r="BD30" i="1"/>
  <c r="DJ30" i="1" s="1" a="1"/>
  <c r="DJ30" i="1" s="1"/>
  <c r="DH111" i="8"/>
  <c r="DH79" i="8"/>
  <c r="BB15" i="10"/>
  <c r="DH15" i="10" s="1" a="1"/>
  <c r="DH15" i="10" s="1"/>
  <c r="BA47" i="10"/>
  <c r="DH98" i="10"/>
  <c r="DH66" i="10"/>
  <c r="DH115" i="7"/>
  <c r="DH83" i="7"/>
  <c r="DH104" i="18"/>
  <c r="DH72" i="18"/>
  <c r="BD44" i="13"/>
  <c r="DJ44" i="13" s="1" a="1"/>
  <c r="DJ44" i="13" s="1"/>
  <c r="DH114" i="19"/>
  <c r="DH82" i="19"/>
  <c r="BD26" i="17"/>
  <c r="DJ26" i="17" s="1" a="1"/>
  <c r="DJ26" i="17" s="1"/>
  <c r="DH113" i="9"/>
  <c r="DH81" i="9"/>
  <c r="DH95" i="19"/>
  <c r="DH63" i="19"/>
  <c r="DI96" i="8"/>
  <c r="DI64" i="8"/>
  <c r="DI94" i="18"/>
  <c r="DI62" i="18"/>
  <c r="DH95" i="9"/>
  <c r="DH63" i="9"/>
  <c r="DH101" i="9"/>
  <c r="DH69" i="9"/>
  <c r="DH100" i="10"/>
  <c r="DH68" i="10"/>
  <c r="BD44" i="8"/>
  <c r="DJ44" i="8" s="1" a="1"/>
  <c r="DJ44" i="8" s="1"/>
  <c r="BD28" i="10"/>
  <c r="DJ28" i="10" s="1" a="1"/>
  <c r="DJ28" i="10" s="1"/>
  <c r="BD36" i="11"/>
  <c r="DJ36" i="11" s="1" a="1"/>
  <c r="DJ36" i="11" s="1"/>
  <c r="DH110" i="8"/>
  <c r="DH78" i="8"/>
  <c r="DH94" i="11"/>
  <c r="DH62" i="11"/>
  <c r="DH102" i="8"/>
  <c r="DH70" i="8"/>
  <c r="BD33" i="18"/>
  <c r="DJ33" i="18" s="1" a="1"/>
  <c r="DJ33" i="18" s="1"/>
  <c r="BD15" i="19"/>
  <c r="DJ15" i="19" s="1" a="1"/>
  <c r="DJ15" i="19" s="1"/>
  <c r="BC47" i="19"/>
  <c r="BD44" i="18"/>
  <c r="DJ44" i="18" s="1" a="1"/>
  <c r="DJ44" i="18" s="1"/>
  <c r="BD30" i="5"/>
  <c r="DJ30" i="5" s="1" a="1"/>
  <c r="DJ30" i="5" s="1"/>
  <c r="BD38" i="8"/>
  <c r="DJ38" i="8" s="1" a="1"/>
  <c r="DJ38" i="8" s="1"/>
  <c r="DH114" i="13"/>
  <c r="DH82" i="13"/>
  <c r="BD34" i="9"/>
  <c r="DJ34" i="9" s="1" a="1"/>
  <c r="DJ34" i="9" s="1"/>
  <c r="BD20" i="14"/>
  <c r="DJ20" i="14" s="1" a="1"/>
  <c r="DJ20" i="14" s="1"/>
  <c r="BD32" i="3"/>
  <c r="DJ32" i="3" s="1" a="1"/>
  <c r="DJ32" i="3" s="1"/>
  <c r="BD26" i="5"/>
  <c r="DJ26" i="5" s="1" a="1"/>
  <c r="DJ26" i="5" s="1"/>
  <c r="BD35" i="10"/>
  <c r="DJ35" i="10" s="1" a="1"/>
  <c r="DJ35" i="10" s="1"/>
  <c r="DH109" i="1"/>
  <c r="DH77" i="1"/>
  <c r="DI113" i="7"/>
  <c r="DI81" i="7"/>
  <c r="DH112" i="2"/>
  <c r="DH80" i="2"/>
  <c r="BD32" i="9"/>
  <c r="DJ32" i="9" s="1" a="1"/>
  <c r="DJ32" i="9" s="1"/>
  <c r="DH107" i="13"/>
  <c r="DH75" i="13"/>
  <c r="BE36" i="11" l="1"/>
  <c r="DK36" i="11" s="1" a="1"/>
  <c r="DK36" i="11" s="1"/>
  <c r="BE26" i="5"/>
  <c r="DK26" i="5" s="1" a="1"/>
  <c r="DK26" i="5" s="1"/>
  <c r="DI107" i="3"/>
  <c r="DI75" i="3"/>
  <c r="DI119" i="8"/>
  <c r="DI87" i="8"/>
  <c r="BE26" i="17"/>
  <c r="DK26" i="17" s="1" a="1"/>
  <c r="DK26" i="17" s="1"/>
  <c r="DI99" i="19"/>
  <c r="DI67" i="19"/>
  <c r="DI108" i="18"/>
  <c r="DI76" i="18"/>
  <c r="BE46" i="11"/>
  <c r="DK46" i="11" s="1" a="1"/>
  <c r="DK46" i="11" s="1"/>
  <c r="DI112" i="4"/>
  <c r="DI80" i="4"/>
  <c r="BE22" i="17"/>
  <c r="DK22" i="17" s="1" a="1"/>
  <c r="DK22" i="17" s="1"/>
  <c r="BE28" i="7"/>
  <c r="DK28" i="7" s="1" a="1"/>
  <c r="DK28" i="7" s="1"/>
  <c r="BE27" i="3"/>
  <c r="DK27" i="3" s="1" a="1"/>
  <c r="DK27" i="3" s="1"/>
  <c r="DI95" i="3"/>
  <c r="DI63" i="3"/>
  <c r="DJ107" i="2"/>
  <c r="DJ75" i="2"/>
  <c r="DI94" i="13"/>
  <c r="DI62" i="13"/>
  <c r="BE26" i="1"/>
  <c r="DK26" i="1" s="1" a="1"/>
  <c r="DK26" i="1" s="1"/>
  <c r="DI118" i="5"/>
  <c r="DI86" i="5"/>
  <c r="BE42" i="21"/>
  <c r="DK42" i="21" s="1" a="1"/>
  <c r="DK42" i="21" s="1"/>
  <c r="DI93" i="18"/>
  <c r="DI61" i="18"/>
  <c r="DI91" i="1"/>
  <c r="DI59" i="1"/>
  <c r="DI114" i="14"/>
  <c r="DI82" i="14"/>
  <c r="BE23" i="7"/>
  <c r="DK23" i="7" s="1" a="1"/>
  <c r="DK23" i="7" s="1"/>
  <c r="DI105" i="13"/>
  <c r="DI73" i="13"/>
  <c r="DI93" i="19"/>
  <c r="DI61" i="19"/>
  <c r="BE20" i="4"/>
  <c r="DK20" i="4" s="1" a="1"/>
  <c r="DK20" i="4" s="1"/>
  <c r="DI113" i="2"/>
  <c r="DI81" i="2"/>
  <c r="BE31" i="3"/>
  <c r="DK31" i="3" s="1" a="1"/>
  <c r="DK31" i="3" s="1"/>
  <c r="BE32" i="17"/>
  <c r="DK32" i="17" s="1" a="1"/>
  <c r="DK32" i="17" s="1"/>
  <c r="DI124" i="16"/>
  <c r="DI127" i="16" s="1"/>
  <c r="DI120" i="16" s="1"/>
  <c r="DI88" i="16"/>
  <c r="BE26" i="18"/>
  <c r="DK26" i="18" s="1" a="1"/>
  <c r="DK26" i="18" s="1"/>
  <c r="DI106" i="19"/>
  <c r="DI74" i="19"/>
  <c r="BE21" i="10"/>
  <c r="DK21" i="10" s="1" a="1"/>
  <c r="DK21" i="10" s="1"/>
  <c r="BE23" i="6"/>
  <c r="DK23" i="6" s="1" a="1"/>
  <c r="DK23" i="6" s="1"/>
  <c r="DI111" i="4"/>
  <c r="DI79" i="4"/>
  <c r="BE28" i="13"/>
  <c r="DK28" i="13" s="1" a="1"/>
  <c r="DK28" i="13" s="1"/>
  <c r="DI92" i="13"/>
  <c r="DI60" i="13"/>
  <c r="DI99" i="18"/>
  <c r="DI67" i="18"/>
  <c r="BE42" i="9"/>
  <c r="DK42" i="9" s="1" a="1"/>
  <c r="DK42" i="9" s="1"/>
  <c r="DI115" i="11"/>
  <c r="DI83" i="11"/>
  <c r="BE42" i="13"/>
  <c r="DK42" i="13" s="1" a="1"/>
  <c r="DK42" i="13" s="1"/>
  <c r="BE37" i="10"/>
  <c r="DK37" i="10" s="1" a="1"/>
  <c r="DK37" i="10" s="1"/>
  <c r="DI99" i="6"/>
  <c r="DI67" i="6"/>
  <c r="BE38" i="12"/>
  <c r="DK38" i="12" s="1" a="1"/>
  <c r="DK38" i="12" s="1"/>
  <c r="BE36" i="10"/>
  <c r="DK36" i="10" s="1" a="1"/>
  <c r="DK36" i="10" s="1"/>
  <c r="DJ97" i="21"/>
  <c r="DJ65" i="21"/>
  <c r="BE21" i="21"/>
  <c r="DK21" i="21" s="1" a="1"/>
  <c r="DK21" i="21" s="1"/>
  <c r="DI117" i="10"/>
  <c r="DI85" i="10"/>
  <c r="DI106" i="15"/>
  <c r="DI74" i="15"/>
  <c r="DI93" i="14"/>
  <c r="DI61" i="14"/>
  <c r="BE29" i="20"/>
  <c r="DK29" i="20" s="1" a="1"/>
  <c r="DK29" i="20" s="1"/>
  <c r="DI109" i="2"/>
  <c r="DI77" i="2"/>
  <c r="DI98" i="17"/>
  <c r="DI66" i="17"/>
  <c r="DI93" i="17"/>
  <c r="DI61" i="17"/>
  <c r="BE40" i="21"/>
  <c r="DK40" i="21" s="1" a="1"/>
  <c r="DK40" i="21" s="1"/>
  <c r="BE32" i="15"/>
  <c r="DK32" i="15" s="1" a="1"/>
  <c r="DK32" i="15" s="1"/>
  <c r="DI119" i="16"/>
  <c r="DI87" i="16"/>
  <c r="BE17" i="4"/>
  <c r="DK17" i="4" s="1" a="1"/>
  <c r="DK17" i="4" s="1"/>
  <c r="DI107" i="4"/>
  <c r="DI75" i="4"/>
  <c r="BE32" i="21"/>
  <c r="DK32" i="21" s="1" a="1"/>
  <c r="DK32" i="21" s="1"/>
  <c r="BE21" i="6"/>
  <c r="DK21" i="6" s="1" a="1"/>
  <c r="DK21" i="6" s="1"/>
  <c r="DI110" i="6"/>
  <c r="DI78" i="6"/>
  <c r="BE42" i="19"/>
  <c r="DK42" i="19" s="1" a="1"/>
  <c r="DK42" i="19" s="1"/>
  <c r="BE39" i="16"/>
  <c r="DK39" i="16" s="1" a="1"/>
  <c r="DK39" i="16" s="1"/>
  <c r="BE31" i="13"/>
  <c r="DK31" i="13" s="1" a="1"/>
  <c r="DK31" i="13" s="1"/>
  <c r="BE29" i="19"/>
  <c r="DK29" i="19" s="1" a="1"/>
  <c r="DK29" i="19" s="1"/>
  <c r="DI104" i="3"/>
  <c r="DI72" i="3"/>
  <c r="BE28" i="1"/>
  <c r="DK28" i="1" s="1" a="1"/>
  <c r="DK28" i="1" s="1"/>
  <c r="BE18" i="21"/>
  <c r="DK18" i="21" s="1" a="1"/>
  <c r="DK18" i="21" s="1"/>
  <c r="DI111" i="16"/>
  <c r="DI79" i="16"/>
  <c r="DI114" i="2"/>
  <c r="DI82" i="2"/>
  <c r="BE26" i="15"/>
  <c r="DK26" i="15" s="1" a="1"/>
  <c r="DK26" i="15" s="1"/>
  <c r="BE36" i="18"/>
  <c r="DK36" i="18" s="1" a="1"/>
  <c r="DK36" i="18" s="1"/>
  <c r="DI114" i="1"/>
  <c r="DI82" i="1"/>
  <c r="DI110" i="15"/>
  <c r="DI78" i="15"/>
  <c r="DI102" i="19"/>
  <c r="DI70" i="19"/>
  <c r="BE21" i="19"/>
  <c r="DK21" i="19" s="1" a="1"/>
  <c r="DK21" i="19" s="1"/>
  <c r="BE24" i="11"/>
  <c r="DK24" i="11" s="1" a="1"/>
  <c r="DK24" i="11" s="1"/>
  <c r="DI119" i="19"/>
  <c r="DI87" i="19"/>
  <c r="BE35" i="16"/>
  <c r="DK35" i="16" s="1" a="1"/>
  <c r="DK35" i="16" s="1"/>
  <c r="BE36" i="15"/>
  <c r="DK36" i="15" s="1" a="1"/>
  <c r="DK36" i="15" s="1"/>
  <c r="BE18" i="12"/>
  <c r="DK18" i="12" s="1" a="1"/>
  <c r="DK18" i="12" s="1"/>
  <c r="BF37" i="17"/>
  <c r="DL37" i="17" s="1" a="1"/>
  <c r="DL37" i="17" s="1"/>
  <c r="DI113" i="19"/>
  <c r="DI81" i="19"/>
  <c r="DI92" i="15"/>
  <c r="DI60" i="15"/>
  <c r="BE18" i="10"/>
  <c r="DK18" i="10" s="1" a="1"/>
  <c r="DK18" i="10" s="1"/>
  <c r="BE20" i="7"/>
  <c r="DK20" i="7" s="1" a="1"/>
  <c r="DK20" i="7" s="1"/>
  <c r="BE15" i="16"/>
  <c r="DK15" i="16" s="1" a="1"/>
  <c r="DK15" i="16" s="1"/>
  <c r="BD47" i="16"/>
  <c r="BE22" i="14"/>
  <c r="DK22" i="14" s="1" a="1"/>
  <c r="DK22" i="14" s="1"/>
  <c r="BF38" i="14"/>
  <c r="DL38" i="14" s="1" a="1"/>
  <c r="DL38" i="14" s="1"/>
  <c r="BE33" i="17"/>
  <c r="DK33" i="17" s="1" a="1"/>
  <c r="DK33" i="17" s="1"/>
  <c r="DI106" i="9"/>
  <c r="DI74" i="9"/>
  <c r="BE40" i="18"/>
  <c r="DK40" i="18" s="1" a="1"/>
  <c r="DK40" i="18" s="1"/>
  <c r="BF29" i="8"/>
  <c r="DL29" i="8" s="1" a="1"/>
  <c r="DL29" i="8" s="1"/>
  <c r="BE46" i="13"/>
  <c r="DK46" i="13" s="1" a="1"/>
  <c r="DK46" i="13" s="1"/>
  <c r="BE26" i="4"/>
  <c r="DK26" i="4" s="1" a="1"/>
  <c r="DK26" i="4" s="1"/>
  <c r="BE45" i="6"/>
  <c r="DK45" i="6" s="1" a="1"/>
  <c r="DK45" i="6" s="1"/>
  <c r="DI98" i="5"/>
  <c r="DI66" i="5"/>
  <c r="BE24" i="16"/>
  <c r="DK24" i="16" s="1" a="1"/>
  <c r="DK24" i="16" s="1"/>
  <c r="DI112" i="12"/>
  <c r="DI80" i="12"/>
  <c r="BF37" i="1"/>
  <c r="DL37" i="1" s="1" a="1"/>
  <c r="DL37" i="1" s="1"/>
  <c r="DI92" i="16"/>
  <c r="DI60" i="16"/>
  <c r="DI97" i="9"/>
  <c r="DI65" i="9"/>
  <c r="DI106" i="12"/>
  <c r="DI74" i="12"/>
  <c r="DI116" i="20"/>
  <c r="DI84" i="20"/>
  <c r="DI103" i="17"/>
  <c r="DI71" i="17"/>
  <c r="DI106" i="6"/>
  <c r="DI74" i="6"/>
  <c r="DJ109" i="8"/>
  <c r="DJ77" i="8"/>
  <c r="DI101" i="13"/>
  <c r="DI69" i="13"/>
  <c r="DI115" i="12"/>
  <c r="DI83" i="12"/>
  <c r="BE23" i="9"/>
  <c r="DK23" i="9" s="1" a="1"/>
  <c r="DK23" i="9" s="1"/>
  <c r="DI95" i="10"/>
  <c r="DI63" i="10"/>
  <c r="DI124" i="5"/>
  <c r="DI127" i="5" s="1"/>
  <c r="DI120" i="5" s="1"/>
  <c r="DI88" i="5"/>
  <c r="BE28" i="12"/>
  <c r="DK28" i="12" s="1" a="1"/>
  <c r="DK28" i="12" s="1"/>
  <c r="BE29" i="16"/>
  <c r="DK29" i="16" s="1" a="1"/>
  <c r="DK29" i="16" s="1"/>
  <c r="DI102" i="13"/>
  <c r="DI70" i="13"/>
  <c r="BE21" i="20"/>
  <c r="DK21" i="20" s="1" a="1"/>
  <c r="DK21" i="20" s="1"/>
  <c r="BE30" i="21"/>
  <c r="DK30" i="21" s="1" a="1"/>
  <c r="DK30" i="21" s="1"/>
  <c r="BE18" i="9"/>
  <c r="DK18" i="9" s="1" a="1"/>
  <c r="DK18" i="9" s="1"/>
  <c r="BE40" i="20"/>
  <c r="DK40" i="20" s="1" a="1"/>
  <c r="DK40" i="20" s="1"/>
  <c r="BE27" i="7"/>
  <c r="DK27" i="7" s="1" a="1"/>
  <c r="DK27" i="7" s="1"/>
  <c r="DI108" i="3"/>
  <c r="DI76" i="3"/>
  <c r="BE18" i="6"/>
  <c r="DK18" i="6" s="1" a="1"/>
  <c r="DK18" i="6" s="1"/>
  <c r="BE46" i="4"/>
  <c r="DK46" i="4" s="1" a="1"/>
  <c r="DK46" i="4" s="1"/>
  <c r="DI104" i="13"/>
  <c r="DI72" i="13"/>
  <c r="BE20" i="15"/>
  <c r="DK20" i="15" s="1" a="1"/>
  <c r="DK20" i="15" s="1"/>
  <c r="DI119" i="10"/>
  <c r="DI87" i="10"/>
  <c r="DI98" i="15"/>
  <c r="DI66" i="15"/>
  <c r="BE21" i="18"/>
  <c r="DK21" i="18" s="1" a="1"/>
  <c r="DK21" i="18" s="1"/>
  <c r="DI116" i="15"/>
  <c r="DI84" i="15"/>
  <c r="BF22" i="7"/>
  <c r="DL22" i="7" s="1" a="1"/>
  <c r="DL22" i="7" s="1"/>
  <c r="DI106" i="18"/>
  <c r="DI74" i="18"/>
  <c r="DI103" i="6"/>
  <c r="DI71" i="6"/>
  <c r="DI93" i="11"/>
  <c r="DI61" i="11"/>
  <c r="BE33" i="7"/>
  <c r="DK33" i="7" s="1" a="1"/>
  <c r="DK33" i="7" s="1"/>
  <c r="BE25" i="18"/>
  <c r="DK25" i="18" s="1" a="1"/>
  <c r="DK25" i="18" s="1"/>
  <c r="BE36" i="21"/>
  <c r="DK36" i="21" s="1" a="1"/>
  <c r="DK36" i="21" s="1"/>
  <c r="DI107" i="16"/>
  <c r="DI75" i="16"/>
  <c r="BE36" i="14"/>
  <c r="DK36" i="14" s="1" a="1"/>
  <c r="DK36" i="14" s="1"/>
  <c r="BE26" i="10"/>
  <c r="DK26" i="10" s="1" a="1"/>
  <c r="DK26" i="10" s="1"/>
  <c r="BE45" i="15"/>
  <c r="DK45" i="15" s="1" a="1"/>
  <c r="DK45" i="15" s="1"/>
  <c r="DJ94" i="6"/>
  <c r="DJ62" i="6"/>
  <c r="BE19" i="11"/>
  <c r="DK19" i="11" s="1" a="1"/>
  <c r="DK19" i="11" s="1"/>
  <c r="BF19" i="18"/>
  <c r="DL19" i="18" s="1" a="1"/>
  <c r="DL19" i="18" s="1"/>
  <c r="DI113" i="9"/>
  <c r="DI81" i="9"/>
  <c r="BE29" i="18"/>
  <c r="DK29" i="18" s="1" a="1"/>
  <c r="DK29" i="18" s="1"/>
  <c r="DJ117" i="7"/>
  <c r="DJ85" i="7"/>
  <c r="BE38" i="13"/>
  <c r="DK38" i="13" s="1" a="1"/>
  <c r="DK38" i="13" s="1"/>
  <c r="DI116" i="9"/>
  <c r="DI84" i="9"/>
  <c r="DI118" i="12"/>
  <c r="DI86" i="12"/>
  <c r="DI108" i="20"/>
  <c r="DI76" i="20"/>
  <c r="BE29" i="9"/>
  <c r="DK29" i="9" s="1" a="1"/>
  <c r="DK29" i="9" s="1"/>
  <c r="BE24" i="15"/>
  <c r="DK24" i="15" s="1" a="1"/>
  <c r="DK24" i="15" s="1"/>
  <c r="DI105" i="16"/>
  <c r="DI73" i="16"/>
  <c r="DI93" i="5"/>
  <c r="DI61" i="5"/>
  <c r="BE41" i="18"/>
  <c r="DK41" i="18" s="1" a="1"/>
  <c r="DK41" i="18" s="1"/>
  <c r="BE34" i="17"/>
  <c r="DK34" i="17" s="1" a="1"/>
  <c r="DK34" i="17" s="1"/>
  <c r="DI95" i="18"/>
  <c r="DI63" i="18"/>
  <c r="DJ92" i="3"/>
  <c r="DJ60" i="3"/>
  <c r="BF16" i="7"/>
  <c r="DL16" i="7" s="1" a="1"/>
  <c r="DL16" i="7" s="1"/>
  <c r="BE45" i="1"/>
  <c r="DK45" i="1" s="1" a="1"/>
  <c r="DK45" i="1" s="1"/>
  <c r="DI93" i="1"/>
  <c r="DI61" i="1"/>
  <c r="DI105" i="10"/>
  <c r="DI73" i="10"/>
  <c r="DI118" i="9"/>
  <c r="DI86" i="9"/>
  <c r="DI101" i="5"/>
  <c r="DI69" i="5"/>
  <c r="DI117" i="12"/>
  <c r="DI85" i="12"/>
  <c r="BE28" i="10"/>
  <c r="DK28" i="10" s="1" a="1"/>
  <c r="DK28" i="10" s="1"/>
  <c r="DI121" i="11"/>
  <c r="DI89" i="11"/>
  <c r="BE34" i="12"/>
  <c r="DK34" i="12" s="1" a="1"/>
  <c r="DK34" i="12" s="1"/>
  <c r="DI95" i="14"/>
  <c r="DI63" i="14"/>
  <c r="DI96" i="5"/>
  <c r="DI64" i="5"/>
  <c r="BE30" i="15"/>
  <c r="DK30" i="15" s="1" a="1"/>
  <c r="DK30" i="15" s="1"/>
  <c r="DI96" i="1"/>
  <c r="DI64" i="1"/>
  <c r="BE24" i="19"/>
  <c r="DK24" i="19" s="1" a="1"/>
  <c r="DK24" i="19" s="1"/>
  <c r="BE46" i="5"/>
  <c r="DK46" i="5" s="1" a="1"/>
  <c r="DK46" i="5" s="1"/>
  <c r="BE20" i="14"/>
  <c r="DK20" i="14" s="1" a="1"/>
  <c r="DK20" i="14" s="1"/>
  <c r="BE33" i="18"/>
  <c r="DK33" i="18" s="1" a="1"/>
  <c r="DK33" i="18" s="1"/>
  <c r="DI95" i="20"/>
  <c r="DI63" i="20"/>
  <c r="BE37" i="4"/>
  <c r="DK37" i="4" s="1" a="1"/>
  <c r="DK37" i="4" s="1"/>
  <c r="BE31" i="4"/>
  <c r="DK31" i="4" s="1" a="1"/>
  <c r="DK31" i="4" s="1"/>
  <c r="DI118" i="3"/>
  <c r="DI86" i="3"/>
  <c r="DI97" i="5"/>
  <c r="DI65" i="5"/>
  <c r="DI109" i="9"/>
  <c r="DI77" i="9"/>
  <c r="BE30" i="5"/>
  <c r="DK30" i="5" s="1" a="1"/>
  <c r="DK30" i="5" s="1"/>
  <c r="DI106" i="20"/>
  <c r="DI74" i="20"/>
  <c r="DI102" i="9"/>
  <c r="DI70" i="9"/>
  <c r="DI91" i="18"/>
  <c r="DI59" i="18"/>
  <c r="BE20" i="20"/>
  <c r="DK20" i="20" s="1" a="1"/>
  <c r="DK20" i="20" s="1"/>
  <c r="BF31" i="5"/>
  <c r="DL31" i="5" s="1" a="1"/>
  <c r="DL31" i="5" s="1"/>
  <c r="DI124" i="20"/>
  <c r="DI127" i="20" s="1"/>
  <c r="DI120" i="20" s="1"/>
  <c r="DI88" i="20"/>
  <c r="DI105" i="9"/>
  <c r="DI73" i="9"/>
  <c r="DI105" i="18"/>
  <c r="DI73" i="18"/>
  <c r="DI102" i="12"/>
  <c r="DI70" i="12"/>
  <c r="DI117" i="14"/>
  <c r="DI85" i="14"/>
  <c r="DI119" i="7"/>
  <c r="DI87" i="7"/>
  <c r="BE43" i="3"/>
  <c r="DK43" i="3" s="1" a="1"/>
  <c r="DK43" i="3" s="1"/>
  <c r="BE22" i="5"/>
  <c r="DK22" i="5" s="1" a="1"/>
  <c r="DK22" i="5" s="1"/>
  <c r="BE20" i="3"/>
  <c r="DK20" i="3" s="1" a="1"/>
  <c r="DK20" i="3" s="1"/>
  <c r="BE23" i="8"/>
  <c r="DK23" i="8" s="1" a="1"/>
  <c r="DK23" i="8" s="1"/>
  <c r="BF32" i="2"/>
  <c r="DL32" i="2" s="1" a="1"/>
  <c r="DL32" i="2" s="1"/>
  <c r="BE19" i="13"/>
  <c r="DK19" i="13" s="1" a="1"/>
  <c r="DK19" i="13" s="1"/>
  <c r="DI124" i="11"/>
  <c r="DI127" i="11" s="1"/>
  <c r="DI120" i="11" s="1"/>
  <c r="DI88" i="11"/>
  <c r="DI102" i="18"/>
  <c r="DI70" i="18"/>
  <c r="BE43" i="5"/>
  <c r="DK43" i="5" s="1" a="1"/>
  <c r="DK43" i="5" s="1"/>
  <c r="DI98" i="13"/>
  <c r="DI66" i="13"/>
  <c r="DI107" i="5"/>
  <c r="DI75" i="5"/>
  <c r="BE18" i="18"/>
  <c r="DK18" i="18" s="1" a="1"/>
  <c r="DK18" i="18" s="1"/>
  <c r="BE16" i="1"/>
  <c r="DK16" i="1" s="1" a="1"/>
  <c r="DK16" i="1" s="1"/>
  <c r="BE39" i="14"/>
  <c r="DK39" i="14" s="1" a="1"/>
  <c r="DK39" i="14" s="1"/>
  <c r="DI92" i="8"/>
  <c r="DI60" i="8"/>
  <c r="BE30" i="13"/>
  <c r="DK30" i="13" s="1" a="1"/>
  <c r="DK30" i="13" s="1"/>
  <c r="BE18" i="19"/>
  <c r="DK18" i="19" s="1" a="1"/>
  <c r="DK18" i="19" s="1"/>
  <c r="DI106" i="14"/>
  <c r="DI74" i="14"/>
  <c r="BE38" i="2"/>
  <c r="DK38" i="2" s="1" a="1"/>
  <c r="DK38" i="2" s="1"/>
  <c r="DI112" i="6"/>
  <c r="DI80" i="6"/>
  <c r="BE45" i="16"/>
  <c r="DK45" i="16" s="1" a="1"/>
  <c r="DK45" i="16" s="1"/>
  <c r="DI113" i="10"/>
  <c r="DI81" i="10"/>
  <c r="BE31" i="19"/>
  <c r="DK31" i="19" s="1" a="1"/>
  <c r="DK31" i="19" s="1"/>
  <c r="DI108" i="15"/>
  <c r="DI76" i="15"/>
  <c r="BE36" i="4"/>
  <c r="DK36" i="4" s="1" a="1"/>
  <c r="DK36" i="4" s="1"/>
  <c r="BE17" i="13"/>
  <c r="DK17" i="13" s="1" a="1"/>
  <c r="DK17" i="13" s="1"/>
  <c r="BE24" i="18"/>
  <c r="DK24" i="18" s="1" a="1"/>
  <c r="DK24" i="18" s="1"/>
  <c r="DI105" i="7"/>
  <c r="DI73" i="7"/>
  <c r="BE40" i="11"/>
  <c r="DK40" i="11" s="1" a="1"/>
  <c r="DK40" i="11" s="1"/>
  <c r="DI96" i="13"/>
  <c r="DI64" i="13"/>
  <c r="DJ92" i="20"/>
  <c r="DJ60" i="20"/>
  <c r="BE24" i="6"/>
  <c r="DK24" i="6" s="1" a="1"/>
  <c r="DK24" i="6" s="1"/>
  <c r="DI94" i="20"/>
  <c r="DI62" i="20"/>
  <c r="BF22" i="21"/>
  <c r="DL22" i="21" s="1" a="1"/>
  <c r="DL22" i="21" s="1"/>
  <c r="DI109" i="21"/>
  <c r="DI77" i="21"/>
  <c r="DI114" i="20"/>
  <c r="DI82" i="20"/>
  <c r="BE42" i="10"/>
  <c r="DK42" i="10" s="1" a="1"/>
  <c r="DK42" i="10" s="1"/>
  <c r="DI105" i="14"/>
  <c r="DI73" i="14"/>
  <c r="DG90" i="4"/>
  <c r="DG58" i="4"/>
  <c r="BE31" i="15"/>
  <c r="DK31" i="15" s="1" a="1"/>
  <c r="DK31" i="15" s="1"/>
  <c r="BE18" i="14"/>
  <c r="DK18" i="14" s="1" a="1"/>
  <c r="DK18" i="14" s="1"/>
  <c r="BE34" i="2"/>
  <c r="DK34" i="2" s="1" a="1"/>
  <c r="DK34" i="2" s="1"/>
  <c r="BE23" i="17"/>
  <c r="DK23" i="17" s="1" a="1"/>
  <c r="DK23" i="17" s="1"/>
  <c r="BE18" i="17"/>
  <c r="DK18" i="17" s="1" a="1"/>
  <c r="DK18" i="17" s="1"/>
  <c r="DI92" i="11"/>
  <c r="DI60" i="11"/>
  <c r="DI113" i="5"/>
  <c r="DI81" i="5"/>
  <c r="BE44" i="16"/>
  <c r="DK44" i="16" s="1" a="1"/>
  <c r="DK44" i="16" s="1"/>
  <c r="BE32" i="4"/>
  <c r="DK32" i="4" s="1" a="1"/>
  <c r="DK32" i="4" s="1"/>
  <c r="DI104" i="12"/>
  <c r="DI72" i="12"/>
  <c r="BE35" i="6"/>
  <c r="DK35" i="6" s="1" a="1"/>
  <c r="DK35" i="6" s="1"/>
  <c r="DI117" i="4"/>
  <c r="DI85" i="4"/>
  <c r="BE44" i="2"/>
  <c r="DK44" i="2" s="1" a="1"/>
  <c r="DK44" i="2" s="1"/>
  <c r="DI113" i="11"/>
  <c r="DI81" i="11"/>
  <c r="BE29" i="3"/>
  <c r="DK29" i="3" s="1" a="1"/>
  <c r="DK29" i="3" s="1"/>
  <c r="DI100" i="8"/>
  <c r="DI68" i="8"/>
  <c r="BE36" i="16"/>
  <c r="DK36" i="16" s="1" a="1"/>
  <c r="DK36" i="16" s="1"/>
  <c r="DI118" i="2"/>
  <c r="DI86" i="2"/>
  <c r="BE39" i="2"/>
  <c r="DK39" i="2" s="1" a="1"/>
  <c r="DK39" i="2" s="1"/>
  <c r="DI108" i="16"/>
  <c r="DI76" i="16"/>
  <c r="DI95" i="21"/>
  <c r="DI63" i="21"/>
  <c r="BE39" i="1"/>
  <c r="DK39" i="1" s="1" a="1"/>
  <c r="DK39" i="1" s="1"/>
  <c r="DI92" i="14"/>
  <c r="DI60" i="14"/>
  <c r="BE27" i="19"/>
  <c r="DK27" i="19" s="1" a="1"/>
  <c r="DK27" i="19" s="1"/>
  <c r="DI115" i="17"/>
  <c r="DI83" i="17"/>
  <c r="BE44" i="19"/>
  <c r="DK44" i="19" s="1" a="1"/>
  <c r="DK44" i="19" s="1"/>
  <c r="DI119" i="12"/>
  <c r="DI87" i="12"/>
  <c r="DI124" i="9"/>
  <c r="DI127" i="9" s="1"/>
  <c r="DI120" i="9" s="1"/>
  <c r="DI88" i="9"/>
  <c r="BE38" i="19"/>
  <c r="DK38" i="19" s="1" a="1"/>
  <c r="DK38" i="19" s="1"/>
  <c r="BE17" i="15"/>
  <c r="DK17" i="15" s="1" a="1"/>
  <c r="DK17" i="15" s="1"/>
  <c r="DI104" i="14"/>
  <c r="DI72" i="14"/>
  <c r="DI124" i="3"/>
  <c r="DI127" i="3" s="1"/>
  <c r="DI120" i="3" s="1"/>
  <c r="DI88" i="3"/>
  <c r="DI124" i="14"/>
  <c r="DI127" i="14" s="1"/>
  <c r="DI120" i="14" s="1"/>
  <c r="DI88" i="14"/>
  <c r="DI93" i="8"/>
  <c r="DI61" i="8"/>
  <c r="BE31" i="9"/>
  <c r="DK31" i="9" s="1" a="1"/>
  <c r="DK31" i="9" s="1"/>
  <c r="DI110" i="7"/>
  <c r="DI78" i="7"/>
  <c r="DI114" i="18"/>
  <c r="DI82" i="18"/>
  <c r="DI98" i="14"/>
  <c r="DI66" i="14"/>
  <c r="BE23" i="5"/>
  <c r="DK23" i="5" s="1" a="1"/>
  <c r="DK23" i="5" s="1"/>
  <c r="DI108" i="11"/>
  <c r="DI76" i="11"/>
  <c r="BE37" i="12"/>
  <c r="DK37" i="12" s="1" a="1"/>
  <c r="DK37" i="12" s="1"/>
  <c r="BE17" i="16"/>
  <c r="DK17" i="16" s="1" a="1"/>
  <c r="DK17" i="16" s="1"/>
  <c r="BE22" i="9"/>
  <c r="DK22" i="9" s="1" a="1"/>
  <c r="DK22" i="9" s="1"/>
  <c r="BE31" i="12"/>
  <c r="DK31" i="12" s="1" a="1"/>
  <c r="DK31" i="12" s="1"/>
  <c r="BE41" i="20"/>
  <c r="DK41" i="20" s="1" a="1"/>
  <c r="DK41" i="20" s="1"/>
  <c r="BE28" i="17"/>
  <c r="DK28" i="17" s="1" a="1"/>
  <c r="DK28" i="17" s="1"/>
  <c r="BE31" i="6"/>
  <c r="DK31" i="6" s="1" a="1"/>
  <c r="DK31" i="6" s="1"/>
  <c r="BF34" i="8"/>
  <c r="DL34" i="8" s="1" a="1"/>
  <c r="DL34" i="8" s="1"/>
  <c r="BE26" i="13"/>
  <c r="DK26" i="13" s="1" a="1"/>
  <c r="DK26" i="13" s="1"/>
  <c r="BE40" i="12"/>
  <c r="DK40" i="12" s="1" a="1"/>
  <c r="DK40" i="12" s="1"/>
  <c r="BE20" i="10"/>
  <c r="DK20" i="10" s="1" a="1"/>
  <c r="DK20" i="10" s="1"/>
  <c r="BE45" i="5"/>
  <c r="DK45" i="5" s="1" a="1"/>
  <c r="DK45" i="5" s="1"/>
  <c r="DI91" i="20"/>
  <c r="DI59" i="20"/>
  <c r="BE27" i="13"/>
  <c r="DK27" i="13" s="1" a="1"/>
  <c r="DK27" i="13" s="1"/>
  <c r="DI96" i="16"/>
  <c r="DI64" i="16"/>
  <c r="DI117" i="15"/>
  <c r="DI85" i="15"/>
  <c r="DI124" i="12"/>
  <c r="DI127" i="12" s="1"/>
  <c r="DI120" i="12" s="1"/>
  <c r="DI88" i="12"/>
  <c r="BE33" i="3"/>
  <c r="DK33" i="3" s="1" a="1"/>
  <c r="DK33" i="3" s="1"/>
  <c r="DI110" i="4"/>
  <c r="DI78" i="4"/>
  <c r="BE29" i="13"/>
  <c r="DK29" i="13" s="1" a="1"/>
  <c r="DK29" i="13" s="1"/>
  <c r="DI105" i="2"/>
  <c r="DI73" i="2"/>
  <c r="DI105" i="12"/>
  <c r="DI73" i="12"/>
  <c r="BE44" i="10"/>
  <c r="DK44" i="10" s="1" a="1"/>
  <c r="DK44" i="10" s="1"/>
  <c r="BE23" i="15"/>
  <c r="DK23" i="15" s="1" a="1"/>
  <c r="DK23" i="15" s="1"/>
  <c r="DI92" i="9"/>
  <c r="DI60" i="9"/>
  <c r="DJ106" i="10"/>
  <c r="DJ74" i="10"/>
  <c r="BE41" i="15"/>
  <c r="DK41" i="15" s="1" a="1"/>
  <c r="DK41" i="15" s="1"/>
  <c r="DJ97" i="7"/>
  <c r="DJ65" i="7"/>
  <c r="BE31" i="18"/>
  <c r="DK31" i="18" s="1" a="1"/>
  <c r="DK31" i="18" s="1"/>
  <c r="BE28" i="6"/>
  <c r="DK28" i="6" s="1" a="1"/>
  <c r="DK28" i="6" s="1"/>
  <c r="BE18" i="11"/>
  <c r="DK18" i="11" s="1" a="1"/>
  <c r="DK18" i="11" s="1"/>
  <c r="DI104" i="4"/>
  <c r="DI72" i="4"/>
  <c r="DI108" i="6"/>
  <c r="DI76" i="6"/>
  <c r="BE32" i="16"/>
  <c r="DK32" i="16" s="1" a="1"/>
  <c r="DK32" i="16" s="1"/>
  <c r="DI118" i="13"/>
  <c r="DI86" i="13"/>
  <c r="BF19" i="6"/>
  <c r="DL19" i="6" s="1" a="1"/>
  <c r="DL19" i="6" s="1"/>
  <c r="DI110" i="8"/>
  <c r="DI78" i="8"/>
  <c r="DI100" i="10"/>
  <c r="DI68" i="10"/>
  <c r="DJ96" i="8"/>
  <c r="DJ64" i="8"/>
  <c r="BE38" i="9"/>
  <c r="DK38" i="9" s="1" a="1"/>
  <c r="DK38" i="9" s="1"/>
  <c r="DI115" i="7"/>
  <c r="DI83" i="7"/>
  <c r="BF42" i="7"/>
  <c r="DL42" i="7" s="1" a="1"/>
  <c r="DL42" i="7" s="1"/>
  <c r="DI92" i="10"/>
  <c r="DI60" i="10"/>
  <c r="BE41" i="9"/>
  <c r="DK41" i="9" s="1" a="1"/>
  <c r="DK41" i="9" s="1"/>
  <c r="DG90" i="18"/>
  <c r="DG58" i="18"/>
  <c r="BE43" i="12"/>
  <c r="DK43" i="12" s="1" a="1"/>
  <c r="DK43" i="12" s="1"/>
  <c r="DI114" i="4"/>
  <c r="DI82" i="4"/>
  <c r="BE33" i="20"/>
  <c r="DK33" i="20" s="1" a="1"/>
  <c r="DK33" i="20" s="1"/>
  <c r="DI103" i="11"/>
  <c r="DI71" i="11"/>
  <c r="BE30" i="16"/>
  <c r="DK30" i="16" s="1" a="1"/>
  <c r="DK30" i="16" s="1"/>
  <c r="BE18" i="5"/>
  <c r="DK18" i="5" s="1" a="1"/>
  <c r="DK18" i="5" s="1"/>
  <c r="DI118" i="10"/>
  <c r="DI86" i="10"/>
  <c r="DI121" i="1"/>
  <c r="DI89" i="1"/>
  <c r="DI103" i="16"/>
  <c r="DI71" i="16"/>
  <c r="BE20" i="18"/>
  <c r="DK20" i="18" s="1" a="1"/>
  <c r="DK20" i="18" s="1"/>
  <c r="BF17" i="3"/>
  <c r="DL17" i="3" s="1" a="1"/>
  <c r="DL17" i="3" s="1"/>
  <c r="DI115" i="4"/>
  <c r="DI83" i="4"/>
  <c r="DG90" i="14"/>
  <c r="DG58" i="14"/>
  <c r="DI93" i="13"/>
  <c r="DI61" i="13"/>
  <c r="BE18" i="1"/>
  <c r="DK18" i="1" s="1" a="1"/>
  <c r="DK18" i="1" s="1"/>
  <c r="BE30" i="10"/>
  <c r="DK30" i="10" s="1" a="1"/>
  <c r="DK30" i="10" s="1"/>
  <c r="BE43" i="9"/>
  <c r="DK43" i="9" s="1" a="1"/>
  <c r="DK43" i="9" s="1"/>
  <c r="DI107" i="9"/>
  <c r="DI75" i="9"/>
  <c r="BE32" i="3"/>
  <c r="DK32" i="3" s="1" a="1"/>
  <c r="DK32" i="3" s="1"/>
  <c r="DG90" i="10"/>
  <c r="DG58" i="10"/>
  <c r="BE22" i="13"/>
  <c r="DK22" i="13" s="1" a="1"/>
  <c r="DK22" i="13" s="1"/>
  <c r="BE32" i="9"/>
  <c r="DK32" i="9" s="1" a="1"/>
  <c r="DK32" i="9" s="1"/>
  <c r="BE38" i="8"/>
  <c r="DK38" i="8" s="1" a="1"/>
  <c r="DK38" i="8" s="1"/>
  <c r="BC15" i="10"/>
  <c r="DI15" i="10" s="1" a="1"/>
  <c r="DI15" i="10" s="1"/>
  <c r="BB47" i="10"/>
  <c r="DI97" i="17"/>
  <c r="DI65" i="17"/>
  <c r="DI103" i="7"/>
  <c r="DI71" i="7"/>
  <c r="DI105" i="5"/>
  <c r="DI73" i="5"/>
  <c r="BE21" i="5"/>
  <c r="DK21" i="5" s="1" a="1"/>
  <c r="DK21" i="5" s="1"/>
  <c r="DJ106" i="5"/>
  <c r="DJ74" i="5"/>
  <c r="BE21" i="1"/>
  <c r="DK21" i="1" s="1" a="1"/>
  <c r="DK21" i="1" s="1"/>
  <c r="DI98" i="8"/>
  <c r="DI66" i="8"/>
  <c r="DI110" i="10"/>
  <c r="DI78" i="10"/>
  <c r="BE35" i="10"/>
  <c r="DK35" i="10" s="1" a="1"/>
  <c r="DK35" i="10" s="1"/>
  <c r="BE34" i="9"/>
  <c r="DK34" i="9" s="1" a="1"/>
  <c r="DK34" i="9" s="1"/>
  <c r="DI119" i="18"/>
  <c r="DI87" i="18"/>
  <c r="DI111" i="11"/>
  <c r="DI79" i="11"/>
  <c r="DI119" i="13"/>
  <c r="DI87" i="13"/>
  <c r="BE31" i="20"/>
  <c r="DK31" i="20" s="1" a="1"/>
  <c r="DK31" i="20" s="1"/>
  <c r="BE27" i="9"/>
  <c r="DK27" i="9" s="1" a="1"/>
  <c r="DK27" i="9" s="1"/>
  <c r="BE16" i="18"/>
  <c r="DK16" i="18" s="1" a="1"/>
  <c r="DK16" i="18" s="1"/>
  <c r="DI101" i="6"/>
  <c r="DI69" i="6"/>
  <c r="BE45" i="20"/>
  <c r="DK45" i="20" s="1" a="1"/>
  <c r="DK45" i="20" s="1"/>
  <c r="BE30" i="9"/>
  <c r="DK30" i="9" s="1" a="1"/>
  <c r="DK30" i="9" s="1"/>
  <c r="BE30" i="18"/>
  <c r="DK30" i="18" s="1" a="1"/>
  <c r="DK30" i="18" s="1"/>
  <c r="BE27" i="12"/>
  <c r="DK27" i="12" s="1" a="1"/>
  <c r="DK27" i="12" s="1"/>
  <c r="BE42" i="14"/>
  <c r="DK42" i="14" s="1" a="1"/>
  <c r="DK42" i="14" s="1"/>
  <c r="BE44" i="7"/>
  <c r="DK44" i="7" s="1" a="1"/>
  <c r="DK44" i="7" s="1"/>
  <c r="DG90" i="17"/>
  <c r="DG58" i="17"/>
  <c r="DI99" i="5"/>
  <c r="DI67" i="5"/>
  <c r="DI112" i="14"/>
  <c r="DI80" i="14"/>
  <c r="BE45" i="11"/>
  <c r="DK45" i="11" s="1" a="1"/>
  <c r="DK45" i="11" s="1"/>
  <c r="DI119" i="5"/>
  <c r="DI87" i="5"/>
  <c r="DI90" i="3"/>
  <c r="DI58" i="3"/>
  <c r="BE27" i="18"/>
  <c r="DK27" i="18" s="1" a="1"/>
  <c r="DK27" i="18" s="1"/>
  <c r="DI104" i="5"/>
  <c r="DI72" i="5"/>
  <c r="BE23" i="13"/>
  <c r="DK23" i="13" s="1" a="1"/>
  <c r="DK23" i="13" s="1"/>
  <c r="BE32" i="5"/>
  <c r="DK32" i="5" s="1" a="1"/>
  <c r="DK32" i="5" s="1"/>
  <c r="DI112" i="11"/>
  <c r="DI80" i="11"/>
  <c r="DI103" i="19"/>
  <c r="DI71" i="19"/>
  <c r="BE17" i="8"/>
  <c r="DK17" i="8" s="1" a="1"/>
  <c r="DK17" i="8" s="1"/>
  <c r="DI108" i="14"/>
  <c r="DI76" i="14"/>
  <c r="DI116" i="8"/>
  <c r="DI84" i="8"/>
  <c r="DI111" i="17"/>
  <c r="DI79" i="17"/>
  <c r="BE31" i="14"/>
  <c r="DK31" i="14" s="1" a="1"/>
  <c r="DK31" i="14" s="1"/>
  <c r="DI111" i="12"/>
  <c r="DI79" i="12"/>
  <c r="DI92" i="21"/>
  <c r="DI60" i="21"/>
  <c r="BE37" i="6"/>
  <c r="DK37" i="6" s="1" a="1"/>
  <c r="DK37" i="6" s="1"/>
  <c r="DI109" i="3"/>
  <c r="DI77" i="3"/>
  <c r="DI100" i="6"/>
  <c r="DI68" i="6"/>
  <c r="BE38" i="10"/>
  <c r="DK38" i="10" s="1" a="1"/>
  <c r="DK38" i="10" s="1"/>
  <c r="DI124" i="17"/>
  <c r="DI127" i="17" s="1"/>
  <c r="DI120" i="17" s="1"/>
  <c r="DI88" i="17"/>
  <c r="BE33" i="15"/>
  <c r="DK33" i="15" s="1" a="1"/>
  <c r="DK33" i="15" s="1"/>
  <c r="DI91" i="16"/>
  <c r="DI59" i="16"/>
  <c r="BE30" i="7"/>
  <c r="DK30" i="7" s="1" a="1"/>
  <c r="DK30" i="7" s="1"/>
  <c r="DI93" i="3"/>
  <c r="DI61" i="3"/>
  <c r="BE21" i="13"/>
  <c r="DK21" i="13" s="1" a="1"/>
  <c r="DK21" i="13" s="1"/>
  <c r="BF17" i="20"/>
  <c r="DL17" i="20" s="1" a="1"/>
  <c r="DL17" i="20" s="1"/>
  <c r="DI107" i="14"/>
  <c r="DI75" i="14"/>
  <c r="BE19" i="20"/>
  <c r="DK19" i="20" s="1" a="1"/>
  <c r="DK19" i="20" s="1"/>
  <c r="DI92" i="1"/>
  <c r="DI60" i="1"/>
  <c r="BE34" i="21"/>
  <c r="DK34" i="21" s="1" a="1"/>
  <c r="DK34" i="21" s="1"/>
  <c r="BE39" i="20"/>
  <c r="DK39" i="20" s="1" a="1"/>
  <c r="DK39" i="20" s="1"/>
  <c r="DI94" i="5"/>
  <c r="DI62" i="5"/>
  <c r="BE30" i="14"/>
  <c r="DK30" i="14" s="1" a="1"/>
  <c r="DK30" i="14" s="1"/>
  <c r="BC15" i="4"/>
  <c r="DI15" i="4" s="1" a="1"/>
  <c r="DI15" i="4" s="1"/>
  <c r="BB47" i="4"/>
  <c r="DI93" i="4"/>
  <c r="DI61" i="4"/>
  <c r="BE32" i="10"/>
  <c r="DK32" i="10" s="1" a="1"/>
  <c r="DK32" i="10" s="1"/>
  <c r="DI102" i="2"/>
  <c r="DI70" i="2"/>
  <c r="DI108" i="5"/>
  <c r="DI76" i="5"/>
  <c r="DJ99" i="8"/>
  <c r="DJ67" i="8"/>
  <c r="DI94" i="14"/>
  <c r="DI62" i="14"/>
  <c r="DI103" i="9"/>
  <c r="DI71" i="9"/>
  <c r="BE17" i="11"/>
  <c r="DK17" i="11" s="1" a="1"/>
  <c r="DK17" i="11" s="1"/>
  <c r="BE38" i="5"/>
  <c r="DK38" i="5" s="1" a="1"/>
  <c r="DK38" i="5" s="1"/>
  <c r="BE33" i="10"/>
  <c r="DK33" i="10" s="1" a="1"/>
  <c r="DK33" i="10" s="1"/>
  <c r="DI111" i="20"/>
  <c r="DI79" i="20"/>
  <c r="DI109" i="11"/>
  <c r="DI77" i="11"/>
  <c r="BE29" i="12"/>
  <c r="DK29" i="12" s="1" a="1"/>
  <c r="DK29" i="12" s="1"/>
  <c r="BE42" i="4"/>
  <c r="DK42" i="4" s="1" a="1"/>
  <c r="DK42" i="4" s="1"/>
  <c r="DI119" i="2"/>
  <c r="DI87" i="2"/>
  <c r="BE38" i="11"/>
  <c r="DK38" i="11" s="1" a="1"/>
  <c r="DK38" i="11" s="1"/>
  <c r="DI121" i="16"/>
  <c r="DI89" i="16"/>
  <c r="DI110" i="5"/>
  <c r="DI78" i="5"/>
  <c r="BE25" i="8"/>
  <c r="DK25" i="8" s="1" a="1"/>
  <c r="DK25" i="8" s="1"/>
  <c r="DI91" i="19"/>
  <c r="DI59" i="19"/>
  <c r="DI101" i="20"/>
  <c r="DI69" i="20"/>
  <c r="BE43" i="2"/>
  <c r="DK43" i="2" s="1" a="1"/>
  <c r="DK43" i="2" s="1"/>
  <c r="DI91" i="8"/>
  <c r="DI59" i="8"/>
  <c r="BE33" i="16"/>
  <c r="DK33" i="16" s="1" a="1"/>
  <c r="DK33" i="16" s="1"/>
  <c r="BE20" i="21"/>
  <c r="DK20" i="21" s="1" a="1"/>
  <c r="DK20" i="21" s="1"/>
  <c r="DI117" i="11"/>
  <c r="DI85" i="11"/>
  <c r="BE17" i="14"/>
  <c r="DK17" i="14" s="1" a="1"/>
  <c r="DK17" i="14" s="1"/>
  <c r="BE40" i="17"/>
  <c r="DK40" i="17" s="1" a="1"/>
  <c r="DK40" i="17" s="1"/>
  <c r="DJ102" i="6"/>
  <c r="DJ70" i="6"/>
  <c r="BE44" i="12"/>
  <c r="DK44" i="12" s="1" a="1"/>
  <c r="DK44" i="12" s="1"/>
  <c r="DI117" i="1"/>
  <c r="DI85" i="1"/>
  <c r="BE45" i="9"/>
  <c r="DK45" i="9" s="1" a="1"/>
  <c r="DK45" i="9" s="1"/>
  <c r="DI90" i="1"/>
  <c r="DI58" i="1"/>
  <c r="DI104" i="1"/>
  <c r="DI72" i="1"/>
  <c r="DI116" i="12"/>
  <c r="DI84" i="12"/>
  <c r="BE29" i="14"/>
  <c r="DK29" i="14" s="1" a="1"/>
  <c r="DK29" i="14" s="1"/>
  <c r="DI114" i="21"/>
  <c r="DI82" i="21"/>
  <c r="BE45" i="3"/>
  <c r="DK45" i="3" s="1" a="1"/>
  <c r="DK45" i="3" s="1"/>
  <c r="BE45" i="14"/>
  <c r="DK45" i="14" s="1" a="1"/>
  <c r="DK45" i="14" s="1"/>
  <c r="DI102" i="16"/>
  <c r="DI70" i="16"/>
  <c r="BE18" i="8"/>
  <c r="DK18" i="8" s="1" a="1"/>
  <c r="DK18" i="8" s="1"/>
  <c r="BE16" i="17"/>
  <c r="DK16" i="17" s="1" a="1"/>
  <c r="DK16" i="17" s="1"/>
  <c r="BE35" i="7"/>
  <c r="DK35" i="7" s="1" a="1"/>
  <c r="DK35" i="7" s="1"/>
  <c r="DI119" i="3"/>
  <c r="DI87" i="3"/>
  <c r="BE39" i="18"/>
  <c r="DK39" i="18" s="1" a="1"/>
  <c r="DK39" i="18" s="1"/>
  <c r="DI98" i="1"/>
  <c r="DI66" i="1"/>
  <c r="BE23" i="14"/>
  <c r="DK23" i="14" s="1" a="1"/>
  <c r="DK23" i="14" s="1"/>
  <c r="DI107" i="7"/>
  <c r="DI75" i="7"/>
  <c r="BE33" i="11"/>
  <c r="DK33" i="11" s="1" a="1"/>
  <c r="DK33" i="11" s="1"/>
  <c r="DG90" i="21"/>
  <c r="DG58" i="21"/>
  <c r="DG90" i="7"/>
  <c r="DG58" i="7"/>
  <c r="DI100" i="17"/>
  <c r="DI68" i="17"/>
  <c r="DI91" i="13"/>
  <c r="DI59" i="13"/>
  <c r="DI91" i="3"/>
  <c r="DI59" i="3"/>
  <c r="DG90" i="15"/>
  <c r="DG58" i="15"/>
  <c r="DI100" i="20"/>
  <c r="DI68" i="20"/>
  <c r="DI96" i="4"/>
  <c r="DI64" i="4"/>
  <c r="DI119" i="21"/>
  <c r="DI87" i="21"/>
  <c r="DI91" i="14"/>
  <c r="DI59" i="14"/>
  <c r="DI117" i="6"/>
  <c r="DI85" i="6"/>
  <c r="DG90" i="2"/>
  <c r="DG58" i="2"/>
  <c r="BE16" i="20"/>
  <c r="DK16" i="20" s="1" a="1"/>
  <c r="DK16" i="20" s="1"/>
  <c r="BE21" i="16"/>
  <c r="DK21" i="16" s="1" a="1"/>
  <c r="DK21" i="16" s="1"/>
  <c r="BE42" i="15"/>
  <c r="DK42" i="15" s="1" a="1"/>
  <c r="DK42" i="15" s="1"/>
  <c r="BE45" i="12"/>
  <c r="DK45" i="12" s="1" a="1"/>
  <c r="DK45" i="12" s="1"/>
  <c r="DI98" i="2"/>
  <c r="DI66" i="2"/>
  <c r="DI115" i="10"/>
  <c r="DI83" i="10"/>
  <c r="DI103" i="20"/>
  <c r="DI71" i="20"/>
  <c r="BE35" i="4"/>
  <c r="DK35" i="4" s="1" a="1"/>
  <c r="DK35" i="4" s="1"/>
  <c r="DI105" i="17"/>
  <c r="DI73" i="17"/>
  <c r="DI101" i="16"/>
  <c r="DI69" i="16"/>
  <c r="BE30" i="2"/>
  <c r="DK30" i="2" s="1" a="1"/>
  <c r="DK30" i="2" s="1"/>
  <c r="BE30" i="12"/>
  <c r="DK30" i="12" s="1" a="1"/>
  <c r="DK30" i="12" s="1"/>
  <c r="BE17" i="9"/>
  <c r="DK17" i="9" s="1" a="1"/>
  <c r="DK17" i="9" s="1"/>
  <c r="BF31" i="10"/>
  <c r="DL31" i="10" s="1" a="1"/>
  <c r="DL31" i="10" s="1"/>
  <c r="DI106" i="8"/>
  <c r="DI74" i="8"/>
  <c r="DI118" i="19"/>
  <c r="DI86" i="19"/>
  <c r="DI107" i="11"/>
  <c r="DI75" i="11"/>
  <c r="DI102" i="15"/>
  <c r="DI70" i="15"/>
  <c r="DI118" i="15"/>
  <c r="DI86" i="15"/>
  <c r="DI110" i="20"/>
  <c r="DI78" i="20"/>
  <c r="BE29" i="4"/>
  <c r="DK29" i="4" s="1" a="1"/>
  <c r="DK29" i="4" s="1"/>
  <c r="BE33" i="6"/>
  <c r="DK33" i="6" s="1" a="1"/>
  <c r="DK33" i="6" s="1"/>
  <c r="DG90" i="8"/>
  <c r="DG58" i="8"/>
  <c r="DI92" i="19"/>
  <c r="DI60" i="19"/>
  <c r="BE43" i="13"/>
  <c r="DK43" i="13" s="1" a="1"/>
  <c r="DK43" i="13" s="1"/>
  <c r="DI107" i="13"/>
  <c r="DI75" i="13"/>
  <c r="DI112" i="2"/>
  <c r="DI80" i="2"/>
  <c r="BE35" i="8"/>
  <c r="DK35" i="8" s="1" a="1"/>
  <c r="DK35" i="8" s="1"/>
  <c r="BE25" i="10"/>
  <c r="DK25" i="10" s="1" a="1"/>
  <c r="DK25" i="10" s="1"/>
  <c r="BF21" i="8"/>
  <c r="DL21" i="8" s="1" a="1"/>
  <c r="DL21" i="8" s="1"/>
  <c r="BE40" i="7"/>
  <c r="DK40" i="7" s="1" a="1"/>
  <c r="DK40" i="7" s="1"/>
  <c r="DI119" i="9"/>
  <c r="DI87" i="9"/>
  <c r="BE17" i="10"/>
  <c r="DK17" i="10" s="1" a="1"/>
  <c r="DK17" i="10" s="1"/>
  <c r="DI106" i="21"/>
  <c r="DI74" i="21"/>
  <c r="BC15" i="18"/>
  <c r="DI15" i="18" s="1" a="1"/>
  <c r="DI15" i="18" s="1"/>
  <c r="BB47" i="18"/>
  <c r="DI114" i="12"/>
  <c r="DI82" i="12"/>
  <c r="BE39" i="4"/>
  <c r="DK39" i="4" s="1" a="1"/>
  <c r="DK39" i="4" s="1"/>
  <c r="DI104" i="2"/>
  <c r="DI72" i="2"/>
  <c r="BE28" i="11"/>
  <c r="DK28" i="11" s="1" a="1"/>
  <c r="DK28" i="11" s="1"/>
  <c r="DI91" i="15"/>
  <c r="DI59" i="15"/>
  <c r="BE43" i="10"/>
  <c r="DK43" i="10" s="1" a="1"/>
  <c r="DK43" i="10" s="1"/>
  <c r="BE46" i="1"/>
  <c r="DK46" i="1" s="1" a="1"/>
  <c r="DK46" i="1" s="1"/>
  <c r="BE28" i="16"/>
  <c r="DK28" i="16" s="1" a="1"/>
  <c r="DK28" i="16" s="1"/>
  <c r="DI113" i="1"/>
  <c r="DI81" i="1"/>
  <c r="BE40" i="4"/>
  <c r="DK40" i="4" s="1" a="1"/>
  <c r="DK40" i="4" s="1"/>
  <c r="BC15" i="14"/>
  <c r="DI15" i="14" s="1" a="1"/>
  <c r="DI15" i="14" s="1"/>
  <c r="BB47" i="14"/>
  <c r="DI119" i="20"/>
  <c r="DI87" i="20"/>
  <c r="BE18" i="13"/>
  <c r="DK18" i="13" s="1" a="1"/>
  <c r="DK18" i="13" s="1"/>
  <c r="DI102" i="21"/>
  <c r="DI70" i="21"/>
  <c r="DI95" i="8"/>
  <c r="DI63" i="8"/>
  <c r="BE26" i="6"/>
  <c r="DK26" i="6" s="1" a="1"/>
  <c r="DK26" i="6" s="1"/>
  <c r="DI99" i="12"/>
  <c r="DI67" i="12"/>
  <c r="DI121" i="17"/>
  <c r="DI89" i="17"/>
  <c r="DI111" i="2"/>
  <c r="DI79" i="2"/>
  <c r="DI104" i="6"/>
  <c r="DI72" i="6"/>
  <c r="DI112" i="9"/>
  <c r="DI80" i="9"/>
  <c r="BC15" i="17"/>
  <c r="DI15" i="17" s="1" a="1"/>
  <c r="DI15" i="17" s="1"/>
  <c r="BB47" i="17"/>
  <c r="DI102" i="11"/>
  <c r="DI70" i="11"/>
  <c r="BE24" i="5"/>
  <c r="DK24" i="5" s="1" a="1"/>
  <c r="DK24" i="5" s="1"/>
  <c r="BE37" i="14"/>
  <c r="DK37" i="14" s="1" a="1"/>
  <c r="DK37" i="14" s="1"/>
  <c r="DG90" i="20"/>
  <c r="DG58" i="20"/>
  <c r="DJ94" i="7"/>
  <c r="DJ62" i="7"/>
  <c r="BE44" i="5"/>
  <c r="DK44" i="5" s="1" a="1"/>
  <c r="DK44" i="5" s="1"/>
  <c r="BE15" i="3"/>
  <c r="DK15" i="3" s="1" a="1"/>
  <c r="DK15" i="3" s="1"/>
  <c r="BD47" i="3"/>
  <c r="BE29" i="5"/>
  <c r="DK29" i="5" s="1" a="1"/>
  <c r="DK29" i="5" s="1"/>
  <c r="DI112" i="15"/>
  <c r="DI80" i="15"/>
  <c r="DJ94" i="9"/>
  <c r="DJ62" i="9"/>
  <c r="DI116" i="21"/>
  <c r="DI84" i="21"/>
  <c r="BE37" i="11"/>
  <c r="DK37" i="11" s="1" a="1"/>
  <c r="DK37" i="11" s="1"/>
  <c r="BE28" i="19"/>
  <c r="DK28" i="19" s="1" a="1"/>
  <c r="DK28" i="19" s="1"/>
  <c r="DI104" i="11"/>
  <c r="DI72" i="11"/>
  <c r="BE33" i="14"/>
  <c r="DK33" i="14" s="1" a="1"/>
  <c r="DK33" i="14" s="1"/>
  <c r="BE41" i="8"/>
  <c r="DK41" i="8" s="1" a="1"/>
  <c r="DK41" i="8" s="1"/>
  <c r="DI96" i="17"/>
  <c r="DI64" i="17"/>
  <c r="BE36" i="17"/>
  <c r="DK36" i="17" s="1" a="1"/>
  <c r="DK36" i="17" s="1"/>
  <c r="BE36" i="12"/>
  <c r="DK36" i="12" s="1" a="1"/>
  <c r="DK36" i="12" s="1"/>
  <c r="BE17" i="21"/>
  <c r="DK17" i="21" s="1" a="1"/>
  <c r="DK17" i="21" s="1"/>
  <c r="DI94" i="8"/>
  <c r="DI62" i="8"/>
  <c r="DI116" i="3"/>
  <c r="DI84" i="3"/>
  <c r="BE34" i="3"/>
  <c r="DK34" i="3" s="1" a="1"/>
  <c r="DK34" i="3" s="1"/>
  <c r="BE25" i="6"/>
  <c r="DK25" i="6" s="1" a="1"/>
  <c r="DK25" i="6" s="1"/>
  <c r="DI121" i="9"/>
  <c r="DI89" i="9"/>
  <c r="BE45" i="17"/>
  <c r="DK45" i="17" s="1" a="1"/>
  <c r="DK45" i="17" s="1"/>
  <c r="DI94" i="2"/>
  <c r="DI62" i="2"/>
  <c r="DI118" i="17"/>
  <c r="DI86" i="17"/>
  <c r="BE16" i="16"/>
  <c r="DK16" i="16" s="1" a="1"/>
  <c r="DK16" i="16" s="1"/>
  <c r="DI93" i="7"/>
  <c r="DI61" i="7"/>
  <c r="BE18" i="3"/>
  <c r="DK18" i="3" s="1" a="1"/>
  <c r="DK18" i="3" s="1"/>
  <c r="DI116" i="4"/>
  <c r="DI84" i="4"/>
  <c r="BE32" i="14"/>
  <c r="DK32" i="14" s="1" a="1"/>
  <c r="DK32" i="14" s="1"/>
  <c r="DI94" i="4"/>
  <c r="DI62" i="4"/>
  <c r="DI115" i="15"/>
  <c r="DI83" i="15"/>
  <c r="BE17" i="1"/>
  <c r="DK17" i="1" s="1" a="1"/>
  <c r="DK17" i="1" s="1"/>
  <c r="DI96" i="3"/>
  <c r="DI64" i="3"/>
  <c r="BE19" i="5"/>
  <c r="DK19" i="5" s="1" a="1"/>
  <c r="DK19" i="5" s="1"/>
  <c r="DI108" i="19"/>
  <c r="DI76" i="19"/>
  <c r="BE18" i="4"/>
  <c r="DK18" i="4" s="1" a="1"/>
  <c r="DK18" i="4" s="1"/>
  <c r="DI118" i="18"/>
  <c r="DI86" i="18"/>
  <c r="DI107" i="10"/>
  <c r="DI75" i="10"/>
  <c r="BE27" i="2"/>
  <c r="DK27" i="2" s="1" a="1"/>
  <c r="DK27" i="2" s="1"/>
  <c r="BE33" i="5"/>
  <c r="DK33" i="5" s="1" a="1"/>
  <c r="DK33" i="5" s="1"/>
  <c r="BF24" i="8"/>
  <c r="DL24" i="8" s="1" a="1"/>
  <c r="DL24" i="8" s="1"/>
  <c r="DI108" i="2"/>
  <c r="DI76" i="2"/>
  <c r="BE19" i="14"/>
  <c r="DK19" i="14" s="1" a="1"/>
  <c r="DK19" i="14" s="1"/>
  <c r="BE28" i="9"/>
  <c r="DK28" i="9" s="1" a="1"/>
  <c r="DK28" i="9" s="1"/>
  <c r="DI91" i="5"/>
  <c r="DI59" i="5"/>
  <c r="DI95" i="11"/>
  <c r="DI63" i="11"/>
  <c r="DI108" i="10"/>
  <c r="DI76" i="10"/>
  <c r="BE36" i="20"/>
  <c r="DK36" i="20" s="1" a="1"/>
  <c r="DK36" i="20" s="1"/>
  <c r="BE34" i="11"/>
  <c r="DK34" i="11" s="1" a="1"/>
  <c r="DK34" i="11" s="1"/>
  <c r="DI100" i="14"/>
  <c r="DI68" i="14"/>
  <c r="DI91" i="9"/>
  <c r="DI59" i="9"/>
  <c r="DI119" i="15"/>
  <c r="DI87" i="15"/>
  <c r="DI109" i="20"/>
  <c r="DI77" i="20"/>
  <c r="DI97" i="3"/>
  <c r="DI65" i="3"/>
  <c r="BE46" i="16"/>
  <c r="DK46" i="16" s="1" a="1"/>
  <c r="DK46" i="16" s="1"/>
  <c r="BE35" i="5"/>
  <c r="DK35" i="5" s="1" a="1"/>
  <c r="DK35" i="5" s="1"/>
  <c r="DI98" i="11"/>
  <c r="DI66" i="11"/>
  <c r="BE16" i="19"/>
  <c r="DK16" i="19" s="1" a="1"/>
  <c r="DK16" i="19" s="1"/>
  <c r="BE26" i="20"/>
  <c r="DK26" i="20" s="1" a="1"/>
  <c r="DK26" i="20" s="1"/>
  <c r="BE16" i="8"/>
  <c r="DK16" i="8" s="1" a="1"/>
  <c r="DK16" i="8" s="1"/>
  <c r="DI109" i="18"/>
  <c r="DI77" i="18"/>
  <c r="BE42" i="11"/>
  <c r="DK42" i="11" s="1" a="1"/>
  <c r="DK42" i="11" s="1"/>
  <c r="DI99" i="9"/>
  <c r="DI67" i="9"/>
  <c r="DI97" i="2"/>
  <c r="DI65" i="2"/>
  <c r="DI99" i="1"/>
  <c r="DI67" i="1"/>
  <c r="DI113" i="16"/>
  <c r="DI81" i="16"/>
  <c r="BF27" i="6"/>
  <c r="DL27" i="6" s="1" a="1"/>
  <c r="DL27" i="6" s="1"/>
  <c r="DI92" i="12"/>
  <c r="DI60" i="12"/>
  <c r="DI97" i="11"/>
  <c r="DI65" i="11"/>
  <c r="DI98" i="21"/>
  <c r="DI66" i="21"/>
  <c r="BE42" i="1"/>
  <c r="DK42" i="1" s="1" a="1"/>
  <c r="DK42" i="1" s="1"/>
  <c r="BE15" i="1"/>
  <c r="DK15" i="1" s="1" a="1"/>
  <c r="DK15" i="1" s="1"/>
  <c r="BD47" i="1"/>
  <c r="BE29" i="1"/>
  <c r="DK29" i="1" s="1" a="1"/>
  <c r="DK29" i="1" s="1"/>
  <c r="BE41" i="12"/>
  <c r="DK41" i="12" s="1" a="1"/>
  <c r="DK41" i="12" s="1"/>
  <c r="DI100" i="16"/>
  <c r="DI68" i="16"/>
  <c r="BE39" i="21"/>
  <c r="DK39" i="21" s="1" a="1"/>
  <c r="DK39" i="21" s="1"/>
  <c r="DI119" i="4"/>
  <c r="DI87" i="4"/>
  <c r="DI119" i="1"/>
  <c r="DI87" i="1"/>
  <c r="BE27" i="16"/>
  <c r="DK27" i="16" s="1" a="1"/>
  <c r="DK27" i="16" s="1"/>
  <c r="DI117" i="20"/>
  <c r="DI85" i="20"/>
  <c r="DI94" i="10"/>
  <c r="DI62" i="10"/>
  <c r="DI110" i="1"/>
  <c r="DI78" i="1"/>
  <c r="DI112" i="21"/>
  <c r="DI80" i="21"/>
  <c r="DI99" i="21"/>
  <c r="DI67" i="21"/>
  <c r="DI91" i="17"/>
  <c r="DI59" i="17"/>
  <c r="DI109" i="16"/>
  <c r="DI77" i="16"/>
  <c r="BE44" i="3"/>
  <c r="DK44" i="3" s="1" a="1"/>
  <c r="DK44" i="3" s="1"/>
  <c r="BE23" i="1"/>
  <c r="DK23" i="1" s="1" a="1"/>
  <c r="DK23" i="1" s="1"/>
  <c r="DI100" i="21"/>
  <c r="DI68" i="21"/>
  <c r="BE32" i="7"/>
  <c r="DK32" i="7" s="1" a="1"/>
  <c r="DK32" i="7" s="1"/>
  <c r="DI118" i="4"/>
  <c r="DI86" i="4"/>
  <c r="DI104" i="17"/>
  <c r="DI72" i="17"/>
  <c r="BC15" i="7"/>
  <c r="DI15" i="7" s="1" a="1"/>
  <c r="DI15" i="7" s="1"/>
  <c r="BB47" i="7"/>
  <c r="BE25" i="17"/>
  <c r="DK25" i="17" s="1" a="1"/>
  <c r="DK25" i="17" s="1"/>
  <c r="DI109" i="6"/>
  <c r="DI77" i="6"/>
  <c r="BE16" i="13"/>
  <c r="DK16" i="13" s="1" a="1"/>
  <c r="DK16" i="13" s="1"/>
  <c r="BE16" i="3"/>
  <c r="DK16" i="3" s="1" a="1"/>
  <c r="DK16" i="3" s="1"/>
  <c r="BC15" i="15"/>
  <c r="DI15" i="15" s="1" a="1"/>
  <c r="DI15" i="15" s="1"/>
  <c r="BB47" i="15"/>
  <c r="BE25" i="20"/>
  <c r="DK25" i="20" s="1" a="1"/>
  <c r="DK25" i="20" s="1"/>
  <c r="BE21" i="4"/>
  <c r="DK21" i="4" s="1" a="1"/>
  <c r="DK21" i="4" s="1"/>
  <c r="BE44" i="21"/>
  <c r="DK44" i="21" s="1" a="1"/>
  <c r="DK44" i="21" s="1"/>
  <c r="BE16" i="14"/>
  <c r="DK16" i="14" s="1" a="1"/>
  <c r="DK16" i="14" s="1"/>
  <c r="DI114" i="17"/>
  <c r="DI82" i="17"/>
  <c r="BE42" i="6"/>
  <c r="DK42" i="6" s="1" a="1"/>
  <c r="DK42" i="6" s="1"/>
  <c r="DI113" i="3"/>
  <c r="DI81" i="3"/>
  <c r="BC15" i="2"/>
  <c r="DI15" i="2" s="1" a="1"/>
  <c r="DI15" i="2" s="1"/>
  <c r="BB47" i="2"/>
  <c r="DJ112" i="7"/>
  <c r="DJ80" i="7"/>
  <c r="DI102" i="10"/>
  <c r="DI70" i="10"/>
  <c r="DJ99" i="2"/>
  <c r="DJ67" i="2"/>
  <c r="DI108" i="8"/>
  <c r="DI76" i="8"/>
  <c r="DI114" i="8"/>
  <c r="DI82" i="8"/>
  <c r="BE23" i="2"/>
  <c r="DK23" i="2" s="1" a="1"/>
  <c r="DK23" i="2" s="1"/>
  <c r="BE40" i="10"/>
  <c r="DK40" i="10" s="1" a="1"/>
  <c r="DK40" i="10" s="1"/>
  <c r="BE28" i="20"/>
  <c r="DK28" i="20" s="1" a="1"/>
  <c r="DK28" i="20" s="1"/>
  <c r="DI105" i="19"/>
  <c r="DI73" i="19"/>
  <c r="BE30" i="17"/>
  <c r="DK30" i="17" s="1" a="1"/>
  <c r="DK30" i="17" s="1"/>
  <c r="BE26" i="16"/>
  <c r="DK26" i="16" s="1" a="1"/>
  <c r="DK26" i="16" s="1"/>
  <c r="DI116" i="1"/>
  <c r="DI84" i="1"/>
  <c r="DI91" i="21"/>
  <c r="DI59" i="21"/>
  <c r="DI110" i="18"/>
  <c r="DI78" i="18"/>
  <c r="DI110" i="11"/>
  <c r="DI78" i="11"/>
  <c r="BE31" i="8"/>
  <c r="DK31" i="8" s="1" a="1"/>
  <c r="DK31" i="8" s="1"/>
  <c r="BE43" i="19"/>
  <c r="DK43" i="19" s="1" a="1"/>
  <c r="DK43" i="19" s="1"/>
  <c r="DI111" i="19"/>
  <c r="DI79" i="19"/>
  <c r="BE32" i="11"/>
  <c r="DK32" i="11" s="1" a="1"/>
  <c r="DK32" i="11" s="1"/>
  <c r="BE27" i="15"/>
  <c r="DK27" i="15" s="1" a="1"/>
  <c r="DK27" i="15" s="1"/>
  <c r="BE43" i="15"/>
  <c r="DK43" i="15" s="1" a="1"/>
  <c r="DK43" i="15" s="1"/>
  <c r="BE35" i="20"/>
  <c r="DK35" i="20" s="1" a="1"/>
  <c r="DK35" i="20" s="1"/>
  <c r="DI121" i="14"/>
  <c r="DI89" i="14"/>
  <c r="BC15" i="8"/>
  <c r="DI15" i="8" s="1" a="1"/>
  <c r="DI15" i="8" s="1"/>
  <c r="BB47" i="8"/>
  <c r="BE17" i="19"/>
  <c r="DK17" i="19" s="1" a="1"/>
  <c r="DK17" i="19" s="1"/>
  <c r="BE25" i="3"/>
  <c r="DK25" i="3" s="1" a="1"/>
  <c r="DK25" i="3" s="1"/>
  <c r="BE32" i="13"/>
  <c r="DK32" i="13" s="1" a="1"/>
  <c r="DK32" i="13" s="1"/>
  <c r="BE37" i="2"/>
  <c r="DK37" i="2" s="1" a="1"/>
  <c r="DK37" i="2" s="1"/>
  <c r="DI101" i="9"/>
  <c r="DI69" i="9"/>
  <c r="DI95" i="19"/>
  <c r="DI63" i="19"/>
  <c r="DI98" i="10"/>
  <c r="DI66" i="10"/>
  <c r="DI111" i="8"/>
  <c r="DI79" i="8"/>
  <c r="BE44" i="9"/>
  <c r="DK44" i="9" s="1" a="1"/>
  <c r="DK44" i="9" s="1"/>
  <c r="BE31" i="21"/>
  <c r="DK31" i="21" s="1" a="1"/>
  <c r="DK31" i="21" s="1"/>
  <c r="DI101" i="7"/>
  <c r="DI69" i="7"/>
  <c r="BE39" i="12"/>
  <c r="DK39" i="12" s="1" a="1"/>
  <c r="DK39" i="12" s="1"/>
  <c r="DI102" i="4"/>
  <c r="DI70" i="4"/>
  <c r="BE29" i="2"/>
  <c r="DK29" i="2" s="1" a="1"/>
  <c r="DK29" i="2" s="1"/>
  <c r="DI118" i="7"/>
  <c r="DI86" i="7"/>
  <c r="BE16" i="15"/>
  <c r="DK16" i="15" s="1" a="1"/>
  <c r="DK16" i="15" s="1"/>
  <c r="DI100" i="12"/>
  <c r="DI68" i="12"/>
  <c r="BE38" i="1"/>
  <c r="DK38" i="1" s="1" a="1"/>
  <c r="DK38" i="1" s="1"/>
  <c r="DI121" i="21"/>
  <c r="DI89" i="21"/>
  <c r="BE44" i="20"/>
  <c r="DK44" i="20" s="1" a="1"/>
  <c r="DK44" i="20" s="1"/>
  <c r="DI111" i="3"/>
  <c r="DI79" i="3"/>
  <c r="BE27" i="21"/>
  <c r="DK27" i="21" s="1" a="1"/>
  <c r="DK27" i="21" s="1"/>
  <c r="DI103" i="10"/>
  <c r="DI71" i="10"/>
  <c r="BE24" i="12"/>
  <c r="DK24" i="12" s="1" a="1"/>
  <c r="DK24" i="12" s="1"/>
  <c r="DI113" i="20"/>
  <c r="DI81" i="20"/>
  <c r="BE46" i="17"/>
  <c r="DK46" i="17" s="1" a="1"/>
  <c r="DK46" i="17" s="1"/>
  <c r="BE36" i="2"/>
  <c r="DK36" i="2" s="1" a="1"/>
  <c r="DK36" i="2" s="1"/>
  <c r="BE29" i="6"/>
  <c r="DK29" i="6" s="1" a="1"/>
  <c r="DK29" i="6" s="1"/>
  <c r="BE37" i="9"/>
  <c r="DK37" i="9" s="1" a="1"/>
  <c r="DK37" i="9" s="1"/>
  <c r="DI124" i="4"/>
  <c r="DI127" i="4" s="1"/>
  <c r="DI120" i="4" s="1"/>
  <c r="DI88" i="4"/>
  <c r="DI124" i="7"/>
  <c r="DI127" i="7" s="1"/>
  <c r="DI120" i="7" s="1"/>
  <c r="DI88" i="7"/>
  <c r="DI103" i="21"/>
  <c r="DI71" i="21"/>
  <c r="BE27" i="11"/>
  <c r="DK27" i="11" s="1" a="1"/>
  <c r="DK27" i="11" s="1"/>
  <c r="DI110" i="13"/>
  <c r="DI78" i="13"/>
  <c r="DI90" i="9"/>
  <c r="DI58" i="9"/>
  <c r="DJ117" i="3"/>
  <c r="DJ85" i="3"/>
  <c r="BC15" i="20"/>
  <c r="DI15" i="20" s="1" a="1"/>
  <c r="DI15" i="20" s="1"/>
  <c r="BB47" i="20"/>
  <c r="DI115" i="16"/>
  <c r="DI83" i="16"/>
  <c r="BF19" i="7"/>
  <c r="DL19" i="7" s="1" a="1"/>
  <c r="DL19" i="7" s="1"/>
  <c r="DI124" i="13"/>
  <c r="DI127" i="13" s="1"/>
  <c r="DI120" i="13" s="1"/>
  <c r="DI88" i="13"/>
  <c r="DI108" i="12"/>
  <c r="DI76" i="12"/>
  <c r="DI95" i="17"/>
  <c r="DI63" i="17"/>
  <c r="BE37" i="15"/>
  <c r="DK37" i="15" s="1" a="1"/>
  <c r="DK37" i="15" s="1"/>
  <c r="BF19" i="9"/>
  <c r="DL19" i="9" s="1" a="1"/>
  <c r="DL19" i="9" s="1"/>
  <c r="BE41" i="21"/>
  <c r="DK41" i="21" s="1" a="1"/>
  <c r="DK41" i="21" s="1"/>
  <c r="BE29" i="11"/>
  <c r="DK29" i="11" s="1" a="1"/>
  <c r="DK29" i="11" s="1"/>
  <c r="DI116" i="14"/>
  <c r="DI84" i="14"/>
  <c r="BE21" i="17"/>
  <c r="DK21" i="17" s="1" a="1"/>
  <c r="DK21" i="17" s="1"/>
  <c r="DI98" i="18"/>
  <c r="DI66" i="18"/>
  <c r="DI99" i="13"/>
  <c r="DI67" i="13"/>
  <c r="BE19" i="8"/>
  <c r="DK19" i="8" s="1" a="1"/>
  <c r="DK19" i="8" s="1"/>
  <c r="DI106" i="1"/>
  <c r="DI74" i="1"/>
  <c r="BE41" i="3"/>
  <c r="DK41" i="3" s="1" a="1"/>
  <c r="DK41" i="3" s="1"/>
  <c r="BE46" i="9"/>
  <c r="DK46" i="9" s="1" a="1"/>
  <c r="DK46" i="9" s="1"/>
  <c r="DI115" i="3"/>
  <c r="DI83" i="3"/>
  <c r="BE19" i="2"/>
  <c r="DK19" i="2" s="1" a="1"/>
  <c r="DK19" i="2" s="1"/>
  <c r="BE19" i="12"/>
  <c r="DK19" i="12" s="1" a="1"/>
  <c r="DK19" i="12" s="1"/>
  <c r="BE43" i="17"/>
  <c r="DK43" i="17" s="1" a="1"/>
  <c r="DK43" i="17" s="1"/>
  <c r="DJ99" i="7"/>
  <c r="DJ67" i="7"/>
  <c r="BE18" i="7"/>
  <c r="DK18" i="7" s="1" a="1"/>
  <c r="DK18" i="7" s="1"/>
  <c r="BE41" i="4"/>
  <c r="DK41" i="4" s="1" a="1"/>
  <c r="DK41" i="4" s="1"/>
  <c r="DI118" i="21"/>
  <c r="DI86" i="21"/>
  <c r="BE19" i="4"/>
  <c r="DK19" i="4" s="1" a="1"/>
  <c r="DK19" i="4" s="1"/>
  <c r="BE40" i="15"/>
  <c r="DK40" i="15" s="1" a="1"/>
  <c r="DK40" i="15" s="1"/>
  <c r="DI92" i="2"/>
  <c r="DI60" i="2"/>
  <c r="BE21" i="3"/>
  <c r="DK21" i="3" s="1" a="1"/>
  <c r="DK21" i="3" s="1"/>
  <c r="DI109" i="15"/>
  <c r="DI77" i="15"/>
  <c r="BE33" i="19"/>
  <c r="DK33" i="19" s="1" a="1"/>
  <c r="DK33" i="19" s="1"/>
  <c r="DI110" i="14"/>
  <c r="DI78" i="14"/>
  <c r="BE43" i="18"/>
  <c r="DK43" i="18" s="1" a="1"/>
  <c r="DK43" i="18" s="1"/>
  <c r="DI100" i="5"/>
  <c r="DI68" i="5"/>
  <c r="BE33" i="2"/>
  <c r="DK33" i="2" s="1" a="1"/>
  <c r="DK33" i="2" s="1"/>
  <c r="BE16" i="5"/>
  <c r="DK16" i="5" s="1" a="1"/>
  <c r="DK16" i="5" s="1"/>
  <c r="BE20" i="11"/>
  <c r="DK20" i="11" s="1" a="1"/>
  <c r="DK20" i="11" s="1"/>
  <c r="BE25" i="14"/>
  <c r="DK25" i="14" s="1" a="1"/>
  <c r="DK25" i="14" s="1"/>
  <c r="BE16" i="9"/>
  <c r="DK16" i="9" s="1" a="1"/>
  <c r="DK16" i="9" s="1"/>
  <c r="BE44" i="15"/>
  <c r="DK44" i="15" s="1" a="1"/>
  <c r="DK44" i="15" s="1"/>
  <c r="BE34" i="20"/>
  <c r="DK34" i="20" s="1" a="1"/>
  <c r="DK34" i="20" s="1"/>
  <c r="BE22" i="3"/>
  <c r="DK22" i="3" s="1" a="1"/>
  <c r="DK22" i="3" s="1"/>
  <c r="DI121" i="10"/>
  <c r="DI89" i="10"/>
  <c r="DI100" i="1"/>
  <c r="DI68" i="1"/>
  <c r="BE19" i="15"/>
  <c r="DK19" i="15" s="1" a="1"/>
  <c r="DK19" i="15" s="1"/>
  <c r="BE23" i="11"/>
  <c r="DK23" i="11" s="1" a="1"/>
  <c r="DK23" i="11" s="1"/>
  <c r="DI97" i="1"/>
  <c r="DI65" i="1"/>
  <c r="DI111" i="7"/>
  <c r="DI79" i="7"/>
  <c r="DI93" i="15"/>
  <c r="DI61" i="15"/>
  <c r="BE34" i="18"/>
  <c r="DK34" i="18" s="1" a="1"/>
  <c r="DK34" i="18" s="1"/>
  <c r="DJ101" i="19"/>
  <c r="DJ69" i="19"/>
  <c r="DI107" i="20"/>
  <c r="DI75" i="20"/>
  <c r="BE24" i="9"/>
  <c r="DK24" i="9" s="1" a="1"/>
  <c r="DK24" i="9" s="1"/>
  <c r="BE22" i="2"/>
  <c r="DK22" i="2" s="1" a="1"/>
  <c r="DK22" i="2" s="1"/>
  <c r="BE24" i="1"/>
  <c r="DK24" i="1" s="1" a="1"/>
  <c r="DK24" i="1" s="1"/>
  <c r="BE38" i="16"/>
  <c r="DK38" i="16" s="1" a="1"/>
  <c r="DK38" i="16" s="1"/>
  <c r="BE39" i="11"/>
  <c r="DK39" i="11" s="1" a="1"/>
  <c r="DK39" i="11" s="1"/>
  <c r="BE17" i="12"/>
  <c r="DK17" i="12" s="1" a="1"/>
  <c r="DK17" i="12" s="1"/>
  <c r="BE22" i="11"/>
  <c r="DK22" i="11" s="1" a="1"/>
  <c r="DK22" i="11" s="1"/>
  <c r="BE23" i="21"/>
  <c r="DK23" i="21" s="1" a="1"/>
  <c r="DK23" i="21" s="1"/>
  <c r="DI96" i="14"/>
  <c r="DI64" i="14"/>
  <c r="DI104" i="7"/>
  <c r="DI72" i="7"/>
  <c r="DI109" i="14"/>
  <c r="DI77" i="14"/>
  <c r="BE25" i="16"/>
  <c r="DK25" i="16" s="1" a="1"/>
  <c r="DK25" i="16" s="1"/>
  <c r="BE44" i="11"/>
  <c r="DK44" i="11" s="1" a="1"/>
  <c r="DK44" i="11" s="1"/>
  <c r="BE44" i="4"/>
  <c r="DK44" i="4" s="1" a="1"/>
  <c r="DK44" i="4" s="1"/>
  <c r="BE44" i="1"/>
  <c r="DK44" i="1" s="1" a="1"/>
  <c r="DK44" i="1" s="1"/>
  <c r="BE42" i="20"/>
  <c r="DK42" i="20" s="1" a="1"/>
  <c r="DK42" i="20" s="1"/>
  <c r="BE19" i="10"/>
  <c r="DK19" i="10" s="1" a="1"/>
  <c r="DK19" i="10" s="1"/>
  <c r="DI101" i="8"/>
  <c r="DI69" i="8"/>
  <c r="BE35" i="1"/>
  <c r="DK35" i="1" s="1" a="1"/>
  <c r="DK35" i="1" s="1"/>
  <c r="DI100" i="11"/>
  <c r="DI68" i="11"/>
  <c r="BE37" i="21"/>
  <c r="DK37" i="21" s="1" a="1"/>
  <c r="DK37" i="21" s="1"/>
  <c r="BE24" i="21"/>
  <c r="DK24" i="21" s="1" a="1"/>
  <c r="DK24" i="21" s="1"/>
  <c r="BE34" i="16"/>
  <c r="DK34" i="16" s="1" a="1"/>
  <c r="DK34" i="16" s="1"/>
  <c r="DI118" i="14"/>
  <c r="DI86" i="14"/>
  <c r="BE25" i="21"/>
  <c r="DK25" i="21" s="1" a="1"/>
  <c r="DK25" i="21" s="1"/>
  <c r="DI105" i="4"/>
  <c r="DI73" i="4"/>
  <c r="BE43" i="4"/>
  <c r="DK43" i="4" s="1" a="1"/>
  <c r="DK43" i="4" s="1"/>
  <c r="BC15" i="21"/>
  <c r="DI15" i="21" s="1" a="1"/>
  <c r="DI15" i="21" s="1"/>
  <c r="BB47" i="21"/>
  <c r="BE29" i="17"/>
  <c r="DK29" i="17" s="1" a="1"/>
  <c r="DK29" i="17" s="1"/>
  <c r="DI113" i="15"/>
  <c r="DI81" i="15"/>
  <c r="DI111" i="1"/>
  <c r="DI79" i="1"/>
  <c r="DI121" i="2"/>
  <c r="DI89" i="2"/>
  <c r="DI124" i="21"/>
  <c r="DI127" i="21" s="1"/>
  <c r="DI120" i="21" s="1"/>
  <c r="DI88" i="21"/>
  <c r="DI91" i="6"/>
  <c r="DI59" i="6"/>
  <c r="BE34" i="6"/>
  <c r="DK34" i="6" s="1" a="1"/>
  <c r="DK34" i="6" s="1"/>
  <c r="DI103" i="2"/>
  <c r="DI71" i="2"/>
  <c r="DI91" i="12"/>
  <c r="DI59" i="12"/>
  <c r="DI101" i="11"/>
  <c r="DI69" i="11"/>
  <c r="DI118" i="20"/>
  <c r="DI86" i="20"/>
  <c r="DI102" i="5"/>
  <c r="DI70" i="5"/>
  <c r="BE39" i="17"/>
  <c r="DK39" i="17" s="1" a="1"/>
  <c r="DK39" i="17" s="1"/>
  <c r="DI95" i="13"/>
  <c r="DI63" i="13"/>
  <c r="BE38" i="3"/>
  <c r="DK38" i="3" s="1" a="1"/>
  <c r="DK38" i="3" s="1"/>
  <c r="DI94" i="17"/>
  <c r="DI62" i="17"/>
  <c r="BF37" i="7"/>
  <c r="DL37" i="7" s="1" a="1"/>
  <c r="DL37" i="7" s="1"/>
  <c r="BE27" i="10"/>
  <c r="DK27" i="10" s="1" a="1"/>
  <c r="DK27" i="10" s="1"/>
  <c r="BF24" i="2"/>
  <c r="DL24" i="2" s="1" a="1"/>
  <c r="DL24" i="2" s="1"/>
  <c r="BE33" i="8"/>
  <c r="DK33" i="8" s="1" a="1"/>
  <c r="DK33" i="8" s="1"/>
  <c r="BE39" i="8"/>
  <c r="DK39" i="8" s="1" a="1"/>
  <c r="DK39" i="8" s="1"/>
  <c r="DI104" i="10"/>
  <c r="DI72" i="10"/>
  <c r="DI100" i="7"/>
  <c r="DI68" i="7"/>
  <c r="BE30" i="19"/>
  <c r="DK30" i="19" s="1" a="1"/>
  <c r="DK30" i="19" s="1"/>
  <c r="DI124" i="8"/>
  <c r="DI127" i="8" s="1"/>
  <c r="DI120" i="8" s="1"/>
  <c r="DI88" i="8"/>
  <c r="DI106" i="17"/>
  <c r="DI74" i="17"/>
  <c r="BE41" i="1"/>
  <c r="DK41" i="1" s="1" a="1"/>
  <c r="DK41" i="1" s="1"/>
  <c r="BE16" i="21"/>
  <c r="DK16" i="21" s="1" a="1"/>
  <c r="DK16" i="21" s="1"/>
  <c r="DI95" i="2"/>
  <c r="DI63" i="2"/>
  <c r="BE35" i="18"/>
  <c r="DK35" i="18" s="1" a="1"/>
  <c r="DK35" i="18" s="1"/>
  <c r="BE35" i="11"/>
  <c r="DK35" i="11" s="1" a="1"/>
  <c r="DK35" i="11" s="1"/>
  <c r="DI116" i="6"/>
  <c r="DI84" i="6"/>
  <c r="BE36" i="19"/>
  <c r="DK36" i="19" s="1" a="1"/>
  <c r="DK36" i="19" s="1"/>
  <c r="DI97" i="6"/>
  <c r="DI65" i="6"/>
  <c r="DI100" i="9"/>
  <c r="DI68" i="9"/>
  <c r="DI110" i="17"/>
  <c r="DI78" i="17"/>
  <c r="BE41" i="10"/>
  <c r="DK41" i="10" s="1" a="1"/>
  <c r="DK41" i="10" s="1"/>
  <c r="DI96" i="11"/>
  <c r="DI64" i="11"/>
  <c r="BE46" i="14"/>
  <c r="DK46" i="14" s="1" a="1"/>
  <c r="DK46" i="14" s="1"/>
  <c r="DI100" i="3"/>
  <c r="DI68" i="3"/>
  <c r="DJ114" i="9"/>
  <c r="DJ82" i="9"/>
  <c r="DJ113" i="7"/>
  <c r="DJ81" i="7"/>
  <c r="BE39" i="13"/>
  <c r="DK39" i="13" s="1" a="1"/>
  <c r="DK39" i="13" s="1"/>
  <c r="BE26" i="9"/>
  <c r="DK26" i="9" s="1" a="1"/>
  <c r="DK26" i="9" s="1"/>
  <c r="BE20" i="19"/>
  <c r="DK20" i="19" s="1" a="1"/>
  <c r="DK20" i="19" s="1"/>
  <c r="BE23" i="10"/>
  <c r="DK23" i="10" s="1" a="1"/>
  <c r="DK23" i="10" s="1"/>
  <c r="BE36" i="8"/>
  <c r="DK36" i="8" s="1" a="1"/>
  <c r="DK36" i="8" s="1"/>
  <c r="DI92" i="7"/>
  <c r="DI60" i="7"/>
  <c r="BE26" i="7"/>
  <c r="DK26" i="7" s="1" a="1"/>
  <c r="DK26" i="7" s="1"/>
  <c r="DI109" i="7"/>
  <c r="DI77" i="7"/>
  <c r="BE27" i="4"/>
  <c r="DK27" i="4" s="1" a="1"/>
  <c r="DK27" i="4" s="1"/>
  <c r="DI101" i="12"/>
  <c r="DI69" i="12"/>
  <c r="BE43" i="7"/>
  <c r="DK43" i="7" s="1" a="1"/>
  <c r="DK43" i="7" s="1"/>
  <c r="DG90" i="6"/>
  <c r="DG58" i="6"/>
  <c r="DI109" i="5"/>
  <c r="DI77" i="5"/>
  <c r="DI100" i="15"/>
  <c r="DI68" i="15"/>
  <c r="BE25" i="12"/>
  <c r="DK25" i="12" s="1" a="1"/>
  <c r="DK25" i="12" s="1"/>
  <c r="DI124" i="19"/>
  <c r="DI127" i="19" s="1"/>
  <c r="DI120" i="19" s="1"/>
  <c r="DI88" i="19"/>
  <c r="DI108" i="9"/>
  <c r="DI76" i="9"/>
  <c r="BE46" i="21"/>
  <c r="DK46" i="21" s="1" a="1"/>
  <c r="DK46" i="21" s="1"/>
  <c r="DI102" i="1"/>
  <c r="DI70" i="1"/>
  <c r="DI111" i="6"/>
  <c r="DI79" i="6"/>
  <c r="BE36" i="3"/>
  <c r="DK36" i="3" s="1" a="1"/>
  <c r="DK36" i="3" s="1"/>
  <c r="DI119" i="17"/>
  <c r="DI87" i="17"/>
  <c r="BE44" i="13"/>
  <c r="DK44" i="13" s="1" a="1"/>
  <c r="DK44" i="13" s="1"/>
  <c r="DI101" i="17"/>
  <c r="DI69" i="17"/>
  <c r="DI121" i="20"/>
  <c r="DI89" i="20"/>
  <c r="BE42" i="12"/>
  <c r="DK42" i="12" s="1" a="1"/>
  <c r="DK42" i="12" s="1"/>
  <c r="DI109" i="12"/>
  <c r="DI77" i="12"/>
  <c r="DI97" i="13"/>
  <c r="DI65" i="13"/>
  <c r="DI94" i="3"/>
  <c r="DI62" i="3"/>
  <c r="BE38" i="20"/>
  <c r="DK38" i="20" s="1" a="1"/>
  <c r="DK38" i="20" s="1"/>
  <c r="DI108" i="4"/>
  <c r="DI76" i="4"/>
  <c r="DI97" i="8"/>
  <c r="DI65" i="8"/>
  <c r="DI99" i="4"/>
  <c r="DI67" i="4"/>
  <c r="DI93" i="2"/>
  <c r="DI61" i="2"/>
  <c r="BE45" i="4"/>
  <c r="DK45" i="4" s="1" a="1"/>
  <c r="DK45" i="4" s="1"/>
  <c r="BE45" i="7"/>
  <c r="DK45" i="7" s="1" a="1"/>
  <c r="DK45" i="7" s="1"/>
  <c r="BE28" i="21"/>
  <c r="DK28" i="21" s="1" a="1"/>
  <c r="DK28" i="21" s="1"/>
  <c r="BE35" i="13"/>
  <c r="DK35" i="13" s="1" a="1"/>
  <c r="DK35" i="13" s="1"/>
  <c r="BE15" i="9"/>
  <c r="DK15" i="9" s="1" a="1"/>
  <c r="DK15" i="9" s="1"/>
  <c r="BD47" i="9"/>
  <c r="DI112" i="5"/>
  <c r="DI80" i="5"/>
  <c r="BF42" i="3"/>
  <c r="DL42" i="3" s="1" a="1"/>
  <c r="DL42" i="3" s="1"/>
  <c r="BE40" i="16"/>
  <c r="DK40" i="16" s="1" a="1"/>
  <c r="DK40" i="16" s="1"/>
  <c r="DI98" i="3"/>
  <c r="DI66" i="3"/>
  <c r="DI100" i="13"/>
  <c r="DI68" i="13"/>
  <c r="BE45" i="13"/>
  <c r="DK45" i="13" s="1" a="1"/>
  <c r="DK45" i="13" s="1"/>
  <c r="BE33" i="12"/>
  <c r="DK33" i="12" s="1" a="1"/>
  <c r="DK33" i="12" s="1"/>
  <c r="BE20" i="17"/>
  <c r="DK20" i="17" s="1" a="1"/>
  <c r="DK20" i="17" s="1"/>
  <c r="DI106" i="2"/>
  <c r="DI74" i="2"/>
  <c r="BE41" i="14"/>
  <c r="DK41" i="14" s="1" a="1"/>
  <c r="DK41" i="14" s="1"/>
  <c r="DI110" i="21"/>
  <c r="DI78" i="21"/>
  <c r="DJ113" i="6"/>
  <c r="DJ81" i="6"/>
  <c r="DI96" i="12"/>
  <c r="DI64" i="12"/>
  <c r="DI114" i="6"/>
  <c r="DI82" i="6"/>
  <c r="BE23" i="18"/>
  <c r="DK23" i="18" s="1" a="1"/>
  <c r="DK23" i="18" s="1"/>
  <c r="BE24" i="13"/>
  <c r="DK24" i="13" s="1" a="1"/>
  <c r="DK24" i="13" s="1"/>
  <c r="DI119" i="14"/>
  <c r="DI87" i="14"/>
  <c r="BE31" i="1"/>
  <c r="DK31" i="1" s="1" a="1"/>
  <c r="DK31" i="1" s="1"/>
  <c r="BE40" i="3"/>
  <c r="DK40" i="3" s="1" a="1"/>
  <c r="DK40" i="3" s="1"/>
  <c r="DI98" i="19"/>
  <c r="DI66" i="19"/>
  <c r="DI94" i="12"/>
  <c r="DI62" i="12"/>
  <c r="DI109" i="10"/>
  <c r="DI77" i="10"/>
  <c r="BF24" i="7"/>
  <c r="DL24" i="7" s="1" a="1"/>
  <c r="DL24" i="7" s="1"/>
  <c r="DI117" i="18"/>
  <c r="DI85" i="18"/>
  <c r="DI110" i="2"/>
  <c r="DI78" i="2"/>
  <c r="DI97" i="10"/>
  <c r="DI65" i="10"/>
  <c r="DI113" i="4"/>
  <c r="DI81" i="4"/>
  <c r="BE43" i="21"/>
  <c r="DK43" i="21" s="1" a="1"/>
  <c r="DK43" i="21" s="1"/>
  <c r="DI92" i="5"/>
  <c r="DI60" i="5"/>
  <c r="BE17" i="2"/>
  <c r="DK17" i="2" s="1" a="1"/>
  <c r="DK17" i="2" s="1"/>
  <c r="DI108" i="1"/>
  <c r="DI76" i="1"/>
  <c r="DI102" i="14"/>
  <c r="DI70" i="14"/>
  <c r="BE34" i="15"/>
  <c r="DK34" i="15" s="1" a="1"/>
  <c r="DK34" i="15" s="1"/>
  <c r="DI118" i="6"/>
  <c r="DI86" i="6"/>
  <c r="BE35" i="14"/>
  <c r="DK35" i="14" s="1" a="1"/>
  <c r="DK35" i="14" s="1"/>
  <c r="DI121" i="6"/>
  <c r="DI89" i="6"/>
  <c r="BE25" i="5"/>
  <c r="DK25" i="5" s="1" a="1"/>
  <c r="DK25" i="5" s="1"/>
  <c r="DI95" i="12"/>
  <c r="DI63" i="12"/>
  <c r="DG90" i="12"/>
  <c r="DG58" i="12"/>
  <c r="DI105" i="11"/>
  <c r="DI73" i="11"/>
  <c r="DI101" i="14"/>
  <c r="DI69" i="14"/>
  <c r="DI115" i="13"/>
  <c r="DI83" i="13"/>
  <c r="DI95" i="1"/>
  <c r="DI63" i="1"/>
  <c r="DI101" i="2"/>
  <c r="DI69" i="2"/>
  <c r="DI107" i="1"/>
  <c r="DI75" i="1"/>
  <c r="DI116" i="13"/>
  <c r="DI84" i="13"/>
  <c r="DI124" i="2"/>
  <c r="DI127" i="2" s="1"/>
  <c r="DI120" i="2" s="1"/>
  <c r="DI88" i="2"/>
  <c r="DI97" i="19"/>
  <c r="DI65" i="19"/>
  <c r="BE46" i="10"/>
  <c r="DK46" i="10" s="1" a="1"/>
  <c r="DK46" i="10" s="1"/>
  <c r="BE25" i="1"/>
  <c r="DK25" i="1" s="1" a="1"/>
  <c r="DK25" i="1" s="1"/>
  <c r="DI94" i="15"/>
  <c r="DI62" i="15"/>
  <c r="DI94" i="16"/>
  <c r="DI62" i="16"/>
  <c r="BE22" i="1"/>
  <c r="DK22" i="1" s="1" a="1"/>
  <c r="DK22" i="1" s="1"/>
  <c r="BE36" i="7"/>
  <c r="DK36" i="7" s="1" a="1"/>
  <c r="DK36" i="7" s="1"/>
  <c r="BE18" i="15"/>
  <c r="DK18" i="15" s="1" a="1"/>
  <c r="DK18" i="15" s="1"/>
  <c r="DI103" i="4"/>
  <c r="DI71" i="4"/>
  <c r="BF26" i="19"/>
  <c r="DL26" i="19" s="1" a="1"/>
  <c r="DL26" i="19" s="1"/>
  <c r="BE32" i="20"/>
  <c r="DK32" i="20" s="1" a="1"/>
  <c r="DK32" i="20" s="1"/>
  <c r="DI102" i="20"/>
  <c r="DI70" i="20"/>
  <c r="DI100" i="2"/>
  <c r="DI68" i="2"/>
  <c r="DI114" i="11"/>
  <c r="DI82" i="11"/>
  <c r="DI109" i="4"/>
  <c r="DI77" i="4"/>
  <c r="DI117" i="5"/>
  <c r="DI85" i="5"/>
  <c r="DI95" i="16"/>
  <c r="DI63" i="16"/>
  <c r="DI103" i="3"/>
  <c r="DI71" i="3"/>
  <c r="BE21" i="14"/>
  <c r="DK21" i="14" s="1" a="1"/>
  <c r="DK21" i="14" s="1"/>
  <c r="BE29" i="7"/>
  <c r="DK29" i="7" s="1" a="1"/>
  <c r="DK29" i="7" s="1"/>
  <c r="BE34" i="14"/>
  <c r="DK34" i="14" s="1" a="1"/>
  <c r="DK34" i="14" s="1"/>
  <c r="DJ99" i="17"/>
  <c r="DJ67" i="17"/>
  <c r="DI119" i="11"/>
  <c r="DI87" i="11"/>
  <c r="DI103" i="15"/>
  <c r="DI71" i="15"/>
  <c r="DI104" i="21"/>
  <c r="DI72" i="21"/>
  <c r="BE26" i="8"/>
  <c r="DK26" i="8" s="1" a="1"/>
  <c r="DK26" i="8" s="1"/>
  <c r="DI116" i="5"/>
  <c r="DI84" i="5"/>
  <c r="DI117" i="17"/>
  <c r="DI85" i="17"/>
  <c r="BE25" i="11"/>
  <c r="DK25" i="11" s="1" a="1"/>
  <c r="DK25" i="11" s="1"/>
  <c r="DI98" i="4"/>
  <c r="DI66" i="4"/>
  <c r="DI101" i="21"/>
  <c r="DI69" i="21"/>
  <c r="BE43" i="14"/>
  <c r="DK43" i="14" s="1" a="1"/>
  <c r="DK43" i="14" s="1"/>
  <c r="BE30" i="4"/>
  <c r="DK30" i="4" s="1" a="1"/>
  <c r="DK30" i="4" s="1"/>
  <c r="DI112" i="18"/>
  <c r="DI80" i="18"/>
  <c r="BE38" i="15"/>
  <c r="DK38" i="15" s="1" a="1"/>
  <c r="DK38" i="15" s="1"/>
  <c r="BE36" i="1"/>
  <c r="DK36" i="1" s="1" a="1"/>
  <c r="DK36" i="1" s="1"/>
  <c r="BE46" i="2"/>
  <c r="DK46" i="2" s="1" a="1"/>
  <c r="DK46" i="2" s="1"/>
  <c r="BE45" i="21"/>
  <c r="DK45" i="21" s="1" a="1"/>
  <c r="DK45" i="21" s="1"/>
  <c r="BE16" i="6"/>
  <c r="DK16" i="6" s="1" a="1"/>
  <c r="DK16" i="6" s="1"/>
  <c r="BE28" i="2"/>
  <c r="DK28" i="2" s="1" a="1"/>
  <c r="DK28" i="2" s="1"/>
  <c r="DI111" i="13"/>
  <c r="DI79" i="13"/>
  <c r="BE16" i="12"/>
  <c r="DK16" i="12" s="1" a="1"/>
  <c r="DK16" i="12" s="1"/>
  <c r="BE26" i="11"/>
  <c r="DK26" i="11" s="1" a="1"/>
  <c r="DK26" i="11" s="1"/>
  <c r="DI103" i="18"/>
  <c r="DI71" i="18"/>
  <c r="DI99" i="20"/>
  <c r="DI67" i="20"/>
  <c r="BE43" i="20"/>
  <c r="DK43" i="20" s="1" a="1"/>
  <c r="DK43" i="20" s="1"/>
  <c r="BE27" i="5"/>
  <c r="DK27" i="5" s="1" a="1"/>
  <c r="DK27" i="5" s="1"/>
  <c r="DI110" i="3"/>
  <c r="DI78" i="3"/>
  <c r="BE20" i="13"/>
  <c r="DK20" i="13" s="1" a="1"/>
  <c r="DK20" i="13" s="1"/>
  <c r="DJ95" i="5"/>
  <c r="DJ63" i="5"/>
  <c r="BE19" i="17"/>
  <c r="DK19" i="17" s="1" a="1"/>
  <c r="DK19" i="17" s="1"/>
  <c r="DI114" i="10"/>
  <c r="DI82" i="10"/>
  <c r="DG90" i="11"/>
  <c r="DG58" i="11"/>
  <c r="DI96" i="15"/>
  <c r="DI64" i="15"/>
  <c r="DI116" i="17"/>
  <c r="DI84" i="17"/>
  <c r="DI112" i="8"/>
  <c r="DI80" i="8"/>
  <c r="DI117" i="2"/>
  <c r="DI85" i="2"/>
  <c r="DI96" i="7"/>
  <c r="DI64" i="7"/>
  <c r="DI111" i="9"/>
  <c r="DI79" i="9"/>
  <c r="DI97" i="12"/>
  <c r="DI65" i="12"/>
  <c r="BE29" i="10"/>
  <c r="DK29" i="10" s="1" a="1"/>
  <c r="DK29" i="10" s="1"/>
  <c r="DI99" i="10"/>
  <c r="DI67" i="10"/>
  <c r="BE25" i="7"/>
  <c r="DK25" i="7" s="1" a="1"/>
  <c r="DK25" i="7" s="1"/>
  <c r="DI94" i="1"/>
  <c r="DI62" i="1"/>
  <c r="BE45" i="8"/>
  <c r="DK45" i="8" s="1" a="1"/>
  <c r="DK45" i="8" s="1"/>
  <c r="DI107" i="6"/>
  <c r="DI75" i="6"/>
  <c r="BE31" i="17"/>
  <c r="DK31" i="17" s="1" a="1"/>
  <c r="DK31" i="17" s="1"/>
  <c r="DI106" i="16"/>
  <c r="DI74" i="16"/>
  <c r="DI97" i="16"/>
  <c r="DI65" i="16"/>
  <c r="BE20" i="2"/>
  <c r="DK20" i="2" s="1" a="1"/>
  <c r="DK20" i="2" s="1"/>
  <c r="DI92" i="17"/>
  <c r="DI60" i="17"/>
  <c r="BE41" i="6"/>
  <c r="DK41" i="6" s="1" a="1"/>
  <c r="DK41" i="6" s="1"/>
  <c r="DI100" i="19"/>
  <c r="DI68" i="19"/>
  <c r="BE22" i="6"/>
  <c r="DK22" i="6" s="1" a="1"/>
  <c r="DK22" i="6" s="1"/>
  <c r="BE25" i="9"/>
  <c r="DK25" i="9" s="1" a="1"/>
  <c r="DK25" i="9" s="1"/>
  <c r="BE35" i="17"/>
  <c r="DK35" i="17" s="1" a="1"/>
  <c r="DK35" i="17" s="1"/>
  <c r="DI114" i="15"/>
  <c r="DI82" i="15"/>
  <c r="DI116" i="10"/>
  <c r="DI84" i="10"/>
  <c r="BE21" i="11"/>
  <c r="DK21" i="11" s="1" a="1"/>
  <c r="DK21" i="11" s="1"/>
  <c r="DI111" i="5"/>
  <c r="DI79" i="5"/>
  <c r="DI105" i="8"/>
  <c r="DI73" i="8"/>
  <c r="DI114" i="7"/>
  <c r="DI82" i="7"/>
  <c r="BF39" i="9"/>
  <c r="DL39" i="9" s="1" a="1"/>
  <c r="DL39" i="9" s="1"/>
  <c r="BF38" i="7"/>
  <c r="DL38" i="7" s="1" a="1"/>
  <c r="DL38" i="7" s="1"/>
  <c r="DI114" i="13"/>
  <c r="DI82" i="13"/>
  <c r="DI102" i="8"/>
  <c r="DI70" i="8"/>
  <c r="DI95" i="9"/>
  <c r="DI63" i="9"/>
  <c r="DI114" i="19"/>
  <c r="DI82" i="19"/>
  <c r="DI112" i="20"/>
  <c r="DI80" i="20"/>
  <c r="DI97" i="4"/>
  <c r="DI65" i="4"/>
  <c r="BE17" i="7"/>
  <c r="DK17" i="7" s="1" a="1"/>
  <c r="DK17" i="7" s="1"/>
  <c r="DI103" i="8"/>
  <c r="DI71" i="8"/>
  <c r="BE34" i="7"/>
  <c r="DK34" i="7" s="1" a="1"/>
  <c r="DK34" i="7" s="1"/>
  <c r="BE26" i="12"/>
  <c r="DK26" i="12" s="1" a="1"/>
  <c r="DK26" i="12" s="1"/>
  <c r="BC15" i="6"/>
  <c r="DI15" i="6" s="1" a="1"/>
  <c r="DI15" i="6" s="1"/>
  <c r="BB47" i="6"/>
  <c r="BE34" i="5"/>
  <c r="DK34" i="5" s="1" a="1"/>
  <c r="DK34" i="5" s="1"/>
  <c r="BE25" i="15"/>
  <c r="DK25" i="15" s="1" a="1"/>
  <c r="DK25" i="15" s="1"/>
  <c r="DI97" i="18"/>
  <c r="DI65" i="18"/>
  <c r="BE45" i="19"/>
  <c r="DK45" i="19" s="1" a="1"/>
  <c r="DK45" i="19" s="1"/>
  <c r="BE33" i="9"/>
  <c r="DK33" i="9" s="1" a="1"/>
  <c r="DK33" i="9" s="1"/>
  <c r="DI91" i="10"/>
  <c r="DI59" i="10"/>
  <c r="BE27" i="1"/>
  <c r="DK27" i="1" s="1" a="1"/>
  <c r="DK27" i="1" s="1"/>
  <c r="BE36" i="6"/>
  <c r="DK36" i="6" s="1" a="1"/>
  <c r="DK36" i="6" s="1"/>
  <c r="DI115" i="19"/>
  <c r="DI83" i="19"/>
  <c r="DI124" i="18"/>
  <c r="DI127" i="18" s="1"/>
  <c r="DI120" i="18" s="1"/>
  <c r="DI88" i="18"/>
  <c r="BE44" i="17"/>
  <c r="DK44" i="17" s="1" a="1"/>
  <c r="DK44" i="17" s="1"/>
  <c r="BE44" i="18"/>
  <c r="DK44" i="18" s="1" a="1"/>
  <c r="DK44" i="18" s="1"/>
  <c r="BE30" i="1"/>
  <c r="DK30" i="1" s="1" a="1"/>
  <c r="DK30" i="1" s="1"/>
  <c r="BE15" i="19"/>
  <c r="DK15" i="19" s="1" a="1"/>
  <c r="DK15" i="19" s="1"/>
  <c r="BD47" i="19"/>
  <c r="DI105" i="15"/>
  <c r="DI73" i="15"/>
  <c r="BE19" i="3"/>
  <c r="DK19" i="3" s="1" a="1"/>
  <c r="DK19" i="3" s="1"/>
  <c r="BE22" i="8"/>
  <c r="DK22" i="8" s="1" a="1"/>
  <c r="DK22" i="8" s="1"/>
  <c r="BE24" i="4"/>
  <c r="DK24" i="4" s="1" a="1"/>
  <c r="DK24" i="4" s="1"/>
  <c r="BE18" i="2"/>
  <c r="DK18" i="2" s="1" a="1"/>
  <c r="DK18" i="2" s="1"/>
  <c r="DI115" i="2"/>
  <c r="DI83" i="2"/>
  <c r="DI121" i="5"/>
  <c r="DI89" i="5"/>
  <c r="DI118" i="16"/>
  <c r="DI86" i="16"/>
  <c r="DI107" i="19"/>
  <c r="DI75" i="19"/>
  <c r="BE37" i="5"/>
  <c r="DK37" i="5" s="1" a="1"/>
  <c r="DK37" i="5" s="1"/>
  <c r="BE37" i="3"/>
  <c r="DK37" i="3" s="1" a="1"/>
  <c r="DK37" i="3" s="1"/>
  <c r="DI112" i="19"/>
  <c r="DI80" i="19"/>
  <c r="BE23" i="3"/>
  <c r="DK23" i="3" s="1" a="1"/>
  <c r="DK23" i="3" s="1"/>
  <c r="BE25" i="13"/>
  <c r="DK25" i="13" s="1" a="1"/>
  <c r="DK25" i="13" s="1"/>
  <c r="DI96" i="2"/>
  <c r="DI64" i="2"/>
  <c r="BE31" i="2"/>
  <c r="DK31" i="2" s="1" a="1"/>
  <c r="DK31" i="2" s="1"/>
  <c r="DK121" i="15"/>
  <c r="DK89" i="15"/>
  <c r="DI116" i="7"/>
  <c r="DI84" i="7"/>
  <c r="BE35" i="21"/>
  <c r="DK35" i="21" s="1" a="1"/>
  <c r="DK35" i="21" s="1"/>
  <c r="BF38" i="6"/>
  <c r="DL38" i="6" s="1" a="1"/>
  <c r="DL38" i="6" s="1"/>
  <c r="BE21" i="12"/>
  <c r="DK21" i="12" s="1" a="1"/>
  <c r="DK21" i="12" s="1"/>
  <c r="BE39" i="6"/>
  <c r="DK39" i="6" s="1" a="1"/>
  <c r="DK39" i="6" s="1"/>
  <c r="DI113" i="18"/>
  <c r="DI81" i="18"/>
  <c r="DI121" i="7"/>
  <c r="DI89" i="7"/>
  <c r="BE44" i="14"/>
  <c r="DK44" i="14" s="1" a="1"/>
  <c r="DK44" i="14" s="1"/>
  <c r="DG90" i="13"/>
  <c r="DG58" i="13"/>
  <c r="DI115" i="6"/>
  <c r="DI83" i="6"/>
  <c r="BE23" i="19"/>
  <c r="DK23" i="19" s="1" a="1"/>
  <c r="DK23" i="19" s="1"/>
  <c r="DI106" i="7"/>
  <c r="DI74" i="7"/>
  <c r="BE34" i="10"/>
  <c r="DK34" i="10" s="1" a="1"/>
  <c r="DK34" i="10" s="1"/>
  <c r="DI99" i="3"/>
  <c r="DI67" i="3"/>
  <c r="BE42" i="18"/>
  <c r="DK42" i="18" s="1" a="1"/>
  <c r="DK42" i="18" s="1"/>
  <c r="BE35" i="2"/>
  <c r="DK35" i="2" s="1" a="1"/>
  <c r="DK35" i="2" s="1"/>
  <c r="BE22" i="10"/>
  <c r="DK22" i="10" s="1" a="1"/>
  <c r="DK22" i="10" s="1"/>
  <c r="BE38" i="4"/>
  <c r="DK38" i="4" s="1" a="1"/>
  <c r="DK38" i="4" s="1"/>
  <c r="DI121" i="18"/>
  <c r="DI89" i="18"/>
  <c r="BE41" i="16"/>
  <c r="DK41" i="16" s="1" a="1"/>
  <c r="DK41" i="16" s="1"/>
  <c r="BE17" i="5"/>
  <c r="DK17" i="5" s="1" a="1"/>
  <c r="DK17" i="5" s="1"/>
  <c r="DI91" i="11"/>
  <c r="DI59" i="11"/>
  <c r="DI118" i="11"/>
  <c r="DI86" i="11"/>
  <c r="BE33" i="1"/>
  <c r="DK33" i="1" s="1" a="1"/>
  <c r="DK33" i="1" s="1"/>
  <c r="BE27" i="14"/>
  <c r="DK27" i="14" s="1" a="1"/>
  <c r="DK27" i="14" s="1"/>
  <c r="DI110" i="19"/>
  <c r="DI78" i="19"/>
  <c r="DI91" i="4"/>
  <c r="DI59" i="4"/>
  <c r="DI124" i="10"/>
  <c r="DI127" i="10" s="1"/>
  <c r="DI120" i="10" s="1"/>
  <c r="DI88" i="10"/>
  <c r="BE43" i="6"/>
  <c r="DK43" i="6" s="1" a="1"/>
  <c r="DK43" i="6" s="1"/>
  <c r="DI112" i="13"/>
  <c r="DI80" i="13"/>
  <c r="DI114" i="5"/>
  <c r="DI82" i="5"/>
  <c r="BE46" i="6"/>
  <c r="DK46" i="6" s="1" a="1"/>
  <c r="DK46" i="6" s="1"/>
  <c r="DI92" i="18"/>
  <c r="DI60" i="18"/>
  <c r="BE20" i="12"/>
  <c r="DK20" i="12" s="1" a="1"/>
  <c r="DK20" i="12" s="1"/>
  <c r="BC15" i="12"/>
  <c r="DI15" i="12" s="1" a="1"/>
  <c r="DI15" i="12" s="1"/>
  <c r="BB47" i="12"/>
  <c r="DI98" i="20"/>
  <c r="DI66" i="20"/>
  <c r="DI102" i="17"/>
  <c r="DI70" i="17"/>
  <c r="DI121" i="8"/>
  <c r="DI89" i="8"/>
  <c r="BE30" i="11"/>
  <c r="DK30" i="11" s="1" a="1"/>
  <c r="DK30" i="11" s="1"/>
  <c r="BE34" i="13"/>
  <c r="DK34" i="13" s="1" a="1"/>
  <c r="DK34" i="13" s="1"/>
  <c r="BE26" i="14"/>
  <c r="DK26" i="14" s="1" a="1"/>
  <c r="DK26" i="14" s="1"/>
  <c r="BE40" i="13"/>
  <c r="DK40" i="13" s="1" a="1"/>
  <c r="DK40" i="13" s="1"/>
  <c r="BE20" i="1"/>
  <c r="DK20" i="1" s="1" a="1"/>
  <c r="DK20" i="1" s="1"/>
  <c r="BE26" i="2"/>
  <c r="DK26" i="2" s="1" a="1"/>
  <c r="DK26" i="2" s="1"/>
  <c r="BE32" i="1"/>
  <c r="DK32" i="1" s="1" a="1"/>
  <c r="DK32" i="1" s="1"/>
  <c r="BE41" i="13"/>
  <c r="DK41" i="13" s="1" a="1"/>
  <c r="DK41" i="13" s="1"/>
  <c r="BE45" i="2"/>
  <c r="DK45" i="2" s="1" a="1"/>
  <c r="DK45" i="2" s="1"/>
  <c r="BE22" i="19"/>
  <c r="DK22" i="19" s="1" a="1"/>
  <c r="DK22" i="19" s="1"/>
  <c r="DI107" i="8"/>
  <c r="DI75" i="8"/>
  <c r="BE19" i="16"/>
  <c r="DK19" i="16" s="1" a="1"/>
  <c r="DK19" i="16" s="1"/>
  <c r="DI115" i="5"/>
  <c r="DI83" i="5"/>
  <c r="DI91" i="2"/>
  <c r="DI59" i="2"/>
  <c r="DI103" i="14"/>
  <c r="DI71" i="14"/>
  <c r="BE28" i="4"/>
  <c r="DK28" i="4" s="1" a="1"/>
  <c r="DK28" i="4" s="1"/>
  <c r="BE27" i="20"/>
  <c r="DK27" i="20" s="1" a="1"/>
  <c r="DK27" i="20" s="1"/>
  <c r="BE25" i="2"/>
  <c r="DK25" i="2" s="1" a="1"/>
  <c r="DK25" i="2" s="1"/>
  <c r="DI117" i="8"/>
  <c r="DI85" i="8"/>
  <c r="BE34" i="4"/>
  <c r="DK34" i="4" s="1" a="1"/>
  <c r="DK34" i="4" s="1"/>
  <c r="BE42" i="5"/>
  <c r="DK42" i="5" s="1" a="1"/>
  <c r="DK42" i="5" s="1"/>
  <c r="BE20" i="16"/>
  <c r="DK20" i="16" s="1" a="1"/>
  <c r="DK20" i="16" s="1"/>
  <c r="BE28" i="3"/>
  <c r="DK28" i="3" s="1" a="1"/>
  <c r="DK28" i="3" s="1"/>
  <c r="DI116" i="2"/>
  <c r="DI84" i="2"/>
  <c r="DI105" i="6"/>
  <c r="DI73" i="6"/>
  <c r="DI113" i="21"/>
  <c r="DI81" i="21"/>
  <c r="BF24" i="17"/>
  <c r="DL24" i="17" s="1" a="1"/>
  <c r="DL24" i="17" s="1"/>
  <c r="DI108" i="21"/>
  <c r="DI76" i="21"/>
  <c r="BE28" i="15"/>
  <c r="DK28" i="15" s="1" a="1"/>
  <c r="DK28" i="15" s="1"/>
  <c r="DI114" i="3"/>
  <c r="DI82" i="3"/>
  <c r="DI118" i="1"/>
  <c r="DI86" i="1"/>
  <c r="BE29" i="21"/>
  <c r="DK29" i="21" s="1" a="1"/>
  <c r="DK29" i="21" s="1"/>
  <c r="DI109" i="19"/>
  <c r="DI77" i="19"/>
  <c r="BE41" i="5"/>
  <c r="DK41" i="5" s="1" a="1"/>
  <c r="DK41" i="5" s="1"/>
  <c r="BE42" i="17"/>
  <c r="DK42" i="17" s="1" a="1"/>
  <c r="DK42" i="17" s="1"/>
  <c r="DI107" i="18"/>
  <c r="DI75" i="18"/>
  <c r="BE23" i="4"/>
  <c r="DK23" i="4" s="1" a="1"/>
  <c r="DK23" i="4" s="1"/>
  <c r="BE26" i="21"/>
  <c r="DK26" i="21" s="1" a="1"/>
  <c r="DK26" i="21" s="1"/>
  <c r="DI107" i="12"/>
  <c r="DI75" i="12"/>
  <c r="DI103" i="5"/>
  <c r="DI71" i="5"/>
  <c r="DJ116" i="19"/>
  <c r="DJ84" i="19"/>
  <c r="BE23" i="16"/>
  <c r="DK23" i="16" s="1" a="1"/>
  <c r="DK23" i="16" s="1"/>
  <c r="BE37" i="18"/>
  <c r="DK37" i="18" s="1" a="1"/>
  <c r="DK37" i="18" s="1"/>
  <c r="DI112" i="16"/>
  <c r="DI80" i="16"/>
  <c r="DI93" i="16"/>
  <c r="DI61" i="16"/>
  <c r="DI121" i="3"/>
  <c r="DI89" i="3"/>
  <c r="DI110" i="12"/>
  <c r="DI78" i="12"/>
  <c r="DI115" i="9"/>
  <c r="DI83" i="9"/>
  <c r="DI108" i="13"/>
  <c r="DI76" i="13"/>
  <c r="BE36" i="13"/>
  <c r="DK36" i="13" s="1" a="1"/>
  <c r="DK36" i="13" s="1"/>
  <c r="DJ117" i="16"/>
  <c r="DJ85" i="16"/>
  <c r="BE28" i="18"/>
  <c r="DK28" i="18" s="1" a="1"/>
  <c r="DK28" i="18" s="1"/>
  <c r="BE24" i="20"/>
  <c r="DK24" i="20" s="1" a="1"/>
  <c r="DK24" i="20" s="1"/>
  <c r="DI113" i="17"/>
  <c r="DI81" i="17"/>
  <c r="DI97" i="20"/>
  <c r="DI65" i="20"/>
  <c r="DI97" i="15"/>
  <c r="DI65" i="15"/>
  <c r="BE35" i="3"/>
  <c r="DK35" i="3" s="1" a="1"/>
  <c r="DK35" i="3" s="1"/>
  <c r="DG90" i="5"/>
  <c r="DG58" i="5"/>
  <c r="DI104" i="15"/>
  <c r="DI72" i="15"/>
  <c r="DI94" i="21"/>
  <c r="DI62" i="21"/>
  <c r="BF20" i="5"/>
  <c r="DL20" i="5" s="1" a="1"/>
  <c r="DL20" i="5" s="1"/>
  <c r="DI121" i="12"/>
  <c r="DI89" i="12"/>
  <c r="BE39" i="10"/>
  <c r="DK39" i="10" s="1" a="1"/>
  <c r="DK39" i="10" s="1"/>
  <c r="BC15" i="11"/>
  <c r="DI15" i="11" s="1" a="1"/>
  <c r="DI15" i="11" s="1"/>
  <c r="BB47" i="11"/>
  <c r="DI92" i="6"/>
  <c r="DI60" i="6"/>
  <c r="BE21" i="15"/>
  <c r="DK21" i="15" s="1" a="1"/>
  <c r="DK21" i="15" s="1"/>
  <c r="BE41" i="17"/>
  <c r="DK41" i="17" s="1" a="1"/>
  <c r="DK41" i="17" s="1"/>
  <c r="BE37" i="8"/>
  <c r="DK37" i="8" s="1" a="1"/>
  <c r="DK37" i="8" s="1"/>
  <c r="BE42" i="2"/>
  <c r="DK42" i="2" s="1" a="1"/>
  <c r="DK42" i="2" s="1"/>
  <c r="BE21" i="7"/>
  <c r="DK21" i="7" s="1" a="1"/>
  <c r="DK21" i="7" s="1"/>
  <c r="DI119" i="6"/>
  <c r="DI87" i="6"/>
  <c r="BE36" i="9"/>
  <c r="DK36" i="9" s="1" a="1"/>
  <c r="DK36" i="9" s="1"/>
  <c r="BE22" i="12"/>
  <c r="DK22" i="12" s="1" a="1"/>
  <c r="DK22" i="12" s="1"/>
  <c r="BE24" i="10"/>
  <c r="DK24" i="10" s="1" a="1"/>
  <c r="DK24" i="10" s="1"/>
  <c r="DI105" i="3"/>
  <c r="DI73" i="3"/>
  <c r="BE19" i="1"/>
  <c r="DK19" i="1" s="1" a="1"/>
  <c r="DK19" i="1" s="1"/>
  <c r="BE32" i="6"/>
  <c r="DK32" i="6" s="1" a="1"/>
  <c r="DK32" i="6" s="1"/>
  <c r="DI121" i="19"/>
  <c r="DI89" i="19"/>
  <c r="BE31" i="16"/>
  <c r="DK31" i="16" s="1" a="1"/>
  <c r="DK31" i="16" s="1"/>
  <c r="BE22" i="16"/>
  <c r="DK22" i="16" s="1" a="1"/>
  <c r="DK22" i="16" s="1"/>
  <c r="DI115" i="1"/>
  <c r="DI83" i="1"/>
  <c r="BE17" i="17"/>
  <c r="DK17" i="17" s="1" a="1"/>
  <c r="DK17" i="17" s="1"/>
  <c r="DI115" i="14"/>
  <c r="DI83" i="14"/>
  <c r="BE25" i="19"/>
  <c r="DK25" i="19" s="1" a="1"/>
  <c r="DK25" i="19" s="1"/>
  <c r="DJ100" i="4"/>
  <c r="DJ68" i="4"/>
  <c r="DI115" i="8"/>
  <c r="DI83" i="8"/>
  <c r="DI99" i="14"/>
  <c r="DI67" i="14"/>
  <c r="BE39" i="15"/>
  <c r="DK39" i="15" s="1" a="1"/>
  <c r="DK39" i="15" s="1"/>
  <c r="BE36" i="5"/>
  <c r="DK36" i="5" s="1" a="1"/>
  <c r="DK36" i="5" s="1"/>
  <c r="BE30" i="8"/>
  <c r="DK30" i="8" s="1" a="1"/>
  <c r="DK30" i="8" s="1"/>
  <c r="BE39" i="7"/>
  <c r="DK39" i="7" s="1" a="1"/>
  <c r="DK39" i="7" s="1"/>
  <c r="DI118" i="8"/>
  <c r="DI86" i="8"/>
  <c r="DI109" i="1"/>
  <c r="DI77" i="1"/>
  <c r="BE27" i="8"/>
  <c r="DK27" i="8" s="1" a="1"/>
  <c r="DK27" i="8" s="1"/>
  <c r="BE20" i="9"/>
  <c r="DK20" i="9" s="1" a="1"/>
  <c r="DK20" i="9" s="1"/>
  <c r="BE39" i="19"/>
  <c r="DK39" i="19" s="1" a="1"/>
  <c r="DK39" i="19" s="1"/>
  <c r="BE21" i="9"/>
  <c r="DK21" i="9" s="1" a="1"/>
  <c r="DK21" i="9" s="1"/>
  <c r="BE37" i="20"/>
  <c r="DK37" i="20" s="1" a="1"/>
  <c r="DK37" i="20" s="1"/>
  <c r="BE22" i="4"/>
  <c r="DK22" i="4" s="1" a="1"/>
  <c r="DK22" i="4" s="1"/>
  <c r="DI106" i="11"/>
  <c r="DI74" i="11"/>
  <c r="DI101" i="3"/>
  <c r="DI69" i="3"/>
  <c r="BE28" i="8"/>
  <c r="DK28" i="8" s="1" a="1"/>
  <c r="DK28" i="8" s="1"/>
  <c r="DI93" i="20"/>
  <c r="DI61" i="20"/>
  <c r="DI116" i="11"/>
  <c r="DI84" i="11"/>
  <c r="BE22" i="18"/>
  <c r="DK22" i="18" s="1" a="1"/>
  <c r="DK22" i="18" s="1"/>
  <c r="DJ95" i="6"/>
  <c r="DJ63" i="6"/>
  <c r="DI98" i="12"/>
  <c r="DI66" i="12"/>
  <c r="DI105" i="20"/>
  <c r="DI73" i="20"/>
  <c r="BE16" i="10"/>
  <c r="DK16" i="10" s="1" a="1"/>
  <c r="DK16" i="10" s="1"/>
  <c r="BE40" i="19"/>
  <c r="DK40" i="19" s="1" a="1"/>
  <c r="DK40" i="19" s="1"/>
  <c r="BE45" i="18"/>
  <c r="DK45" i="18" s="1" a="1"/>
  <c r="DK45" i="18" s="1"/>
  <c r="DI94" i="19"/>
  <c r="DI62" i="19"/>
  <c r="DI110" i="9"/>
  <c r="DI78" i="9"/>
  <c r="DI105" i="1"/>
  <c r="DI73" i="1"/>
  <c r="BE20" i="8"/>
  <c r="DK20" i="8" s="1" a="1"/>
  <c r="DK20" i="8" s="1"/>
  <c r="DI90" i="19"/>
  <c r="DI58" i="19"/>
  <c r="DI113" i="8"/>
  <c r="DI81" i="8"/>
  <c r="BE46" i="20"/>
  <c r="DK46" i="20" s="1" a="1"/>
  <c r="DK46" i="20" s="1"/>
  <c r="BE33" i="4"/>
  <c r="DK33" i="4" s="1" a="1"/>
  <c r="DK33" i="4" s="1"/>
  <c r="BE44" i="8"/>
  <c r="DK44" i="8" s="1" a="1"/>
  <c r="DK44" i="8" s="1"/>
  <c r="DI106" i="4"/>
  <c r="DI74" i="4"/>
  <c r="BE40" i="2"/>
  <c r="DK40" i="2" s="1" a="1"/>
  <c r="DK40" i="2" s="1"/>
  <c r="DI102" i="3"/>
  <c r="DI70" i="3"/>
  <c r="BE43" i="16"/>
  <c r="DK43" i="16" s="1" a="1"/>
  <c r="DK43" i="16" s="1"/>
  <c r="BE32" i="19"/>
  <c r="DK32" i="19" s="1" a="1"/>
  <c r="DK32" i="19" s="1"/>
  <c r="DI112" i="3"/>
  <c r="DI80" i="3"/>
  <c r="BE37" i="19"/>
  <c r="DK37" i="19" s="1" a="1"/>
  <c r="DK37" i="19" s="1"/>
  <c r="DI101" i="1"/>
  <c r="DI69" i="1"/>
  <c r="BE21" i="2"/>
  <c r="DK21" i="2" s="1" a="1"/>
  <c r="DK21" i="2" s="1"/>
  <c r="DI117" i="21"/>
  <c r="DI85" i="21"/>
  <c r="BG46" i="15"/>
  <c r="DM46" i="15" s="1" a="1"/>
  <c r="DM46" i="15" s="1"/>
  <c r="DI98" i="7"/>
  <c r="DI66" i="7"/>
  <c r="BE41" i="7"/>
  <c r="DK41" i="7" s="1" a="1"/>
  <c r="DK41" i="7" s="1"/>
  <c r="DI95" i="4"/>
  <c r="DI63" i="4"/>
  <c r="BE38" i="18"/>
  <c r="DK38" i="18" s="1" a="1"/>
  <c r="DK38" i="18" s="1"/>
  <c r="BE46" i="7"/>
  <c r="DK46" i="7" s="1" a="1"/>
  <c r="DK46" i="7" s="1"/>
  <c r="DI106" i="3"/>
  <c r="DI74" i="3"/>
  <c r="DI107" i="17"/>
  <c r="DI75" i="17"/>
  <c r="DI101" i="18"/>
  <c r="DI69" i="18"/>
  <c r="BC15" i="13"/>
  <c r="DI15" i="13" s="1" a="1"/>
  <c r="DI15" i="13" s="1"/>
  <c r="BB47" i="13"/>
  <c r="BE40" i="6"/>
  <c r="DK40" i="6" s="1" a="1"/>
  <c r="DK40" i="6" s="1"/>
  <c r="DI96" i="10"/>
  <c r="DI64" i="10"/>
  <c r="DI98" i="6"/>
  <c r="DI66" i="6"/>
  <c r="BE31" i="7"/>
  <c r="DK31" i="7" s="1" a="1"/>
  <c r="DK31" i="7" s="1"/>
  <c r="DI103" i="13"/>
  <c r="DI71" i="13"/>
  <c r="BE24" i="3"/>
  <c r="DK24" i="3" s="1" a="1"/>
  <c r="DK24" i="3" s="1"/>
  <c r="DI117" i="9"/>
  <c r="DI85" i="9"/>
  <c r="DI117" i="13"/>
  <c r="DI85" i="13"/>
  <c r="DI112" i="10"/>
  <c r="DI80" i="10"/>
  <c r="BE46" i="18"/>
  <c r="DK46" i="18" s="1" a="1"/>
  <c r="DK46" i="18" s="1"/>
  <c r="DI116" i="16"/>
  <c r="DI84" i="16"/>
  <c r="DI113" i="12"/>
  <c r="DI81" i="12"/>
  <c r="DI111" i="10"/>
  <c r="DI79" i="10"/>
  <c r="BE16" i="11"/>
  <c r="DK16" i="11" s="1" a="1"/>
  <c r="DK16" i="11" s="1"/>
  <c r="DI96" i="21"/>
  <c r="DI64" i="21"/>
  <c r="BE43" i="11"/>
  <c r="DK43" i="11" s="1" a="1"/>
  <c r="DK43" i="11" s="1"/>
  <c r="BE35" i="19"/>
  <c r="DK35" i="19" s="1" a="1"/>
  <c r="DK35" i="19" s="1"/>
  <c r="BE16" i="4"/>
  <c r="DK16" i="4" s="1" a="1"/>
  <c r="DK16" i="4" s="1"/>
  <c r="BE45" i="10"/>
  <c r="DK45" i="10" s="1" a="1"/>
  <c r="DK45" i="10" s="1"/>
  <c r="DI104" i="20"/>
  <c r="DI72" i="20"/>
  <c r="BE37" i="13"/>
  <c r="DK37" i="13" s="1" a="1"/>
  <c r="DK37" i="13" s="1"/>
  <c r="BE39" i="5"/>
  <c r="DK39" i="5" s="1" a="1"/>
  <c r="DK39" i="5" s="1"/>
  <c r="DI115" i="21"/>
  <c r="DI83" i="21"/>
  <c r="BE17" i="18"/>
  <c r="DK17" i="18" s="1" a="1"/>
  <c r="DK17" i="18" s="1"/>
  <c r="DI107" i="15"/>
  <c r="DI75" i="15"/>
  <c r="BE23" i="20"/>
  <c r="DK23" i="20" s="1" a="1"/>
  <c r="DK23" i="20" s="1"/>
  <c r="BE27" i="17"/>
  <c r="DK27" i="17" s="1" a="1"/>
  <c r="DK27" i="17" s="1"/>
  <c r="BE46" i="8"/>
  <c r="DK46" i="8" s="1" a="1"/>
  <c r="DK46" i="8" s="1"/>
  <c r="DI92" i="4"/>
  <c r="DI60" i="4"/>
  <c r="DI107" i="21"/>
  <c r="DI75" i="21"/>
  <c r="DI96" i="6"/>
  <c r="DI64" i="6"/>
  <c r="DI109" i="13"/>
  <c r="DI77" i="13"/>
  <c r="DI117" i="19"/>
  <c r="DI85" i="19"/>
  <c r="DI114" i="16"/>
  <c r="DI82" i="16"/>
  <c r="DI106" i="13"/>
  <c r="DI74" i="13"/>
  <c r="DI104" i="19"/>
  <c r="DI72" i="19"/>
  <c r="BE32" i="8"/>
  <c r="DK32" i="8" s="1" a="1"/>
  <c r="DK32" i="8" s="1"/>
  <c r="DI103" i="1"/>
  <c r="DI71" i="1"/>
  <c r="DI93" i="21"/>
  <c r="DI61" i="21"/>
  <c r="BE40" i="5"/>
  <c r="DK40" i="5" s="1" a="1"/>
  <c r="DK40" i="5" s="1"/>
  <c r="BE16" i="2"/>
  <c r="DK16" i="2" s="1" a="1"/>
  <c r="DK16" i="2" s="1"/>
  <c r="BE28" i="14"/>
  <c r="DK28" i="14" s="1" a="1"/>
  <c r="DK28" i="14" s="1"/>
  <c r="DI101" i="15"/>
  <c r="DI69" i="15"/>
  <c r="DI111" i="18"/>
  <c r="DI79" i="18"/>
  <c r="BE35" i="15"/>
  <c r="DK35" i="15" s="1" a="1"/>
  <c r="DK35" i="15" s="1"/>
  <c r="DI96" i="19"/>
  <c r="DI64" i="19"/>
  <c r="DI99" i="11"/>
  <c r="DI67" i="11"/>
  <c r="BE42" i="8"/>
  <c r="DK42" i="8" s="1" a="1"/>
  <c r="DK42" i="8" s="1"/>
  <c r="DI110" i="16"/>
  <c r="DI78" i="16"/>
  <c r="DI111" i="15"/>
  <c r="DI79" i="15"/>
  <c r="DI93" i="12"/>
  <c r="DI61" i="12"/>
  <c r="BE41" i="2"/>
  <c r="DK41" i="2" s="1" a="1"/>
  <c r="DK41" i="2" s="1"/>
  <c r="DJ112" i="17"/>
  <c r="DJ80" i="17"/>
  <c r="BE30" i="6"/>
  <c r="DK30" i="6" s="1" a="1"/>
  <c r="DK30" i="6" s="1"/>
  <c r="BE38" i="21"/>
  <c r="DK38" i="21" s="1" a="1"/>
  <c r="DK38" i="21" s="1"/>
  <c r="DI93" i="10"/>
  <c r="DI61" i="10"/>
  <c r="DI95" i="7"/>
  <c r="DI63" i="7"/>
  <c r="BE33" i="21"/>
  <c r="DK33" i="21" s="1" a="1"/>
  <c r="DK33" i="21" s="1"/>
  <c r="DI90" i="16"/>
  <c r="DI58" i="16"/>
  <c r="BE39" i="3"/>
  <c r="DK39" i="3" s="1" a="1"/>
  <c r="DK39" i="3" s="1"/>
  <c r="BE43" i="1"/>
  <c r="DK43" i="1" s="1" a="1"/>
  <c r="DK43" i="1" s="1"/>
  <c r="DI97" i="14"/>
  <c r="DI65" i="14"/>
  <c r="BE34" i="19"/>
  <c r="DK34" i="19" s="1" a="1"/>
  <c r="DK34" i="19" s="1"/>
  <c r="DJ113" i="14"/>
  <c r="DJ81" i="14"/>
  <c r="BE32" i="18"/>
  <c r="DK32" i="18" s="1" a="1"/>
  <c r="DK32" i="18" s="1"/>
  <c r="DI108" i="17"/>
  <c r="DI76" i="17"/>
  <c r="DI115" i="18"/>
  <c r="DI83" i="18"/>
  <c r="DJ104" i="8"/>
  <c r="DJ72" i="8"/>
  <c r="DI121" i="13"/>
  <c r="DI89" i="13"/>
  <c r="DI101" i="4"/>
  <c r="DI69" i="4"/>
  <c r="BE32" i="12"/>
  <c r="DK32" i="12" s="1" a="1"/>
  <c r="DK32" i="12" s="1"/>
  <c r="BE28" i="5"/>
  <c r="DK28" i="5" s="1" a="1"/>
  <c r="DK28" i="5" s="1"/>
  <c r="DI124" i="6"/>
  <c r="DI127" i="6" s="1"/>
  <c r="DI120" i="6" s="1"/>
  <c r="DI88" i="6"/>
  <c r="BF41" i="19"/>
  <c r="DL41" i="19" s="1" a="1"/>
  <c r="DL41" i="19" s="1"/>
  <c r="DI99" i="16"/>
  <c r="DI67" i="16"/>
  <c r="DI98" i="16"/>
  <c r="DI66" i="16"/>
  <c r="DJ112" i="1"/>
  <c r="DJ80" i="1"/>
  <c r="BE37" i="16"/>
  <c r="DK37" i="16" s="1" a="1"/>
  <c r="DK37" i="16" s="1"/>
  <c r="BE18" i="16"/>
  <c r="DK18" i="16" s="1" a="1"/>
  <c r="DK18" i="16" s="1"/>
  <c r="BE46" i="3"/>
  <c r="DK46" i="3" s="1" a="1"/>
  <c r="DK46" i="3" s="1"/>
  <c r="BE35" i="12"/>
  <c r="DK35" i="12" s="1" a="1"/>
  <c r="DK35" i="12" s="1"/>
  <c r="BE40" i="9"/>
  <c r="DK40" i="9" s="1" a="1"/>
  <c r="DK40" i="9" s="1"/>
  <c r="BE33" i="13"/>
  <c r="DK33" i="13" s="1" a="1"/>
  <c r="DK33" i="13" s="1"/>
  <c r="BF42" i="16"/>
  <c r="DL42" i="16" s="1" a="1"/>
  <c r="DL42" i="16" s="1"/>
  <c r="BE38" i="17"/>
  <c r="DK38" i="17" s="1" a="1"/>
  <c r="DK38" i="17" s="1"/>
  <c r="BE22" i="20"/>
  <c r="DK22" i="20" s="1" a="1"/>
  <c r="DK22" i="20" s="1"/>
  <c r="BE22" i="15"/>
  <c r="DK22" i="15" s="1" a="1"/>
  <c r="DK22" i="15" s="1"/>
  <c r="BC15" i="5"/>
  <c r="DI15" i="5" s="1" a="1"/>
  <c r="DI15" i="5" s="1"/>
  <c r="BB47" i="5"/>
  <c r="BE29" i="15"/>
  <c r="DK29" i="15" s="1" a="1"/>
  <c r="DK29" i="15" s="1"/>
  <c r="BE19" i="21"/>
  <c r="DK19" i="21" s="1" a="1"/>
  <c r="DK19" i="21" s="1"/>
  <c r="DI98" i="9"/>
  <c r="DI66" i="9"/>
  <c r="BE46" i="12"/>
  <c r="DK46" i="12" s="1" a="1"/>
  <c r="DK46" i="12" s="1"/>
  <c r="DI103" i="12"/>
  <c r="DI71" i="12"/>
  <c r="DI104" i="16"/>
  <c r="DI72" i="16"/>
  <c r="BE17" i="6"/>
  <c r="DK17" i="6" s="1" a="1"/>
  <c r="DK17" i="6" s="1"/>
  <c r="DI96" i="20"/>
  <c r="DI64" i="20"/>
  <c r="DI105" i="21"/>
  <c r="DI73" i="21"/>
  <c r="DI93" i="9"/>
  <c r="DI61" i="9"/>
  <c r="DI115" i="20"/>
  <c r="DI83" i="20"/>
  <c r="BE44" i="6"/>
  <c r="DK44" i="6" s="1" a="1"/>
  <c r="DK44" i="6" s="1"/>
  <c r="DI102" i="7"/>
  <c r="DI70" i="7"/>
  <c r="DI93" i="6"/>
  <c r="DI61" i="6"/>
  <c r="DI121" i="4"/>
  <c r="DI89" i="4"/>
  <c r="BE30" i="3"/>
  <c r="DK30" i="3" s="1" a="1"/>
  <c r="DK30" i="3" s="1"/>
  <c r="DI95" i="15"/>
  <c r="DI63" i="15"/>
  <c r="BE46" i="19"/>
  <c r="DK46" i="19" s="1" a="1"/>
  <c r="DK46" i="19" s="1"/>
  <c r="DI96" i="18"/>
  <c r="DI64" i="18"/>
  <c r="BE40" i="1"/>
  <c r="DK40" i="1" s="1" a="1"/>
  <c r="DK40" i="1" s="1"/>
  <c r="BE40" i="14"/>
  <c r="DK40" i="14" s="1" a="1"/>
  <c r="DK40" i="14" s="1"/>
  <c r="BF25" i="4"/>
  <c r="DL25" i="4" s="1" a="1"/>
  <c r="DL25" i="4" s="1"/>
  <c r="BE40" i="8"/>
  <c r="DK40" i="8" s="1" a="1"/>
  <c r="DK40" i="8" s="1"/>
  <c r="BE24" i="14"/>
  <c r="DK24" i="14" s="1" a="1"/>
  <c r="DK24" i="14" s="1"/>
  <c r="DI108" i="7"/>
  <c r="DI76" i="7"/>
  <c r="DI100" i="18"/>
  <c r="DI68" i="18"/>
  <c r="DI111" i="21"/>
  <c r="DI79" i="21"/>
  <c r="DI111" i="14"/>
  <c r="DI79" i="14"/>
  <c r="DI101" i="10"/>
  <c r="DI69" i="10"/>
  <c r="DI124" i="15"/>
  <c r="DI127" i="15" s="1"/>
  <c r="DI120" i="15" s="1"/>
  <c r="DI88" i="15"/>
  <c r="BE43" i="8"/>
  <c r="DK43" i="8" s="1" a="1"/>
  <c r="DK43" i="8" s="1"/>
  <c r="BE34" i="1"/>
  <c r="DK34" i="1" s="1" a="1"/>
  <c r="DK34" i="1" s="1"/>
  <c r="DI94" i="11"/>
  <c r="DI62" i="11"/>
  <c r="DJ94" i="18"/>
  <c r="DJ62" i="18"/>
  <c r="DI104" i="18"/>
  <c r="DI72" i="18"/>
  <c r="DI113" i="13"/>
  <c r="DI81" i="13"/>
  <c r="DI96" i="9"/>
  <c r="DI64" i="9"/>
  <c r="BE31" i="11"/>
  <c r="DK31" i="11" s="1" a="1"/>
  <c r="DK31" i="11" s="1"/>
  <c r="BE26" i="3"/>
  <c r="DK26" i="3" s="1" a="1"/>
  <c r="DK26" i="3" s="1"/>
  <c r="DI104" i="9"/>
  <c r="DI72" i="9"/>
  <c r="DI99" i="15"/>
  <c r="DI67" i="15"/>
  <c r="BE18" i="20"/>
  <c r="DK18" i="20" s="1" a="1"/>
  <c r="DK18" i="20" s="1"/>
  <c r="BE41" i="11"/>
  <c r="DK41" i="11" s="1" a="1"/>
  <c r="DK41" i="11" s="1"/>
  <c r="DI116" i="18"/>
  <c r="DI84" i="18"/>
  <c r="DI109" i="17"/>
  <c r="DI77" i="17"/>
  <c r="BF20" i="6"/>
  <c r="DL20" i="6" s="1" a="1"/>
  <c r="DL20" i="6" s="1"/>
  <c r="BE23" i="12"/>
  <c r="DK23" i="12" s="1" a="1"/>
  <c r="DK23" i="12" s="1"/>
  <c r="DJ91" i="7"/>
  <c r="DJ59" i="7"/>
  <c r="BE30" i="20"/>
  <c r="DK30" i="20" s="1" a="1"/>
  <c r="DK30" i="20" s="1"/>
  <c r="DI124" i="1"/>
  <c r="DI127" i="1" s="1"/>
  <c r="DI120" i="1" s="1"/>
  <c r="DI88" i="1"/>
  <c r="BE19" i="19"/>
  <c r="DK19" i="19" s="1" a="1"/>
  <c r="DK19" i="19" s="1"/>
  <c r="BE35" i="9"/>
  <c r="DK35" i="9" s="1" a="1"/>
  <c r="DK35" i="9" s="1"/>
  <c r="BF41" i="11" l="1"/>
  <c r="DL41" i="11" s="1" a="1"/>
  <c r="DL41" i="11" s="1"/>
  <c r="BF44" i="6"/>
  <c r="DL44" i="6" s="1" a="1"/>
  <c r="DL44" i="6" s="1"/>
  <c r="BF35" i="9"/>
  <c r="DL35" i="9" s="1" a="1"/>
  <c r="DL35" i="9" s="1"/>
  <c r="DJ94" i="19"/>
  <c r="DJ62" i="19"/>
  <c r="BF40" i="1"/>
  <c r="DL40" i="1" s="1" a="1"/>
  <c r="DL40" i="1" s="1"/>
  <c r="DJ115" i="9"/>
  <c r="DJ83" i="9"/>
  <c r="DJ105" i="3"/>
  <c r="DJ73" i="3"/>
  <c r="BF37" i="16"/>
  <c r="DL37" i="16" s="1" a="1"/>
  <c r="DL37" i="16" s="1"/>
  <c r="DJ124" i="10"/>
  <c r="DJ127" i="10" s="1"/>
  <c r="DJ120" i="10" s="1"/>
  <c r="DJ88" i="10"/>
  <c r="BF46" i="20"/>
  <c r="DL46" i="20" s="1" a="1"/>
  <c r="DL46" i="20" s="1"/>
  <c r="DJ106" i="16"/>
  <c r="DJ74" i="16"/>
  <c r="BF42" i="2"/>
  <c r="DL42" i="2" s="1" a="1"/>
  <c r="DL42" i="2" s="1"/>
  <c r="DJ98" i="12"/>
  <c r="DJ66" i="12"/>
  <c r="BF34" i="1"/>
  <c r="DL34" i="1" s="1" a="1"/>
  <c r="DL34" i="1" s="1"/>
  <c r="BF30" i="3"/>
  <c r="DL30" i="3" s="1" a="1"/>
  <c r="DL30" i="3" s="1"/>
  <c r="DJ113" i="17"/>
  <c r="DJ81" i="17"/>
  <c r="DJ107" i="12"/>
  <c r="DJ75" i="12"/>
  <c r="DJ115" i="5"/>
  <c r="DJ83" i="5"/>
  <c r="BF45" i="10"/>
  <c r="DL45" i="10" s="1" a="1"/>
  <c r="DL45" i="10" s="1"/>
  <c r="DH90" i="13"/>
  <c r="DH58" i="13"/>
  <c r="BH46" i="15"/>
  <c r="DN46" i="15" s="1" a="1"/>
  <c r="DN46" i="15" s="1"/>
  <c r="DJ97" i="4"/>
  <c r="DJ65" i="4"/>
  <c r="BF31" i="16"/>
  <c r="DL31" i="16" s="1" a="1"/>
  <c r="DL31" i="16" s="1"/>
  <c r="BF23" i="12"/>
  <c r="DL23" i="12" s="1" a="1"/>
  <c r="DL23" i="12" s="1"/>
  <c r="DJ118" i="8"/>
  <c r="DJ86" i="8"/>
  <c r="DK100" i="4"/>
  <c r="DK68" i="4"/>
  <c r="BF17" i="6"/>
  <c r="DL17" i="6" s="1" a="1"/>
  <c r="DL17" i="6" s="1"/>
  <c r="BF46" i="12"/>
  <c r="DL46" i="12" s="1" a="1"/>
  <c r="DL46" i="12" s="1"/>
  <c r="BF38" i="17"/>
  <c r="DL38" i="17" s="1" a="1"/>
  <c r="DL38" i="17" s="1"/>
  <c r="BF35" i="12"/>
  <c r="DL35" i="12" s="1" a="1"/>
  <c r="DL35" i="12" s="1"/>
  <c r="DK116" i="19"/>
  <c r="DK84" i="19"/>
  <c r="BF32" i="12"/>
  <c r="DL32" i="12" s="1" a="1"/>
  <c r="DL32" i="12" s="1"/>
  <c r="DJ107" i="18"/>
  <c r="DJ75" i="18"/>
  <c r="DJ116" i="2"/>
  <c r="DJ84" i="2"/>
  <c r="BF40" i="5"/>
  <c r="DL40" i="5" s="1" a="1"/>
  <c r="DL40" i="5" s="1"/>
  <c r="BF32" i="8"/>
  <c r="DL32" i="8" s="1" a="1"/>
  <c r="DL32" i="8" s="1"/>
  <c r="BF39" i="5"/>
  <c r="DL39" i="5" s="1" a="1"/>
  <c r="DL39" i="5" s="1"/>
  <c r="DJ91" i="4"/>
  <c r="DJ59" i="4"/>
  <c r="BF24" i="3"/>
  <c r="DL24" i="3" s="1" a="1"/>
  <c r="DL24" i="3" s="1"/>
  <c r="BD15" i="13"/>
  <c r="DJ15" i="13" s="1" a="1"/>
  <c r="DJ15" i="13" s="1"/>
  <c r="BC47" i="13"/>
  <c r="DJ112" i="19"/>
  <c r="DJ80" i="19"/>
  <c r="BF43" i="16"/>
  <c r="DL43" i="16" s="1" a="1"/>
  <c r="DL43" i="16" s="1"/>
  <c r="DJ124" i="18"/>
  <c r="DJ127" i="18" s="1"/>
  <c r="DJ120" i="18" s="1"/>
  <c r="DJ88" i="18"/>
  <c r="BF22" i="18"/>
  <c r="DL22" i="18" s="1" a="1"/>
  <c r="DL22" i="18" s="1"/>
  <c r="BF28" i="8"/>
  <c r="DL28" i="8" s="1" a="1"/>
  <c r="DL28" i="8" s="1"/>
  <c r="BF22" i="4"/>
  <c r="DL22" i="4" s="1" a="1"/>
  <c r="DL22" i="4" s="1"/>
  <c r="BF20" i="9"/>
  <c r="DL20" i="9" s="1" a="1"/>
  <c r="DL20" i="9" s="1"/>
  <c r="BF39" i="15"/>
  <c r="DL39" i="15" s="1" a="1"/>
  <c r="DL39" i="15" s="1"/>
  <c r="BF17" i="17"/>
  <c r="DL17" i="17" s="1" a="1"/>
  <c r="DL17" i="17" s="1"/>
  <c r="BF37" i="8"/>
  <c r="DL37" i="8" s="1" a="1"/>
  <c r="DL37" i="8" s="1"/>
  <c r="DK95" i="5"/>
  <c r="DK63" i="5"/>
  <c r="DJ103" i="18"/>
  <c r="DJ71" i="18"/>
  <c r="DJ98" i="4"/>
  <c r="DJ66" i="4"/>
  <c r="BF41" i="5"/>
  <c r="DL41" i="5" s="1" a="1"/>
  <c r="DL41" i="5" s="1"/>
  <c r="DJ117" i="5"/>
  <c r="DJ85" i="5"/>
  <c r="BF25" i="2"/>
  <c r="DL25" i="2" s="1" a="1"/>
  <c r="DL25" i="2" s="1"/>
  <c r="BF41" i="13"/>
  <c r="DL41" i="13" s="1" a="1"/>
  <c r="DL41" i="13" s="1"/>
  <c r="BF40" i="13"/>
  <c r="DL40" i="13" s="1" a="1"/>
  <c r="DL40" i="13" s="1"/>
  <c r="DJ121" i="6"/>
  <c r="DJ89" i="6"/>
  <c r="DJ118" i="6"/>
  <c r="DJ86" i="6"/>
  <c r="BF41" i="16"/>
  <c r="DL41" i="16" s="1" a="1"/>
  <c r="DL41" i="16" s="1"/>
  <c r="DJ110" i="2"/>
  <c r="DJ78" i="2"/>
  <c r="BF34" i="10"/>
  <c r="DL34" i="10" s="1" a="1"/>
  <c r="DL34" i="10" s="1"/>
  <c r="DK113" i="6"/>
  <c r="DK81" i="6"/>
  <c r="BF25" i="13"/>
  <c r="DL25" i="13" s="1" a="1"/>
  <c r="DL25" i="13" s="1"/>
  <c r="DJ112" i="5"/>
  <c r="DJ80" i="5"/>
  <c r="DJ99" i="4"/>
  <c r="DJ67" i="4"/>
  <c r="DJ119" i="17"/>
  <c r="DJ87" i="17"/>
  <c r="DJ111" i="6"/>
  <c r="DJ79" i="6"/>
  <c r="DJ108" i="9"/>
  <c r="DJ76" i="9"/>
  <c r="DJ109" i="5"/>
  <c r="DJ77" i="5"/>
  <c r="BF34" i="7"/>
  <c r="DL34" i="7" s="1" a="1"/>
  <c r="DL34" i="7" s="1"/>
  <c r="DK113" i="7"/>
  <c r="DK81" i="7"/>
  <c r="BF25" i="9"/>
  <c r="DL25" i="9" s="1" a="1"/>
  <c r="DL25" i="9" s="1"/>
  <c r="DJ124" i="8"/>
  <c r="DJ127" i="8" s="1"/>
  <c r="DJ120" i="8" s="1"/>
  <c r="DJ88" i="8"/>
  <c r="BF19" i="17"/>
  <c r="DL19" i="17" s="1" a="1"/>
  <c r="DL19" i="17" s="1"/>
  <c r="DJ121" i="2"/>
  <c r="DJ89" i="2"/>
  <c r="BF22" i="1"/>
  <c r="DL22" i="1" s="1" a="1"/>
  <c r="DL22" i="1" s="1"/>
  <c r="BF25" i="1"/>
  <c r="DL25" i="1" s="1" a="1"/>
  <c r="DL25" i="1" s="1"/>
  <c r="DJ95" i="17"/>
  <c r="DJ63" i="17"/>
  <c r="DJ103" i="21"/>
  <c r="DJ71" i="21"/>
  <c r="BF26" i="7"/>
  <c r="DL26" i="7" s="1" a="1"/>
  <c r="DL26" i="7" s="1"/>
  <c r="DJ95" i="19"/>
  <c r="DJ63" i="19"/>
  <c r="BF46" i="14"/>
  <c r="DL46" i="14" s="1" a="1"/>
  <c r="DL46" i="14" s="1"/>
  <c r="BF36" i="19"/>
  <c r="DL36" i="19" s="1" a="1"/>
  <c r="DL36" i="19" s="1"/>
  <c r="BF33" i="8"/>
  <c r="DL33" i="8" s="1" a="1"/>
  <c r="DL33" i="8" s="1"/>
  <c r="BF39" i="17"/>
  <c r="DL39" i="17" s="1" a="1"/>
  <c r="DL39" i="17" s="1"/>
  <c r="DJ109" i="6"/>
  <c r="DJ77" i="6"/>
  <c r="DJ109" i="16"/>
  <c r="DJ77" i="16"/>
  <c r="DJ117" i="20"/>
  <c r="DJ85" i="20"/>
  <c r="DJ100" i="16"/>
  <c r="DJ68" i="16"/>
  <c r="BF17" i="12"/>
  <c r="DL17" i="12" s="1" a="1"/>
  <c r="DL17" i="12" s="1"/>
  <c r="BF22" i="2"/>
  <c r="DL22" i="2" s="1" a="1"/>
  <c r="DL22" i="2" s="1"/>
  <c r="DJ109" i="20"/>
  <c r="DJ77" i="20"/>
  <c r="DJ95" i="11"/>
  <c r="DJ63" i="11"/>
  <c r="DJ115" i="15"/>
  <c r="DJ83" i="15"/>
  <c r="BF41" i="4"/>
  <c r="DL41" i="4" s="1" a="1"/>
  <c r="DL41" i="4" s="1"/>
  <c r="DJ94" i="12"/>
  <c r="DJ62" i="12"/>
  <c r="BF46" i="9"/>
  <c r="DL46" i="9" s="1" a="1"/>
  <c r="DL46" i="9" s="1"/>
  <c r="BG19" i="9"/>
  <c r="DM19" i="9" s="1" a="1"/>
  <c r="DM19" i="9" s="1"/>
  <c r="DJ112" i="9"/>
  <c r="DJ80" i="9"/>
  <c r="DJ102" i="21"/>
  <c r="DJ70" i="21"/>
  <c r="BF16" i="15"/>
  <c r="DL16" i="15" s="1" a="1"/>
  <c r="DL16" i="15" s="1"/>
  <c r="DJ119" i="9"/>
  <c r="DJ87" i="9"/>
  <c r="DJ107" i="13"/>
  <c r="DJ75" i="13"/>
  <c r="BD15" i="8"/>
  <c r="DJ15" i="8" s="1" a="1"/>
  <c r="DJ15" i="8" s="1"/>
  <c r="BC47" i="8"/>
  <c r="DJ102" i="15"/>
  <c r="DJ70" i="15"/>
  <c r="BF43" i="19"/>
  <c r="DL43" i="19" s="1" a="1"/>
  <c r="DL43" i="19" s="1"/>
  <c r="BF26" i="16"/>
  <c r="DL26" i="16" s="1" a="1"/>
  <c r="DL26" i="16" s="1"/>
  <c r="DJ115" i="10"/>
  <c r="DJ83" i="10"/>
  <c r="DJ119" i="21"/>
  <c r="DJ87" i="21"/>
  <c r="BD15" i="15"/>
  <c r="DJ15" i="15" s="1" a="1"/>
  <c r="DJ15" i="15" s="1"/>
  <c r="BC47" i="15"/>
  <c r="DJ100" i="17"/>
  <c r="DJ68" i="17"/>
  <c r="DJ98" i="1"/>
  <c r="DJ66" i="1"/>
  <c r="DJ104" i="1"/>
  <c r="DJ72" i="1"/>
  <c r="DK102" i="6"/>
  <c r="DK70" i="6"/>
  <c r="BF16" i="19"/>
  <c r="DL16" i="19" s="1" a="1"/>
  <c r="DL16" i="19" s="1"/>
  <c r="BF34" i="11"/>
  <c r="DL34" i="11" s="1" a="1"/>
  <c r="DL34" i="11" s="1"/>
  <c r="DJ102" i="2"/>
  <c r="DJ70" i="2"/>
  <c r="BF18" i="4"/>
  <c r="DL18" i="4" s="1" a="1"/>
  <c r="DL18" i="4" s="1"/>
  <c r="DJ100" i="6"/>
  <c r="DJ68" i="6"/>
  <c r="BF29" i="5"/>
  <c r="DL29" i="5" s="1" a="1"/>
  <c r="DL29" i="5" s="1"/>
  <c r="BF39" i="4"/>
  <c r="DL39" i="4" s="1" a="1"/>
  <c r="DL39" i="4" s="1"/>
  <c r="DJ115" i="7"/>
  <c r="DJ83" i="7"/>
  <c r="BF29" i="4"/>
  <c r="DL29" i="4" s="1" a="1"/>
  <c r="DL29" i="4" s="1"/>
  <c r="DJ105" i="12"/>
  <c r="DJ73" i="12"/>
  <c r="BF42" i="15"/>
  <c r="DL42" i="15" s="1" a="1"/>
  <c r="DL42" i="15" s="1"/>
  <c r="DJ110" i="7"/>
  <c r="DJ78" i="7"/>
  <c r="DJ104" i="14"/>
  <c r="DJ72" i="14"/>
  <c r="DJ119" i="12"/>
  <c r="DJ87" i="12"/>
  <c r="BF17" i="14"/>
  <c r="DL17" i="14" s="1" a="1"/>
  <c r="DL17" i="14" s="1"/>
  <c r="DJ117" i="4"/>
  <c r="DJ85" i="4"/>
  <c r="BF32" i="10"/>
  <c r="DL32" i="10" s="1" a="1"/>
  <c r="DL32" i="10" s="1"/>
  <c r="DJ105" i="14"/>
  <c r="DJ73" i="14"/>
  <c r="DK92" i="20"/>
  <c r="DK60" i="20"/>
  <c r="BF30" i="7"/>
  <c r="DL30" i="7" s="1" a="1"/>
  <c r="DL30" i="7" s="1"/>
  <c r="DJ117" i="14"/>
  <c r="DJ85" i="14"/>
  <c r="DJ124" i="20"/>
  <c r="DJ127" i="20" s="1"/>
  <c r="DJ120" i="20" s="1"/>
  <c r="DJ88" i="20"/>
  <c r="BF27" i="9"/>
  <c r="DL27" i="9" s="1" a="1"/>
  <c r="DL27" i="9" s="1"/>
  <c r="BD15" i="10"/>
  <c r="DJ15" i="10" s="1" a="1"/>
  <c r="DJ15" i="10" s="1"/>
  <c r="BC47" i="10"/>
  <c r="BF43" i="9"/>
  <c r="DL43" i="9" s="1" a="1"/>
  <c r="DL43" i="9" s="1"/>
  <c r="DJ95" i="18"/>
  <c r="DJ63" i="18"/>
  <c r="BF43" i="12"/>
  <c r="DL43" i="12" s="1" a="1"/>
  <c r="DL43" i="12" s="1"/>
  <c r="DJ103" i="6"/>
  <c r="DJ71" i="6"/>
  <c r="DJ116" i="15"/>
  <c r="DJ84" i="15"/>
  <c r="BF23" i="15"/>
  <c r="DL23" i="15" s="1" a="1"/>
  <c r="DL23" i="15" s="1"/>
  <c r="DJ95" i="10"/>
  <c r="DJ63" i="10"/>
  <c r="DJ106" i="6"/>
  <c r="DJ74" i="6"/>
  <c r="DJ97" i="9"/>
  <c r="DJ65" i="9"/>
  <c r="DJ104" i="3"/>
  <c r="DJ72" i="3"/>
  <c r="BF32" i="4"/>
  <c r="DL32" i="4" s="1" a="1"/>
  <c r="DL32" i="4" s="1"/>
  <c r="BF18" i="14"/>
  <c r="DL18" i="14" s="1" a="1"/>
  <c r="DL18" i="14" s="1"/>
  <c r="BF36" i="4"/>
  <c r="DL36" i="4" s="1" a="1"/>
  <c r="DL36" i="4" s="1"/>
  <c r="DK107" i="2"/>
  <c r="DK75" i="2"/>
  <c r="DJ118" i="3"/>
  <c r="DJ86" i="3"/>
  <c r="BF46" i="5"/>
  <c r="DL46" i="5" s="1" a="1"/>
  <c r="DL46" i="5" s="1"/>
  <c r="DJ116" i="18"/>
  <c r="DJ84" i="18"/>
  <c r="DJ99" i="15"/>
  <c r="DJ67" i="15"/>
  <c r="BG19" i="18"/>
  <c r="DM19" i="18" s="1" a="1"/>
  <c r="DM19" i="18" s="1"/>
  <c r="DJ101" i="10"/>
  <c r="DJ69" i="10"/>
  <c r="BF36" i="21"/>
  <c r="DL36" i="21" s="1" a="1"/>
  <c r="DL36" i="21" s="1"/>
  <c r="DJ121" i="4"/>
  <c r="DJ89" i="4"/>
  <c r="BF27" i="7"/>
  <c r="DL27" i="7" s="1" a="1"/>
  <c r="DL27" i="7" s="1"/>
  <c r="BF21" i="20"/>
  <c r="DL21" i="20" s="1" a="1"/>
  <c r="DL21" i="20" s="1"/>
  <c r="DJ99" i="16"/>
  <c r="DJ67" i="16"/>
  <c r="BF26" i="4"/>
  <c r="DL26" i="4" s="1" a="1"/>
  <c r="DL26" i="4" s="1"/>
  <c r="BF18" i="12"/>
  <c r="DL18" i="12" s="1" a="1"/>
  <c r="DL18" i="12" s="1"/>
  <c r="DJ99" i="11"/>
  <c r="DJ67" i="11"/>
  <c r="BF26" i="15"/>
  <c r="DL26" i="15" s="1" a="1"/>
  <c r="DL26" i="15" s="1"/>
  <c r="BF18" i="21"/>
  <c r="DL18" i="21" s="1" a="1"/>
  <c r="DL18" i="21" s="1"/>
  <c r="DJ106" i="13"/>
  <c r="DJ74" i="13"/>
  <c r="DJ92" i="4"/>
  <c r="DJ60" i="4"/>
  <c r="BF40" i="21"/>
  <c r="DL40" i="21" s="1" a="1"/>
  <c r="DL40" i="21" s="1"/>
  <c r="DJ117" i="9"/>
  <c r="DJ85" i="9"/>
  <c r="DJ103" i="13"/>
  <c r="DJ71" i="13"/>
  <c r="BF21" i="10"/>
  <c r="DL21" i="10" s="1" a="1"/>
  <c r="DL21" i="10" s="1"/>
  <c r="DJ95" i="4"/>
  <c r="DJ63" i="4"/>
  <c r="DJ98" i="7"/>
  <c r="DJ66" i="7"/>
  <c r="DJ101" i="1"/>
  <c r="DJ69" i="1"/>
  <c r="BF22" i="17"/>
  <c r="DL22" i="17" s="1" a="1"/>
  <c r="DL22" i="17" s="1"/>
  <c r="BF46" i="3"/>
  <c r="DL46" i="3" s="1" a="1"/>
  <c r="DL46" i="3" s="1"/>
  <c r="DJ115" i="1"/>
  <c r="DJ83" i="1"/>
  <c r="BF22" i="15"/>
  <c r="DL22" i="15" s="1" a="1"/>
  <c r="DL22" i="15" s="1"/>
  <c r="BF24" i="14"/>
  <c r="DL24" i="14" s="1" a="1"/>
  <c r="DL24" i="14" s="1"/>
  <c r="DJ97" i="20"/>
  <c r="DJ65" i="20"/>
  <c r="BF31" i="11"/>
  <c r="DL31" i="11" s="1" a="1"/>
  <c r="DL31" i="11" s="1"/>
  <c r="DJ115" i="8"/>
  <c r="DJ83" i="8"/>
  <c r="BF22" i="20"/>
  <c r="DL22" i="20" s="1" a="1"/>
  <c r="DL22" i="20" s="1"/>
  <c r="BF28" i="5"/>
  <c r="DL28" i="5" s="1" a="1"/>
  <c r="DL28" i="5" s="1"/>
  <c r="DL121" i="15"/>
  <c r="DL89" i="15"/>
  <c r="BF39" i="19"/>
  <c r="DL39" i="19" s="1" a="1"/>
  <c r="DL39" i="19" s="1"/>
  <c r="BF36" i="5"/>
  <c r="DL36" i="5" s="1" a="1"/>
  <c r="DL36" i="5" s="1"/>
  <c r="BF19" i="1"/>
  <c r="DL19" i="1" s="1" a="1"/>
  <c r="DL19" i="1" s="1"/>
  <c r="BF45" i="2"/>
  <c r="DL45" i="2" s="1" a="1"/>
  <c r="DL45" i="2" s="1"/>
  <c r="BF40" i="8"/>
  <c r="DL40" i="8" s="1" a="1"/>
  <c r="DL40" i="8" s="1"/>
  <c r="DJ121" i="12"/>
  <c r="DJ89" i="12"/>
  <c r="DJ110" i="12"/>
  <c r="DJ78" i="12"/>
  <c r="DJ114" i="5"/>
  <c r="DJ82" i="5"/>
  <c r="DJ99" i="3"/>
  <c r="DJ67" i="3"/>
  <c r="DJ118" i="16"/>
  <c r="DJ86" i="16"/>
  <c r="DJ97" i="18"/>
  <c r="DJ65" i="18"/>
  <c r="DK95" i="6"/>
  <c r="DK63" i="6"/>
  <c r="DJ116" i="11"/>
  <c r="DJ84" i="11"/>
  <c r="BF43" i="8"/>
  <c r="DL43" i="8" s="1" a="1"/>
  <c r="DL43" i="8" s="1"/>
  <c r="BG25" i="4"/>
  <c r="DM25" i="4" s="1" a="1"/>
  <c r="DM25" i="4" s="1"/>
  <c r="DJ121" i="19"/>
  <c r="DJ89" i="19"/>
  <c r="DJ119" i="6"/>
  <c r="DJ87" i="6"/>
  <c r="DH90" i="5"/>
  <c r="DH58" i="5"/>
  <c r="DK117" i="16"/>
  <c r="DK85" i="16"/>
  <c r="DJ121" i="3"/>
  <c r="DJ89" i="3"/>
  <c r="BG41" i="19"/>
  <c r="DM41" i="19" s="1" a="1"/>
  <c r="DM41" i="19" s="1"/>
  <c r="BF32" i="18"/>
  <c r="DL32" i="18" s="1" a="1"/>
  <c r="DL32" i="18" s="1"/>
  <c r="DJ108" i="21"/>
  <c r="DJ76" i="21"/>
  <c r="DJ113" i="21"/>
  <c r="DJ81" i="21"/>
  <c r="BF41" i="2"/>
  <c r="DL41" i="2" s="1" a="1"/>
  <c r="DL41" i="2" s="1"/>
  <c r="DJ121" i="8"/>
  <c r="DJ89" i="8"/>
  <c r="DJ112" i="13"/>
  <c r="DJ80" i="13"/>
  <c r="BF16" i="4"/>
  <c r="DL16" i="4" s="1" a="1"/>
  <c r="DL16" i="4" s="1"/>
  <c r="DJ91" i="11"/>
  <c r="DJ59" i="11"/>
  <c r="DJ116" i="7"/>
  <c r="DJ84" i="7"/>
  <c r="BF37" i="19"/>
  <c r="DL37" i="19" s="1" a="1"/>
  <c r="DL37" i="19" s="1"/>
  <c r="DJ119" i="8"/>
  <c r="DJ87" i="8"/>
  <c r="BF45" i="18"/>
  <c r="DL45" i="18" s="1" a="1"/>
  <c r="DL45" i="18" s="1"/>
  <c r="DJ112" i="20"/>
  <c r="DJ80" i="20"/>
  <c r="DJ102" i="8"/>
  <c r="DJ70" i="8"/>
  <c r="DJ114" i="7"/>
  <c r="DJ82" i="7"/>
  <c r="DJ116" i="17"/>
  <c r="DJ84" i="17"/>
  <c r="DH90" i="11"/>
  <c r="DH58" i="11"/>
  <c r="BG20" i="5"/>
  <c r="DM20" i="5" s="1" a="1"/>
  <c r="DM20" i="5" s="1"/>
  <c r="BF28" i="18"/>
  <c r="DL28" i="18" s="1" a="1"/>
  <c r="DL28" i="18" s="1"/>
  <c r="DJ112" i="18"/>
  <c r="DJ80" i="18"/>
  <c r="BF23" i="4"/>
  <c r="DL23" i="4" s="1" a="1"/>
  <c r="DL23" i="4" s="1"/>
  <c r="DK99" i="17"/>
  <c r="DK67" i="17"/>
  <c r="BF42" i="5"/>
  <c r="DL42" i="5" s="1" a="1"/>
  <c r="DL42" i="5" s="1"/>
  <c r="DJ102" i="20"/>
  <c r="DJ70" i="20"/>
  <c r="DJ107" i="1"/>
  <c r="DJ75" i="1"/>
  <c r="DJ101" i="14"/>
  <c r="DJ69" i="14"/>
  <c r="DH90" i="12"/>
  <c r="DH58" i="12"/>
  <c r="BF46" i="6"/>
  <c r="DL46" i="6" s="1" a="1"/>
  <c r="DL46" i="6" s="1"/>
  <c r="BF43" i="6"/>
  <c r="DL43" i="6" s="1" a="1"/>
  <c r="DL43" i="6" s="1"/>
  <c r="BF35" i="2"/>
  <c r="DL35" i="2" s="1" a="1"/>
  <c r="DL35" i="2" s="1"/>
  <c r="BG38" i="6"/>
  <c r="DM38" i="6" s="1" a="1"/>
  <c r="DM38" i="6" s="1"/>
  <c r="DJ98" i="3"/>
  <c r="DJ66" i="3"/>
  <c r="BF37" i="5"/>
  <c r="DL37" i="5" s="1" a="1"/>
  <c r="DL37" i="5" s="1"/>
  <c r="BF24" i="4"/>
  <c r="DL24" i="4" s="1" a="1"/>
  <c r="DL24" i="4" s="1"/>
  <c r="BF44" i="17"/>
  <c r="DL44" i="17" s="1" a="1"/>
  <c r="DL44" i="17" s="1"/>
  <c r="BF36" i="6"/>
  <c r="DL36" i="6" s="1" a="1"/>
  <c r="DL36" i="6" s="1"/>
  <c r="DJ124" i="19"/>
  <c r="DJ127" i="19" s="1"/>
  <c r="DJ120" i="19" s="1"/>
  <c r="DJ88" i="19"/>
  <c r="BF34" i="5"/>
  <c r="DL34" i="5" s="1" a="1"/>
  <c r="DL34" i="5" s="1"/>
  <c r="BG38" i="7"/>
  <c r="DM38" i="7" s="1" a="1"/>
  <c r="DM38" i="7" s="1"/>
  <c r="DJ97" i="6"/>
  <c r="DJ65" i="6"/>
  <c r="BF45" i="8"/>
  <c r="DL45" i="8" s="1" a="1"/>
  <c r="DL45" i="8" s="1"/>
  <c r="DJ102" i="5"/>
  <c r="DJ70" i="5"/>
  <c r="BF46" i="2"/>
  <c r="DL46" i="2" s="1" a="1"/>
  <c r="DL46" i="2" s="1"/>
  <c r="DJ105" i="4"/>
  <c r="DJ73" i="4"/>
  <c r="DJ109" i="14"/>
  <c r="DJ77" i="14"/>
  <c r="DJ121" i="10"/>
  <c r="DJ89" i="10"/>
  <c r="DJ110" i="14"/>
  <c r="DJ78" i="14"/>
  <c r="BG24" i="7"/>
  <c r="DM24" i="7" s="1" a="1"/>
  <c r="DM24" i="7" s="1"/>
  <c r="BF20" i="17"/>
  <c r="DL20" i="17" s="1" a="1"/>
  <c r="DL20" i="17" s="1"/>
  <c r="BF28" i="21"/>
  <c r="DL28" i="21" s="1" a="1"/>
  <c r="DL28" i="21" s="1"/>
  <c r="BF20" i="19"/>
  <c r="DL20" i="19" s="1" a="1"/>
  <c r="DL20" i="19" s="1"/>
  <c r="DK99" i="2"/>
  <c r="DK67" i="2"/>
  <c r="BF34" i="6"/>
  <c r="DL34" i="6" s="1" a="1"/>
  <c r="DL34" i="6" s="1"/>
  <c r="DJ104" i="17"/>
  <c r="DJ72" i="17"/>
  <c r="BF34" i="16"/>
  <c r="DL34" i="16" s="1" a="1"/>
  <c r="DL34" i="16" s="1"/>
  <c r="DJ110" i="1"/>
  <c r="DJ78" i="1"/>
  <c r="BF42" i="20"/>
  <c r="DL42" i="20" s="1" a="1"/>
  <c r="DL42" i="20" s="1"/>
  <c r="BF25" i="16"/>
  <c r="DL25" i="16" s="1" a="1"/>
  <c r="DL25" i="16" s="1"/>
  <c r="DJ114" i="11"/>
  <c r="DJ82" i="11"/>
  <c r="DJ99" i="9"/>
  <c r="DJ67" i="9"/>
  <c r="DJ109" i="18"/>
  <c r="DJ77" i="18"/>
  <c r="BF34" i="20"/>
  <c r="DL34" i="20" s="1" a="1"/>
  <c r="DL34" i="20" s="1"/>
  <c r="BF20" i="11"/>
  <c r="DL20" i="11" s="1" a="1"/>
  <c r="DL20" i="11" s="1"/>
  <c r="DJ118" i="18"/>
  <c r="DJ86" i="18"/>
  <c r="BF40" i="15"/>
  <c r="DL40" i="15" s="1" a="1"/>
  <c r="DL40" i="15" s="1"/>
  <c r="DJ93" i="7"/>
  <c r="DJ61" i="7"/>
  <c r="BF19" i="12"/>
  <c r="DL19" i="12" s="1" a="1"/>
  <c r="DL19" i="12" s="1"/>
  <c r="DJ116" i="3"/>
  <c r="DJ84" i="3"/>
  <c r="DJ112" i="15"/>
  <c r="DJ80" i="15"/>
  <c r="BF37" i="9"/>
  <c r="DL37" i="9" s="1" a="1"/>
  <c r="DL37" i="9" s="1"/>
  <c r="BF27" i="21"/>
  <c r="DL27" i="21" s="1" a="1"/>
  <c r="DL27" i="21" s="1"/>
  <c r="DJ114" i="12"/>
  <c r="DJ82" i="12"/>
  <c r="BF44" i="9"/>
  <c r="DL44" i="9" s="1" a="1"/>
  <c r="DL44" i="9" s="1"/>
  <c r="BF32" i="13"/>
  <c r="DL32" i="13" s="1" a="1"/>
  <c r="DL32" i="13" s="1"/>
  <c r="BF27" i="15"/>
  <c r="DL27" i="15" s="1" a="1"/>
  <c r="DL27" i="15" s="1"/>
  <c r="DJ106" i="8"/>
  <c r="DJ74" i="8"/>
  <c r="DJ105" i="17"/>
  <c r="DJ73" i="17"/>
  <c r="BF40" i="10"/>
  <c r="DL40" i="10" s="1" a="1"/>
  <c r="DL40" i="10" s="1"/>
  <c r="DJ117" i="6"/>
  <c r="DJ85" i="6"/>
  <c r="BF44" i="21"/>
  <c r="DL44" i="21" s="1" a="1"/>
  <c r="DL44" i="21" s="1"/>
  <c r="DJ91" i="3"/>
  <c r="DJ59" i="3"/>
  <c r="BF25" i="17"/>
  <c r="DL25" i="17" s="1" a="1"/>
  <c r="DL25" i="17" s="1"/>
  <c r="BF23" i="1"/>
  <c r="DL23" i="1" s="1" a="1"/>
  <c r="DL23" i="1" s="1"/>
  <c r="DJ102" i="16"/>
  <c r="DJ70" i="16"/>
  <c r="DJ114" i="21"/>
  <c r="DJ82" i="21"/>
  <c r="BF29" i="1"/>
  <c r="DL29" i="1" s="1" a="1"/>
  <c r="DL29" i="1" s="1"/>
  <c r="BG27" i="6"/>
  <c r="DM27" i="6" s="1" a="1"/>
  <c r="DM27" i="6" s="1"/>
  <c r="DJ111" i="20"/>
  <c r="DJ79" i="20"/>
  <c r="DJ92" i="1"/>
  <c r="DJ60" i="1"/>
  <c r="DJ107" i="14"/>
  <c r="DJ75" i="14"/>
  <c r="BF25" i="6"/>
  <c r="DL25" i="6" s="1" a="1"/>
  <c r="DL25" i="6" s="1"/>
  <c r="DJ114" i="4"/>
  <c r="DJ82" i="4"/>
  <c r="BF40" i="7"/>
  <c r="DL40" i="7" s="1" a="1"/>
  <c r="DL40" i="7" s="1"/>
  <c r="DJ104" i="4"/>
  <c r="DJ72" i="4"/>
  <c r="BF30" i="12"/>
  <c r="DL30" i="12" s="1" a="1"/>
  <c r="DL30" i="12" s="1"/>
  <c r="DJ96" i="16"/>
  <c r="DJ64" i="16"/>
  <c r="DJ108" i="11"/>
  <c r="DJ76" i="11"/>
  <c r="BF35" i="7"/>
  <c r="DL35" i="7" s="1" a="1"/>
  <c r="DL35" i="7" s="1"/>
  <c r="DJ124" i="14"/>
  <c r="DJ127" i="14" s="1"/>
  <c r="DJ120" i="14" s="1"/>
  <c r="DJ88" i="14"/>
  <c r="BF29" i="14"/>
  <c r="DL29" i="14" s="1" a="1"/>
  <c r="DL29" i="14" s="1"/>
  <c r="BF44" i="12"/>
  <c r="DL44" i="12" s="1" a="1"/>
  <c r="DL44" i="12" s="1"/>
  <c r="BF42" i="4"/>
  <c r="DL42" i="4" s="1" a="1"/>
  <c r="DL42" i="4" s="1"/>
  <c r="BG17" i="20"/>
  <c r="DM17" i="20" s="1" a="1"/>
  <c r="DM17" i="20" s="1"/>
  <c r="DJ113" i="10"/>
  <c r="DJ81" i="10"/>
  <c r="DJ112" i="6"/>
  <c r="DJ80" i="6"/>
  <c r="DJ106" i="14"/>
  <c r="DJ74" i="14"/>
  <c r="BF42" i="14"/>
  <c r="DL42" i="14" s="1" a="1"/>
  <c r="DL42" i="14" s="1"/>
  <c r="BF45" i="20"/>
  <c r="DL45" i="20" s="1" a="1"/>
  <c r="DL45" i="20" s="1"/>
  <c r="DJ106" i="20"/>
  <c r="DJ74" i="20"/>
  <c r="DJ113" i="8"/>
  <c r="DJ81" i="8"/>
  <c r="DJ105" i="10"/>
  <c r="DJ73" i="10"/>
  <c r="BF20" i="18"/>
  <c r="DL20" i="18" s="1" a="1"/>
  <c r="DL20" i="18" s="1"/>
  <c r="DK117" i="7"/>
  <c r="DK85" i="7"/>
  <c r="DK94" i="6"/>
  <c r="DK62" i="6"/>
  <c r="BF28" i="6"/>
  <c r="DL28" i="6" s="1" a="1"/>
  <c r="DL28" i="6" s="1"/>
  <c r="DJ119" i="10"/>
  <c r="DJ87" i="10"/>
  <c r="DJ104" i="13"/>
  <c r="DJ72" i="13"/>
  <c r="DJ102" i="13"/>
  <c r="DJ70" i="13"/>
  <c r="BF20" i="10"/>
  <c r="DL20" i="10" s="1" a="1"/>
  <c r="DL20" i="10" s="1"/>
  <c r="BF31" i="6"/>
  <c r="DL31" i="6" s="1" a="1"/>
  <c r="DL31" i="6" s="1"/>
  <c r="BF22" i="9"/>
  <c r="DL22" i="9" s="1" a="1"/>
  <c r="DL22" i="9" s="1"/>
  <c r="DJ98" i="5"/>
  <c r="DJ66" i="5"/>
  <c r="DJ102" i="19"/>
  <c r="DJ70" i="19"/>
  <c r="BF29" i="3"/>
  <c r="DL29" i="3" s="1" a="1"/>
  <c r="DL29" i="3" s="1"/>
  <c r="DJ119" i="16"/>
  <c r="DJ87" i="16"/>
  <c r="DJ93" i="17"/>
  <c r="DJ61" i="17"/>
  <c r="DJ106" i="15"/>
  <c r="DJ74" i="15"/>
  <c r="BF42" i="10"/>
  <c r="DL42" i="10" s="1" a="1"/>
  <c r="DL42" i="10" s="1"/>
  <c r="DK97" i="21"/>
  <c r="DK65" i="21"/>
  <c r="DJ124" i="16"/>
  <c r="DJ127" i="16" s="1"/>
  <c r="DJ120" i="16" s="1"/>
  <c r="DJ88" i="16"/>
  <c r="BG32" i="2"/>
  <c r="DM32" i="2" s="1" a="1"/>
  <c r="DM32" i="2" s="1"/>
  <c r="BF43" i="3"/>
  <c r="DL43" i="3" s="1" a="1"/>
  <c r="DL43" i="3" s="1"/>
  <c r="DJ105" i="5"/>
  <c r="DJ73" i="5"/>
  <c r="DJ99" i="19"/>
  <c r="DJ67" i="19"/>
  <c r="BF41" i="18"/>
  <c r="DL41" i="18" s="1" a="1"/>
  <c r="DL41" i="18" s="1"/>
  <c r="BF24" i="15"/>
  <c r="DL24" i="15" s="1" a="1"/>
  <c r="DL24" i="15" s="1"/>
  <c r="DJ94" i="11"/>
  <c r="DJ62" i="11"/>
  <c r="BF26" i="10"/>
  <c r="DL26" i="10" s="1" a="1"/>
  <c r="DL26" i="10" s="1"/>
  <c r="DJ100" i="18"/>
  <c r="DJ68" i="18"/>
  <c r="BF46" i="4"/>
  <c r="DL46" i="4" s="1" a="1"/>
  <c r="DL46" i="4" s="1"/>
  <c r="DJ115" i="20"/>
  <c r="DJ83" i="20"/>
  <c r="BF24" i="16"/>
  <c r="DL24" i="16" s="1" a="1"/>
  <c r="DL24" i="16" s="1"/>
  <c r="DJ121" i="13"/>
  <c r="DJ89" i="13"/>
  <c r="DJ90" i="16"/>
  <c r="DJ58" i="16"/>
  <c r="DJ111" i="15"/>
  <c r="DJ79" i="15"/>
  <c r="BF24" i="11"/>
  <c r="DL24" i="11" s="1" a="1"/>
  <c r="DL24" i="11" s="1"/>
  <c r="DJ103" i="1"/>
  <c r="DJ71" i="1"/>
  <c r="BF31" i="13"/>
  <c r="DL31" i="13" s="1" a="1"/>
  <c r="DL31" i="13" s="1"/>
  <c r="DJ96" i="6"/>
  <c r="DJ64" i="6"/>
  <c r="BF17" i="4"/>
  <c r="DL17" i="4" s="1" a="1"/>
  <c r="DL17" i="4" s="1"/>
  <c r="DJ112" i="10"/>
  <c r="DJ80" i="10"/>
  <c r="BF42" i="9"/>
  <c r="DL42" i="9" s="1" a="1"/>
  <c r="DL42" i="9" s="1"/>
  <c r="BF28" i="13"/>
  <c r="DL28" i="13" s="1" a="1"/>
  <c r="DL28" i="13" s="1"/>
  <c r="DJ107" i="17"/>
  <c r="DJ75" i="17"/>
  <c r="BF20" i="4"/>
  <c r="DL20" i="4" s="1" a="1"/>
  <c r="DL20" i="4" s="1"/>
  <c r="BF23" i="7"/>
  <c r="DL23" i="7" s="1" a="1"/>
  <c r="DL23" i="7" s="1"/>
  <c r="BF26" i="1"/>
  <c r="DL26" i="1" s="1" a="1"/>
  <c r="DL26" i="1" s="1"/>
  <c r="BG42" i="16"/>
  <c r="DM42" i="16" s="1" a="1"/>
  <c r="DM42" i="16" s="1"/>
  <c r="DJ118" i="1"/>
  <c r="DJ86" i="1"/>
  <c r="BF38" i="21"/>
  <c r="DL38" i="21" s="1" a="1"/>
  <c r="DL38" i="21" s="1"/>
  <c r="BF46" i="8"/>
  <c r="DL46" i="8" s="1" a="1"/>
  <c r="DL46" i="8" s="1"/>
  <c r="DJ92" i="18"/>
  <c r="DJ60" i="18"/>
  <c r="BF37" i="13"/>
  <c r="DL37" i="13" s="1" a="1"/>
  <c r="DL37" i="13" s="1"/>
  <c r="DJ110" i="19"/>
  <c r="DJ78" i="19"/>
  <c r="BF16" i="11"/>
  <c r="DL16" i="11" s="1" a="1"/>
  <c r="DL16" i="11" s="1"/>
  <c r="BF46" i="7"/>
  <c r="DL46" i="7" s="1" a="1"/>
  <c r="DL46" i="7" s="1"/>
  <c r="BF41" i="7"/>
  <c r="DL41" i="7" s="1" a="1"/>
  <c r="DL41" i="7" s="1"/>
  <c r="BF44" i="8"/>
  <c r="DL44" i="8" s="1" a="1"/>
  <c r="DL44" i="8" s="1"/>
  <c r="DJ115" i="19"/>
  <c r="DJ83" i="19"/>
  <c r="BF37" i="20"/>
  <c r="DL37" i="20" s="1" a="1"/>
  <c r="DL37" i="20" s="1"/>
  <c r="BF27" i="8"/>
  <c r="DL27" i="8" s="1" a="1"/>
  <c r="DL27" i="8" s="1"/>
  <c r="BF39" i="7"/>
  <c r="DL39" i="7" s="1" a="1"/>
  <c r="DL39" i="7" s="1"/>
  <c r="DJ100" i="19"/>
  <c r="DJ68" i="19"/>
  <c r="DJ99" i="10"/>
  <c r="DJ67" i="10"/>
  <c r="BF41" i="17"/>
  <c r="DL41" i="17" s="1" a="1"/>
  <c r="DL41" i="17" s="1"/>
  <c r="BD15" i="11"/>
  <c r="DJ15" i="11" s="1" a="1"/>
  <c r="DJ15" i="11" s="1"/>
  <c r="BC47" i="11"/>
  <c r="BF37" i="18"/>
  <c r="DL37" i="18" s="1" a="1"/>
  <c r="DL37" i="18" s="1"/>
  <c r="BG24" i="17"/>
  <c r="DM24" i="17" s="1" a="1"/>
  <c r="DM24" i="17" s="1"/>
  <c r="DJ109" i="4"/>
  <c r="DJ77" i="4"/>
  <c r="BF27" i="20"/>
  <c r="DL27" i="20" s="1" a="1"/>
  <c r="DL27" i="20" s="1"/>
  <c r="BF32" i="1"/>
  <c r="DL32" i="1" s="1" a="1"/>
  <c r="DL32" i="1" s="1"/>
  <c r="BF26" i="14"/>
  <c r="DL26" i="14" s="1" a="1"/>
  <c r="DL26" i="14" s="1"/>
  <c r="BD15" i="12"/>
  <c r="DJ15" i="12" s="1" a="1"/>
  <c r="DJ15" i="12" s="1"/>
  <c r="BC47" i="12"/>
  <c r="DJ117" i="18"/>
  <c r="DJ85" i="18"/>
  <c r="DJ110" i="21"/>
  <c r="DJ78" i="21"/>
  <c r="DJ106" i="2"/>
  <c r="DJ74" i="2"/>
  <c r="BF23" i="3"/>
  <c r="DL23" i="3" s="1" a="1"/>
  <c r="DL23" i="3" s="1"/>
  <c r="DJ97" i="8"/>
  <c r="DJ65" i="8"/>
  <c r="DJ90" i="19"/>
  <c r="DJ58" i="19"/>
  <c r="DJ102" i="1"/>
  <c r="DJ70" i="1"/>
  <c r="BF45" i="19"/>
  <c r="DL45" i="19" s="1" a="1"/>
  <c r="DL45" i="19" s="1"/>
  <c r="DK114" i="9"/>
  <c r="DK82" i="9"/>
  <c r="BF22" i="6"/>
  <c r="DL22" i="6" s="1" a="1"/>
  <c r="DL22" i="6" s="1"/>
  <c r="DJ104" i="10"/>
  <c r="DJ72" i="10"/>
  <c r="BF27" i="5"/>
  <c r="DL27" i="5" s="1" a="1"/>
  <c r="DL27" i="5" s="1"/>
  <c r="DJ103" i="2"/>
  <c r="DJ71" i="2"/>
  <c r="DJ111" i="1"/>
  <c r="DJ79" i="1"/>
  <c r="BF30" i="4"/>
  <c r="DL30" i="4" s="1" a="1"/>
  <c r="DL30" i="4" s="1"/>
  <c r="BF34" i="14"/>
  <c r="DL34" i="14" s="1" a="1"/>
  <c r="DL34" i="14" s="1"/>
  <c r="BF46" i="10"/>
  <c r="DL46" i="10" s="1" a="1"/>
  <c r="DL46" i="10" s="1"/>
  <c r="BF35" i="14"/>
  <c r="DL35" i="14" s="1" a="1"/>
  <c r="DL35" i="14" s="1"/>
  <c r="DK99" i="7"/>
  <c r="DK67" i="7"/>
  <c r="DJ108" i="12"/>
  <c r="DJ76" i="12"/>
  <c r="DJ124" i="7"/>
  <c r="DJ127" i="7" s="1"/>
  <c r="DJ120" i="7" s="1"/>
  <c r="DJ88" i="7"/>
  <c r="DJ113" i="20"/>
  <c r="DJ81" i="20"/>
  <c r="DJ111" i="3"/>
  <c r="DJ79" i="3"/>
  <c r="DJ121" i="21"/>
  <c r="DJ89" i="21"/>
  <c r="DJ100" i="12"/>
  <c r="DJ68" i="12"/>
  <c r="DJ102" i="4"/>
  <c r="DJ70" i="4"/>
  <c r="DJ101" i="9"/>
  <c r="DJ69" i="9"/>
  <c r="BG24" i="2"/>
  <c r="DM24" i="2" s="1" a="1"/>
  <c r="DM24" i="2" s="1"/>
  <c r="DJ113" i="3"/>
  <c r="DJ81" i="3"/>
  <c r="BF29" i="17"/>
  <c r="DL29" i="17" s="1" a="1"/>
  <c r="DL29" i="17" s="1"/>
  <c r="DJ99" i="21"/>
  <c r="DJ67" i="21"/>
  <c r="BF35" i="1"/>
  <c r="DL35" i="1" s="1" a="1"/>
  <c r="DL35" i="1" s="1"/>
  <c r="DJ119" i="1"/>
  <c r="DJ87" i="1"/>
  <c r="BF39" i="11"/>
  <c r="DL39" i="11" s="1" a="1"/>
  <c r="DL39" i="11" s="1"/>
  <c r="BF24" i="9"/>
  <c r="DL24" i="9" s="1" a="1"/>
  <c r="DL24" i="9" s="1"/>
  <c r="BF34" i="18"/>
  <c r="DL34" i="18" s="1" a="1"/>
  <c r="DL34" i="18" s="1"/>
  <c r="DJ119" i="15"/>
  <c r="DJ87" i="15"/>
  <c r="DJ91" i="5"/>
  <c r="DJ59" i="5"/>
  <c r="BF43" i="18"/>
  <c r="DL43" i="18" s="1" a="1"/>
  <c r="DL43" i="18" s="1"/>
  <c r="DJ94" i="4"/>
  <c r="DJ62" i="4"/>
  <c r="BF18" i="7"/>
  <c r="DL18" i="7" s="1" a="1"/>
  <c r="DL18" i="7" s="1"/>
  <c r="DJ94" i="2"/>
  <c r="DJ62" i="2"/>
  <c r="BF41" i="3"/>
  <c r="DL41" i="3" s="1" a="1"/>
  <c r="DL41" i="3" s="1"/>
  <c r="BF37" i="15"/>
  <c r="DL37" i="15" s="1" a="1"/>
  <c r="DL37" i="15" s="1"/>
  <c r="DH90" i="20"/>
  <c r="DH58" i="20"/>
  <c r="DJ104" i="6"/>
  <c r="DJ72" i="6"/>
  <c r="DJ113" i="1"/>
  <c r="DJ81" i="1"/>
  <c r="BF39" i="12"/>
  <c r="DL39" i="12" s="1" a="1"/>
  <c r="DL39" i="12" s="1"/>
  <c r="DJ100" i="3"/>
  <c r="DJ68" i="3"/>
  <c r="DJ107" i="11"/>
  <c r="DJ75" i="11"/>
  <c r="BF31" i="8"/>
  <c r="DL31" i="8" s="1" a="1"/>
  <c r="DL31" i="8" s="1"/>
  <c r="BF30" i="17"/>
  <c r="DL30" i="17" s="1" a="1"/>
  <c r="DL30" i="17" s="1"/>
  <c r="DJ98" i="2"/>
  <c r="DJ66" i="2"/>
  <c r="BF42" i="6"/>
  <c r="DL42" i="6" s="1" a="1"/>
  <c r="DL42" i="6" s="1"/>
  <c r="DJ96" i="4"/>
  <c r="DJ64" i="4"/>
  <c r="BF16" i="3"/>
  <c r="DL16" i="3" s="1" a="1"/>
  <c r="DL16" i="3" s="1"/>
  <c r="DJ119" i="3"/>
  <c r="DJ87" i="3"/>
  <c r="BF27" i="16"/>
  <c r="DL27" i="16" s="1" a="1"/>
  <c r="DL27" i="16" s="1"/>
  <c r="BF39" i="21"/>
  <c r="DL39" i="21" s="1" a="1"/>
  <c r="DL39" i="21" s="1"/>
  <c r="BF36" i="20"/>
  <c r="DL36" i="20" s="1" a="1"/>
  <c r="DL36" i="20" s="1"/>
  <c r="BF17" i="1"/>
  <c r="DL17" i="1" s="1" a="1"/>
  <c r="DL17" i="1" s="1"/>
  <c r="BF32" i="14"/>
  <c r="DL32" i="14" s="1" a="1"/>
  <c r="DL32" i="14" s="1"/>
  <c r="DJ109" i="3"/>
  <c r="DJ77" i="3"/>
  <c r="DJ92" i="21"/>
  <c r="DJ60" i="21"/>
  <c r="DJ103" i="19"/>
  <c r="DJ71" i="19"/>
  <c r="DJ90" i="3"/>
  <c r="DJ58" i="3"/>
  <c r="DJ103" i="16"/>
  <c r="DJ71" i="16"/>
  <c r="DK96" i="8"/>
  <c r="DK64" i="8"/>
  <c r="DJ105" i="2"/>
  <c r="DJ73" i="2"/>
  <c r="DJ110" i="4"/>
  <c r="DJ78" i="4"/>
  <c r="BF21" i="16"/>
  <c r="DL21" i="16" s="1" a="1"/>
  <c r="DL21" i="16" s="1"/>
  <c r="BF33" i="11"/>
  <c r="DL33" i="11" s="1" a="1"/>
  <c r="DL33" i="11" s="1"/>
  <c r="DJ91" i="17"/>
  <c r="DJ59" i="17"/>
  <c r="BF45" i="14"/>
  <c r="DL45" i="14" s="1" a="1"/>
  <c r="DL45" i="14" s="1"/>
  <c r="DJ104" i="12"/>
  <c r="DJ72" i="12"/>
  <c r="DJ108" i="10"/>
  <c r="DJ76" i="10"/>
  <c r="DJ96" i="13"/>
  <c r="DJ64" i="13"/>
  <c r="BF38" i="10"/>
  <c r="DL38" i="10" s="1" a="1"/>
  <c r="DL38" i="10" s="1"/>
  <c r="BF37" i="6"/>
  <c r="DL37" i="6" s="1" a="1"/>
  <c r="DL37" i="6" s="1"/>
  <c r="BF31" i="14"/>
  <c r="DL31" i="14" s="1" a="1"/>
  <c r="DL31" i="14" s="1"/>
  <c r="DJ102" i="12"/>
  <c r="DJ70" i="12"/>
  <c r="BF31" i="20"/>
  <c r="DL31" i="20" s="1" a="1"/>
  <c r="DL31" i="20" s="1"/>
  <c r="BF38" i="8"/>
  <c r="DL38" i="8" s="1" a="1"/>
  <c r="DL38" i="8" s="1"/>
  <c r="DJ107" i="3"/>
  <c r="DJ75" i="3"/>
  <c r="BF30" i="10"/>
  <c r="DL30" i="10" s="1" a="1"/>
  <c r="DL30" i="10" s="1"/>
  <c r="DJ108" i="20"/>
  <c r="DJ76" i="20"/>
  <c r="BG42" i="7"/>
  <c r="DM42" i="7" s="1" a="1"/>
  <c r="DM42" i="7" s="1"/>
  <c r="BG19" i="6"/>
  <c r="DM19" i="6" s="1" a="1"/>
  <c r="DM19" i="6" s="1"/>
  <c r="DJ106" i="18"/>
  <c r="DJ74" i="18"/>
  <c r="BF44" i="10"/>
  <c r="DL44" i="10" s="1" a="1"/>
  <c r="DL44" i="10" s="1"/>
  <c r="BF29" i="13"/>
  <c r="DL29" i="13" s="1" a="1"/>
  <c r="DL29" i="13" s="1"/>
  <c r="BF27" i="13"/>
  <c r="DL27" i="13" s="1" a="1"/>
  <c r="DL27" i="13" s="1"/>
  <c r="DJ115" i="12"/>
  <c r="DJ83" i="12"/>
  <c r="DJ103" i="17"/>
  <c r="DJ71" i="17"/>
  <c r="DJ92" i="16"/>
  <c r="DJ60" i="16"/>
  <c r="BF23" i="5"/>
  <c r="DL23" i="5" s="1" a="1"/>
  <c r="DL23" i="5" s="1"/>
  <c r="DJ92" i="15"/>
  <c r="DJ60" i="15"/>
  <c r="BF27" i="19"/>
  <c r="DL27" i="19" s="1" a="1"/>
  <c r="DL27" i="19" s="1"/>
  <c r="DJ110" i="6"/>
  <c r="DJ78" i="6"/>
  <c r="BF44" i="16"/>
  <c r="DL44" i="16" s="1" a="1"/>
  <c r="DL44" i="16" s="1"/>
  <c r="BF18" i="17"/>
  <c r="DL18" i="17" s="1" a="1"/>
  <c r="DL18" i="17" s="1"/>
  <c r="BF31" i="15"/>
  <c r="DL31" i="15" s="1" a="1"/>
  <c r="DL31" i="15" s="1"/>
  <c r="DJ117" i="10"/>
  <c r="DJ85" i="10"/>
  <c r="BG22" i="21"/>
  <c r="DM22" i="21" s="1" a="1"/>
  <c r="DM22" i="21" s="1"/>
  <c r="BF45" i="16"/>
  <c r="DL45" i="16" s="1" a="1"/>
  <c r="DL45" i="16" s="1"/>
  <c r="DJ114" i="14"/>
  <c r="DJ82" i="14"/>
  <c r="DJ98" i="8"/>
  <c r="DJ66" i="8"/>
  <c r="BF30" i="5"/>
  <c r="DL30" i="5" s="1" a="1"/>
  <c r="DL30" i="5" s="1"/>
  <c r="BF24" i="19"/>
  <c r="DL24" i="19" s="1" a="1"/>
  <c r="DL24" i="19" s="1"/>
  <c r="DJ104" i="9"/>
  <c r="DJ72" i="9"/>
  <c r="DJ104" i="18"/>
  <c r="DJ72" i="18"/>
  <c r="BF19" i="11"/>
  <c r="DL19" i="11" s="1" a="1"/>
  <c r="DL19" i="11" s="1"/>
  <c r="DJ111" i="14"/>
  <c r="DJ79" i="14"/>
  <c r="BF25" i="18"/>
  <c r="DL25" i="18" s="1" a="1"/>
  <c r="DL25" i="18" s="1"/>
  <c r="DJ93" i="6"/>
  <c r="DJ61" i="6"/>
  <c r="BF40" i="20"/>
  <c r="DL40" i="20" s="1" a="1"/>
  <c r="DL40" i="20" s="1"/>
  <c r="BF46" i="13"/>
  <c r="DL46" i="13" s="1" a="1"/>
  <c r="DL46" i="13" s="1"/>
  <c r="DJ108" i="17"/>
  <c r="DJ76" i="17"/>
  <c r="BF15" i="16"/>
  <c r="DL15" i="16" s="1" a="1"/>
  <c r="DL15" i="16" s="1"/>
  <c r="BE47" i="16"/>
  <c r="BF36" i="15"/>
  <c r="DL36" i="15" s="1" a="1"/>
  <c r="DL36" i="15" s="1"/>
  <c r="DJ96" i="19"/>
  <c r="DJ64" i="19"/>
  <c r="BF28" i="1"/>
  <c r="DL28" i="1" s="1" a="1"/>
  <c r="DL28" i="1" s="1"/>
  <c r="DJ114" i="16"/>
  <c r="DJ82" i="16"/>
  <c r="BF21" i="6"/>
  <c r="DL21" i="6" s="1" a="1"/>
  <c r="DL21" i="6" s="1"/>
  <c r="DJ104" i="20"/>
  <c r="DJ72" i="20"/>
  <c r="DJ111" i="10"/>
  <c r="DJ79" i="10"/>
  <c r="BF37" i="10"/>
  <c r="DL37" i="10" s="1" a="1"/>
  <c r="DL37" i="10" s="1"/>
  <c r="BF32" i="17"/>
  <c r="DL32" i="17" s="1" a="1"/>
  <c r="DL32" i="17" s="1"/>
  <c r="BD15" i="5"/>
  <c r="DJ15" i="5" s="1" a="1"/>
  <c r="DJ15" i="5" s="1"/>
  <c r="BC47" i="5"/>
  <c r="BF33" i="21"/>
  <c r="DL33" i="21" s="1" a="1"/>
  <c r="DL33" i="21" s="1"/>
  <c r="DJ110" i="9"/>
  <c r="DJ78" i="9"/>
  <c r="BF30" i="20"/>
  <c r="DL30" i="20" s="1" a="1"/>
  <c r="DL30" i="20" s="1"/>
  <c r="DJ93" i="20"/>
  <c r="DJ61" i="20"/>
  <c r="DJ101" i="3"/>
  <c r="DJ69" i="3"/>
  <c r="BF40" i="14"/>
  <c r="DL40" i="14" s="1" a="1"/>
  <c r="DL40" i="14" s="1"/>
  <c r="DJ97" i="15"/>
  <c r="DJ65" i="15"/>
  <c r="DJ108" i="13"/>
  <c r="DJ76" i="13"/>
  <c r="DJ93" i="16"/>
  <c r="DJ61" i="16"/>
  <c r="BF43" i="1"/>
  <c r="DL43" i="1" s="1" a="1"/>
  <c r="DL43" i="1" s="1"/>
  <c r="DJ105" i="6"/>
  <c r="DJ73" i="6"/>
  <c r="DJ117" i="8"/>
  <c r="DJ85" i="8"/>
  <c r="DJ110" i="15"/>
  <c r="DJ78" i="15"/>
  <c r="DJ103" i="14"/>
  <c r="DJ71" i="14"/>
  <c r="BF27" i="17"/>
  <c r="DL27" i="17" s="1" a="1"/>
  <c r="DL27" i="17" s="1"/>
  <c r="BF17" i="18"/>
  <c r="DL17" i="18" s="1" a="1"/>
  <c r="DL17" i="18" s="1"/>
  <c r="BF35" i="19"/>
  <c r="DL35" i="19" s="1" a="1"/>
  <c r="DL35" i="19" s="1"/>
  <c r="DJ121" i="7"/>
  <c r="DJ89" i="7"/>
  <c r="DJ96" i="2"/>
  <c r="DJ64" i="2"/>
  <c r="DJ108" i="4"/>
  <c r="DJ76" i="4"/>
  <c r="BF40" i="19"/>
  <c r="DL40" i="19" s="1" a="1"/>
  <c r="DL40" i="19" s="1"/>
  <c r="DJ96" i="9"/>
  <c r="DJ64" i="9"/>
  <c r="BF30" i="8"/>
  <c r="DL30" i="8" s="1" a="1"/>
  <c r="DL30" i="8" s="1"/>
  <c r="BF25" i="19"/>
  <c r="DL25" i="19" s="1" a="1"/>
  <c r="DL25" i="19" s="1"/>
  <c r="DJ107" i="6"/>
  <c r="DJ75" i="6"/>
  <c r="BF24" i="10"/>
  <c r="DL24" i="10" s="1" a="1"/>
  <c r="DL24" i="10" s="1"/>
  <c r="DJ96" i="7"/>
  <c r="DJ64" i="7"/>
  <c r="DJ96" i="15"/>
  <c r="DJ64" i="15"/>
  <c r="DJ114" i="10"/>
  <c r="DJ82" i="10"/>
  <c r="DJ110" i="3"/>
  <c r="DJ78" i="3"/>
  <c r="DJ98" i="16"/>
  <c r="DJ66" i="16"/>
  <c r="BF34" i="4"/>
  <c r="DL34" i="4" s="1" a="1"/>
  <c r="DL34" i="4" s="1"/>
  <c r="DJ103" i="4"/>
  <c r="DJ71" i="4"/>
  <c r="DJ97" i="19"/>
  <c r="DJ65" i="19"/>
  <c r="DJ101" i="2"/>
  <c r="DJ69" i="2"/>
  <c r="DJ109" i="13"/>
  <c r="DJ77" i="13"/>
  <c r="DJ95" i="12"/>
  <c r="DJ63" i="12"/>
  <c r="DJ102" i="14"/>
  <c r="DJ70" i="14"/>
  <c r="BF42" i="18"/>
  <c r="DL42" i="18" s="1" a="1"/>
  <c r="DL42" i="18" s="1"/>
  <c r="BF35" i="21"/>
  <c r="DL35" i="21" s="1" a="1"/>
  <c r="DL35" i="21" s="1"/>
  <c r="BF31" i="2"/>
  <c r="DL31" i="2" s="1" a="1"/>
  <c r="DL31" i="2" s="1"/>
  <c r="BF22" i="8"/>
  <c r="DL22" i="8" s="1" a="1"/>
  <c r="DL22" i="8" s="1"/>
  <c r="BF15" i="19"/>
  <c r="DL15" i="19" s="1" a="1"/>
  <c r="DL15" i="19" s="1"/>
  <c r="BE47" i="19"/>
  <c r="BF27" i="1"/>
  <c r="DL27" i="1" s="1" a="1"/>
  <c r="DL27" i="1" s="1"/>
  <c r="DH90" i="6"/>
  <c r="DH58" i="6"/>
  <c r="BG39" i="9"/>
  <c r="DM39" i="9" s="1" a="1"/>
  <c r="DM39" i="9" s="1"/>
  <c r="DJ95" i="2"/>
  <c r="DJ63" i="2"/>
  <c r="DJ106" i="17"/>
  <c r="DJ74" i="17"/>
  <c r="BF29" i="10"/>
  <c r="DL29" i="10" s="1" a="1"/>
  <c r="DL29" i="10" s="1"/>
  <c r="DJ118" i="20"/>
  <c r="DJ86" i="20"/>
  <c r="DJ101" i="11"/>
  <c r="DJ69" i="11"/>
  <c r="BF28" i="2"/>
  <c r="DL28" i="2" s="1" a="1"/>
  <c r="DL28" i="2" s="1"/>
  <c r="BF36" i="1"/>
  <c r="DL36" i="1" s="1" a="1"/>
  <c r="DL36" i="1" s="1"/>
  <c r="DJ118" i="14"/>
  <c r="DJ86" i="14"/>
  <c r="DJ100" i="11"/>
  <c r="DJ68" i="11"/>
  <c r="DJ101" i="8"/>
  <c r="DJ69" i="8"/>
  <c r="DJ104" i="7"/>
  <c r="DJ72" i="7"/>
  <c r="DJ93" i="15"/>
  <c r="DJ61" i="15"/>
  <c r="DJ118" i="21"/>
  <c r="DJ86" i="21"/>
  <c r="DJ99" i="13"/>
  <c r="DJ67" i="13"/>
  <c r="DJ116" i="14"/>
  <c r="DJ84" i="14"/>
  <c r="BF33" i="12"/>
  <c r="DL33" i="12" s="1" a="1"/>
  <c r="DL33" i="12" s="1"/>
  <c r="BF45" i="7"/>
  <c r="DL45" i="7" s="1" a="1"/>
  <c r="DL45" i="7" s="1"/>
  <c r="BF38" i="20"/>
  <c r="DL38" i="20" s="1" a="1"/>
  <c r="DL38" i="20" s="1"/>
  <c r="BF36" i="3"/>
  <c r="DL36" i="3" s="1" a="1"/>
  <c r="DL36" i="3" s="1"/>
  <c r="BF46" i="21"/>
  <c r="DL46" i="21" s="1" a="1"/>
  <c r="DL46" i="21" s="1"/>
  <c r="BF25" i="12"/>
  <c r="DL25" i="12" s="1" a="1"/>
  <c r="DL25" i="12" s="1"/>
  <c r="BF27" i="4"/>
  <c r="DL27" i="4" s="1" a="1"/>
  <c r="DL27" i="4" s="1"/>
  <c r="BF26" i="9"/>
  <c r="DL26" i="9" s="1" a="1"/>
  <c r="DL26" i="9" s="1"/>
  <c r="DJ91" i="21"/>
  <c r="DJ59" i="21"/>
  <c r="DJ102" i="10"/>
  <c r="DJ70" i="10"/>
  <c r="BF38" i="3"/>
  <c r="DL38" i="3" s="1" a="1"/>
  <c r="DL38" i="3" s="1"/>
  <c r="DH90" i="21"/>
  <c r="DH58" i="21"/>
  <c r="DJ100" i="21"/>
  <c r="DJ68" i="21"/>
  <c r="BF24" i="21"/>
  <c r="DL24" i="21" s="1" a="1"/>
  <c r="DL24" i="21" s="1"/>
  <c r="BF44" i="1"/>
  <c r="DL44" i="1" s="1" a="1"/>
  <c r="DL44" i="1" s="1"/>
  <c r="DJ98" i="21"/>
  <c r="DJ66" i="21"/>
  <c r="DJ113" i="16"/>
  <c r="DJ81" i="16"/>
  <c r="BF44" i="15"/>
  <c r="DL44" i="15" s="1" a="1"/>
  <c r="DL44" i="15" s="1"/>
  <c r="BF16" i="5"/>
  <c r="DL16" i="5" s="1" a="1"/>
  <c r="DL16" i="5" s="1"/>
  <c r="DJ96" i="3"/>
  <c r="DJ64" i="3"/>
  <c r="BF19" i="4"/>
  <c r="DL19" i="4" s="1" a="1"/>
  <c r="DL19" i="4" s="1"/>
  <c r="BF19" i="2"/>
  <c r="DL19" i="2" s="1" a="1"/>
  <c r="DL19" i="2" s="1"/>
  <c r="DJ104" i="11"/>
  <c r="DJ72" i="11"/>
  <c r="BD15" i="20"/>
  <c r="DJ15" i="20" s="1" a="1"/>
  <c r="DJ15" i="20" s="1"/>
  <c r="BC47" i="20"/>
  <c r="BF29" i="6"/>
  <c r="DL29" i="6" s="1" a="1"/>
  <c r="DL29" i="6" s="1"/>
  <c r="DJ99" i="12"/>
  <c r="DJ67" i="12"/>
  <c r="BF38" i="1"/>
  <c r="DL38" i="1" s="1" a="1"/>
  <c r="DL38" i="1" s="1"/>
  <c r="BF25" i="3"/>
  <c r="DL25" i="3" s="1" a="1"/>
  <c r="DL25" i="3" s="1"/>
  <c r="BF32" i="11"/>
  <c r="DL32" i="11" s="1" a="1"/>
  <c r="DL32" i="11" s="1"/>
  <c r="BF23" i="2"/>
  <c r="DL23" i="2" s="1" a="1"/>
  <c r="DL23" i="2" s="1"/>
  <c r="BF21" i="4"/>
  <c r="DL21" i="4" s="1" a="1"/>
  <c r="DL21" i="4" s="1"/>
  <c r="DJ91" i="13"/>
  <c r="DJ59" i="13"/>
  <c r="DH90" i="7"/>
  <c r="DH58" i="7"/>
  <c r="DJ107" i="7"/>
  <c r="DJ75" i="7"/>
  <c r="BF44" i="3"/>
  <c r="DL44" i="3" s="1" a="1"/>
  <c r="DL44" i="3" s="1"/>
  <c r="DJ90" i="1"/>
  <c r="DJ58" i="1"/>
  <c r="DJ91" i="8"/>
  <c r="DJ59" i="8"/>
  <c r="DK99" i="8"/>
  <c r="DK67" i="8"/>
  <c r="DJ91" i="16"/>
  <c r="DJ59" i="16"/>
  <c r="DJ124" i="17"/>
  <c r="DJ127" i="17" s="1"/>
  <c r="DJ120" i="17" s="1"/>
  <c r="DJ88" i="17"/>
  <c r="BF34" i="3"/>
  <c r="DL34" i="3" s="1" a="1"/>
  <c r="DL34" i="3" s="1"/>
  <c r="BF17" i="21"/>
  <c r="DL17" i="21" s="1" a="1"/>
  <c r="DL17" i="21" s="1"/>
  <c r="DJ116" i="8"/>
  <c r="DJ84" i="8"/>
  <c r="BF28" i="19"/>
  <c r="DL28" i="19" s="1" a="1"/>
  <c r="DL28" i="19" s="1"/>
  <c r="BF15" i="3"/>
  <c r="DL15" i="3" s="1" a="1"/>
  <c r="DL15" i="3" s="1"/>
  <c r="BE47" i="3"/>
  <c r="BD15" i="14"/>
  <c r="DJ15" i="14" s="1" a="1"/>
  <c r="DJ15" i="14" s="1"/>
  <c r="BC47" i="14"/>
  <c r="BF28" i="16"/>
  <c r="DL28" i="16" s="1" a="1"/>
  <c r="DL28" i="16" s="1"/>
  <c r="DJ103" i="11"/>
  <c r="DJ71" i="11"/>
  <c r="DJ92" i="10"/>
  <c r="DJ60" i="10"/>
  <c r="BG21" i="8"/>
  <c r="DM21" i="8" s="1" a="1"/>
  <c r="DM21" i="8" s="1"/>
  <c r="BF30" i="2"/>
  <c r="DL30" i="2" s="1" a="1"/>
  <c r="DL30" i="2" s="1"/>
  <c r="BF35" i="4"/>
  <c r="DL35" i="4" s="1" a="1"/>
  <c r="DL35" i="4" s="1"/>
  <c r="DJ91" i="20"/>
  <c r="DJ59" i="20"/>
  <c r="DJ114" i="18"/>
  <c r="DJ82" i="18"/>
  <c r="BF16" i="17"/>
  <c r="DL16" i="17" s="1" a="1"/>
  <c r="DL16" i="17" s="1"/>
  <c r="DJ124" i="3"/>
  <c r="DJ127" i="3" s="1"/>
  <c r="DJ120" i="3" s="1"/>
  <c r="DJ88" i="3"/>
  <c r="DJ124" i="9"/>
  <c r="DJ127" i="9" s="1"/>
  <c r="DJ120" i="9" s="1"/>
  <c r="DJ88" i="9"/>
  <c r="DJ118" i="2"/>
  <c r="DJ86" i="2"/>
  <c r="DJ100" i="8"/>
  <c r="DJ68" i="8"/>
  <c r="DJ113" i="11"/>
  <c r="DJ81" i="11"/>
  <c r="BF29" i="12"/>
  <c r="DL29" i="12" s="1" a="1"/>
  <c r="DL29" i="12" s="1"/>
  <c r="BF33" i="10"/>
  <c r="DL33" i="10" s="1" a="1"/>
  <c r="DL33" i="10" s="1"/>
  <c r="DJ94" i="20"/>
  <c r="DJ62" i="20"/>
  <c r="BF21" i="13"/>
  <c r="DL21" i="13" s="1" a="1"/>
  <c r="DL21" i="13" s="1"/>
  <c r="DJ102" i="18"/>
  <c r="DJ70" i="18"/>
  <c r="DJ124" i="11"/>
  <c r="DJ127" i="11" s="1"/>
  <c r="DJ120" i="11" s="1"/>
  <c r="DJ88" i="11"/>
  <c r="BF27" i="12"/>
  <c r="DL27" i="12" s="1" a="1"/>
  <c r="DL27" i="12" s="1"/>
  <c r="DJ96" i="5"/>
  <c r="DJ64" i="5"/>
  <c r="DJ107" i="9"/>
  <c r="DJ75" i="9"/>
  <c r="BF32" i="3"/>
  <c r="DL32" i="3" s="1" a="1"/>
  <c r="DL32" i="3" s="1"/>
  <c r="DJ93" i="1"/>
  <c r="DJ61" i="1"/>
  <c r="DJ93" i="5"/>
  <c r="DJ61" i="5"/>
  <c r="BF33" i="20"/>
  <c r="DL33" i="20" s="1" a="1"/>
  <c r="DL33" i="20" s="1"/>
  <c r="BF31" i="18"/>
  <c r="DL31" i="18" s="1" a="1"/>
  <c r="DL31" i="18" s="1"/>
  <c r="BF40" i="12"/>
  <c r="DL40" i="12" s="1" a="1"/>
  <c r="DL40" i="12" s="1"/>
  <c r="BF28" i="17"/>
  <c r="DL28" i="17" s="1" a="1"/>
  <c r="DL28" i="17" s="1"/>
  <c r="BF17" i="16"/>
  <c r="DL17" i="16" s="1" a="1"/>
  <c r="DL17" i="16" s="1"/>
  <c r="BF17" i="15"/>
  <c r="DL17" i="15" s="1" a="1"/>
  <c r="DL17" i="15" s="1"/>
  <c r="DJ111" i="16"/>
  <c r="DJ79" i="16"/>
  <c r="BF35" i="6"/>
  <c r="DL35" i="6" s="1" a="1"/>
  <c r="DL35" i="6" s="1"/>
  <c r="DJ98" i="17"/>
  <c r="DJ66" i="17"/>
  <c r="DJ99" i="18"/>
  <c r="DJ67" i="18"/>
  <c r="DJ93" i="19"/>
  <c r="DJ61" i="19"/>
  <c r="BF39" i="14"/>
  <c r="DL39" i="14" s="1" a="1"/>
  <c r="DL39" i="14" s="1"/>
  <c r="BF23" i="8"/>
  <c r="DL23" i="8" s="1" a="1"/>
  <c r="DL23" i="8" s="1"/>
  <c r="DJ108" i="18"/>
  <c r="DJ76" i="18"/>
  <c r="DJ103" i="10"/>
  <c r="DJ71" i="10"/>
  <c r="BF29" i="9"/>
  <c r="DL29" i="9" s="1" a="1"/>
  <c r="DL29" i="9" s="1"/>
  <c r="BF29" i="18"/>
  <c r="DL29" i="18" s="1" a="1"/>
  <c r="DL29" i="18" s="1"/>
  <c r="BF36" i="14"/>
  <c r="DL36" i="14" s="1" a="1"/>
  <c r="DL36" i="14" s="1"/>
  <c r="DJ108" i="7"/>
  <c r="DJ76" i="7"/>
  <c r="DJ96" i="18"/>
  <c r="DJ64" i="18"/>
  <c r="DJ95" i="15"/>
  <c r="DJ63" i="15"/>
  <c r="BF18" i="6"/>
  <c r="DL18" i="6" s="1" a="1"/>
  <c r="DL18" i="6" s="1"/>
  <c r="DJ93" i="9"/>
  <c r="DJ61" i="9"/>
  <c r="DK112" i="1"/>
  <c r="DK80" i="1"/>
  <c r="DK104" i="8"/>
  <c r="DK72" i="8"/>
  <c r="BF33" i="17"/>
  <c r="DL33" i="17" s="1" a="1"/>
  <c r="DL33" i="17" s="1"/>
  <c r="DJ95" i="7"/>
  <c r="DJ63" i="7"/>
  <c r="BF35" i="16"/>
  <c r="DL35" i="16" s="1" a="1"/>
  <c r="DL35" i="16" s="1"/>
  <c r="BF21" i="19"/>
  <c r="DL21" i="19" s="1" a="1"/>
  <c r="DL21" i="19" s="1"/>
  <c r="BF39" i="16"/>
  <c r="DL39" i="16" s="1" a="1"/>
  <c r="DL39" i="16" s="1"/>
  <c r="DJ107" i="21"/>
  <c r="DJ75" i="21"/>
  <c r="BF29" i="20"/>
  <c r="DL29" i="20" s="1" a="1"/>
  <c r="DL29" i="20" s="1"/>
  <c r="BF36" i="10"/>
  <c r="DL36" i="10" s="1" a="1"/>
  <c r="DL36" i="10" s="1"/>
  <c r="BF42" i="13"/>
  <c r="DL42" i="13" s="1" a="1"/>
  <c r="DL42" i="13" s="1"/>
  <c r="BF31" i="3"/>
  <c r="DL31" i="3" s="1" a="1"/>
  <c r="DL31" i="3" s="1"/>
  <c r="DJ117" i="21"/>
  <c r="DJ85" i="21"/>
  <c r="DJ102" i="3"/>
  <c r="DJ70" i="3"/>
  <c r="BG20" i="6"/>
  <c r="DM20" i="6" s="1" a="1"/>
  <c r="DM20" i="6" s="1"/>
  <c r="BF46" i="19"/>
  <c r="DL46" i="19" s="1" a="1"/>
  <c r="DL46" i="19" s="1"/>
  <c r="BF18" i="20"/>
  <c r="DL18" i="20" s="1" a="1"/>
  <c r="DL18" i="20" s="1"/>
  <c r="BF33" i="13"/>
  <c r="DL33" i="13" s="1" a="1"/>
  <c r="DL33" i="13" s="1"/>
  <c r="BF18" i="16"/>
  <c r="DL18" i="16" s="1" a="1"/>
  <c r="DL18" i="16" s="1"/>
  <c r="DJ114" i="3"/>
  <c r="DJ82" i="3"/>
  <c r="BF30" i="6"/>
  <c r="DL30" i="6" s="1" a="1"/>
  <c r="DL30" i="6" s="1"/>
  <c r="BF42" i="8"/>
  <c r="DL42" i="8" s="1" a="1"/>
  <c r="DL42" i="8" s="1"/>
  <c r="BF35" i="15"/>
  <c r="DL35" i="15" s="1" a="1"/>
  <c r="DL35" i="15" s="1"/>
  <c r="BF28" i="14"/>
  <c r="DL28" i="14" s="1" a="1"/>
  <c r="DL28" i="14" s="1"/>
  <c r="DJ102" i="17"/>
  <c r="DJ70" i="17"/>
  <c r="DJ118" i="11"/>
  <c r="DJ86" i="11"/>
  <c r="DJ121" i="18"/>
  <c r="DJ89" i="18"/>
  <c r="DJ106" i="7"/>
  <c r="DJ74" i="7"/>
  <c r="DJ115" i="6"/>
  <c r="DJ83" i="6"/>
  <c r="DJ113" i="18"/>
  <c r="DJ81" i="18"/>
  <c r="BF21" i="2"/>
  <c r="DL21" i="2" s="1" a="1"/>
  <c r="DL21" i="2" s="1"/>
  <c r="DJ115" i="2"/>
  <c r="DJ83" i="2"/>
  <c r="BF33" i="4"/>
  <c r="DL33" i="4" s="1" a="1"/>
  <c r="DL33" i="4" s="1"/>
  <c r="DJ91" i="10"/>
  <c r="DJ59" i="10"/>
  <c r="BF21" i="9"/>
  <c r="DL21" i="9" s="1" a="1"/>
  <c r="DL21" i="9" s="1"/>
  <c r="DJ105" i="8"/>
  <c r="DJ73" i="8"/>
  <c r="DJ97" i="16"/>
  <c r="DJ65" i="16"/>
  <c r="BF32" i="6"/>
  <c r="DL32" i="6" s="1" a="1"/>
  <c r="DL32" i="6" s="1"/>
  <c r="BF22" i="12"/>
  <c r="DL22" i="12" s="1" a="1"/>
  <c r="DL22" i="12" s="1"/>
  <c r="BF21" i="7"/>
  <c r="DL21" i="7" s="1" a="1"/>
  <c r="DL21" i="7" s="1"/>
  <c r="BF21" i="15"/>
  <c r="DL21" i="15" s="1" a="1"/>
  <c r="DL21" i="15" s="1"/>
  <c r="BF39" i="10"/>
  <c r="DL39" i="10" s="1" a="1"/>
  <c r="DL39" i="10" s="1"/>
  <c r="BF35" i="3"/>
  <c r="DL35" i="3" s="1" a="1"/>
  <c r="DL35" i="3" s="1"/>
  <c r="BF23" i="16"/>
  <c r="DL23" i="16" s="1" a="1"/>
  <c r="DL23" i="16" s="1"/>
  <c r="DJ104" i="21"/>
  <c r="DJ72" i="21"/>
  <c r="DJ103" i="15"/>
  <c r="DJ71" i="15"/>
  <c r="DJ103" i="3"/>
  <c r="DJ71" i="3"/>
  <c r="BF28" i="4"/>
  <c r="DL28" i="4" s="1" a="1"/>
  <c r="DL28" i="4" s="1"/>
  <c r="BF22" i="19"/>
  <c r="DL22" i="19" s="1" a="1"/>
  <c r="DL22" i="19" s="1"/>
  <c r="BF26" i="2"/>
  <c r="DL26" i="2" s="1" a="1"/>
  <c r="DL26" i="2" s="1"/>
  <c r="BF34" i="13"/>
  <c r="DL34" i="13" s="1" a="1"/>
  <c r="DL34" i="13" s="1"/>
  <c r="BF20" i="12"/>
  <c r="DL20" i="12" s="1" a="1"/>
  <c r="DL20" i="12" s="1"/>
  <c r="BF27" i="14"/>
  <c r="DL27" i="14" s="1" a="1"/>
  <c r="DL27" i="14" s="1"/>
  <c r="DJ113" i="4"/>
  <c r="DJ81" i="4"/>
  <c r="DJ98" i="19"/>
  <c r="DJ66" i="19"/>
  <c r="DJ119" i="14"/>
  <c r="DJ87" i="14"/>
  <c r="DJ114" i="6"/>
  <c r="DJ82" i="6"/>
  <c r="BF19" i="3"/>
  <c r="DL19" i="3" s="1" a="1"/>
  <c r="DL19" i="3" s="1"/>
  <c r="DJ105" i="1"/>
  <c r="DJ73" i="1"/>
  <c r="BD15" i="6"/>
  <c r="DJ15" i="6" s="1" a="1"/>
  <c r="DJ15" i="6" s="1"/>
  <c r="BC47" i="6"/>
  <c r="DJ92" i="7"/>
  <c r="DJ60" i="7"/>
  <c r="BF20" i="2"/>
  <c r="DL20" i="2" s="1" a="1"/>
  <c r="DL20" i="2" s="1"/>
  <c r="BF31" i="17"/>
  <c r="DL31" i="17" s="1" a="1"/>
  <c r="DL31" i="17" s="1"/>
  <c r="DJ95" i="13"/>
  <c r="DJ63" i="13"/>
  <c r="BF43" i="20"/>
  <c r="DL43" i="20" s="1" a="1"/>
  <c r="DL43" i="20" s="1"/>
  <c r="BF26" i="11"/>
  <c r="DL26" i="11" s="1" a="1"/>
  <c r="DL26" i="11" s="1"/>
  <c r="DJ91" i="6"/>
  <c r="DJ59" i="6"/>
  <c r="DJ113" i="15"/>
  <c r="DJ81" i="15"/>
  <c r="BF43" i="14"/>
  <c r="DL43" i="14" s="1" a="1"/>
  <c r="DL43" i="14" s="1"/>
  <c r="BF25" i="11"/>
  <c r="DL25" i="11" s="1" a="1"/>
  <c r="DL25" i="11" s="1"/>
  <c r="BF26" i="8"/>
  <c r="DL26" i="8" s="1" a="1"/>
  <c r="DL26" i="8" s="1"/>
  <c r="BF29" i="7"/>
  <c r="DL29" i="7" s="1" a="1"/>
  <c r="DL29" i="7" s="1"/>
  <c r="DJ107" i="20"/>
  <c r="DJ75" i="20"/>
  <c r="BF18" i="15"/>
  <c r="DL18" i="15" s="1" a="1"/>
  <c r="DL18" i="15" s="1"/>
  <c r="DJ100" i="5"/>
  <c r="DJ68" i="5"/>
  <c r="BF43" i="21"/>
  <c r="DL43" i="21" s="1" a="1"/>
  <c r="DL43" i="21" s="1"/>
  <c r="DJ115" i="3"/>
  <c r="DJ83" i="3"/>
  <c r="BF24" i="13"/>
  <c r="DL24" i="13" s="1" a="1"/>
  <c r="DL24" i="13" s="1"/>
  <c r="BF41" i="14"/>
  <c r="DL41" i="14" s="1" a="1"/>
  <c r="DL41" i="14" s="1"/>
  <c r="DJ124" i="13"/>
  <c r="DJ127" i="13" s="1"/>
  <c r="DJ120" i="13" s="1"/>
  <c r="DJ88" i="13"/>
  <c r="DJ115" i="16"/>
  <c r="DJ83" i="16"/>
  <c r="DJ90" i="9"/>
  <c r="DJ58" i="9"/>
  <c r="DJ124" i="4"/>
  <c r="DJ127" i="4" s="1"/>
  <c r="DJ120" i="4" s="1"/>
  <c r="DJ88" i="4"/>
  <c r="DJ111" i="8"/>
  <c r="DJ79" i="8"/>
  <c r="DJ114" i="13"/>
  <c r="DJ82" i="13"/>
  <c r="DJ116" i="10"/>
  <c r="DJ84" i="10"/>
  <c r="DJ110" i="11"/>
  <c r="DJ78" i="11"/>
  <c r="BF16" i="21"/>
  <c r="DL16" i="21" s="1" a="1"/>
  <c r="DL16" i="21" s="1"/>
  <c r="BF27" i="10"/>
  <c r="DL27" i="10" s="1" a="1"/>
  <c r="DL27" i="10" s="1"/>
  <c r="BF25" i="21"/>
  <c r="DL25" i="21" s="1" a="1"/>
  <c r="DL25" i="21" s="1"/>
  <c r="DJ112" i="21"/>
  <c r="DJ80" i="21"/>
  <c r="DJ119" i="4"/>
  <c r="DJ87" i="4"/>
  <c r="BF23" i="21"/>
  <c r="DL23" i="21" s="1" a="1"/>
  <c r="DL23" i="21" s="1"/>
  <c r="BF38" i="16"/>
  <c r="DL38" i="16" s="1" a="1"/>
  <c r="DL38" i="16" s="1"/>
  <c r="DJ98" i="11"/>
  <c r="DJ66" i="11"/>
  <c r="DJ91" i="9"/>
  <c r="DJ59" i="9"/>
  <c r="DJ108" i="2"/>
  <c r="DJ76" i="2"/>
  <c r="BF21" i="3"/>
  <c r="DL21" i="3" s="1" a="1"/>
  <c r="DL21" i="3" s="1"/>
  <c r="BF29" i="11"/>
  <c r="DL29" i="11" s="1" a="1"/>
  <c r="DL29" i="11" s="1"/>
  <c r="DK94" i="7"/>
  <c r="DK62" i="7"/>
  <c r="DJ111" i="2"/>
  <c r="DJ79" i="2"/>
  <c r="BF24" i="12"/>
  <c r="DL24" i="12" s="1" a="1"/>
  <c r="DL24" i="12" s="1"/>
  <c r="DJ104" i="2"/>
  <c r="DJ72" i="2"/>
  <c r="DJ92" i="19"/>
  <c r="DJ60" i="19"/>
  <c r="DJ110" i="20"/>
  <c r="DJ78" i="20"/>
  <c r="DH90" i="2"/>
  <c r="DH58" i="2"/>
  <c r="DJ100" i="20"/>
  <c r="DJ68" i="20"/>
  <c r="BF16" i="13"/>
  <c r="DL16" i="13" s="1" a="1"/>
  <c r="DL16" i="13" s="1"/>
  <c r="BD15" i="7"/>
  <c r="DJ15" i="7" s="1" a="1"/>
  <c r="DJ15" i="7" s="1"/>
  <c r="BC47" i="7"/>
  <c r="BF32" i="7"/>
  <c r="DL32" i="7" s="1" a="1"/>
  <c r="DL32" i="7" s="1"/>
  <c r="BF15" i="1"/>
  <c r="DL15" i="1" s="1" a="1"/>
  <c r="DL15" i="1" s="1"/>
  <c r="BE47" i="1"/>
  <c r="BF16" i="8"/>
  <c r="DL16" i="8" s="1" a="1"/>
  <c r="DL16" i="8" s="1"/>
  <c r="DJ110" i="5"/>
  <c r="DJ78" i="5"/>
  <c r="DJ103" i="9"/>
  <c r="DJ71" i="9"/>
  <c r="BG24" i="8"/>
  <c r="DM24" i="8" s="1" a="1"/>
  <c r="DM24" i="8" s="1"/>
  <c r="DJ94" i="5"/>
  <c r="DJ62" i="5"/>
  <c r="BF16" i="16"/>
  <c r="DL16" i="16" s="1" a="1"/>
  <c r="DL16" i="16" s="1"/>
  <c r="BF45" i="17"/>
  <c r="DL45" i="17" s="1" a="1"/>
  <c r="DL45" i="17" s="1"/>
  <c r="DJ111" i="12"/>
  <c r="DJ79" i="12"/>
  <c r="BF41" i="8"/>
  <c r="DL41" i="8" s="1" a="1"/>
  <c r="DL41" i="8" s="1"/>
  <c r="DJ112" i="11"/>
  <c r="DJ80" i="11"/>
  <c r="DJ119" i="5"/>
  <c r="DJ87" i="5"/>
  <c r="DJ112" i="14"/>
  <c r="DJ80" i="14"/>
  <c r="DH90" i="17"/>
  <c r="DH58" i="17"/>
  <c r="DH90" i="14"/>
  <c r="DH58" i="14"/>
  <c r="DJ121" i="1"/>
  <c r="DJ89" i="1"/>
  <c r="BF28" i="11"/>
  <c r="DL28" i="11" s="1" a="1"/>
  <c r="DL28" i="11" s="1"/>
  <c r="BF17" i="10"/>
  <c r="DL17" i="10" s="1" a="1"/>
  <c r="DL17" i="10" s="1"/>
  <c r="DJ100" i="10"/>
  <c r="DJ68" i="10"/>
  <c r="DK106" i="10"/>
  <c r="DK74" i="10"/>
  <c r="BF16" i="20"/>
  <c r="DL16" i="20" s="1" a="1"/>
  <c r="DL16" i="20" s="1"/>
  <c r="BF39" i="18"/>
  <c r="DL39" i="18" s="1" a="1"/>
  <c r="DL39" i="18" s="1"/>
  <c r="DJ93" i="8"/>
  <c r="DJ61" i="8"/>
  <c r="BF45" i="3"/>
  <c r="DL45" i="3" s="1" a="1"/>
  <c r="DL45" i="3" s="1"/>
  <c r="BF45" i="9"/>
  <c r="DL45" i="9" s="1" a="1"/>
  <c r="DL45" i="9" s="1"/>
  <c r="DJ95" i="21"/>
  <c r="DJ63" i="21"/>
  <c r="BF43" i="2"/>
  <c r="DL43" i="2" s="1" a="1"/>
  <c r="DL43" i="2" s="1"/>
  <c r="BF25" i="8"/>
  <c r="DL25" i="8" s="1" a="1"/>
  <c r="DL25" i="8" s="1"/>
  <c r="BF38" i="11"/>
  <c r="DL38" i="11" s="1" a="1"/>
  <c r="DL38" i="11" s="1"/>
  <c r="DJ113" i="5"/>
  <c r="DJ81" i="5"/>
  <c r="DJ114" i="20"/>
  <c r="DJ82" i="20"/>
  <c r="BF19" i="20"/>
  <c r="DL19" i="20" s="1" a="1"/>
  <c r="DL19" i="20" s="1"/>
  <c r="DJ108" i="15"/>
  <c r="DJ76" i="15"/>
  <c r="DJ92" i="8"/>
  <c r="DJ60" i="8"/>
  <c r="DJ107" i="5"/>
  <c r="DJ75" i="5"/>
  <c r="BF27" i="18"/>
  <c r="DL27" i="18" s="1" a="1"/>
  <c r="DL27" i="18" s="1"/>
  <c r="BF45" i="11"/>
  <c r="DL45" i="11" s="1" a="1"/>
  <c r="DL45" i="11" s="1"/>
  <c r="DJ105" i="18"/>
  <c r="DJ73" i="18"/>
  <c r="DJ109" i="9"/>
  <c r="DJ77" i="9"/>
  <c r="BF21" i="5"/>
  <c r="DL21" i="5" s="1" a="1"/>
  <c r="DL21" i="5" s="1"/>
  <c r="BF32" i="9"/>
  <c r="DL32" i="9" s="1" a="1"/>
  <c r="DL32" i="9" s="1"/>
  <c r="BF18" i="1"/>
  <c r="DL18" i="1" s="1" a="1"/>
  <c r="DL18" i="1" s="1"/>
  <c r="BF18" i="5"/>
  <c r="DL18" i="5" s="1" a="1"/>
  <c r="DL18" i="5" s="1"/>
  <c r="DJ116" i="9"/>
  <c r="DJ84" i="9"/>
  <c r="DJ101" i="13"/>
  <c r="DJ69" i="13"/>
  <c r="DJ116" i="20"/>
  <c r="DJ84" i="20"/>
  <c r="DJ112" i="12"/>
  <c r="DJ80" i="12"/>
  <c r="DJ106" i="9"/>
  <c r="DJ74" i="9"/>
  <c r="DJ113" i="19"/>
  <c r="DJ81" i="19"/>
  <c r="DJ119" i="19"/>
  <c r="DJ87" i="19"/>
  <c r="BF36" i="16"/>
  <c r="DL36" i="16" s="1" a="1"/>
  <c r="DL36" i="16" s="1"/>
  <c r="BF23" i="17"/>
  <c r="DL23" i="17" s="1" a="1"/>
  <c r="DL23" i="17" s="1"/>
  <c r="BF24" i="18"/>
  <c r="DL24" i="18" s="1" a="1"/>
  <c r="DL24" i="18" s="1"/>
  <c r="DJ106" i="19"/>
  <c r="DJ74" i="19"/>
  <c r="BF18" i="19"/>
  <c r="DL18" i="19" s="1" a="1"/>
  <c r="DL18" i="19" s="1"/>
  <c r="DJ91" i="1"/>
  <c r="DJ59" i="1"/>
  <c r="DJ95" i="3"/>
  <c r="DJ63" i="3"/>
  <c r="DK106" i="5"/>
  <c r="DK74" i="5"/>
  <c r="DJ106" i="4"/>
  <c r="DJ74" i="4"/>
  <c r="BF33" i="18"/>
  <c r="DL33" i="18" s="1" a="1"/>
  <c r="DL33" i="18" s="1"/>
  <c r="BF28" i="10"/>
  <c r="DL28" i="10" s="1" a="1"/>
  <c r="DL28" i="10" s="1"/>
  <c r="DJ124" i="1"/>
  <c r="DJ127" i="1" s="1"/>
  <c r="DJ120" i="1" s="1"/>
  <c r="DJ88" i="1"/>
  <c r="BF33" i="7"/>
  <c r="DL33" i="7" s="1" a="1"/>
  <c r="DL33" i="7" s="1"/>
  <c r="BF21" i="18"/>
  <c r="DL21" i="18" s="1" a="1"/>
  <c r="DL21" i="18" s="1"/>
  <c r="BF20" i="15"/>
  <c r="DL20" i="15" s="1" a="1"/>
  <c r="DL20" i="15" s="1"/>
  <c r="BF18" i="9"/>
  <c r="DL18" i="9" s="1" a="1"/>
  <c r="DL18" i="9" s="1"/>
  <c r="DJ104" i="16"/>
  <c r="DJ72" i="16"/>
  <c r="BG37" i="1"/>
  <c r="DM37" i="1" s="1" a="1"/>
  <c r="DM37" i="1" s="1"/>
  <c r="BG29" i="8"/>
  <c r="DM29" i="8" s="1" a="1"/>
  <c r="DM29" i="8" s="1"/>
  <c r="DK113" i="14"/>
  <c r="DK81" i="14"/>
  <c r="BF20" i="7"/>
  <c r="DL20" i="7" s="1" a="1"/>
  <c r="DL20" i="7" s="1"/>
  <c r="DJ110" i="16"/>
  <c r="DJ78" i="16"/>
  <c r="DJ117" i="19"/>
  <c r="DJ85" i="19"/>
  <c r="BF32" i="21"/>
  <c r="DL32" i="21" s="1" a="1"/>
  <c r="DL32" i="21" s="1"/>
  <c r="DJ113" i="12"/>
  <c r="DJ81" i="12"/>
  <c r="DJ117" i="13"/>
  <c r="DJ85" i="13"/>
  <c r="DJ101" i="18"/>
  <c r="DJ69" i="18"/>
  <c r="DJ106" i="3"/>
  <c r="DJ74" i="3"/>
  <c r="BF42" i="21"/>
  <c r="DL42" i="21" s="1" a="1"/>
  <c r="DL42" i="21" s="1"/>
  <c r="BF27" i="3"/>
  <c r="DL27" i="3" s="1" a="1"/>
  <c r="DL27" i="3" s="1"/>
  <c r="DJ121" i="11"/>
  <c r="DJ89" i="11"/>
  <c r="DJ101" i="17"/>
  <c r="DJ69" i="17"/>
  <c r="DJ101" i="5"/>
  <c r="DJ69" i="5"/>
  <c r="DJ115" i="14"/>
  <c r="DJ83" i="14"/>
  <c r="DJ99" i="14"/>
  <c r="DJ67" i="14"/>
  <c r="DJ103" i="5"/>
  <c r="DJ71" i="5"/>
  <c r="DJ109" i="19"/>
  <c r="DJ77" i="19"/>
  <c r="BF39" i="3"/>
  <c r="DL39" i="3" s="1" a="1"/>
  <c r="DL39" i="3" s="1"/>
  <c r="DJ91" i="2"/>
  <c r="DJ59" i="2"/>
  <c r="DJ98" i="20"/>
  <c r="DJ66" i="20"/>
  <c r="BF43" i="11"/>
  <c r="DL43" i="11" s="1" a="1"/>
  <c r="DL43" i="11" s="1"/>
  <c r="BF46" i="18"/>
  <c r="DL46" i="18" s="1" a="1"/>
  <c r="DL46" i="18" s="1"/>
  <c r="BF31" i="7"/>
  <c r="DL31" i="7" s="1" a="1"/>
  <c r="DL31" i="7" s="1"/>
  <c r="BF40" i="6"/>
  <c r="DL40" i="6" s="1" a="1"/>
  <c r="DL40" i="6" s="1"/>
  <c r="BF38" i="18"/>
  <c r="DL38" i="18" s="1" a="1"/>
  <c r="DL38" i="18" s="1"/>
  <c r="DJ107" i="19"/>
  <c r="DJ75" i="19"/>
  <c r="BF40" i="2"/>
  <c r="DL40" i="2" s="1" a="1"/>
  <c r="DL40" i="2" s="1"/>
  <c r="DJ121" i="20"/>
  <c r="DJ89" i="20"/>
  <c r="DJ95" i="8"/>
  <c r="DJ63" i="8"/>
  <c r="BF16" i="10"/>
  <c r="DL16" i="10" s="1" a="1"/>
  <c r="DL16" i="10" s="1"/>
  <c r="DJ114" i="19"/>
  <c r="DJ82" i="19"/>
  <c r="DJ111" i="5"/>
  <c r="DJ79" i="5"/>
  <c r="BF22" i="16"/>
  <c r="DL22" i="16" s="1" a="1"/>
  <c r="DL22" i="16" s="1"/>
  <c r="DJ94" i="1"/>
  <c r="DJ62" i="1"/>
  <c r="DJ97" i="12"/>
  <c r="DJ65" i="12"/>
  <c r="DJ117" i="2"/>
  <c r="DJ85" i="2"/>
  <c r="DJ111" i="13"/>
  <c r="DJ79" i="13"/>
  <c r="DJ117" i="17"/>
  <c r="DJ85" i="17"/>
  <c r="BF29" i="21"/>
  <c r="DL29" i="21" s="1" a="1"/>
  <c r="DL29" i="21" s="1"/>
  <c r="BF28" i="15"/>
  <c r="DL28" i="15" s="1" a="1"/>
  <c r="DL28" i="15" s="1"/>
  <c r="BF28" i="3"/>
  <c r="DL28" i="3" s="1" a="1"/>
  <c r="DL28" i="3" s="1"/>
  <c r="DJ124" i="2"/>
  <c r="DJ127" i="2" s="1"/>
  <c r="DJ120" i="2" s="1"/>
  <c r="DJ88" i="2"/>
  <c r="DJ95" i="1"/>
  <c r="DJ63" i="1"/>
  <c r="DJ105" i="11"/>
  <c r="DJ73" i="11"/>
  <c r="DJ108" i="1"/>
  <c r="DJ76" i="1"/>
  <c r="DJ92" i="5"/>
  <c r="DJ60" i="5"/>
  <c r="BF38" i="4"/>
  <c r="DL38" i="4" s="1" a="1"/>
  <c r="DL38" i="4" s="1"/>
  <c r="BF23" i="19"/>
  <c r="DL23" i="19" s="1" a="1"/>
  <c r="DL23" i="19" s="1"/>
  <c r="BF44" i="14"/>
  <c r="DL44" i="14" s="1" a="1"/>
  <c r="DL44" i="14" s="1"/>
  <c r="BF39" i="6"/>
  <c r="DL39" i="6" s="1" a="1"/>
  <c r="DL39" i="6" s="1"/>
  <c r="DJ94" i="3"/>
  <c r="DJ62" i="3"/>
  <c r="BF30" i="1"/>
  <c r="DL30" i="1" s="1" a="1"/>
  <c r="DL30" i="1" s="1"/>
  <c r="DJ101" i="12"/>
  <c r="DJ69" i="12"/>
  <c r="BF17" i="7"/>
  <c r="DL17" i="7" s="1" a="1"/>
  <c r="DL17" i="7" s="1"/>
  <c r="DJ96" i="11"/>
  <c r="DJ64" i="11"/>
  <c r="DJ110" i="17"/>
  <c r="DJ78" i="17"/>
  <c r="DJ100" i="7"/>
  <c r="DJ68" i="7"/>
  <c r="BF20" i="13"/>
  <c r="DL20" i="13" s="1" a="1"/>
  <c r="DL20" i="13" s="1"/>
  <c r="DJ91" i="12"/>
  <c r="DJ59" i="12"/>
  <c r="BF16" i="6"/>
  <c r="DL16" i="6" s="1" a="1"/>
  <c r="DL16" i="6" s="1"/>
  <c r="BF38" i="15"/>
  <c r="DL38" i="15" s="1" a="1"/>
  <c r="DL38" i="15" s="1"/>
  <c r="DJ96" i="14"/>
  <c r="DJ64" i="14"/>
  <c r="BF32" i="20"/>
  <c r="DL32" i="20" s="1" a="1"/>
  <c r="DL32" i="20" s="1"/>
  <c r="DJ111" i="7"/>
  <c r="DJ79" i="7"/>
  <c r="BF25" i="5"/>
  <c r="DL25" i="5" s="1" a="1"/>
  <c r="DL25" i="5" s="1"/>
  <c r="BF40" i="3"/>
  <c r="DL40" i="3" s="1" a="1"/>
  <c r="DL40" i="3" s="1"/>
  <c r="DJ98" i="18"/>
  <c r="DJ66" i="18"/>
  <c r="BF45" i="13"/>
  <c r="DL45" i="13" s="1" a="1"/>
  <c r="DL45" i="13" s="1"/>
  <c r="BF40" i="16"/>
  <c r="DL40" i="16" s="1" a="1"/>
  <c r="DL40" i="16" s="1"/>
  <c r="BF15" i="9"/>
  <c r="DL15" i="9" s="1" a="1"/>
  <c r="DL15" i="9" s="1"/>
  <c r="BE47" i="9"/>
  <c r="BF45" i="4"/>
  <c r="DL45" i="4" s="1" a="1"/>
  <c r="DL45" i="4" s="1"/>
  <c r="DJ117" i="12"/>
  <c r="DJ85" i="12"/>
  <c r="DJ119" i="13"/>
  <c r="DJ87" i="13"/>
  <c r="DJ118" i="7"/>
  <c r="DJ86" i="7"/>
  <c r="BF36" i="8"/>
  <c r="DL36" i="8" s="1" a="1"/>
  <c r="DL36" i="8" s="1"/>
  <c r="BF39" i="13"/>
  <c r="DL39" i="13" s="1" a="1"/>
  <c r="DL39" i="13" s="1"/>
  <c r="BF41" i="10"/>
  <c r="DL41" i="10" s="1" a="1"/>
  <c r="DL41" i="10" s="1"/>
  <c r="BF35" i="11"/>
  <c r="DL35" i="11" s="1" a="1"/>
  <c r="DL35" i="11" s="1"/>
  <c r="DJ116" i="1"/>
  <c r="DJ84" i="1"/>
  <c r="DJ105" i="19"/>
  <c r="DJ73" i="19"/>
  <c r="DJ114" i="8"/>
  <c r="DJ82" i="8"/>
  <c r="DK112" i="7"/>
  <c r="DK80" i="7"/>
  <c r="BD15" i="21"/>
  <c r="DJ15" i="21" s="1" a="1"/>
  <c r="DJ15" i="21" s="1"/>
  <c r="BC47" i="21"/>
  <c r="BF37" i="21"/>
  <c r="DL37" i="21" s="1" a="1"/>
  <c r="DL37" i="21" s="1"/>
  <c r="BF44" i="4"/>
  <c r="DL44" i="4" s="1" a="1"/>
  <c r="DL44" i="4" s="1"/>
  <c r="DJ97" i="11"/>
  <c r="DJ65" i="11"/>
  <c r="DJ99" i="1"/>
  <c r="DJ67" i="1"/>
  <c r="BF23" i="11"/>
  <c r="DL23" i="11" s="1" a="1"/>
  <c r="DL23" i="11" s="1"/>
  <c r="BF16" i="9"/>
  <c r="DL16" i="9" s="1" a="1"/>
  <c r="DL16" i="9" s="1"/>
  <c r="BF33" i="2"/>
  <c r="DL33" i="2" s="1" a="1"/>
  <c r="DL33" i="2" s="1"/>
  <c r="DJ116" i="21"/>
  <c r="DJ84" i="21"/>
  <c r="BG19" i="7"/>
  <c r="DM19" i="7" s="1" a="1"/>
  <c r="DM19" i="7" s="1"/>
  <c r="BF27" i="11"/>
  <c r="DL27" i="11" s="1" a="1"/>
  <c r="DL27" i="11" s="1"/>
  <c r="BF36" i="2"/>
  <c r="DL36" i="2" s="1" a="1"/>
  <c r="DL36" i="2" s="1"/>
  <c r="DJ119" i="20"/>
  <c r="DJ87" i="20"/>
  <c r="BF29" i="2"/>
  <c r="DL29" i="2" s="1" a="1"/>
  <c r="DL29" i="2" s="1"/>
  <c r="BF17" i="19"/>
  <c r="DL17" i="19" s="1" a="1"/>
  <c r="DL17" i="19" s="1"/>
  <c r="BF35" i="20"/>
  <c r="DL35" i="20" s="1" a="1"/>
  <c r="DL35" i="20" s="1"/>
  <c r="BD15" i="2"/>
  <c r="DJ15" i="2" s="1" a="1"/>
  <c r="DJ15" i="2" s="1"/>
  <c r="BC47" i="2"/>
  <c r="BF25" i="20"/>
  <c r="DL25" i="20" s="1" a="1"/>
  <c r="DL25" i="20" s="1"/>
  <c r="DJ117" i="1"/>
  <c r="DJ85" i="1"/>
  <c r="DJ101" i="20"/>
  <c r="DJ69" i="20"/>
  <c r="BF35" i="5"/>
  <c r="DL35" i="5" s="1" a="1"/>
  <c r="DL35" i="5" s="1"/>
  <c r="BF28" i="9"/>
  <c r="DL28" i="9" s="1" a="1"/>
  <c r="DL28" i="9" s="1"/>
  <c r="DJ108" i="5"/>
  <c r="DJ76" i="5"/>
  <c r="BF19" i="5"/>
  <c r="DL19" i="5" s="1" a="1"/>
  <c r="DL19" i="5" s="1"/>
  <c r="BF36" i="12"/>
  <c r="DL36" i="12" s="1" a="1"/>
  <c r="DL36" i="12" s="1"/>
  <c r="DJ108" i="14"/>
  <c r="DJ76" i="14"/>
  <c r="BF37" i="11"/>
  <c r="DL37" i="11" s="1" a="1"/>
  <c r="DL37" i="11" s="1"/>
  <c r="BF44" i="5"/>
  <c r="DL44" i="5" s="1" a="1"/>
  <c r="DL44" i="5" s="1"/>
  <c r="BF37" i="14"/>
  <c r="DL37" i="14" s="1" a="1"/>
  <c r="DL37" i="14" s="1"/>
  <c r="BD15" i="17"/>
  <c r="DJ15" i="17" s="1" a="1"/>
  <c r="DJ15" i="17" s="1"/>
  <c r="BC47" i="17"/>
  <c r="DJ101" i="6"/>
  <c r="DJ69" i="6"/>
  <c r="DJ93" i="13"/>
  <c r="DJ61" i="13"/>
  <c r="DJ115" i="4"/>
  <c r="DJ83" i="4"/>
  <c r="BF46" i="1"/>
  <c r="DL46" i="1" s="1" a="1"/>
  <c r="DL46" i="1" s="1"/>
  <c r="BF25" i="10"/>
  <c r="DL25" i="10" s="1" a="1"/>
  <c r="DL25" i="10" s="1"/>
  <c r="BG31" i="10"/>
  <c r="DM31" i="10" s="1" a="1"/>
  <c r="DM31" i="10" s="1"/>
  <c r="DJ124" i="12"/>
  <c r="DJ127" i="12" s="1"/>
  <c r="DJ120" i="12" s="1"/>
  <c r="DJ88" i="12"/>
  <c r="BF18" i="8"/>
  <c r="DL18" i="8" s="1" a="1"/>
  <c r="DL18" i="8" s="1"/>
  <c r="DJ115" i="17"/>
  <c r="DJ83" i="17"/>
  <c r="BF20" i="21"/>
  <c r="DL20" i="21" s="1" a="1"/>
  <c r="DL20" i="21" s="1"/>
  <c r="BF38" i="5"/>
  <c r="DL38" i="5" s="1" a="1"/>
  <c r="DL38" i="5" s="1"/>
  <c r="DH90" i="4"/>
  <c r="DH58" i="4"/>
  <c r="BF39" i="20"/>
  <c r="DL39" i="20" s="1" a="1"/>
  <c r="DL39" i="20" s="1"/>
  <c r="BF33" i="15"/>
  <c r="DL33" i="15" s="1" a="1"/>
  <c r="DL33" i="15" s="1"/>
  <c r="BF17" i="8"/>
  <c r="DL17" i="8" s="1" a="1"/>
  <c r="DL17" i="8" s="1"/>
  <c r="BF32" i="5"/>
  <c r="DL32" i="5" s="1" a="1"/>
  <c r="DL32" i="5" s="1"/>
  <c r="BF30" i="18"/>
  <c r="DL30" i="18" s="1" a="1"/>
  <c r="DL30" i="18" s="1"/>
  <c r="DJ91" i="18"/>
  <c r="DJ59" i="18"/>
  <c r="BF34" i="9"/>
  <c r="DL34" i="9" s="1" a="1"/>
  <c r="DL34" i="9" s="1"/>
  <c r="DJ97" i="13"/>
  <c r="DJ65" i="13"/>
  <c r="DJ105" i="16"/>
  <c r="DJ73" i="16"/>
  <c r="BF41" i="9"/>
  <c r="DL41" i="9" s="1" a="1"/>
  <c r="DL41" i="9" s="1"/>
  <c r="BF26" i="13"/>
  <c r="DL26" i="13" s="1" a="1"/>
  <c r="DL26" i="13" s="1"/>
  <c r="BF41" i="20"/>
  <c r="DL41" i="20" s="1" a="1"/>
  <c r="DL41" i="20" s="1"/>
  <c r="BF37" i="12"/>
  <c r="DL37" i="12" s="1" a="1"/>
  <c r="DL37" i="12" s="1"/>
  <c r="BF31" i="9"/>
  <c r="DL31" i="9" s="1" a="1"/>
  <c r="DL31" i="9" s="1"/>
  <c r="BF38" i="19"/>
  <c r="DL38" i="19" s="1" a="1"/>
  <c r="DL38" i="19" s="1"/>
  <c r="BF44" i="19"/>
  <c r="DL44" i="19" s="1" a="1"/>
  <c r="DL44" i="19" s="1"/>
  <c r="DJ119" i="2"/>
  <c r="DJ87" i="2"/>
  <c r="DJ109" i="2"/>
  <c r="DJ77" i="2"/>
  <c r="DJ92" i="13"/>
  <c r="DJ60" i="13"/>
  <c r="BF31" i="19"/>
  <c r="DL31" i="19" s="1" a="1"/>
  <c r="DL31" i="19" s="1"/>
  <c r="DJ105" i="13"/>
  <c r="DJ73" i="13"/>
  <c r="BF16" i="1"/>
  <c r="DL16" i="1" s="1" a="1"/>
  <c r="DL16" i="1" s="1"/>
  <c r="BF20" i="3"/>
  <c r="DL20" i="3" s="1" a="1"/>
  <c r="DL20" i="3" s="1"/>
  <c r="BG31" i="5"/>
  <c r="DM31" i="5" s="1" a="1"/>
  <c r="DM31" i="5" s="1"/>
  <c r="BF31" i="4"/>
  <c r="DL31" i="4" s="1" a="1"/>
  <c r="DL31" i="4" s="1"/>
  <c r="DJ95" i="14"/>
  <c r="DJ63" i="14"/>
  <c r="BF45" i="1"/>
  <c r="DL45" i="1" s="1" a="1"/>
  <c r="DL45" i="1" s="1"/>
  <c r="DJ113" i="13"/>
  <c r="DJ81" i="13"/>
  <c r="DJ105" i="21"/>
  <c r="DJ73" i="21"/>
  <c r="BF29" i="16"/>
  <c r="DL29" i="16" s="1" a="1"/>
  <c r="DL29" i="16" s="1"/>
  <c r="DJ124" i="6"/>
  <c r="DJ127" i="6" s="1"/>
  <c r="DJ120" i="6" s="1"/>
  <c r="DJ88" i="6"/>
  <c r="DJ115" i="18"/>
  <c r="DJ83" i="18"/>
  <c r="BG38" i="14"/>
  <c r="DM38" i="14" s="1" a="1"/>
  <c r="DM38" i="14" s="1"/>
  <c r="DJ93" i="10"/>
  <c r="DJ61" i="10"/>
  <c r="BG37" i="17"/>
  <c r="DM37" i="17" s="1" a="1"/>
  <c r="DM37" i="17" s="1"/>
  <c r="DJ111" i="18"/>
  <c r="DJ79" i="18"/>
  <c r="BF42" i="19"/>
  <c r="DL42" i="19" s="1" a="1"/>
  <c r="DL42" i="19" s="1"/>
  <c r="DJ107" i="15"/>
  <c r="DJ75" i="15"/>
  <c r="DJ96" i="21"/>
  <c r="DJ64" i="21"/>
  <c r="BF38" i="12"/>
  <c r="DL38" i="12" s="1" a="1"/>
  <c r="DL38" i="12" s="1"/>
  <c r="DJ98" i="6"/>
  <c r="DJ66" i="6"/>
  <c r="BF26" i="18"/>
  <c r="DL26" i="18" s="1" a="1"/>
  <c r="DL26" i="18" s="1"/>
  <c r="DJ103" i="7"/>
  <c r="DJ71" i="7"/>
  <c r="BF46" i="11"/>
  <c r="DL46" i="11" s="1" a="1"/>
  <c r="DL46" i="11" s="1"/>
  <c r="BF26" i="17"/>
  <c r="DL26" i="17" s="1" a="1"/>
  <c r="DL26" i="17" s="1"/>
  <c r="BF26" i="5"/>
  <c r="DL26" i="5" s="1" a="1"/>
  <c r="DL26" i="5" s="1"/>
  <c r="DJ105" i="20"/>
  <c r="DJ73" i="20"/>
  <c r="BF26" i="3"/>
  <c r="DL26" i="3" s="1" a="1"/>
  <c r="DL26" i="3" s="1"/>
  <c r="DJ94" i="21"/>
  <c r="DJ62" i="21"/>
  <c r="DJ112" i="16"/>
  <c r="DJ80" i="16"/>
  <c r="BF19" i="19"/>
  <c r="DL19" i="19" s="1" a="1"/>
  <c r="DL19" i="19" s="1"/>
  <c r="BF40" i="9"/>
  <c r="DL40" i="9" s="1" a="1"/>
  <c r="DL40" i="9" s="1"/>
  <c r="DJ111" i="9"/>
  <c r="DJ79" i="9"/>
  <c r="DJ99" i="20"/>
  <c r="DJ67" i="20"/>
  <c r="BF36" i="13"/>
  <c r="DL36" i="13" s="1" a="1"/>
  <c r="DL36" i="13" s="1"/>
  <c r="DJ101" i="21"/>
  <c r="DJ69" i="21"/>
  <c r="BF42" i="17"/>
  <c r="DL42" i="17" s="1" a="1"/>
  <c r="DL42" i="17" s="1"/>
  <c r="DJ94" i="16"/>
  <c r="DJ62" i="16"/>
  <c r="BF20" i="1"/>
  <c r="DL20" i="1" s="1" a="1"/>
  <c r="DL20" i="1" s="1"/>
  <c r="BF30" i="11"/>
  <c r="DL30" i="11" s="1" a="1"/>
  <c r="DL30" i="11" s="1"/>
  <c r="BF33" i="1"/>
  <c r="DL33" i="1" s="1" a="1"/>
  <c r="DL33" i="1" s="1"/>
  <c r="BF17" i="5"/>
  <c r="DL17" i="5" s="1" a="1"/>
  <c r="DL17" i="5" s="1"/>
  <c r="DJ97" i="10"/>
  <c r="DJ65" i="10"/>
  <c r="DJ96" i="12"/>
  <c r="DJ64" i="12"/>
  <c r="DJ112" i="3"/>
  <c r="DJ80" i="3"/>
  <c r="DJ93" i="2"/>
  <c r="DJ61" i="2"/>
  <c r="DJ119" i="18"/>
  <c r="DJ87" i="18"/>
  <c r="DJ100" i="15"/>
  <c r="DJ68" i="15"/>
  <c r="BF26" i="12"/>
  <c r="DL26" i="12" s="1" a="1"/>
  <c r="DL26" i="12" s="1"/>
  <c r="BF21" i="11"/>
  <c r="DL21" i="11" s="1" a="1"/>
  <c r="DL21" i="11" s="1"/>
  <c r="BF35" i="17"/>
  <c r="DL35" i="17" s="1" a="1"/>
  <c r="DL35" i="17" s="1"/>
  <c r="DJ116" i="6"/>
  <c r="DJ84" i="6"/>
  <c r="BF25" i="7"/>
  <c r="DL25" i="7" s="1" a="1"/>
  <c r="DL25" i="7" s="1"/>
  <c r="BF16" i="12"/>
  <c r="DL16" i="12" s="1" a="1"/>
  <c r="DL16" i="12" s="1"/>
  <c r="DJ124" i="21"/>
  <c r="DJ127" i="21" s="1"/>
  <c r="DJ120" i="21" s="1"/>
  <c r="DJ88" i="21"/>
  <c r="BF21" i="14"/>
  <c r="DL21" i="14" s="1" a="1"/>
  <c r="DL21" i="14" s="1"/>
  <c r="DK101" i="19"/>
  <c r="DK69" i="19"/>
  <c r="BF36" i="7"/>
  <c r="DL36" i="7" s="1" a="1"/>
  <c r="DL36" i="7" s="1"/>
  <c r="DJ109" i="15"/>
  <c r="DJ77" i="15"/>
  <c r="DJ92" i="2"/>
  <c r="DJ60" i="2"/>
  <c r="DJ106" i="1"/>
  <c r="DJ74" i="1"/>
  <c r="BF23" i="18"/>
  <c r="DL23" i="18" s="1" a="1"/>
  <c r="DL23" i="18" s="1"/>
  <c r="DK117" i="3"/>
  <c r="DK85" i="3"/>
  <c r="DJ110" i="13"/>
  <c r="DJ78" i="13"/>
  <c r="BF42" i="12"/>
  <c r="DL42" i="12" s="1" a="1"/>
  <c r="DL42" i="12" s="1"/>
  <c r="BF44" i="13"/>
  <c r="DL44" i="13" s="1" a="1"/>
  <c r="DL44" i="13" s="1"/>
  <c r="BF43" i="7"/>
  <c r="DL43" i="7" s="1" a="1"/>
  <c r="DL43" i="7" s="1"/>
  <c r="DJ98" i="10"/>
  <c r="DJ66" i="10"/>
  <c r="DJ110" i="18"/>
  <c r="DJ78" i="18"/>
  <c r="BF41" i="1"/>
  <c r="DL41" i="1" s="1" a="1"/>
  <c r="DL41" i="1" s="1"/>
  <c r="BF30" i="19"/>
  <c r="DL30" i="19" s="1" a="1"/>
  <c r="DL30" i="19" s="1"/>
  <c r="BF39" i="8"/>
  <c r="DL39" i="8" s="1" a="1"/>
  <c r="DL39" i="8" s="1"/>
  <c r="BG37" i="7"/>
  <c r="DM37" i="7" s="1" a="1"/>
  <c r="DM37" i="7" s="1"/>
  <c r="DJ118" i="4"/>
  <c r="DJ86" i="4"/>
  <c r="DJ94" i="10"/>
  <c r="DJ62" i="10"/>
  <c r="DJ119" i="11"/>
  <c r="DJ87" i="11"/>
  <c r="BF22" i="11"/>
  <c r="DL22" i="11" s="1" a="1"/>
  <c r="DL22" i="11" s="1"/>
  <c r="BF24" i="1"/>
  <c r="DL24" i="1" s="1" a="1"/>
  <c r="DL24" i="1" s="1"/>
  <c r="DJ94" i="15"/>
  <c r="DJ62" i="15"/>
  <c r="DJ97" i="3"/>
  <c r="DJ65" i="3"/>
  <c r="DJ100" i="14"/>
  <c r="DJ68" i="14"/>
  <c r="DJ108" i="19"/>
  <c r="DJ76" i="19"/>
  <c r="DJ118" i="17"/>
  <c r="DJ86" i="17"/>
  <c r="DJ94" i="8"/>
  <c r="DJ62" i="8"/>
  <c r="DJ96" i="17"/>
  <c r="DJ64" i="17"/>
  <c r="BF41" i="21"/>
  <c r="DL41" i="21" s="1" a="1"/>
  <c r="DL41" i="21" s="1"/>
  <c r="DJ102" i="11"/>
  <c r="DJ70" i="11"/>
  <c r="DJ121" i="17"/>
  <c r="DJ89" i="17"/>
  <c r="BF44" i="20"/>
  <c r="DL44" i="20" s="1" a="1"/>
  <c r="DL44" i="20" s="1"/>
  <c r="DJ106" i="21"/>
  <c r="DJ74" i="21"/>
  <c r="DJ112" i="2"/>
  <c r="DJ80" i="2"/>
  <c r="DJ118" i="15"/>
  <c r="DJ86" i="15"/>
  <c r="DJ103" i="20"/>
  <c r="DJ71" i="20"/>
  <c r="DJ91" i="14"/>
  <c r="DJ59" i="14"/>
  <c r="DJ116" i="12"/>
  <c r="DJ84" i="12"/>
  <c r="BF42" i="1"/>
  <c r="DL42" i="1" s="1" a="1"/>
  <c r="DL42" i="1" s="1"/>
  <c r="DJ117" i="11"/>
  <c r="DJ85" i="11"/>
  <c r="BF26" i="20"/>
  <c r="DL26" i="20" s="1" a="1"/>
  <c r="DL26" i="20" s="1"/>
  <c r="DJ121" i="16"/>
  <c r="DJ89" i="16"/>
  <c r="DJ94" i="14"/>
  <c r="DJ62" i="14"/>
  <c r="BF33" i="5"/>
  <c r="DL33" i="5" s="1" a="1"/>
  <c r="DL33" i="5" s="1"/>
  <c r="DJ93" i="3"/>
  <c r="DJ61" i="3"/>
  <c r="DJ111" i="17"/>
  <c r="DJ79" i="17"/>
  <c r="BF33" i="14"/>
  <c r="DL33" i="14" s="1" a="1"/>
  <c r="DL33" i="14" s="1"/>
  <c r="DJ99" i="5"/>
  <c r="DJ67" i="5"/>
  <c r="BF26" i="6"/>
  <c r="DL26" i="6" s="1" a="1"/>
  <c r="DL26" i="6" s="1"/>
  <c r="BF18" i="13"/>
  <c r="DL18" i="13" s="1" a="1"/>
  <c r="DL18" i="13" s="1"/>
  <c r="BF40" i="4"/>
  <c r="DL40" i="4" s="1" a="1"/>
  <c r="DL40" i="4" s="1"/>
  <c r="DJ118" i="10"/>
  <c r="DJ86" i="10"/>
  <c r="DH90" i="18"/>
  <c r="DH58" i="18"/>
  <c r="DJ110" i="8"/>
  <c r="DJ78" i="8"/>
  <c r="DJ118" i="13"/>
  <c r="DJ86" i="13"/>
  <c r="BF33" i="6"/>
  <c r="DL33" i="6" s="1" a="1"/>
  <c r="DL33" i="6" s="1"/>
  <c r="DJ92" i="9"/>
  <c r="DJ60" i="9"/>
  <c r="BF45" i="12"/>
  <c r="DL45" i="12" s="1" a="1"/>
  <c r="DL45" i="12" s="1"/>
  <c r="DJ98" i="14"/>
  <c r="DJ66" i="14"/>
  <c r="BF40" i="17"/>
  <c r="DL40" i="17" s="1" a="1"/>
  <c r="DL40" i="17" s="1"/>
  <c r="DJ108" i="16"/>
  <c r="DJ76" i="16"/>
  <c r="DJ92" i="11"/>
  <c r="DJ60" i="11"/>
  <c r="BD15" i="4"/>
  <c r="DJ15" i="4" s="1" a="1"/>
  <c r="DJ15" i="4" s="1"/>
  <c r="BC47" i="4"/>
  <c r="DJ109" i="21"/>
  <c r="DJ77" i="21"/>
  <c r="DJ98" i="13"/>
  <c r="DJ66" i="13"/>
  <c r="DJ119" i="7"/>
  <c r="DJ87" i="7"/>
  <c r="DJ105" i="9"/>
  <c r="DJ73" i="9"/>
  <c r="BF16" i="18"/>
  <c r="DL16" i="18" s="1" a="1"/>
  <c r="DL16" i="18" s="1"/>
  <c r="DJ110" i="10"/>
  <c r="DJ78" i="10"/>
  <c r="DJ96" i="1"/>
  <c r="DJ64" i="1"/>
  <c r="BF22" i="13"/>
  <c r="DL22" i="13" s="1" a="1"/>
  <c r="DL22" i="13" s="1"/>
  <c r="DK92" i="3"/>
  <c r="DK60" i="3"/>
  <c r="BF30" i="16"/>
  <c r="DL30" i="16" s="1" a="1"/>
  <c r="DL30" i="16" s="1"/>
  <c r="DJ113" i="9"/>
  <c r="DJ81" i="9"/>
  <c r="DJ107" i="16"/>
  <c r="DJ75" i="16"/>
  <c r="DJ93" i="11"/>
  <c r="DJ61" i="11"/>
  <c r="DJ108" i="3"/>
  <c r="DJ76" i="3"/>
  <c r="DJ124" i="5"/>
  <c r="DJ127" i="5" s="1"/>
  <c r="DJ120" i="5" s="1"/>
  <c r="DJ88" i="5"/>
  <c r="DK109" i="8"/>
  <c r="DK77" i="8"/>
  <c r="DJ106" i="12"/>
  <c r="DJ74" i="12"/>
  <c r="DJ114" i="1"/>
  <c r="DJ82" i="1"/>
  <c r="DJ114" i="2"/>
  <c r="DJ82" i="2"/>
  <c r="BF44" i="2"/>
  <c r="DL44" i="2" s="1" a="1"/>
  <c r="DL44" i="2" s="1"/>
  <c r="BF34" i="2"/>
  <c r="DL34" i="2" s="1" a="1"/>
  <c r="DL34" i="2" s="1"/>
  <c r="DJ99" i="6"/>
  <c r="DJ67" i="6"/>
  <c r="DJ115" i="11"/>
  <c r="DJ83" i="11"/>
  <c r="BF17" i="13"/>
  <c r="DL17" i="13" s="1" a="1"/>
  <c r="DL17" i="13" s="1"/>
  <c r="DJ113" i="2"/>
  <c r="DJ81" i="2"/>
  <c r="BF30" i="13"/>
  <c r="DL30" i="13" s="1" a="1"/>
  <c r="DL30" i="13" s="1"/>
  <c r="DJ93" i="18"/>
  <c r="DJ61" i="18"/>
  <c r="DJ118" i="5"/>
  <c r="DJ86" i="5"/>
  <c r="DJ94" i="13"/>
  <c r="DJ62" i="13"/>
  <c r="DJ97" i="5"/>
  <c r="DJ65" i="5"/>
  <c r="DJ95" i="20"/>
  <c r="DJ63" i="20"/>
  <c r="BF37" i="4"/>
  <c r="DL37" i="4" s="1" a="1"/>
  <c r="DL37" i="4" s="1"/>
  <c r="BF20" i="14"/>
  <c r="DL20" i="14" s="1" a="1"/>
  <c r="DL20" i="14" s="1"/>
  <c r="DJ105" i="15"/>
  <c r="DJ73" i="15"/>
  <c r="DJ109" i="12"/>
  <c r="DJ77" i="12"/>
  <c r="DK91" i="7"/>
  <c r="DK59" i="7"/>
  <c r="BF34" i="17"/>
  <c r="DL34" i="17" s="1" a="1"/>
  <c r="DL34" i="17" s="1"/>
  <c r="BF38" i="13"/>
  <c r="DL38" i="13" s="1" a="1"/>
  <c r="DL38" i="13" s="1"/>
  <c r="DJ124" i="15"/>
  <c r="DJ127" i="15" s="1"/>
  <c r="DJ120" i="15" s="1"/>
  <c r="DJ88" i="15"/>
  <c r="DK97" i="7"/>
  <c r="DK65" i="7"/>
  <c r="BF30" i="21"/>
  <c r="DL30" i="21" s="1" a="1"/>
  <c r="DL30" i="21" s="1"/>
  <c r="DJ103" i="12"/>
  <c r="DJ71" i="12"/>
  <c r="DJ98" i="9"/>
  <c r="DJ66" i="9"/>
  <c r="BF45" i="6"/>
  <c r="DL45" i="6" s="1" a="1"/>
  <c r="DL45" i="6" s="1"/>
  <c r="BF40" i="18"/>
  <c r="DL40" i="18" s="1" a="1"/>
  <c r="DL40" i="18" s="1"/>
  <c r="DJ97" i="14"/>
  <c r="DJ65" i="14"/>
  <c r="BF18" i="10"/>
  <c r="DL18" i="10" s="1" a="1"/>
  <c r="DL18" i="10" s="1"/>
  <c r="DK112" i="17"/>
  <c r="DK80" i="17"/>
  <c r="BF36" i="18"/>
  <c r="DL36" i="18" s="1" a="1"/>
  <c r="DL36" i="18" s="1"/>
  <c r="DJ104" i="19"/>
  <c r="DJ72" i="19"/>
  <c r="BF32" i="15"/>
  <c r="DL32" i="15" s="1" a="1"/>
  <c r="DL32" i="15" s="1"/>
  <c r="BF21" i="21"/>
  <c r="DL21" i="21" s="1" a="1"/>
  <c r="DL21" i="21" s="1"/>
  <c r="BF23" i="6"/>
  <c r="DL23" i="6" s="1" a="1"/>
  <c r="DL23" i="6" s="1"/>
  <c r="BF28" i="7"/>
  <c r="DL28" i="7" s="1" a="1"/>
  <c r="DL28" i="7" s="1"/>
  <c r="DJ111" i="11"/>
  <c r="DJ79" i="11"/>
  <c r="DJ106" i="11"/>
  <c r="DJ74" i="11"/>
  <c r="BF19" i="21"/>
  <c r="DL19" i="21" s="1" a="1"/>
  <c r="DL19" i="21" s="1"/>
  <c r="DJ109" i="1"/>
  <c r="DJ77" i="1"/>
  <c r="DJ104" i="15"/>
  <c r="DJ72" i="15"/>
  <c r="BF34" i="19"/>
  <c r="DL34" i="19" s="1" a="1"/>
  <c r="DL34" i="19" s="1"/>
  <c r="BF16" i="2"/>
  <c r="DL16" i="2" s="1" a="1"/>
  <c r="DL16" i="2" s="1"/>
  <c r="BF23" i="20"/>
  <c r="DL23" i="20" s="1" a="1"/>
  <c r="DL23" i="20" s="1"/>
  <c r="BF32" i="19"/>
  <c r="DL32" i="19" s="1" a="1"/>
  <c r="DL32" i="19" s="1"/>
  <c r="BF20" i="8"/>
  <c r="DL20" i="8" s="1" a="1"/>
  <c r="DL20" i="8" s="1"/>
  <c r="DJ95" i="16"/>
  <c r="DJ63" i="16"/>
  <c r="DJ92" i="6"/>
  <c r="DJ60" i="6"/>
  <c r="BF29" i="15"/>
  <c r="DL29" i="15" s="1" a="1"/>
  <c r="DL29" i="15" s="1"/>
  <c r="DJ107" i="8"/>
  <c r="DJ75" i="8"/>
  <c r="DJ103" i="8"/>
  <c r="DJ71" i="8"/>
  <c r="DJ95" i="9"/>
  <c r="DJ63" i="9"/>
  <c r="DJ114" i="15"/>
  <c r="DJ82" i="15"/>
  <c r="DJ92" i="17"/>
  <c r="DJ60" i="17"/>
  <c r="BF36" i="9"/>
  <c r="DL36" i="9" s="1" a="1"/>
  <c r="DL36" i="9" s="1"/>
  <c r="DJ112" i="8"/>
  <c r="DJ80" i="8"/>
  <c r="BF24" i="20"/>
  <c r="DL24" i="20" s="1" a="1"/>
  <c r="DL24" i="20" s="1"/>
  <c r="BF26" i="21"/>
  <c r="DL26" i="21" s="1" a="1"/>
  <c r="DL26" i="21" s="1"/>
  <c r="DJ116" i="5"/>
  <c r="DJ84" i="5"/>
  <c r="BF20" i="16"/>
  <c r="DL20" i="16" s="1" a="1"/>
  <c r="DL20" i="16" s="1"/>
  <c r="DJ100" i="2"/>
  <c r="DJ68" i="2"/>
  <c r="BF19" i="16"/>
  <c r="DL19" i="16" s="1" a="1"/>
  <c r="DL19" i="16" s="1"/>
  <c r="DJ116" i="13"/>
  <c r="DJ84" i="13"/>
  <c r="DJ115" i="13"/>
  <c r="DJ83" i="13"/>
  <c r="DJ116" i="16"/>
  <c r="DJ84" i="16"/>
  <c r="BF22" i="10"/>
  <c r="DL22" i="10" s="1" a="1"/>
  <c r="DL22" i="10" s="1"/>
  <c r="DJ109" i="10"/>
  <c r="DJ77" i="10"/>
  <c r="BF21" i="12"/>
  <c r="DL21" i="12" s="1" a="1"/>
  <c r="DL21" i="12" s="1"/>
  <c r="DJ100" i="13"/>
  <c r="DJ68" i="13"/>
  <c r="BF37" i="3"/>
  <c r="DL37" i="3" s="1" a="1"/>
  <c r="DL37" i="3" s="1"/>
  <c r="BF18" i="2"/>
  <c r="DL18" i="2" s="1" a="1"/>
  <c r="DL18" i="2" s="1"/>
  <c r="BF44" i="18"/>
  <c r="DL44" i="18" s="1" a="1"/>
  <c r="DL44" i="18" s="1"/>
  <c r="BF33" i="9"/>
  <c r="DL33" i="9" s="1" a="1"/>
  <c r="DL33" i="9" s="1"/>
  <c r="BF25" i="15"/>
  <c r="DL25" i="15" s="1" a="1"/>
  <c r="DL25" i="15" s="1"/>
  <c r="DJ109" i="7"/>
  <c r="DJ77" i="7"/>
  <c r="DJ100" i="9"/>
  <c r="DJ68" i="9"/>
  <c r="BF41" i="6"/>
  <c r="DL41" i="6" s="1" a="1"/>
  <c r="DL41" i="6" s="1"/>
  <c r="DJ94" i="17"/>
  <c r="DJ62" i="17"/>
  <c r="BF45" i="21"/>
  <c r="DL45" i="21" s="1" a="1"/>
  <c r="DL45" i="21" s="1"/>
  <c r="BG26" i="19"/>
  <c r="DM26" i="19" s="1" a="1"/>
  <c r="DM26" i="19" s="1"/>
  <c r="DJ97" i="1"/>
  <c r="DJ65" i="1"/>
  <c r="DJ100" i="1"/>
  <c r="DJ68" i="1"/>
  <c r="BF34" i="15"/>
  <c r="DL34" i="15" s="1" a="1"/>
  <c r="DL34" i="15" s="1"/>
  <c r="BF17" i="2"/>
  <c r="DL17" i="2" s="1" a="1"/>
  <c r="DL17" i="2" s="1"/>
  <c r="BF31" i="1"/>
  <c r="DL31" i="1" s="1" a="1"/>
  <c r="DL31" i="1" s="1"/>
  <c r="BG42" i="3"/>
  <c r="DM42" i="3" s="1" a="1"/>
  <c r="DM42" i="3" s="1"/>
  <c r="BF35" i="13"/>
  <c r="DL35" i="13" s="1" a="1"/>
  <c r="DL35" i="13" s="1"/>
  <c r="DJ101" i="7"/>
  <c r="DJ69" i="7"/>
  <c r="BF23" i="10"/>
  <c r="DL23" i="10" s="1" a="1"/>
  <c r="DL23" i="10" s="1"/>
  <c r="DJ121" i="14"/>
  <c r="DJ89" i="14"/>
  <c r="DJ111" i="19"/>
  <c r="DJ79" i="19"/>
  <c r="BF35" i="18"/>
  <c r="DL35" i="18" s="1" a="1"/>
  <c r="DL35" i="18" s="1"/>
  <c r="DJ108" i="8"/>
  <c r="DJ76" i="8"/>
  <c r="DJ114" i="17"/>
  <c r="DJ82" i="17"/>
  <c r="BF43" i="4"/>
  <c r="DL43" i="4" s="1" a="1"/>
  <c r="DL43" i="4" s="1"/>
  <c r="BF19" i="10"/>
  <c r="DL19" i="10" s="1" a="1"/>
  <c r="DL19" i="10" s="1"/>
  <c r="BF44" i="11"/>
  <c r="DL44" i="11" s="1" a="1"/>
  <c r="DL44" i="11" s="1"/>
  <c r="DJ92" i="12"/>
  <c r="DJ60" i="12"/>
  <c r="DJ97" i="2"/>
  <c r="DJ65" i="2"/>
  <c r="BF19" i="15"/>
  <c r="DL19" i="15" s="1" a="1"/>
  <c r="DL19" i="15" s="1"/>
  <c r="BF22" i="3"/>
  <c r="DL22" i="3" s="1" a="1"/>
  <c r="DL22" i="3" s="1"/>
  <c r="BF25" i="14"/>
  <c r="DL25" i="14" s="1" a="1"/>
  <c r="DL25" i="14" s="1"/>
  <c r="BF33" i="19"/>
  <c r="DL33" i="19" s="1" a="1"/>
  <c r="DL33" i="19" s="1"/>
  <c r="DJ116" i="4"/>
  <c r="DJ84" i="4"/>
  <c r="BF43" i="17"/>
  <c r="DL43" i="17" s="1" a="1"/>
  <c r="DL43" i="17" s="1"/>
  <c r="DJ121" i="9"/>
  <c r="DJ89" i="9"/>
  <c r="BF19" i="8"/>
  <c r="DL19" i="8" s="1" a="1"/>
  <c r="DL19" i="8" s="1"/>
  <c r="BF21" i="17"/>
  <c r="DL21" i="17" s="1" a="1"/>
  <c r="DL21" i="17" s="1"/>
  <c r="DK94" i="9"/>
  <c r="DK62" i="9"/>
  <c r="BF46" i="17"/>
  <c r="DL46" i="17" s="1" a="1"/>
  <c r="DL46" i="17" s="1"/>
  <c r="DJ91" i="15"/>
  <c r="DJ59" i="15"/>
  <c r="BF31" i="21"/>
  <c r="DL31" i="21" s="1" a="1"/>
  <c r="DL31" i="21" s="1"/>
  <c r="BF37" i="2"/>
  <c r="DL37" i="2" s="1" a="1"/>
  <c r="DL37" i="2" s="1"/>
  <c r="DH90" i="8"/>
  <c r="DH58" i="8"/>
  <c r="BF43" i="15"/>
  <c r="DL43" i="15" s="1" a="1"/>
  <c r="DL43" i="15" s="1"/>
  <c r="DJ118" i="19"/>
  <c r="DJ86" i="19"/>
  <c r="DJ101" i="16"/>
  <c r="DJ69" i="16"/>
  <c r="BF28" i="20"/>
  <c r="DL28" i="20" s="1" a="1"/>
  <c r="DL28" i="20" s="1"/>
  <c r="BF16" i="14"/>
  <c r="DL16" i="14" s="1" a="1"/>
  <c r="DL16" i="14" s="1"/>
  <c r="DH90" i="15"/>
  <c r="DH58" i="15"/>
  <c r="BF41" i="12"/>
  <c r="DL41" i="12" s="1" a="1"/>
  <c r="DL41" i="12" s="1"/>
  <c r="BF42" i="11"/>
  <c r="DL42" i="11" s="1" a="1"/>
  <c r="DL42" i="11" s="1"/>
  <c r="DJ91" i="19"/>
  <c r="DJ59" i="19"/>
  <c r="BF46" i="16"/>
  <c r="DL46" i="16" s="1" a="1"/>
  <c r="DL46" i="16" s="1"/>
  <c r="DJ109" i="11"/>
  <c r="DJ77" i="11"/>
  <c r="BF19" i="14"/>
  <c r="DL19" i="14" s="1" a="1"/>
  <c r="DL19" i="14" s="1"/>
  <c r="BF27" i="2"/>
  <c r="DL27" i="2" s="1" a="1"/>
  <c r="DL27" i="2" s="1"/>
  <c r="DJ93" i="4"/>
  <c r="DJ61" i="4"/>
  <c r="BF18" i="3"/>
  <c r="DL18" i="3" s="1" a="1"/>
  <c r="DL18" i="3" s="1"/>
  <c r="BF36" i="17"/>
  <c r="DL36" i="17" s="1" a="1"/>
  <c r="DL36" i="17" s="1"/>
  <c r="DJ104" i="5"/>
  <c r="DJ72" i="5"/>
  <c r="BF24" i="5"/>
  <c r="DL24" i="5" s="1" a="1"/>
  <c r="DL24" i="5" s="1"/>
  <c r="BF43" i="10"/>
  <c r="DL43" i="10" s="1" a="1"/>
  <c r="DL43" i="10" s="1"/>
  <c r="BC47" i="18"/>
  <c r="BD15" i="18"/>
  <c r="DJ15" i="18" s="1" a="1"/>
  <c r="DJ15" i="18" s="1"/>
  <c r="BF35" i="8"/>
  <c r="DL35" i="8" s="1" a="1"/>
  <c r="DL35" i="8" s="1"/>
  <c r="BF43" i="13"/>
  <c r="DL43" i="13" s="1" a="1"/>
  <c r="DL43" i="13" s="1"/>
  <c r="DJ108" i="6"/>
  <c r="DJ76" i="6"/>
  <c r="BF17" i="9"/>
  <c r="DL17" i="9" s="1" a="1"/>
  <c r="DL17" i="9" s="1"/>
  <c r="DJ117" i="15"/>
  <c r="DJ85" i="15"/>
  <c r="BF23" i="14"/>
  <c r="DL23" i="14" s="1" a="1"/>
  <c r="DL23" i="14" s="1"/>
  <c r="DJ92" i="14"/>
  <c r="DJ60" i="14"/>
  <c r="BF33" i="16"/>
  <c r="DL33" i="16" s="1" a="1"/>
  <c r="DL33" i="16" s="1"/>
  <c r="BF17" i="11"/>
  <c r="DL17" i="11" s="1" a="1"/>
  <c r="DL17" i="11" s="1"/>
  <c r="DJ107" i="10"/>
  <c r="DJ75" i="10"/>
  <c r="BF30" i="14"/>
  <c r="DL30" i="14" s="1" a="1"/>
  <c r="DL30" i="14" s="1"/>
  <c r="BF34" i="21"/>
  <c r="DL34" i="21" s="1" a="1"/>
  <c r="DL34" i="21" s="1"/>
  <c r="DJ105" i="7"/>
  <c r="DJ73" i="7"/>
  <c r="BF23" i="13"/>
  <c r="DL23" i="13" s="1" a="1"/>
  <c r="DL23" i="13" s="1"/>
  <c r="BF44" i="7"/>
  <c r="DL44" i="7" s="1" a="1"/>
  <c r="DL44" i="7" s="1"/>
  <c r="BF30" i="9"/>
  <c r="DL30" i="9" s="1" a="1"/>
  <c r="DL30" i="9" s="1"/>
  <c r="DJ102" i="9"/>
  <c r="DJ70" i="9"/>
  <c r="BF35" i="10"/>
  <c r="DL35" i="10" s="1" a="1"/>
  <c r="DL35" i="10" s="1"/>
  <c r="BF21" i="1"/>
  <c r="DL21" i="1" s="1" a="1"/>
  <c r="DL21" i="1" s="1"/>
  <c r="DH90" i="10"/>
  <c r="DH58" i="10"/>
  <c r="DJ118" i="9"/>
  <c r="DJ86" i="9"/>
  <c r="BG17" i="3"/>
  <c r="DM17" i="3" s="1" a="1"/>
  <c r="DM17" i="3" s="1"/>
  <c r="DJ118" i="12"/>
  <c r="DJ86" i="12"/>
  <c r="BF38" i="9"/>
  <c r="DL38" i="9" s="1" a="1"/>
  <c r="DL38" i="9" s="1"/>
  <c r="BF32" i="16"/>
  <c r="DL32" i="16" s="1" a="1"/>
  <c r="DL32" i="16" s="1"/>
  <c r="BF18" i="11"/>
  <c r="DL18" i="11" s="1" a="1"/>
  <c r="DL18" i="11" s="1"/>
  <c r="BF41" i="15"/>
  <c r="DL41" i="15" s="1" a="1"/>
  <c r="DL41" i="15" s="1"/>
  <c r="DJ98" i="15"/>
  <c r="DJ66" i="15"/>
  <c r="BF33" i="3"/>
  <c r="DL33" i="3" s="1" a="1"/>
  <c r="DL33" i="3" s="1"/>
  <c r="BF45" i="5"/>
  <c r="DL45" i="5" s="1" a="1"/>
  <c r="DL45" i="5" s="1"/>
  <c r="BG34" i="8"/>
  <c r="DM34" i="8" s="1" a="1"/>
  <c r="DM34" i="8" s="1"/>
  <c r="BF31" i="12"/>
  <c r="DL31" i="12" s="1" a="1"/>
  <c r="DL31" i="12" s="1"/>
  <c r="BF39" i="1"/>
  <c r="DL39" i="1" s="1" a="1"/>
  <c r="DL39" i="1" s="1"/>
  <c r="BF39" i="2"/>
  <c r="DL39" i="2" s="1" a="1"/>
  <c r="DL39" i="2" s="1"/>
  <c r="DJ107" i="4"/>
  <c r="DJ75" i="4"/>
  <c r="DJ93" i="14"/>
  <c r="DJ61" i="14"/>
  <c r="BF24" i="6"/>
  <c r="DL24" i="6" s="1" a="1"/>
  <c r="DL24" i="6" s="1"/>
  <c r="BF40" i="11"/>
  <c r="DL40" i="11" s="1" a="1"/>
  <c r="DL40" i="11" s="1"/>
  <c r="DJ111" i="4"/>
  <c r="DJ79" i="4"/>
  <c r="BF38" i="2"/>
  <c r="DL38" i="2" s="1" a="1"/>
  <c r="DL38" i="2" s="1"/>
  <c r="BF18" i="18"/>
  <c r="DL18" i="18" s="1" a="1"/>
  <c r="DL18" i="18" s="1"/>
  <c r="BF43" i="5"/>
  <c r="DL43" i="5" s="1" a="1"/>
  <c r="DL43" i="5" s="1"/>
  <c r="BF19" i="13"/>
  <c r="DL19" i="13" s="1" a="1"/>
  <c r="DL19" i="13" s="1"/>
  <c r="BF22" i="5"/>
  <c r="DL22" i="5" s="1" a="1"/>
  <c r="DL22" i="5" s="1"/>
  <c r="BF20" i="20"/>
  <c r="DL20" i="20" s="1" a="1"/>
  <c r="DL20" i="20" s="1"/>
  <c r="DJ112" i="4"/>
  <c r="DJ80" i="4"/>
  <c r="DJ121" i="5"/>
  <c r="DJ89" i="5"/>
  <c r="BF30" i="15"/>
  <c r="DL30" i="15" s="1" a="1"/>
  <c r="DL30" i="15" s="1"/>
  <c r="BF34" i="12"/>
  <c r="DL34" i="12" s="1" a="1"/>
  <c r="DL34" i="12" s="1"/>
  <c r="BG16" i="7"/>
  <c r="DM16" i="7" s="1" a="1"/>
  <c r="DM16" i="7" s="1"/>
  <c r="DJ109" i="17"/>
  <c r="DJ77" i="17"/>
  <c r="DK94" i="18"/>
  <c r="DK62" i="18"/>
  <c r="BF45" i="15"/>
  <c r="DL45" i="15" s="1" a="1"/>
  <c r="DL45" i="15" s="1"/>
  <c r="DJ111" i="21"/>
  <c r="DJ79" i="21"/>
  <c r="BG22" i="7"/>
  <c r="DM22" i="7" s="1" a="1"/>
  <c r="DM22" i="7" s="1"/>
  <c r="DJ102" i="7"/>
  <c r="DJ70" i="7"/>
  <c r="DJ96" i="20"/>
  <c r="DJ64" i="20"/>
  <c r="BF28" i="12"/>
  <c r="DL28" i="12" s="1" a="1"/>
  <c r="DL28" i="12" s="1"/>
  <c r="BF23" i="9"/>
  <c r="DL23" i="9" s="1" a="1"/>
  <c r="DL23" i="9" s="1"/>
  <c r="DJ101" i="4"/>
  <c r="DJ69" i="4"/>
  <c r="BF22" i="14"/>
  <c r="DL22" i="14" s="1" a="1"/>
  <c r="DL22" i="14" s="1"/>
  <c r="DJ93" i="12"/>
  <c r="DJ61" i="12"/>
  <c r="DJ101" i="15"/>
  <c r="DJ69" i="15"/>
  <c r="DJ93" i="21"/>
  <c r="DJ61" i="21"/>
  <c r="BF29" i="19"/>
  <c r="DL29" i="19" s="1" a="1"/>
  <c r="DL29" i="19" s="1"/>
  <c r="DJ115" i="21"/>
  <c r="DJ83" i="21"/>
  <c r="DJ96" i="10"/>
  <c r="DJ64" i="10"/>
  <c r="DJ97" i="17"/>
  <c r="DJ65" i="17"/>
  <c r="BF36" i="11"/>
  <c r="DL36" i="11" s="1" a="1"/>
  <c r="DL36" i="11" s="1"/>
  <c r="DK103" i="12" l="1"/>
  <c r="DK71" i="12"/>
  <c r="DK91" i="18"/>
  <c r="DK59" i="18"/>
  <c r="DK108" i="5"/>
  <c r="DK76" i="5"/>
  <c r="BG23" i="18"/>
  <c r="DM23" i="18" s="1" a="1"/>
  <c r="DM23" i="18" s="1"/>
  <c r="BG21" i="14"/>
  <c r="DM21" i="14" s="1" a="1"/>
  <c r="DM21" i="14" s="1"/>
  <c r="BG26" i="12"/>
  <c r="DM26" i="12" s="1" a="1"/>
  <c r="DM26" i="12" s="1"/>
  <c r="DK117" i="19"/>
  <c r="DK85" i="19"/>
  <c r="BG38" i="19"/>
  <c r="DM38" i="19" s="1" a="1"/>
  <c r="DM38" i="19" s="1"/>
  <c r="BG26" i="13"/>
  <c r="DM26" i="13" s="1" a="1"/>
  <c r="DM26" i="13" s="1"/>
  <c r="DK110" i="20"/>
  <c r="DK78" i="20"/>
  <c r="DK100" i="5"/>
  <c r="DK68" i="5"/>
  <c r="DK119" i="14"/>
  <c r="DK87" i="14"/>
  <c r="BG28" i="15"/>
  <c r="DM28" i="15" s="1" a="1"/>
  <c r="DM28" i="15" s="1"/>
  <c r="BG38" i="18"/>
  <c r="DM38" i="18" s="1" a="1"/>
  <c r="DM38" i="18" s="1"/>
  <c r="BG43" i="11"/>
  <c r="DM43" i="11" s="1" a="1"/>
  <c r="DM43" i="11" s="1"/>
  <c r="BG39" i="3"/>
  <c r="DM39" i="3" s="1" a="1"/>
  <c r="DM39" i="3" s="1"/>
  <c r="DK117" i="21"/>
  <c r="DK85" i="21"/>
  <c r="DK108" i="7"/>
  <c r="DK76" i="7"/>
  <c r="BG33" i="18"/>
  <c r="DM33" i="18" s="1" a="1"/>
  <c r="DM33" i="18" s="1"/>
  <c r="BG18" i="1"/>
  <c r="DM18" i="1" s="1" a="1"/>
  <c r="DM18" i="1" s="1"/>
  <c r="DK94" i="20"/>
  <c r="DK62" i="20"/>
  <c r="DK113" i="11"/>
  <c r="DK81" i="11"/>
  <c r="DK114" i="18"/>
  <c r="DK82" i="18"/>
  <c r="BG41" i="8"/>
  <c r="DM41" i="8" s="1" a="1"/>
  <c r="DM41" i="8" s="1"/>
  <c r="BG16" i="16"/>
  <c r="DM16" i="16" s="1" a="1"/>
  <c r="DM16" i="16" s="1"/>
  <c r="BG15" i="1"/>
  <c r="DM15" i="1" s="1" a="1"/>
  <c r="DM15" i="1" s="1"/>
  <c r="BF47" i="1"/>
  <c r="BG24" i="12"/>
  <c r="DM24" i="12" s="1" a="1"/>
  <c r="DM24" i="12" s="1"/>
  <c r="BG29" i="11"/>
  <c r="DM29" i="11" s="1" a="1"/>
  <c r="DM29" i="11" s="1"/>
  <c r="DK102" i="10"/>
  <c r="DK70" i="10"/>
  <c r="DK93" i="15"/>
  <c r="DK61" i="15"/>
  <c r="BG26" i="8"/>
  <c r="DM26" i="8" s="1" a="1"/>
  <c r="DM26" i="8" s="1"/>
  <c r="BG19" i="3"/>
  <c r="DM19" i="3" s="1" a="1"/>
  <c r="DM19" i="3" s="1"/>
  <c r="BG20" i="12"/>
  <c r="DM20" i="12" s="1" a="1"/>
  <c r="DM20" i="12" s="1"/>
  <c r="BG28" i="4"/>
  <c r="DM28" i="4" s="1" a="1"/>
  <c r="DM28" i="4" s="1"/>
  <c r="DK96" i="15"/>
  <c r="DK64" i="15"/>
  <c r="DK96" i="2"/>
  <c r="DK64" i="2"/>
  <c r="DK117" i="8"/>
  <c r="DK85" i="8"/>
  <c r="BG18" i="16"/>
  <c r="DM18" i="16" s="1" a="1"/>
  <c r="DM18" i="16" s="1"/>
  <c r="BH20" i="6"/>
  <c r="DN20" i="6" s="1" a="1"/>
  <c r="DN20" i="6" s="1"/>
  <c r="BG31" i="3"/>
  <c r="DM31" i="3" s="1" a="1"/>
  <c r="DM31" i="3" s="1"/>
  <c r="BG39" i="14"/>
  <c r="DM39" i="14" s="1" a="1"/>
  <c r="DM39" i="14" s="1"/>
  <c r="DK92" i="15"/>
  <c r="DK60" i="15"/>
  <c r="BG31" i="18"/>
  <c r="DM31" i="18" s="1" a="1"/>
  <c r="DM31" i="18" s="1"/>
  <c r="DK104" i="12"/>
  <c r="DK72" i="12"/>
  <c r="DI90" i="14"/>
  <c r="DI58" i="14"/>
  <c r="DK96" i="4"/>
  <c r="DK64" i="4"/>
  <c r="DK113" i="1"/>
  <c r="DK81" i="1"/>
  <c r="DI90" i="20"/>
  <c r="DI58" i="20"/>
  <c r="BG19" i="4"/>
  <c r="DM19" i="4" s="1" a="1"/>
  <c r="DM19" i="4" s="1"/>
  <c r="DK99" i="21"/>
  <c r="DK67" i="21"/>
  <c r="DK113" i="3"/>
  <c r="DK81" i="3"/>
  <c r="DK101" i="9"/>
  <c r="DK69" i="9"/>
  <c r="DK111" i="3"/>
  <c r="DK79" i="3"/>
  <c r="DK111" i="1"/>
  <c r="DK79" i="1"/>
  <c r="BG27" i="1"/>
  <c r="DM27" i="1" s="1" a="1"/>
  <c r="DM27" i="1" s="1"/>
  <c r="DK110" i="21"/>
  <c r="DK78" i="21"/>
  <c r="BG24" i="10"/>
  <c r="DM24" i="10" s="1" a="1"/>
  <c r="DM24" i="10" s="1"/>
  <c r="DK92" i="18"/>
  <c r="DK60" i="18"/>
  <c r="DK118" i="1"/>
  <c r="DK86" i="1"/>
  <c r="DK108" i="21"/>
  <c r="DK76" i="21"/>
  <c r="BG37" i="10"/>
  <c r="DM37" i="10" s="1" a="1"/>
  <c r="DM37" i="10" s="1"/>
  <c r="BG21" i="6"/>
  <c r="DM21" i="6" s="1" a="1"/>
  <c r="DM21" i="6" s="1"/>
  <c r="DK100" i="18"/>
  <c r="DK68" i="18"/>
  <c r="BG30" i="5"/>
  <c r="DM30" i="5" s="1" a="1"/>
  <c r="DM30" i="5" s="1"/>
  <c r="BG45" i="16"/>
  <c r="DM45" i="16" s="1" a="1"/>
  <c r="DM45" i="16" s="1"/>
  <c r="DK93" i="17"/>
  <c r="DK61" i="17"/>
  <c r="BG27" i="19"/>
  <c r="DM27" i="19" s="1" a="1"/>
  <c r="DM27" i="19" s="1"/>
  <c r="BG27" i="13"/>
  <c r="DM27" i="13" s="1" a="1"/>
  <c r="DM27" i="13" s="1"/>
  <c r="DL94" i="6"/>
  <c r="DL62" i="6"/>
  <c r="BG30" i="10"/>
  <c r="DM30" i="10" s="1" a="1"/>
  <c r="DM30" i="10" s="1"/>
  <c r="BG38" i="10"/>
  <c r="DM38" i="10" s="1" a="1"/>
  <c r="DM38" i="10" s="1"/>
  <c r="BG33" i="11"/>
  <c r="DM33" i="11" s="1" a="1"/>
  <c r="DM33" i="11" s="1"/>
  <c r="BG36" i="20"/>
  <c r="DM36" i="20" s="1" a="1"/>
  <c r="DM36" i="20" s="1"/>
  <c r="DK91" i="3"/>
  <c r="DK59" i="3"/>
  <c r="BG37" i="15"/>
  <c r="DM37" i="15" s="1" a="1"/>
  <c r="DM37" i="15" s="1"/>
  <c r="BG39" i="11"/>
  <c r="DM39" i="11" s="1" a="1"/>
  <c r="DM39" i="11" s="1"/>
  <c r="BG34" i="14"/>
  <c r="DM34" i="14" s="1" a="1"/>
  <c r="DM34" i="14" s="1"/>
  <c r="DK102" i="20"/>
  <c r="DK70" i="20"/>
  <c r="BG37" i="18"/>
  <c r="DM37" i="18" s="1" a="1"/>
  <c r="DM37" i="18" s="1"/>
  <c r="DK112" i="20"/>
  <c r="DK80" i="20"/>
  <c r="BG41" i="7"/>
  <c r="DM41" i="7" s="1" a="1"/>
  <c r="DM41" i="7" s="1"/>
  <c r="DK112" i="13"/>
  <c r="DK80" i="13"/>
  <c r="BG38" i="21"/>
  <c r="DM38" i="21" s="1" a="1"/>
  <c r="DM38" i="21" s="1"/>
  <c r="DK98" i="7"/>
  <c r="DK66" i="7"/>
  <c r="BG28" i="13"/>
  <c r="DM28" i="13" s="1" a="1"/>
  <c r="DM28" i="13" s="1"/>
  <c r="DK99" i="11"/>
  <c r="DK67" i="11"/>
  <c r="DK121" i="4"/>
  <c r="DK89" i="4"/>
  <c r="DK103" i="6"/>
  <c r="DK71" i="6"/>
  <c r="DK95" i="18"/>
  <c r="DK63" i="18"/>
  <c r="DL92" i="20"/>
  <c r="DL60" i="20"/>
  <c r="DK115" i="7"/>
  <c r="DK83" i="7"/>
  <c r="DL102" i="6"/>
  <c r="DL70" i="6"/>
  <c r="DK107" i="13"/>
  <c r="DK75" i="13"/>
  <c r="BG27" i="21"/>
  <c r="DM27" i="21" s="1" a="1"/>
  <c r="DM27" i="21" s="1"/>
  <c r="DK100" i="16"/>
  <c r="DK68" i="16"/>
  <c r="BG34" i="16"/>
  <c r="DM34" i="16" s="1" a="1"/>
  <c r="DM34" i="16" s="1"/>
  <c r="BH24" i="7"/>
  <c r="DN24" i="7" s="1" a="1"/>
  <c r="DN24" i="7" s="1"/>
  <c r="BH38" i="7"/>
  <c r="DN38" i="7" s="1" a="1"/>
  <c r="DN38" i="7" s="1"/>
  <c r="DK119" i="17"/>
  <c r="DK87" i="17"/>
  <c r="BG46" i="6"/>
  <c r="DM46" i="6" s="1" a="1"/>
  <c r="DM46" i="6" s="1"/>
  <c r="BG28" i="18"/>
  <c r="DM28" i="18" s="1" a="1"/>
  <c r="DM28" i="18" s="1"/>
  <c r="BG37" i="19"/>
  <c r="DM37" i="19" s="1" a="1"/>
  <c r="DM37" i="19" s="1"/>
  <c r="BG16" i="4"/>
  <c r="DM16" i="4" s="1" a="1"/>
  <c r="DM16" i="4" s="1"/>
  <c r="BG41" i="2"/>
  <c r="DM41" i="2" s="1" a="1"/>
  <c r="DM41" i="2" s="1"/>
  <c r="BG32" i="18"/>
  <c r="DM32" i="18" s="1" a="1"/>
  <c r="DM32" i="18" s="1"/>
  <c r="DK124" i="2"/>
  <c r="DK127" i="2" s="1"/>
  <c r="DK120" i="2" s="1"/>
  <c r="DK88" i="2"/>
  <c r="BG24" i="14"/>
  <c r="DM24" i="14" s="1" a="1"/>
  <c r="DM24" i="14" s="1"/>
  <c r="DK97" i="17"/>
  <c r="DK65" i="17"/>
  <c r="DK111" i="21"/>
  <c r="DK79" i="21"/>
  <c r="BG18" i="14"/>
  <c r="DM18" i="14" s="1" a="1"/>
  <c r="DM18" i="14" s="1"/>
  <c r="BG23" i="15"/>
  <c r="DM23" i="15" s="1" a="1"/>
  <c r="DM23" i="15" s="1"/>
  <c r="BG43" i="12"/>
  <c r="DM43" i="12" s="1" a="1"/>
  <c r="DM43" i="12" s="1"/>
  <c r="BE15" i="10"/>
  <c r="DK15" i="10" s="1" a="1"/>
  <c r="DK15" i="10" s="1"/>
  <c r="BD47" i="10"/>
  <c r="BG34" i="11"/>
  <c r="DM34" i="11" s="1" a="1"/>
  <c r="DM34" i="11" s="1"/>
  <c r="DI90" i="15"/>
  <c r="DI58" i="15"/>
  <c r="DK101" i="16"/>
  <c r="DK69" i="16"/>
  <c r="DI90" i="8"/>
  <c r="DI58" i="8"/>
  <c r="DK91" i="15"/>
  <c r="DK59" i="15"/>
  <c r="DL94" i="9"/>
  <c r="DL62" i="9"/>
  <c r="BG41" i="4"/>
  <c r="DM41" i="4" s="1" a="1"/>
  <c r="DM41" i="4" s="1"/>
  <c r="DK121" i="14"/>
  <c r="DK89" i="14"/>
  <c r="BG22" i="1"/>
  <c r="DM22" i="1" s="1" a="1"/>
  <c r="DM22" i="1" s="1"/>
  <c r="BG34" i="10"/>
  <c r="DM34" i="10" s="1" a="1"/>
  <c r="DM34" i="10" s="1"/>
  <c r="BG25" i="2"/>
  <c r="DM25" i="2" s="1" a="1"/>
  <c r="DM25" i="2" s="1"/>
  <c r="DK112" i="8"/>
  <c r="DK80" i="8"/>
  <c r="DK97" i="4"/>
  <c r="DK65" i="4"/>
  <c r="BE15" i="13"/>
  <c r="DK15" i="13" s="1" a="1"/>
  <c r="DK15" i="13" s="1"/>
  <c r="BD47" i="13"/>
  <c r="DK107" i="8"/>
  <c r="DK75" i="8"/>
  <c r="BG35" i="12"/>
  <c r="DM35" i="12" s="1" a="1"/>
  <c r="DM35" i="12" s="1"/>
  <c r="BG31" i="16"/>
  <c r="DM31" i="16" s="1" a="1"/>
  <c r="DM31" i="16" s="1"/>
  <c r="DK121" i="20"/>
  <c r="DK89" i="20"/>
  <c r="DL109" i="8"/>
  <c r="DL77" i="8"/>
  <c r="BG18" i="2"/>
  <c r="DM18" i="2" s="1" a="1"/>
  <c r="DM18" i="2" s="1"/>
  <c r="DK95" i="8"/>
  <c r="DK63" i="8"/>
  <c r="BG38" i="13"/>
  <c r="DM38" i="13" s="1" a="1"/>
  <c r="DM38" i="13" s="1"/>
  <c r="DK108" i="14"/>
  <c r="DK76" i="14"/>
  <c r="BG24" i="1"/>
  <c r="DM24" i="1" s="1" a="1"/>
  <c r="DM24" i="1" s="1"/>
  <c r="BG39" i="8"/>
  <c r="DM39" i="8" s="1" a="1"/>
  <c r="DM39" i="8" s="1"/>
  <c r="BG42" i="12"/>
  <c r="DM42" i="12" s="1" a="1"/>
  <c r="DM42" i="12" s="1"/>
  <c r="DK105" i="11"/>
  <c r="DK73" i="11"/>
  <c r="DK107" i="5"/>
  <c r="DK75" i="5"/>
  <c r="BH31" i="10"/>
  <c r="DN31" i="10" s="1" a="1"/>
  <c r="DN31" i="10" s="1"/>
  <c r="BE15" i="17"/>
  <c r="DK15" i="17" s="1" a="1"/>
  <c r="DK15" i="17" s="1"/>
  <c r="BD47" i="17"/>
  <c r="DK112" i="21"/>
  <c r="DK80" i="21"/>
  <c r="BG36" i="8"/>
  <c r="DM36" i="8" s="1" a="1"/>
  <c r="DM36" i="8" s="1"/>
  <c r="BG40" i="16"/>
  <c r="DM40" i="16" s="1" a="1"/>
  <c r="DM40" i="16" s="1"/>
  <c r="DK97" i="14"/>
  <c r="DK65" i="14"/>
  <c r="BG28" i="12"/>
  <c r="DM28" i="12" s="1" a="1"/>
  <c r="DM28" i="12" s="1"/>
  <c r="BH22" i="7"/>
  <c r="DN22" i="7" s="1" a="1"/>
  <c r="DN22" i="7" s="1"/>
  <c r="DK105" i="15"/>
  <c r="DK73" i="15"/>
  <c r="DK95" i="20"/>
  <c r="DK63" i="20"/>
  <c r="DK93" i="18"/>
  <c r="DK61" i="18"/>
  <c r="BG40" i="11"/>
  <c r="DM40" i="11" s="1" a="1"/>
  <c r="DM40" i="11" s="1"/>
  <c r="BH34" i="8"/>
  <c r="DN34" i="8" s="1" a="1"/>
  <c r="DN34" i="8" s="1"/>
  <c r="DK116" i="15"/>
  <c r="DK84" i="15"/>
  <c r="DK102" i="2"/>
  <c r="DK70" i="2"/>
  <c r="BG46" i="16"/>
  <c r="DM46" i="16" s="1" a="1"/>
  <c r="DM46" i="16" s="1"/>
  <c r="DK94" i="8"/>
  <c r="DK62" i="8"/>
  <c r="DK94" i="15"/>
  <c r="DK62" i="15"/>
  <c r="DK119" i="11"/>
  <c r="DK87" i="11"/>
  <c r="BG17" i="2"/>
  <c r="DM17" i="2" s="1" a="1"/>
  <c r="DM17" i="2" s="1"/>
  <c r="DK116" i="6"/>
  <c r="DK84" i="6"/>
  <c r="DK100" i="15"/>
  <c r="DK68" i="15"/>
  <c r="DK112" i="3"/>
  <c r="DK80" i="3"/>
  <c r="BG26" i="21"/>
  <c r="DM26" i="21" s="1" a="1"/>
  <c r="DM26" i="21" s="1"/>
  <c r="BG29" i="15"/>
  <c r="DM29" i="15" s="1" a="1"/>
  <c r="DM29" i="15" s="1"/>
  <c r="BG20" i="8"/>
  <c r="DM20" i="8" s="1" a="1"/>
  <c r="DM20" i="8" s="1"/>
  <c r="BG34" i="19"/>
  <c r="DM34" i="19" s="1" a="1"/>
  <c r="DM34" i="19" s="1"/>
  <c r="BG19" i="21"/>
  <c r="DM19" i="21" s="1" a="1"/>
  <c r="DM19" i="21" s="1"/>
  <c r="BG28" i="7"/>
  <c r="DM28" i="7" s="1" a="1"/>
  <c r="DM28" i="7" s="1"/>
  <c r="BG18" i="10"/>
  <c r="DM18" i="10" s="1" a="1"/>
  <c r="DM18" i="10" s="1"/>
  <c r="DK109" i="17"/>
  <c r="DK77" i="17"/>
  <c r="BG22" i="13"/>
  <c r="DM22" i="13" s="1" a="1"/>
  <c r="DM22" i="13" s="1"/>
  <c r="BG16" i="18"/>
  <c r="DM16" i="18" s="1" a="1"/>
  <c r="DM16" i="18" s="1"/>
  <c r="DK108" i="6"/>
  <c r="DK76" i="6"/>
  <c r="DK93" i="13"/>
  <c r="DK61" i="13"/>
  <c r="BG33" i="14"/>
  <c r="DM33" i="14" s="1" a="1"/>
  <c r="DM33" i="14" s="1"/>
  <c r="BG33" i="5"/>
  <c r="DM33" i="5" s="1" a="1"/>
  <c r="DM33" i="5" s="1"/>
  <c r="BG26" i="20"/>
  <c r="DM26" i="20" s="1" a="1"/>
  <c r="DM26" i="20" s="1"/>
  <c r="DK119" i="20"/>
  <c r="DK87" i="20"/>
  <c r="DK116" i="21"/>
  <c r="DK84" i="21"/>
  <c r="DK99" i="1"/>
  <c r="DK67" i="1"/>
  <c r="DK105" i="19"/>
  <c r="DK73" i="19"/>
  <c r="DK95" i="1"/>
  <c r="DK63" i="1"/>
  <c r="BG38" i="12"/>
  <c r="DM38" i="12" s="1" a="1"/>
  <c r="DM38" i="12" s="1"/>
  <c r="BG42" i="19"/>
  <c r="DM42" i="19" s="1" a="1"/>
  <c r="DM42" i="19" s="1"/>
  <c r="DL106" i="5"/>
  <c r="DL74" i="5"/>
  <c r="DK106" i="9"/>
  <c r="DK74" i="9"/>
  <c r="DK116" i="9"/>
  <c r="DK84" i="9"/>
  <c r="DK109" i="9"/>
  <c r="DK77" i="9"/>
  <c r="BG32" i="5"/>
  <c r="DM32" i="5" s="1" a="1"/>
  <c r="DM32" i="5" s="1"/>
  <c r="DK100" i="10"/>
  <c r="DK68" i="10"/>
  <c r="DK112" i="14"/>
  <c r="DK80" i="14"/>
  <c r="DK103" i="9"/>
  <c r="DK71" i="9"/>
  <c r="BG35" i="20"/>
  <c r="DM35" i="20" s="1" a="1"/>
  <c r="DM35" i="20" s="1"/>
  <c r="DK111" i="2"/>
  <c r="DK79" i="2"/>
  <c r="BG37" i="21"/>
  <c r="DM37" i="21" s="1" a="1"/>
  <c r="DM37" i="21" s="1"/>
  <c r="DK110" i="11"/>
  <c r="DK78" i="11"/>
  <c r="DK124" i="13"/>
  <c r="DK127" i="13" s="1"/>
  <c r="DK120" i="13" s="1"/>
  <c r="DK88" i="13"/>
  <c r="BG25" i="5"/>
  <c r="DM25" i="5" s="1" a="1"/>
  <c r="DM25" i="5" s="1"/>
  <c r="DK95" i="13"/>
  <c r="DK63" i="13"/>
  <c r="DK105" i="1"/>
  <c r="DK73" i="1"/>
  <c r="BG44" i="14"/>
  <c r="DM44" i="14" s="1" a="1"/>
  <c r="DM44" i="14" s="1"/>
  <c r="DK104" i="21"/>
  <c r="DK72" i="21"/>
  <c r="DK115" i="6"/>
  <c r="DK83" i="6"/>
  <c r="BG42" i="21"/>
  <c r="DM42" i="21" s="1" a="1"/>
  <c r="DM42" i="21" s="1"/>
  <c r="BG33" i="7"/>
  <c r="DM33" i="7" s="1" a="1"/>
  <c r="DM33" i="7" s="1"/>
  <c r="DK107" i="9"/>
  <c r="DK75" i="9"/>
  <c r="BG19" i="20"/>
  <c r="DM19" i="20" s="1" a="1"/>
  <c r="DM19" i="20" s="1"/>
  <c r="BG38" i="11"/>
  <c r="DM38" i="11" s="1" a="1"/>
  <c r="DM38" i="11" s="1"/>
  <c r="DK124" i="9"/>
  <c r="DK127" i="9" s="1"/>
  <c r="DK120" i="9" s="1"/>
  <c r="DK88" i="9"/>
  <c r="BG39" i="18"/>
  <c r="DM39" i="18" s="1" a="1"/>
  <c r="DM39" i="18" s="1"/>
  <c r="DK116" i="8"/>
  <c r="DK84" i="8"/>
  <c r="DK107" i="7"/>
  <c r="DK75" i="7"/>
  <c r="DK96" i="3"/>
  <c r="DK64" i="3"/>
  <c r="BG27" i="10"/>
  <c r="DM27" i="10" s="1" a="1"/>
  <c r="DM27" i="10" s="1"/>
  <c r="BG18" i="15"/>
  <c r="DM18" i="15" s="1" a="1"/>
  <c r="DM18" i="15" s="1"/>
  <c r="DK100" i="11"/>
  <c r="DK68" i="11"/>
  <c r="DK109" i="13"/>
  <c r="DK77" i="13"/>
  <c r="BG21" i="15"/>
  <c r="DM21" i="15" s="1" a="1"/>
  <c r="DM21" i="15" s="1"/>
  <c r="BG21" i="2"/>
  <c r="DM21" i="2" s="1" a="1"/>
  <c r="DM21" i="2" s="1"/>
  <c r="BG42" i="8"/>
  <c r="DM42" i="8" s="1" a="1"/>
  <c r="DM42" i="8" s="1"/>
  <c r="DK108" i="13"/>
  <c r="DK76" i="13"/>
  <c r="DK117" i="13"/>
  <c r="DK85" i="13"/>
  <c r="DK111" i="14"/>
  <c r="DK79" i="14"/>
  <c r="DK92" i="16"/>
  <c r="DK60" i="16"/>
  <c r="DK108" i="20"/>
  <c r="DK76" i="20"/>
  <c r="DK107" i="3"/>
  <c r="DK75" i="3"/>
  <c r="DK102" i="12"/>
  <c r="DK70" i="12"/>
  <c r="DK96" i="13"/>
  <c r="DK64" i="13"/>
  <c r="BG29" i="12"/>
  <c r="DM29" i="12" s="1" a="1"/>
  <c r="DM29" i="12" s="1"/>
  <c r="DK91" i="17"/>
  <c r="DK59" i="17"/>
  <c r="DK110" i="4"/>
  <c r="DK78" i="4"/>
  <c r="BE15" i="14"/>
  <c r="DK15" i="14" s="1" a="1"/>
  <c r="DK15" i="14" s="1"/>
  <c r="BD47" i="14"/>
  <c r="BG21" i="4"/>
  <c r="DM21" i="4" s="1" a="1"/>
  <c r="DM21" i="4" s="1"/>
  <c r="BG38" i="1"/>
  <c r="DM38" i="1" s="1" a="1"/>
  <c r="DM38" i="1" s="1"/>
  <c r="BE15" i="20"/>
  <c r="DK15" i="20" s="1" a="1"/>
  <c r="DK15" i="20" s="1"/>
  <c r="BD47" i="20"/>
  <c r="BG24" i="21"/>
  <c r="DM24" i="21" s="1" a="1"/>
  <c r="DM24" i="21" s="1"/>
  <c r="BG38" i="3"/>
  <c r="DM38" i="3" s="1" a="1"/>
  <c r="DM38" i="3" s="1"/>
  <c r="BG26" i="9"/>
  <c r="DM26" i="9" s="1" a="1"/>
  <c r="DM26" i="9" s="1"/>
  <c r="BG36" i="3"/>
  <c r="DM36" i="3" s="1" a="1"/>
  <c r="DM36" i="3" s="1"/>
  <c r="BG36" i="1"/>
  <c r="DM36" i="1" s="1" a="1"/>
  <c r="DM36" i="1" s="1"/>
  <c r="BG35" i="21"/>
  <c r="DM35" i="21" s="1" a="1"/>
  <c r="DM35" i="21" s="1"/>
  <c r="BG17" i="18"/>
  <c r="DM17" i="18" s="1" a="1"/>
  <c r="DM17" i="18" s="1"/>
  <c r="BG43" i="1"/>
  <c r="DM43" i="1" s="1" a="1"/>
  <c r="DM43" i="1" s="1"/>
  <c r="BG33" i="21"/>
  <c r="DM33" i="21" s="1" a="1"/>
  <c r="DM33" i="21" s="1"/>
  <c r="DK111" i="15"/>
  <c r="DK79" i="15"/>
  <c r="DK121" i="13"/>
  <c r="DK89" i="13"/>
  <c r="BG25" i="18"/>
  <c r="DM25" i="18" s="1" a="1"/>
  <c r="DM25" i="18" s="1"/>
  <c r="DL97" i="21"/>
  <c r="DL65" i="21"/>
  <c r="BG18" i="17"/>
  <c r="DM18" i="17" s="1" a="1"/>
  <c r="DM18" i="17" s="1"/>
  <c r="DK104" i="13"/>
  <c r="DK72" i="13"/>
  <c r="BH19" i="6"/>
  <c r="DN19" i="6" s="1" a="1"/>
  <c r="DN19" i="6" s="1"/>
  <c r="DK96" i="16"/>
  <c r="DK64" i="16"/>
  <c r="DK114" i="21"/>
  <c r="DK82" i="21"/>
  <c r="BG16" i="3"/>
  <c r="DM16" i="3" s="1" a="1"/>
  <c r="DM16" i="3" s="1"/>
  <c r="DK116" i="3"/>
  <c r="DK84" i="3"/>
  <c r="DK104" i="17"/>
  <c r="DK72" i="17"/>
  <c r="BG30" i="4"/>
  <c r="DM30" i="4" s="1" a="1"/>
  <c r="DM30" i="4" s="1"/>
  <c r="DK102" i="5"/>
  <c r="DK70" i="5"/>
  <c r="BG27" i="20"/>
  <c r="DM27" i="20" s="1" a="1"/>
  <c r="DM27" i="20" s="1"/>
  <c r="BG37" i="20"/>
  <c r="DM37" i="20" s="1" a="1"/>
  <c r="DM37" i="20" s="1"/>
  <c r="DK121" i="7"/>
  <c r="DK89" i="7"/>
  <c r="BG37" i="13"/>
  <c r="DM37" i="13" s="1" a="1"/>
  <c r="DM37" i="13" s="1"/>
  <c r="BG23" i="7"/>
  <c r="DM23" i="7" s="1" a="1"/>
  <c r="DM23" i="7" s="1"/>
  <c r="DK117" i="9"/>
  <c r="DK85" i="9"/>
  <c r="BG24" i="11"/>
  <c r="DM24" i="11" s="1" a="1"/>
  <c r="DM24" i="11" s="1"/>
  <c r="BG46" i="4"/>
  <c r="DM46" i="4" s="1" a="1"/>
  <c r="DM46" i="4" s="1"/>
  <c r="DK104" i="3"/>
  <c r="DK72" i="3"/>
  <c r="DK97" i="9"/>
  <c r="DK65" i="9"/>
  <c r="BG28" i="6"/>
  <c r="DM28" i="6" s="1" a="1"/>
  <c r="DM28" i="6" s="1"/>
  <c r="BG20" i="18"/>
  <c r="DM20" i="18" s="1" a="1"/>
  <c r="DM20" i="18" s="1"/>
  <c r="BH17" i="20"/>
  <c r="DN17" i="20" s="1" a="1"/>
  <c r="DN17" i="20" s="1"/>
  <c r="BG40" i="7"/>
  <c r="DM40" i="7" s="1" a="1"/>
  <c r="DM40" i="7" s="1"/>
  <c r="BH27" i="6"/>
  <c r="DN27" i="6" s="1" a="1"/>
  <c r="DN27" i="6" s="1"/>
  <c r="DK119" i="21"/>
  <c r="DK87" i="21"/>
  <c r="BG32" i="13"/>
  <c r="DM32" i="13" s="1" a="1"/>
  <c r="DM32" i="13" s="1"/>
  <c r="DK112" i="9"/>
  <c r="DK80" i="9"/>
  <c r="DK94" i="12"/>
  <c r="DK62" i="12"/>
  <c r="BG25" i="16"/>
  <c r="DM25" i="16" s="1" a="1"/>
  <c r="DM25" i="16" s="1"/>
  <c r="DK95" i="19"/>
  <c r="DK63" i="19"/>
  <c r="DK109" i="5"/>
  <c r="DK77" i="5"/>
  <c r="BG44" i="17"/>
  <c r="DM44" i="17" s="1" a="1"/>
  <c r="DM44" i="17" s="1"/>
  <c r="DL113" i="6"/>
  <c r="DL81" i="6"/>
  <c r="DL95" i="5"/>
  <c r="DL63" i="5"/>
  <c r="DL116" i="19"/>
  <c r="DL84" i="19"/>
  <c r="BG45" i="2"/>
  <c r="DM45" i="2" s="1" a="1"/>
  <c r="DM45" i="2" s="1"/>
  <c r="DK97" i="15"/>
  <c r="DK65" i="15"/>
  <c r="BG22" i="17"/>
  <c r="DM22" i="17" s="1" a="1"/>
  <c r="DM22" i="17" s="1"/>
  <c r="DK96" i="20"/>
  <c r="DK64" i="20"/>
  <c r="BG36" i="21"/>
  <c r="DM36" i="21" s="1" a="1"/>
  <c r="DM36" i="21" s="1"/>
  <c r="DK107" i="4"/>
  <c r="DK75" i="4"/>
  <c r="DK102" i="9"/>
  <c r="DK70" i="9"/>
  <c r="DK105" i="7"/>
  <c r="DK73" i="7"/>
  <c r="DK107" i="10"/>
  <c r="DK75" i="10"/>
  <c r="DK117" i="15"/>
  <c r="DK85" i="15"/>
  <c r="DK91" i="19"/>
  <c r="DK59" i="19"/>
  <c r="BE15" i="15"/>
  <c r="DK15" i="15" s="1" a="1"/>
  <c r="DK15" i="15" s="1"/>
  <c r="BD47" i="15"/>
  <c r="BG26" i="16"/>
  <c r="DM26" i="16" s="1" a="1"/>
  <c r="DM26" i="16" s="1"/>
  <c r="BE15" i="8"/>
  <c r="DK15" i="8" s="1" a="1"/>
  <c r="DK15" i="8" s="1"/>
  <c r="BD47" i="8"/>
  <c r="BG16" i="15"/>
  <c r="DM16" i="15" s="1" a="1"/>
  <c r="DM16" i="15" s="1"/>
  <c r="BH19" i="9"/>
  <c r="DN19" i="9" s="1" a="1"/>
  <c r="DN19" i="9" s="1"/>
  <c r="BG46" i="14"/>
  <c r="DM46" i="14" s="1" a="1"/>
  <c r="DM46" i="14" s="1"/>
  <c r="DK100" i="9"/>
  <c r="DK68" i="9"/>
  <c r="DK100" i="2"/>
  <c r="DK68" i="2"/>
  <c r="BG37" i="8"/>
  <c r="DM37" i="8" s="1" a="1"/>
  <c r="DM37" i="8" s="1"/>
  <c r="BG22" i="4"/>
  <c r="DM22" i="4" s="1" a="1"/>
  <c r="DM22" i="4" s="1"/>
  <c r="DK118" i="16"/>
  <c r="DK86" i="16"/>
  <c r="DK99" i="3"/>
  <c r="DK67" i="3"/>
  <c r="BG32" i="8"/>
  <c r="DM32" i="8" s="1" a="1"/>
  <c r="DM32" i="8" s="1"/>
  <c r="DK113" i="17"/>
  <c r="DK81" i="17"/>
  <c r="DK124" i="10"/>
  <c r="DK127" i="10" s="1"/>
  <c r="DK120" i="10" s="1"/>
  <c r="DK88" i="10"/>
  <c r="BG46" i="20"/>
  <c r="DM46" i="20" s="1" a="1"/>
  <c r="DM46" i="20" s="1"/>
  <c r="BG34" i="12"/>
  <c r="DM34" i="12" s="1" a="1"/>
  <c r="DM34" i="12" s="1"/>
  <c r="DK121" i="16"/>
  <c r="DK89" i="16"/>
  <c r="BG22" i="3"/>
  <c r="DM22" i="3" s="1" a="1"/>
  <c r="DM22" i="3" s="1"/>
  <c r="DK109" i="19"/>
  <c r="DK77" i="19"/>
  <c r="DK97" i="13"/>
  <c r="DK65" i="13"/>
  <c r="BG40" i="17"/>
  <c r="DM40" i="17" s="1" a="1"/>
  <c r="DM40" i="17" s="1"/>
  <c r="BG30" i="15"/>
  <c r="DM30" i="15" s="1" a="1"/>
  <c r="DM30" i="15" s="1"/>
  <c r="BG20" i="20"/>
  <c r="DM20" i="20" s="1" a="1"/>
  <c r="DM20" i="20" s="1"/>
  <c r="BG18" i="18"/>
  <c r="DM18" i="18" s="1" a="1"/>
  <c r="DM18" i="18" s="1"/>
  <c r="DK99" i="6"/>
  <c r="DK67" i="6"/>
  <c r="BG39" i="2"/>
  <c r="DM39" i="2" s="1" a="1"/>
  <c r="DM39" i="2" s="1"/>
  <c r="DK124" i="5"/>
  <c r="DK127" i="5" s="1"/>
  <c r="DK120" i="5" s="1"/>
  <c r="DK88" i="5"/>
  <c r="BG41" i="15"/>
  <c r="DM41" i="15" s="1" a="1"/>
  <c r="DM41" i="15" s="1"/>
  <c r="DK98" i="14"/>
  <c r="DK66" i="14"/>
  <c r="DI90" i="18"/>
  <c r="DI58" i="18"/>
  <c r="DK111" i="17"/>
  <c r="DK79" i="17"/>
  <c r="BG27" i="2"/>
  <c r="DM27" i="2" s="1" a="1"/>
  <c r="DM27" i="2" s="1"/>
  <c r="DK121" i="17"/>
  <c r="DK89" i="17"/>
  <c r="BG19" i="8"/>
  <c r="DM19" i="8" s="1" a="1"/>
  <c r="DM19" i="8" s="1"/>
  <c r="BG19" i="15"/>
  <c r="DM19" i="15" s="1" a="1"/>
  <c r="DM19" i="15" s="1"/>
  <c r="BG44" i="11"/>
  <c r="DM44" i="11" s="1" a="1"/>
  <c r="DM44" i="11" s="1"/>
  <c r="DK110" i="13"/>
  <c r="DK78" i="13"/>
  <c r="DK109" i="15"/>
  <c r="DK77" i="15"/>
  <c r="DL101" i="19"/>
  <c r="DL69" i="19"/>
  <c r="BG41" i="6"/>
  <c r="DM41" i="6" s="1" a="1"/>
  <c r="DM41" i="6" s="1"/>
  <c r="BG25" i="15"/>
  <c r="DM25" i="15" s="1" a="1"/>
  <c r="DM25" i="15" s="1"/>
  <c r="BG37" i="3"/>
  <c r="DM37" i="3" s="1" a="1"/>
  <c r="DM37" i="3" s="1"/>
  <c r="DK99" i="20"/>
  <c r="DK67" i="20"/>
  <c r="DK107" i="19"/>
  <c r="DK75" i="19"/>
  <c r="DK98" i="6"/>
  <c r="DK66" i="6"/>
  <c r="BG34" i="17"/>
  <c r="DM34" i="17" s="1" a="1"/>
  <c r="DM34" i="17" s="1"/>
  <c r="BG33" i="6"/>
  <c r="DM33" i="6" s="1" a="1"/>
  <c r="DM33" i="6" s="1"/>
  <c r="BG18" i="13"/>
  <c r="DM18" i="13" s="1" a="1"/>
  <c r="DM18" i="13" s="1"/>
  <c r="BG44" i="20"/>
  <c r="DM44" i="20" s="1" a="1"/>
  <c r="DM44" i="20" s="1"/>
  <c r="BG41" i="21"/>
  <c r="DM41" i="21" s="1" a="1"/>
  <c r="DM41" i="21" s="1"/>
  <c r="DK97" i="11"/>
  <c r="DK65" i="11"/>
  <c r="BG30" i="19"/>
  <c r="DM30" i="19" s="1" a="1"/>
  <c r="DM30" i="19" s="1"/>
  <c r="DK111" i="7"/>
  <c r="DK79" i="7"/>
  <c r="BG20" i="1"/>
  <c r="DM20" i="1" s="1" a="1"/>
  <c r="DM20" i="1" s="1"/>
  <c r="DK101" i="5"/>
  <c r="DK69" i="5"/>
  <c r="DL113" i="14"/>
  <c r="DL81" i="14"/>
  <c r="DK104" i="16"/>
  <c r="DK72" i="16"/>
  <c r="DK124" i="1"/>
  <c r="DK127" i="1" s="1"/>
  <c r="DK120" i="1" s="1"/>
  <c r="DK88" i="1"/>
  <c r="BH31" i="5"/>
  <c r="DN31" i="5" s="1" a="1"/>
  <c r="DN31" i="5" s="1"/>
  <c r="DK106" i="19"/>
  <c r="DK74" i="19"/>
  <c r="BG31" i="9"/>
  <c r="DM31" i="9" s="1" a="1"/>
  <c r="DM31" i="9" s="1"/>
  <c r="BG41" i="9"/>
  <c r="DM41" i="9" s="1" a="1"/>
  <c r="DM41" i="9" s="1"/>
  <c r="BG34" i="9"/>
  <c r="DM34" i="9" s="1" a="1"/>
  <c r="DM34" i="9" s="1"/>
  <c r="DK92" i="8"/>
  <c r="DK60" i="8"/>
  <c r="DK93" i="8"/>
  <c r="DK61" i="8"/>
  <c r="BG25" i="10"/>
  <c r="DM25" i="10" s="1" a="1"/>
  <c r="DM25" i="10" s="1"/>
  <c r="BG37" i="14"/>
  <c r="DM37" i="14" s="1" a="1"/>
  <c r="DM37" i="14" s="1"/>
  <c r="DK111" i="12"/>
  <c r="DK79" i="12"/>
  <c r="BG28" i="9"/>
  <c r="DM28" i="9" s="1" a="1"/>
  <c r="DM28" i="9" s="1"/>
  <c r="DK92" i="19"/>
  <c r="DK60" i="19"/>
  <c r="BG36" i="2"/>
  <c r="DM36" i="2" s="1" a="1"/>
  <c r="DM36" i="2" s="1"/>
  <c r="DK108" i="2"/>
  <c r="DK76" i="2"/>
  <c r="DI90" i="21"/>
  <c r="DI58" i="21"/>
  <c r="BG35" i="11"/>
  <c r="DM35" i="11" s="1" a="1"/>
  <c r="DM35" i="11" s="1"/>
  <c r="DK124" i="4"/>
  <c r="DK127" i="4" s="1"/>
  <c r="DK120" i="4" s="1"/>
  <c r="DK88" i="4"/>
  <c r="BG45" i="13"/>
  <c r="DM45" i="13" s="1" a="1"/>
  <c r="DM45" i="13" s="1"/>
  <c r="DK113" i="15"/>
  <c r="DK81" i="15"/>
  <c r="BG20" i="13"/>
  <c r="DM20" i="13" s="1" a="1"/>
  <c r="DM20" i="13" s="1"/>
  <c r="BG30" i="1"/>
  <c r="DM30" i="1" s="1" a="1"/>
  <c r="DM30" i="1" s="1"/>
  <c r="DK98" i="19"/>
  <c r="DK66" i="19"/>
  <c r="BG29" i="21"/>
  <c r="DM29" i="21" s="1" a="1"/>
  <c r="DM29" i="21" s="1"/>
  <c r="DK97" i="16"/>
  <c r="DK65" i="16"/>
  <c r="DK91" i="10"/>
  <c r="DK59" i="10"/>
  <c r="DK115" i="2"/>
  <c r="DK83" i="2"/>
  <c r="BG40" i="6"/>
  <c r="DM40" i="6" s="1" a="1"/>
  <c r="DM40" i="6" s="1"/>
  <c r="DK93" i="9"/>
  <c r="DK61" i="9"/>
  <c r="DK99" i="18"/>
  <c r="DK67" i="18"/>
  <c r="BG32" i="9"/>
  <c r="DM32" i="9" s="1" a="1"/>
  <c r="DM32" i="9" s="1"/>
  <c r="DK100" i="8"/>
  <c r="DK68" i="8"/>
  <c r="BG45" i="9"/>
  <c r="DM45" i="9" s="1" a="1"/>
  <c r="DM45" i="9" s="1"/>
  <c r="DK91" i="20"/>
  <c r="DK59" i="20"/>
  <c r="DK92" i="10"/>
  <c r="DK60" i="10"/>
  <c r="BG32" i="7"/>
  <c r="DM32" i="7" s="1" a="1"/>
  <c r="DM32" i="7" s="1"/>
  <c r="BG21" i="3"/>
  <c r="DM21" i="3" s="1" a="1"/>
  <c r="DM21" i="3" s="1"/>
  <c r="DK91" i="21"/>
  <c r="DK59" i="21"/>
  <c r="BG25" i="11"/>
  <c r="DM25" i="11" s="1" a="1"/>
  <c r="DM25" i="11" s="1"/>
  <c r="DK106" i="17"/>
  <c r="DK74" i="17"/>
  <c r="DI90" i="6"/>
  <c r="DI58" i="6"/>
  <c r="BG34" i="13"/>
  <c r="DM34" i="13" s="1" a="1"/>
  <c r="DM34" i="13" s="1"/>
  <c r="DK98" i="16"/>
  <c r="DK66" i="16"/>
  <c r="DK96" i="7"/>
  <c r="DK64" i="7"/>
  <c r="DK105" i="6"/>
  <c r="DK73" i="6"/>
  <c r="BG33" i="13"/>
  <c r="DM33" i="13" s="1" a="1"/>
  <c r="DM33" i="13" s="1"/>
  <c r="BG42" i="13"/>
  <c r="DM42" i="13" s="1" a="1"/>
  <c r="DM42" i="13" s="1"/>
  <c r="DK114" i="16"/>
  <c r="DK82" i="16"/>
  <c r="BG36" i="14"/>
  <c r="DM36" i="14" s="1" a="1"/>
  <c r="DM36" i="14" s="1"/>
  <c r="DK110" i="6"/>
  <c r="DK78" i="6"/>
  <c r="BG17" i="16"/>
  <c r="DM17" i="16" s="1" a="1"/>
  <c r="DM17" i="16" s="1"/>
  <c r="BG33" i="20"/>
  <c r="DM33" i="20" s="1" a="1"/>
  <c r="DM33" i="20" s="1"/>
  <c r="BG32" i="3"/>
  <c r="DM32" i="3" s="1" a="1"/>
  <c r="DM32" i="3" s="1"/>
  <c r="BG27" i="12"/>
  <c r="DM27" i="12" s="1" a="1"/>
  <c r="DM27" i="12" s="1"/>
  <c r="BG21" i="13"/>
  <c r="DM21" i="13" s="1" a="1"/>
  <c r="DM21" i="13" s="1"/>
  <c r="BG16" i="17"/>
  <c r="DM16" i="17" s="1" a="1"/>
  <c r="DM16" i="17" s="1"/>
  <c r="BG35" i="4"/>
  <c r="DM35" i="4" s="1" a="1"/>
  <c r="DM35" i="4" s="1"/>
  <c r="DK92" i="21"/>
  <c r="DK60" i="21"/>
  <c r="DK98" i="2"/>
  <c r="DK66" i="2"/>
  <c r="DK102" i="4"/>
  <c r="DK70" i="4"/>
  <c r="DK113" i="20"/>
  <c r="DK81" i="20"/>
  <c r="DK103" i="2"/>
  <c r="DK71" i="2"/>
  <c r="DK104" i="10"/>
  <c r="DK72" i="10"/>
  <c r="DL114" i="9"/>
  <c r="DL82" i="9"/>
  <c r="DK90" i="19"/>
  <c r="DK58" i="19"/>
  <c r="DK117" i="18"/>
  <c r="DK85" i="18"/>
  <c r="DK102" i="17"/>
  <c r="DK70" i="17"/>
  <c r="BG36" i="15"/>
  <c r="DM36" i="15" s="1" a="1"/>
  <c r="DM36" i="15" s="1"/>
  <c r="BG46" i="13"/>
  <c r="DM46" i="13" s="1" a="1"/>
  <c r="DM46" i="13" s="1"/>
  <c r="BH22" i="21"/>
  <c r="DN22" i="21" s="1" a="1"/>
  <c r="DN22" i="21" s="1"/>
  <c r="DK119" i="16"/>
  <c r="DK87" i="16"/>
  <c r="BG29" i="13"/>
  <c r="DM29" i="13" s="1" a="1"/>
  <c r="DM29" i="13" s="1"/>
  <c r="DL117" i="7"/>
  <c r="DL85" i="7"/>
  <c r="DK124" i="14"/>
  <c r="DK127" i="14" s="1"/>
  <c r="DK120" i="14" s="1"/>
  <c r="DK88" i="14"/>
  <c r="BG21" i="16"/>
  <c r="DM21" i="16" s="1" a="1"/>
  <c r="DM21" i="16" s="1"/>
  <c r="BG39" i="21"/>
  <c r="DM39" i="21" s="1" a="1"/>
  <c r="DM39" i="21" s="1"/>
  <c r="BG30" i="17"/>
  <c r="DM30" i="17" s="1" a="1"/>
  <c r="DM30" i="17" s="1"/>
  <c r="BG41" i="3"/>
  <c r="DM41" i="3" s="1" a="1"/>
  <c r="DM41" i="3" s="1"/>
  <c r="BG29" i="17"/>
  <c r="DM29" i="17" s="1" a="1"/>
  <c r="DM29" i="17" s="1"/>
  <c r="DK105" i="4"/>
  <c r="DK73" i="4"/>
  <c r="BG27" i="5"/>
  <c r="DM27" i="5" s="1" a="1"/>
  <c r="DM27" i="5" s="1"/>
  <c r="DI90" i="12"/>
  <c r="DI58" i="12"/>
  <c r="DI90" i="11"/>
  <c r="DI58" i="11"/>
  <c r="BG46" i="7"/>
  <c r="DM46" i="7" s="1" a="1"/>
  <c r="DM46" i="7" s="1"/>
  <c r="DK95" i="4"/>
  <c r="DK63" i="4"/>
  <c r="BG42" i="9"/>
  <c r="DM42" i="9" s="1" a="1"/>
  <c r="DM42" i="9" s="1"/>
  <c r="DK99" i="15"/>
  <c r="DK67" i="15"/>
  <c r="BG29" i="3"/>
  <c r="DM29" i="3" s="1" a="1"/>
  <c r="DM29" i="3" s="1"/>
  <c r="BG22" i="9"/>
  <c r="DM22" i="9" s="1" a="1"/>
  <c r="DM22" i="9" s="1"/>
  <c r="DK117" i="4"/>
  <c r="DK85" i="4"/>
  <c r="DK104" i="1"/>
  <c r="DK72" i="1"/>
  <c r="DK98" i="1"/>
  <c r="DK66" i="1"/>
  <c r="BG44" i="21"/>
  <c r="DM44" i="21" s="1" a="1"/>
  <c r="DM44" i="21" s="1"/>
  <c r="DK119" i="9"/>
  <c r="DK87" i="9"/>
  <c r="BG37" i="9"/>
  <c r="DM37" i="9" s="1" a="1"/>
  <c r="DM37" i="9" s="1"/>
  <c r="BG19" i="12"/>
  <c r="DM19" i="12" s="1" a="1"/>
  <c r="DM19" i="12" s="1"/>
  <c r="DK117" i="20"/>
  <c r="DK85" i="20"/>
  <c r="BG20" i="19"/>
  <c r="DM20" i="19" s="1" a="1"/>
  <c r="DM20" i="19" s="1"/>
  <c r="DK124" i="8"/>
  <c r="DK127" i="8" s="1"/>
  <c r="DK120" i="8" s="1"/>
  <c r="DK88" i="8"/>
  <c r="BG34" i="5"/>
  <c r="DM34" i="5" s="1" a="1"/>
  <c r="DM34" i="5" s="1"/>
  <c r="DK99" i="4"/>
  <c r="DK67" i="4"/>
  <c r="BH38" i="6"/>
  <c r="DN38" i="6" s="1" a="1"/>
  <c r="DN38" i="6" s="1"/>
  <c r="DK98" i="4"/>
  <c r="DK66" i="4"/>
  <c r="BH20" i="5"/>
  <c r="DN20" i="5" s="1" a="1"/>
  <c r="DN20" i="5" s="1"/>
  <c r="DK124" i="18"/>
  <c r="DK127" i="18" s="1"/>
  <c r="DK120" i="18" s="1"/>
  <c r="DK88" i="18"/>
  <c r="BH41" i="19"/>
  <c r="DN41" i="19" s="1" a="1"/>
  <c r="DN41" i="19" s="1"/>
  <c r="DL100" i="4"/>
  <c r="DL68" i="4"/>
  <c r="DK94" i="1"/>
  <c r="DK62" i="1"/>
  <c r="DK106" i="11"/>
  <c r="DK74" i="11"/>
  <c r="BG22" i="15"/>
  <c r="DM22" i="15" s="1" a="1"/>
  <c r="DM22" i="15" s="1"/>
  <c r="DK93" i="12"/>
  <c r="DK61" i="12"/>
  <c r="BG21" i="20"/>
  <c r="DM21" i="20" s="1" a="1"/>
  <c r="DM21" i="20" s="1"/>
  <c r="BG32" i="4"/>
  <c r="DM32" i="4" s="1" a="1"/>
  <c r="DM32" i="4" s="1"/>
  <c r="BG27" i="9"/>
  <c r="DM27" i="9" s="1" a="1"/>
  <c r="DM27" i="9" s="1"/>
  <c r="BG30" i="7"/>
  <c r="DM30" i="7" s="1" a="1"/>
  <c r="DM30" i="7" s="1"/>
  <c r="BG32" i="10"/>
  <c r="DM32" i="10" s="1" a="1"/>
  <c r="DM32" i="10" s="1"/>
  <c r="BG42" i="15"/>
  <c r="DM42" i="15" s="1" a="1"/>
  <c r="DM42" i="15" s="1"/>
  <c r="DK93" i="4"/>
  <c r="DK61" i="4"/>
  <c r="BG16" i="19"/>
  <c r="DM16" i="19" s="1" a="1"/>
  <c r="DM16" i="19" s="1"/>
  <c r="DK118" i="19"/>
  <c r="DK86" i="19"/>
  <c r="DK121" i="9"/>
  <c r="DK89" i="9"/>
  <c r="DK97" i="2"/>
  <c r="DK65" i="2"/>
  <c r="DK114" i="17"/>
  <c r="DK82" i="17"/>
  <c r="BG25" i="9"/>
  <c r="DM25" i="9" s="1" a="1"/>
  <c r="DM25" i="9" s="1"/>
  <c r="DK100" i="13"/>
  <c r="DK68" i="13"/>
  <c r="DK92" i="17"/>
  <c r="DK60" i="17"/>
  <c r="DK103" i="8"/>
  <c r="DK71" i="8"/>
  <c r="BG43" i="16"/>
  <c r="DM43" i="16" s="1" a="1"/>
  <c r="DM43" i="16" s="1"/>
  <c r="BG24" i="3"/>
  <c r="DM24" i="3" s="1" a="1"/>
  <c r="DM24" i="3" s="1"/>
  <c r="DK115" i="5"/>
  <c r="DK83" i="5"/>
  <c r="DK107" i="12"/>
  <c r="DK75" i="12"/>
  <c r="BG38" i="17"/>
  <c r="DM38" i="17" s="1" a="1"/>
  <c r="DM38" i="17" s="1"/>
  <c r="BG45" i="10"/>
  <c r="DM45" i="10" s="1" a="1"/>
  <c r="DM45" i="10" s="1"/>
  <c r="DK110" i="9"/>
  <c r="DK78" i="9"/>
  <c r="BG41" i="12"/>
  <c r="DM41" i="12" s="1" a="1"/>
  <c r="DM41" i="12" s="1"/>
  <c r="DK93" i="10"/>
  <c r="DK61" i="10"/>
  <c r="BE15" i="4"/>
  <c r="DK15" i="4" s="1" a="1"/>
  <c r="DK15" i="4" s="1"/>
  <c r="BD47" i="4"/>
  <c r="BG40" i="4"/>
  <c r="DM40" i="4" s="1" a="1"/>
  <c r="DM40" i="4" s="1"/>
  <c r="BG31" i="4"/>
  <c r="DM31" i="4" s="1" a="1"/>
  <c r="DM31" i="4" s="1"/>
  <c r="DK114" i="2"/>
  <c r="DK82" i="2"/>
  <c r="DK92" i="11"/>
  <c r="DK60" i="11"/>
  <c r="BG36" i="17"/>
  <c r="DM36" i="17" s="1" a="1"/>
  <c r="DM36" i="17" s="1"/>
  <c r="DK94" i="14"/>
  <c r="DK62" i="14"/>
  <c r="DK112" i="2"/>
  <c r="DK80" i="2"/>
  <c r="BG46" i="17"/>
  <c r="DM46" i="17" s="1" a="1"/>
  <c r="DM46" i="17" s="1"/>
  <c r="DK108" i="19"/>
  <c r="DK76" i="19"/>
  <c r="DK94" i="10"/>
  <c r="DK62" i="10"/>
  <c r="BG35" i="13"/>
  <c r="DM35" i="13" s="1" a="1"/>
  <c r="DM35" i="13" s="1"/>
  <c r="BG34" i="15"/>
  <c r="DM34" i="15" s="1" a="1"/>
  <c r="DM34" i="15" s="1"/>
  <c r="BH26" i="19"/>
  <c r="DN26" i="19" s="1" a="1"/>
  <c r="DN26" i="19" s="1"/>
  <c r="DK108" i="9"/>
  <c r="DK76" i="9"/>
  <c r="DK97" i="10"/>
  <c r="DK65" i="10"/>
  <c r="DK95" i="16"/>
  <c r="DK63" i="16"/>
  <c r="BG24" i="20"/>
  <c r="DM24" i="20" s="1" a="1"/>
  <c r="DM24" i="20" s="1"/>
  <c r="BG32" i="19"/>
  <c r="DM32" i="19" s="1" a="1"/>
  <c r="DM32" i="19" s="1"/>
  <c r="BG23" i="6"/>
  <c r="DM23" i="6" s="1" a="1"/>
  <c r="DM23" i="6" s="1"/>
  <c r="DK111" i="18"/>
  <c r="DK79" i="18"/>
  <c r="DK105" i="16"/>
  <c r="DK73" i="16"/>
  <c r="DK101" i="6"/>
  <c r="DK69" i="6"/>
  <c r="BG22" i="11"/>
  <c r="DM22" i="11" s="1" a="1"/>
  <c r="DM22" i="11" s="1"/>
  <c r="DK116" i="1"/>
  <c r="DK84" i="1"/>
  <c r="DK118" i="7"/>
  <c r="DK86" i="7"/>
  <c r="BG36" i="7"/>
  <c r="DM36" i="7" s="1" a="1"/>
  <c r="DM36" i="7" s="1"/>
  <c r="DK110" i="17"/>
  <c r="DK78" i="17"/>
  <c r="DK92" i="5"/>
  <c r="DK60" i="5"/>
  <c r="DK111" i="13"/>
  <c r="DK79" i="13"/>
  <c r="DK115" i="9"/>
  <c r="DK83" i="9"/>
  <c r="BG26" i="5"/>
  <c r="DM26" i="5" s="1" a="1"/>
  <c r="DM26" i="5" s="1"/>
  <c r="DK101" i="18"/>
  <c r="DK69" i="18"/>
  <c r="BH38" i="14"/>
  <c r="DN38" i="14" s="1" a="1"/>
  <c r="DN38" i="14" s="1"/>
  <c r="BG29" i="16"/>
  <c r="DM29" i="16" s="1" a="1"/>
  <c r="DM29" i="16" s="1"/>
  <c r="BG45" i="1"/>
  <c r="DM45" i="1" s="1" a="1"/>
  <c r="DM45" i="1" s="1"/>
  <c r="DK95" i="3"/>
  <c r="DK63" i="3"/>
  <c r="BG31" i="19"/>
  <c r="DM31" i="19" s="1" a="1"/>
  <c r="DM31" i="19" s="1"/>
  <c r="DK112" i="12"/>
  <c r="DK80" i="12"/>
  <c r="BG17" i="8"/>
  <c r="DM17" i="8" s="1" a="1"/>
  <c r="DM17" i="8" s="1"/>
  <c r="DK113" i="5"/>
  <c r="DK81" i="5"/>
  <c r="BG18" i="8"/>
  <c r="DM18" i="8" s="1" a="1"/>
  <c r="DM18" i="8" s="1"/>
  <c r="DK121" i="1"/>
  <c r="DK89" i="1"/>
  <c r="DK119" i="5"/>
  <c r="DK87" i="5"/>
  <c r="BG36" i="12"/>
  <c r="DM36" i="12" s="1" a="1"/>
  <c r="DM36" i="12" s="1"/>
  <c r="DK110" i="5"/>
  <c r="DK78" i="5"/>
  <c r="DK100" i="20"/>
  <c r="DK68" i="20"/>
  <c r="BG17" i="19"/>
  <c r="DM17" i="19" s="1" a="1"/>
  <c r="DM17" i="19" s="1"/>
  <c r="DK102" i="11"/>
  <c r="DK70" i="11"/>
  <c r="BG33" i="2"/>
  <c r="DM33" i="2" s="1" a="1"/>
  <c r="DM33" i="2" s="1"/>
  <c r="DK116" i="10"/>
  <c r="DK84" i="10"/>
  <c r="BG45" i="4"/>
  <c r="DM45" i="4" s="1" a="1"/>
  <c r="DM45" i="4" s="1"/>
  <c r="BG38" i="15"/>
  <c r="DM38" i="15" s="1" a="1"/>
  <c r="DM38" i="15" s="1"/>
  <c r="BG23" i="19"/>
  <c r="DM23" i="19" s="1" a="1"/>
  <c r="DM23" i="19" s="1"/>
  <c r="BG22" i="16"/>
  <c r="DM22" i="16" s="1" a="1"/>
  <c r="DM22" i="16" s="1"/>
  <c r="BG16" i="10"/>
  <c r="DM16" i="10" s="1" a="1"/>
  <c r="DM16" i="10" s="1"/>
  <c r="BG40" i="2"/>
  <c r="DM40" i="2" s="1" a="1"/>
  <c r="DM40" i="2" s="1"/>
  <c r="DK106" i="7"/>
  <c r="DK74" i="7"/>
  <c r="DL104" i="8"/>
  <c r="DL72" i="8"/>
  <c r="BG18" i="9"/>
  <c r="DM18" i="9" s="1" a="1"/>
  <c r="DM18" i="9" s="1"/>
  <c r="BG24" i="18"/>
  <c r="DM24" i="18" s="1" a="1"/>
  <c r="DM24" i="18" s="1"/>
  <c r="DK96" i="5"/>
  <c r="DK64" i="5"/>
  <c r="DK124" i="11"/>
  <c r="DK127" i="11" s="1"/>
  <c r="DK120" i="11" s="1"/>
  <c r="DK88" i="11"/>
  <c r="BG25" i="8"/>
  <c r="DM25" i="8" s="1" a="1"/>
  <c r="DM25" i="8" s="1"/>
  <c r="DK124" i="3"/>
  <c r="DK127" i="3" s="1"/>
  <c r="DK120" i="3" s="1"/>
  <c r="DK88" i="3"/>
  <c r="BG16" i="20"/>
  <c r="DM16" i="20" s="1" a="1"/>
  <c r="DM16" i="20" s="1"/>
  <c r="BG17" i="10"/>
  <c r="DM17" i="10" s="1" a="1"/>
  <c r="DM17" i="10" s="1"/>
  <c r="BG16" i="21"/>
  <c r="DM16" i="21" s="1" a="1"/>
  <c r="DM16" i="21" s="1"/>
  <c r="DK118" i="21"/>
  <c r="DK86" i="21"/>
  <c r="DK118" i="14"/>
  <c r="DK86" i="14"/>
  <c r="DK101" i="11"/>
  <c r="DK69" i="11"/>
  <c r="BG31" i="17"/>
  <c r="DM31" i="17" s="1" a="1"/>
  <c r="DM31" i="17" s="1"/>
  <c r="BE15" i="6"/>
  <c r="DK15" i="6" s="1" a="1"/>
  <c r="DK15" i="6" s="1"/>
  <c r="BD47" i="6"/>
  <c r="DK101" i="2"/>
  <c r="DK69" i="2"/>
  <c r="BG23" i="16"/>
  <c r="DM23" i="16" s="1" a="1"/>
  <c r="DM23" i="16" s="1"/>
  <c r="BG21" i="7"/>
  <c r="DM21" i="7" s="1" a="1"/>
  <c r="DM21" i="7" s="1"/>
  <c r="BG33" i="4"/>
  <c r="DM33" i="4" s="1" a="1"/>
  <c r="DM33" i="4" s="1"/>
  <c r="BG30" i="6"/>
  <c r="DM30" i="6" s="1" a="1"/>
  <c r="DM30" i="6" s="1"/>
  <c r="DK93" i="20"/>
  <c r="DK61" i="20"/>
  <c r="DK111" i="10"/>
  <c r="DK79" i="10"/>
  <c r="BG39" i="16"/>
  <c r="DM39" i="16" s="1" a="1"/>
  <c r="DM39" i="16" s="1"/>
  <c r="DK108" i="17"/>
  <c r="DK76" i="17"/>
  <c r="DK104" i="18"/>
  <c r="DK72" i="18"/>
  <c r="BG35" i="6"/>
  <c r="DM35" i="6" s="1" a="1"/>
  <c r="DM35" i="6" s="1"/>
  <c r="DK103" i="17"/>
  <c r="DK71" i="17"/>
  <c r="DK105" i="2"/>
  <c r="DK73" i="2"/>
  <c r="DK90" i="3"/>
  <c r="DK58" i="3"/>
  <c r="BG17" i="21"/>
  <c r="DM17" i="21" s="1" a="1"/>
  <c r="DM17" i="21" s="1"/>
  <c r="BG23" i="2"/>
  <c r="DM23" i="2" s="1" a="1"/>
  <c r="DM23" i="2" s="1"/>
  <c r="BG27" i="4"/>
  <c r="DM27" i="4" s="1" a="1"/>
  <c r="DM27" i="4" s="1"/>
  <c r="BG38" i="20"/>
  <c r="DM38" i="20" s="1" a="1"/>
  <c r="DM38" i="20" s="1"/>
  <c r="BG28" i="2"/>
  <c r="DM28" i="2" s="1" a="1"/>
  <c r="DM28" i="2" s="1"/>
  <c r="BG29" i="10"/>
  <c r="DM29" i="10" s="1" a="1"/>
  <c r="DM29" i="10" s="1"/>
  <c r="BH39" i="9"/>
  <c r="DN39" i="9" s="1" a="1"/>
  <c r="DN39" i="9" s="1"/>
  <c r="BG15" i="19"/>
  <c r="DM15" i="19" s="1" a="1"/>
  <c r="DM15" i="19" s="1"/>
  <c r="BF47" i="19"/>
  <c r="BG42" i="18"/>
  <c r="DM42" i="18" s="1" a="1"/>
  <c r="DM42" i="18" s="1"/>
  <c r="DK115" i="19"/>
  <c r="DK83" i="19"/>
  <c r="BG27" i="17"/>
  <c r="DM27" i="17" s="1" a="1"/>
  <c r="DM27" i="17" s="1"/>
  <c r="DK115" i="14"/>
  <c r="DK83" i="14"/>
  <c r="DK105" i="20"/>
  <c r="DK73" i="20"/>
  <c r="DI90" i="5"/>
  <c r="DI58" i="5"/>
  <c r="DK115" i="20"/>
  <c r="DK83" i="20"/>
  <c r="BG44" i="16"/>
  <c r="DM44" i="16" s="1" a="1"/>
  <c r="DM44" i="16" s="1"/>
  <c r="DK119" i="10"/>
  <c r="DK87" i="10"/>
  <c r="BH42" i="7"/>
  <c r="DN42" i="7" s="1" a="1"/>
  <c r="DN42" i="7" s="1"/>
  <c r="DK106" i="14"/>
  <c r="DK74" i="14"/>
  <c r="BG45" i="14"/>
  <c r="DM45" i="14" s="1" a="1"/>
  <c r="DM45" i="14" s="1"/>
  <c r="DK107" i="14"/>
  <c r="DK75" i="14"/>
  <c r="DK102" i="16"/>
  <c r="DK70" i="16"/>
  <c r="DK105" i="17"/>
  <c r="DK73" i="17"/>
  <c r="DK118" i="18"/>
  <c r="DK86" i="18"/>
  <c r="DK109" i="18"/>
  <c r="DK77" i="18"/>
  <c r="DK110" i="14"/>
  <c r="DK78" i="14"/>
  <c r="DK124" i="19"/>
  <c r="DK127" i="19" s="1"/>
  <c r="DK120" i="19" s="1"/>
  <c r="DK88" i="19"/>
  <c r="BE15" i="12"/>
  <c r="DK15" i="12" s="1" a="1"/>
  <c r="DK15" i="12" s="1"/>
  <c r="BD47" i="12"/>
  <c r="BE15" i="11"/>
  <c r="DK15" i="11" s="1" a="1"/>
  <c r="DK15" i="11" s="1"/>
  <c r="BD47" i="11"/>
  <c r="DK91" i="11"/>
  <c r="DK59" i="11"/>
  <c r="BG20" i="4"/>
  <c r="DM20" i="4" s="1" a="1"/>
  <c r="DM20" i="4" s="1"/>
  <c r="DK106" i="13"/>
  <c r="DK74" i="13"/>
  <c r="DK99" i="16"/>
  <c r="DK67" i="16"/>
  <c r="BG24" i="15"/>
  <c r="DM24" i="15" s="1" a="1"/>
  <c r="DM24" i="15" s="1"/>
  <c r="DK106" i="6"/>
  <c r="DK74" i="6"/>
  <c r="DK124" i="20"/>
  <c r="DK127" i="20" s="1"/>
  <c r="DK120" i="20" s="1"/>
  <c r="DK88" i="20"/>
  <c r="BG42" i="4"/>
  <c r="DM42" i="4" s="1" a="1"/>
  <c r="DM42" i="4" s="1"/>
  <c r="DK110" i="7"/>
  <c r="DK78" i="7"/>
  <c r="DK105" i="12"/>
  <c r="DK73" i="12"/>
  <c r="BG29" i="1"/>
  <c r="DM29" i="1" s="1" a="1"/>
  <c r="DM29" i="1" s="1"/>
  <c r="BG23" i="1"/>
  <c r="DM23" i="1" s="1" a="1"/>
  <c r="DM23" i="1" s="1"/>
  <c r="BG44" i="9"/>
  <c r="DM44" i="9" s="1" a="1"/>
  <c r="DM44" i="9" s="1"/>
  <c r="DK95" i="11"/>
  <c r="DK63" i="11"/>
  <c r="BG42" i="20"/>
  <c r="DM42" i="20" s="1" a="1"/>
  <c r="DM42" i="20" s="1"/>
  <c r="DK103" i="21"/>
  <c r="DK71" i="21"/>
  <c r="BG45" i="8"/>
  <c r="DM45" i="8" s="1" a="1"/>
  <c r="DM45" i="8" s="1"/>
  <c r="BG24" i="4"/>
  <c r="DM24" i="4" s="1" a="1"/>
  <c r="DM24" i="4" s="1"/>
  <c r="DK110" i="2"/>
  <c r="DK78" i="2"/>
  <c r="BG23" i="4"/>
  <c r="DM23" i="4" s="1" a="1"/>
  <c r="DM23" i="4" s="1"/>
  <c r="BG45" i="18"/>
  <c r="DM45" i="18" s="1" a="1"/>
  <c r="DM45" i="18" s="1"/>
  <c r="BH25" i="4"/>
  <c r="DN25" i="4" s="1" a="1"/>
  <c r="DN25" i="4" s="1"/>
  <c r="BG19" i="1"/>
  <c r="DM19" i="1" s="1" a="1"/>
  <c r="DM19" i="1" s="1"/>
  <c r="DK103" i="5"/>
  <c r="DK71" i="5"/>
  <c r="BG31" i="11"/>
  <c r="DM31" i="11" s="1" a="1"/>
  <c r="DM31" i="11" s="1"/>
  <c r="DK96" i="10"/>
  <c r="DK64" i="10"/>
  <c r="DK115" i="21"/>
  <c r="DK83" i="21"/>
  <c r="DK93" i="21"/>
  <c r="DK61" i="21"/>
  <c r="BG18" i="12"/>
  <c r="DM18" i="12" s="1" a="1"/>
  <c r="DM18" i="12" s="1"/>
  <c r="DK102" i="7"/>
  <c r="DK70" i="7"/>
  <c r="DK114" i="4"/>
  <c r="DK82" i="4"/>
  <c r="BG18" i="4"/>
  <c r="DM18" i="4" s="1" a="1"/>
  <c r="DM18" i="4" s="1"/>
  <c r="BG43" i="19"/>
  <c r="DM43" i="19" s="1" a="1"/>
  <c r="DM43" i="19" s="1"/>
  <c r="BG46" i="9"/>
  <c r="DM46" i="9" s="1" a="1"/>
  <c r="DM46" i="9" s="1"/>
  <c r="BG22" i="2"/>
  <c r="DM22" i="2" s="1" a="1"/>
  <c r="DM22" i="2" s="1"/>
  <c r="BG39" i="17"/>
  <c r="DM39" i="17" s="1" a="1"/>
  <c r="DM39" i="17" s="1"/>
  <c r="BG25" i="13"/>
  <c r="DM25" i="13" s="1" a="1"/>
  <c r="DM25" i="13" s="1"/>
  <c r="BG17" i="17"/>
  <c r="DM17" i="17" s="1" a="1"/>
  <c r="DM17" i="17" s="1"/>
  <c r="BG28" i="8"/>
  <c r="DM28" i="8" s="1" a="1"/>
  <c r="DM28" i="8" s="1"/>
  <c r="BG40" i="5"/>
  <c r="DM40" i="5" s="1" a="1"/>
  <c r="DM40" i="5" s="1"/>
  <c r="BG32" i="12"/>
  <c r="DM32" i="12" s="1" a="1"/>
  <c r="DM32" i="12" s="1"/>
  <c r="DK121" i="12"/>
  <c r="DK89" i="12"/>
  <c r="DK117" i="2"/>
  <c r="DK85" i="2"/>
  <c r="BG35" i="9"/>
  <c r="DM35" i="9" s="1" a="1"/>
  <c r="DM35" i="9" s="1"/>
  <c r="DL97" i="7"/>
  <c r="DL65" i="7"/>
  <c r="BG38" i="9"/>
  <c r="DM38" i="9" s="1" a="1"/>
  <c r="DM38" i="9" s="1"/>
  <c r="BE15" i="18"/>
  <c r="DK15" i="18" s="1" a="1"/>
  <c r="DK15" i="18" s="1"/>
  <c r="BD47" i="18"/>
  <c r="DK104" i="15"/>
  <c r="DK72" i="15"/>
  <c r="DK113" i="12"/>
  <c r="DK81" i="12"/>
  <c r="DK111" i="11"/>
  <c r="DK79" i="11"/>
  <c r="DK97" i="5"/>
  <c r="DK65" i="5"/>
  <c r="DK93" i="11"/>
  <c r="DK61" i="11"/>
  <c r="DK105" i="9"/>
  <c r="DK73" i="9"/>
  <c r="BG23" i="14"/>
  <c r="DM23" i="14" s="1" a="1"/>
  <c r="DM23" i="14" s="1"/>
  <c r="BG38" i="2"/>
  <c r="DM38" i="2" s="1" a="1"/>
  <c r="DM38" i="2" s="1"/>
  <c r="DK108" i="3"/>
  <c r="DK76" i="3"/>
  <c r="BG18" i="11"/>
  <c r="DM18" i="11" s="1" a="1"/>
  <c r="DM18" i="11" s="1"/>
  <c r="DK96" i="1"/>
  <c r="DK64" i="1"/>
  <c r="BG30" i="9"/>
  <c r="DM30" i="9" s="1" a="1"/>
  <c r="DM30" i="9" s="1"/>
  <c r="BG17" i="11"/>
  <c r="DM17" i="11" s="1" a="1"/>
  <c r="DM17" i="11" s="1"/>
  <c r="DK93" i="3"/>
  <c r="DK61" i="3"/>
  <c r="BG19" i="14"/>
  <c r="DM19" i="14" s="1" a="1"/>
  <c r="DM19" i="14" s="1"/>
  <c r="BG37" i="2"/>
  <c r="DM37" i="2" s="1" a="1"/>
  <c r="DM37" i="2" s="1"/>
  <c r="BG19" i="10"/>
  <c r="DM19" i="10" s="1" a="1"/>
  <c r="DM19" i="10" s="1"/>
  <c r="DL117" i="3"/>
  <c r="DL85" i="3"/>
  <c r="BG33" i="9"/>
  <c r="DM33" i="9" s="1" a="1"/>
  <c r="DM33" i="9" s="1"/>
  <c r="BG22" i="10"/>
  <c r="DM22" i="10" s="1" a="1"/>
  <c r="DM22" i="10" s="1"/>
  <c r="BG20" i="16"/>
  <c r="DM20" i="16" s="1" a="1"/>
  <c r="DM20" i="16" s="1"/>
  <c r="DK98" i="20"/>
  <c r="DK66" i="20"/>
  <c r="DK96" i="21"/>
  <c r="DK64" i="21"/>
  <c r="BG36" i="18"/>
  <c r="DM36" i="18" s="1" a="1"/>
  <c r="DM36" i="18" s="1"/>
  <c r="DK95" i="14"/>
  <c r="DK63" i="14"/>
  <c r="DK92" i="13"/>
  <c r="DK60" i="13"/>
  <c r="DK109" i="2"/>
  <c r="DK77" i="2"/>
  <c r="BG30" i="16"/>
  <c r="DM30" i="16" s="1" a="1"/>
  <c r="DM30" i="16" s="1"/>
  <c r="DK124" i="12"/>
  <c r="DK127" i="12" s="1"/>
  <c r="DK120" i="12" s="1"/>
  <c r="DK88" i="12"/>
  <c r="BG26" i="6"/>
  <c r="DM26" i="6" s="1" a="1"/>
  <c r="DM26" i="6" s="1"/>
  <c r="BG41" i="1"/>
  <c r="DM41" i="1" s="1" a="1"/>
  <c r="DM41" i="1" s="1"/>
  <c r="BG43" i="7"/>
  <c r="DM43" i="7" s="1" a="1"/>
  <c r="DM43" i="7" s="1"/>
  <c r="DK91" i="12"/>
  <c r="DK59" i="12"/>
  <c r="BG35" i="17"/>
  <c r="DM35" i="17" s="1" a="1"/>
  <c r="DM35" i="17" s="1"/>
  <c r="BG17" i="5"/>
  <c r="DM17" i="5" s="1" a="1"/>
  <c r="DM17" i="5" s="1"/>
  <c r="BG36" i="13"/>
  <c r="DM36" i="13" s="1" a="1"/>
  <c r="DM36" i="13" s="1"/>
  <c r="BG40" i="9"/>
  <c r="DM40" i="9" s="1" a="1"/>
  <c r="DM40" i="9" s="1"/>
  <c r="DK101" i="17"/>
  <c r="DK69" i="17"/>
  <c r="BG26" i="18"/>
  <c r="DM26" i="18" s="1" a="1"/>
  <c r="DM26" i="18" s="1"/>
  <c r="BG20" i="3"/>
  <c r="DM20" i="3" s="1" a="1"/>
  <c r="DM20" i="3" s="1"/>
  <c r="BG37" i="12"/>
  <c r="DM37" i="12" s="1" a="1"/>
  <c r="DM37" i="12" s="1"/>
  <c r="DK108" i="15"/>
  <c r="DK76" i="15"/>
  <c r="BG38" i="5"/>
  <c r="DM38" i="5" s="1" a="1"/>
  <c r="DM38" i="5" s="1"/>
  <c r="BG46" i="1"/>
  <c r="DM46" i="1" s="1" a="1"/>
  <c r="DM46" i="1" s="1"/>
  <c r="BG44" i="5"/>
  <c r="DM44" i="5" s="1" a="1"/>
  <c r="DM44" i="5" s="1"/>
  <c r="DK94" i="5"/>
  <c r="DK62" i="5"/>
  <c r="BG35" i="5"/>
  <c r="DM35" i="5" s="1" a="1"/>
  <c r="DM35" i="5" s="1"/>
  <c r="BG25" i="20"/>
  <c r="DM25" i="20" s="1" a="1"/>
  <c r="DM25" i="20" s="1"/>
  <c r="DK104" i="2"/>
  <c r="DK72" i="2"/>
  <c r="BG27" i="11"/>
  <c r="DM27" i="11" s="1" a="1"/>
  <c r="DM27" i="11" s="1"/>
  <c r="DK91" i="9"/>
  <c r="DK59" i="9"/>
  <c r="BE15" i="21"/>
  <c r="DK15" i="21" s="1" a="1"/>
  <c r="DK15" i="21" s="1"/>
  <c r="BD47" i="21"/>
  <c r="BG41" i="10"/>
  <c r="DM41" i="10" s="1" a="1"/>
  <c r="DM41" i="10" s="1"/>
  <c r="DK91" i="6"/>
  <c r="DK59" i="6"/>
  <c r="DK92" i="7"/>
  <c r="DK60" i="7"/>
  <c r="DK113" i="4"/>
  <c r="DK81" i="4"/>
  <c r="BG31" i="7"/>
  <c r="DM31" i="7" s="1" a="1"/>
  <c r="DM31" i="7" s="1"/>
  <c r="BH29" i="8"/>
  <c r="DN29" i="8" s="1" a="1"/>
  <c r="DN29" i="8" s="1"/>
  <c r="DK95" i="15"/>
  <c r="DK63" i="15"/>
  <c r="DK98" i="17"/>
  <c r="DK66" i="17"/>
  <c r="BG21" i="5"/>
  <c r="DM21" i="5" s="1" a="1"/>
  <c r="DM21" i="5" s="1"/>
  <c r="BG45" i="11"/>
  <c r="DM45" i="11" s="1" a="1"/>
  <c r="DM45" i="11" s="1"/>
  <c r="DK118" i="2"/>
  <c r="DK86" i="2"/>
  <c r="BG45" i="3"/>
  <c r="DM45" i="3" s="1" a="1"/>
  <c r="DM45" i="3" s="1"/>
  <c r="DK103" i="11"/>
  <c r="DK71" i="11"/>
  <c r="DL99" i="8"/>
  <c r="DL67" i="8"/>
  <c r="DK91" i="8"/>
  <c r="DK59" i="8"/>
  <c r="DI90" i="7"/>
  <c r="DI58" i="7"/>
  <c r="DK113" i="16"/>
  <c r="DK81" i="16"/>
  <c r="DK116" i="14"/>
  <c r="DK84" i="14"/>
  <c r="BG43" i="21"/>
  <c r="DM43" i="21" s="1" a="1"/>
  <c r="DM43" i="21" s="1"/>
  <c r="BG43" i="14"/>
  <c r="DM43" i="14" s="1" a="1"/>
  <c r="DM43" i="14" s="1"/>
  <c r="BG26" i="11"/>
  <c r="DM26" i="11" s="1" a="1"/>
  <c r="DM26" i="11" s="1"/>
  <c r="DK95" i="2"/>
  <c r="DK63" i="2"/>
  <c r="BG26" i="2"/>
  <c r="DM26" i="2" s="1" a="1"/>
  <c r="DM26" i="2" s="1"/>
  <c r="DK110" i="3"/>
  <c r="DK78" i="3"/>
  <c r="DK97" i="12"/>
  <c r="DK65" i="12"/>
  <c r="DK108" i="4"/>
  <c r="DK76" i="4"/>
  <c r="DK103" i="14"/>
  <c r="DK71" i="14"/>
  <c r="BG18" i="20"/>
  <c r="DM18" i="20" s="1" a="1"/>
  <c r="DM18" i="20" s="1"/>
  <c r="BG36" i="10"/>
  <c r="DM36" i="10" s="1" a="1"/>
  <c r="DM36" i="10" s="1"/>
  <c r="DK96" i="19"/>
  <c r="DK64" i="19"/>
  <c r="BG33" i="17"/>
  <c r="DM33" i="17" s="1" a="1"/>
  <c r="DM33" i="17" s="1"/>
  <c r="BG29" i="18"/>
  <c r="DM29" i="18" s="1" a="1"/>
  <c r="DM29" i="18" s="1"/>
  <c r="BG28" i="17"/>
  <c r="DM28" i="17" s="1" a="1"/>
  <c r="DM28" i="17" s="1"/>
  <c r="BG30" i="2"/>
  <c r="DM30" i="2" s="1" a="1"/>
  <c r="DM30" i="2" s="1"/>
  <c r="BG15" i="3"/>
  <c r="DM15" i="3" s="1" a="1"/>
  <c r="DM15" i="3" s="1"/>
  <c r="BF47" i="3"/>
  <c r="DK109" i="3"/>
  <c r="DK77" i="3"/>
  <c r="DK107" i="11"/>
  <c r="DK75" i="11"/>
  <c r="DK91" i="5"/>
  <c r="DK59" i="5"/>
  <c r="DK100" i="12"/>
  <c r="DK68" i="12"/>
  <c r="DK124" i="7"/>
  <c r="DK127" i="7" s="1"/>
  <c r="DK120" i="7" s="1"/>
  <c r="DK88" i="7"/>
  <c r="DK97" i="8"/>
  <c r="DK65" i="8"/>
  <c r="DK100" i="19"/>
  <c r="DK68" i="19"/>
  <c r="BG40" i="19"/>
  <c r="DM40" i="19" s="1" a="1"/>
  <c r="DM40" i="19" s="1"/>
  <c r="BG40" i="14"/>
  <c r="DM40" i="14" s="1" a="1"/>
  <c r="DM40" i="14" s="1"/>
  <c r="BG30" i="20"/>
  <c r="DM30" i="20" s="1" a="1"/>
  <c r="DM30" i="20" s="1"/>
  <c r="BE15" i="5"/>
  <c r="DK15" i="5" s="1" a="1"/>
  <c r="DK15" i="5" s="1"/>
  <c r="BD47" i="5"/>
  <c r="DK103" i="1"/>
  <c r="DK71" i="1"/>
  <c r="DK90" i="16"/>
  <c r="DK58" i="16"/>
  <c r="BG40" i="20"/>
  <c r="DM40" i="20" s="1" a="1"/>
  <c r="DM40" i="20" s="1"/>
  <c r="DK98" i="5"/>
  <c r="DK66" i="5"/>
  <c r="BG44" i="10"/>
  <c r="DM44" i="10" s="1" a="1"/>
  <c r="DM44" i="10" s="1"/>
  <c r="DK113" i="8"/>
  <c r="DK81" i="8"/>
  <c r="BG31" i="14"/>
  <c r="DM31" i="14" s="1" a="1"/>
  <c r="DM31" i="14" s="1"/>
  <c r="BG32" i="14"/>
  <c r="DM32" i="14" s="1" a="1"/>
  <c r="DM32" i="14" s="1"/>
  <c r="BG27" i="16"/>
  <c r="DM27" i="16" s="1" a="1"/>
  <c r="DM27" i="16" s="1"/>
  <c r="DK106" i="8"/>
  <c r="DK74" i="8"/>
  <c r="DK114" i="12"/>
  <c r="DK82" i="12"/>
  <c r="BG43" i="18"/>
  <c r="DM43" i="18" s="1" a="1"/>
  <c r="DM43" i="18" s="1"/>
  <c r="BG34" i="18"/>
  <c r="DM34" i="18" s="1" a="1"/>
  <c r="DM34" i="18" s="1"/>
  <c r="DK110" i="1"/>
  <c r="DK78" i="1"/>
  <c r="BG35" i="14"/>
  <c r="DM35" i="14" s="1" a="1"/>
  <c r="DM35" i="14" s="1"/>
  <c r="BG45" i="19"/>
  <c r="DM45" i="19" s="1" a="1"/>
  <c r="DM45" i="19" s="1"/>
  <c r="DK101" i="14"/>
  <c r="DK69" i="14"/>
  <c r="DK116" i="17"/>
  <c r="DK84" i="17"/>
  <c r="DK114" i="7"/>
  <c r="DK82" i="7"/>
  <c r="BG16" i="11"/>
  <c r="DM16" i="11" s="1" a="1"/>
  <c r="DM16" i="11" s="1"/>
  <c r="DL117" i="16"/>
  <c r="DL85" i="16"/>
  <c r="BG31" i="13"/>
  <c r="DM31" i="13" s="1" a="1"/>
  <c r="DM31" i="13" s="1"/>
  <c r="BG24" i="16"/>
  <c r="DM24" i="16" s="1" a="1"/>
  <c r="DM24" i="16" s="1"/>
  <c r="DK116" i="18"/>
  <c r="DK84" i="18"/>
  <c r="DK118" i="3"/>
  <c r="DK86" i="3"/>
  <c r="BG31" i="6"/>
  <c r="DM31" i="6" s="1" a="1"/>
  <c r="DM31" i="6" s="1"/>
  <c r="BG45" i="20"/>
  <c r="DM45" i="20" s="1" a="1"/>
  <c r="DM45" i="20" s="1"/>
  <c r="DK119" i="12"/>
  <c r="DK87" i="12"/>
  <c r="BG35" i="7"/>
  <c r="DM35" i="7" s="1" a="1"/>
  <c r="DM35" i="7" s="1"/>
  <c r="BG30" i="12"/>
  <c r="DM30" i="12" s="1" a="1"/>
  <c r="DM30" i="12" s="1"/>
  <c r="DK100" i="17"/>
  <c r="DK68" i="17"/>
  <c r="BG20" i="11"/>
  <c r="DM20" i="11" s="1" a="1"/>
  <c r="DM20" i="11" s="1"/>
  <c r="DK109" i="6"/>
  <c r="DK77" i="6"/>
  <c r="BG28" i="21"/>
  <c r="DM28" i="21" s="1" a="1"/>
  <c r="DM28" i="21" s="1"/>
  <c r="DK112" i="5"/>
  <c r="DK80" i="5"/>
  <c r="BG35" i="2"/>
  <c r="DM35" i="2" s="1" a="1"/>
  <c r="DM35" i="2" s="1"/>
  <c r="BG43" i="8"/>
  <c r="DM43" i="8" s="1" a="1"/>
  <c r="DM43" i="8" s="1"/>
  <c r="BG36" i="5"/>
  <c r="DM36" i="5" s="1" a="1"/>
  <c r="DM36" i="5" s="1"/>
  <c r="BG28" i="5"/>
  <c r="DM28" i="5" s="1" a="1"/>
  <c r="DM28" i="5" s="1"/>
  <c r="BG21" i="10"/>
  <c r="DM21" i="10" s="1" a="1"/>
  <c r="DM21" i="10" s="1"/>
  <c r="BG40" i="21"/>
  <c r="DM40" i="21" s="1" a="1"/>
  <c r="DM40" i="21" s="1"/>
  <c r="BG18" i="21"/>
  <c r="DM18" i="21" s="1" a="1"/>
  <c r="DM18" i="21" s="1"/>
  <c r="DK101" i="4"/>
  <c r="DK69" i="4"/>
  <c r="BG27" i="7"/>
  <c r="DM27" i="7" s="1" a="1"/>
  <c r="DM27" i="7" s="1"/>
  <c r="DK118" i="9"/>
  <c r="DK86" i="9"/>
  <c r="BG39" i="4"/>
  <c r="DM39" i="4" s="1" a="1"/>
  <c r="DM39" i="4" s="1"/>
  <c r="DK92" i="12"/>
  <c r="DK60" i="12"/>
  <c r="DK108" i="8"/>
  <c r="DK76" i="8"/>
  <c r="DK94" i="17"/>
  <c r="DK62" i="17"/>
  <c r="DK116" i="16"/>
  <c r="DK84" i="16"/>
  <c r="DK115" i="13"/>
  <c r="DK83" i="13"/>
  <c r="DK114" i="15"/>
  <c r="DK82" i="15"/>
  <c r="DK97" i="18"/>
  <c r="DK65" i="18"/>
  <c r="BG46" i="12"/>
  <c r="DM46" i="12" s="1" a="1"/>
  <c r="DM46" i="12" s="1"/>
  <c r="DM121" i="15"/>
  <c r="DM89" i="15"/>
  <c r="DK105" i="3"/>
  <c r="DK73" i="3"/>
  <c r="BG42" i="2"/>
  <c r="DM42" i="2" s="1" a="1"/>
  <c r="DM42" i="2" s="1"/>
  <c r="DK119" i="6"/>
  <c r="DK87" i="6"/>
  <c r="DK115" i="11"/>
  <c r="DK83" i="11"/>
  <c r="BG21" i="17"/>
  <c r="DM21" i="17" s="1" a="1"/>
  <c r="DM21" i="17" s="1"/>
  <c r="DK103" i="7"/>
  <c r="DK71" i="7"/>
  <c r="BG30" i="21"/>
  <c r="DM30" i="21" s="1" a="1"/>
  <c r="DM30" i="21" s="1"/>
  <c r="BG22" i="14"/>
  <c r="DM22" i="14" s="1" a="1"/>
  <c r="DM22" i="14" s="1"/>
  <c r="DK113" i="2"/>
  <c r="DK81" i="2"/>
  <c r="BG24" i="6"/>
  <c r="DM24" i="6" s="1" a="1"/>
  <c r="DM24" i="6" s="1"/>
  <c r="BG45" i="5"/>
  <c r="DM45" i="5" s="1" a="1"/>
  <c r="DM45" i="5" s="1"/>
  <c r="DK118" i="10"/>
  <c r="DK86" i="10"/>
  <c r="BG36" i="11"/>
  <c r="DM36" i="11" s="1" a="1"/>
  <c r="DM36" i="11" s="1"/>
  <c r="BG22" i="5"/>
  <c r="DM22" i="5" s="1" a="1"/>
  <c r="DM22" i="5" s="1"/>
  <c r="DK114" i="1"/>
  <c r="DK82" i="1"/>
  <c r="DL92" i="3"/>
  <c r="DL60" i="3"/>
  <c r="DK109" i="21"/>
  <c r="DK77" i="21"/>
  <c r="DK118" i="13"/>
  <c r="DK86" i="13"/>
  <c r="BG43" i="10"/>
  <c r="DM43" i="10" s="1" a="1"/>
  <c r="DM43" i="10" s="1"/>
  <c r="DK91" i="14"/>
  <c r="DK59" i="14"/>
  <c r="BG33" i="19"/>
  <c r="DM33" i="19" s="1" a="1"/>
  <c r="DM33" i="19" s="1"/>
  <c r="DK124" i="21"/>
  <c r="DK127" i="21" s="1"/>
  <c r="DK120" i="21" s="1"/>
  <c r="DK88" i="21"/>
  <c r="DK124" i="15"/>
  <c r="DK127" i="15" s="1"/>
  <c r="DK120" i="15" s="1"/>
  <c r="DK88" i="15"/>
  <c r="DL91" i="7"/>
  <c r="DL59" i="7"/>
  <c r="DK94" i="13"/>
  <c r="DK62" i="13"/>
  <c r="BG39" i="1"/>
  <c r="DM39" i="1" s="1" a="1"/>
  <c r="DM39" i="1" s="1"/>
  <c r="BG33" i="3"/>
  <c r="DM33" i="3" s="1" a="1"/>
  <c r="DM33" i="3" s="1"/>
  <c r="DK107" i="16"/>
  <c r="DK75" i="16"/>
  <c r="BH17" i="3"/>
  <c r="DN17" i="3" s="1" a="1"/>
  <c r="DN17" i="3" s="1"/>
  <c r="BG21" i="1"/>
  <c r="DM21" i="1" s="1" a="1"/>
  <c r="DM21" i="1" s="1"/>
  <c r="DK119" i="7"/>
  <c r="DK87" i="7"/>
  <c r="BG34" i="21"/>
  <c r="DM34" i="21" s="1" a="1"/>
  <c r="DM34" i="21" s="1"/>
  <c r="DK108" i="16"/>
  <c r="DK76" i="16"/>
  <c r="BG43" i="13"/>
  <c r="DM43" i="13" s="1" a="1"/>
  <c r="DM43" i="13" s="1"/>
  <c r="DK99" i="5"/>
  <c r="DK67" i="5"/>
  <c r="BG18" i="3"/>
  <c r="DM18" i="3" s="1" a="1"/>
  <c r="DM18" i="3" s="1"/>
  <c r="DK117" i="11"/>
  <c r="DK85" i="11"/>
  <c r="BG16" i="14"/>
  <c r="DM16" i="14" s="1" a="1"/>
  <c r="DM16" i="14" s="1"/>
  <c r="DK106" i="21"/>
  <c r="DK74" i="21"/>
  <c r="DK100" i="14"/>
  <c r="DK68" i="14"/>
  <c r="DK118" i="4"/>
  <c r="DK86" i="4"/>
  <c r="DK110" i="18"/>
  <c r="DK78" i="18"/>
  <c r="DK98" i="10"/>
  <c r="DK66" i="10"/>
  <c r="BH42" i="3"/>
  <c r="DN42" i="3" s="1" a="1"/>
  <c r="DN42" i="3" s="1"/>
  <c r="BG45" i="21"/>
  <c r="DM45" i="21" s="1" a="1"/>
  <c r="DM45" i="21" s="1"/>
  <c r="DK119" i="18"/>
  <c r="DK87" i="18"/>
  <c r="BG23" i="20"/>
  <c r="DM23" i="20" s="1" a="1"/>
  <c r="DM23" i="20" s="1"/>
  <c r="BG21" i="21"/>
  <c r="DM21" i="21" s="1" a="1"/>
  <c r="DM21" i="21" s="1"/>
  <c r="DK115" i="18"/>
  <c r="DK83" i="18"/>
  <c r="BG20" i="14"/>
  <c r="DM20" i="14" s="1" a="1"/>
  <c r="DM20" i="14" s="1"/>
  <c r="BG17" i="13"/>
  <c r="DM17" i="13" s="1" a="1"/>
  <c r="DM17" i="13" s="1"/>
  <c r="BG34" i="2"/>
  <c r="DM34" i="2" s="1" a="1"/>
  <c r="DM34" i="2" s="1"/>
  <c r="BG45" i="12"/>
  <c r="DM45" i="12" s="1" a="1"/>
  <c r="DM45" i="12" s="1"/>
  <c r="DK117" i="1"/>
  <c r="DK85" i="1"/>
  <c r="DL112" i="7"/>
  <c r="DL80" i="7"/>
  <c r="DK119" i="13"/>
  <c r="DK87" i="13"/>
  <c r="BG16" i="12"/>
  <c r="DM16" i="12" s="1" a="1"/>
  <c r="DM16" i="12" s="1"/>
  <c r="DK96" i="11"/>
  <c r="DK64" i="11"/>
  <c r="DK108" i="1"/>
  <c r="DK76" i="1"/>
  <c r="DK94" i="19"/>
  <c r="DK62" i="19"/>
  <c r="DK101" i="3"/>
  <c r="DK69" i="3"/>
  <c r="BG26" i="17"/>
  <c r="DM26" i="17" s="1" a="1"/>
  <c r="DM26" i="17" s="1"/>
  <c r="DL112" i="17"/>
  <c r="DL80" i="17"/>
  <c r="DK91" i="1"/>
  <c r="DK59" i="1"/>
  <c r="DK119" i="19"/>
  <c r="DK87" i="19"/>
  <c r="BG41" i="20"/>
  <c r="DM41" i="20" s="1" a="1"/>
  <c r="DM41" i="20" s="1"/>
  <c r="BG33" i="15"/>
  <c r="DM33" i="15" s="1" a="1"/>
  <c r="DM33" i="15" s="1"/>
  <c r="DK95" i="21"/>
  <c r="DK63" i="21"/>
  <c r="DK112" i="11"/>
  <c r="DK80" i="11"/>
  <c r="BG19" i="5"/>
  <c r="DM19" i="5" s="1" a="1"/>
  <c r="DM19" i="5" s="1"/>
  <c r="BG29" i="2"/>
  <c r="DM29" i="2" s="1" a="1"/>
  <c r="DM29" i="2" s="1"/>
  <c r="DL94" i="7"/>
  <c r="DL62" i="7"/>
  <c r="BG16" i="9"/>
  <c r="DM16" i="9" s="1" a="1"/>
  <c r="DM16" i="9" s="1"/>
  <c r="DK114" i="13"/>
  <c r="DK82" i="13"/>
  <c r="DK90" i="9"/>
  <c r="DK58" i="9"/>
  <c r="DK107" i="20"/>
  <c r="DK75" i="20"/>
  <c r="BG16" i="6"/>
  <c r="DM16" i="6" s="1" a="1"/>
  <c r="DM16" i="6" s="1"/>
  <c r="BG17" i="7"/>
  <c r="DM17" i="7" s="1" a="1"/>
  <c r="DM17" i="7" s="1"/>
  <c r="BG38" i="4"/>
  <c r="DM38" i="4" s="1" a="1"/>
  <c r="DM38" i="4" s="1"/>
  <c r="BG28" i="3"/>
  <c r="DM28" i="3" s="1" a="1"/>
  <c r="DM28" i="3" s="1"/>
  <c r="DK121" i="18"/>
  <c r="DK89" i="18"/>
  <c r="DL112" i="1"/>
  <c r="DL80" i="1"/>
  <c r="BG20" i="15"/>
  <c r="DM20" i="15" s="1" a="1"/>
  <c r="DM20" i="15" s="1"/>
  <c r="DK103" i="10"/>
  <c r="DK71" i="10"/>
  <c r="DK93" i="19"/>
  <c r="DK61" i="19"/>
  <c r="BG23" i="17"/>
  <c r="DM23" i="17" s="1" a="1"/>
  <c r="DM23" i="17" s="1"/>
  <c r="DK93" i="5"/>
  <c r="DK61" i="5"/>
  <c r="DK102" i="18"/>
  <c r="DK70" i="18"/>
  <c r="BG43" i="2"/>
  <c r="DM43" i="2" s="1" a="1"/>
  <c r="DM43" i="2" s="1"/>
  <c r="BG28" i="11"/>
  <c r="DM28" i="11" s="1" a="1"/>
  <c r="DM28" i="11" s="1"/>
  <c r="BG45" i="17"/>
  <c r="DM45" i="17" s="1" a="1"/>
  <c r="DM45" i="17" s="1"/>
  <c r="BH24" i="8"/>
  <c r="DN24" i="8" s="1" a="1"/>
  <c r="DN24" i="8" s="1"/>
  <c r="BG16" i="8"/>
  <c r="DM16" i="8" s="1" a="1"/>
  <c r="DM16" i="8" s="1"/>
  <c r="BE15" i="7"/>
  <c r="DK15" i="7" s="1" a="1"/>
  <c r="DK15" i="7" s="1"/>
  <c r="BD47" i="7"/>
  <c r="BG38" i="16"/>
  <c r="DM38" i="16" s="1" a="1"/>
  <c r="DM38" i="16" s="1"/>
  <c r="BG41" i="14"/>
  <c r="DM41" i="14" s="1" a="1"/>
  <c r="DM41" i="14" s="1"/>
  <c r="DK104" i="7"/>
  <c r="DK72" i="7"/>
  <c r="DK118" i="20"/>
  <c r="DK86" i="20"/>
  <c r="BG20" i="2"/>
  <c r="DM20" i="2" s="1" a="1"/>
  <c r="DM20" i="2" s="1"/>
  <c r="DK102" i="14"/>
  <c r="DK70" i="14"/>
  <c r="DK97" i="19"/>
  <c r="DK65" i="19"/>
  <c r="BG35" i="3"/>
  <c r="DM35" i="3" s="1" a="1"/>
  <c r="DM35" i="3" s="1"/>
  <c r="BG22" i="12"/>
  <c r="DM22" i="12" s="1" a="1"/>
  <c r="DM22" i="12" s="1"/>
  <c r="BG28" i="14"/>
  <c r="DM28" i="14" s="1" a="1"/>
  <c r="DM28" i="14" s="1"/>
  <c r="DK121" i="19"/>
  <c r="DK89" i="19"/>
  <c r="DK104" i="20"/>
  <c r="DK72" i="20"/>
  <c r="BG21" i="19"/>
  <c r="DM21" i="19" s="1" a="1"/>
  <c r="DM21" i="19" s="1"/>
  <c r="DK104" i="9"/>
  <c r="DK72" i="9"/>
  <c r="DK98" i="8"/>
  <c r="DK66" i="8"/>
  <c r="DK115" i="12"/>
  <c r="DK83" i="12"/>
  <c r="DL96" i="8"/>
  <c r="DL64" i="8"/>
  <c r="DK103" i="16"/>
  <c r="DK71" i="16"/>
  <c r="DK103" i="19"/>
  <c r="DK71" i="19"/>
  <c r="BG34" i="3"/>
  <c r="DM34" i="3" s="1" a="1"/>
  <c r="DM34" i="3" s="1"/>
  <c r="DK119" i="3"/>
  <c r="DK87" i="3"/>
  <c r="BG32" i="11"/>
  <c r="DM32" i="11" s="1" a="1"/>
  <c r="DM32" i="11" s="1"/>
  <c r="DK104" i="6"/>
  <c r="DK72" i="6"/>
  <c r="DK94" i="2"/>
  <c r="DK62" i="2"/>
  <c r="BG16" i="5"/>
  <c r="DM16" i="5" s="1" a="1"/>
  <c r="DM16" i="5" s="1"/>
  <c r="BG25" i="12"/>
  <c r="DM25" i="12" s="1" a="1"/>
  <c r="DM25" i="12" s="1"/>
  <c r="BG45" i="7"/>
  <c r="DM45" i="7" s="1" a="1"/>
  <c r="DM45" i="7" s="1"/>
  <c r="BG22" i="8"/>
  <c r="DM22" i="8" s="1" a="1"/>
  <c r="DM22" i="8" s="1"/>
  <c r="BG25" i="19"/>
  <c r="DM25" i="19" s="1" a="1"/>
  <c r="DM25" i="19" s="1"/>
  <c r="DK107" i="17"/>
  <c r="DK75" i="17"/>
  <c r="BG28" i="1"/>
  <c r="DM28" i="1" s="1" a="1"/>
  <c r="DM28" i="1" s="1"/>
  <c r="BG15" i="16"/>
  <c r="DM15" i="16" s="1" a="1"/>
  <c r="DM15" i="16" s="1"/>
  <c r="BF47" i="16"/>
  <c r="DK94" i="11"/>
  <c r="DK62" i="11"/>
  <c r="DK99" i="19"/>
  <c r="DK67" i="19"/>
  <c r="BG23" i="5"/>
  <c r="DM23" i="5" s="1" a="1"/>
  <c r="DM23" i="5" s="1"/>
  <c r="BG38" i="8"/>
  <c r="DM38" i="8" s="1" a="1"/>
  <c r="DM38" i="8" s="1"/>
  <c r="DK112" i="6"/>
  <c r="DK80" i="6"/>
  <c r="DK92" i="1"/>
  <c r="DK60" i="1"/>
  <c r="DK117" i="6"/>
  <c r="DK85" i="6"/>
  <c r="BG31" i="8"/>
  <c r="DM31" i="8" s="1" a="1"/>
  <c r="DM31" i="8" s="1"/>
  <c r="BG39" i="12"/>
  <c r="DM39" i="12" s="1" a="1"/>
  <c r="DM39" i="12" s="1"/>
  <c r="BG24" i="9"/>
  <c r="DM24" i="9" s="1" a="1"/>
  <c r="DM24" i="9" s="1"/>
  <c r="BG35" i="1"/>
  <c r="DM35" i="1" s="1" a="1"/>
  <c r="DM35" i="1" s="1"/>
  <c r="DK121" i="10"/>
  <c r="DK89" i="10"/>
  <c r="BG26" i="14"/>
  <c r="DM26" i="14" s="1" a="1"/>
  <c r="DM26" i="14" s="1"/>
  <c r="DL99" i="17"/>
  <c r="DL67" i="17"/>
  <c r="BG41" i="17"/>
  <c r="DM41" i="17" s="1" a="1"/>
  <c r="DM41" i="17" s="1"/>
  <c r="BG39" i="7"/>
  <c r="DM39" i="7" s="1" a="1"/>
  <c r="DM39" i="7" s="1"/>
  <c r="DK119" i="8"/>
  <c r="DK87" i="8"/>
  <c r="DK121" i="8"/>
  <c r="DK89" i="8"/>
  <c r="BH42" i="16"/>
  <c r="DN42" i="16" s="1" a="1"/>
  <c r="DN42" i="16" s="1"/>
  <c r="DK101" i="10"/>
  <c r="DK69" i="10"/>
  <c r="BG41" i="18"/>
  <c r="DM41" i="18" s="1" a="1"/>
  <c r="DM41" i="18" s="1"/>
  <c r="BG43" i="3"/>
  <c r="DM43" i="3" s="1" a="1"/>
  <c r="DM43" i="3" s="1"/>
  <c r="DK95" i="10"/>
  <c r="DK63" i="10"/>
  <c r="DK117" i="14"/>
  <c r="DK85" i="14"/>
  <c r="BG44" i="12"/>
  <c r="DM44" i="12" s="1" a="1"/>
  <c r="DM44" i="12" s="1"/>
  <c r="DK100" i="6"/>
  <c r="DK68" i="6"/>
  <c r="BG25" i="17"/>
  <c r="DM25" i="17" s="1" a="1"/>
  <c r="DM25" i="17" s="1"/>
  <c r="DK109" i="20"/>
  <c r="DK77" i="20"/>
  <c r="BG34" i="6"/>
  <c r="DM34" i="6" s="1" a="1"/>
  <c r="DM34" i="6" s="1"/>
  <c r="DK95" i="17"/>
  <c r="DK63" i="17"/>
  <c r="DK121" i="2"/>
  <c r="DK89" i="2"/>
  <c r="BG37" i="5"/>
  <c r="DM37" i="5" s="1" a="1"/>
  <c r="DM37" i="5" s="1"/>
  <c r="DK118" i="6"/>
  <c r="DK86" i="6"/>
  <c r="DK117" i="5"/>
  <c r="DK85" i="5"/>
  <c r="DK118" i="8"/>
  <c r="DK86" i="8"/>
  <c r="DK111" i="5"/>
  <c r="DK79" i="5"/>
  <c r="DK97" i="20"/>
  <c r="DK65" i="20"/>
  <c r="DK101" i="15"/>
  <c r="DK69" i="15"/>
  <c r="BG26" i="4"/>
  <c r="DM26" i="4" s="1" a="1"/>
  <c r="DM26" i="4" s="1"/>
  <c r="DL94" i="18"/>
  <c r="DL62" i="18"/>
  <c r="DK121" i="5"/>
  <c r="DK89" i="5"/>
  <c r="DK111" i="4"/>
  <c r="DK79" i="4"/>
  <c r="BG43" i="9"/>
  <c r="DM43" i="9" s="1" a="1"/>
  <c r="DM43" i="9" s="1"/>
  <c r="DK104" i="5"/>
  <c r="DK72" i="5"/>
  <c r="BG17" i="12"/>
  <c r="DM17" i="12" s="1" a="1"/>
  <c r="DM17" i="12" s="1"/>
  <c r="BG33" i="8"/>
  <c r="DM33" i="8" s="1" a="1"/>
  <c r="DM33" i="8" s="1"/>
  <c r="DK101" i="7"/>
  <c r="DK69" i="7"/>
  <c r="DK100" i="1"/>
  <c r="DK68" i="1"/>
  <c r="BG19" i="17"/>
  <c r="DM19" i="17" s="1" a="1"/>
  <c r="DM19" i="17" s="1"/>
  <c r="BG41" i="16"/>
  <c r="DM41" i="16" s="1" a="1"/>
  <c r="DM41" i="16" s="1"/>
  <c r="BG40" i="13"/>
  <c r="DM40" i="13" s="1" a="1"/>
  <c r="DM40" i="13" s="1"/>
  <c r="DK116" i="5"/>
  <c r="DK84" i="5"/>
  <c r="BG39" i="15"/>
  <c r="DM39" i="15" s="1" a="1"/>
  <c r="DM39" i="15" s="1"/>
  <c r="BG22" i="18"/>
  <c r="DM22" i="18" s="1" a="1"/>
  <c r="DM22" i="18" s="1"/>
  <c r="DK92" i="6"/>
  <c r="DK60" i="6"/>
  <c r="DK98" i="12"/>
  <c r="DK66" i="12"/>
  <c r="BI46" i="15"/>
  <c r="DO46" i="15" s="1" a="1"/>
  <c r="DO46" i="15" s="1"/>
  <c r="BG30" i="3"/>
  <c r="DM30" i="3" s="1" a="1"/>
  <c r="DM30" i="3" s="1"/>
  <c r="DK112" i="16"/>
  <c r="DK80" i="16"/>
  <c r="DK115" i="1"/>
  <c r="DK83" i="1"/>
  <c r="BG44" i="6"/>
  <c r="DM44" i="6" s="1" a="1"/>
  <c r="DM44" i="6" s="1"/>
  <c r="BG43" i="5"/>
  <c r="DM43" i="5" s="1" a="1"/>
  <c r="DM43" i="5" s="1"/>
  <c r="BG17" i="9"/>
  <c r="DM17" i="9" s="1" a="1"/>
  <c r="DM17" i="9" s="1"/>
  <c r="DK92" i="2"/>
  <c r="DK60" i="2"/>
  <c r="DK94" i="21"/>
  <c r="DK62" i="21"/>
  <c r="BG45" i="6"/>
  <c r="DM45" i="6" s="1" a="1"/>
  <c r="DM45" i="6" s="1"/>
  <c r="DK104" i="19"/>
  <c r="DK72" i="19"/>
  <c r="DK98" i="9"/>
  <c r="DK66" i="9"/>
  <c r="BG45" i="15"/>
  <c r="DM45" i="15" s="1" a="1"/>
  <c r="DM45" i="15" s="1"/>
  <c r="BH16" i="7"/>
  <c r="DN16" i="7" s="1" a="1"/>
  <c r="DN16" i="7" s="1"/>
  <c r="BG19" i="13"/>
  <c r="DM19" i="13" s="1" a="1"/>
  <c r="DM19" i="13" s="1"/>
  <c r="DK106" i="12"/>
  <c r="DK74" i="12"/>
  <c r="BG32" i="16"/>
  <c r="DM32" i="16" s="1" a="1"/>
  <c r="DM32" i="16" s="1"/>
  <c r="DK110" i="10"/>
  <c r="DK78" i="10"/>
  <c r="BG44" i="7"/>
  <c r="DM44" i="7" s="1" a="1"/>
  <c r="DM44" i="7" s="1"/>
  <c r="DK105" i="14"/>
  <c r="DK73" i="14"/>
  <c r="BG33" i="16"/>
  <c r="DM33" i="16" s="1" a="1"/>
  <c r="DM33" i="16" s="1"/>
  <c r="DK110" i="8"/>
  <c r="DK78" i="8"/>
  <c r="BG24" i="5"/>
  <c r="DM24" i="5" s="1" a="1"/>
  <c r="DM24" i="5" s="1"/>
  <c r="BG42" i="11"/>
  <c r="DM42" i="11" s="1" a="1"/>
  <c r="DM42" i="11" s="1"/>
  <c r="DK103" i="20"/>
  <c r="DK71" i="20"/>
  <c r="DK118" i="15"/>
  <c r="DK86" i="15"/>
  <c r="BG31" i="21"/>
  <c r="DM31" i="21" s="1" a="1"/>
  <c r="DM31" i="21" s="1"/>
  <c r="DK118" i="17"/>
  <c r="DK86" i="17"/>
  <c r="BG25" i="14"/>
  <c r="DM25" i="14" s="1" a="1"/>
  <c r="DM25" i="14" s="1"/>
  <c r="BG43" i="4"/>
  <c r="DM43" i="4" s="1" a="1"/>
  <c r="DM43" i="4" s="1"/>
  <c r="BG35" i="18"/>
  <c r="DM35" i="18" s="1" a="1"/>
  <c r="DM35" i="18" s="1"/>
  <c r="BG23" i="10"/>
  <c r="DM23" i="10" s="1" a="1"/>
  <c r="DM23" i="10" s="1"/>
  <c r="DK106" i="1"/>
  <c r="DK74" i="1"/>
  <c r="BG44" i="18"/>
  <c r="DM44" i="18" s="1" a="1"/>
  <c r="DM44" i="18" s="1"/>
  <c r="DK96" i="12"/>
  <c r="DK64" i="12"/>
  <c r="DK94" i="16"/>
  <c r="DK62" i="16"/>
  <c r="DK91" i="2"/>
  <c r="DK59" i="2"/>
  <c r="DK107" i="15"/>
  <c r="DK75" i="15"/>
  <c r="BG40" i="18"/>
  <c r="DM40" i="18" s="1" a="1"/>
  <c r="DM40" i="18" s="1"/>
  <c r="DK112" i="4"/>
  <c r="DK80" i="4"/>
  <c r="DK119" i="2"/>
  <c r="DK87" i="2"/>
  <c r="BG42" i="1"/>
  <c r="DM42" i="1" s="1" a="1"/>
  <c r="DM42" i="1" s="1"/>
  <c r="BH37" i="7"/>
  <c r="DN37" i="7" s="1" a="1"/>
  <c r="DN37" i="7" s="1"/>
  <c r="BG44" i="13"/>
  <c r="DM44" i="13" s="1" a="1"/>
  <c r="DM44" i="13" s="1"/>
  <c r="DK100" i="7"/>
  <c r="DK68" i="7"/>
  <c r="BG21" i="11"/>
  <c r="DM21" i="11" s="1" a="1"/>
  <c r="DM21" i="11" s="1"/>
  <c r="BG33" i="1"/>
  <c r="DM33" i="1" s="1" a="1"/>
  <c r="DM33" i="1" s="1"/>
  <c r="DK117" i="17"/>
  <c r="DK85" i="17"/>
  <c r="BG19" i="19"/>
  <c r="DM19" i="19" s="1" a="1"/>
  <c r="DM19" i="19" s="1"/>
  <c r="BG26" i="3"/>
  <c r="DM26" i="3" s="1" a="1"/>
  <c r="DM26" i="3" s="1"/>
  <c r="DK121" i="11"/>
  <c r="DK89" i="11"/>
  <c r="BH37" i="17"/>
  <c r="DN37" i="17" s="1" a="1"/>
  <c r="DN37" i="17" s="1"/>
  <c r="BG16" i="1"/>
  <c r="DM16" i="1" s="1" a="1"/>
  <c r="DM16" i="1" s="1"/>
  <c r="BG44" i="19"/>
  <c r="DM44" i="19" s="1" a="1"/>
  <c r="DM44" i="19" s="1"/>
  <c r="DK116" i="20"/>
  <c r="DK84" i="20"/>
  <c r="DK105" i="18"/>
  <c r="DK73" i="18"/>
  <c r="DK114" i="20"/>
  <c r="DK82" i="20"/>
  <c r="BG20" i="21"/>
  <c r="DM20" i="21" s="1" a="1"/>
  <c r="DM20" i="21" s="1"/>
  <c r="BG37" i="11"/>
  <c r="DM37" i="11" s="1" a="1"/>
  <c r="DM37" i="11" s="1"/>
  <c r="DI90" i="2"/>
  <c r="DI58" i="2"/>
  <c r="BH19" i="7"/>
  <c r="DN19" i="7" s="1" a="1"/>
  <c r="DN19" i="7" s="1"/>
  <c r="DK98" i="11"/>
  <c r="DK66" i="11"/>
  <c r="DK119" i="4"/>
  <c r="DK87" i="4"/>
  <c r="BG39" i="13"/>
  <c r="DM39" i="13" s="1" a="1"/>
  <c r="DM39" i="13" s="1"/>
  <c r="BG15" i="9"/>
  <c r="DM15" i="9" s="1" a="1"/>
  <c r="DM15" i="9" s="1"/>
  <c r="BF47" i="9"/>
  <c r="DK115" i="3"/>
  <c r="DK83" i="3"/>
  <c r="BG32" i="20"/>
  <c r="DM32" i="20" s="1" a="1"/>
  <c r="DM32" i="20" s="1"/>
  <c r="DK114" i="6"/>
  <c r="DK82" i="6"/>
  <c r="DK103" i="3"/>
  <c r="DK71" i="3"/>
  <c r="BG46" i="18"/>
  <c r="DM46" i="18" s="1" a="1"/>
  <c r="DM46" i="18" s="1"/>
  <c r="DK102" i="3"/>
  <c r="DK70" i="3"/>
  <c r="DK107" i="21"/>
  <c r="DK75" i="21"/>
  <c r="DK95" i="7"/>
  <c r="DK63" i="7"/>
  <c r="BH37" i="1"/>
  <c r="DN37" i="1" s="1" a="1"/>
  <c r="DN37" i="1" s="1"/>
  <c r="DK96" i="18"/>
  <c r="DK64" i="18"/>
  <c r="BG28" i="10"/>
  <c r="DM28" i="10" s="1" a="1"/>
  <c r="DM28" i="10" s="1"/>
  <c r="BG18" i="19"/>
  <c r="DM18" i="19" s="1" a="1"/>
  <c r="DM18" i="19" s="1"/>
  <c r="DK111" i="16"/>
  <c r="DK79" i="16"/>
  <c r="BG18" i="5"/>
  <c r="DM18" i="5" s="1" a="1"/>
  <c r="DM18" i="5" s="1"/>
  <c r="BG27" i="18"/>
  <c r="DM27" i="18" s="1" a="1"/>
  <c r="DM27" i="18" s="1"/>
  <c r="DK124" i="17"/>
  <c r="DK127" i="17" s="1"/>
  <c r="DK120" i="17" s="1"/>
  <c r="DK88" i="17"/>
  <c r="DK91" i="13"/>
  <c r="DK59" i="13"/>
  <c r="DK98" i="21"/>
  <c r="DK66" i="21"/>
  <c r="DK100" i="21"/>
  <c r="DK68" i="21"/>
  <c r="DK99" i="13"/>
  <c r="DK67" i="13"/>
  <c r="BG29" i="7"/>
  <c r="DM29" i="7" s="1" a="1"/>
  <c r="DM29" i="7" s="1"/>
  <c r="BG43" i="20"/>
  <c r="DM43" i="20" s="1" a="1"/>
  <c r="DM43" i="20" s="1"/>
  <c r="BG27" i="14"/>
  <c r="DM27" i="14" s="1" a="1"/>
  <c r="DM27" i="14" s="1"/>
  <c r="BG22" i="19"/>
  <c r="DM22" i="19" s="1" a="1"/>
  <c r="DM22" i="19" s="1"/>
  <c r="DK114" i="10"/>
  <c r="DK82" i="10"/>
  <c r="DK107" i="6"/>
  <c r="DK75" i="6"/>
  <c r="DK96" i="9"/>
  <c r="DK64" i="9"/>
  <c r="DK110" i="15"/>
  <c r="DK78" i="15"/>
  <c r="BG46" i="19"/>
  <c r="DM46" i="19" s="1" a="1"/>
  <c r="DM46" i="19" s="1"/>
  <c r="BG29" i="20"/>
  <c r="DM29" i="20" s="1" a="1"/>
  <c r="DM29" i="20" s="1"/>
  <c r="DK110" i="16"/>
  <c r="DK78" i="16"/>
  <c r="DK93" i="6"/>
  <c r="DK61" i="6"/>
  <c r="BG29" i="9"/>
  <c r="DM29" i="9" s="1" a="1"/>
  <c r="DM29" i="9" s="1"/>
  <c r="BG23" i="8"/>
  <c r="DM23" i="8" s="1" a="1"/>
  <c r="DM23" i="8" s="1"/>
  <c r="BG40" i="12"/>
  <c r="DM40" i="12" s="1" a="1"/>
  <c r="DM40" i="12" s="1"/>
  <c r="DK108" i="10"/>
  <c r="DK76" i="10"/>
  <c r="BH21" i="8"/>
  <c r="DN21" i="8" s="1" a="1"/>
  <c r="DN21" i="8" s="1"/>
  <c r="BG28" i="16"/>
  <c r="DM28" i="16" s="1" a="1"/>
  <c r="DM28" i="16" s="1"/>
  <c r="BG28" i="19"/>
  <c r="DM28" i="19" s="1" a="1"/>
  <c r="DM28" i="19" s="1"/>
  <c r="BG44" i="3"/>
  <c r="DM44" i="3" s="1" a="1"/>
  <c r="DM44" i="3" s="1"/>
  <c r="DK100" i="3"/>
  <c r="DK68" i="3"/>
  <c r="BG29" i="6"/>
  <c r="DM29" i="6" s="1" a="1"/>
  <c r="DM29" i="6" s="1"/>
  <c r="BG19" i="2"/>
  <c r="DM19" i="2" s="1" a="1"/>
  <c r="DM19" i="2" s="1"/>
  <c r="DK119" i="15"/>
  <c r="DK87" i="15"/>
  <c r="DK119" i="1"/>
  <c r="DK87" i="1"/>
  <c r="DK121" i="21"/>
  <c r="DK89" i="21"/>
  <c r="DK108" i="12"/>
  <c r="DK76" i="12"/>
  <c r="DK106" i="2"/>
  <c r="DK74" i="2"/>
  <c r="DK109" i="4"/>
  <c r="DK77" i="4"/>
  <c r="DK105" i="8"/>
  <c r="DK73" i="8"/>
  <c r="DK110" i="19"/>
  <c r="DK78" i="19"/>
  <c r="BG32" i="17"/>
  <c r="DM32" i="17" s="1" a="1"/>
  <c r="DM32" i="17" s="1"/>
  <c r="BG19" i="11"/>
  <c r="DM19" i="11" s="1" a="1"/>
  <c r="DM19" i="11" s="1"/>
  <c r="BG24" i="19"/>
  <c r="DM24" i="19" s="1" a="1"/>
  <c r="DM24" i="19" s="1"/>
  <c r="DK106" i="15"/>
  <c r="DK74" i="15"/>
  <c r="DK106" i="20"/>
  <c r="DK74" i="20"/>
  <c r="BG37" i="6"/>
  <c r="DM37" i="6" s="1" a="1"/>
  <c r="DM37" i="6" s="1"/>
  <c r="BG17" i="1"/>
  <c r="DM17" i="1" s="1" a="1"/>
  <c r="DM17" i="1" s="1"/>
  <c r="BG42" i="6"/>
  <c r="DM42" i="6" s="1" a="1"/>
  <c r="DM42" i="6" s="1"/>
  <c r="DK93" i="7"/>
  <c r="DK61" i="7"/>
  <c r="DK99" i="9"/>
  <c r="DK67" i="9"/>
  <c r="DL99" i="2"/>
  <c r="DL67" i="2"/>
  <c r="BG46" i="10"/>
  <c r="DM46" i="10" s="1" a="1"/>
  <c r="DM46" i="10" s="1"/>
  <c r="DK97" i="6"/>
  <c r="DK65" i="6"/>
  <c r="DK98" i="3"/>
  <c r="DK66" i="3"/>
  <c r="DK107" i="1"/>
  <c r="DK75" i="1"/>
  <c r="BH24" i="17"/>
  <c r="DN24" i="17" s="1" a="1"/>
  <c r="DN24" i="17" s="1"/>
  <c r="DK102" i="8"/>
  <c r="DK70" i="8"/>
  <c r="BG44" i="8"/>
  <c r="DM44" i="8" s="1" a="1"/>
  <c r="DM44" i="8" s="1"/>
  <c r="BG46" i="8"/>
  <c r="DM46" i="8" s="1" a="1"/>
  <c r="DM46" i="8" s="1"/>
  <c r="DK101" i="1"/>
  <c r="DK69" i="1"/>
  <c r="BG17" i="4"/>
  <c r="DM17" i="4" s="1" a="1"/>
  <c r="DM17" i="4" s="1"/>
  <c r="BG26" i="10"/>
  <c r="DM26" i="10" s="1" a="1"/>
  <c r="DM26" i="10" s="1"/>
  <c r="DL107" i="2"/>
  <c r="DL75" i="2"/>
  <c r="DK117" i="10"/>
  <c r="DK85" i="10"/>
  <c r="BG20" i="10"/>
  <c r="DM20" i="10" s="1" a="1"/>
  <c r="DM20" i="10" s="1"/>
  <c r="BG42" i="14"/>
  <c r="DM42" i="14" s="1" a="1"/>
  <c r="DM42" i="14" s="1"/>
  <c r="BG29" i="14"/>
  <c r="DM29" i="14" s="1" a="1"/>
  <c r="DM29" i="14" s="1"/>
  <c r="BG25" i="6"/>
  <c r="DM25" i="6" s="1" a="1"/>
  <c r="DM25" i="6" s="1"/>
  <c r="DK115" i="10"/>
  <c r="DK83" i="10"/>
  <c r="DK102" i="15"/>
  <c r="DK70" i="15"/>
  <c r="DK115" i="15"/>
  <c r="DK83" i="15"/>
  <c r="BG34" i="20"/>
  <c r="DM34" i="20" s="1" a="1"/>
  <c r="DM34" i="20" s="1"/>
  <c r="BG20" i="17"/>
  <c r="DM20" i="17" s="1" a="1"/>
  <c r="DM20" i="17" s="1"/>
  <c r="BG46" i="2"/>
  <c r="DM46" i="2" s="1" a="1"/>
  <c r="DM46" i="2" s="1"/>
  <c r="DK111" i="6"/>
  <c r="DK79" i="6"/>
  <c r="BG43" i="6"/>
  <c r="DM43" i="6" s="1" a="1"/>
  <c r="DM43" i="6" s="1"/>
  <c r="BG42" i="5"/>
  <c r="DM42" i="5" s="1" a="1"/>
  <c r="DM42" i="5" s="1"/>
  <c r="DK115" i="8"/>
  <c r="DK83" i="8"/>
  <c r="DK114" i="19"/>
  <c r="DK82" i="19"/>
  <c r="BG22" i="20"/>
  <c r="DM22" i="20" s="1" a="1"/>
  <c r="DM22" i="20" s="1"/>
  <c r="DK121" i="3"/>
  <c r="DK89" i="3"/>
  <c r="BG26" i="15"/>
  <c r="DM26" i="15" s="1" a="1"/>
  <c r="DM26" i="15" s="1"/>
  <c r="BH19" i="18"/>
  <c r="DN19" i="18" s="1" a="1"/>
  <c r="DN19" i="18" s="1"/>
  <c r="BG46" i="5"/>
  <c r="DM46" i="5" s="1" a="1"/>
  <c r="DM46" i="5" s="1"/>
  <c r="BG36" i="4"/>
  <c r="DM36" i="4" s="1" a="1"/>
  <c r="DM36" i="4" s="1"/>
  <c r="DK92" i="14"/>
  <c r="DK60" i="14"/>
  <c r="DK104" i="4"/>
  <c r="DK72" i="4"/>
  <c r="BG29" i="5"/>
  <c r="DM29" i="5" s="1" a="1"/>
  <c r="DM29" i="5" s="1"/>
  <c r="DK111" i="19"/>
  <c r="DK79" i="19"/>
  <c r="BG26" i="7"/>
  <c r="DM26" i="7" s="1" a="1"/>
  <c r="DM26" i="7" s="1"/>
  <c r="BG25" i="1"/>
  <c r="DM25" i="1" s="1" a="1"/>
  <c r="DM25" i="1" s="1"/>
  <c r="DK109" i="7"/>
  <c r="DK77" i="7"/>
  <c r="DK116" i="13"/>
  <c r="DK84" i="13"/>
  <c r="BG41" i="5"/>
  <c r="DM41" i="5" s="1" a="1"/>
  <c r="DM41" i="5" s="1"/>
  <c r="DK95" i="9"/>
  <c r="DK63" i="9"/>
  <c r="DK114" i="5"/>
  <c r="DK82" i="5"/>
  <c r="BG17" i="6"/>
  <c r="DM17" i="6" s="1" a="1"/>
  <c r="DM17" i="6" s="1"/>
  <c r="BG23" i="12"/>
  <c r="DM23" i="12" s="1" a="1"/>
  <c r="DM23" i="12" s="1"/>
  <c r="DK109" i="1"/>
  <c r="DK77" i="1"/>
  <c r="BG37" i="16"/>
  <c r="DM37" i="16" s="1" a="1"/>
  <c r="DM37" i="16" s="1"/>
  <c r="BG40" i="1"/>
  <c r="DM40" i="1" s="1" a="1"/>
  <c r="DM40" i="1" s="1"/>
  <c r="DK116" i="11"/>
  <c r="DK84" i="11"/>
  <c r="BG23" i="13"/>
  <c r="DM23" i="13" s="1" a="1"/>
  <c r="DM23" i="13" s="1"/>
  <c r="DK101" i="21"/>
  <c r="DK69" i="21"/>
  <c r="BG36" i="9"/>
  <c r="DM36" i="9" s="1" a="1"/>
  <c r="DM36" i="9" s="1"/>
  <c r="BG30" i="13"/>
  <c r="DM30" i="13" s="1" a="1"/>
  <c r="DM30" i="13" s="1"/>
  <c r="DK101" i="20"/>
  <c r="DK69" i="20"/>
  <c r="BG29" i="19"/>
  <c r="DM29" i="19" s="1" a="1"/>
  <c r="DM29" i="19" s="1"/>
  <c r="BG23" i="9"/>
  <c r="DM23" i="9" s="1" a="1"/>
  <c r="DM23" i="9" s="1"/>
  <c r="DK109" i="12"/>
  <c r="DK77" i="12"/>
  <c r="DK118" i="5"/>
  <c r="DK86" i="5"/>
  <c r="BG31" i="12"/>
  <c r="DM31" i="12" s="1" a="1"/>
  <c r="DM31" i="12" s="1"/>
  <c r="DK113" i="9"/>
  <c r="DK81" i="9"/>
  <c r="BG35" i="10"/>
  <c r="DM35" i="10" s="1" a="1"/>
  <c r="DM35" i="10" s="1"/>
  <c r="DK98" i="13"/>
  <c r="DK66" i="13"/>
  <c r="BG30" i="14"/>
  <c r="DM30" i="14" s="1" a="1"/>
  <c r="DM30" i="14" s="1"/>
  <c r="DK92" i="9"/>
  <c r="DK60" i="9"/>
  <c r="BG35" i="8"/>
  <c r="DM35" i="8" s="1" a="1"/>
  <c r="DM35" i="8" s="1"/>
  <c r="DK116" i="12"/>
  <c r="DK84" i="12"/>
  <c r="BG28" i="20"/>
  <c r="DM28" i="20" s="1" a="1"/>
  <c r="DM28" i="20" s="1"/>
  <c r="BG43" i="15"/>
  <c r="DM43" i="15" s="1" a="1"/>
  <c r="DM43" i="15" s="1"/>
  <c r="DK96" i="17"/>
  <c r="DK64" i="17"/>
  <c r="BG43" i="17"/>
  <c r="DM43" i="17" s="1" a="1"/>
  <c r="DM43" i="17" s="1"/>
  <c r="DK97" i="3"/>
  <c r="DK65" i="3"/>
  <c r="BG31" i="1"/>
  <c r="DM31" i="1" s="1" a="1"/>
  <c r="DM31" i="1" s="1"/>
  <c r="DK93" i="2"/>
  <c r="DK61" i="2"/>
  <c r="BG21" i="12"/>
  <c r="DM21" i="12" s="1" a="1"/>
  <c r="DM21" i="12" s="1"/>
  <c r="BG19" i="16"/>
  <c r="DM19" i="16" s="1" a="1"/>
  <c r="DM19" i="16" s="1"/>
  <c r="DK111" i="9"/>
  <c r="DK79" i="9"/>
  <c r="BG16" i="2"/>
  <c r="DM16" i="2" s="1" a="1"/>
  <c r="DM16" i="2" s="1"/>
  <c r="BG32" i="15"/>
  <c r="DM32" i="15" s="1" a="1"/>
  <c r="DM32" i="15" s="1"/>
  <c r="DK124" i="6"/>
  <c r="DK127" i="6" s="1"/>
  <c r="DK120" i="6" s="1"/>
  <c r="DK88" i="6"/>
  <c r="DK105" i="21"/>
  <c r="DK73" i="21"/>
  <c r="DK113" i="13"/>
  <c r="DK81" i="13"/>
  <c r="BG37" i="4"/>
  <c r="DM37" i="4" s="1" a="1"/>
  <c r="DM37" i="4" s="1"/>
  <c r="DK105" i="13"/>
  <c r="DK73" i="13"/>
  <c r="BG44" i="2"/>
  <c r="DM44" i="2" s="1" a="1"/>
  <c r="DM44" i="2" s="1"/>
  <c r="DI90" i="4"/>
  <c r="DI58" i="4"/>
  <c r="DK115" i="17"/>
  <c r="DK83" i="17"/>
  <c r="DK115" i="4"/>
  <c r="DK83" i="4"/>
  <c r="DK114" i="8"/>
  <c r="DK82" i="8"/>
  <c r="DK117" i="12"/>
  <c r="DK85" i="12"/>
  <c r="DK98" i="18"/>
  <c r="DK66" i="18"/>
  <c r="DK96" i="14"/>
  <c r="DK64" i="14"/>
  <c r="BG25" i="7"/>
  <c r="DM25" i="7" s="1" a="1"/>
  <c r="DM25" i="7" s="1"/>
  <c r="DK101" i="12"/>
  <c r="DK69" i="12"/>
  <c r="BG30" i="11"/>
  <c r="DM30" i="11" s="1" a="1"/>
  <c r="DM30" i="11" s="1"/>
  <c r="BG42" i="17"/>
  <c r="DM42" i="17" s="1" a="1"/>
  <c r="DM42" i="17" s="1"/>
  <c r="BG46" i="11"/>
  <c r="DM46" i="11" s="1" a="1"/>
  <c r="DM46" i="11" s="1"/>
  <c r="DK106" i="4"/>
  <c r="DK74" i="4"/>
  <c r="DK113" i="19"/>
  <c r="DK81" i="19"/>
  <c r="DK101" i="13"/>
  <c r="DK69" i="13"/>
  <c r="BG30" i="18"/>
  <c r="DM30" i="18" s="1" a="1"/>
  <c r="DM30" i="18" s="1"/>
  <c r="BG39" i="20"/>
  <c r="DM39" i="20" s="1" a="1"/>
  <c r="DM39" i="20" s="1"/>
  <c r="DL106" i="10"/>
  <c r="DL74" i="10"/>
  <c r="DI90" i="17"/>
  <c r="DI58" i="17"/>
  <c r="BE15" i="2"/>
  <c r="DK15" i="2" s="1" a="1"/>
  <c r="DK15" i="2" s="1"/>
  <c r="BD47" i="2"/>
  <c r="BG23" i="11"/>
  <c r="DM23" i="11" s="1" a="1"/>
  <c r="DM23" i="11" s="1"/>
  <c r="BG44" i="4"/>
  <c r="DM44" i="4" s="1" a="1"/>
  <c r="DM44" i="4" s="1"/>
  <c r="DK111" i="8"/>
  <c r="DK79" i="8"/>
  <c r="DK115" i="16"/>
  <c r="DK83" i="16"/>
  <c r="BG40" i="3"/>
  <c r="DM40" i="3" s="1" a="1"/>
  <c r="DM40" i="3" s="1"/>
  <c r="BG39" i="6"/>
  <c r="DM39" i="6" s="1" a="1"/>
  <c r="DM39" i="6" s="1"/>
  <c r="DK103" i="15"/>
  <c r="DK71" i="15"/>
  <c r="DK113" i="18"/>
  <c r="DK81" i="18"/>
  <c r="DK118" i="11"/>
  <c r="DK86" i="11"/>
  <c r="DK114" i="3"/>
  <c r="DK82" i="3"/>
  <c r="BG27" i="3"/>
  <c r="DM27" i="3" s="1" a="1"/>
  <c r="DM27" i="3" s="1"/>
  <c r="BG32" i="21"/>
  <c r="DM32" i="21" s="1" a="1"/>
  <c r="DM32" i="21" s="1"/>
  <c r="BG20" i="7"/>
  <c r="DM20" i="7" s="1" a="1"/>
  <c r="DM20" i="7" s="1"/>
  <c r="BG21" i="18"/>
  <c r="DM21" i="18" s="1" a="1"/>
  <c r="DM21" i="18" s="1"/>
  <c r="DK108" i="18"/>
  <c r="DK76" i="18"/>
  <c r="BG36" i="16"/>
  <c r="DM36" i="16" s="1" a="1"/>
  <c r="DM36" i="16" s="1"/>
  <c r="DK93" i="1"/>
  <c r="DK61" i="1"/>
  <c r="DK91" i="16"/>
  <c r="DK59" i="16"/>
  <c r="DK90" i="1"/>
  <c r="DK58" i="1"/>
  <c r="BG16" i="13"/>
  <c r="DM16" i="13" s="1" a="1"/>
  <c r="DM16" i="13" s="1"/>
  <c r="DK99" i="12"/>
  <c r="DK67" i="12"/>
  <c r="DK104" i="11"/>
  <c r="DK72" i="11"/>
  <c r="BG23" i="21"/>
  <c r="DM23" i="21" s="1" a="1"/>
  <c r="DM23" i="21" s="1"/>
  <c r="BG25" i="21"/>
  <c r="DM25" i="21" s="1" a="1"/>
  <c r="DM25" i="21" s="1"/>
  <c r="BG24" i="13"/>
  <c r="DM24" i="13" s="1" a="1"/>
  <c r="DM24" i="13" s="1"/>
  <c r="DK101" i="8"/>
  <c r="DK69" i="8"/>
  <c r="DK94" i="3"/>
  <c r="DK62" i="3"/>
  <c r="DK95" i="12"/>
  <c r="DK63" i="12"/>
  <c r="DK103" i="4"/>
  <c r="DK71" i="4"/>
  <c r="BG39" i="10"/>
  <c r="DM39" i="10" s="1" a="1"/>
  <c r="DM39" i="10" s="1"/>
  <c r="BG32" i="6"/>
  <c r="DM32" i="6" s="1" a="1"/>
  <c r="DM32" i="6" s="1"/>
  <c r="BG21" i="9"/>
  <c r="DM21" i="9" s="1" a="1"/>
  <c r="DM21" i="9" s="1"/>
  <c r="BG35" i="15"/>
  <c r="DM35" i="15" s="1" a="1"/>
  <c r="DM35" i="15" s="1"/>
  <c r="DK93" i="16"/>
  <c r="DK61" i="16"/>
  <c r="DL95" i="6"/>
  <c r="DL63" i="6"/>
  <c r="DK106" i="3"/>
  <c r="DK74" i="3"/>
  <c r="BG35" i="16"/>
  <c r="DM35" i="16" s="1" a="1"/>
  <c r="DM35" i="16" s="1"/>
  <c r="BG18" i="6"/>
  <c r="DM18" i="6" s="1" a="1"/>
  <c r="DM18" i="6" s="1"/>
  <c r="DK114" i="14"/>
  <c r="DK82" i="14"/>
  <c r="BG17" i="15"/>
  <c r="DM17" i="15" s="1" a="1"/>
  <c r="DM17" i="15" s="1"/>
  <c r="DK106" i="18"/>
  <c r="DK74" i="18"/>
  <c r="BG33" i="10"/>
  <c r="DM33" i="10" s="1" a="1"/>
  <c r="DM33" i="10" s="1"/>
  <c r="BG25" i="3"/>
  <c r="DM25" i="3" s="1" a="1"/>
  <c r="DM25" i="3" s="1"/>
  <c r="DK94" i="4"/>
  <c r="DK62" i="4"/>
  <c r="BG44" i="15"/>
  <c r="DM44" i="15" s="1" a="1"/>
  <c r="DM44" i="15" s="1"/>
  <c r="BG44" i="1"/>
  <c r="DM44" i="1" s="1" a="1"/>
  <c r="DM44" i="1" s="1"/>
  <c r="BG46" i="21"/>
  <c r="DM46" i="21" s="1" a="1"/>
  <c r="DM46" i="21" s="1"/>
  <c r="BG33" i="12"/>
  <c r="DM33" i="12" s="1" a="1"/>
  <c r="DM33" i="12" s="1"/>
  <c r="DK102" i="1"/>
  <c r="DK70" i="1"/>
  <c r="BG31" i="2"/>
  <c r="DM31" i="2" s="1" a="1"/>
  <c r="DM31" i="2" s="1"/>
  <c r="BG34" i="4"/>
  <c r="DM34" i="4" s="1" a="1"/>
  <c r="DM34" i="4" s="1"/>
  <c r="DK99" i="10"/>
  <c r="DK67" i="10"/>
  <c r="BG30" i="8"/>
  <c r="DM30" i="8" s="1" a="1"/>
  <c r="DM30" i="8" s="1"/>
  <c r="BG35" i="19"/>
  <c r="DM35" i="19" s="1" a="1"/>
  <c r="DM35" i="19" s="1"/>
  <c r="DK112" i="10"/>
  <c r="DK80" i="10"/>
  <c r="DK96" i="6"/>
  <c r="DK64" i="6"/>
  <c r="DK105" i="5"/>
  <c r="DK73" i="5"/>
  <c r="DK124" i="16"/>
  <c r="DK127" i="16" s="1"/>
  <c r="DK120" i="16" s="1"/>
  <c r="DK88" i="16"/>
  <c r="BG31" i="15"/>
  <c r="DM31" i="15" s="1" a="1"/>
  <c r="DM31" i="15" s="1"/>
  <c r="DK102" i="19"/>
  <c r="DK70" i="19"/>
  <c r="DK102" i="13"/>
  <c r="DK70" i="13"/>
  <c r="DK105" i="10"/>
  <c r="DK73" i="10"/>
  <c r="BG31" i="20"/>
  <c r="DM31" i="20" s="1" a="1"/>
  <c r="DM31" i="20" s="1"/>
  <c r="DK113" i="10"/>
  <c r="DK81" i="10"/>
  <c r="DK108" i="11"/>
  <c r="DK76" i="11"/>
  <c r="DK111" i="20"/>
  <c r="DK79" i="20"/>
  <c r="DK112" i="15"/>
  <c r="DK80" i="15"/>
  <c r="BG18" i="7"/>
  <c r="DM18" i="7" s="1" a="1"/>
  <c r="DM18" i="7" s="1"/>
  <c r="DK114" i="11"/>
  <c r="DK82" i="11"/>
  <c r="BH24" i="2"/>
  <c r="DN24" i="2" s="1" a="1"/>
  <c r="DN24" i="2" s="1"/>
  <c r="DK109" i="14"/>
  <c r="DK77" i="14"/>
  <c r="BG22" i="6"/>
  <c r="DM22" i="6" s="1" a="1"/>
  <c r="DM22" i="6" s="1"/>
  <c r="BG23" i="3"/>
  <c r="DM23" i="3" s="1" a="1"/>
  <c r="DM23" i="3" s="1"/>
  <c r="BG32" i="1"/>
  <c r="DM32" i="1" s="1" a="1"/>
  <c r="DM32" i="1" s="1"/>
  <c r="DK112" i="18"/>
  <c r="DK80" i="18"/>
  <c r="BG27" i="8"/>
  <c r="DM27" i="8" s="1" a="1"/>
  <c r="DM27" i="8" s="1"/>
  <c r="DK116" i="7"/>
  <c r="DK84" i="7"/>
  <c r="DK113" i="21"/>
  <c r="DK81" i="21"/>
  <c r="BG26" i="1"/>
  <c r="DM26" i="1" s="1" a="1"/>
  <c r="DM26" i="1" s="1"/>
  <c r="DK103" i="13"/>
  <c r="DK71" i="13"/>
  <c r="DK92" i="4"/>
  <c r="DK60" i="4"/>
  <c r="BH32" i="2"/>
  <c r="DN32" i="2" s="1" a="1"/>
  <c r="DN32" i="2" s="1"/>
  <c r="BG42" i="10"/>
  <c r="DM42" i="10" s="1" a="1"/>
  <c r="DM42" i="10" s="1"/>
  <c r="DK104" i="14"/>
  <c r="DK72" i="14"/>
  <c r="BG40" i="10"/>
  <c r="DM40" i="10" s="1" a="1"/>
  <c r="DM40" i="10" s="1"/>
  <c r="BG27" i="15"/>
  <c r="DM27" i="15" s="1" a="1"/>
  <c r="DM27" i="15" s="1"/>
  <c r="DK102" i="21"/>
  <c r="DK70" i="21"/>
  <c r="BG40" i="15"/>
  <c r="DM40" i="15" s="1" a="1"/>
  <c r="DM40" i="15" s="1"/>
  <c r="DK109" i="16"/>
  <c r="DK77" i="16"/>
  <c r="DL99" i="7"/>
  <c r="DL67" i="7"/>
  <c r="DL113" i="7"/>
  <c r="DL81" i="7"/>
  <c r="BG36" i="6"/>
  <c r="DM36" i="6" s="1" a="1"/>
  <c r="DM36" i="6" s="1"/>
  <c r="DK121" i="6"/>
  <c r="DK89" i="6"/>
  <c r="DK103" i="18"/>
  <c r="DK71" i="18"/>
  <c r="DK112" i="19"/>
  <c r="DK80" i="19"/>
  <c r="DK91" i="4"/>
  <c r="DK59" i="4"/>
  <c r="DK116" i="2"/>
  <c r="DK84" i="2"/>
  <c r="DK107" i="18"/>
  <c r="DK75" i="18"/>
  <c r="BG40" i="8"/>
  <c r="DM40" i="8" s="1" a="1"/>
  <c r="DM40" i="8" s="1"/>
  <c r="BG39" i="19"/>
  <c r="DM39" i="19" s="1" a="1"/>
  <c r="DM39" i="19" s="1"/>
  <c r="DK99" i="14"/>
  <c r="DK67" i="14"/>
  <c r="BG46" i="3"/>
  <c r="DM46" i="3" s="1" a="1"/>
  <c r="DM46" i="3" s="1"/>
  <c r="DK93" i="14"/>
  <c r="DK61" i="14"/>
  <c r="DK98" i="15"/>
  <c r="DK66" i="15"/>
  <c r="DK118" i="12"/>
  <c r="DK86" i="12"/>
  <c r="DI90" i="10"/>
  <c r="DI58" i="10"/>
  <c r="BG17" i="14"/>
  <c r="DM17" i="14" s="1" a="1"/>
  <c r="DM17" i="14" s="1"/>
  <c r="BG29" i="4"/>
  <c r="DM29" i="4" s="1" a="1"/>
  <c r="DM29" i="4" s="1"/>
  <c r="DK109" i="11"/>
  <c r="DK77" i="11"/>
  <c r="DK116" i="4"/>
  <c r="DK84" i="4"/>
  <c r="BG36" i="19"/>
  <c r="DM36" i="19" s="1" a="1"/>
  <c r="DM36" i="19" s="1"/>
  <c r="DK97" i="1"/>
  <c r="DK65" i="1"/>
  <c r="BG34" i="7"/>
  <c r="DM34" i="7" s="1" a="1"/>
  <c r="DM34" i="7" s="1"/>
  <c r="DK109" i="10"/>
  <c r="DK77" i="10"/>
  <c r="BG41" i="13"/>
  <c r="DM41" i="13" s="1" a="1"/>
  <c r="DM41" i="13" s="1"/>
  <c r="BG20" i="9"/>
  <c r="DM20" i="9" s="1" a="1"/>
  <c r="DM20" i="9" s="1"/>
  <c r="DI90" i="13"/>
  <c r="DI58" i="13"/>
  <c r="BG39" i="5"/>
  <c r="DM39" i="5" s="1" a="1"/>
  <c r="DM39" i="5" s="1"/>
  <c r="DK110" i="12"/>
  <c r="DK78" i="12"/>
  <c r="DK106" i="16"/>
  <c r="DK74" i="16"/>
  <c r="BG34" i="1"/>
  <c r="DM34" i="1" s="1" a="1"/>
  <c r="DM34" i="1" s="1"/>
  <c r="BG41" i="11"/>
  <c r="DM41" i="11" s="1" a="1"/>
  <c r="DM41" i="11" s="1"/>
  <c r="DL103" i="20" l="1"/>
  <c r="DL71" i="20"/>
  <c r="BH35" i="10"/>
  <c r="DN35" i="10" s="1" a="1"/>
  <c r="DN35" i="10" s="1"/>
  <c r="BH40" i="1"/>
  <c r="DN40" i="1" s="1" a="1"/>
  <c r="DN40" i="1" s="1"/>
  <c r="DL92" i="6"/>
  <c r="DL60" i="6"/>
  <c r="DL116" i="5"/>
  <c r="DL84" i="5"/>
  <c r="DL100" i="1"/>
  <c r="DL68" i="1"/>
  <c r="BH29" i="5"/>
  <c r="DN29" i="5" s="1" a="1"/>
  <c r="DN29" i="5" s="1"/>
  <c r="BH36" i="4"/>
  <c r="DN36" i="4" s="1" a="1"/>
  <c r="DN36" i="4" s="1"/>
  <c r="DL100" i="6"/>
  <c r="DL68" i="6"/>
  <c r="DL92" i="4"/>
  <c r="DL60" i="4"/>
  <c r="BH44" i="8"/>
  <c r="DN44" i="8" s="1" a="1"/>
  <c r="DN44" i="8" s="1"/>
  <c r="BH46" i="10"/>
  <c r="DN46" i="10" s="1" a="1"/>
  <c r="DN46" i="10" s="1"/>
  <c r="DL94" i="11"/>
  <c r="DL62" i="11"/>
  <c r="BH28" i="16"/>
  <c r="DN28" i="16" s="1" a="1"/>
  <c r="DN28" i="16" s="1"/>
  <c r="DL98" i="8"/>
  <c r="DL66" i="8"/>
  <c r="DL104" i="7"/>
  <c r="DL72" i="7"/>
  <c r="DL93" i="19"/>
  <c r="DL61" i="19"/>
  <c r="BI37" i="1"/>
  <c r="DO37" i="1" s="1" a="1"/>
  <c r="DO37" i="1" s="1"/>
  <c r="DL90" i="9"/>
  <c r="DL58" i="9"/>
  <c r="BH37" i="11"/>
  <c r="DN37" i="11" s="1" a="1"/>
  <c r="DN37" i="11" s="1"/>
  <c r="DM112" i="17"/>
  <c r="DM80" i="17"/>
  <c r="BH19" i="19"/>
  <c r="DN19" i="19" s="1" a="1"/>
  <c r="DN19" i="19" s="1"/>
  <c r="BH42" i="1"/>
  <c r="DN42" i="1" s="1" a="1"/>
  <c r="DN42" i="1" s="1"/>
  <c r="BH40" i="18"/>
  <c r="DN40" i="18" s="1" a="1"/>
  <c r="DN40" i="18" s="1"/>
  <c r="DL100" i="14"/>
  <c r="DL68" i="14"/>
  <c r="BH24" i="5"/>
  <c r="DN24" i="5" s="1" a="1"/>
  <c r="DN24" i="5" s="1"/>
  <c r="BH45" i="15"/>
  <c r="DN45" i="15" s="1" a="1"/>
  <c r="DN45" i="15" s="1"/>
  <c r="BH45" i="6"/>
  <c r="DN45" i="6" s="1" a="1"/>
  <c r="DN45" i="6" s="1"/>
  <c r="BH17" i="9"/>
  <c r="DN17" i="9" s="1" a="1"/>
  <c r="DN17" i="9" s="1"/>
  <c r="BH39" i="15"/>
  <c r="DN39" i="15" s="1" a="1"/>
  <c r="DN39" i="15" s="1"/>
  <c r="DL94" i="17"/>
  <c r="DL62" i="17"/>
  <c r="DL108" i="8"/>
  <c r="DL76" i="8"/>
  <c r="BH43" i="9"/>
  <c r="DN43" i="9" s="1" a="1"/>
  <c r="DN43" i="9" s="1"/>
  <c r="DL119" i="12"/>
  <c r="DL87" i="12"/>
  <c r="DL118" i="3"/>
  <c r="DL86" i="3"/>
  <c r="BI42" i="16"/>
  <c r="DO42" i="16" s="1" a="1"/>
  <c r="DO42" i="16" s="1"/>
  <c r="BH39" i="7"/>
  <c r="DN39" i="7" s="1" a="1"/>
  <c r="DN39" i="7" s="1"/>
  <c r="BH39" i="12"/>
  <c r="DN39" i="12" s="1" a="1"/>
  <c r="DN39" i="12" s="1"/>
  <c r="BH15" i="16"/>
  <c r="DN15" i="16" s="1" a="1"/>
  <c r="DN15" i="16" s="1"/>
  <c r="BG47" i="16"/>
  <c r="DL97" i="8"/>
  <c r="DL65" i="8"/>
  <c r="BH21" i="19"/>
  <c r="DN21" i="19" s="1" a="1"/>
  <c r="DN21" i="19" s="1"/>
  <c r="BH28" i="14"/>
  <c r="DN28" i="14" s="1" a="1"/>
  <c r="DN28" i="14" s="1"/>
  <c r="DJ90" i="7"/>
  <c r="DJ58" i="7"/>
  <c r="DL103" i="11"/>
  <c r="DL71" i="11"/>
  <c r="DL91" i="6"/>
  <c r="DL59" i="6"/>
  <c r="DL104" i="2"/>
  <c r="DL72" i="2"/>
  <c r="BH26" i="17"/>
  <c r="DN26" i="17" s="1" a="1"/>
  <c r="DN26" i="17" s="1"/>
  <c r="DL124" i="12"/>
  <c r="DL127" i="12" s="1"/>
  <c r="DL120" i="12" s="1"/>
  <c r="DL88" i="12"/>
  <c r="BH43" i="13"/>
  <c r="DN43" i="13" s="1" a="1"/>
  <c r="DN43" i="13" s="1"/>
  <c r="DL108" i="3"/>
  <c r="DL76" i="3"/>
  <c r="DL108" i="19"/>
  <c r="DL76" i="19"/>
  <c r="DL96" i="17"/>
  <c r="DL64" i="17"/>
  <c r="DL117" i="2"/>
  <c r="DL85" i="2"/>
  <c r="DL121" i="12"/>
  <c r="DL89" i="12"/>
  <c r="BH39" i="4"/>
  <c r="DN39" i="4" s="1" a="1"/>
  <c r="DN39" i="4" s="1"/>
  <c r="BH28" i="5"/>
  <c r="DN28" i="5" s="1" a="1"/>
  <c r="DN28" i="5" s="1"/>
  <c r="BH20" i="11"/>
  <c r="DN20" i="11" s="1" a="1"/>
  <c r="DN20" i="11" s="1"/>
  <c r="BH31" i="13"/>
  <c r="DN31" i="13" s="1" a="1"/>
  <c r="DN31" i="13" s="1"/>
  <c r="BH45" i="19"/>
  <c r="DN45" i="19" s="1" a="1"/>
  <c r="DN45" i="19" s="1"/>
  <c r="DL118" i="18"/>
  <c r="DL86" i="18"/>
  <c r="DL102" i="16"/>
  <c r="DL70" i="16"/>
  <c r="BF15" i="5"/>
  <c r="DL15" i="5" s="1" a="1"/>
  <c r="DL15" i="5" s="1"/>
  <c r="BE47" i="5"/>
  <c r="BH30" i="2"/>
  <c r="DN30" i="2" s="1" a="1"/>
  <c r="DN30" i="2" s="1"/>
  <c r="BH26" i="11"/>
  <c r="DN26" i="11" s="1" a="1"/>
  <c r="DN26" i="11" s="1"/>
  <c r="BH45" i="3"/>
  <c r="DN45" i="3" s="1" a="1"/>
  <c r="DN45" i="3" s="1"/>
  <c r="DL106" i="7"/>
  <c r="DL74" i="7"/>
  <c r="DL100" i="20"/>
  <c r="DL68" i="20"/>
  <c r="BH44" i="5"/>
  <c r="DN44" i="5" s="1" a="1"/>
  <c r="DN44" i="5" s="1"/>
  <c r="DL112" i="12"/>
  <c r="DL80" i="12"/>
  <c r="BH35" i="17"/>
  <c r="DN35" i="17" s="1" a="1"/>
  <c r="DN35" i="17" s="1"/>
  <c r="DL101" i="6"/>
  <c r="DL69" i="6"/>
  <c r="DL111" i="18"/>
  <c r="DL79" i="18"/>
  <c r="DL95" i="16"/>
  <c r="DL63" i="16"/>
  <c r="DL98" i="14"/>
  <c r="DL66" i="14"/>
  <c r="BH38" i="9"/>
  <c r="DN38" i="9" s="1" a="1"/>
  <c r="DN38" i="9" s="1"/>
  <c r="DL103" i="8"/>
  <c r="DL71" i="8"/>
  <c r="DL97" i="2"/>
  <c r="DL65" i="2"/>
  <c r="DM100" i="4"/>
  <c r="DM68" i="4"/>
  <c r="DL117" i="20"/>
  <c r="DL85" i="20"/>
  <c r="BH23" i="1"/>
  <c r="DN23" i="1" s="1" a="1"/>
  <c r="DN23" i="1" s="1"/>
  <c r="BF15" i="11"/>
  <c r="DL15" i="11" s="1" a="1"/>
  <c r="DL15" i="11" s="1"/>
  <c r="BE47" i="11"/>
  <c r="BH28" i="2"/>
  <c r="DN28" i="2" s="1" a="1"/>
  <c r="DN28" i="2" s="1"/>
  <c r="BH17" i="21"/>
  <c r="DN17" i="21" s="1" a="1"/>
  <c r="DN17" i="21" s="1"/>
  <c r="DL98" i="16"/>
  <c r="DL66" i="16"/>
  <c r="DL106" i="17"/>
  <c r="DL74" i="17"/>
  <c r="BH16" i="20"/>
  <c r="DN16" i="20" s="1" a="1"/>
  <c r="DN16" i="20" s="1"/>
  <c r="DL91" i="10"/>
  <c r="DL59" i="10"/>
  <c r="DL124" i="4"/>
  <c r="DL127" i="4" s="1"/>
  <c r="DL120" i="4" s="1"/>
  <c r="DL88" i="4"/>
  <c r="BH17" i="8"/>
  <c r="DN17" i="8" s="1" a="1"/>
  <c r="DN17" i="8" s="1"/>
  <c r="DL111" i="7"/>
  <c r="DL79" i="7"/>
  <c r="DL97" i="11"/>
  <c r="DL65" i="11"/>
  <c r="BH24" i="20"/>
  <c r="DN24" i="20" s="1" a="1"/>
  <c r="DN24" i="20" s="1"/>
  <c r="DL115" i="4"/>
  <c r="DL83" i="4"/>
  <c r="DL116" i="12"/>
  <c r="DL84" i="12"/>
  <c r="BH38" i="17"/>
  <c r="DN38" i="17" s="1" a="1"/>
  <c r="DN38" i="17" s="1"/>
  <c r="BH24" i="3"/>
  <c r="DN24" i="3" s="1" a="1"/>
  <c r="DN24" i="3" s="1"/>
  <c r="BH42" i="15"/>
  <c r="DN42" i="15" s="1" a="1"/>
  <c r="DN42" i="15" s="1"/>
  <c r="BH32" i="4"/>
  <c r="DN32" i="4" s="1" a="1"/>
  <c r="DN32" i="4" s="1"/>
  <c r="DL109" i="5"/>
  <c r="DL77" i="5"/>
  <c r="DL121" i="7"/>
  <c r="DL89" i="7"/>
  <c r="DL102" i="5"/>
  <c r="DL70" i="5"/>
  <c r="BH41" i="3"/>
  <c r="DN41" i="3" s="1" a="1"/>
  <c r="DN41" i="3" s="1"/>
  <c r="DL91" i="17"/>
  <c r="DL59" i="17"/>
  <c r="DL108" i="20"/>
  <c r="DL76" i="20"/>
  <c r="BH36" i="14"/>
  <c r="DN36" i="14" s="1" a="1"/>
  <c r="DN36" i="14" s="1"/>
  <c r="DL107" i="7"/>
  <c r="DL75" i="7"/>
  <c r="DL124" i="9"/>
  <c r="DL127" i="9" s="1"/>
  <c r="DL120" i="9" s="1"/>
  <c r="DL88" i="9"/>
  <c r="DL104" i="21"/>
  <c r="DL72" i="21"/>
  <c r="BH20" i="13"/>
  <c r="DN20" i="13" s="1" a="1"/>
  <c r="DN20" i="13" s="1"/>
  <c r="BH41" i="9"/>
  <c r="DN41" i="9" s="1" a="1"/>
  <c r="DN41" i="9" s="1"/>
  <c r="DL119" i="20"/>
  <c r="DL87" i="20"/>
  <c r="DL119" i="11"/>
  <c r="DL87" i="11"/>
  <c r="DL95" i="20"/>
  <c r="DL63" i="20"/>
  <c r="BI19" i="9"/>
  <c r="DO19" i="9" s="1" a="1"/>
  <c r="DO19" i="9" s="1"/>
  <c r="BH45" i="2"/>
  <c r="DN45" i="2" s="1" a="1"/>
  <c r="DN45" i="2" s="1"/>
  <c r="BI27" i="6"/>
  <c r="DO27" i="6" s="1" a="1"/>
  <c r="DO27" i="6" s="1"/>
  <c r="BH28" i="6"/>
  <c r="DN28" i="6" s="1" a="1"/>
  <c r="DN28" i="6" s="1"/>
  <c r="BH46" i="4"/>
  <c r="DN46" i="4" s="1" a="1"/>
  <c r="DN46" i="4" s="1"/>
  <c r="DL112" i="13"/>
  <c r="DL80" i="13"/>
  <c r="BH27" i="20"/>
  <c r="DN27" i="20" s="1" a="1"/>
  <c r="DN27" i="20" s="1"/>
  <c r="DL118" i="1"/>
  <c r="DL86" i="1"/>
  <c r="DL111" i="3"/>
  <c r="DL79" i="3"/>
  <c r="DJ90" i="14"/>
  <c r="DJ58" i="14"/>
  <c r="DL104" i="12"/>
  <c r="DL72" i="12"/>
  <c r="DL102" i="10"/>
  <c r="DL70" i="10"/>
  <c r="DL113" i="11"/>
  <c r="DL81" i="11"/>
  <c r="BH33" i="7"/>
  <c r="DN33" i="7" s="1" a="1"/>
  <c r="DN33" i="7" s="1"/>
  <c r="BH42" i="19"/>
  <c r="DN42" i="19" s="1" a="1"/>
  <c r="DN42" i="19" s="1"/>
  <c r="DL97" i="13"/>
  <c r="DL65" i="13"/>
  <c r="BH28" i="7"/>
  <c r="DN28" i="7" s="1" a="1"/>
  <c r="DN28" i="7" s="1"/>
  <c r="BH29" i="15"/>
  <c r="DN29" i="15" s="1" a="1"/>
  <c r="DN29" i="15" s="1"/>
  <c r="BH46" i="16"/>
  <c r="DN46" i="16" s="1" a="1"/>
  <c r="DN46" i="16" s="1"/>
  <c r="BI34" i="8"/>
  <c r="DO34" i="8" s="1" a="1"/>
  <c r="DO34" i="8" s="1"/>
  <c r="BH39" i="8"/>
  <c r="DN39" i="8" s="1" a="1"/>
  <c r="DN39" i="8" s="1"/>
  <c r="BH22" i="1"/>
  <c r="DN22" i="1" s="1" a="1"/>
  <c r="DN22" i="1" s="1"/>
  <c r="DJ90" i="10"/>
  <c r="DJ58" i="10"/>
  <c r="BH16" i="4"/>
  <c r="DN16" i="4" s="1" a="1"/>
  <c r="DN16" i="4" s="1"/>
  <c r="BH41" i="7"/>
  <c r="DN41" i="7" s="1" a="1"/>
  <c r="DN41" i="7" s="1"/>
  <c r="DL105" i="10"/>
  <c r="DL73" i="10"/>
  <c r="BH27" i="19"/>
  <c r="DN27" i="19" s="1" a="1"/>
  <c r="DN27" i="19" s="1"/>
  <c r="DL99" i="10"/>
  <c r="DL67" i="10"/>
  <c r="BH31" i="18"/>
  <c r="DN31" i="18" s="1" a="1"/>
  <c r="DN31" i="18" s="1"/>
  <c r="DM95" i="6"/>
  <c r="DM63" i="6"/>
  <c r="BH20" i="12"/>
  <c r="DN20" i="12" s="1" a="1"/>
  <c r="DN20" i="12" s="1"/>
  <c r="DL90" i="1"/>
  <c r="DL58" i="1"/>
  <c r="BH18" i="1"/>
  <c r="DN18" i="1" s="1" a="1"/>
  <c r="DN18" i="1" s="1"/>
  <c r="BH28" i="15"/>
  <c r="DN28" i="15" s="1" a="1"/>
  <c r="DN28" i="15" s="1"/>
  <c r="BH39" i="5"/>
  <c r="DN39" i="5" s="1" a="1"/>
  <c r="DN39" i="5" s="1"/>
  <c r="BH40" i="8"/>
  <c r="DN40" i="8" s="1" a="1"/>
  <c r="DN40" i="8" s="1"/>
  <c r="BH29" i="4"/>
  <c r="DN29" i="4" s="1" a="1"/>
  <c r="DN29" i="4" s="1"/>
  <c r="BH46" i="3"/>
  <c r="DN46" i="3" s="1" a="1"/>
  <c r="DN46" i="3" s="1"/>
  <c r="BH31" i="15"/>
  <c r="DN31" i="15" s="1" a="1"/>
  <c r="DN31" i="15" s="1"/>
  <c r="BH30" i="8"/>
  <c r="DN30" i="8" s="1" a="1"/>
  <c r="DN30" i="8" s="1"/>
  <c r="BH44" i="1"/>
  <c r="DN44" i="1" s="1" a="1"/>
  <c r="DN44" i="1" s="1"/>
  <c r="BH35" i="15"/>
  <c r="DN35" i="15" s="1" a="1"/>
  <c r="DN35" i="15" s="1"/>
  <c r="BH16" i="13"/>
  <c r="DN16" i="13" s="1" a="1"/>
  <c r="DN16" i="13" s="1"/>
  <c r="DL100" i="7"/>
  <c r="DL68" i="7"/>
  <c r="DL96" i="12"/>
  <c r="DL64" i="12"/>
  <c r="BH43" i="15"/>
  <c r="DN43" i="15" s="1" a="1"/>
  <c r="DN43" i="15" s="1"/>
  <c r="DL110" i="10"/>
  <c r="DL78" i="10"/>
  <c r="BH29" i="19"/>
  <c r="DN29" i="19" s="1" a="1"/>
  <c r="DN29" i="19" s="1"/>
  <c r="BH23" i="12"/>
  <c r="DN23" i="12" s="1" a="1"/>
  <c r="DN23" i="12" s="1"/>
  <c r="DL104" i="5"/>
  <c r="DL72" i="5"/>
  <c r="BH20" i="10"/>
  <c r="DN20" i="10" s="1" a="1"/>
  <c r="DN20" i="10" s="1"/>
  <c r="BH26" i="10"/>
  <c r="DN26" i="10" s="1" a="1"/>
  <c r="DN26" i="10" s="1"/>
  <c r="DL92" i="14"/>
  <c r="DL60" i="14"/>
  <c r="DL117" i="10"/>
  <c r="DL85" i="10"/>
  <c r="BH32" i="1"/>
  <c r="DN32" i="1" s="1" a="1"/>
  <c r="DN32" i="1" s="1"/>
  <c r="DM99" i="2"/>
  <c r="DM67" i="2"/>
  <c r="DL119" i="15"/>
  <c r="DL87" i="15"/>
  <c r="BH33" i="10"/>
  <c r="DN33" i="10" s="1" a="1"/>
  <c r="DN33" i="10" s="1"/>
  <c r="DL96" i="9"/>
  <c r="DL64" i="9"/>
  <c r="DL95" i="7"/>
  <c r="DL63" i="7"/>
  <c r="DL117" i="17"/>
  <c r="DL85" i="17"/>
  <c r="BH25" i="7"/>
  <c r="DN25" i="7" s="1" a="1"/>
  <c r="DN25" i="7" s="1"/>
  <c r="DL91" i="2"/>
  <c r="DL59" i="2"/>
  <c r="BH21" i="12"/>
  <c r="DN21" i="12" s="1" a="1"/>
  <c r="DN21" i="12" s="1"/>
  <c r="DL109" i="7"/>
  <c r="DL77" i="7"/>
  <c r="BH17" i="14"/>
  <c r="DN17" i="14" s="1" a="1"/>
  <c r="DN17" i="14" s="1"/>
  <c r="DL111" i="6"/>
  <c r="DL79" i="6"/>
  <c r="DL102" i="15"/>
  <c r="DL70" i="15"/>
  <c r="BH42" i="10"/>
  <c r="DN42" i="10" s="1" a="1"/>
  <c r="DN42" i="10" s="1"/>
  <c r="DL98" i="3"/>
  <c r="DL66" i="3"/>
  <c r="BI24" i="2"/>
  <c r="DO24" i="2" s="1" a="1"/>
  <c r="DO24" i="2" s="1"/>
  <c r="BH44" i="15"/>
  <c r="DN44" i="15" s="1" a="1"/>
  <c r="DN44" i="15" s="1"/>
  <c r="BH18" i="6"/>
  <c r="DN18" i="6" s="1" a="1"/>
  <c r="DN18" i="6" s="1"/>
  <c r="BH21" i="9"/>
  <c r="DN21" i="9" s="1" a="1"/>
  <c r="DN21" i="9" s="1"/>
  <c r="DL111" i="16"/>
  <c r="DL79" i="16"/>
  <c r="BH20" i="7"/>
  <c r="DN20" i="7" s="1" a="1"/>
  <c r="DN20" i="7" s="1"/>
  <c r="DJ90" i="2"/>
  <c r="DJ58" i="2"/>
  <c r="DL114" i="20"/>
  <c r="DL82" i="20"/>
  <c r="BH42" i="17"/>
  <c r="DN42" i="17" s="1" a="1"/>
  <c r="DN42" i="17" s="1"/>
  <c r="BH16" i="2"/>
  <c r="DN16" i="2" s="1" a="1"/>
  <c r="DN16" i="2" s="1"/>
  <c r="DL118" i="17"/>
  <c r="DL86" i="17"/>
  <c r="BH28" i="20"/>
  <c r="DN28" i="20" s="1" a="1"/>
  <c r="DN28" i="20" s="1"/>
  <c r="DL112" i="16"/>
  <c r="DL80" i="16"/>
  <c r="BH17" i="6"/>
  <c r="DN17" i="6" s="1" a="1"/>
  <c r="DN17" i="6" s="1"/>
  <c r="BH41" i="5"/>
  <c r="DN41" i="5" s="1" a="1"/>
  <c r="DN41" i="5" s="1"/>
  <c r="BH25" i="1"/>
  <c r="DN25" i="1" s="1" a="1"/>
  <c r="DN25" i="1" s="1"/>
  <c r="DL121" i="5"/>
  <c r="DL89" i="5"/>
  <c r="DL121" i="2"/>
  <c r="DL89" i="2"/>
  <c r="BH25" i="6"/>
  <c r="DN25" i="6" s="1" a="1"/>
  <c r="DN25" i="6" s="1"/>
  <c r="BH17" i="4"/>
  <c r="DN17" i="4" s="1" a="1"/>
  <c r="DN17" i="4" s="1"/>
  <c r="BH19" i="11"/>
  <c r="DN19" i="11" s="1" a="1"/>
  <c r="DN19" i="11" s="1"/>
  <c r="DM96" i="8"/>
  <c r="DM64" i="8"/>
  <c r="BH23" i="8"/>
  <c r="DN23" i="8" s="1" a="1"/>
  <c r="DN23" i="8" s="1"/>
  <c r="BH29" i="7"/>
  <c r="DN29" i="7" s="1" a="1"/>
  <c r="DN29" i="7" s="1"/>
  <c r="DL102" i="18"/>
  <c r="DL70" i="18"/>
  <c r="BH18" i="19"/>
  <c r="DN18" i="19" s="1" a="1"/>
  <c r="DN18" i="19" s="1"/>
  <c r="BH15" i="9"/>
  <c r="DN15" i="9" s="1" a="1"/>
  <c r="DN15" i="9" s="1"/>
  <c r="BG47" i="9"/>
  <c r="DL95" i="21"/>
  <c r="DL63" i="21"/>
  <c r="BI37" i="17"/>
  <c r="DO37" i="17" s="1" a="1"/>
  <c r="DO37" i="17" s="1"/>
  <c r="BH25" i="14"/>
  <c r="DN25" i="14" s="1" a="1"/>
  <c r="DN25" i="14" s="1"/>
  <c r="DL119" i="7"/>
  <c r="DL87" i="7"/>
  <c r="DL118" i="5"/>
  <c r="DL86" i="5"/>
  <c r="BH19" i="17"/>
  <c r="DN19" i="17" s="1" a="1"/>
  <c r="DN19" i="17" s="1"/>
  <c r="BH33" i="8"/>
  <c r="DN33" i="8" s="1" a="1"/>
  <c r="DN33" i="8" s="1"/>
  <c r="BH44" i="12"/>
  <c r="DN44" i="12" s="1" a="1"/>
  <c r="DN44" i="12" s="1"/>
  <c r="BH43" i="3"/>
  <c r="DN43" i="3" s="1" a="1"/>
  <c r="DN43" i="3" s="1"/>
  <c r="DL116" i="17"/>
  <c r="DL84" i="17"/>
  <c r="DL106" i="8"/>
  <c r="DL74" i="8"/>
  <c r="DL103" i="1"/>
  <c r="DL71" i="1"/>
  <c r="BH22" i="8"/>
  <c r="DN22" i="8" s="1" a="1"/>
  <c r="DN22" i="8" s="1"/>
  <c r="DL97" i="12"/>
  <c r="DL65" i="12"/>
  <c r="BF15" i="7"/>
  <c r="DL15" i="7" s="1" a="1"/>
  <c r="DL15" i="7" s="1"/>
  <c r="BE47" i="7"/>
  <c r="BH28" i="11"/>
  <c r="DN28" i="11" s="1" a="1"/>
  <c r="DN28" i="11" s="1"/>
  <c r="BH16" i="6"/>
  <c r="DN16" i="6" s="1" a="1"/>
  <c r="DN16" i="6" s="1"/>
  <c r="BH29" i="2"/>
  <c r="DN29" i="2" s="1" a="1"/>
  <c r="DN29" i="2" s="1"/>
  <c r="BH45" i="12"/>
  <c r="DN45" i="12" s="1" a="1"/>
  <c r="DN45" i="12" s="1"/>
  <c r="DL96" i="1"/>
  <c r="DL64" i="1"/>
  <c r="BH33" i="3"/>
  <c r="DN33" i="3" s="1" a="1"/>
  <c r="DN33" i="3" s="1"/>
  <c r="BH33" i="19"/>
  <c r="DN33" i="19" s="1" a="1"/>
  <c r="DN33" i="19" s="1"/>
  <c r="DL97" i="14"/>
  <c r="DL65" i="14"/>
  <c r="BH21" i="17"/>
  <c r="DN21" i="17" s="1" a="1"/>
  <c r="DN21" i="17" s="1"/>
  <c r="BH42" i="2"/>
  <c r="DN42" i="2" s="1" a="1"/>
  <c r="DN42" i="2" s="1"/>
  <c r="BH46" i="12"/>
  <c r="DN46" i="12" s="1" a="1"/>
  <c r="DN46" i="12" s="1"/>
  <c r="DL93" i="21"/>
  <c r="DL61" i="21"/>
  <c r="DL111" i="5"/>
  <c r="DL79" i="5"/>
  <c r="DL110" i="14"/>
  <c r="DL78" i="14"/>
  <c r="BH43" i="18"/>
  <c r="DN43" i="18" s="1" a="1"/>
  <c r="DN43" i="18" s="1"/>
  <c r="BH27" i="16"/>
  <c r="DN27" i="16" s="1" a="1"/>
  <c r="DN27" i="16" s="1"/>
  <c r="DL119" i="10"/>
  <c r="DL87" i="10"/>
  <c r="DL105" i="20"/>
  <c r="DL73" i="20"/>
  <c r="DL103" i="17"/>
  <c r="DL71" i="17"/>
  <c r="DL118" i="14"/>
  <c r="DL86" i="14"/>
  <c r="BH31" i="7"/>
  <c r="DN31" i="7" s="1" a="1"/>
  <c r="DN31" i="7" s="1"/>
  <c r="BH25" i="20"/>
  <c r="DN25" i="20" s="1" a="1"/>
  <c r="DN25" i="20" s="1"/>
  <c r="DL121" i="1"/>
  <c r="DL89" i="1"/>
  <c r="BH37" i="12"/>
  <c r="DN37" i="12" s="1" a="1"/>
  <c r="DN37" i="12" s="1"/>
  <c r="DL115" i="9"/>
  <c r="DL83" i="9"/>
  <c r="BH26" i="6"/>
  <c r="DN26" i="6" s="1" a="1"/>
  <c r="DN26" i="6" s="1"/>
  <c r="BH36" i="18"/>
  <c r="DN36" i="18" s="1" a="1"/>
  <c r="DN36" i="18" s="1"/>
  <c r="BH20" i="16"/>
  <c r="DN20" i="16" s="1" a="1"/>
  <c r="DN20" i="16" s="1"/>
  <c r="DL94" i="10"/>
  <c r="DL62" i="10"/>
  <c r="DL93" i="11"/>
  <c r="DL61" i="11"/>
  <c r="BH23" i="14"/>
  <c r="DN23" i="14" s="1" a="1"/>
  <c r="DN23" i="14" s="1"/>
  <c r="BH28" i="8"/>
  <c r="DN28" i="8" s="1" a="1"/>
  <c r="DN28" i="8" s="1"/>
  <c r="BH22" i="2"/>
  <c r="DN22" i="2" s="1" a="1"/>
  <c r="DN22" i="2" s="1"/>
  <c r="DL106" i="11"/>
  <c r="DL74" i="11"/>
  <c r="BI25" i="4"/>
  <c r="DO25" i="4" s="1" a="1"/>
  <c r="DO25" i="4" s="1"/>
  <c r="DL99" i="4"/>
  <c r="DL67" i="4"/>
  <c r="BH42" i="20"/>
  <c r="DN42" i="20" s="1" a="1"/>
  <c r="DN42" i="20" s="1"/>
  <c r="DL104" i="1"/>
  <c r="DL72" i="1"/>
  <c r="DL117" i="4"/>
  <c r="DL85" i="4"/>
  <c r="DL99" i="15"/>
  <c r="DL67" i="15"/>
  <c r="DL95" i="4"/>
  <c r="DL63" i="4"/>
  <c r="DL124" i="14"/>
  <c r="DL127" i="14" s="1"/>
  <c r="DL120" i="14" s="1"/>
  <c r="DL88" i="14"/>
  <c r="DL102" i="17"/>
  <c r="DL70" i="17"/>
  <c r="DL90" i="19"/>
  <c r="DL58" i="19"/>
  <c r="DL113" i="20"/>
  <c r="DL81" i="20"/>
  <c r="BH23" i="16"/>
  <c r="DN23" i="16" s="1" a="1"/>
  <c r="DN23" i="16" s="1"/>
  <c r="BH31" i="17"/>
  <c r="DN31" i="17" s="1" a="1"/>
  <c r="DN31" i="17" s="1"/>
  <c r="BH16" i="10"/>
  <c r="DN16" i="10" s="1" a="1"/>
  <c r="DN16" i="10" s="1"/>
  <c r="BH45" i="4"/>
  <c r="DN45" i="4" s="1" a="1"/>
  <c r="DN45" i="4" s="1"/>
  <c r="DL124" i="1"/>
  <c r="DL127" i="1" s="1"/>
  <c r="DL120" i="1" s="1"/>
  <c r="DL88" i="1"/>
  <c r="BH36" i="7"/>
  <c r="DN36" i="7" s="1" a="1"/>
  <c r="DN36" i="7" s="1"/>
  <c r="BH22" i="11"/>
  <c r="DN22" i="11" s="1" a="1"/>
  <c r="DN22" i="11" s="1"/>
  <c r="BH40" i="4"/>
  <c r="DN40" i="4" s="1" a="1"/>
  <c r="DN40" i="4" s="1"/>
  <c r="BH41" i="12"/>
  <c r="DN41" i="12" s="1" a="1"/>
  <c r="DN41" i="12" s="1"/>
  <c r="DL118" i="16"/>
  <c r="DL86" i="16"/>
  <c r="DL107" i="10"/>
  <c r="DL75" i="10"/>
  <c r="DL96" i="20"/>
  <c r="DL64" i="20"/>
  <c r="DM116" i="19"/>
  <c r="DM84" i="19"/>
  <c r="BH34" i="5"/>
  <c r="DN34" i="5" s="1" a="1"/>
  <c r="DN34" i="5" s="1"/>
  <c r="DL119" i="21"/>
  <c r="DL87" i="21"/>
  <c r="BH46" i="7"/>
  <c r="DN46" i="7" s="1" a="1"/>
  <c r="DN46" i="7" s="1"/>
  <c r="BH27" i="5"/>
  <c r="DN27" i="5" s="1" a="1"/>
  <c r="DN27" i="5" s="1"/>
  <c r="DL105" i="17"/>
  <c r="DL73" i="17"/>
  <c r="BH16" i="17"/>
  <c r="DN16" i="17" s="1" a="1"/>
  <c r="DN16" i="17" s="1"/>
  <c r="BH33" i="20"/>
  <c r="DN33" i="20" s="1" a="1"/>
  <c r="DN33" i="20" s="1"/>
  <c r="DL109" i="13"/>
  <c r="DL77" i="13"/>
  <c r="DL100" i="11"/>
  <c r="DL68" i="11"/>
  <c r="BH32" i="7"/>
  <c r="DN32" i="7" s="1" a="1"/>
  <c r="DN32" i="7" s="1"/>
  <c r="BH45" i="9"/>
  <c r="DN45" i="9" s="1" a="1"/>
  <c r="DN45" i="9" s="1"/>
  <c r="BH29" i="21"/>
  <c r="DN29" i="21" s="1" a="1"/>
  <c r="DN29" i="21" s="1"/>
  <c r="DL110" i="11"/>
  <c r="DL78" i="11"/>
  <c r="BH36" i="2"/>
  <c r="DN36" i="2" s="1" a="1"/>
  <c r="DN36" i="2" s="1"/>
  <c r="BH31" i="9"/>
  <c r="DN31" i="9" s="1" a="1"/>
  <c r="DN31" i="9" s="1"/>
  <c r="DL105" i="19"/>
  <c r="DL73" i="19"/>
  <c r="BH44" i="20"/>
  <c r="DN44" i="20" s="1" a="1"/>
  <c r="DN44" i="20" s="1"/>
  <c r="DL112" i="3"/>
  <c r="DL80" i="3"/>
  <c r="BH44" i="11"/>
  <c r="DN44" i="11" s="1" a="1"/>
  <c r="DN44" i="11" s="1"/>
  <c r="DL102" i="2"/>
  <c r="DL70" i="2"/>
  <c r="DL114" i="2"/>
  <c r="DL82" i="2"/>
  <c r="BH20" i="20"/>
  <c r="DN20" i="20" s="1" a="1"/>
  <c r="DN20" i="20" s="1"/>
  <c r="DL109" i="12"/>
  <c r="DL77" i="12"/>
  <c r="DL91" i="15"/>
  <c r="DL59" i="15"/>
  <c r="DJ90" i="15"/>
  <c r="DJ58" i="15"/>
  <c r="DL115" i="7"/>
  <c r="DL83" i="7"/>
  <c r="DL99" i="11"/>
  <c r="DL67" i="11"/>
  <c r="BH37" i="13"/>
  <c r="DN37" i="13" s="1" a="1"/>
  <c r="DN37" i="13" s="1"/>
  <c r="DL93" i="17"/>
  <c r="DL61" i="17"/>
  <c r="BH43" i="1"/>
  <c r="DN43" i="1" s="1" a="1"/>
  <c r="DN43" i="1" s="1"/>
  <c r="BH36" i="3"/>
  <c r="DN36" i="3" s="1" a="1"/>
  <c r="DN36" i="3" s="1"/>
  <c r="DJ90" i="20"/>
  <c r="DJ58" i="20"/>
  <c r="BF15" i="14"/>
  <c r="DL15" i="14" s="1" a="1"/>
  <c r="DL15" i="14" s="1"/>
  <c r="BE47" i="14"/>
  <c r="BH29" i="12"/>
  <c r="DN29" i="12" s="1" a="1"/>
  <c r="DN29" i="12" s="1"/>
  <c r="BH27" i="10"/>
  <c r="DN27" i="10" s="1" a="1"/>
  <c r="DN27" i="10" s="1"/>
  <c r="BH38" i="11"/>
  <c r="DN38" i="11" s="1" a="1"/>
  <c r="DN38" i="11" s="1"/>
  <c r="DL117" i="21"/>
  <c r="DL85" i="21"/>
  <c r="DL119" i="14"/>
  <c r="DL87" i="14"/>
  <c r="DL100" i="5"/>
  <c r="DL68" i="5"/>
  <c r="DL112" i="21"/>
  <c r="DL80" i="21"/>
  <c r="DL107" i="5"/>
  <c r="DL75" i="5"/>
  <c r="DL113" i="12"/>
  <c r="DL81" i="12"/>
  <c r="BH22" i="13"/>
  <c r="DN22" i="13" s="1" a="1"/>
  <c r="DN22" i="13" s="1"/>
  <c r="DL94" i="21"/>
  <c r="DL62" i="21"/>
  <c r="DL101" i="21"/>
  <c r="DL69" i="21"/>
  <c r="DL115" i="11"/>
  <c r="DL83" i="11"/>
  <c r="DL99" i="1"/>
  <c r="DL67" i="1"/>
  <c r="BF15" i="10"/>
  <c r="DL15" i="10" s="1" a="1"/>
  <c r="DL15" i="10" s="1"/>
  <c r="BE47" i="10"/>
  <c r="DL112" i="19"/>
  <c r="DL80" i="19"/>
  <c r="DL109" i="14"/>
  <c r="DL77" i="14"/>
  <c r="BH30" i="10"/>
  <c r="DN30" i="10" s="1" a="1"/>
  <c r="DN30" i="10" s="1"/>
  <c r="BH24" i="10"/>
  <c r="DN24" i="10" s="1" a="1"/>
  <c r="DN24" i="10" s="1"/>
  <c r="BI20" i="6"/>
  <c r="DO20" i="6" s="1" a="1"/>
  <c r="DO20" i="6" s="1"/>
  <c r="DL94" i="3"/>
  <c r="DL62" i="3"/>
  <c r="BH15" i="1"/>
  <c r="DN15" i="1" s="1" a="1"/>
  <c r="DN15" i="1" s="1"/>
  <c r="BG47" i="1"/>
  <c r="DL108" i="18"/>
  <c r="DL76" i="18"/>
  <c r="DL114" i="3"/>
  <c r="DL82" i="3"/>
  <c r="DL101" i="12"/>
  <c r="DL69" i="12"/>
  <c r="BH27" i="15"/>
  <c r="DN27" i="15" s="1" a="1"/>
  <c r="DN27" i="15" s="1"/>
  <c r="DL93" i="6"/>
  <c r="DL61" i="6"/>
  <c r="DL107" i="6"/>
  <c r="DL75" i="6"/>
  <c r="DL99" i="13"/>
  <c r="DL67" i="13"/>
  <c r="BH36" i="16"/>
  <c r="DN36" i="16" s="1" a="1"/>
  <c r="DN36" i="16" s="1"/>
  <c r="DL107" i="21"/>
  <c r="DL75" i="21"/>
  <c r="DL114" i="6"/>
  <c r="DL82" i="6"/>
  <c r="BF15" i="2"/>
  <c r="DL15" i="2" s="1" a="1"/>
  <c r="DL15" i="2" s="1"/>
  <c r="BE47" i="2"/>
  <c r="BH39" i="20"/>
  <c r="DN39" i="20" s="1" a="1"/>
  <c r="DN39" i="20" s="1"/>
  <c r="DL105" i="11"/>
  <c r="DL73" i="11"/>
  <c r="BH43" i="17"/>
  <c r="DN43" i="17" s="1" a="1"/>
  <c r="DN43" i="17" s="1"/>
  <c r="DL105" i="14"/>
  <c r="DL73" i="14"/>
  <c r="DL98" i="13"/>
  <c r="DL66" i="13"/>
  <c r="BH37" i="16"/>
  <c r="DN37" i="16" s="1" a="1"/>
  <c r="DN37" i="16" s="1"/>
  <c r="DL101" i="7"/>
  <c r="DL69" i="7"/>
  <c r="BH46" i="5"/>
  <c r="DN46" i="5" s="1" a="1"/>
  <c r="DN46" i="5" s="1"/>
  <c r="DL97" i="20"/>
  <c r="DL65" i="20"/>
  <c r="DL117" i="5"/>
  <c r="DL85" i="5"/>
  <c r="BH46" i="2"/>
  <c r="DN46" i="2" s="1" a="1"/>
  <c r="DN46" i="2" s="1"/>
  <c r="DL104" i="14"/>
  <c r="DL72" i="14"/>
  <c r="DL117" i="6"/>
  <c r="DL85" i="6"/>
  <c r="DL107" i="17"/>
  <c r="DL75" i="17"/>
  <c r="BI21" i="8"/>
  <c r="DO21" i="8" s="1" a="1"/>
  <c r="DO21" i="8" s="1"/>
  <c r="DL104" i="9"/>
  <c r="DL72" i="9"/>
  <c r="DL104" i="20"/>
  <c r="DL72" i="20"/>
  <c r="DL97" i="19"/>
  <c r="DL65" i="19"/>
  <c r="BH27" i="18"/>
  <c r="DN27" i="18" s="1" a="1"/>
  <c r="DN27" i="18" s="1"/>
  <c r="DL103" i="10"/>
  <c r="DL71" i="10"/>
  <c r="DL121" i="18"/>
  <c r="DL89" i="18"/>
  <c r="DL107" i="20"/>
  <c r="DL75" i="20"/>
  <c r="DL114" i="13"/>
  <c r="DL82" i="13"/>
  <c r="DM94" i="7"/>
  <c r="DM62" i="7"/>
  <c r="BH20" i="21"/>
  <c r="DN20" i="21" s="1" a="1"/>
  <c r="DN20" i="21" s="1"/>
  <c r="DL98" i="10"/>
  <c r="DL66" i="10"/>
  <c r="BH44" i="7"/>
  <c r="DN44" i="7" s="1" a="1"/>
  <c r="DN44" i="7" s="1"/>
  <c r="BH43" i="5"/>
  <c r="DN43" i="5" s="1" a="1"/>
  <c r="DN43" i="5" s="1"/>
  <c r="DL92" i="12"/>
  <c r="DL60" i="12"/>
  <c r="DL101" i="4"/>
  <c r="DL69" i="4"/>
  <c r="DL116" i="18"/>
  <c r="DL84" i="18"/>
  <c r="BH41" i="17"/>
  <c r="DN41" i="17" s="1" a="1"/>
  <c r="DN41" i="17" s="1"/>
  <c r="BH31" i="8"/>
  <c r="DN31" i="8" s="1" a="1"/>
  <c r="DN31" i="8" s="1"/>
  <c r="BH28" i="1"/>
  <c r="DN28" i="1" s="1" a="1"/>
  <c r="DN28" i="1" s="1"/>
  <c r="DL124" i="7"/>
  <c r="DL127" i="7" s="1"/>
  <c r="DL120" i="7" s="1"/>
  <c r="DL88" i="7"/>
  <c r="BH22" i="12"/>
  <c r="DN22" i="12" s="1" a="1"/>
  <c r="DN22" i="12" s="1"/>
  <c r="BH16" i="8"/>
  <c r="DN16" i="8" s="1" a="1"/>
  <c r="DN16" i="8" s="1"/>
  <c r="DL118" i="2"/>
  <c r="DL86" i="2"/>
  <c r="DL98" i="17"/>
  <c r="DL66" i="17"/>
  <c r="DL95" i="15"/>
  <c r="DL63" i="15"/>
  <c r="DL103" i="3"/>
  <c r="DL71" i="3"/>
  <c r="DL94" i="5"/>
  <c r="DL62" i="5"/>
  <c r="DL108" i="15"/>
  <c r="DL76" i="15"/>
  <c r="DL109" i="2"/>
  <c r="DL77" i="2"/>
  <c r="DL124" i="21"/>
  <c r="DL127" i="21" s="1"/>
  <c r="DL120" i="21" s="1"/>
  <c r="DL88" i="21"/>
  <c r="DL93" i="3"/>
  <c r="DL61" i="3"/>
  <c r="BH21" i="1"/>
  <c r="DN21" i="1" s="1" a="1"/>
  <c r="DN21" i="1" s="1"/>
  <c r="BH39" i="1"/>
  <c r="DN39" i="1" s="1" a="1"/>
  <c r="DN39" i="1" s="1"/>
  <c r="DL124" i="5"/>
  <c r="DL127" i="5" s="1"/>
  <c r="DL120" i="5" s="1"/>
  <c r="DL88" i="5"/>
  <c r="BH22" i="14"/>
  <c r="DN22" i="14" s="1" a="1"/>
  <c r="DN22" i="14" s="1"/>
  <c r="BH18" i="21"/>
  <c r="DN18" i="21" s="1" a="1"/>
  <c r="DN18" i="21" s="1"/>
  <c r="BH36" i="5"/>
  <c r="DN36" i="5" s="1" a="1"/>
  <c r="DN36" i="5" s="1"/>
  <c r="DL103" i="21"/>
  <c r="DL71" i="21"/>
  <c r="BH35" i="14"/>
  <c r="DN35" i="14" s="1" a="1"/>
  <c r="DN35" i="14" s="1"/>
  <c r="DL107" i="14"/>
  <c r="DL75" i="14"/>
  <c r="BH44" i="10"/>
  <c r="DN44" i="10" s="1" a="1"/>
  <c r="DN44" i="10" s="1"/>
  <c r="BH30" i="20"/>
  <c r="DN30" i="20" s="1" a="1"/>
  <c r="DN30" i="20" s="1"/>
  <c r="BH28" i="17"/>
  <c r="DN28" i="17" s="1" a="1"/>
  <c r="DN28" i="17" s="1"/>
  <c r="DL111" i="10"/>
  <c r="DL79" i="10"/>
  <c r="DL101" i="2"/>
  <c r="DL69" i="2"/>
  <c r="BH43" i="14"/>
  <c r="DN43" i="14" s="1" a="1"/>
  <c r="DN43" i="14" s="1"/>
  <c r="DL110" i="5"/>
  <c r="DL78" i="5"/>
  <c r="BH46" i="1"/>
  <c r="DN46" i="1" s="1" a="1"/>
  <c r="DN46" i="1" s="1"/>
  <c r="DL95" i="3"/>
  <c r="DL63" i="3"/>
  <c r="BH40" i="9"/>
  <c r="DN40" i="9" s="1" a="1"/>
  <c r="DN40" i="9" s="1"/>
  <c r="DL97" i="10"/>
  <c r="DL65" i="10"/>
  <c r="BH19" i="10"/>
  <c r="DN19" i="10" s="1" a="1"/>
  <c r="DN19" i="10" s="1"/>
  <c r="DL92" i="11"/>
  <c r="DL60" i="11"/>
  <c r="BH18" i="11"/>
  <c r="DN18" i="11" s="1" a="1"/>
  <c r="DN18" i="11" s="1"/>
  <c r="DL92" i="17"/>
  <c r="DL60" i="17"/>
  <c r="DL121" i="9"/>
  <c r="DL89" i="9"/>
  <c r="BH31" i="11"/>
  <c r="DN31" i="11" s="1" a="1"/>
  <c r="DN31" i="11" s="1"/>
  <c r="DL124" i="18"/>
  <c r="DL127" i="18" s="1"/>
  <c r="DL120" i="18" s="1"/>
  <c r="DL88" i="18"/>
  <c r="BH24" i="4"/>
  <c r="DN24" i="4" s="1" a="1"/>
  <c r="DN24" i="4" s="1"/>
  <c r="BH29" i="1"/>
  <c r="DN29" i="1" s="1" a="1"/>
  <c r="DN29" i="1" s="1"/>
  <c r="BH42" i="4"/>
  <c r="DN42" i="4" s="1" a="1"/>
  <c r="DN42" i="4" s="1"/>
  <c r="BH24" i="15"/>
  <c r="DN24" i="15" s="1" a="1"/>
  <c r="DN24" i="15" s="1"/>
  <c r="BH20" i="4"/>
  <c r="DN20" i="4" s="1" a="1"/>
  <c r="DN20" i="4" s="1"/>
  <c r="DJ90" i="12"/>
  <c r="DJ58" i="12"/>
  <c r="BH45" i="14"/>
  <c r="DN45" i="14" s="1" a="1"/>
  <c r="DN45" i="14" s="1"/>
  <c r="BH27" i="17"/>
  <c r="DN27" i="17" s="1" a="1"/>
  <c r="DN27" i="17" s="1"/>
  <c r="BH15" i="19"/>
  <c r="DN15" i="19" s="1" a="1"/>
  <c r="DN15" i="19" s="1"/>
  <c r="BG47" i="19"/>
  <c r="BH38" i="20"/>
  <c r="DN38" i="20" s="1" a="1"/>
  <c r="DN38" i="20" s="1"/>
  <c r="DL110" i="6"/>
  <c r="DL78" i="6"/>
  <c r="DL114" i="16"/>
  <c r="DL82" i="16"/>
  <c r="DL105" i="6"/>
  <c r="DL73" i="6"/>
  <c r="DL97" i="16"/>
  <c r="DL65" i="16"/>
  <c r="DL92" i="19"/>
  <c r="DL60" i="19"/>
  <c r="DL111" i="12"/>
  <c r="DL79" i="12"/>
  <c r="DL93" i="8"/>
  <c r="DL61" i="8"/>
  <c r="BH45" i="1"/>
  <c r="DN45" i="1" s="1" a="1"/>
  <c r="DN45" i="1" s="1"/>
  <c r="DL101" i="5"/>
  <c r="DL69" i="5"/>
  <c r="DM101" i="19"/>
  <c r="DM69" i="19"/>
  <c r="BH43" i="16"/>
  <c r="DN43" i="16" s="1" a="1"/>
  <c r="DN43" i="16" s="1"/>
  <c r="DL91" i="19"/>
  <c r="DL59" i="19"/>
  <c r="BH32" i="10"/>
  <c r="DN32" i="10" s="1" a="1"/>
  <c r="DN32" i="10" s="1"/>
  <c r="BH21" i="20"/>
  <c r="DN21" i="20" s="1" a="1"/>
  <c r="DN21" i="20" s="1"/>
  <c r="BI41" i="19"/>
  <c r="DO41" i="19" s="1" a="1"/>
  <c r="DO41" i="19" s="1"/>
  <c r="DL94" i="12"/>
  <c r="DL62" i="12"/>
  <c r="BH44" i="21"/>
  <c r="DN44" i="21" s="1" a="1"/>
  <c r="DN44" i="21" s="1"/>
  <c r="BH30" i="17"/>
  <c r="DN30" i="17" s="1" a="1"/>
  <c r="DN30" i="17" s="1"/>
  <c r="DM97" i="21"/>
  <c r="DM65" i="21"/>
  <c r="DL96" i="13"/>
  <c r="DL64" i="13"/>
  <c r="DL92" i="16"/>
  <c r="DL60" i="16"/>
  <c r="BH34" i="13"/>
  <c r="DN34" i="13" s="1" a="1"/>
  <c r="DN34" i="13" s="1"/>
  <c r="BH25" i="11"/>
  <c r="DN25" i="11" s="1" a="1"/>
  <c r="DN25" i="11" s="1"/>
  <c r="BH35" i="11"/>
  <c r="DN35" i="11" s="1" a="1"/>
  <c r="DN35" i="11" s="1"/>
  <c r="DL111" i="2"/>
  <c r="DL79" i="2"/>
  <c r="DL106" i="9"/>
  <c r="DL74" i="9"/>
  <c r="BH30" i="19"/>
  <c r="DN30" i="19" s="1" a="1"/>
  <c r="DN30" i="19" s="1"/>
  <c r="DL93" i="13"/>
  <c r="DL61" i="13"/>
  <c r="BH37" i="3"/>
  <c r="DN37" i="3" s="1" a="1"/>
  <c r="DN37" i="3" s="1"/>
  <c r="DL94" i="15"/>
  <c r="DL62" i="15"/>
  <c r="BH27" i="2"/>
  <c r="DN27" i="2" s="1" a="1"/>
  <c r="DN27" i="2" s="1"/>
  <c r="BH39" i="2"/>
  <c r="DN39" i="2" s="1" a="1"/>
  <c r="DN39" i="2" s="1"/>
  <c r="DL105" i="15"/>
  <c r="DL73" i="15"/>
  <c r="BH34" i="12"/>
  <c r="DN34" i="12" s="1" a="1"/>
  <c r="DN34" i="12" s="1"/>
  <c r="BH16" i="15"/>
  <c r="DN16" i="15" s="1" a="1"/>
  <c r="DN16" i="15" s="1"/>
  <c r="BF15" i="15"/>
  <c r="DL15" i="15" s="1" a="1"/>
  <c r="DL15" i="15" s="1"/>
  <c r="BE47" i="15"/>
  <c r="DL97" i="17"/>
  <c r="DL65" i="17"/>
  <c r="DL119" i="17"/>
  <c r="DL87" i="17"/>
  <c r="DL100" i="16"/>
  <c r="DL68" i="16"/>
  <c r="DL107" i="13"/>
  <c r="DL75" i="13"/>
  <c r="BH40" i="7"/>
  <c r="DN40" i="7" s="1" a="1"/>
  <c r="DN40" i="7" s="1"/>
  <c r="BH24" i="11"/>
  <c r="DN24" i="11" s="1" a="1"/>
  <c r="DN24" i="11" s="1"/>
  <c r="BH18" i="17"/>
  <c r="DN18" i="17" s="1" a="1"/>
  <c r="DN18" i="17" s="1"/>
  <c r="DL92" i="18"/>
  <c r="DL60" i="18"/>
  <c r="DL101" i="9"/>
  <c r="DL69" i="9"/>
  <c r="BF15" i="20"/>
  <c r="DL15" i="20" s="1" a="1"/>
  <c r="DL15" i="20" s="1"/>
  <c r="BE47" i="20"/>
  <c r="DL117" i="8"/>
  <c r="DL85" i="8"/>
  <c r="DL94" i="20"/>
  <c r="DL62" i="20"/>
  <c r="BH42" i="21"/>
  <c r="DN42" i="21" s="1" a="1"/>
  <c r="DN42" i="21" s="1"/>
  <c r="BH44" i="14"/>
  <c r="DN44" i="14" s="1" a="1"/>
  <c r="DN44" i="14" s="1"/>
  <c r="BH25" i="5"/>
  <c r="DN25" i="5" s="1" a="1"/>
  <c r="DN25" i="5" s="1"/>
  <c r="BH37" i="21"/>
  <c r="DN37" i="21" s="1" a="1"/>
  <c r="DN37" i="21" s="1"/>
  <c r="BH32" i="5"/>
  <c r="DN32" i="5" s="1" a="1"/>
  <c r="DN32" i="5" s="1"/>
  <c r="BH38" i="12"/>
  <c r="DN38" i="12" s="1" a="1"/>
  <c r="DN38" i="12" s="1"/>
  <c r="DL101" i="20"/>
  <c r="DL69" i="20"/>
  <c r="BH19" i="21"/>
  <c r="DN19" i="21" s="1" a="1"/>
  <c r="DN19" i="21" s="1"/>
  <c r="BH26" i="21"/>
  <c r="DN26" i="21" s="1" a="1"/>
  <c r="DN26" i="21" s="1"/>
  <c r="BH40" i="11"/>
  <c r="DN40" i="11" s="1" a="1"/>
  <c r="DN40" i="11" s="1"/>
  <c r="BH24" i="1"/>
  <c r="DN24" i="1" s="1" a="1"/>
  <c r="DN24" i="1" s="1"/>
  <c r="DL118" i="12"/>
  <c r="DL86" i="12"/>
  <c r="BH37" i="19"/>
  <c r="DN37" i="19" s="1" a="1"/>
  <c r="DN37" i="19" s="1"/>
  <c r="DM113" i="7"/>
  <c r="DM81" i="7"/>
  <c r="DL113" i="21"/>
  <c r="DL81" i="21"/>
  <c r="BH34" i="14"/>
  <c r="DN34" i="14" s="1" a="1"/>
  <c r="DN34" i="14" s="1"/>
  <c r="DL111" i="20"/>
  <c r="DL79" i="20"/>
  <c r="DL93" i="16"/>
  <c r="DL61" i="16"/>
  <c r="BH19" i="3"/>
  <c r="DN19" i="3" s="1" a="1"/>
  <c r="DN19" i="3" s="1"/>
  <c r="DL91" i="16"/>
  <c r="DL59" i="16"/>
  <c r="BH33" i="18"/>
  <c r="DN33" i="18" s="1" a="1"/>
  <c r="DN33" i="18" s="1"/>
  <c r="BH39" i="3"/>
  <c r="DN39" i="3" s="1" a="1"/>
  <c r="DN39" i="3" s="1"/>
  <c r="DL101" i="13"/>
  <c r="DL69" i="13"/>
  <c r="BH26" i="12"/>
  <c r="DN26" i="12" s="1" a="1"/>
  <c r="DN26" i="12" s="1"/>
  <c r="DL121" i="3"/>
  <c r="DL89" i="3"/>
  <c r="DL95" i="9"/>
  <c r="DL63" i="9"/>
  <c r="BH36" i="6"/>
  <c r="DN36" i="6" s="1" a="1"/>
  <c r="DN36" i="6" s="1"/>
  <c r="BI32" i="2"/>
  <c r="DO32" i="2" s="1" a="1"/>
  <c r="DO32" i="2" s="1"/>
  <c r="BH23" i="3"/>
  <c r="DN23" i="3" s="1" a="1"/>
  <c r="DN23" i="3" s="1"/>
  <c r="DL108" i="12"/>
  <c r="DL76" i="12"/>
  <c r="DL116" i="11"/>
  <c r="DL84" i="11"/>
  <c r="BH20" i="9"/>
  <c r="DN20" i="9" s="1" a="1"/>
  <c r="DN20" i="9" s="1"/>
  <c r="DL114" i="19"/>
  <c r="DL82" i="19"/>
  <c r="DL115" i="10"/>
  <c r="DL83" i="10"/>
  <c r="DM107" i="2"/>
  <c r="DM75" i="2"/>
  <c r="BH26" i="1"/>
  <c r="DN26" i="1" s="1" a="1"/>
  <c r="DN26" i="1" s="1"/>
  <c r="BH27" i="8"/>
  <c r="DN27" i="8" s="1" a="1"/>
  <c r="DN27" i="8" s="1"/>
  <c r="DL97" i="6"/>
  <c r="DL65" i="6"/>
  <c r="DL106" i="20"/>
  <c r="DL74" i="20"/>
  <c r="DL109" i="4"/>
  <c r="DL77" i="4"/>
  <c r="BH33" i="12"/>
  <c r="DN33" i="12" s="1" a="1"/>
  <c r="DN33" i="12" s="1"/>
  <c r="DL110" i="16"/>
  <c r="DL78" i="16"/>
  <c r="BH32" i="6"/>
  <c r="DN32" i="6" s="1" a="1"/>
  <c r="DN32" i="6" s="1"/>
  <c r="BH24" i="13"/>
  <c r="DN24" i="13" s="1" a="1"/>
  <c r="DN24" i="13" s="1"/>
  <c r="BH32" i="21"/>
  <c r="DN32" i="21" s="1" a="1"/>
  <c r="DN32" i="21" s="1"/>
  <c r="BH39" i="6"/>
  <c r="DN39" i="6" s="1" a="1"/>
  <c r="DN39" i="6" s="1"/>
  <c r="DL105" i="18"/>
  <c r="DL73" i="18"/>
  <c r="BH30" i="11"/>
  <c r="DN30" i="11" s="1" a="1"/>
  <c r="DN30" i="11" s="1"/>
  <c r="DL112" i="4"/>
  <c r="DL80" i="4"/>
  <c r="BH30" i="14"/>
  <c r="DN30" i="14" s="1" a="1"/>
  <c r="DN30" i="14" s="1"/>
  <c r="DL105" i="13"/>
  <c r="DL73" i="13"/>
  <c r="BH23" i="13"/>
  <c r="DN23" i="13" s="1" a="1"/>
  <c r="DN23" i="13" s="1"/>
  <c r="BH26" i="7"/>
  <c r="DN26" i="7" s="1" a="1"/>
  <c r="DN26" i="7" s="1"/>
  <c r="DM94" i="18"/>
  <c r="DM62" i="18"/>
  <c r="BH22" i="20"/>
  <c r="DN22" i="20" s="1" a="1"/>
  <c r="DN22" i="20" s="1"/>
  <c r="BH42" i="5"/>
  <c r="DN42" i="5" s="1" a="1"/>
  <c r="DN42" i="5" s="1"/>
  <c r="DL95" i="17"/>
  <c r="DL63" i="17"/>
  <c r="BH29" i="14"/>
  <c r="DN29" i="14" s="1" a="1"/>
  <c r="DN29" i="14" s="1"/>
  <c r="BH42" i="6"/>
  <c r="DN42" i="6" s="1" a="1"/>
  <c r="DN42" i="6" s="1"/>
  <c r="BH32" i="17"/>
  <c r="DN32" i="17" s="1" a="1"/>
  <c r="DN32" i="17" s="1"/>
  <c r="DL119" i="3"/>
  <c r="DL87" i="3"/>
  <c r="BH29" i="9"/>
  <c r="DN29" i="9" s="1" a="1"/>
  <c r="DN29" i="9" s="1"/>
  <c r="BH29" i="20"/>
  <c r="DN29" i="20" s="1" a="1"/>
  <c r="DN29" i="20" s="1"/>
  <c r="BH22" i="19"/>
  <c r="DN22" i="19" s="1" a="1"/>
  <c r="DN22" i="19" s="1"/>
  <c r="DL93" i="5"/>
  <c r="DL61" i="5"/>
  <c r="BH28" i="10"/>
  <c r="DN28" i="10" s="1" a="1"/>
  <c r="DN28" i="10" s="1"/>
  <c r="BH46" i="18"/>
  <c r="DN46" i="18" s="1" a="1"/>
  <c r="DN46" i="18" s="1"/>
  <c r="BH32" i="20"/>
  <c r="DN32" i="20" s="1" a="1"/>
  <c r="DN32" i="20" s="1"/>
  <c r="BH39" i="13"/>
  <c r="DN39" i="13" s="1" a="1"/>
  <c r="DN39" i="13" s="1"/>
  <c r="BI19" i="7"/>
  <c r="DO19" i="7" s="1" a="1"/>
  <c r="DO19" i="7" s="1"/>
  <c r="DL119" i="13"/>
  <c r="DL87" i="13"/>
  <c r="BH23" i="10"/>
  <c r="DN23" i="10" s="1" a="1"/>
  <c r="DN23" i="10" s="1"/>
  <c r="DL94" i="13"/>
  <c r="DL62" i="13"/>
  <c r="DL119" i="6"/>
  <c r="DL87" i="6"/>
  <c r="DL105" i="3"/>
  <c r="DL73" i="3"/>
  <c r="BH17" i="12"/>
  <c r="DN17" i="12" s="1" a="1"/>
  <c r="DN17" i="12" s="1"/>
  <c r="BH26" i="4"/>
  <c r="DN26" i="4" s="1" a="1"/>
  <c r="DN26" i="4" s="1"/>
  <c r="DL100" i="17"/>
  <c r="DL68" i="17"/>
  <c r="BH41" i="18"/>
  <c r="DN41" i="18" s="1" a="1"/>
  <c r="DN41" i="18" s="1"/>
  <c r="DL110" i="1"/>
  <c r="DL78" i="1"/>
  <c r="BH45" i="7"/>
  <c r="DN45" i="7" s="1" a="1"/>
  <c r="DN45" i="7" s="1"/>
  <c r="DL109" i="3"/>
  <c r="DL77" i="3"/>
  <c r="DL110" i="3"/>
  <c r="DL78" i="3"/>
  <c r="DL95" i="2"/>
  <c r="DL63" i="2"/>
  <c r="DL116" i="14"/>
  <c r="DL84" i="14"/>
  <c r="DL91" i="8"/>
  <c r="DL59" i="8"/>
  <c r="BH43" i="2"/>
  <c r="DN43" i="2" s="1" a="1"/>
  <c r="DN43" i="2" s="1"/>
  <c r="BH23" i="17"/>
  <c r="DN23" i="17" s="1" a="1"/>
  <c r="DN23" i="17" s="1"/>
  <c r="BH20" i="15"/>
  <c r="DN20" i="15" s="1" a="1"/>
  <c r="DN20" i="15" s="1"/>
  <c r="BH28" i="3"/>
  <c r="DN28" i="3" s="1" a="1"/>
  <c r="DN28" i="3" s="1"/>
  <c r="DL91" i="9"/>
  <c r="DL59" i="9"/>
  <c r="BH19" i="5"/>
  <c r="DN19" i="5" s="1" a="1"/>
  <c r="DN19" i="5" s="1"/>
  <c r="BH33" i="15"/>
  <c r="DN33" i="15" s="1" a="1"/>
  <c r="DN33" i="15" s="1"/>
  <c r="BH34" i="2"/>
  <c r="DN34" i="2" s="1" a="1"/>
  <c r="DN34" i="2" s="1"/>
  <c r="DL96" i="21"/>
  <c r="DL64" i="21"/>
  <c r="BH45" i="21"/>
  <c r="DN45" i="21" s="1" a="1"/>
  <c r="DN45" i="21" s="1"/>
  <c r="BH18" i="3"/>
  <c r="DN18" i="3" s="1" a="1"/>
  <c r="DN18" i="3" s="1"/>
  <c r="DM92" i="3"/>
  <c r="DM60" i="3"/>
  <c r="DL114" i="1"/>
  <c r="DL82" i="1"/>
  <c r="DL97" i="5"/>
  <c r="DL65" i="5"/>
  <c r="BH45" i="5"/>
  <c r="DN45" i="5" s="1" a="1"/>
  <c r="DN45" i="5" s="1"/>
  <c r="DL105" i="21"/>
  <c r="DL73" i="21"/>
  <c r="DL115" i="21"/>
  <c r="DL83" i="21"/>
  <c r="DL118" i="8"/>
  <c r="DL86" i="8"/>
  <c r="BH28" i="21"/>
  <c r="DN28" i="21" s="1" a="1"/>
  <c r="DN28" i="21" s="1"/>
  <c r="DL124" i="20"/>
  <c r="DL127" i="20" s="1"/>
  <c r="DL120" i="20" s="1"/>
  <c r="DL88" i="20"/>
  <c r="BH32" i="14"/>
  <c r="DN32" i="14" s="1" a="1"/>
  <c r="DN32" i="14" s="1"/>
  <c r="DL115" i="14"/>
  <c r="DL83" i="14"/>
  <c r="DL104" i="18"/>
  <c r="DL72" i="18"/>
  <c r="BH36" i="10"/>
  <c r="DN36" i="10" s="1" a="1"/>
  <c r="DN36" i="10" s="1"/>
  <c r="BH26" i="2"/>
  <c r="DN26" i="2" s="1" a="1"/>
  <c r="DN26" i="2" s="1"/>
  <c r="DL118" i="21"/>
  <c r="DL86" i="21"/>
  <c r="DL116" i="10"/>
  <c r="DL84" i="10"/>
  <c r="DL102" i="11"/>
  <c r="DL70" i="11"/>
  <c r="BH35" i="5"/>
  <c r="DN35" i="5" s="1" a="1"/>
  <c r="DN35" i="5" s="1"/>
  <c r="DL113" i="5"/>
  <c r="DL81" i="5"/>
  <c r="BH20" i="3"/>
  <c r="DN20" i="3" s="1" a="1"/>
  <c r="DN20" i="3" s="1"/>
  <c r="DL111" i="13"/>
  <c r="DL79" i="13"/>
  <c r="BH22" i="10"/>
  <c r="DN22" i="10" s="1" a="1"/>
  <c r="DN22" i="10" s="1"/>
  <c r="DL112" i="2"/>
  <c r="DL80" i="2"/>
  <c r="BH17" i="11"/>
  <c r="DN17" i="11" s="1" a="1"/>
  <c r="DN17" i="11" s="1"/>
  <c r="BH17" i="17"/>
  <c r="DN17" i="17" s="1" a="1"/>
  <c r="DN17" i="17" s="1"/>
  <c r="BH46" i="9"/>
  <c r="DN46" i="9" s="1" a="1"/>
  <c r="DN46" i="9" s="1"/>
  <c r="BH45" i="18"/>
  <c r="DN45" i="18" s="1" a="1"/>
  <c r="DN45" i="18" s="1"/>
  <c r="DL124" i="8"/>
  <c r="DL127" i="8" s="1"/>
  <c r="DL120" i="8" s="1"/>
  <c r="DL88" i="8"/>
  <c r="BF15" i="12"/>
  <c r="DL15" i="12" s="1" a="1"/>
  <c r="DL15" i="12" s="1"/>
  <c r="BE47" i="12"/>
  <c r="DL119" i="16"/>
  <c r="DL87" i="16"/>
  <c r="DM114" i="9"/>
  <c r="DM82" i="9"/>
  <c r="DL102" i="4"/>
  <c r="DL70" i="4"/>
  <c r="BH35" i="6"/>
  <c r="DN35" i="6" s="1" a="1"/>
  <c r="DN35" i="6" s="1"/>
  <c r="BH39" i="16"/>
  <c r="DN39" i="16" s="1" a="1"/>
  <c r="DN39" i="16" s="1"/>
  <c r="BH30" i="6"/>
  <c r="DN30" i="6" s="1" a="1"/>
  <c r="DN30" i="6" s="1"/>
  <c r="DL91" i="21"/>
  <c r="DL59" i="21"/>
  <c r="BH22" i="16"/>
  <c r="DN22" i="16" s="1" a="1"/>
  <c r="DN22" i="16" s="1"/>
  <c r="BH17" i="19"/>
  <c r="DN17" i="19" s="1" a="1"/>
  <c r="DN17" i="19" s="1"/>
  <c r="BH36" i="12"/>
  <c r="DN36" i="12" s="1" a="1"/>
  <c r="DN36" i="12" s="1"/>
  <c r="BH18" i="8"/>
  <c r="DN18" i="8" s="1" a="1"/>
  <c r="DN18" i="8" s="1"/>
  <c r="DL104" i="16"/>
  <c r="DL72" i="16"/>
  <c r="BH26" i="5"/>
  <c r="DN26" i="5" s="1" a="1"/>
  <c r="DN26" i="5" s="1"/>
  <c r="DL98" i="6"/>
  <c r="DL66" i="6"/>
  <c r="BI26" i="19"/>
  <c r="DO26" i="19" s="1" a="1"/>
  <c r="DO26" i="19" s="1"/>
  <c r="DJ90" i="4"/>
  <c r="DJ58" i="4"/>
  <c r="BH16" i="19"/>
  <c r="DN16" i="19" s="1" a="1"/>
  <c r="DN16" i="19" s="1"/>
  <c r="DL105" i="7"/>
  <c r="DL73" i="7"/>
  <c r="DM113" i="6"/>
  <c r="DM81" i="6"/>
  <c r="BH19" i="12"/>
  <c r="DN19" i="12" s="1" a="1"/>
  <c r="DN19" i="12" s="1"/>
  <c r="DL117" i="9"/>
  <c r="DL85" i="9"/>
  <c r="DL114" i="21"/>
  <c r="DL82" i="21"/>
  <c r="BI22" i="21"/>
  <c r="DO22" i="21" s="1" a="1"/>
  <c r="DO22" i="21" s="1"/>
  <c r="BH21" i="13"/>
  <c r="DN21" i="13" s="1" a="1"/>
  <c r="DN21" i="13" s="1"/>
  <c r="BH17" i="16"/>
  <c r="DN17" i="16" s="1" a="1"/>
  <c r="DN17" i="16" s="1"/>
  <c r="DL112" i="14"/>
  <c r="DL80" i="14"/>
  <c r="BH18" i="13"/>
  <c r="DN18" i="13" s="1" a="1"/>
  <c r="DN18" i="13" s="1"/>
  <c r="DL100" i="15"/>
  <c r="DL68" i="15"/>
  <c r="BH19" i="15"/>
  <c r="DN19" i="15" s="1" a="1"/>
  <c r="DN19" i="15" s="1"/>
  <c r="BH30" i="15"/>
  <c r="DN30" i="15" s="1" a="1"/>
  <c r="DN30" i="15" s="1"/>
  <c r="DL121" i="20"/>
  <c r="DL89" i="20"/>
  <c r="DL107" i="8"/>
  <c r="DL75" i="8"/>
  <c r="DL97" i="4"/>
  <c r="DL65" i="4"/>
  <c r="BH22" i="17"/>
  <c r="DN22" i="17" s="1" a="1"/>
  <c r="DN22" i="17" s="1"/>
  <c r="BH44" i="17"/>
  <c r="DN44" i="17" s="1" a="1"/>
  <c r="DN44" i="17" s="1"/>
  <c r="BH25" i="16"/>
  <c r="DN25" i="16" s="1" a="1"/>
  <c r="DN25" i="16" s="1"/>
  <c r="BH32" i="13"/>
  <c r="DN32" i="13" s="1" a="1"/>
  <c r="DN32" i="13" s="1"/>
  <c r="DM92" i="20"/>
  <c r="DM60" i="20"/>
  <c r="BH17" i="18"/>
  <c r="DN17" i="18" s="1" a="1"/>
  <c r="DN17" i="18" s="1"/>
  <c r="BH26" i="9"/>
  <c r="DN26" i="9" s="1" a="1"/>
  <c r="DN26" i="9" s="1"/>
  <c r="DL113" i="1"/>
  <c r="DL81" i="1"/>
  <c r="BH42" i="8"/>
  <c r="DN42" i="8" s="1" a="1"/>
  <c r="DN42" i="8" s="1"/>
  <c r="DL114" i="18"/>
  <c r="DL82" i="18"/>
  <c r="BH19" i="20"/>
  <c r="DN19" i="20" s="1" a="1"/>
  <c r="DN19" i="20" s="1"/>
  <c r="BH26" i="20"/>
  <c r="DN26" i="20" s="1" a="1"/>
  <c r="DN26" i="20" s="1"/>
  <c r="DL109" i="19"/>
  <c r="DL77" i="19"/>
  <c r="DL115" i="16"/>
  <c r="DL83" i="16"/>
  <c r="DJ90" i="17"/>
  <c r="DJ58" i="17"/>
  <c r="DL93" i="2"/>
  <c r="DL61" i="2"/>
  <c r="DL106" i="16"/>
  <c r="DL74" i="16"/>
  <c r="DJ90" i="13"/>
  <c r="DJ58" i="13"/>
  <c r="DL100" i="2"/>
  <c r="DL68" i="2"/>
  <c r="BH43" i="12"/>
  <c r="DN43" i="12" s="1" a="1"/>
  <c r="DN43" i="12" s="1"/>
  <c r="DL107" i="18"/>
  <c r="DL75" i="18"/>
  <c r="DL103" i="18"/>
  <c r="DL71" i="18"/>
  <c r="BI38" i="7"/>
  <c r="DO38" i="7" s="1" a="1"/>
  <c r="DO38" i="7" s="1"/>
  <c r="DL102" i="21"/>
  <c r="DL70" i="21"/>
  <c r="BH38" i="21"/>
  <c r="DN38" i="21" s="1" a="1"/>
  <c r="DN38" i="21" s="1"/>
  <c r="DL114" i="11"/>
  <c r="DL82" i="11"/>
  <c r="BH36" i="20"/>
  <c r="DN36" i="20" s="1" a="1"/>
  <c r="DN36" i="20" s="1"/>
  <c r="DL96" i="6"/>
  <c r="DL64" i="6"/>
  <c r="BH18" i="16"/>
  <c r="DN18" i="16" s="1" a="1"/>
  <c r="DN18" i="16" s="1"/>
  <c r="DL101" i="8"/>
  <c r="DL69" i="8"/>
  <c r="DL104" i="11"/>
  <c r="DL72" i="11"/>
  <c r="BH16" i="16"/>
  <c r="DN16" i="16" s="1" a="1"/>
  <c r="DN16" i="16" s="1"/>
  <c r="DL118" i="11"/>
  <c r="DL86" i="11"/>
  <c r="BH26" i="13"/>
  <c r="DN26" i="13" s="1" a="1"/>
  <c r="DN26" i="13" s="1"/>
  <c r="DL96" i="14"/>
  <c r="DL64" i="14"/>
  <c r="DL111" i="19"/>
  <c r="DL79" i="19"/>
  <c r="BH34" i="7"/>
  <c r="DN34" i="7" s="1" a="1"/>
  <c r="DN34" i="7" s="1"/>
  <c r="DL102" i="8"/>
  <c r="DL70" i="8"/>
  <c r="DL116" i="13"/>
  <c r="DL84" i="13"/>
  <c r="BH39" i="19"/>
  <c r="DN39" i="19" s="1" a="1"/>
  <c r="DN39" i="19" s="1"/>
  <c r="DL115" i="15"/>
  <c r="DL83" i="15"/>
  <c r="BH40" i="10"/>
  <c r="DN40" i="10" s="1" a="1"/>
  <c r="DN40" i="10" s="1"/>
  <c r="BH22" i="6"/>
  <c r="DN22" i="6" s="1" a="1"/>
  <c r="DN22" i="6" s="1"/>
  <c r="BH31" i="20"/>
  <c r="DN31" i="20" s="1" a="1"/>
  <c r="DN31" i="20" s="1"/>
  <c r="DL110" i="19"/>
  <c r="DL78" i="19"/>
  <c r="BH34" i="4"/>
  <c r="DN34" i="4" s="1" a="1"/>
  <c r="DN34" i="4" s="1"/>
  <c r="DL121" i="21"/>
  <c r="DL89" i="21"/>
  <c r="DL92" i="15"/>
  <c r="DL60" i="15"/>
  <c r="BH35" i="16"/>
  <c r="DN35" i="16" s="1" a="1"/>
  <c r="DN35" i="16" s="1"/>
  <c r="DL114" i="10"/>
  <c r="DL82" i="10"/>
  <c r="DL100" i="21"/>
  <c r="DL68" i="21"/>
  <c r="DL102" i="3"/>
  <c r="DL70" i="3"/>
  <c r="DL115" i="3"/>
  <c r="DL83" i="3"/>
  <c r="DL119" i="4"/>
  <c r="DL87" i="4"/>
  <c r="BH30" i="18"/>
  <c r="DN30" i="18" s="1" a="1"/>
  <c r="DN30" i="18" s="1"/>
  <c r="BH37" i="4"/>
  <c r="DN37" i="4" s="1" a="1"/>
  <c r="DN37" i="4" s="1"/>
  <c r="DL106" i="1"/>
  <c r="DL74" i="1"/>
  <c r="DL106" i="12"/>
  <c r="DL74" i="12"/>
  <c r="DL98" i="9"/>
  <c r="DL66" i="9"/>
  <c r="BH30" i="13"/>
  <c r="DN30" i="13" s="1" a="1"/>
  <c r="DN30" i="13" s="1"/>
  <c r="BI19" i="18"/>
  <c r="DO19" i="18" s="1" a="1"/>
  <c r="DO19" i="18" s="1"/>
  <c r="DL118" i="6"/>
  <c r="DL86" i="6"/>
  <c r="BH20" i="17"/>
  <c r="DN20" i="17" s="1" a="1"/>
  <c r="DN20" i="17" s="1"/>
  <c r="DL117" i="14"/>
  <c r="DL85" i="14"/>
  <c r="DM99" i="17"/>
  <c r="DM67" i="17"/>
  <c r="DL92" i="1"/>
  <c r="DL60" i="1"/>
  <c r="DL94" i="2"/>
  <c r="DL62" i="2"/>
  <c r="BH44" i="3"/>
  <c r="DN44" i="3" s="1" a="1"/>
  <c r="DN44" i="3" s="1"/>
  <c r="DL121" i="19"/>
  <c r="DL89" i="19"/>
  <c r="DL102" i="14"/>
  <c r="DL70" i="14"/>
  <c r="BH18" i="5"/>
  <c r="DN18" i="5" s="1" a="1"/>
  <c r="DN18" i="5" s="1"/>
  <c r="DL119" i="19"/>
  <c r="DL87" i="19"/>
  <c r="DL108" i="1"/>
  <c r="DL76" i="1"/>
  <c r="BH44" i="13"/>
  <c r="DN44" i="13" s="1" a="1"/>
  <c r="DN44" i="13" s="1"/>
  <c r="DL110" i="18"/>
  <c r="DL78" i="18"/>
  <c r="DL108" i="16"/>
  <c r="DL76" i="16"/>
  <c r="BH19" i="13"/>
  <c r="DN19" i="13" s="1" a="1"/>
  <c r="DN19" i="13" s="1"/>
  <c r="BH44" i="6"/>
  <c r="DN44" i="6" s="1" a="1"/>
  <c r="DN44" i="6" s="1"/>
  <c r="BH30" i="3"/>
  <c r="DN30" i="3" s="1" a="1"/>
  <c r="DN30" i="3" s="1"/>
  <c r="DL115" i="13"/>
  <c r="DL83" i="13"/>
  <c r="BH25" i="17"/>
  <c r="DN25" i="17" s="1" a="1"/>
  <c r="DN25" i="17" s="1"/>
  <c r="BH35" i="1"/>
  <c r="DN35" i="1" s="1" a="1"/>
  <c r="DN35" i="1" s="1"/>
  <c r="BH38" i="8"/>
  <c r="DN38" i="8" s="1" a="1"/>
  <c r="DN38" i="8" s="1"/>
  <c r="DL100" i="12"/>
  <c r="DL68" i="12"/>
  <c r="BH34" i="3"/>
  <c r="DN34" i="3" s="1" a="1"/>
  <c r="DN34" i="3" s="1"/>
  <c r="BH35" i="3"/>
  <c r="DN35" i="3" s="1" a="1"/>
  <c r="DN35" i="3" s="1"/>
  <c r="BH20" i="2"/>
  <c r="DN20" i="2" s="1" a="1"/>
  <c r="DN20" i="2" s="1"/>
  <c r="BH41" i="14"/>
  <c r="DN41" i="14" s="1" a="1"/>
  <c r="DN41" i="14" s="1"/>
  <c r="DM99" i="8"/>
  <c r="DM67" i="8"/>
  <c r="DL113" i="4"/>
  <c r="DL81" i="4"/>
  <c r="BH16" i="9"/>
  <c r="DN16" i="9" s="1" a="1"/>
  <c r="DN16" i="9" s="1"/>
  <c r="DL116" i="20"/>
  <c r="DL84" i="20"/>
  <c r="DL92" i="13"/>
  <c r="DL60" i="13"/>
  <c r="BH21" i="21"/>
  <c r="DN21" i="21" s="1" a="1"/>
  <c r="DN21" i="21" s="1"/>
  <c r="DM117" i="3"/>
  <c r="DM85" i="3"/>
  <c r="DL109" i="21"/>
  <c r="DL77" i="21"/>
  <c r="BI17" i="3"/>
  <c r="DO17" i="3" s="1" a="1"/>
  <c r="DO17" i="3" s="1"/>
  <c r="BH22" i="5"/>
  <c r="DN22" i="5" s="1" a="1"/>
  <c r="DN22" i="5" s="1"/>
  <c r="DL99" i="6"/>
  <c r="DL67" i="6"/>
  <c r="BH30" i="21"/>
  <c r="DN30" i="21" s="1" a="1"/>
  <c r="DN30" i="21" s="1"/>
  <c r="DL102" i="7"/>
  <c r="DL70" i="7"/>
  <c r="BH40" i="21"/>
  <c r="DN40" i="21" s="1" a="1"/>
  <c r="DN40" i="21" s="1"/>
  <c r="BH43" i="8"/>
  <c r="DN43" i="8" s="1" a="1"/>
  <c r="DN43" i="8" s="1"/>
  <c r="DL105" i="12"/>
  <c r="DL73" i="12"/>
  <c r="BH45" i="20"/>
  <c r="DN45" i="20" s="1" a="1"/>
  <c r="DN45" i="20" s="1"/>
  <c r="DL91" i="11"/>
  <c r="DL59" i="11"/>
  <c r="DL106" i="14"/>
  <c r="DL74" i="14"/>
  <c r="BH40" i="14"/>
  <c r="DN40" i="14" s="1" a="1"/>
  <c r="DN40" i="14" s="1"/>
  <c r="BH29" i="18"/>
  <c r="DN29" i="18" s="1" a="1"/>
  <c r="DN29" i="18" s="1"/>
  <c r="DL93" i="20"/>
  <c r="DL61" i="20"/>
  <c r="BH43" i="21"/>
  <c r="DN43" i="21" s="1" a="1"/>
  <c r="DN43" i="21" s="1"/>
  <c r="DL124" i="11"/>
  <c r="DL127" i="11" s="1"/>
  <c r="DL120" i="11" s="1"/>
  <c r="DL88" i="11"/>
  <c r="BH41" i="10"/>
  <c r="DN41" i="10" s="1" a="1"/>
  <c r="DN41" i="10" s="1"/>
  <c r="BH27" i="11"/>
  <c r="DN27" i="11" s="1" a="1"/>
  <c r="DN27" i="11" s="1"/>
  <c r="BH38" i="5"/>
  <c r="DN38" i="5" s="1" a="1"/>
  <c r="DN38" i="5" s="1"/>
  <c r="DL101" i="18"/>
  <c r="DL69" i="18"/>
  <c r="BH36" i="13"/>
  <c r="DN36" i="13" s="1" a="1"/>
  <c r="DN36" i="13" s="1"/>
  <c r="DL118" i="7"/>
  <c r="DL86" i="7"/>
  <c r="DL108" i="9"/>
  <c r="DL76" i="9"/>
  <c r="BH37" i="2"/>
  <c r="DN37" i="2" s="1" a="1"/>
  <c r="DN37" i="2" s="1"/>
  <c r="DL105" i="9"/>
  <c r="DL73" i="9"/>
  <c r="DL110" i="9"/>
  <c r="DL78" i="9"/>
  <c r="DL107" i="12"/>
  <c r="DL75" i="12"/>
  <c r="DL100" i="13"/>
  <c r="DL68" i="13"/>
  <c r="DL118" i="19"/>
  <c r="DL86" i="19"/>
  <c r="DL98" i="4"/>
  <c r="DL66" i="4"/>
  <c r="BH45" i="8"/>
  <c r="DN45" i="8" s="1" a="1"/>
  <c r="DN45" i="8" s="1"/>
  <c r="BH44" i="16"/>
  <c r="DN44" i="16" s="1" a="1"/>
  <c r="DN44" i="16" s="1"/>
  <c r="BI39" i="9"/>
  <c r="DO39" i="9" s="1" a="1"/>
  <c r="DO39" i="9" s="1"/>
  <c r="BH27" i="4"/>
  <c r="DN27" i="4" s="1" a="1"/>
  <c r="DN27" i="4" s="1"/>
  <c r="DL108" i="4"/>
  <c r="DL76" i="4"/>
  <c r="BH16" i="21"/>
  <c r="DN16" i="21" s="1" a="1"/>
  <c r="DN16" i="21" s="1"/>
  <c r="DL100" i="8"/>
  <c r="DL68" i="8"/>
  <c r="DL99" i="18"/>
  <c r="DL67" i="18"/>
  <c r="DL98" i="19"/>
  <c r="DL66" i="19"/>
  <c r="DL106" i="19"/>
  <c r="DL74" i="19"/>
  <c r="BH29" i="16"/>
  <c r="DN29" i="16" s="1" a="1"/>
  <c r="DN29" i="16" s="1"/>
  <c r="BH23" i="6"/>
  <c r="DN23" i="6" s="1" a="1"/>
  <c r="DN23" i="6" s="1"/>
  <c r="DL109" i="15"/>
  <c r="DL77" i="15"/>
  <c r="BF15" i="4"/>
  <c r="DL15" i="4" s="1" a="1"/>
  <c r="DL15" i="4" s="1"/>
  <c r="BE47" i="4"/>
  <c r="DL100" i="9"/>
  <c r="DL68" i="9"/>
  <c r="BH30" i="7"/>
  <c r="DN30" i="7" s="1" a="1"/>
  <c r="DN30" i="7" s="1"/>
  <c r="BI38" i="6"/>
  <c r="DO38" i="6" s="1" a="1"/>
  <c r="DO38" i="6" s="1"/>
  <c r="DL112" i="9"/>
  <c r="DL80" i="9"/>
  <c r="DL97" i="9"/>
  <c r="DL65" i="9"/>
  <c r="BH42" i="9"/>
  <c r="DN42" i="9" s="1" a="1"/>
  <c r="DN42" i="9" s="1"/>
  <c r="BH39" i="21"/>
  <c r="DN39" i="21" s="1" a="1"/>
  <c r="DN39" i="21" s="1"/>
  <c r="DL121" i="13"/>
  <c r="DL89" i="13"/>
  <c r="DL102" i="12"/>
  <c r="DL70" i="12"/>
  <c r="BH42" i="13"/>
  <c r="DN42" i="13" s="1" a="1"/>
  <c r="DN42" i="13" s="1"/>
  <c r="DL124" i="13"/>
  <c r="DL127" i="13" s="1"/>
  <c r="DL120" i="13" s="1"/>
  <c r="DL88" i="13"/>
  <c r="BH37" i="14"/>
  <c r="DN37" i="14" s="1" a="1"/>
  <c r="DN37" i="14" s="1"/>
  <c r="DL95" i="1"/>
  <c r="DL63" i="1"/>
  <c r="DL108" i="6"/>
  <c r="DL76" i="6"/>
  <c r="BH25" i="15"/>
  <c r="DN25" i="15" s="1" a="1"/>
  <c r="DN25" i="15" s="1"/>
  <c r="DL94" i="8"/>
  <c r="DL62" i="8"/>
  <c r="DL116" i="15"/>
  <c r="DL84" i="15"/>
  <c r="DL115" i="17"/>
  <c r="DL83" i="17"/>
  <c r="DL97" i="3"/>
  <c r="DL65" i="3"/>
  <c r="BH46" i="20"/>
  <c r="DN46" i="20" s="1" a="1"/>
  <c r="DN46" i="20" s="1"/>
  <c r="BH32" i="8"/>
  <c r="DN32" i="8" s="1" a="1"/>
  <c r="DN32" i="8" s="1"/>
  <c r="BH22" i="4"/>
  <c r="DN22" i="4" s="1" a="1"/>
  <c r="DN22" i="4" s="1"/>
  <c r="DJ90" i="8"/>
  <c r="DJ58" i="8"/>
  <c r="BI17" i="20"/>
  <c r="DO17" i="20" s="1" a="1"/>
  <c r="DO17" i="20" s="1"/>
  <c r="DL105" i="4"/>
  <c r="DL73" i="4"/>
  <c r="DL91" i="3"/>
  <c r="DL59" i="3"/>
  <c r="BI19" i="6"/>
  <c r="DO19" i="6" s="1" a="1"/>
  <c r="DO19" i="6" s="1"/>
  <c r="DL110" i="21"/>
  <c r="DL78" i="21"/>
  <c r="DL113" i="3"/>
  <c r="DL81" i="3"/>
  <c r="BH38" i="1"/>
  <c r="DN38" i="1" s="1" a="1"/>
  <c r="DN38" i="1" s="1"/>
  <c r="DL96" i="2"/>
  <c r="DL64" i="2"/>
  <c r="BH39" i="18"/>
  <c r="DN39" i="18" s="1" a="1"/>
  <c r="DN39" i="18" s="1"/>
  <c r="DL108" i="5"/>
  <c r="DL76" i="5"/>
  <c r="BH34" i="19"/>
  <c r="DN34" i="19" s="1" a="1"/>
  <c r="DN34" i="19" s="1"/>
  <c r="DL92" i="2"/>
  <c r="DL60" i="2"/>
  <c r="DM97" i="7"/>
  <c r="DM65" i="7"/>
  <c r="BH40" i="16"/>
  <c r="DN40" i="16" s="1" a="1"/>
  <c r="DN40" i="16" s="1"/>
  <c r="BF15" i="17"/>
  <c r="DL15" i="17" s="1" a="1"/>
  <c r="DL15" i="17" s="1"/>
  <c r="BE47" i="17"/>
  <c r="BH18" i="2"/>
  <c r="DN18" i="2" s="1" a="1"/>
  <c r="DN18" i="2" s="1"/>
  <c r="BH31" i="16"/>
  <c r="DN31" i="16" s="1" a="1"/>
  <c r="DN31" i="16" s="1"/>
  <c r="BF15" i="13"/>
  <c r="DL15" i="13" s="1" a="1"/>
  <c r="DL15" i="13" s="1"/>
  <c r="BE47" i="13"/>
  <c r="BH25" i="2"/>
  <c r="DN25" i="2" s="1" a="1"/>
  <c r="DN25" i="2" s="1"/>
  <c r="DL116" i="4"/>
  <c r="DL84" i="4"/>
  <c r="DL98" i="15"/>
  <c r="DL66" i="15"/>
  <c r="BH32" i="18"/>
  <c r="DN32" i="18" s="1" a="1"/>
  <c r="DN32" i="18" s="1"/>
  <c r="BH28" i="18"/>
  <c r="DN28" i="18" s="1" a="1"/>
  <c r="DN28" i="18" s="1"/>
  <c r="DM99" i="7"/>
  <c r="DM67" i="7"/>
  <c r="BH27" i="21"/>
  <c r="DN27" i="21" s="1" a="1"/>
  <c r="DN27" i="21" s="1"/>
  <c r="DL112" i="18"/>
  <c r="DL80" i="18"/>
  <c r="BH39" i="11"/>
  <c r="DN39" i="11" s="1" a="1"/>
  <c r="DN39" i="11" s="1"/>
  <c r="DL108" i="11"/>
  <c r="DL76" i="11"/>
  <c r="DL124" i="16"/>
  <c r="DL127" i="16" s="1"/>
  <c r="DL120" i="16" s="1"/>
  <c r="DL88" i="16"/>
  <c r="BH21" i="6"/>
  <c r="DN21" i="6" s="1" a="1"/>
  <c r="DN21" i="6" s="1"/>
  <c r="DL114" i="14"/>
  <c r="DL82" i="14"/>
  <c r="BH26" i="8"/>
  <c r="DN26" i="8" s="1" a="1"/>
  <c r="DN26" i="8" s="1"/>
  <c r="BH29" i="11"/>
  <c r="DN29" i="11" s="1" a="1"/>
  <c r="DN29" i="11" s="1"/>
  <c r="DL116" i="8"/>
  <c r="DL84" i="8"/>
  <c r="BH43" i="11"/>
  <c r="DN43" i="11" s="1" a="1"/>
  <c r="DN43" i="11" s="1"/>
  <c r="DL113" i="19"/>
  <c r="DL81" i="19"/>
  <c r="BH21" i="14"/>
  <c r="DN21" i="14" s="1" a="1"/>
  <c r="DN21" i="14" s="1"/>
  <c r="DL106" i="15"/>
  <c r="DL74" i="15"/>
  <c r="DL101" i="1"/>
  <c r="DL69" i="1"/>
  <c r="BH41" i="11"/>
  <c r="DN41" i="11" s="1" a="1"/>
  <c r="DN41" i="11" s="1"/>
  <c r="DL109" i="1"/>
  <c r="DL77" i="1"/>
  <c r="DL114" i="5"/>
  <c r="DL82" i="5"/>
  <c r="BH41" i="13"/>
  <c r="DN41" i="13" s="1" a="1"/>
  <c r="DN41" i="13" s="1"/>
  <c r="DL115" i="8"/>
  <c r="DL83" i="8"/>
  <c r="BH40" i="15"/>
  <c r="DN40" i="15" s="1" a="1"/>
  <c r="DN40" i="15" s="1"/>
  <c r="DL93" i="7"/>
  <c r="DL61" i="7"/>
  <c r="BH35" i="19"/>
  <c r="DN35" i="19" s="1" a="1"/>
  <c r="DN35" i="19" s="1"/>
  <c r="DL106" i="2"/>
  <c r="DL74" i="2"/>
  <c r="BH46" i="21"/>
  <c r="DN46" i="21" s="1" a="1"/>
  <c r="DN46" i="21" s="1"/>
  <c r="DL100" i="3"/>
  <c r="DL68" i="3"/>
  <c r="BH17" i="15"/>
  <c r="DN17" i="15" s="1" a="1"/>
  <c r="DN17" i="15" s="1"/>
  <c r="BH39" i="10"/>
  <c r="DN39" i="10" s="1" a="1"/>
  <c r="DN39" i="10" s="1"/>
  <c r="BH25" i="21"/>
  <c r="DN25" i="21" s="1" a="1"/>
  <c r="DN25" i="21" s="1"/>
  <c r="BH27" i="3"/>
  <c r="DN27" i="3" s="1" a="1"/>
  <c r="DN27" i="3" s="1"/>
  <c r="BH40" i="3"/>
  <c r="DN40" i="3" s="1" a="1"/>
  <c r="DN40" i="3" s="1"/>
  <c r="BH44" i="4"/>
  <c r="DN44" i="4" s="1" a="1"/>
  <c r="DN44" i="4" s="1"/>
  <c r="DL94" i="16"/>
  <c r="DL62" i="16"/>
  <c r="BH31" i="1"/>
  <c r="DN31" i="1" s="1" a="1"/>
  <c r="DN31" i="1" s="1"/>
  <c r="DL110" i="8"/>
  <c r="DL78" i="8"/>
  <c r="BH31" i="12"/>
  <c r="DN31" i="12" s="1" a="1"/>
  <c r="DN31" i="12" s="1"/>
  <c r="BH23" i="9"/>
  <c r="DN23" i="9" s="1" a="1"/>
  <c r="DN23" i="9" s="1"/>
  <c r="DL111" i="9"/>
  <c r="DL79" i="9"/>
  <c r="DL101" i="15"/>
  <c r="DL69" i="15"/>
  <c r="BH43" i="6"/>
  <c r="DN43" i="6" s="1" a="1"/>
  <c r="DN43" i="6" s="1"/>
  <c r="DL109" i="20"/>
  <c r="DL77" i="20"/>
  <c r="BH42" i="14"/>
  <c r="DN42" i="14" s="1" a="1"/>
  <c r="DN42" i="14" s="1"/>
  <c r="DL121" i="8"/>
  <c r="DL89" i="8"/>
  <c r="BI24" i="17"/>
  <c r="DO24" i="17" s="1" a="1"/>
  <c r="DO24" i="17" s="1"/>
  <c r="BH17" i="1"/>
  <c r="DN17" i="1" s="1" a="1"/>
  <c r="DN17" i="1" s="1"/>
  <c r="BH19" i="2"/>
  <c r="DN19" i="2" s="1" a="1"/>
  <c r="DN19" i="2" s="1"/>
  <c r="DL103" i="19"/>
  <c r="DL71" i="19"/>
  <c r="BH46" i="19"/>
  <c r="DN46" i="19" s="1" a="1"/>
  <c r="DN46" i="19" s="1"/>
  <c r="BH27" i="14"/>
  <c r="DN27" i="14" s="1" a="1"/>
  <c r="DN27" i="14" s="1"/>
  <c r="BH44" i="19"/>
  <c r="DN44" i="19" s="1" a="1"/>
  <c r="DN44" i="19" s="1"/>
  <c r="DL101" i="3"/>
  <c r="DL69" i="3"/>
  <c r="BH33" i="1"/>
  <c r="DN33" i="1" s="1" a="1"/>
  <c r="DN33" i="1" s="1"/>
  <c r="DM112" i="7"/>
  <c r="DM80" i="7"/>
  <c r="DL119" i="18"/>
  <c r="DL87" i="18"/>
  <c r="BH35" i="18"/>
  <c r="DN35" i="18" s="1" a="1"/>
  <c r="DN35" i="18" s="1"/>
  <c r="DL106" i="21"/>
  <c r="DL74" i="21"/>
  <c r="DL117" i="11"/>
  <c r="DL85" i="11"/>
  <c r="BH33" i="16"/>
  <c r="DN33" i="16" s="1" a="1"/>
  <c r="DN33" i="16" s="1"/>
  <c r="DM91" i="7"/>
  <c r="DM59" i="7"/>
  <c r="DN121" i="15"/>
  <c r="DN89" i="15"/>
  <c r="DL97" i="18"/>
  <c r="DL65" i="18"/>
  <c r="BH40" i="13"/>
  <c r="DN40" i="13" s="1" a="1"/>
  <c r="DN40" i="13" s="1"/>
  <c r="DL99" i="9"/>
  <c r="DL67" i="9"/>
  <c r="DL113" i="8"/>
  <c r="DL81" i="8"/>
  <c r="BH25" i="12"/>
  <c r="DN25" i="12" s="1" a="1"/>
  <c r="DN25" i="12" s="1"/>
  <c r="DL113" i="16"/>
  <c r="DL81" i="16"/>
  <c r="BI24" i="8"/>
  <c r="DO24" i="8" s="1" a="1"/>
  <c r="DO24" i="8" s="1"/>
  <c r="BH38" i="4"/>
  <c r="DN38" i="4" s="1" a="1"/>
  <c r="DN38" i="4" s="1"/>
  <c r="BH41" i="20"/>
  <c r="DN41" i="20" s="1" a="1"/>
  <c r="DN41" i="20" s="1"/>
  <c r="DL91" i="12"/>
  <c r="DL59" i="12"/>
  <c r="BH17" i="13"/>
  <c r="DN17" i="13" s="1" a="1"/>
  <c r="DN17" i="13" s="1"/>
  <c r="DL98" i="20"/>
  <c r="DL66" i="20"/>
  <c r="BI42" i="3"/>
  <c r="DO42" i="3" s="1" a="1"/>
  <c r="DO42" i="3" s="1"/>
  <c r="DL91" i="14"/>
  <c r="DL59" i="14"/>
  <c r="BH34" i="21"/>
  <c r="DN34" i="21" s="1" a="1"/>
  <c r="DN34" i="21" s="1"/>
  <c r="DL118" i="10"/>
  <c r="DL86" i="10"/>
  <c r="DL111" i="11"/>
  <c r="DL79" i="11"/>
  <c r="BH24" i="6"/>
  <c r="DN24" i="6" s="1" a="1"/>
  <c r="DN24" i="6" s="1"/>
  <c r="BH27" i="7"/>
  <c r="DN27" i="7" s="1" a="1"/>
  <c r="DN27" i="7" s="1"/>
  <c r="DL96" i="10"/>
  <c r="DL64" i="10"/>
  <c r="DL110" i="2"/>
  <c r="DL78" i="2"/>
  <c r="BH30" i="12"/>
  <c r="DN30" i="12" s="1" a="1"/>
  <c r="DN30" i="12" s="1"/>
  <c r="DL106" i="6"/>
  <c r="DL74" i="6"/>
  <c r="DL99" i="16"/>
  <c r="DL67" i="16"/>
  <c r="BH16" i="11"/>
  <c r="DN16" i="11" s="1" a="1"/>
  <c r="DN16" i="11" s="1"/>
  <c r="BH31" i="14"/>
  <c r="DN31" i="14" s="1" a="1"/>
  <c r="DN31" i="14" s="1"/>
  <c r="DL115" i="19"/>
  <c r="DL83" i="19"/>
  <c r="DL90" i="3"/>
  <c r="DL58" i="3"/>
  <c r="DL108" i="17"/>
  <c r="DL76" i="17"/>
  <c r="BH18" i="20"/>
  <c r="DN18" i="20" s="1" a="1"/>
  <c r="DN18" i="20" s="1"/>
  <c r="BH45" i="11"/>
  <c r="DN45" i="11" s="1" a="1"/>
  <c r="DN45" i="11" s="1"/>
  <c r="BH26" i="18"/>
  <c r="DN26" i="18" s="1" a="1"/>
  <c r="DN26" i="18" s="1"/>
  <c r="DL92" i="5"/>
  <c r="DL60" i="5"/>
  <c r="BH43" i="7"/>
  <c r="DN43" i="7" s="1" a="1"/>
  <c r="DN43" i="7" s="1"/>
  <c r="DL105" i="16"/>
  <c r="DL73" i="16"/>
  <c r="BH33" i="9"/>
  <c r="DN33" i="9" s="1" a="1"/>
  <c r="DN33" i="9" s="1"/>
  <c r="BH19" i="14"/>
  <c r="DN19" i="14" s="1" a="1"/>
  <c r="DN19" i="14" s="1"/>
  <c r="BH30" i="9"/>
  <c r="DN30" i="9" s="1" a="1"/>
  <c r="DN30" i="9" s="1"/>
  <c r="DJ90" i="18"/>
  <c r="DJ58" i="18"/>
  <c r="BH35" i="9"/>
  <c r="DN35" i="9" s="1" a="1"/>
  <c r="DN35" i="9" s="1"/>
  <c r="BH32" i="12"/>
  <c r="DN32" i="12" s="1" a="1"/>
  <c r="DN32" i="12" s="1"/>
  <c r="BH25" i="13"/>
  <c r="DN25" i="13" s="1" a="1"/>
  <c r="DN25" i="13" s="1"/>
  <c r="BH43" i="19"/>
  <c r="DN43" i="19" s="1" a="1"/>
  <c r="DN43" i="19" s="1"/>
  <c r="BH23" i="4"/>
  <c r="DN23" i="4" s="1" a="1"/>
  <c r="DN23" i="4" s="1"/>
  <c r="DL119" i="9"/>
  <c r="DL87" i="9"/>
  <c r="DL104" i="10"/>
  <c r="DL72" i="10"/>
  <c r="DL98" i="2"/>
  <c r="DL66" i="2"/>
  <c r="BH33" i="4"/>
  <c r="DN33" i="4" s="1" a="1"/>
  <c r="DN33" i="4" s="1"/>
  <c r="DL92" i="10"/>
  <c r="DL60" i="10"/>
  <c r="BH25" i="8"/>
  <c r="DN25" i="8" s="1" a="1"/>
  <c r="DN25" i="8" s="1"/>
  <c r="BH24" i="18"/>
  <c r="DN24" i="18" s="1" a="1"/>
  <c r="DN24" i="18" s="1"/>
  <c r="BH23" i="19"/>
  <c r="DN23" i="19" s="1" a="1"/>
  <c r="DN23" i="19" s="1"/>
  <c r="DL108" i="2"/>
  <c r="DL76" i="2"/>
  <c r="BH31" i="19"/>
  <c r="DN31" i="19" s="1" a="1"/>
  <c r="DN31" i="19" s="1"/>
  <c r="DM113" i="14"/>
  <c r="DM81" i="14"/>
  <c r="DL107" i="19"/>
  <c r="DL75" i="19"/>
  <c r="BH34" i="15"/>
  <c r="DN34" i="15" s="1" a="1"/>
  <c r="DN34" i="15" s="1"/>
  <c r="DL124" i="10"/>
  <c r="DL127" i="10" s="1"/>
  <c r="DL120" i="10" s="1"/>
  <c r="DL88" i="10"/>
  <c r="BH25" i="9"/>
  <c r="DN25" i="9" s="1" a="1"/>
  <c r="DN25" i="9" s="1"/>
  <c r="DL102" i="9"/>
  <c r="DL70" i="9"/>
  <c r="DL95" i="19"/>
  <c r="DL63" i="19"/>
  <c r="BH37" i="9"/>
  <c r="DN37" i="9" s="1" a="1"/>
  <c r="DN37" i="9" s="1"/>
  <c r="BH22" i="9"/>
  <c r="DN22" i="9" s="1" a="1"/>
  <c r="DN22" i="9" s="1"/>
  <c r="DL104" i="17"/>
  <c r="DL72" i="17"/>
  <c r="DL96" i="16"/>
  <c r="DL64" i="16"/>
  <c r="DL104" i="13"/>
  <c r="DL72" i="13"/>
  <c r="BH46" i="13"/>
  <c r="DN46" i="13" s="1" a="1"/>
  <c r="DN46" i="13" s="1"/>
  <c r="BH27" i="12"/>
  <c r="DN27" i="12" s="1" a="1"/>
  <c r="DN27" i="12" s="1"/>
  <c r="DL117" i="13"/>
  <c r="DL85" i="13"/>
  <c r="BH32" i="9"/>
  <c r="DN32" i="9" s="1" a="1"/>
  <c r="DN32" i="9" s="1"/>
  <c r="DL115" i="6"/>
  <c r="DL83" i="6"/>
  <c r="DL105" i="1"/>
  <c r="DL73" i="1"/>
  <c r="BH45" i="13"/>
  <c r="DN45" i="13" s="1" a="1"/>
  <c r="DN45" i="13" s="1"/>
  <c r="DL100" i="10"/>
  <c r="DL68" i="10"/>
  <c r="DL109" i="9"/>
  <c r="DL77" i="9"/>
  <c r="BH20" i="1"/>
  <c r="DN20" i="1" s="1" a="1"/>
  <c r="DN20" i="1" s="1"/>
  <c r="BH33" i="6"/>
  <c r="DN33" i="6" s="1" a="1"/>
  <c r="DN33" i="6" s="1"/>
  <c r="DL116" i="6"/>
  <c r="DL84" i="6"/>
  <c r="BH19" i="8"/>
  <c r="DN19" i="8" s="1" a="1"/>
  <c r="DN19" i="8" s="1"/>
  <c r="BH41" i="15"/>
  <c r="DN41" i="15" s="1" a="1"/>
  <c r="DN41" i="15" s="1"/>
  <c r="BH40" i="17"/>
  <c r="DN40" i="17" s="1" a="1"/>
  <c r="DN40" i="17" s="1"/>
  <c r="BH22" i="3"/>
  <c r="DN22" i="3" s="1" a="1"/>
  <c r="DN22" i="3" s="1"/>
  <c r="DL112" i="8"/>
  <c r="DL80" i="8"/>
  <c r="DL121" i="14"/>
  <c r="DL89" i="14"/>
  <c r="BF15" i="8"/>
  <c r="DL15" i="8" s="1" a="1"/>
  <c r="DL15" i="8" s="1"/>
  <c r="BE47" i="8"/>
  <c r="BH36" i="21"/>
  <c r="DN36" i="21" s="1" a="1"/>
  <c r="DN36" i="21" s="1"/>
  <c r="DL95" i="18"/>
  <c r="DL63" i="18"/>
  <c r="DL112" i="20"/>
  <c r="DL80" i="20"/>
  <c r="BH30" i="4"/>
  <c r="DN30" i="4" s="1" a="1"/>
  <c r="DN30" i="4" s="1"/>
  <c r="BH16" i="3"/>
  <c r="DN16" i="3" s="1" a="1"/>
  <c r="DN16" i="3" s="1"/>
  <c r="DM94" i="6"/>
  <c r="DM62" i="6"/>
  <c r="BH35" i="21"/>
  <c r="DN35" i="21" s="1" a="1"/>
  <c r="DN35" i="21" s="1"/>
  <c r="BH38" i="3"/>
  <c r="DN38" i="3" s="1" a="1"/>
  <c r="DN38" i="3" s="1"/>
  <c r="DL96" i="4"/>
  <c r="DL64" i="4"/>
  <c r="BH21" i="2"/>
  <c r="DN21" i="2" s="1" a="1"/>
  <c r="DN21" i="2" s="1"/>
  <c r="BH33" i="5"/>
  <c r="DN33" i="5" s="1" a="1"/>
  <c r="DN33" i="5" s="1"/>
  <c r="DL93" i="10"/>
  <c r="DL61" i="10"/>
  <c r="DL95" i="8"/>
  <c r="DL63" i="8"/>
  <c r="BH17" i="2"/>
  <c r="DN17" i="2" s="1" a="1"/>
  <c r="DN17" i="2" s="1"/>
  <c r="BI22" i="7"/>
  <c r="DO22" i="7" s="1" a="1"/>
  <c r="DO22" i="7" s="1"/>
  <c r="DL111" i="8"/>
  <c r="DL79" i="8"/>
  <c r="DM106" i="10"/>
  <c r="DM74" i="10"/>
  <c r="DL117" i="12"/>
  <c r="DL85" i="12"/>
  <c r="DL110" i="12"/>
  <c r="DL78" i="12"/>
  <c r="DL109" i="10"/>
  <c r="DL77" i="10"/>
  <c r="BH41" i="4"/>
  <c r="DN41" i="4" s="1" a="1"/>
  <c r="DN41" i="4" s="1"/>
  <c r="DL109" i="11"/>
  <c r="DL77" i="11"/>
  <c r="BH23" i="15"/>
  <c r="DN23" i="15" s="1" a="1"/>
  <c r="DN23" i="15" s="1"/>
  <c r="DL116" i="2"/>
  <c r="DL84" i="2"/>
  <c r="BH46" i="6"/>
  <c r="DN46" i="6" s="1" a="1"/>
  <c r="DN46" i="6" s="1"/>
  <c r="BI24" i="7"/>
  <c r="DO24" i="7" s="1" a="1"/>
  <c r="DO24" i="7" s="1"/>
  <c r="DL103" i="13"/>
  <c r="DL71" i="13"/>
  <c r="BH37" i="18"/>
  <c r="DN37" i="18" s="1" a="1"/>
  <c r="DN37" i="18" s="1"/>
  <c r="DL112" i="15"/>
  <c r="DL80" i="15"/>
  <c r="BH33" i="11"/>
  <c r="DN33" i="11" s="1" a="1"/>
  <c r="DN33" i="11" s="1"/>
  <c r="DL102" i="13"/>
  <c r="DL70" i="13"/>
  <c r="BH45" i="16"/>
  <c r="DN45" i="16" s="1" a="1"/>
  <c r="DN45" i="16" s="1"/>
  <c r="DL112" i="10"/>
  <c r="DL80" i="10"/>
  <c r="DL102" i="1"/>
  <c r="DL70" i="1"/>
  <c r="BH39" i="14"/>
  <c r="DN39" i="14" s="1" a="1"/>
  <c r="DN39" i="14" s="1"/>
  <c r="DL103" i="4"/>
  <c r="DL71" i="4"/>
  <c r="DL99" i="12"/>
  <c r="DL67" i="12"/>
  <c r="BH41" i="8"/>
  <c r="DN41" i="8" s="1" a="1"/>
  <c r="DN41" i="8" s="1"/>
  <c r="DL113" i="18"/>
  <c r="DL81" i="18"/>
  <c r="BH38" i="19"/>
  <c r="DN38" i="19" s="1" a="1"/>
  <c r="DN38" i="19" s="1"/>
  <c r="DL98" i="18"/>
  <c r="DL66" i="18"/>
  <c r="BH34" i="1"/>
  <c r="DN34" i="1" s="1" a="1"/>
  <c r="DN34" i="1" s="1"/>
  <c r="DL105" i="8"/>
  <c r="DL73" i="8"/>
  <c r="BH31" i="2"/>
  <c r="DN31" i="2" s="1" a="1"/>
  <c r="DN31" i="2" s="1"/>
  <c r="DL119" i="1"/>
  <c r="DL87" i="1"/>
  <c r="BH25" i="3"/>
  <c r="DN25" i="3" s="1" a="1"/>
  <c r="DN25" i="3" s="1"/>
  <c r="DL110" i="15"/>
  <c r="DL78" i="15"/>
  <c r="DL98" i="21"/>
  <c r="DL66" i="21"/>
  <c r="DL91" i="13"/>
  <c r="DL59" i="13"/>
  <c r="DL96" i="18"/>
  <c r="DL64" i="18"/>
  <c r="DL98" i="11"/>
  <c r="DL66" i="11"/>
  <c r="DL121" i="11"/>
  <c r="DL89" i="11"/>
  <c r="DL119" i="2"/>
  <c r="DL87" i="2"/>
  <c r="DL107" i="15"/>
  <c r="DL75" i="15"/>
  <c r="BH19" i="16"/>
  <c r="DN19" i="16" s="1" a="1"/>
  <c r="DN19" i="16" s="1"/>
  <c r="DL118" i="15"/>
  <c r="DL86" i="15"/>
  <c r="BH35" i="8"/>
  <c r="DN35" i="8" s="1" a="1"/>
  <c r="DN35" i="8" s="1"/>
  <c r="DL104" i="19"/>
  <c r="DL72" i="19"/>
  <c r="BH36" i="9"/>
  <c r="DN36" i="9" s="1" a="1"/>
  <c r="DN36" i="9" s="1"/>
  <c r="DL98" i="12"/>
  <c r="DL66" i="12"/>
  <c r="BH26" i="15"/>
  <c r="DN26" i="15" s="1" a="1"/>
  <c r="DN26" i="15" s="1"/>
  <c r="BH34" i="20"/>
  <c r="DN34" i="20" s="1" a="1"/>
  <c r="DN34" i="20" s="1"/>
  <c r="DL95" i="10"/>
  <c r="DL63" i="10"/>
  <c r="DL101" i="10"/>
  <c r="DL69" i="10"/>
  <c r="BH46" i="8"/>
  <c r="DN46" i="8" s="1" a="1"/>
  <c r="DN46" i="8" s="1"/>
  <c r="DL112" i="6"/>
  <c r="DL80" i="6"/>
  <c r="DL99" i="19"/>
  <c r="DL67" i="19"/>
  <c r="DL104" i="6"/>
  <c r="DL72" i="6"/>
  <c r="BH28" i="19"/>
  <c r="DN28" i="19" s="1" a="1"/>
  <c r="DN28" i="19" s="1"/>
  <c r="DL115" i="12"/>
  <c r="DL83" i="12"/>
  <c r="DL118" i="20"/>
  <c r="DL86" i="20"/>
  <c r="DL91" i="1"/>
  <c r="DL59" i="1"/>
  <c r="BH26" i="3"/>
  <c r="DN26" i="3" s="1" a="1"/>
  <c r="DN26" i="3" s="1"/>
  <c r="DL96" i="11"/>
  <c r="DL64" i="11"/>
  <c r="BI37" i="7"/>
  <c r="DO37" i="7" s="1" a="1"/>
  <c r="DO37" i="7" s="1"/>
  <c r="BH44" i="18"/>
  <c r="DN44" i="18" s="1" a="1"/>
  <c r="DN44" i="18" s="1"/>
  <c r="DL118" i="4"/>
  <c r="DL86" i="4"/>
  <c r="BH31" i="21"/>
  <c r="DN31" i="21" s="1" a="1"/>
  <c r="DN31" i="21" s="1"/>
  <c r="BH42" i="11"/>
  <c r="DN42" i="11" s="1" a="1"/>
  <c r="DN42" i="11" s="1"/>
  <c r="DL107" i="16"/>
  <c r="DL75" i="16"/>
  <c r="BI16" i="7"/>
  <c r="DO16" i="7" s="1" a="1"/>
  <c r="DO16" i="7" s="1"/>
  <c r="BJ46" i="15"/>
  <c r="DP46" i="15" s="1" a="1"/>
  <c r="DP46" i="15" s="1"/>
  <c r="BH22" i="18"/>
  <c r="DN22" i="18" s="1" a="1"/>
  <c r="DN22" i="18" s="1"/>
  <c r="DL116" i="16"/>
  <c r="DL84" i="16"/>
  <c r="DL112" i="5"/>
  <c r="DL80" i="5"/>
  <c r="DL109" i="6"/>
  <c r="DL77" i="6"/>
  <c r="DL101" i="14"/>
  <c r="DL69" i="14"/>
  <c r="BH24" i="9"/>
  <c r="DN24" i="9" s="1" a="1"/>
  <c r="DN24" i="9" s="1"/>
  <c r="DL98" i="5"/>
  <c r="DL66" i="5"/>
  <c r="DL100" i="19"/>
  <c r="DL68" i="19"/>
  <c r="DL91" i="5"/>
  <c r="DL59" i="5"/>
  <c r="DL107" i="11"/>
  <c r="DL75" i="11"/>
  <c r="BH38" i="16"/>
  <c r="DN38" i="16" s="1" a="1"/>
  <c r="DN38" i="16" s="1"/>
  <c r="DL124" i="17"/>
  <c r="DL127" i="17" s="1"/>
  <c r="DL120" i="17" s="1"/>
  <c r="DL88" i="17"/>
  <c r="DL92" i="7"/>
  <c r="DL60" i="7"/>
  <c r="BH16" i="12"/>
  <c r="DN16" i="12" s="1" a="1"/>
  <c r="DN16" i="12" s="1"/>
  <c r="DL95" i="14"/>
  <c r="DL63" i="14"/>
  <c r="BH23" i="20"/>
  <c r="DN23" i="20" s="1" a="1"/>
  <c r="DN23" i="20" s="1"/>
  <c r="BH16" i="14"/>
  <c r="DN16" i="14" s="1" a="1"/>
  <c r="DN16" i="14" s="1"/>
  <c r="BH43" i="10"/>
  <c r="DN43" i="10" s="1" a="1"/>
  <c r="DN43" i="10" s="1"/>
  <c r="BH36" i="11"/>
  <c r="DN36" i="11" s="1" a="1"/>
  <c r="DN36" i="11" s="1"/>
  <c r="BH21" i="10"/>
  <c r="DN21" i="10" s="1" a="1"/>
  <c r="DN21" i="10" s="1"/>
  <c r="BH35" i="2"/>
  <c r="DN35" i="2" s="1" a="1"/>
  <c r="DN35" i="2" s="1"/>
  <c r="DL110" i="7"/>
  <c r="DL78" i="7"/>
  <c r="BH31" i="6"/>
  <c r="DN31" i="6" s="1" a="1"/>
  <c r="DN31" i="6" s="1"/>
  <c r="BH24" i="16"/>
  <c r="DN24" i="16" s="1" a="1"/>
  <c r="DN24" i="16" s="1"/>
  <c r="DL109" i="18"/>
  <c r="DL77" i="18"/>
  <c r="DL115" i="20"/>
  <c r="DL83" i="20"/>
  <c r="BH40" i="19"/>
  <c r="DN40" i="19" s="1" a="1"/>
  <c r="DN40" i="19" s="1"/>
  <c r="BH15" i="3"/>
  <c r="DN15" i="3" s="1" a="1"/>
  <c r="DN15" i="3" s="1"/>
  <c r="BG47" i="3"/>
  <c r="BH33" i="17"/>
  <c r="DN33" i="17" s="1" a="1"/>
  <c r="DN33" i="17" s="1"/>
  <c r="DL96" i="5"/>
  <c r="DL64" i="5"/>
  <c r="DM104" i="8"/>
  <c r="DM72" i="8"/>
  <c r="DJ90" i="21"/>
  <c r="DJ58" i="21"/>
  <c r="BH17" i="5"/>
  <c r="DN17" i="5" s="1" a="1"/>
  <c r="DN17" i="5" s="1"/>
  <c r="DL116" i="1"/>
  <c r="DL84" i="1"/>
  <c r="BH30" i="16"/>
  <c r="DN30" i="16" s="1" a="1"/>
  <c r="DN30" i="16" s="1"/>
  <c r="DL94" i="14"/>
  <c r="DL62" i="14"/>
  <c r="DL113" i="2"/>
  <c r="DL81" i="2"/>
  <c r="BF15" i="18"/>
  <c r="DL15" i="18" s="1" a="1"/>
  <c r="DL15" i="18" s="1"/>
  <c r="BE47" i="18"/>
  <c r="DL115" i="5"/>
  <c r="DL83" i="5"/>
  <c r="DL114" i="17"/>
  <c r="DL82" i="17"/>
  <c r="DL93" i="4"/>
  <c r="DL61" i="4"/>
  <c r="DL93" i="12"/>
  <c r="DL61" i="12"/>
  <c r="DL94" i="1"/>
  <c r="DL62" i="1"/>
  <c r="BH44" i="9"/>
  <c r="DN44" i="9" s="1" a="1"/>
  <c r="DN44" i="9" s="1"/>
  <c r="DM117" i="7"/>
  <c r="DM85" i="7"/>
  <c r="DL117" i="18"/>
  <c r="DL85" i="18"/>
  <c r="BH29" i="10"/>
  <c r="DN29" i="10" s="1" a="1"/>
  <c r="DN29" i="10" s="1"/>
  <c r="BH23" i="2"/>
  <c r="DN23" i="2" s="1" a="1"/>
  <c r="DN23" i="2" s="1"/>
  <c r="DL96" i="7"/>
  <c r="DL64" i="7"/>
  <c r="DJ90" i="6"/>
  <c r="DJ58" i="6"/>
  <c r="BH17" i="10"/>
  <c r="DN17" i="10" s="1" a="1"/>
  <c r="DN17" i="10" s="1"/>
  <c r="DL93" i="9"/>
  <c r="DL61" i="9"/>
  <c r="DL115" i="2"/>
  <c r="DL83" i="2"/>
  <c r="DL113" i="15"/>
  <c r="DL81" i="15"/>
  <c r="BH33" i="2"/>
  <c r="DN33" i="2" s="1" a="1"/>
  <c r="DN33" i="2" s="1"/>
  <c r="BI38" i="14"/>
  <c r="DO38" i="14" s="1" a="1"/>
  <c r="DO38" i="14" s="1"/>
  <c r="BH32" i="19"/>
  <c r="DN32" i="19" s="1" a="1"/>
  <c r="DN32" i="19" s="1"/>
  <c r="BH35" i="13"/>
  <c r="DN35" i="13" s="1" a="1"/>
  <c r="DN35" i="13" s="1"/>
  <c r="DL121" i="17"/>
  <c r="DL89" i="17"/>
  <c r="DL111" i="17"/>
  <c r="DL79" i="17"/>
  <c r="DL106" i="4"/>
  <c r="DL74" i="4"/>
  <c r="BH45" i="10"/>
  <c r="DN45" i="10" s="1" a="1"/>
  <c r="DN45" i="10" s="1"/>
  <c r="BH27" i="9"/>
  <c r="DN27" i="9" s="1" a="1"/>
  <c r="DN27" i="9" s="1"/>
  <c r="DL97" i="15"/>
  <c r="DL65" i="15"/>
  <c r="DM95" i="5"/>
  <c r="DM63" i="5"/>
  <c r="BH20" i="19"/>
  <c r="DN20" i="19" s="1" a="1"/>
  <c r="DN20" i="19" s="1"/>
  <c r="DL104" i="3"/>
  <c r="DL72" i="3"/>
  <c r="BH29" i="17"/>
  <c r="DN29" i="17" s="1" a="1"/>
  <c r="DN29" i="17" s="1"/>
  <c r="BH21" i="16"/>
  <c r="DN21" i="16" s="1" a="1"/>
  <c r="DN21" i="16" s="1"/>
  <c r="BH29" i="13"/>
  <c r="DN29" i="13" s="1" a="1"/>
  <c r="DN29" i="13" s="1"/>
  <c r="DL111" i="15"/>
  <c r="DL79" i="15"/>
  <c r="DL110" i="4"/>
  <c r="DL78" i="4"/>
  <c r="DL107" i="3"/>
  <c r="DL75" i="3"/>
  <c r="DL108" i="13"/>
  <c r="DL76" i="13"/>
  <c r="DL96" i="3"/>
  <c r="DL64" i="3"/>
  <c r="DL107" i="9"/>
  <c r="DL75" i="9"/>
  <c r="BH40" i="6"/>
  <c r="DN40" i="6" s="1" a="1"/>
  <c r="DN40" i="6" s="1"/>
  <c r="BH30" i="1"/>
  <c r="DN30" i="1" s="1" a="1"/>
  <c r="DN30" i="1" s="1"/>
  <c r="DL103" i="9"/>
  <c r="DL71" i="9"/>
  <c r="BH25" i="10"/>
  <c r="DN25" i="10" s="1" a="1"/>
  <c r="DN25" i="10" s="1"/>
  <c r="BH34" i="9"/>
  <c r="DN34" i="9" s="1" a="1"/>
  <c r="DN34" i="9" s="1"/>
  <c r="DM106" i="5"/>
  <c r="DM74" i="5"/>
  <c r="DL116" i="21"/>
  <c r="DL84" i="21"/>
  <c r="DL109" i="17"/>
  <c r="DL77" i="17"/>
  <c r="BH41" i="6"/>
  <c r="DN41" i="6" s="1" a="1"/>
  <c r="DN41" i="6" s="1"/>
  <c r="DL93" i="18"/>
  <c r="DL61" i="18"/>
  <c r="BH37" i="8"/>
  <c r="DN37" i="8" s="1" a="1"/>
  <c r="DN37" i="8" s="1"/>
  <c r="BH46" i="14"/>
  <c r="DN46" i="14" s="1" a="1"/>
  <c r="DN46" i="14" s="1"/>
  <c r="DL101" i="16"/>
  <c r="DL69" i="16"/>
  <c r="DL111" i="21"/>
  <c r="DL79" i="21"/>
  <c r="BH20" i="18"/>
  <c r="DN20" i="18" s="1" a="1"/>
  <c r="DN20" i="18" s="1"/>
  <c r="DL98" i="7"/>
  <c r="DL66" i="7"/>
  <c r="BH37" i="20"/>
  <c r="DN37" i="20" s="1" a="1"/>
  <c r="DN37" i="20" s="1"/>
  <c r="DL100" i="18"/>
  <c r="DL68" i="18"/>
  <c r="DL108" i="21"/>
  <c r="DL76" i="21"/>
  <c r="DL111" i="1"/>
  <c r="DL79" i="1"/>
  <c r="DL99" i="21"/>
  <c r="DL67" i="21"/>
  <c r="BH21" i="4"/>
  <c r="DN21" i="4" s="1" a="1"/>
  <c r="DN21" i="4" s="1"/>
  <c r="DL96" i="15"/>
  <c r="DL64" i="15"/>
  <c r="DL93" i="15"/>
  <c r="DL61" i="15"/>
  <c r="DL110" i="20"/>
  <c r="DL78" i="20"/>
  <c r="DL108" i="14"/>
  <c r="DL76" i="14"/>
  <c r="DL91" i="18"/>
  <c r="DL59" i="18"/>
  <c r="BH18" i="10"/>
  <c r="DN18" i="10" s="1" a="1"/>
  <c r="DN18" i="10" s="1"/>
  <c r="BH20" i="8"/>
  <c r="DN20" i="8" s="1" a="1"/>
  <c r="DN20" i="8" s="1"/>
  <c r="DL103" i="12"/>
  <c r="DL71" i="12"/>
  <c r="BH36" i="8"/>
  <c r="DN36" i="8" s="1" a="1"/>
  <c r="DN36" i="8" s="1"/>
  <c r="BI31" i="10"/>
  <c r="DO31" i="10" s="1" a="1"/>
  <c r="DO31" i="10" s="1"/>
  <c r="BH42" i="12"/>
  <c r="DN42" i="12" s="1" a="1"/>
  <c r="DN42" i="12" s="1"/>
  <c r="DL113" i="13"/>
  <c r="DL81" i="13"/>
  <c r="BH35" i="12"/>
  <c r="DN35" i="12" s="1" a="1"/>
  <c r="DN35" i="12" s="1"/>
  <c r="BH34" i="10"/>
  <c r="DN34" i="10" s="1" a="1"/>
  <c r="DN34" i="10" s="1"/>
  <c r="BH34" i="11"/>
  <c r="DN34" i="11" s="1" a="1"/>
  <c r="DN34" i="11" s="1"/>
  <c r="DL93" i="14"/>
  <c r="DL61" i="14"/>
  <c r="DL99" i="14"/>
  <c r="DL67" i="14"/>
  <c r="BH41" i="2"/>
  <c r="DN41" i="2" s="1" a="1"/>
  <c r="DN41" i="2" s="1"/>
  <c r="DL121" i="6"/>
  <c r="DL89" i="6"/>
  <c r="DL109" i="16"/>
  <c r="DL77" i="16"/>
  <c r="BH28" i="13"/>
  <c r="DN28" i="13" s="1" a="1"/>
  <c r="DN28" i="13" s="1"/>
  <c r="BH37" i="15"/>
  <c r="DN37" i="15" s="1" a="1"/>
  <c r="DN37" i="15" s="1"/>
  <c r="DL113" i="10"/>
  <c r="DL81" i="10"/>
  <c r="BH27" i="13"/>
  <c r="DN27" i="13" s="1" a="1"/>
  <c r="DN27" i="13" s="1"/>
  <c r="DL105" i="5"/>
  <c r="DL73" i="5"/>
  <c r="BH37" i="10"/>
  <c r="DN37" i="10" s="1" a="1"/>
  <c r="DN37" i="10" s="1"/>
  <c r="BH27" i="1"/>
  <c r="DN27" i="1" s="1" a="1"/>
  <c r="DN27" i="1" s="1"/>
  <c r="DL94" i="4"/>
  <c r="DL62" i="4"/>
  <c r="DL106" i="3"/>
  <c r="DL74" i="3"/>
  <c r="BH28" i="4"/>
  <c r="DN28" i="4" s="1" a="1"/>
  <c r="DN28" i="4" s="1"/>
  <c r="BH24" i="12"/>
  <c r="DN24" i="12" s="1" a="1"/>
  <c r="DN24" i="12" s="1"/>
  <c r="BH38" i="18"/>
  <c r="DN38" i="18" s="1" a="1"/>
  <c r="DN38" i="18" s="1"/>
  <c r="BH23" i="18"/>
  <c r="DN23" i="18" s="1" a="1"/>
  <c r="DN23" i="18" s="1"/>
  <c r="DL104" i="4"/>
  <c r="DL72" i="4"/>
  <c r="BH18" i="7"/>
  <c r="DN18" i="7" s="1" a="1"/>
  <c r="DN18" i="7" s="1"/>
  <c r="BH36" i="19"/>
  <c r="DN36" i="19" s="1" a="1"/>
  <c r="DN36" i="19" s="1"/>
  <c r="DL107" i="1"/>
  <c r="DL75" i="1"/>
  <c r="DL108" i="10"/>
  <c r="DL76" i="10"/>
  <c r="BH23" i="21"/>
  <c r="DN23" i="21" s="1" a="1"/>
  <c r="DN23" i="21" s="1"/>
  <c r="BH21" i="18"/>
  <c r="DN21" i="18" s="1" a="1"/>
  <c r="DN21" i="18" s="1"/>
  <c r="BH23" i="11"/>
  <c r="DN23" i="11" s="1" a="1"/>
  <c r="DN23" i="11" s="1"/>
  <c r="BH46" i="11"/>
  <c r="DN46" i="11" s="1" a="1"/>
  <c r="DN46" i="11" s="1"/>
  <c r="BH44" i="2"/>
  <c r="DN44" i="2" s="1" a="1"/>
  <c r="DN44" i="2" s="1"/>
  <c r="BH32" i="15"/>
  <c r="DN32" i="15" s="1" a="1"/>
  <c r="DN32" i="15" s="1"/>
  <c r="DL115" i="1"/>
  <c r="DL83" i="1"/>
  <c r="DL111" i="4"/>
  <c r="DL79" i="4"/>
  <c r="DL119" i="8"/>
  <c r="DL87" i="8"/>
  <c r="DL121" i="10"/>
  <c r="DL89" i="10"/>
  <c r="BH37" i="6"/>
  <c r="DN37" i="6" s="1" a="1"/>
  <c r="DN37" i="6" s="1"/>
  <c r="BH24" i="19"/>
  <c r="DN24" i="19" s="1" a="1"/>
  <c r="DN24" i="19" s="1"/>
  <c r="BH29" i="6"/>
  <c r="DN29" i="6" s="1" a="1"/>
  <c r="DN29" i="6" s="1"/>
  <c r="DL103" i="16"/>
  <c r="DL71" i="16"/>
  <c r="BH40" i="12"/>
  <c r="DN40" i="12" s="1" a="1"/>
  <c r="DN40" i="12" s="1"/>
  <c r="BH43" i="20"/>
  <c r="DN43" i="20" s="1" a="1"/>
  <c r="DN43" i="20" s="1"/>
  <c r="DM112" i="1"/>
  <c r="DM80" i="1"/>
  <c r="DL112" i="11"/>
  <c r="DL80" i="11"/>
  <c r="BH16" i="1"/>
  <c r="DN16" i="1" s="1" a="1"/>
  <c r="DN16" i="1" s="1"/>
  <c r="DL94" i="19"/>
  <c r="DL62" i="19"/>
  <c r="BH21" i="11"/>
  <c r="DN21" i="11" s="1" a="1"/>
  <c r="DN21" i="11" s="1"/>
  <c r="DL117" i="1"/>
  <c r="DL85" i="1"/>
  <c r="DL115" i="18"/>
  <c r="DL83" i="18"/>
  <c r="BH43" i="4"/>
  <c r="DN43" i="4" s="1" a="1"/>
  <c r="DN43" i="4" s="1"/>
  <c r="DL99" i="5"/>
  <c r="DL67" i="5"/>
  <c r="BH32" i="16"/>
  <c r="DN32" i="16" s="1" a="1"/>
  <c r="DN32" i="16" s="1"/>
  <c r="DL124" i="15"/>
  <c r="DL127" i="15" s="1"/>
  <c r="DL120" i="15" s="1"/>
  <c r="DL88" i="15"/>
  <c r="DL124" i="6"/>
  <c r="DL127" i="6" s="1"/>
  <c r="DL120" i="6" s="1"/>
  <c r="DL88" i="6"/>
  <c r="DL92" i="9"/>
  <c r="DL60" i="9"/>
  <c r="DL114" i="15"/>
  <c r="DL82" i="15"/>
  <c r="BH41" i="16"/>
  <c r="DN41" i="16" s="1" a="1"/>
  <c r="DN41" i="16" s="1"/>
  <c r="DL118" i="9"/>
  <c r="DL86" i="9"/>
  <c r="BH37" i="5"/>
  <c r="DN37" i="5" s="1" a="1"/>
  <c r="DN37" i="5" s="1"/>
  <c r="BH34" i="6"/>
  <c r="DN34" i="6" s="1" a="1"/>
  <c r="DN34" i="6" s="1"/>
  <c r="DM117" i="16"/>
  <c r="DM85" i="16"/>
  <c r="DL114" i="7"/>
  <c r="DL82" i="7"/>
  <c r="BH26" i="14"/>
  <c r="DN26" i="14" s="1" a="1"/>
  <c r="DN26" i="14" s="1"/>
  <c r="DL114" i="12"/>
  <c r="DL82" i="12"/>
  <c r="BH23" i="5"/>
  <c r="DN23" i="5" s="1" a="1"/>
  <c r="DN23" i="5" s="1"/>
  <c r="DL90" i="16"/>
  <c r="DL58" i="16"/>
  <c r="BH25" i="19"/>
  <c r="DN25" i="19" s="1" a="1"/>
  <c r="DN25" i="19" s="1"/>
  <c r="BH16" i="5"/>
  <c r="DN16" i="5" s="1" a="1"/>
  <c r="DN16" i="5" s="1"/>
  <c r="BH32" i="11"/>
  <c r="DN32" i="11" s="1" a="1"/>
  <c r="DN32" i="11" s="1"/>
  <c r="DL96" i="19"/>
  <c r="DL64" i="19"/>
  <c r="DL103" i="14"/>
  <c r="DL71" i="14"/>
  <c r="BH45" i="17"/>
  <c r="DN45" i="17" s="1" a="1"/>
  <c r="DN45" i="17" s="1"/>
  <c r="BH17" i="7"/>
  <c r="DN17" i="7" s="1" a="1"/>
  <c r="DN17" i="7" s="1"/>
  <c r="DL101" i="17"/>
  <c r="DL69" i="17"/>
  <c r="BH20" i="14"/>
  <c r="DN20" i="14" s="1" a="1"/>
  <c r="DN20" i="14" s="1"/>
  <c r="DL118" i="13"/>
  <c r="DL86" i="13"/>
  <c r="DL114" i="4"/>
  <c r="DL82" i="4"/>
  <c r="DL103" i="5"/>
  <c r="DL71" i="5"/>
  <c r="DL95" i="11"/>
  <c r="DL63" i="11"/>
  <c r="BH35" i="7"/>
  <c r="DN35" i="7" s="1" a="1"/>
  <c r="DN35" i="7" s="1"/>
  <c r="DL106" i="13"/>
  <c r="DL74" i="13"/>
  <c r="DL124" i="19"/>
  <c r="DL127" i="19" s="1"/>
  <c r="DL120" i="19" s="1"/>
  <c r="DL88" i="19"/>
  <c r="BH34" i="18"/>
  <c r="DN34" i="18" s="1" a="1"/>
  <c r="DN34" i="18" s="1"/>
  <c r="BH40" i="20"/>
  <c r="DN40" i="20" s="1" a="1"/>
  <c r="DN40" i="20" s="1"/>
  <c r="DJ90" i="5"/>
  <c r="DJ58" i="5"/>
  <c r="DL105" i="2"/>
  <c r="DL73" i="2"/>
  <c r="DL101" i="11"/>
  <c r="DL69" i="11"/>
  <c r="DL124" i="3"/>
  <c r="DL127" i="3" s="1"/>
  <c r="DL120" i="3" s="1"/>
  <c r="DL88" i="3"/>
  <c r="BH21" i="5"/>
  <c r="DN21" i="5" s="1" a="1"/>
  <c r="DN21" i="5" s="1"/>
  <c r="BI29" i="8"/>
  <c r="DO29" i="8" s="1" a="1"/>
  <c r="DO29" i="8" s="1"/>
  <c r="BF15" i="21"/>
  <c r="DL15" i="21" s="1" a="1"/>
  <c r="DL15" i="21" s="1"/>
  <c r="BE47" i="21"/>
  <c r="DL119" i="5"/>
  <c r="DL87" i="5"/>
  <c r="DL110" i="17"/>
  <c r="DL78" i="17"/>
  <c r="BH41" i="1"/>
  <c r="DN41" i="1" s="1" a="1"/>
  <c r="DN41" i="1" s="1"/>
  <c r="BH38" i="2"/>
  <c r="DN38" i="2" s="1" a="1"/>
  <c r="DN38" i="2" s="1"/>
  <c r="DL113" i="9"/>
  <c r="DL81" i="9"/>
  <c r="BH40" i="5"/>
  <c r="DN40" i="5" s="1" a="1"/>
  <c r="DN40" i="5" s="1"/>
  <c r="BH39" i="17"/>
  <c r="DN39" i="17" s="1" a="1"/>
  <c r="DN39" i="17" s="1"/>
  <c r="BH18" i="4"/>
  <c r="DN18" i="4" s="1" a="1"/>
  <c r="DN18" i="4" s="1"/>
  <c r="BH18" i="12"/>
  <c r="DN18" i="12" s="1" a="1"/>
  <c r="DN18" i="12" s="1"/>
  <c r="BH19" i="1"/>
  <c r="DN19" i="1" s="1" a="1"/>
  <c r="DN19" i="1" s="1"/>
  <c r="DL98" i="1"/>
  <c r="DL66" i="1"/>
  <c r="DJ90" i="11"/>
  <c r="DJ58" i="11"/>
  <c r="BI42" i="7"/>
  <c r="DO42" i="7" s="1" a="1"/>
  <c r="DO42" i="7" s="1"/>
  <c r="BH42" i="18"/>
  <c r="DN42" i="18" s="1" a="1"/>
  <c r="DN42" i="18" s="1"/>
  <c r="DL103" i="2"/>
  <c r="DL71" i="2"/>
  <c r="DL92" i="21"/>
  <c r="DL60" i="21"/>
  <c r="BH21" i="7"/>
  <c r="DN21" i="7" s="1" a="1"/>
  <c r="DN21" i="7" s="1"/>
  <c r="BF15" i="6"/>
  <c r="DL15" i="6" s="1" a="1"/>
  <c r="DL15" i="6" s="1"/>
  <c r="BE47" i="6"/>
  <c r="DL91" i="20"/>
  <c r="DL59" i="20"/>
  <c r="BH18" i="9"/>
  <c r="DN18" i="9" s="1" a="1"/>
  <c r="DN18" i="9" s="1"/>
  <c r="BH40" i="2"/>
  <c r="DN40" i="2" s="1" a="1"/>
  <c r="DN40" i="2" s="1"/>
  <c r="BH38" i="15"/>
  <c r="DN38" i="15" s="1" a="1"/>
  <c r="DN38" i="15" s="1"/>
  <c r="DL92" i="8"/>
  <c r="DL60" i="8"/>
  <c r="DL99" i="20"/>
  <c r="DL67" i="20"/>
  <c r="DL110" i="13"/>
  <c r="DL78" i="13"/>
  <c r="BH46" i="17"/>
  <c r="DN46" i="17" s="1" a="1"/>
  <c r="DN46" i="17" s="1"/>
  <c r="BH36" i="17"/>
  <c r="DN36" i="17" s="1" a="1"/>
  <c r="DN36" i="17" s="1"/>
  <c r="BH31" i="4"/>
  <c r="DN31" i="4" s="1" a="1"/>
  <c r="DN31" i="4" s="1"/>
  <c r="DL113" i="17"/>
  <c r="DL81" i="17"/>
  <c r="DL99" i="3"/>
  <c r="DL67" i="3"/>
  <c r="DL117" i="15"/>
  <c r="DL85" i="15"/>
  <c r="DL107" i="4"/>
  <c r="DL75" i="4"/>
  <c r="BH22" i="15"/>
  <c r="DN22" i="15" s="1" a="1"/>
  <c r="DN22" i="15" s="1"/>
  <c r="BI20" i="5"/>
  <c r="DO20" i="5" s="1" a="1"/>
  <c r="DO20" i="5" s="1"/>
  <c r="BH29" i="3"/>
  <c r="DN29" i="3" s="1" a="1"/>
  <c r="DN29" i="3" s="1"/>
  <c r="DL116" i="3"/>
  <c r="DL84" i="3"/>
  <c r="BH36" i="15"/>
  <c r="DN36" i="15" s="1" a="1"/>
  <c r="DN36" i="15" s="1"/>
  <c r="BH35" i="4"/>
  <c r="DN35" i="4" s="1" a="1"/>
  <c r="DN35" i="4" s="1"/>
  <c r="BH32" i="3"/>
  <c r="DN32" i="3" s="1" a="1"/>
  <c r="DN32" i="3" s="1"/>
  <c r="DL111" i="14"/>
  <c r="DL79" i="14"/>
  <c r="BH33" i="13"/>
  <c r="DN33" i="13" s="1" a="1"/>
  <c r="DN33" i="13" s="1"/>
  <c r="BH21" i="3"/>
  <c r="DN21" i="3" s="1" a="1"/>
  <c r="DN21" i="3" s="1"/>
  <c r="DL95" i="13"/>
  <c r="DL63" i="13"/>
  <c r="BH28" i="9"/>
  <c r="DN28" i="9" s="1" a="1"/>
  <c r="DN28" i="9" s="1"/>
  <c r="DL116" i="9"/>
  <c r="DL84" i="9"/>
  <c r="BI31" i="5"/>
  <c r="DO31" i="5" s="1" a="1"/>
  <c r="DO31" i="5" s="1"/>
  <c r="BH41" i="21"/>
  <c r="DN41" i="21" s="1" a="1"/>
  <c r="DN41" i="21" s="1"/>
  <c r="BH34" i="17"/>
  <c r="DN34" i="17" s="1" a="1"/>
  <c r="DN34" i="17" s="1"/>
  <c r="BH18" i="18"/>
  <c r="DN18" i="18" s="1" a="1"/>
  <c r="DN18" i="18" s="1"/>
  <c r="DM94" i="9"/>
  <c r="DM62" i="9"/>
  <c r="BH26" i="16"/>
  <c r="DN26" i="16" s="1" a="1"/>
  <c r="DN26" i="16" s="1"/>
  <c r="DL124" i="2"/>
  <c r="DL127" i="2" s="1"/>
  <c r="DL120" i="2" s="1"/>
  <c r="DL88" i="2"/>
  <c r="DM102" i="6"/>
  <c r="DM70" i="6"/>
  <c r="DL103" i="6"/>
  <c r="DL71" i="6"/>
  <c r="DL121" i="4"/>
  <c r="DL89" i="4"/>
  <c r="BH23" i="7"/>
  <c r="DN23" i="7" s="1" a="1"/>
  <c r="DN23" i="7" s="1"/>
  <c r="DL102" i="20"/>
  <c r="DL70" i="20"/>
  <c r="BH25" i="18"/>
  <c r="DN25" i="18" s="1" a="1"/>
  <c r="DN25" i="18" s="1"/>
  <c r="BH33" i="21"/>
  <c r="DN33" i="21" s="1" a="1"/>
  <c r="DN33" i="21" s="1"/>
  <c r="BH36" i="1"/>
  <c r="DN36" i="1" s="1" a="1"/>
  <c r="DN36" i="1" s="1"/>
  <c r="BH24" i="21"/>
  <c r="DN24" i="21" s="1" a="1"/>
  <c r="DN24" i="21" s="1"/>
  <c r="BH21" i="15"/>
  <c r="DN21" i="15" s="1" a="1"/>
  <c r="DN21" i="15" s="1"/>
  <c r="BH18" i="15"/>
  <c r="DN18" i="15" s="1" a="1"/>
  <c r="DN18" i="15" s="1"/>
  <c r="DL108" i="7"/>
  <c r="DL76" i="7"/>
  <c r="BH35" i="20"/>
  <c r="DN35" i="20" s="1" a="1"/>
  <c r="DN35" i="20" s="1"/>
  <c r="DL117" i="19"/>
  <c r="DL85" i="19"/>
  <c r="BH33" i="14"/>
  <c r="DN33" i="14" s="1" a="1"/>
  <c r="DN33" i="14" s="1"/>
  <c r="BH16" i="18"/>
  <c r="DN16" i="18" s="1" a="1"/>
  <c r="DN16" i="18" s="1"/>
  <c r="DL103" i="7"/>
  <c r="DL71" i="7"/>
  <c r="DL104" i="15"/>
  <c r="DL72" i="15"/>
  <c r="DL121" i="16"/>
  <c r="DL89" i="16"/>
  <c r="DM109" i="8"/>
  <c r="DM77" i="8"/>
  <c r="BH28" i="12"/>
  <c r="DN28" i="12" s="1" a="1"/>
  <c r="DN28" i="12" s="1"/>
  <c r="DL114" i="8"/>
  <c r="DL82" i="8"/>
  <c r="BH38" i="13"/>
  <c r="DN38" i="13" s="1" a="1"/>
  <c r="DN38" i="13" s="1"/>
  <c r="DL97" i="1"/>
  <c r="DL65" i="1"/>
  <c r="BH18" i="14"/>
  <c r="DN18" i="14" s="1" a="1"/>
  <c r="DN18" i="14" s="1"/>
  <c r="BH24" i="14"/>
  <c r="DN24" i="14" s="1" a="1"/>
  <c r="DN24" i="14" s="1"/>
  <c r="DL91" i="4"/>
  <c r="DL59" i="4"/>
  <c r="BH34" i="16"/>
  <c r="DN34" i="16" s="1" a="1"/>
  <c r="DN34" i="16" s="1"/>
  <c r="DL116" i="7"/>
  <c r="DL84" i="7"/>
  <c r="BH38" i="10"/>
  <c r="DN38" i="10" s="1" a="1"/>
  <c r="DN38" i="10" s="1"/>
  <c r="DL102" i="19"/>
  <c r="DL70" i="19"/>
  <c r="BH30" i="5"/>
  <c r="DN30" i="5" s="1" a="1"/>
  <c r="DN30" i="5" s="1"/>
  <c r="BH19" i="4"/>
  <c r="DN19" i="4" s="1" a="1"/>
  <c r="DN19" i="4" s="1"/>
  <c r="DL106" i="18"/>
  <c r="DL74" i="18"/>
  <c r="BH31" i="3"/>
  <c r="DN31" i="3" s="1" a="1"/>
  <c r="DN31" i="3" s="1"/>
  <c r="DL95" i="12"/>
  <c r="DL63" i="12"/>
  <c r="DL93" i="1"/>
  <c r="DL61" i="1"/>
  <c r="DL103" i="15"/>
  <c r="DL71" i="15"/>
  <c r="DM93" i="15" l="1"/>
  <c r="DM61" i="15"/>
  <c r="BI23" i="7"/>
  <c r="DO23" i="7" s="1" a="1"/>
  <c r="DO23" i="7" s="1"/>
  <c r="BI42" i="18"/>
  <c r="DO42" i="18" s="1" a="1"/>
  <c r="DO42" i="18" s="1"/>
  <c r="DM116" i="1"/>
  <c r="DM84" i="1"/>
  <c r="DM109" i="6"/>
  <c r="DM77" i="6"/>
  <c r="BI41" i="16"/>
  <c r="DO41" i="16" s="1" a="1"/>
  <c r="DO41" i="16" s="1"/>
  <c r="BI16" i="1"/>
  <c r="DO16" i="1" s="1" a="1"/>
  <c r="DO16" i="1" s="1"/>
  <c r="DM107" i="15"/>
  <c r="DM75" i="15"/>
  <c r="BI28" i="4"/>
  <c r="DO28" i="4" s="1" a="1"/>
  <c r="DO28" i="4" s="1"/>
  <c r="DN106" i="10"/>
  <c r="DN74" i="10"/>
  <c r="DO121" i="15"/>
  <c r="DO89" i="15"/>
  <c r="DM108" i="5"/>
  <c r="DM76" i="5"/>
  <c r="DM107" i="9"/>
  <c r="DM75" i="9"/>
  <c r="BI33" i="4"/>
  <c r="DO33" i="4" s="1" a="1"/>
  <c r="DO33" i="4" s="1"/>
  <c r="DM99" i="6"/>
  <c r="DM67" i="6"/>
  <c r="BI40" i="13"/>
  <c r="DO40" i="13" s="1" a="1"/>
  <c r="DO40" i="13" s="1"/>
  <c r="BI43" i="6"/>
  <c r="DO43" i="6" s="1" a="1"/>
  <c r="DO43" i="6" s="1"/>
  <c r="DM117" i="13"/>
  <c r="DM85" i="13"/>
  <c r="DM94" i="15"/>
  <c r="DM62" i="15"/>
  <c r="DM101" i="5"/>
  <c r="DM69" i="5"/>
  <c r="DM98" i="10"/>
  <c r="DM66" i="10"/>
  <c r="DM99" i="13"/>
  <c r="DM67" i="13"/>
  <c r="BI20" i="9"/>
  <c r="DO20" i="9" s="1" a="1"/>
  <c r="DO20" i="9" s="1"/>
  <c r="DM101" i="21"/>
  <c r="DM69" i="21"/>
  <c r="BI44" i="14"/>
  <c r="DO44" i="14" s="1" a="1"/>
  <c r="DO44" i="14" s="1"/>
  <c r="DN116" i="19"/>
  <c r="DN84" i="19"/>
  <c r="BI45" i="14"/>
  <c r="DO45" i="14" s="1" a="1"/>
  <c r="DO45" i="14" s="1"/>
  <c r="DM121" i="1"/>
  <c r="DM89" i="1"/>
  <c r="BI30" i="20"/>
  <c r="DO30" i="20" s="1" a="1"/>
  <c r="DO30" i="20" s="1"/>
  <c r="BI22" i="14"/>
  <c r="DO22" i="14" s="1" a="1"/>
  <c r="DO22" i="14" s="1"/>
  <c r="DM95" i="21"/>
  <c r="DM63" i="21"/>
  <c r="BI46" i="2"/>
  <c r="DO46" i="2" s="1" a="1"/>
  <c r="DO46" i="2" s="1"/>
  <c r="BI27" i="15"/>
  <c r="DO27" i="15" s="1" a="1"/>
  <c r="DO27" i="15" s="1"/>
  <c r="BI36" i="2"/>
  <c r="DO36" i="2" s="1" a="1"/>
  <c r="DO36" i="2" s="1"/>
  <c r="DM108" i="20"/>
  <c r="DM76" i="20"/>
  <c r="BI27" i="5"/>
  <c r="DO27" i="5" s="1" a="1"/>
  <c r="DO27" i="5" s="1"/>
  <c r="BI45" i="4"/>
  <c r="DO45" i="4" s="1" a="1"/>
  <c r="DO45" i="4" s="1"/>
  <c r="BI42" i="20"/>
  <c r="DO42" i="20" s="1" a="1"/>
  <c r="DO42" i="20" s="1"/>
  <c r="BI36" i="18"/>
  <c r="DO36" i="18" s="1" a="1"/>
  <c r="DO36" i="18" s="1"/>
  <c r="DM121" i="12"/>
  <c r="DM89" i="12"/>
  <c r="BI25" i="14"/>
  <c r="DO25" i="14" s="1" a="1"/>
  <c r="DO25" i="14" s="1"/>
  <c r="DM98" i="8"/>
  <c r="DM66" i="8"/>
  <c r="BI16" i="2"/>
  <c r="DO16" i="2" s="1" a="1"/>
  <c r="DO16" i="2" s="1"/>
  <c r="BI29" i="19"/>
  <c r="DO29" i="19" s="1" a="1"/>
  <c r="DO29" i="19" s="1"/>
  <c r="DM104" i="4"/>
  <c r="DM72" i="4"/>
  <c r="DM102" i="20"/>
  <c r="DM70" i="20"/>
  <c r="BI28" i="6"/>
  <c r="DO28" i="6" s="1" a="1"/>
  <c r="DO28" i="6" s="1"/>
  <c r="DM101" i="11"/>
  <c r="DM69" i="11"/>
  <c r="BI31" i="13"/>
  <c r="DO31" i="13" s="1" a="1"/>
  <c r="DO31" i="13" s="1"/>
  <c r="DM94" i="19"/>
  <c r="DM62" i="19"/>
  <c r="DM94" i="4"/>
  <c r="DM62" i="4"/>
  <c r="BI38" i="10"/>
  <c r="DO38" i="10" s="1" a="1"/>
  <c r="DO38" i="10" s="1"/>
  <c r="DM113" i="13"/>
  <c r="DM81" i="13"/>
  <c r="BI18" i="15"/>
  <c r="DO18" i="15" s="1" a="1"/>
  <c r="DO18" i="15" s="1"/>
  <c r="BI33" i="21"/>
  <c r="DO33" i="21" s="1" a="1"/>
  <c r="DO33" i="21" s="1"/>
  <c r="BJ31" i="5"/>
  <c r="DP31" i="5" s="1" a="1"/>
  <c r="DP31" i="5" s="1"/>
  <c r="DM107" i="3"/>
  <c r="DM75" i="3"/>
  <c r="BI46" i="17"/>
  <c r="DO46" i="17" s="1" a="1"/>
  <c r="DO46" i="17" s="1"/>
  <c r="DN117" i="7"/>
  <c r="DN85" i="7"/>
  <c r="DM94" i="1"/>
  <c r="DM62" i="1"/>
  <c r="DM115" i="5"/>
  <c r="DM83" i="5"/>
  <c r="BI41" i="1"/>
  <c r="DO41" i="1" s="1" a="1"/>
  <c r="DO41" i="1" s="1"/>
  <c r="DK90" i="21"/>
  <c r="DK58" i="21"/>
  <c r="BI17" i="7"/>
  <c r="DO17" i="7" s="1" a="1"/>
  <c r="DO17" i="7" s="1"/>
  <c r="BI26" i="14"/>
  <c r="DO26" i="14" s="1" a="1"/>
  <c r="DO26" i="14" s="1"/>
  <c r="BI34" i="6"/>
  <c r="DO34" i="6" s="1" a="1"/>
  <c r="DO34" i="6" s="1"/>
  <c r="DM115" i="12"/>
  <c r="DM83" i="12"/>
  <c r="BI24" i="19"/>
  <c r="DO24" i="19" s="1" a="1"/>
  <c r="DO24" i="19" s="1"/>
  <c r="BI32" i="15"/>
  <c r="DO32" i="15" s="1" a="1"/>
  <c r="DO32" i="15" s="1"/>
  <c r="BI21" i="18"/>
  <c r="DO21" i="18" s="1" a="1"/>
  <c r="DO21" i="18" s="1"/>
  <c r="DM98" i="18"/>
  <c r="DM66" i="18"/>
  <c r="DM112" i="10"/>
  <c r="DM80" i="10"/>
  <c r="DM110" i="12"/>
  <c r="DM78" i="12"/>
  <c r="BJ31" i="10"/>
  <c r="DP31" i="10" s="1" a="1"/>
  <c r="DP31" i="10" s="1"/>
  <c r="DM93" i="10"/>
  <c r="DM61" i="10"/>
  <c r="BI37" i="20"/>
  <c r="DO37" i="20" s="1" a="1"/>
  <c r="DO37" i="20" s="1"/>
  <c r="DM100" i="10"/>
  <c r="DM68" i="10"/>
  <c r="BI40" i="6"/>
  <c r="DO40" i="6" s="1" a="1"/>
  <c r="DO40" i="6" s="1"/>
  <c r="BI29" i="17"/>
  <c r="DO29" i="17" s="1" a="1"/>
  <c r="DO29" i="17" s="1"/>
  <c r="BI33" i="2"/>
  <c r="DO33" i="2" s="1" a="1"/>
  <c r="DO33" i="2" s="1"/>
  <c r="DM118" i="10"/>
  <c r="DM86" i="10"/>
  <c r="BI24" i="9"/>
  <c r="DO24" i="9" s="1" a="1"/>
  <c r="DO24" i="9" s="1"/>
  <c r="DP121" i="15"/>
  <c r="DP89" i="15"/>
  <c r="DM106" i="21"/>
  <c r="DM74" i="21"/>
  <c r="BJ37" i="7"/>
  <c r="DP37" i="7" s="1" a="1"/>
  <c r="DP37" i="7" s="1"/>
  <c r="BI28" i="19"/>
  <c r="DO28" i="19" s="1" a="1"/>
  <c r="DO28" i="19" s="1"/>
  <c r="BI34" i="1"/>
  <c r="DO34" i="1" s="1" a="1"/>
  <c r="DO34" i="1" s="1"/>
  <c r="DN99" i="7"/>
  <c r="DN67" i="7"/>
  <c r="BI23" i="15"/>
  <c r="DO23" i="15" s="1" a="1"/>
  <c r="DO23" i="15" s="1"/>
  <c r="BI17" i="2"/>
  <c r="DO17" i="2" s="1" a="1"/>
  <c r="DO17" i="2" s="1"/>
  <c r="BI33" i="5"/>
  <c r="DO33" i="5" s="1" a="1"/>
  <c r="DO33" i="5" s="1"/>
  <c r="DM110" i="21"/>
  <c r="DM78" i="21"/>
  <c r="BI30" i="4"/>
  <c r="DO30" i="4" s="1" a="1"/>
  <c r="DO30" i="4" s="1"/>
  <c r="BI36" i="21"/>
  <c r="DO36" i="21" s="1" a="1"/>
  <c r="DO36" i="21" s="1"/>
  <c r="DM94" i="8"/>
  <c r="DM62" i="8"/>
  <c r="BI20" i="1"/>
  <c r="DO20" i="1" s="1" a="1"/>
  <c r="DO20" i="1" s="1"/>
  <c r="BI45" i="13"/>
  <c r="DO45" i="13" s="1" a="1"/>
  <c r="DO45" i="13" s="1"/>
  <c r="BI32" i="9"/>
  <c r="DO32" i="9" s="1" a="1"/>
  <c r="DO32" i="9" s="1"/>
  <c r="DM109" i="15"/>
  <c r="DM77" i="15"/>
  <c r="DM106" i="19"/>
  <c r="DM74" i="19"/>
  <c r="BI24" i="18"/>
  <c r="DO24" i="18" s="1" a="1"/>
  <c r="DO24" i="18" s="1"/>
  <c r="DM107" i="12"/>
  <c r="DM75" i="12"/>
  <c r="DM94" i="14"/>
  <c r="DM62" i="14"/>
  <c r="BI43" i="7"/>
  <c r="DO43" i="7" s="1" a="1"/>
  <c r="DO43" i="7" s="1"/>
  <c r="DM93" i="20"/>
  <c r="DM61" i="20"/>
  <c r="BI24" i="6"/>
  <c r="DO24" i="6" s="1" a="1"/>
  <c r="DO24" i="6" s="1"/>
  <c r="BI34" i="21"/>
  <c r="DO34" i="21" s="1" a="1"/>
  <c r="DO34" i="21" s="1"/>
  <c r="DM113" i="4"/>
  <c r="DM81" i="4"/>
  <c r="BI25" i="12"/>
  <c r="DO25" i="12" s="1" a="1"/>
  <c r="DO25" i="12" s="1"/>
  <c r="DM115" i="13"/>
  <c r="DM83" i="13"/>
  <c r="BI44" i="19"/>
  <c r="DO44" i="19" s="1" a="1"/>
  <c r="DO44" i="19" s="1"/>
  <c r="DM94" i="2"/>
  <c r="DM62" i="2"/>
  <c r="DM106" i="12"/>
  <c r="DM74" i="12"/>
  <c r="DM100" i="21"/>
  <c r="DM68" i="21"/>
  <c r="DM116" i="13"/>
  <c r="DM84" i="13"/>
  <c r="DM116" i="11"/>
  <c r="DM84" i="11"/>
  <c r="DM96" i="14"/>
  <c r="DM64" i="14"/>
  <c r="DK90" i="13"/>
  <c r="DK58" i="13"/>
  <c r="BG15" i="17"/>
  <c r="DM15" i="17" s="1" a="1"/>
  <c r="DM15" i="17" s="1"/>
  <c r="BF47" i="17"/>
  <c r="DM97" i="4"/>
  <c r="DM65" i="4"/>
  <c r="BI42" i="13"/>
  <c r="DO42" i="13" s="1" a="1"/>
  <c r="DO42" i="13" s="1"/>
  <c r="BI39" i="21"/>
  <c r="DO39" i="21" s="1" a="1"/>
  <c r="DO39" i="21" s="1"/>
  <c r="DM104" i="16"/>
  <c r="DM72" i="16"/>
  <c r="BI44" i="16"/>
  <c r="DO44" i="16" s="1" a="1"/>
  <c r="DO44" i="16" s="1"/>
  <c r="DM104" i="18"/>
  <c r="DM72" i="18"/>
  <c r="BI43" i="8"/>
  <c r="DO43" i="8" s="1" a="1"/>
  <c r="DO43" i="8" s="1"/>
  <c r="BI20" i="2"/>
  <c r="DO20" i="2" s="1" a="1"/>
  <c r="DO20" i="2" s="1"/>
  <c r="DM113" i="8"/>
  <c r="DM81" i="8"/>
  <c r="DN94" i="18"/>
  <c r="DN62" i="18"/>
  <c r="BI30" i="18"/>
  <c r="DO30" i="18" s="1" a="1"/>
  <c r="DO30" i="18" s="1"/>
  <c r="DM110" i="16"/>
  <c r="DM78" i="16"/>
  <c r="DM109" i="4"/>
  <c r="DM77" i="4"/>
  <c r="BI22" i="6"/>
  <c r="DO22" i="6" s="1" a="1"/>
  <c r="DO22" i="6" s="1"/>
  <c r="DM111" i="20"/>
  <c r="DM79" i="20"/>
  <c r="DM117" i="8"/>
  <c r="DM85" i="8"/>
  <c r="BI17" i="18"/>
  <c r="DO17" i="18" s="1" a="1"/>
  <c r="DO17" i="18" s="1"/>
  <c r="DM119" i="17"/>
  <c r="DM87" i="17"/>
  <c r="BI19" i="15"/>
  <c r="DO19" i="15" s="1" a="1"/>
  <c r="DO19" i="15" s="1"/>
  <c r="BI26" i="5"/>
  <c r="DO26" i="5" s="1" a="1"/>
  <c r="DO26" i="5" s="1"/>
  <c r="DM92" i="19"/>
  <c r="DM60" i="19"/>
  <c r="BI30" i="6"/>
  <c r="DO30" i="6" s="1" a="1"/>
  <c r="DO30" i="6" s="1"/>
  <c r="BG15" i="12"/>
  <c r="DM15" i="12" s="1" a="1"/>
  <c r="DM15" i="12" s="1"/>
  <c r="BF47" i="12"/>
  <c r="DM92" i="17"/>
  <c r="DM60" i="17"/>
  <c r="BI22" i="10"/>
  <c r="DO22" i="10" s="1" a="1"/>
  <c r="DO22" i="10" s="1"/>
  <c r="DM109" i="2"/>
  <c r="DM77" i="2"/>
  <c r="BI43" i="2"/>
  <c r="DO43" i="2" s="1" a="1"/>
  <c r="DO43" i="2" s="1"/>
  <c r="DM124" i="7"/>
  <c r="DM127" i="7" s="1"/>
  <c r="DM120" i="7" s="1"/>
  <c r="DM88" i="7"/>
  <c r="BI23" i="10"/>
  <c r="DO23" i="10" s="1" a="1"/>
  <c r="DO23" i="10" s="1"/>
  <c r="DM107" i="20"/>
  <c r="DM75" i="20"/>
  <c r="BI24" i="13"/>
  <c r="DO24" i="13" s="1" a="1"/>
  <c r="DO24" i="13" s="1"/>
  <c r="DN107" i="2"/>
  <c r="DN75" i="2"/>
  <c r="DM114" i="3"/>
  <c r="DM82" i="3"/>
  <c r="BI26" i="21"/>
  <c r="DO26" i="21" s="1" a="1"/>
  <c r="DO26" i="21" s="1"/>
  <c r="DM107" i="5"/>
  <c r="DM75" i="5"/>
  <c r="DM117" i="21"/>
  <c r="DM85" i="21"/>
  <c r="DM109" i="12"/>
  <c r="DM77" i="12"/>
  <c r="BI27" i="2"/>
  <c r="DO27" i="2" s="1" a="1"/>
  <c r="DO27" i="2" s="1"/>
  <c r="DM105" i="17"/>
  <c r="DM73" i="17"/>
  <c r="BJ41" i="19"/>
  <c r="DP41" i="19" s="1" a="1"/>
  <c r="DP41" i="19" s="1"/>
  <c r="DM118" i="16"/>
  <c r="DM86" i="16"/>
  <c r="DM124" i="1"/>
  <c r="DM127" i="1" s="1"/>
  <c r="DM120" i="1" s="1"/>
  <c r="DM88" i="1"/>
  <c r="BI38" i="20"/>
  <c r="DO38" i="20" s="1" a="1"/>
  <c r="DO38" i="20" s="1"/>
  <c r="BI42" i="4"/>
  <c r="DO42" i="4" s="1" a="1"/>
  <c r="DO42" i="4" s="1"/>
  <c r="DM106" i="11"/>
  <c r="DM74" i="11"/>
  <c r="DM93" i="11"/>
  <c r="DM61" i="11"/>
  <c r="BI46" i="1"/>
  <c r="DO46" i="1" s="1" a="1"/>
  <c r="DO46" i="1" s="1"/>
  <c r="DM119" i="10"/>
  <c r="DM87" i="10"/>
  <c r="DM118" i="5"/>
  <c r="DM86" i="5"/>
  <c r="BI20" i="21"/>
  <c r="DO20" i="21" s="1" a="1"/>
  <c r="DO20" i="21" s="1"/>
  <c r="DM102" i="18"/>
  <c r="DM70" i="18"/>
  <c r="DM114" i="20"/>
  <c r="DM82" i="20"/>
  <c r="BJ20" i="6"/>
  <c r="DP20" i="6" s="1" a="1"/>
  <c r="DP20" i="6" s="1"/>
  <c r="DM102" i="10"/>
  <c r="DM70" i="10"/>
  <c r="BI44" i="20"/>
  <c r="DO44" i="20" s="1" a="1"/>
  <c r="DO44" i="20" s="1"/>
  <c r="BI32" i="7"/>
  <c r="DO32" i="7" s="1" a="1"/>
  <c r="DO32" i="7" s="1"/>
  <c r="BI33" i="20"/>
  <c r="DO33" i="20" s="1" a="1"/>
  <c r="DO33" i="20" s="1"/>
  <c r="DM121" i="7"/>
  <c r="DM89" i="7"/>
  <c r="BI22" i="11"/>
  <c r="DO22" i="11" s="1" a="1"/>
  <c r="DO22" i="11" s="1"/>
  <c r="DM91" i="10"/>
  <c r="DM59" i="10"/>
  <c r="DM97" i="2"/>
  <c r="DM65" i="2"/>
  <c r="DM101" i="6"/>
  <c r="DM69" i="6"/>
  <c r="BI46" i="12"/>
  <c r="DO46" i="12" s="1" a="1"/>
  <c r="DO46" i="12" s="1"/>
  <c r="DM108" i="19"/>
  <c r="DM76" i="19"/>
  <c r="BI45" i="12"/>
  <c r="DO45" i="12" s="1" a="1"/>
  <c r="DO45" i="12" s="1"/>
  <c r="DK90" i="7"/>
  <c r="DK58" i="7"/>
  <c r="DM118" i="3"/>
  <c r="DM86" i="3"/>
  <c r="DN112" i="17"/>
  <c r="DN80" i="17"/>
  <c r="DM93" i="19"/>
  <c r="DM61" i="19"/>
  <c r="BI23" i="8"/>
  <c r="DO23" i="8" s="1" a="1"/>
  <c r="DO23" i="8" s="1"/>
  <c r="DM100" i="6"/>
  <c r="DM68" i="6"/>
  <c r="DM100" i="1"/>
  <c r="DM68" i="1"/>
  <c r="DM117" i="17"/>
  <c r="DM85" i="17"/>
  <c r="DM95" i="7"/>
  <c r="DM63" i="7"/>
  <c r="BI18" i="6"/>
  <c r="DO18" i="6" s="1" a="1"/>
  <c r="DO18" i="6" s="1"/>
  <c r="DM117" i="10"/>
  <c r="DM85" i="10"/>
  <c r="DM92" i="14"/>
  <c r="DM60" i="14"/>
  <c r="BI20" i="10"/>
  <c r="DO20" i="10" s="1" a="1"/>
  <c r="DO20" i="10" s="1"/>
  <c r="BI44" i="1"/>
  <c r="DO44" i="1" s="1" a="1"/>
  <c r="DO44" i="1" s="1"/>
  <c r="BI29" i="4"/>
  <c r="DO29" i="4" s="1" a="1"/>
  <c r="DO29" i="4" s="1"/>
  <c r="BI18" i="1"/>
  <c r="DO18" i="1" s="1" a="1"/>
  <c r="DO18" i="1" s="1"/>
  <c r="DM121" i="16"/>
  <c r="DM89" i="16"/>
  <c r="BI27" i="20"/>
  <c r="DO27" i="20" s="1" a="1"/>
  <c r="DO27" i="20" s="1"/>
  <c r="DN102" i="6"/>
  <c r="DN70" i="6"/>
  <c r="BI41" i="9"/>
  <c r="DO41" i="9" s="1" a="1"/>
  <c r="DO41" i="9" s="1"/>
  <c r="BI32" i="4"/>
  <c r="DO32" i="4" s="1" a="1"/>
  <c r="DO32" i="4" s="1"/>
  <c r="BI28" i="2"/>
  <c r="DO28" i="2" s="1" a="1"/>
  <c r="DO28" i="2" s="1"/>
  <c r="DM110" i="17"/>
  <c r="DM78" i="17"/>
  <c r="BI26" i="11"/>
  <c r="DO26" i="11" s="1" a="1"/>
  <c r="DO26" i="11" s="1"/>
  <c r="DM95" i="11"/>
  <c r="DM63" i="11"/>
  <c r="DM103" i="14"/>
  <c r="DM71" i="14"/>
  <c r="DM90" i="16"/>
  <c r="DM58" i="16"/>
  <c r="DM92" i="9"/>
  <c r="DM60" i="9"/>
  <c r="BI19" i="19"/>
  <c r="DO19" i="19" s="1" a="1"/>
  <c r="DO19" i="19" s="1"/>
  <c r="DM115" i="1"/>
  <c r="DM83" i="1"/>
  <c r="DM113" i="10"/>
  <c r="DM81" i="10"/>
  <c r="DN106" i="5"/>
  <c r="DN74" i="5"/>
  <c r="DM121" i="17"/>
  <c r="DM89" i="17"/>
  <c r="BI21" i="7"/>
  <c r="DO21" i="7" s="1" a="1"/>
  <c r="DO21" i="7" s="1"/>
  <c r="BI39" i="17"/>
  <c r="DO39" i="17" s="1" a="1"/>
  <c r="DO39" i="17" s="1"/>
  <c r="BI43" i="20"/>
  <c r="DO43" i="20" s="1" a="1"/>
  <c r="DO43" i="20" s="1"/>
  <c r="DM96" i="18"/>
  <c r="DM64" i="18"/>
  <c r="BI27" i="1"/>
  <c r="DO27" i="1" s="1" a="1"/>
  <c r="DO27" i="1" s="1"/>
  <c r="BI34" i="10"/>
  <c r="DO34" i="10" s="1" a="1"/>
  <c r="DO34" i="10" s="1"/>
  <c r="BI20" i="8"/>
  <c r="DO20" i="8" s="1" a="1"/>
  <c r="DO20" i="8" s="1"/>
  <c r="BI37" i="8"/>
  <c r="DO37" i="8" s="1" a="1"/>
  <c r="DO37" i="8" s="1"/>
  <c r="BI34" i="9"/>
  <c r="DO34" i="9" s="1" a="1"/>
  <c r="DO34" i="9" s="1"/>
  <c r="BI45" i="10"/>
  <c r="DO45" i="10" s="1" a="1"/>
  <c r="DO45" i="10" s="1"/>
  <c r="BI30" i="16"/>
  <c r="DO30" i="16" s="1" a="1"/>
  <c r="DO30" i="16" s="1"/>
  <c r="BI36" i="11"/>
  <c r="DO36" i="11" s="1" a="1"/>
  <c r="DO36" i="11" s="1"/>
  <c r="DM98" i="15"/>
  <c r="DM66" i="15"/>
  <c r="DM111" i="21"/>
  <c r="DM79" i="21"/>
  <c r="DM99" i="18"/>
  <c r="DM67" i="18"/>
  <c r="BI30" i="9"/>
  <c r="DO30" i="9" s="1" a="1"/>
  <c r="DO30" i="9" s="1"/>
  <c r="BI41" i="20"/>
  <c r="DO41" i="20" s="1" a="1"/>
  <c r="DO41" i="20" s="1"/>
  <c r="BI27" i="3"/>
  <c r="DO27" i="3" s="1" a="1"/>
  <c r="DO27" i="3" s="1"/>
  <c r="BI39" i="18"/>
  <c r="DO39" i="18" s="1" a="1"/>
  <c r="DO39" i="18" s="1"/>
  <c r="DM118" i="8"/>
  <c r="DM86" i="8"/>
  <c r="DM105" i="18"/>
  <c r="DM73" i="18"/>
  <c r="DM92" i="18"/>
  <c r="DM60" i="18"/>
  <c r="DK90" i="12"/>
  <c r="DK58" i="12"/>
  <c r="BI36" i="10"/>
  <c r="DO36" i="10" s="1" a="1"/>
  <c r="DO36" i="10" s="1"/>
  <c r="DM118" i="2"/>
  <c r="DM86" i="2"/>
  <c r="BI39" i="13"/>
  <c r="DO39" i="13" s="1" a="1"/>
  <c r="DO39" i="13" s="1"/>
  <c r="BI33" i="12"/>
  <c r="DO33" i="12" s="1" a="1"/>
  <c r="DO33" i="12" s="1"/>
  <c r="DM98" i="3"/>
  <c r="DM66" i="3"/>
  <c r="BI39" i="3"/>
  <c r="DO39" i="3" s="1" a="1"/>
  <c r="DO39" i="3" s="1"/>
  <c r="BI19" i="3"/>
  <c r="DO19" i="3" s="1" a="1"/>
  <c r="DO19" i="3" s="1"/>
  <c r="BI34" i="14"/>
  <c r="DO34" i="14" s="1" a="1"/>
  <c r="DO34" i="14" s="1"/>
  <c r="BI37" i="19"/>
  <c r="DO37" i="19" s="1" a="1"/>
  <c r="DO37" i="19" s="1"/>
  <c r="BI38" i="12"/>
  <c r="DO38" i="12" s="1" a="1"/>
  <c r="DO38" i="12" s="1"/>
  <c r="BI16" i="15"/>
  <c r="DO16" i="15" s="1" a="1"/>
  <c r="DO16" i="15" s="1"/>
  <c r="DM117" i="4"/>
  <c r="DM85" i="4"/>
  <c r="BI46" i="5"/>
  <c r="DO46" i="5" s="1" a="1"/>
  <c r="DO46" i="5" s="1"/>
  <c r="DN95" i="6"/>
  <c r="DN63" i="6"/>
  <c r="BI38" i="11"/>
  <c r="DO38" i="11" s="1" a="1"/>
  <c r="DO38" i="11" s="1"/>
  <c r="DM119" i="20"/>
  <c r="DM87" i="20"/>
  <c r="DM107" i="7"/>
  <c r="DM75" i="7"/>
  <c r="DM97" i="11"/>
  <c r="DM65" i="11"/>
  <c r="DM124" i="12"/>
  <c r="DM127" i="12" s="1"/>
  <c r="DM120" i="12" s="1"/>
  <c r="DM88" i="12"/>
  <c r="BI19" i="17"/>
  <c r="DO19" i="17" s="1" a="1"/>
  <c r="DO19" i="17" s="1"/>
  <c r="DM90" i="9"/>
  <c r="DM58" i="9"/>
  <c r="BI17" i="4"/>
  <c r="DO17" i="4" s="1" a="1"/>
  <c r="DO17" i="4" s="1"/>
  <c r="DM93" i="6"/>
  <c r="DM61" i="6"/>
  <c r="DM95" i="10"/>
  <c r="DM63" i="10"/>
  <c r="DM93" i="1"/>
  <c r="DM61" i="1"/>
  <c r="BI27" i="19"/>
  <c r="DO27" i="19" s="1" a="1"/>
  <c r="DO27" i="19" s="1"/>
  <c r="BJ34" i="8"/>
  <c r="DP34" i="8" s="1" a="1"/>
  <c r="DP34" i="8" s="1"/>
  <c r="DM116" i="9"/>
  <c r="DM84" i="9"/>
  <c r="DM107" i="4"/>
  <c r="DM75" i="4"/>
  <c r="DM103" i="2"/>
  <c r="DM71" i="2"/>
  <c r="BJ42" i="16"/>
  <c r="DP42" i="16" s="1" a="1"/>
  <c r="DP42" i="16" s="1"/>
  <c r="BI39" i="15"/>
  <c r="DO39" i="15" s="1" a="1"/>
  <c r="DO39" i="15" s="1"/>
  <c r="BI24" i="5"/>
  <c r="DO24" i="5" s="1" a="1"/>
  <c r="DO24" i="5" s="1"/>
  <c r="BI19" i="4"/>
  <c r="DO19" i="4" s="1" a="1"/>
  <c r="DO19" i="4" s="1"/>
  <c r="DM99" i="14"/>
  <c r="DM67" i="14"/>
  <c r="BI38" i="13"/>
  <c r="DO38" i="13" s="1" a="1"/>
  <c r="DO38" i="13" s="1"/>
  <c r="DM96" i="15"/>
  <c r="DM64" i="15"/>
  <c r="DM100" i="18"/>
  <c r="DM68" i="18"/>
  <c r="DM93" i="18"/>
  <c r="DM61" i="18"/>
  <c r="DM96" i="3"/>
  <c r="DM64" i="3"/>
  <c r="BI32" i="3"/>
  <c r="DO32" i="3" s="1" a="1"/>
  <c r="DO32" i="3" s="1"/>
  <c r="DM104" i="3"/>
  <c r="DM72" i="3"/>
  <c r="BJ42" i="7"/>
  <c r="DP42" i="7" s="1" a="1"/>
  <c r="DP42" i="7" s="1"/>
  <c r="BI19" i="1"/>
  <c r="DO19" i="1" s="1" a="1"/>
  <c r="DO19" i="1" s="1"/>
  <c r="BI40" i="5"/>
  <c r="DO40" i="5" s="1" a="1"/>
  <c r="DO40" i="5" s="1"/>
  <c r="BG15" i="21"/>
  <c r="DM15" i="21" s="1" a="1"/>
  <c r="DM15" i="21" s="1"/>
  <c r="BF47" i="21"/>
  <c r="BI45" i="17"/>
  <c r="DO45" i="17" s="1" a="1"/>
  <c r="DO45" i="17" s="1"/>
  <c r="DM107" i="11"/>
  <c r="DM75" i="11"/>
  <c r="DM112" i="5"/>
  <c r="DM80" i="5"/>
  <c r="DM118" i="4"/>
  <c r="DM86" i="4"/>
  <c r="DM96" i="11"/>
  <c r="DM64" i="11"/>
  <c r="BI40" i="12"/>
  <c r="DO40" i="12" s="1" a="1"/>
  <c r="DO40" i="12" s="1"/>
  <c r="DM112" i="6"/>
  <c r="DM80" i="6"/>
  <c r="DM119" i="2"/>
  <c r="DM87" i="2"/>
  <c r="DM98" i="21"/>
  <c r="DM66" i="21"/>
  <c r="DM111" i="19"/>
  <c r="DM79" i="19"/>
  <c r="BI23" i="18"/>
  <c r="DO23" i="18" s="1" a="1"/>
  <c r="DO23" i="18" s="1"/>
  <c r="BI37" i="10"/>
  <c r="DO37" i="10" s="1" a="1"/>
  <c r="DO37" i="10" s="1"/>
  <c r="BI35" i="12"/>
  <c r="DO35" i="12" s="1" a="1"/>
  <c r="DO35" i="12" s="1"/>
  <c r="DM111" i="8"/>
  <c r="DM79" i="8"/>
  <c r="BI18" i="10"/>
  <c r="DO18" i="10" s="1" a="1"/>
  <c r="DO18" i="10" s="1"/>
  <c r="DM96" i="4"/>
  <c r="DM64" i="4"/>
  <c r="BI25" i="10"/>
  <c r="DO25" i="10" s="1" a="1"/>
  <c r="DO25" i="10" s="1"/>
  <c r="DM110" i="13"/>
  <c r="DM78" i="13"/>
  <c r="DM90" i="3"/>
  <c r="DM58" i="3"/>
  <c r="BI43" i="10"/>
  <c r="DO43" i="10" s="1" a="1"/>
  <c r="DO43" i="10" s="1"/>
  <c r="DM91" i="12"/>
  <c r="DM59" i="12"/>
  <c r="DM113" i="16"/>
  <c r="DM81" i="16"/>
  <c r="DN91" i="7"/>
  <c r="DN59" i="7"/>
  <c r="BI31" i="21"/>
  <c r="DO31" i="21" s="1" a="1"/>
  <c r="DO31" i="21" s="1"/>
  <c r="DM111" i="9"/>
  <c r="DM79" i="9"/>
  <c r="DM116" i="8"/>
  <c r="DM84" i="8"/>
  <c r="DM114" i="14"/>
  <c r="DM82" i="14"/>
  <c r="DM124" i="16"/>
  <c r="DM127" i="16" s="1"/>
  <c r="DM120" i="16" s="1"/>
  <c r="DM88" i="16"/>
  <c r="BJ24" i="7"/>
  <c r="DP24" i="7" s="1" a="1"/>
  <c r="DP24" i="7" s="1"/>
  <c r="DM96" i="2"/>
  <c r="DM64" i="2"/>
  <c r="BI35" i="21"/>
  <c r="DO35" i="21" s="1" a="1"/>
  <c r="DO35" i="21" s="1"/>
  <c r="BI19" i="8"/>
  <c r="DO19" i="8" s="1" a="1"/>
  <c r="DO19" i="8" s="1"/>
  <c r="DM97" i="9"/>
  <c r="DM65" i="9"/>
  <c r="BI34" i="15"/>
  <c r="DO34" i="15" s="1" a="1"/>
  <c r="DO34" i="15" s="1"/>
  <c r="BI31" i="19"/>
  <c r="DO31" i="19" s="1" a="1"/>
  <c r="DO31" i="19" s="1"/>
  <c r="DM100" i="8"/>
  <c r="DM68" i="8"/>
  <c r="DM98" i="4"/>
  <c r="DM66" i="4"/>
  <c r="DM110" i="9"/>
  <c r="DM78" i="9"/>
  <c r="BI19" i="14"/>
  <c r="DO19" i="14" s="1" a="1"/>
  <c r="DO19" i="14" s="1"/>
  <c r="BI18" i="20"/>
  <c r="DO18" i="20" s="1" a="1"/>
  <c r="DO18" i="20" s="1"/>
  <c r="DM92" i="13"/>
  <c r="DM60" i="13"/>
  <c r="BI38" i="4"/>
  <c r="DO38" i="4" s="1" a="1"/>
  <c r="DO38" i="4" s="1"/>
  <c r="DM102" i="14"/>
  <c r="DM70" i="14"/>
  <c r="BI19" i="2"/>
  <c r="DO19" i="2" s="1" a="1"/>
  <c r="DO19" i="2" s="1"/>
  <c r="DM117" i="14"/>
  <c r="DM85" i="14"/>
  <c r="BI31" i="12"/>
  <c r="DO31" i="12" s="1" a="1"/>
  <c r="DO31" i="12" s="1"/>
  <c r="BI25" i="21"/>
  <c r="DO25" i="21" s="1" a="1"/>
  <c r="DO25" i="21" s="1"/>
  <c r="DM121" i="21"/>
  <c r="DM89" i="21"/>
  <c r="BI41" i="13"/>
  <c r="DO41" i="13" s="1" a="1"/>
  <c r="DO41" i="13" s="1"/>
  <c r="BI41" i="11"/>
  <c r="DO41" i="11" s="1" a="1"/>
  <c r="DO41" i="11" s="1"/>
  <c r="BI21" i="14"/>
  <c r="DO21" i="14" s="1" a="1"/>
  <c r="DO21" i="14" s="1"/>
  <c r="DM96" i="6"/>
  <c r="DM64" i="6"/>
  <c r="DM114" i="11"/>
  <c r="DM82" i="11"/>
  <c r="BG15" i="13"/>
  <c r="DM15" i="13" s="1" a="1"/>
  <c r="DM15" i="13" s="1"/>
  <c r="BF47" i="13"/>
  <c r="DM115" i="16"/>
  <c r="DM83" i="16"/>
  <c r="DM109" i="19"/>
  <c r="DM77" i="19"/>
  <c r="BI22" i="4"/>
  <c r="DO22" i="4" s="1" a="1"/>
  <c r="DO22" i="4" s="1"/>
  <c r="DM117" i="9"/>
  <c r="DM85" i="9"/>
  <c r="DN113" i="6"/>
  <c r="DN81" i="6"/>
  <c r="DK90" i="4"/>
  <c r="DK58" i="4"/>
  <c r="BI29" i="16"/>
  <c r="DO29" i="16" s="1" a="1"/>
  <c r="DO29" i="16" s="1"/>
  <c r="DM124" i="8"/>
  <c r="DM127" i="8" s="1"/>
  <c r="DM120" i="8" s="1"/>
  <c r="DM88" i="8"/>
  <c r="BI29" i="18"/>
  <c r="DO29" i="18" s="1" a="1"/>
  <c r="DO29" i="18" s="1"/>
  <c r="DM115" i="21"/>
  <c r="DM83" i="21"/>
  <c r="DM110" i="3"/>
  <c r="DM78" i="3"/>
  <c r="BI38" i="8"/>
  <c r="DO38" i="8" s="1" a="1"/>
  <c r="DO38" i="8" s="1"/>
  <c r="DM105" i="3"/>
  <c r="DM73" i="3"/>
  <c r="BJ19" i="18"/>
  <c r="DP19" i="18" s="1" a="1"/>
  <c r="DP19" i="18" s="1"/>
  <c r="BI35" i="16"/>
  <c r="DO35" i="16" s="1" a="1"/>
  <c r="DO35" i="16" s="1"/>
  <c r="BI34" i="4"/>
  <c r="DO34" i="4" s="1" a="1"/>
  <c r="DO34" i="4" s="1"/>
  <c r="BI40" i="10"/>
  <c r="DO40" i="10" s="1" a="1"/>
  <c r="DO40" i="10" s="1"/>
  <c r="BI36" i="20"/>
  <c r="DO36" i="20" s="1" a="1"/>
  <c r="DO36" i="20" s="1"/>
  <c r="DM101" i="20"/>
  <c r="DM69" i="20"/>
  <c r="BI42" i="8"/>
  <c r="DO42" i="8" s="1" a="1"/>
  <c r="DO42" i="8" s="1"/>
  <c r="BI44" i="17"/>
  <c r="DO44" i="17" s="1" a="1"/>
  <c r="DO44" i="17" s="1"/>
  <c r="DM92" i="16"/>
  <c r="DM60" i="16"/>
  <c r="BI17" i="19"/>
  <c r="DO17" i="19" s="1" a="1"/>
  <c r="DO17" i="19" s="1"/>
  <c r="DM114" i="16"/>
  <c r="DM82" i="16"/>
  <c r="BI17" i="17"/>
  <c r="DO17" i="17" s="1" a="1"/>
  <c r="DO17" i="17" s="1"/>
  <c r="DM110" i="5"/>
  <c r="DM78" i="5"/>
  <c r="DM93" i="3"/>
  <c r="DM61" i="3"/>
  <c r="BI34" i="2"/>
  <c r="DO34" i="2" s="1" a="1"/>
  <c r="DO34" i="2" s="1"/>
  <c r="DM103" i="3"/>
  <c r="DM71" i="3"/>
  <c r="BI45" i="7"/>
  <c r="DO45" i="7" s="1" a="1"/>
  <c r="DO45" i="7" s="1"/>
  <c r="BI32" i="20"/>
  <c r="DO32" i="20" s="1" a="1"/>
  <c r="DO32" i="20" s="1"/>
  <c r="DM97" i="19"/>
  <c r="DM65" i="19"/>
  <c r="DM105" i="14"/>
  <c r="DM73" i="14"/>
  <c r="DM107" i="6"/>
  <c r="DM75" i="6"/>
  <c r="DM102" i="8"/>
  <c r="DM70" i="8"/>
  <c r="BJ32" i="2"/>
  <c r="DP32" i="2" s="1" a="1"/>
  <c r="DP32" i="2" s="1"/>
  <c r="DM108" i="18"/>
  <c r="DM76" i="18"/>
  <c r="DM94" i="21"/>
  <c r="DM62" i="21"/>
  <c r="BI32" i="5"/>
  <c r="DO32" i="5" s="1" a="1"/>
  <c r="DO32" i="5" s="1"/>
  <c r="BI42" i="21"/>
  <c r="DO42" i="21" s="1" a="1"/>
  <c r="DO42" i="21" s="1"/>
  <c r="DK90" i="20"/>
  <c r="DK58" i="20"/>
  <c r="DM93" i="17"/>
  <c r="DM61" i="17"/>
  <c r="BI34" i="12"/>
  <c r="DO34" i="12" s="1" a="1"/>
  <c r="DO34" i="12" s="1"/>
  <c r="DM105" i="19"/>
  <c r="DM73" i="19"/>
  <c r="DM110" i="11"/>
  <c r="DM78" i="11"/>
  <c r="BI30" i="17"/>
  <c r="DO30" i="17" s="1" a="1"/>
  <c r="DO30" i="17" s="1"/>
  <c r="DM96" i="20"/>
  <c r="DM64" i="20"/>
  <c r="BI43" i="16"/>
  <c r="DO43" i="16" s="1" a="1"/>
  <c r="DO43" i="16" s="1"/>
  <c r="BI45" i="1"/>
  <c r="DO45" i="1" s="1" a="1"/>
  <c r="DO45" i="1" s="1"/>
  <c r="DM104" i="1"/>
  <c r="DM72" i="1"/>
  <c r="BI31" i="11"/>
  <c r="DO31" i="11" s="1" a="1"/>
  <c r="DO31" i="11" s="1"/>
  <c r="BI18" i="11"/>
  <c r="DO18" i="11" s="1" a="1"/>
  <c r="DO18" i="11" s="1"/>
  <c r="BI44" i="10"/>
  <c r="DO44" i="10" s="1" a="1"/>
  <c r="DO44" i="10" s="1"/>
  <c r="DM103" i="1"/>
  <c r="DM71" i="1"/>
  <c r="BI43" i="5"/>
  <c r="DO43" i="5" s="1" a="1"/>
  <c r="DO43" i="5" s="1"/>
  <c r="BI27" i="18"/>
  <c r="DO27" i="18" s="1" a="1"/>
  <c r="DO27" i="18" s="1"/>
  <c r="BI39" i="20"/>
  <c r="DO39" i="20" s="1" a="1"/>
  <c r="DO39" i="20" s="1"/>
  <c r="DM99" i="10"/>
  <c r="DM67" i="10"/>
  <c r="BI27" i="10"/>
  <c r="DO27" i="10" s="1" a="1"/>
  <c r="DO27" i="10" s="1"/>
  <c r="DM112" i="13"/>
  <c r="DM80" i="13"/>
  <c r="DM91" i="17"/>
  <c r="DM59" i="17"/>
  <c r="BI46" i="7"/>
  <c r="DO46" i="7" s="1" a="1"/>
  <c r="DO46" i="7" s="1"/>
  <c r="DM111" i="7"/>
  <c r="DM79" i="7"/>
  <c r="BI16" i="10"/>
  <c r="DO16" i="10" s="1" a="1"/>
  <c r="DO16" i="10" s="1"/>
  <c r="BI22" i="2"/>
  <c r="DO22" i="2" s="1" a="1"/>
  <c r="DO22" i="2" s="1"/>
  <c r="BI26" i="6"/>
  <c r="DO26" i="6" s="1" a="1"/>
  <c r="DO26" i="6" s="1"/>
  <c r="DM117" i="2"/>
  <c r="DM85" i="2"/>
  <c r="BI33" i="19"/>
  <c r="DO33" i="19" s="1" a="1"/>
  <c r="DO33" i="19" s="1"/>
  <c r="DM104" i="2"/>
  <c r="DM72" i="2"/>
  <c r="BG15" i="7"/>
  <c r="DM15" i="7" s="1" a="1"/>
  <c r="DM15" i="7" s="1"/>
  <c r="BF47" i="7"/>
  <c r="BI43" i="3"/>
  <c r="DO43" i="3" s="1" a="1"/>
  <c r="DO43" i="3" s="1"/>
  <c r="BJ37" i="17"/>
  <c r="DP37" i="17" s="1" a="1"/>
  <c r="DP37" i="17" s="1"/>
  <c r="BI18" i="19"/>
  <c r="DO18" i="19" s="1" a="1"/>
  <c r="DO18" i="19" s="1"/>
  <c r="BI25" i="6"/>
  <c r="DO25" i="6" s="1" a="1"/>
  <c r="DO25" i="6" s="1"/>
  <c r="BI25" i="1"/>
  <c r="DO25" i="1" s="1" a="1"/>
  <c r="DO25" i="1" s="1"/>
  <c r="DM103" i="20"/>
  <c r="DM71" i="20"/>
  <c r="BI42" i="17"/>
  <c r="DO42" i="17" s="1" a="1"/>
  <c r="DO42" i="17" s="1"/>
  <c r="BI20" i="7"/>
  <c r="DO20" i="7" s="1" a="1"/>
  <c r="DO20" i="7" s="1"/>
  <c r="DM119" i="15"/>
  <c r="DM87" i="15"/>
  <c r="BI42" i="10"/>
  <c r="DO42" i="10" s="1" a="1"/>
  <c r="DO42" i="10" s="1"/>
  <c r="BI17" i="14"/>
  <c r="DO17" i="14" s="1" a="1"/>
  <c r="DO17" i="14" s="1"/>
  <c r="DM105" i="8"/>
  <c r="DM73" i="8"/>
  <c r="DM115" i="8"/>
  <c r="DM83" i="8"/>
  <c r="DM106" i="18"/>
  <c r="DM74" i="18"/>
  <c r="BI46" i="16"/>
  <c r="DO46" i="16" s="1" a="1"/>
  <c r="DO46" i="16" s="1"/>
  <c r="DM117" i="19"/>
  <c r="DM85" i="19"/>
  <c r="BJ27" i="6"/>
  <c r="DP27" i="6" s="1" a="1"/>
  <c r="DP27" i="6" s="1"/>
  <c r="DM95" i="13"/>
  <c r="DM63" i="13"/>
  <c r="DM117" i="15"/>
  <c r="DM85" i="15"/>
  <c r="BI35" i="17"/>
  <c r="DO35" i="17" s="1" a="1"/>
  <c r="DO35" i="17" s="1"/>
  <c r="DM105" i="2"/>
  <c r="DM73" i="2"/>
  <c r="BI20" i="11"/>
  <c r="DO20" i="11" s="1" a="1"/>
  <c r="DO20" i="11" s="1"/>
  <c r="BI28" i="14"/>
  <c r="DO28" i="14" s="1" a="1"/>
  <c r="DO28" i="14" s="1"/>
  <c r="BI15" i="16"/>
  <c r="DO15" i="16" s="1" a="1"/>
  <c r="DO15" i="16" s="1"/>
  <c r="BH47" i="16"/>
  <c r="BI17" i="9"/>
  <c r="DO17" i="9" s="1" a="1"/>
  <c r="DO17" i="9" s="1"/>
  <c r="DN112" i="1"/>
  <c r="DN80" i="1"/>
  <c r="DM121" i="10"/>
  <c r="DM89" i="10"/>
  <c r="BI40" i="1"/>
  <c r="DO40" i="1" s="1" a="1"/>
  <c r="DO40" i="1" s="1"/>
  <c r="BI18" i="9"/>
  <c r="DO18" i="9" s="1" a="1"/>
  <c r="DO18" i="9" s="1"/>
  <c r="DM115" i="6"/>
  <c r="DM83" i="6"/>
  <c r="BG15" i="18"/>
  <c r="DM15" i="18" s="1" a="1"/>
  <c r="DM15" i="18" s="1"/>
  <c r="BF47" i="18"/>
  <c r="DN112" i="7"/>
  <c r="DN80" i="7"/>
  <c r="DM109" i="1"/>
  <c r="DM77" i="1"/>
  <c r="BI33" i="11"/>
  <c r="DO33" i="11" s="1" a="1"/>
  <c r="DO33" i="11" s="1"/>
  <c r="DM105" i="4"/>
  <c r="DM73" i="4"/>
  <c r="BI46" i="13"/>
  <c r="DO46" i="13" s="1" a="1"/>
  <c r="DO46" i="13" s="1"/>
  <c r="BI45" i="11"/>
  <c r="DO45" i="11" s="1" a="1"/>
  <c r="DO45" i="11" s="1"/>
  <c r="DM119" i="19"/>
  <c r="DM87" i="19"/>
  <c r="DM114" i="21"/>
  <c r="DM82" i="21"/>
  <c r="DM97" i="6"/>
  <c r="DM65" i="6"/>
  <c r="BI36" i="12"/>
  <c r="DO36" i="12" s="1" a="1"/>
  <c r="DO36" i="12" s="1"/>
  <c r="DM102" i="2"/>
  <c r="DM70" i="2"/>
  <c r="DM105" i="5"/>
  <c r="DM73" i="5"/>
  <c r="BI24" i="14"/>
  <c r="DO24" i="14" s="1" a="1"/>
  <c r="DO24" i="14" s="1"/>
  <c r="DM110" i="20"/>
  <c r="DM78" i="20"/>
  <c r="BI21" i="15"/>
  <c r="DO21" i="15" s="1" a="1"/>
  <c r="DO21" i="15" s="1"/>
  <c r="BI25" i="18"/>
  <c r="DO25" i="18" s="1" a="1"/>
  <c r="DO25" i="18" s="1"/>
  <c r="BI18" i="18"/>
  <c r="DO18" i="18" s="1" a="1"/>
  <c r="DO18" i="18" s="1"/>
  <c r="BI21" i="3"/>
  <c r="DO21" i="3" s="1" a="1"/>
  <c r="DO21" i="3" s="1"/>
  <c r="DM110" i="4"/>
  <c r="DM78" i="4"/>
  <c r="BI29" i="3"/>
  <c r="DO29" i="3" s="1" a="1"/>
  <c r="DO29" i="3" s="1"/>
  <c r="DM113" i="15"/>
  <c r="DM81" i="15"/>
  <c r="DM93" i="12"/>
  <c r="DM61" i="12"/>
  <c r="DN104" i="8"/>
  <c r="DN72" i="8"/>
  <c r="DM115" i="20"/>
  <c r="DM83" i="20"/>
  <c r="DM95" i="14"/>
  <c r="DM63" i="14"/>
  <c r="DM124" i="17"/>
  <c r="DM127" i="17" s="1"/>
  <c r="DM120" i="17" s="1"/>
  <c r="DM88" i="17"/>
  <c r="BI32" i="11"/>
  <c r="DO32" i="11" s="1" a="1"/>
  <c r="DO32" i="11" s="1"/>
  <c r="DM98" i="5"/>
  <c r="DM66" i="5"/>
  <c r="BI37" i="5"/>
  <c r="DO37" i="5" s="1" a="1"/>
  <c r="DO37" i="5" s="1"/>
  <c r="BI43" i="4"/>
  <c r="DO43" i="4" s="1" a="1"/>
  <c r="DO43" i="4" s="1"/>
  <c r="BI21" i="11"/>
  <c r="DO21" i="11" s="1" a="1"/>
  <c r="DO21" i="11" s="1"/>
  <c r="BI37" i="6"/>
  <c r="DO37" i="6" s="1" a="1"/>
  <c r="DO37" i="6" s="1"/>
  <c r="BI44" i="2"/>
  <c r="DO44" i="2" s="1" a="1"/>
  <c r="DO44" i="2" s="1"/>
  <c r="BI23" i="21"/>
  <c r="DO23" i="21" s="1" a="1"/>
  <c r="DO23" i="21" s="1"/>
  <c r="BI36" i="19"/>
  <c r="DO36" i="19" s="1" a="1"/>
  <c r="DO36" i="19" s="1"/>
  <c r="DM113" i="18"/>
  <c r="DM81" i="18"/>
  <c r="DM112" i="15"/>
  <c r="DM80" i="15"/>
  <c r="BI36" i="8"/>
  <c r="DO36" i="8" s="1" a="1"/>
  <c r="DO36" i="8" s="1"/>
  <c r="BI21" i="4"/>
  <c r="DO21" i="4" s="1" a="1"/>
  <c r="DO21" i="4" s="1"/>
  <c r="BI35" i="13"/>
  <c r="DO35" i="13" s="1" a="1"/>
  <c r="DO35" i="13" s="1"/>
  <c r="DM92" i="10"/>
  <c r="DM60" i="10"/>
  <c r="DM98" i="2"/>
  <c r="DM66" i="2"/>
  <c r="BI15" i="3"/>
  <c r="DO15" i="3" s="1" a="1"/>
  <c r="DO15" i="3" s="1"/>
  <c r="BH47" i="3"/>
  <c r="DM110" i="2"/>
  <c r="DM78" i="2"/>
  <c r="DM91" i="14"/>
  <c r="DM59" i="14"/>
  <c r="BI16" i="12"/>
  <c r="DO16" i="12" s="1" a="1"/>
  <c r="DO16" i="12" s="1"/>
  <c r="BI38" i="16"/>
  <c r="DO38" i="16" s="1" a="1"/>
  <c r="DO38" i="16" s="1"/>
  <c r="BJ16" i="7"/>
  <c r="DP16" i="7" s="1" a="1"/>
  <c r="DP16" i="7" s="1"/>
  <c r="DM121" i="8"/>
  <c r="DM89" i="8"/>
  <c r="DM109" i="20"/>
  <c r="DM77" i="20"/>
  <c r="BI36" i="9"/>
  <c r="DO36" i="9" s="1" a="1"/>
  <c r="DO36" i="9" s="1"/>
  <c r="DM106" i="2"/>
  <c r="DM74" i="2"/>
  <c r="BI41" i="8"/>
  <c r="DO41" i="8" s="1" a="1"/>
  <c r="DO41" i="8" s="1"/>
  <c r="BI39" i="14"/>
  <c r="DO39" i="14" s="1" a="1"/>
  <c r="DO39" i="14" s="1"/>
  <c r="BI45" i="16"/>
  <c r="DO45" i="16" s="1" a="1"/>
  <c r="DO45" i="16" s="1"/>
  <c r="DM121" i="6"/>
  <c r="DM89" i="6"/>
  <c r="BI21" i="2"/>
  <c r="DO21" i="2" s="1" a="1"/>
  <c r="DO21" i="2" s="1"/>
  <c r="DK90" i="8"/>
  <c r="DK58" i="8"/>
  <c r="DM97" i="3"/>
  <c r="DM65" i="3"/>
  <c r="BI22" i="9"/>
  <c r="DO22" i="9" s="1" a="1"/>
  <c r="DO22" i="9" s="1"/>
  <c r="BI25" i="8"/>
  <c r="DO25" i="8" s="1" a="1"/>
  <c r="DO25" i="8" s="1"/>
  <c r="BI23" i="4"/>
  <c r="DO23" i="4" s="1" a="1"/>
  <c r="DO23" i="4" s="1"/>
  <c r="BI35" i="9"/>
  <c r="DO35" i="9" s="1" a="1"/>
  <c r="DO35" i="9" s="1"/>
  <c r="DM108" i="9"/>
  <c r="DM76" i="9"/>
  <c r="BI17" i="13"/>
  <c r="DO17" i="13" s="1" a="1"/>
  <c r="DO17" i="13" s="1"/>
  <c r="DN99" i="8"/>
  <c r="DN67" i="8"/>
  <c r="DM108" i="16"/>
  <c r="DM76" i="16"/>
  <c r="DM110" i="18"/>
  <c r="DM78" i="18"/>
  <c r="DM108" i="1"/>
  <c r="DM76" i="1"/>
  <c r="BI27" i="14"/>
  <c r="DO27" i="14" s="1" a="1"/>
  <c r="DO27" i="14" s="1"/>
  <c r="DM92" i="1"/>
  <c r="DM60" i="1"/>
  <c r="BI42" i="14"/>
  <c r="DO42" i="14" s="1" a="1"/>
  <c r="DO42" i="14" s="1"/>
  <c r="DM119" i="4"/>
  <c r="DM87" i="4"/>
  <c r="DM114" i="10"/>
  <c r="DM82" i="10"/>
  <c r="BI46" i="21"/>
  <c r="DO46" i="21" s="1" a="1"/>
  <c r="DO46" i="21" s="1"/>
  <c r="DM104" i="11"/>
  <c r="DM72" i="11"/>
  <c r="BI21" i="6"/>
  <c r="DO21" i="6" s="1" a="1"/>
  <c r="DO21" i="6" s="1"/>
  <c r="BI39" i="11"/>
  <c r="DO39" i="11" s="1" a="1"/>
  <c r="DO39" i="11" s="1"/>
  <c r="DM106" i="16"/>
  <c r="DM74" i="16"/>
  <c r="BI40" i="16"/>
  <c r="DO40" i="16" s="1" a="1"/>
  <c r="DO40" i="16" s="1"/>
  <c r="BI34" i="19"/>
  <c r="DO34" i="19" s="1" a="1"/>
  <c r="DO34" i="19" s="1"/>
  <c r="DM107" i="8"/>
  <c r="DM75" i="8"/>
  <c r="DM100" i="15"/>
  <c r="DM68" i="15"/>
  <c r="DM112" i="14"/>
  <c r="DM80" i="14"/>
  <c r="BI42" i="9"/>
  <c r="DO42" i="9" s="1" a="1"/>
  <c r="DO42" i="9" s="1"/>
  <c r="BJ38" i="6"/>
  <c r="DP38" i="6" s="1" a="1"/>
  <c r="DP38" i="6" s="1"/>
  <c r="BG15" i="4"/>
  <c r="DM15" i="4" s="1" a="1"/>
  <c r="DM15" i="4" s="1"/>
  <c r="BF47" i="4"/>
  <c r="BI45" i="8"/>
  <c r="DO45" i="8" s="1" a="1"/>
  <c r="DO45" i="8" s="1"/>
  <c r="DM113" i="5"/>
  <c r="DM81" i="5"/>
  <c r="DM115" i="14"/>
  <c r="DM83" i="14"/>
  <c r="DM124" i="20"/>
  <c r="DM127" i="20" s="1"/>
  <c r="DM120" i="20" s="1"/>
  <c r="DM88" i="20"/>
  <c r="BI40" i="21"/>
  <c r="DO40" i="21" s="1" a="1"/>
  <c r="DO40" i="21" s="1"/>
  <c r="BI35" i="3"/>
  <c r="DO35" i="3" s="1" a="1"/>
  <c r="DO35" i="3" s="1"/>
  <c r="DM110" i="1"/>
  <c r="DM78" i="1"/>
  <c r="BI30" i="3"/>
  <c r="DO30" i="3" s="1" a="1"/>
  <c r="DO30" i="3" s="1"/>
  <c r="DM105" i="13"/>
  <c r="DM73" i="13"/>
  <c r="DM115" i="10"/>
  <c r="DM83" i="10"/>
  <c r="DN113" i="7"/>
  <c r="DN81" i="7"/>
  <c r="DM118" i="12"/>
  <c r="DM86" i="12"/>
  <c r="BI26" i="20"/>
  <c r="DO26" i="20" s="1" a="1"/>
  <c r="DO26" i="20" s="1"/>
  <c r="DM97" i="17"/>
  <c r="DM65" i="17"/>
  <c r="BI17" i="16"/>
  <c r="DO17" i="16" s="1" a="1"/>
  <c r="DO17" i="16" s="1"/>
  <c r="DN101" i="19"/>
  <c r="DN69" i="19"/>
  <c r="DM97" i="16"/>
  <c r="DM65" i="16"/>
  <c r="BI39" i="16"/>
  <c r="DO39" i="16" s="1" a="1"/>
  <c r="DO39" i="16" s="1"/>
  <c r="DM92" i="11"/>
  <c r="DM60" i="11"/>
  <c r="BI35" i="5"/>
  <c r="DO35" i="5" s="1" a="1"/>
  <c r="DO35" i="5" s="1"/>
  <c r="BI18" i="3"/>
  <c r="DO18" i="3" s="1" a="1"/>
  <c r="DO18" i="3" s="1"/>
  <c r="DM108" i="15"/>
  <c r="DM76" i="15"/>
  <c r="BI28" i="3"/>
  <c r="DO28" i="3" s="1" a="1"/>
  <c r="DO28" i="3" s="1"/>
  <c r="DM101" i="4"/>
  <c r="DM69" i="4"/>
  <c r="DM121" i="18"/>
  <c r="DM89" i="18"/>
  <c r="BI22" i="19"/>
  <c r="DO22" i="19" s="1" a="1"/>
  <c r="DO22" i="19" s="1"/>
  <c r="DM107" i="17"/>
  <c r="DM75" i="17"/>
  <c r="DM101" i="7"/>
  <c r="DM69" i="7"/>
  <c r="BI30" i="14"/>
  <c r="DO30" i="14" s="1" a="1"/>
  <c r="DO30" i="14" s="1"/>
  <c r="BI32" i="6"/>
  <c r="DO32" i="6" s="1" a="1"/>
  <c r="DO32" i="6" s="1"/>
  <c r="BI27" i="8"/>
  <c r="DO27" i="8" s="1" a="1"/>
  <c r="DO27" i="8" s="1"/>
  <c r="DM111" i="6"/>
  <c r="DM79" i="6"/>
  <c r="BI26" i="12"/>
  <c r="DO26" i="12" s="1" a="1"/>
  <c r="DO26" i="12" s="1"/>
  <c r="BI33" i="18"/>
  <c r="DO33" i="18" s="1" a="1"/>
  <c r="DO33" i="18" s="1"/>
  <c r="BI19" i="21"/>
  <c r="DO19" i="21" s="1" a="1"/>
  <c r="DO19" i="21" s="1"/>
  <c r="DM112" i="21"/>
  <c r="DM80" i="21"/>
  <c r="BG15" i="20"/>
  <c r="DM15" i="20" s="1" a="1"/>
  <c r="DM15" i="20" s="1"/>
  <c r="BF47" i="20"/>
  <c r="BI18" i="17"/>
  <c r="DO18" i="17" s="1" a="1"/>
  <c r="DO18" i="17" s="1"/>
  <c r="BI30" i="19"/>
  <c r="DO30" i="19" s="1" a="1"/>
  <c r="DO30" i="19" s="1"/>
  <c r="BI35" i="11"/>
  <c r="DO35" i="11" s="1" a="1"/>
  <c r="DO35" i="11" s="1"/>
  <c r="DM119" i="21"/>
  <c r="DM87" i="21"/>
  <c r="BI21" i="20"/>
  <c r="DO21" i="20" s="1" a="1"/>
  <c r="DO21" i="20" s="1"/>
  <c r="DM90" i="19"/>
  <c r="DM58" i="19"/>
  <c r="BI29" i="1"/>
  <c r="DO29" i="1" s="1" a="1"/>
  <c r="DO29" i="1" s="1"/>
  <c r="DM115" i="9"/>
  <c r="DM83" i="9"/>
  <c r="DM111" i="5"/>
  <c r="DM79" i="5"/>
  <c r="DM91" i="8"/>
  <c r="DM59" i="8"/>
  <c r="BI28" i="1"/>
  <c r="DO28" i="1" s="1" a="1"/>
  <c r="DO28" i="1" s="1"/>
  <c r="DM119" i="7"/>
  <c r="DM87" i="7"/>
  <c r="DM90" i="1"/>
  <c r="DM58" i="1"/>
  <c r="BI24" i="10"/>
  <c r="DO24" i="10" s="1" a="1"/>
  <c r="DO24" i="10" s="1"/>
  <c r="DM97" i="13"/>
  <c r="DM65" i="13"/>
  <c r="DM104" i="12"/>
  <c r="DM72" i="12"/>
  <c r="DM111" i="3"/>
  <c r="DM79" i="3"/>
  <c r="BI37" i="13"/>
  <c r="DO37" i="13" s="1" a="1"/>
  <c r="DO37" i="13" s="1"/>
  <c r="DM95" i="20"/>
  <c r="DM63" i="20"/>
  <c r="BI44" i="11"/>
  <c r="DO44" i="11" s="1" a="1"/>
  <c r="DO44" i="11" s="1"/>
  <c r="BI16" i="17"/>
  <c r="DO16" i="17" s="1" a="1"/>
  <c r="DO16" i="17" s="1"/>
  <c r="BI36" i="7"/>
  <c r="DO36" i="7" s="1" a="1"/>
  <c r="DO36" i="7" s="1"/>
  <c r="DM106" i="17"/>
  <c r="DM74" i="17"/>
  <c r="DM103" i="8"/>
  <c r="DM71" i="8"/>
  <c r="DM100" i="20"/>
  <c r="DM68" i="20"/>
  <c r="DM102" i="16"/>
  <c r="DM70" i="16"/>
  <c r="BI42" i="2"/>
  <c r="DO42" i="2" s="1" a="1"/>
  <c r="DO42" i="2" s="1"/>
  <c r="DM108" i="3"/>
  <c r="DM76" i="3"/>
  <c r="BI29" i="2"/>
  <c r="DO29" i="2" s="1" a="1"/>
  <c r="DO29" i="2" s="1"/>
  <c r="DM119" i="12"/>
  <c r="DM87" i="12"/>
  <c r="DM116" i="5"/>
  <c r="DM84" i="5"/>
  <c r="BI28" i="20"/>
  <c r="DO28" i="20" s="1" a="1"/>
  <c r="DO28" i="20" s="1"/>
  <c r="BI44" i="15"/>
  <c r="DO44" i="15" s="1" a="1"/>
  <c r="DO44" i="15" s="1"/>
  <c r="DM100" i="7"/>
  <c r="DM68" i="7"/>
  <c r="BI30" i="8"/>
  <c r="DO30" i="8" s="1" a="1"/>
  <c r="DO30" i="8" s="1"/>
  <c r="BI40" i="8"/>
  <c r="DO40" i="8" s="1" a="1"/>
  <c r="DO40" i="8" s="1"/>
  <c r="BI31" i="18"/>
  <c r="DO31" i="18" s="1" a="1"/>
  <c r="DO31" i="18" s="1"/>
  <c r="DM97" i="1"/>
  <c r="DM65" i="1"/>
  <c r="DM104" i="15"/>
  <c r="DM72" i="15"/>
  <c r="BI42" i="19"/>
  <c r="DO42" i="19" s="1" a="1"/>
  <c r="DO42" i="19" s="1"/>
  <c r="DM124" i="2"/>
  <c r="DM127" i="2" s="1"/>
  <c r="DM120" i="2" s="1"/>
  <c r="DM88" i="2"/>
  <c r="BI20" i="13"/>
  <c r="DO20" i="13" s="1" a="1"/>
  <c r="DO20" i="13" s="1"/>
  <c r="BI42" i="15"/>
  <c r="DO42" i="15" s="1" a="1"/>
  <c r="DO42" i="15" s="1"/>
  <c r="DK90" i="11"/>
  <c r="DK58" i="11"/>
  <c r="DM113" i="9"/>
  <c r="DM81" i="9"/>
  <c r="BI30" i="2"/>
  <c r="DO30" i="2" s="1" a="1"/>
  <c r="DO30" i="2" s="1"/>
  <c r="DM103" i="5"/>
  <c r="DM71" i="5"/>
  <c r="DM101" i="17"/>
  <c r="DM69" i="17"/>
  <c r="DM96" i="19"/>
  <c r="DM64" i="19"/>
  <c r="DM114" i="12"/>
  <c r="DM82" i="12"/>
  <c r="DM124" i="6"/>
  <c r="DM127" i="6" s="1"/>
  <c r="DM120" i="6" s="1"/>
  <c r="DM88" i="6"/>
  <c r="BJ37" i="1"/>
  <c r="DP37" i="1" s="1" a="1"/>
  <c r="DP37" i="1" s="1"/>
  <c r="BI46" i="10"/>
  <c r="DO46" i="10" s="1" a="1"/>
  <c r="DO46" i="10" s="1"/>
  <c r="DM110" i="10"/>
  <c r="DM78" i="10"/>
  <c r="DM101" i="14"/>
  <c r="DM69" i="14"/>
  <c r="DM99" i="19"/>
  <c r="DM67" i="19"/>
  <c r="DM112" i="20"/>
  <c r="DM80" i="20"/>
  <c r="DM108" i="2"/>
  <c r="DM76" i="2"/>
  <c r="BI33" i="17"/>
  <c r="DO33" i="17" s="1" a="1"/>
  <c r="DO33" i="17" s="1"/>
  <c r="DM103" i="19"/>
  <c r="DM71" i="19"/>
  <c r="DM95" i="1"/>
  <c r="DM63" i="1"/>
  <c r="BI32" i="12"/>
  <c r="DO32" i="12" s="1" a="1"/>
  <c r="DO32" i="12" s="1"/>
  <c r="DM109" i="21"/>
  <c r="DM77" i="21"/>
  <c r="DM119" i="16"/>
  <c r="DM87" i="16"/>
  <c r="BI30" i="21"/>
  <c r="DO30" i="21" s="1" a="1"/>
  <c r="DO30" i="21" s="1"/>
  <c r="BI34" i="7"/>
  <c r="DO34" i="7" s="1" a="1"/>
  <c r="DO34" i="7" s="1"/>
  <c r="DM97" i="10"/>
  <c r="DM65" i="10"/>
  <c r="BI32" i="14"/>
  <c r="DO32" i="14" s="1" a="1"/>
  <c r="DO32" i="14" s="1"/>
  <c r="BI29" i="14"/>
  <c r="DO29" i="14" s="1" a="1"/>
  <c r="DO29" i="14" s="1"/>
  <c r="BI43" i="9"/>
  <c r="DO43" i="9" s="1" a="1"/>
  <c r="DO43" i="9" s="1"/>
  <c r="DM106" i="3"/>
  <c r="DM74" i="3"/>
  <c r="BI30" i="5"/>
  <c r="DO30" i="5" s="1" a="1"/>
  <c r="DO30" i="5" s="1"/>
  <c r="DM93" i="14"/>
  <c r="DM61" i="14"/>
  <c r="DM91" i="18"/>
  <c r="DM59" i="18"/>
  <c r="BI35" i="20"/>
  <c r="DO35" i="20" s="1" a="1"/>
  <c r="DO35" i="20" s="1"/>
  <c r="DM99" i="21"/>
  <c r="DM67" i="21"/>
  <c r="DM109" i="17"/>
  <c r="DM77" i="17"/>
  <c r="DM108" i="13"/>
  <c r="DM76" i="13"/>
  <c r="BI35" i="4"/>
  <c r="DO35" i="4" s="1" a="1"/>
  <c r="DO35" i="4" s="1"/>
  <c r="DN95" i="5"/>
  <c r="DN63" i="5"/>
  <c r="DM106" i="4"/>
  <c r="DM74" i="4"/>
  <c r="BI38" i="15"/>
  <c r="DO38" i="15" s="1" a="1"/>
  <c r="DO38" i="15" s="1"/>
  <c r="BI18" i="12"/>
  <c r="DO18" i="12" s="1" a="1"/>
  <c r="DO18" i="12" s="1"/>
  <c r="BJ29" i="8"/>
  <c r="DP29" i="8" s="1" a="1"/>
  <c r="DP29" i="8" s="1"/>
  <c r="BI40" i="20"/>
  <c r="DO40" i="20" s="1" a="1"/>
  <c r="DO40" i="20" s="1"/>
  <c r="BI20" i="14"/>
  <c r="DO20" i="14" s="1" a="1"/>
  <c r="DO20" i="14" s="1"/>
  <c r="DM91" i="5"/>
  <c r="DM59" i="5"/>
  <c r="BI23" i="5"/>
  <c r="DO23" i="5" s="1" a="1"/>
  <c r="DO23" i="5" s="1"/>
  <c r="DM121" i="11"/>
  <c r="DM89" i="11"/>
  <c r="DM93" i="7"/>
  <c r="DM61" i="7"/>
  <c r="BI38" i="18"/>
  <c r="DO38" i="18" s="1" a="1"/>
  <c r="DO38" i="18" s="1"/>
  <c r="BI37" i="15"/>
  <c r="DO37" i="15" s="1" a="1"/>
  <c r="DO37" i="15" s="1"/>
  <c r="DM116" i="6"/>
  <c r="DM84" i="6"/>
  <c r="DM104" i="13"/>
  <c r="DM72" i="13"/>
  <c r="DM107" i="19"/>
  <c r="DM75" i="19"/>
  <c r="BI17" i="10"/>
  <c r="DO17" i="10" s="1" a="1"/>
  <c r="DO17" i="10" s="1"/>
  <c r="BI23" i="2"/>
  <c r="DO23" i="2" s="1" a="1"/>
  <c r="DO23" i="2" s="1"/>
  <c r="DM92" i="5"/>
  <c r="DM60" i="5"/>
  <c r="DM115" i="19"/>
  <c r="DM83" i="19"/>
  <c r="DM99" i="16"/>
  <c r="DM67" i="16"/>
  <c r="BI35" i="2"/>
  <c r="DO35" i="2" s="1" a="1"/>
  <c r="DO35" i="2" s="1"/>
  <c r="BI16" i="14"/>
  <c r="DO16" i="14" s="1" a="1"/>
  <c r="DO16" i="14" s="1"/>
  <c r="BI46" i="8"/>
  <c r="DO46" i="8" s="1" a="1"/>
  <c r="DO46" i="8" s="1"/>
  <c r="BI34" i="20"/>
  <c r="DO34" i="20" s="1" a="1"/>
  <c r="DO34" i="20" s="1"/>
  <c r="DM94" i="16"/>
  <c r="DM62" i="16"/>
  <c r="BI31" i="2"/>
  <c r="DO31" i="2" s="1" a="1"/>
  <c r="DO31" i="2" s="1"/>
  <c r="DM112" i="18"/>
  <c r="DM80" i="18"/>
  <c r="BI46" i="6"/>
  <c r="DO46" i="6" s="1" a="1"/>
  <c r="DO46" i="6" s="1"/>
  <c r="BG15" i="8"/>
  <c r="DM15" i="8" s="1" a="1"/>
  <c r="DM15" i="8" s="1"/>
  <c r="BF47" i="8"/>
  <c r="BI22" i="3"/>
  <c r="DO22" i="3" s="1" a="1"/>
  <c r="DO22" i="3" s="1"/>
  <c r="DM112" i="9"/>
  <c r="DM80" i="9"/>
  <c r="DM100" i="9"/>
  <c r="DM68" i="9"/>
  <c r="DM118" i="19"/>
  <c r="DM86" i="19"/>
  <c r="BI33" i="9"/>
  <c r="DO33" i="9" s="1" a="1"/>
  <c r="DO33" i="9" s="1"/>
  <c r="DM106" i="14"/>
  <c r="DM74" i="14"/>
  <c r="BJ24" i="8"/>
  <c r="DP24" i="8" s="1" a="1"/>
  <c r="DP24" i="8" s="1"/>
  <c r="BI33" i="16"/>
  <c r="DO33" i="16" s="1" a="1"/>
  <c r="DO33" i="16" s="1"/>
  <c r="BI35" i="18"/>
  <c r="DO35" i="18" s="1" a="1"/>
  <c r="DO35" i="18" s="1"/>
  <c r="BI33" i="1"/>
  <c r="DO33" i="1" s="1" a="1"/>
  <c r="DO33" i="1" s="1"/>
  <c r="DM121" i="19"/>
  <c r="DM89" i="19"/>
  <c r="BI17" i="1"/>
  <c r="DO17" i="1" s="1" a="1"/>
  <c r="DO17" i="1" s="1"/>
  <c r="BI44" i="4"/>
  <c r="DO44" i="4" s="1" a="1"/>
  <c r="DO44" i="4" s="1"/>
  <c r="BI39" i="10"/>
  <c r="DO39" i="10" s="1" a="1"/>
  <c r="DO39" i="10" s="1"/>
  <c r="DM115" i="15"/>
  <c r="DM83" i="15"/>
  <c r="BI29" i="11"/>
  <c r="DO29" i="11" s="1" a="1"/>
  <c r="DO29" i="11" s="1"/>
  <c r="DM103" i="18"/>
  <c r="DM71" i="18"/>
  <c r="BI31" i="16"/>
  <c r="DO31" i="16" s="1" a="1"/>
  <c r="DO31" i="16" s="1"/>
  <c r="BI38" i="1"/>
  <c r="DO38" i="1" s="1" a="1"/>
  <c r="DO38" i="1" s="1"/>
  <c r="DN94" i="6"/>
  <c r="DN62" i="6"/>
  <c r="DN92" i="20"/>
  <c r="DN60" i="20"/>
  <c r="BI32" i="8"/>
  <c r="DO32" i="8" s="1" a="1"/>
  <c r="DO32" i="8" s="1"/>
  <c r="BI25" i="15"/>
  <c r="DO25" i="15" s="1" a="1"/>
  <c r="DO25" i="15" s="1"/>
  <c r="BI37" i="14"/>
  <c r="DO37" i="14" s="1" a="1"/>
  <c r="DO37" i="14" s="1"/>
  <c r="DM105" i="7"/>
  <c r="DM73" i="7"/>
  <c r="DM102" i="4"/>
  <c r="DM70" i="4"/>
  <c r="BI38" i="5"/>
  <c r="DO38" i="5" s="1" a="1"/>
  <c r="DO38" i="5" s="1"/>
  <c r="DM118" i="21"/>
  <c r="DM86" i="21"/>
  <c r="BI40" i="14"/>
  <c r="DO40" i="14" s="1" a="1"/>
  <c r="DO40" i="14" s="1"/>
  <c r="BI45" i="20"/>
  <c r="DO45" i="20" s="1" a="1"/>
  <c r="DO45" i="20" s="1"/>
  <c r="DM97" i="5"/>
  <c r="DM65" i="5"/>
  <c r="DM109" i="3"/>
  <c r="DM77" i="3"/>
  <c r="BI35" i="1"/>
  <c r="DO35" i="1" s="1" a="1"/>
  <c r="DO35" i="1" s="1"/>
  <c r="DM119" i="6"/>
  <c r="DM87" i="6"/>
  <c r="DM95" i="17"/>
  <c r="DM63" i="17"/>
  <c r="BI30" i="13"/>
  <c r="DO30" i="13" s="1" a="1"/>
  <c r="DO30" i="13" s="1"/>
  <c r="DM91" i="16"/>
  <c r="DM59" i="16"/>
  <c r="DM93" i="16"/>
  <c r="DM61" i="16"/>
  <c r="BJ38" i="7"/>
  <c r="DP38" i="7" s="1" a="1"/>
  <c r="DP38" i="7" s="1"/>
  <c r="BI43" i="12"/>
  <c r="DO43" i="12" s="1" a="1"/>
  <c r="DO43" i="12" s="1"/>
  <c r="DM94" i="20"/>
  <c r="DM62" i="20"/>
  <c r="BI22" i="17"/>
  <c r="DO22" i="17" s="1" a="1"/>
  <c r="DO22" i="17" s="1"/>
  <c r="DM96" i="13"/>
  <c r="DM64" i="13"/>
  <c r="BJ26" i="19"/>
  <c r="DP26" i="19" s="1" a="1"/>
  <c r="DP26" i="19" s="1"/>
  <c r="BI22" i="16"/>
  <c r="DO22" i="16" s="1" a="1"/>
  <c r="DO22" i="16" s="1"/>
  <c r="DM110" i="6"/>
  <c r="DM78" i="6"/>
  <c r="BI17" i="11"/>
  <c r="DO17" i="11" s="1" a="1"/>
  <c r="DO17" i="11" s="1"/>
  <c r="DM103" i="21"/>
  <c r="DM71" i="21"/>
  <c r="DM124" i="21"/>
  <c r="DM127" i="21" s="1"/>
  <c r="DM120" i="21" s="1"/>
  <c r="DM88" i="21"/>
  <c r="BI33" i="15"/>
  <c r="DO33" i="15" s="1" a="1"/>
  <c r="DO33" i="15" s="1"/>
  <c r="DM95" i="15"/>
  <c r="DM63" i="15"/>
  <c r="BI26" i="4"/>
  <c r="DO26" i="4" s="1" a="1"/>
  <c r="DO26" i="4" s="1"/>
  <c r="BI46" i="18"/>
  <c r="DO46" i="18" s="1" a="1"/>
  <c r="DO46" i="18" s="1"/>
  <c r="DM104" i="20"/>
  <c r="DM72" i="20"/>
  <c r="BI32" i="17"/>
  <c r="DO32" i="17" s="1" a="1"/>
  <c r="DO32" i="17" s="1"/>
  <c r="DM117" i="5"/>
  <c r="DM85" i="5"/>
  <c r="BI26" i="7"/>
  <c r="DO26" i="7" s="1" a="1"/>
  <c r="DO26" i="7" s="1"/>
  <c r="DM114" i="6"/>
  <c r="DM82" i="6"/>
  <c r="DM101" i="1"/>
  <c r="DM69" i="1"/>
  <c r="BI36" i="6"/>
  <c r="DO36" i="6" s="1" a="1"/>
  <c r="DO36" i="6" s="1"/>
  <c r="DM101" i="12"/>
  <c r="DM69" i="12"/>
  <c r="DM99" i="1"/>
  <c r="DM67" i="1"/>
  <c r="BI37" i="21"/>
  <c r="DO37" i="21" s="1" a="1"/>
  <c r="DO37" i="21" s="1"/>
  <c r="DM99" i="11"/>
  <c r="DM67" i="11"/>
  <c r="DM100" i="11"/>
  <c r="DM68" i="11"/>
  <c r="BI44" i="21"/>
  <c r="DO44" i="21" s="1" a="1"/>
  <c r="DO44" i="21" s="1"/>
  <c r="DM107" i="10"/>
  <c r="DM75" i="10"/>
  <c r="BI15" i="19"/>
  <c r="DO15" i="19" s="1" a="1"/>
  <c r="DO15" i="19" s="1"/>
  <c r="BH47" i="19"/>
  <c r="DM95" i="4"/>
  <c r="DM63" i="4"/>
  <c r="DM99" i="4"/>
  <c r="DM67" i="4"/>
  <c r="BI40" i="9"/>
  <c r="DO40" i="9" s="1" a="1"/>
  <c r="DO40" i="9" s="1"/>
  <c r="BI36" i="5"/>
  <c r="DO36" i="5" s="1" a="1"/>
  <c r="DO36" i="5" s="1"/>
  <c r="DM114" i="1"/>
  <c r="DM82" i="1"/>
  <c r="BI16" i="8"/>
  <c r="DO16" i="8" s="1" a="1"/>
  <c r="DO16" i="8" s="1"/>
  <c r="DM106" i="8"/>
  <c r="DM74" i="8"/>
  <c r="BI44" i="7"/>
  <c r="DO44" i="7" s="1" a="1"/>
  <c r="DO44" i="7" s="1"/>
  <c r="DN96" i="8"/>
  <c r="DN64" i="8"/>
  <c r="DM112" i="16"/>
  <c r="DM80" i="16"/>
  <c r="DM118" i="17"/>
  <c r="DM86" i="17"/>
  <c r="DK90" i="2"/>
  <c r="DK58" i="2"/>
  <c r="DM111" i="16"/>
  <c r="DM79" i="16"/>
  <c r="BI15" i="1"/>
  <c r="DO15" i="1" s="1" a="1"/>
  <c r="DO15" i="1" s="1"/>
  <c r="BH47" i="1"/>
  <c r="DM105" i="10"/>
  <c r="DM73" i="10"/>
  <c r="BI22" i="13"/>
  <c r="DO22" i="13" s="1" a="1"/>
  <c r="DO22" i="13" s="1"/>
  <c r="BI29" i="12"/>
  <c r="DO29" i="12" s="1" a="1"/>
  <c r="DO29" i="12" s="1"/>
  <c r="BI36" i="3"/>
  <c r="DO36" i="3" s="1" a="1"/>
  <c r="DO36" i="3" s="1"/>
  <c r="BI20" i="20"/>
  <c r="DO20" i="20" s="1" a="1"/>
  <c r="DO20" i="20" s="1"/>
  <c r="DM119" i="11"/>
  <c r="DM87" i="11"/>
  <c r="DM104" i="21"/>
  <c r="DM72" i="21"/>
  <c r="DM116" i="12"/>
  <c r="DM84" i="12"/>
  <c r="BI31" i="17"/>
  <c r="DO31" i="17" s="1" a="1"/>
  <c r="DO31" i="17" s="1"/>
  <c r="DN100" i="4"/>
  <c r="DN68" i="4"/>
  <c r="BI28" i="8"/>
  <c r="DO28" i="8" s="1" a="1"/>
  <c r="DO28" i="8" s="1"/>
  <c r="BI25" i="20"/>
  <c r="DO25" i="20" s="1" a="1"/>
  <c r="DO25" i="20" s="1"/>
  <c r="BI27" i="16"/>
  <c r="DO27" i="16" s="1" a="1"/>
  <c r="DO27" i="16" s="1"/>
  <c r="DM96" i="17"/>
  <c r="DM64" i="17"/>
  <c r="BI33" i="3"/>
  <c r="DO33" i="3" s="1" a="1"/>
  <c r="DO33" i="3" s="1"/>
  <c r="DM91" i="6"/>
  <c r="DM59" i="6"/>
  <c r="BI44" i="12"/>
  <c r="DO44" i="12" s="1" a="1"/>
  <c r="DO44" i="12" s="1"/>
  <c r="BI41" i="5"/>
  <c r="DO41" i="5" s="1" a="1"/>
  <c r="DO41" i="5" s="1"/>
  <c r="DN99" i="2"/>
  <c r="DN67" i="2"/>
  <c r="BI25" i="7"/>
  <c r="DO25" i="7" s="1" a="1"/>
  <c r="DO25" i="7" s="1"/>
  <c r="DM118" i="15"/>
  <c r="DM86" i="15"/>
  <c r="DM91" i="13"/>
  <c r="DM59" i="13"/>
  <c r="DM106" i="15"/>
  <c r="DM74" i="15"/>
  <c r="DM114" i="5"/>
  <c r="DM82" i="5"/>
  <c r="DM116" i="7"/>
  <c r="DM84" i="7"/>
  <c r="BI22" i="1"/>
  <c r="DO22" i="1" s="1" a="1"/>
  <c r="DO22" i="1" s="1"/>
  <c r="BI29" i="15"/>
  <c r="DO29" i="15" s="1" a="1"/>
  <c r="DO29" i="15" s="1"/>
  <c r="DM108" i="7"/>
  <c r="DM76" i="7"/>
  <c r="BI45" i="2"/>
  <c r="DO45" i="2" s="1" a="1"/>
  <c r="DO45" i="2" s="1"/>
  <c r="DM99" i="3"/>
  <c r="DM67" i="3"/>
  <c r="BG15" i="11"/>
  <c r="DM15" i="11" s="1" a="1"/>
  <c r="DM15" i="11" s="1"/>
  <c r="BF47" i="11"/>
  <c r="BI38" i="9"/>
  <c r="DO38" i="9" s="1" a="1"/>
  <c r="DO38" i="9" s="1"/>
  <c r="BI28" i="5"/>
  <c r="DO28" i="5" s="1" a="1"/>
  <c r="DO28" i="5" s="1"/>
  <c r="BI26" i="17"/>
  <c r="DO26" i="17" s="1" a="1"/>
  <c r="DO26" i="17" s="1"/>
  <c r="BI21" i="19"/>
  <c r="DO21" i="19" s="1" a="1"/>
  <c r="DO21" i="19" s="1"/>
  <c r="BI39" i="12"/>
  <c r="DO39" i="12" s="1" a="1"/>
  <c r="DO39" i="12" s="1"/>
  <c r="BI45" i="6"/>
  <c r="DO45" i="6" s="1" a="1"/>
  <c r="DO45" i="6" s="1"/>
  <c r="DM115" i="18"/>
  <c r="DM83" i="18"/>
  <c r="DM119" i="8"/>
  <c r="DM87" i="8"/>
  <c r="DM111" i="4"/>
  <c r="DM79" i="4"/>
  <c r="BI35" i="10"/>
  <c r="DO35" i="10" s="1" a="1"/>
  <c r="DO35" i="10" s="1"/>
  <c r="BI31" i="3"/>
  <c r="DO31" i="3" s="1" a="1"/>
  <c r="DO31" i="3" s="1"/>
  <c r="DM101" i="16"/>
  <c r="DM69" i="16"/>
  <c r="BI34" i="17"/>
  <c r="DO34" i="17" s="1" a="1"/>
  <c r="DO34" i="17" s="1"/>
  <c r="DM103" i="9"/>
  <c r="DM71" i="9"/>
  <c r="BI33" i="13"/>
  <c r="DO33" i="13" s="1" a="1"/>
  <c r="DO33" i="13" s="1"/>
  <c r="DM111" i="15"/>
  <c r="DM79" i="15"/>
  <c r="BJ20" i="5"/>
  <c r="DP20" i="5" s="1" a="1"/>
  <c r="DP20" i="5" s="1"/>
  <c r="BI31" i="4"/>
  <c r="DO31" i="4" s="1" a="1"/>
  <c r="DO31" i="4" s="1"/>
  <c r="DM115" i="2"/>
  <c r="DM83" i="2"/>
  <c r="DK90" i="6"/>
  <c r="DK58" i="6"/>
  <c r="DM93" i="4"/>
  <c r="DM61" i="4"/>
  <c r="DM96" i="5"/>
  <c r="DM64" i="5"/>
  <c r="DM109" i="18"/>
  <c r="DM77" i="18"/>
  <c r="DM110" i="7"/>
  <c r="DM78" i="7"/>
  <c r="BI16" i="5"/>
  <c r="DO16" i="5" s="1" a="1"/>
  <c r="DO16" i="5" s="1"/>
  <c r="DM107" i="16"/>
  <c r="DM75" i="16"/>
  <c r="BI46" i="11"/>
  <c r="DO46" i="11" s="1" a="1"/>
  <c r="DO46" i="11" s="1"/>
  <c r="BI18" i="7"/>
  <c r="DO18" i="7" s="1" a="1"/>
  <c r="DO18" i="7" s="1"/>
  <c r="DM99" i="12"/>
  <c r="DM67" i="12"/>
  <c r="DM103" i="13"/>
  <c r="DM71" i="13"/>
  <c r="DM116" i="2"/>
  <c r="DM84" i="2"/>
  <c r="DM109" i="11"/>
  <c r="DM77" i="11"/>
  <c r="DM95" i="18"/>
  <c r="DM63" i="18"/>
  <c r="DM121" i="14"/>
  <c r="DM89" i="14"/>
  <c r="BI41" i="6"/>
  <c r="DO41" i="6" s="1" a="1"/>
  <c r="DO41" i="6" s="1"/>
  <c r="BI29" i="13"/>
  <c r="DO29" i="13" s="1" a="1"/>
  <c r="DO29" i="13" s="1"/>
  <c r="DM95" i="19"/>
  <c r="DM63" i="19"/>
  <c r="DM102" i="9"/>
  <c r="DM70" i="9"/>
  <c r="BI32" i="19"/>
  <c r="DO32" i="19" s="1" a="1"/>
  <c r="DO32" i="19" s="1"/>
  <c r="DM104" i="10"/>
  <c r="DM72" i="10"/>
  <c r="DM119" i="9"/>
  <c r="DM87" i="9"/>
  <c r="BI17" i="5"/>
  <c r="DO17" i="5" s="1" a="1"/>
  <c r="DO17" i="5" s="1"/>
  <c r="BI40" i="19"/>
  <c r="DO40" i="19" s="1" a="1"/>
  <c r="DO40" i="19" s="1"/>
  <c r="BI24" i="16"/>
  <c r="DO24" i="16" s="1" a="1"/>
  <c r="DO24" i="16" s="1"/>
  <c r="DM96" i="10"/>
  <c r="DM64" i="10"/>
  <c r="DM98" i="20"/>
  <c r="DM66" i="20"/>
  <c r="DM101" i="3"/>
  <c r="DM69" i="3"/>
  <c r="DM101" i="15"/>
  <c r="DM69" i="15"/>
  <c r="BI19" i="16"/>
  <c r="DO19" i="16" s="1" a="1"/>
  <c r="DO19" i="16" s="1"/>
  <c r="DM113" i="19"/>
  <c r="DM81" i="19"/>
  <c r="BI37" i="18"/>
  <c r="DO37" i="18" s="1" a="1"/>
  <c r="DO37" i="18" s="1"/>
  <c r="DM116" i="4"/>
  <c r="DM84" i="4"/>
  <c r="DM115" i="17"/>
  <c r="DM83" i="17"/>
  <c r="DM102" i="12"/>
  <c r="DM70" i="12"/>
  <c r="BI37" i="9"/>
  <c r="DO37" i="9" s="1" a="1"/>
  <c r="DO37" i="9" s="1"/>
  <c r="BI25" i="9"/>
  <c r="DO25" i="9" s="1" a="1"/>
  <c r="DO25" i="9" s="1"/>
  <c r="BI43" i="19"/>
  <c r="DO43" i="19" s="1" a="1"/>
  <c r="DO43" i="19" s="1"/>
  <c r="DM101" i="18"/>
  <c r="DM69" i="18"/>
  <c r="BI31" i="14"/>
  <c r="DO31" i="14" s="1" a="1"/>
  <c r="DO31" i="14" s="1"/>
  <c r="DN117" i="3"/>
  <c r="DN85" i="3"/>
  <c r="BI46" i="19"/>
  <c r="DO46" i="19" s="1" a="1"/>
  <c r="DO46" i="19" s="1"/>
  <c r="DN99" i="17"/>
  <c r="DN67" i="17"/>
  <c r="DM115" i="3"/>
  <c r="DM83" i="3"/>
  <c r="DM92" i="15"/>
  <c r="DM60" i="15"/>
  <c r="BI40" i="15"/>
  <c r="DO40" i="15" s="1" a="1"/>
  <c r="DO40" i="15" s="1"/>
  <c r="DM101" i="8"/>
  <c r="DM69" i="8"/>
  <c r="BI28" i="18"/>
  <c r="DO28" i="18" s="1" a="1"/>
  <c r="DO28" i="18" s="1"/>
  <c r="DM93" i="2"/>
  <c r="DM61" i="2"/>
  <c r="DM113" i="1"/>
  <c r="DM81" i="1"/>
  <c r="BJ19" i="6"/>
  <c r="DP19" i="6" s="1" a="1"/>
  <c r="DP19" i="6" s="1"/>
  <c r="BJ17" i="20"/>
  <c r="DP17" i="20" s="1" a="1"/>
  <c r="DP17" i="20" s="1"/>
  <c r="DM121" i="20"/>
  <c r="DM89" i="20"/>
  <c r="BI30" i="7"/>
  <c r="DO30" i="7" s="1" a="1"/>
  <c r="DO30" i="7" s="1"/>
  <c r="BI27" i="4"/>
  <c r="DO27" i="4" s="1" a="1"/>
  <c r="DO27" i="4" s="1"/>
  <c r="DM102" i="11"/>
  <c r="DM70" i="11"/>
  <c r="BI43" i="21"/>
  <c r="DO43" i="21" s="1" a="1"/>
  <c r="DO43" i="21" s="1"/>
  <c r="BI22" i="5"/>
  <c r="DO22" i="5" s="1" a="1"/>
  <c r="DO22" i="5" s="1"/>
  <c r="BI34" i="3"/>
  <c r="DO34" i="3" s="1" a="1"/>
  <c r="DO34" i="3" s="1"/>
  <c r="DM100" i="17"/>
  <c r="DM68" i="17"/>
  <c r="BI44" i="6"/>
  <c r="DO44" i="6" s="1" a="1"/>
  <c r="DO44" i="6" s="1"/>
  <c r="BI20" i="17"/>
  <c r="DO20" i="17" s="1" a="1"/>
  <c r="DO20" i="17" s="1"/>
  <c r="BI16" i="16"/>
  <c r="DO16" i="16" s="1" a="1"/>
  <c r="DO16" i="16" s="1"/>
  <c r="BI18" i="16"/>
  <c r="DO18" i="16" s="1" a="1"/>
  <c r="DO18" i="16" s="1"/>
  <c r="BI19" i="20"/>
  <c r="DO19" i="20" s="1" a="1"/>
  <c r="DO19" i="20" s="1"/>
  <c r="DM107" i="13"/>
  <c r="DM75" i="13"/>
  <c r="DM93" i="13"/>
  <c r="DM61" i="13"/>
  <c r="BI21" i="13"/>
  <c r="DO21" i="13" s="1" a="1"/>
  <c r="DO21" i="13" s="1"/>
  <c r="BI18" i="8"/>
  <c r="DO18" i="8" s="1" a="1"/>
  <c r="DO18" i="8" s="1"/>
  <c r="BI35" i="6"/>
  <c r="DO35" i="6" s="1" a="1"/>
  <c r="DO35" i="6" s="1"/>
  <c r="DM124" i="18"/>
  <c r="DM127" i="18" s="1"/>
  <c r="DM120" i="18" s="1"/>
  <c r="DM88" i="18"/>
  <c r="DM95" i="3"/>
  <c r="DM63" i="3"/>
  <c r="DM101" i="2"/>
  <c r="DM69" i="2"/>
  <c r="BI28" i="21"/>
  <c r="DO28" i="21" s="1" a="1"/>
  <c r="DO28" i="21" s="1"/>
  <c r="BI45" i="21"/>
  <c r="DO45" i="21" s="1" a="1"/>
  <c r="DO45" i="21" s="1"/>
  <c r="DM94" i="5"/>
  <c r="DM62" i="5"/>
  <c r="BI20" i="15"/>
  <c r="DO20" i="15" s="1" a="1"/>
  <c r="DO20" i="15" s="1"/>
  <c r="DM92" i="12"/>
  <c r="DM60" i="12"/>
  <c r="DN94" i="7"/>
  <c r="DN62" i="7"/>
  <c r="DM103" i="10"/>
  <c r="DM71" i="10"/>
  <c r="BI29" i="20"/>
  <c r="DO29" i="20" s="1" a="1"/>
  <c r="DO29" i="20" s="1"/>
  <c r="DM117" i="6"/>
  <c r="DM85" i="6"/>
  <c r="BI42" i="5"/>
  <c r="DO42" i="5" s="1" a="1"/>
  <c r="DO42" i="5" s="1"/>
  <c r="DM98" i="13"/>
  <c r="DM66" i="13"/>
  <c r="BI39" i="6"/>
  <c r="DO39" i="6" s="1" a="1"/>
  <c r="DO39" i="6" s="1"/>
  <c r="BI26" i="1"/>
  <c r="DO26" i="1" s="1" a="1"/>
  <c r="DO26" i="1" s="1"/>
  <c r="BI24" i="1"/>
  <c r="DO24" i="1" s="1" a="1"/>
  <c r="DO24" i="1" s="1"/>
  <c r="DM100" i="5"/>
  <c r="DM68" i="5"/>
  <c r="BI24" i="11"/>
  <c r="DO24" i="11" s="1" a="1"/>
  <c r="DO24" i="11" s="1"/>
  <c r="DK90" i="15"/>
  <c r="DK58" i="15"/>
  <c r="DM112" i="3"/>
  <c r="DM80" i="3"/>
  <c r="BI25" i="11"/>
  <c r="DO25" i="11" s="1" a="1"/>
  <c r="DO25" i="11" s="1"/>
  <c r="BI32" i="10"/>
  <c r="DO32" i="10" s="1" a="1"/>
  <c r="DO32" i="10" s="1"/>
  <c r="DM102" i="17"/>
  <c r="DM70" i="17"/>
  <c r="BI20" i="4"/>
  <c r="DO20" i="4" s="1" a="1"/>
  <c r="DO20" i="4" s="1"/>
  <c r="BI24" i="4"/>
  <c r="DO24" i="4" s="1" a="1"/>
  <c r="DO24" i="4" s="1"/>
  <c r="DM118" i="14"/>
  <c r="DM86" i="14"/>
  <c r="DM103" i="17"/>
  <c r="DM71" i="17"/>
  <c r="DM93" i="21"/>
  <c r="DM61" i="21"/>
  <c r="BI39" i="1"/>
  <c r="DO39" i="1" s="1" a="1"/>
  <c r="DO39" i="1" s="1"/>
  <c r="DM97" i="12"/>
  <c r="DM65" i="12"/>
  <c r="BI31" i="8"/>
  <c r="DO31" i="8" s="1" a="1"/>
  <c r="DO31" i="8" s="1"/>
  <c r="BJ21" i="8"/>
  <c r="DP21" i="8" s="1" a="1"/>
  <c r="DP21" i="8" s="1"/>
  <c r="BI37" i="16"/>
  <c r="DO37" i="16" s="1" a="1"/>
  <c r="DO37" i="16" s="1"/>
  <c r="BI43" i="17"/>
  <c r="DO43" i="17" s="1" a="1"/>
  <c r="DO43" i="17" s="1"/>
  <c r="BG15" i="2"/>
  <c r="DM15" i="2" s="1" a="1"/>
  <c r="DM15" i="2" s="1"/>
  <c r="BF47" i="2"/>
  <c r="BI36" i="16"/>
  <c r="DO36" i="16" s="1" a="1"/>
  <c r="DO36" i="16" s="1"/>
  <c r="BI30" i="10"/>
  <c r="DO30" i="10" s="1" a="1"/>
  <c r="DO30" i="10" s="1"/>
  <c r="DK90" i="10"/>
  <c r="DK58" i="10"/>
  <c r="DM118" i="1"/>
  <c r="DM86" i="1"/>
  <c r="DM106" i="9"/>
  <c r="DM74" i="9"/>
  <c r="BI29" i="21"/>
  <c r="DO29" i="21" s="1" a="1"/>
  <c r="DO29" i="21" s="1"/>
  <c r="BI41" i="12"/>
  <c r="DO41" i="12" s="1" a="1"/>
  <c r="DO41" i="12" s="1"/>
  <c r="DM98" i="16"/>
  <c r="DM66" i="16"/>
  <c r="BJ25" i="4"/>
  <c r="DP25" i="4" s="1" a="1"/>
  <c r="DP25" i="4" s="1"/>
  <c r="DM98" i="14"/>
  <c r="DM66" i="14"/>
  <c r="DM95" i="16"/>
  <c r="DM63" i="16"/>
  <c r="DM106" i="7"/>
  <c r="DM74" i="7"/>
  <c r="DM118" i="18"/>
  <c r="DM86" i="18"/>
  <c r="BI21" i="17"/>
  <c r="DO21" i="17" s="1" a="1"/>
  <c r="DO21" i="17" s="1"/>
  <c r="BI16" i="6"/>
  <c r="DO16" i="6" s="1" a="1"/>
  <c r="DO16" i="6" s="1"/>
  <c r="DM108" i="8"/>
  <c r="DM76" i="8"/>
  <c r="DM94" i="11"/>
  <c r="DM62" i="11"/>
  <c r="DM92" i="6"/>
  <c r="DM60" i="6"/>
  <c r="BJ24" i="2"/>
  <c r="DP24" i="2" s="1" a="1"/>
  <c r="DP24" i="2" s="1"/>
  <c r="DM98" i="12"/>
  <c r="DM66" i="12"/>
  <c r="BI43" i="15"/>
  <c r="DO43" i="15" s="1" a="1"/>
  <c r="DO43" i="15" s="1"/>
  <c r="BI16" i="13"/>
  <c r="DO16" i="13" s="1" a="1"/>
  <c r="DO16" i="13" s="1"/>
  <c r="BI31" i="15"/>
  <c r="DO31" i="15" s="1" a="1"/>
  <c r="DO31" i="15" s="1"/>
  <c r="BI39" i="5"/>
  <c r="DO39" i="5" s="1" a="1"/>
  <c r="DO39" i="5" s="1"/>
  <c r="DM95" i="12"/>
  <c r="DM63" i="12"/>
  <c r="BI41" i="7"/>
  <c r="DO41" i="7" s="1" a="1"/>
  <c r="DO41" i="7" s="1"/>
  <c r="DM114" i="8"/>
  <c r="DM82" i="8"/>
  <c r="DM103" i="7"/>
  <c r="DM71" i="7"/>
  <c r="BI33" i="7"/>
  <c r="DO33" i="7" s="1" a="1"/>
  <c r="DO33" i="7" s="1"/>
  <c r="DM121" i="4"/>
  <c r="DM89" i="4"/>
  <c r="DN94" i="9"/>
  <c r="DN62" i="9"/>
  <c r="DM111" i="14"/>
  <c r="DM79" i="14"/>
  <c r="DM116" i="3"/>
  <c r="DM84" i="3"/>
  <c r="BI24" i="3"/>
  <c r="DO24" i="3" s="1" a="1"/>
  <c r="DO24" i="3" s="1"/>
  <c r="DM98" i="1"/>
  <c r="DM66" i="1"/>
  <c r="DK90" i="5"/>
  <c r="DK58" i="5"/>
  <c r="DM124" i="19"/>
  <c r="DM127" i="19" s="1"/>
  <c r="DM120" i="19" s="1"/>
  <c r="DM88" i="19"/>
  <c r="DM114" i="4"/>
  <c r="DM82" i="4"/>
  <c r="DM114" i="7"/>
  <c r="DM82" i="7"/>
  <c r="DM124" i="15"/>
  <c r="DM127" i="15" s="1"/>
  <c r="DM120" i="15" s="1"/>
  <c r="DM88" i="15"/>
  <c r="BI40" i="18"/>
  <c r="DO40" i="18" s="1" a="1"/>
  <c r="DO40" i="18" s="1"/>
  <c r="DM112" i="11"/>
  <c r="DM80" i="11"/>
  <c r="DM103" i="16"/>
  <c r="DM71" i="16"/>
  <c r="BI44" i="8"/>
  <c r="DO44" i="8" s="1" a="1"/>
  <c r="DO44" i="8" s="1"/>
  <c r="BI36" i="4"/>
  <c r="DO36" i="4" s="1" a="1"/>
  <c r="DO36" i="4" s="1"/>
  <c r="DM108" i="21"/>
  <c r="DM76" i="21"/>
  <c r="DM92" i="7"/>
  <c r="DM60" i="7"/>
  <c r="DM104" i="17"/>
  <c r="DM72" i="17"/>
  <c r="DM99" i="9"/>
  <c r="DM67" i="9"/>
  <c r="BI42" i="11"/>
  <c r="DO42" i="11" s="1" a="1"/>
  <c r="DO42" i="11" s="1"/>
  <c r="BI35" i="8"/>
  <c r="DO35" i="8" s="1" a="1"/>
  <c r="DO35" i="8" s="1"/>
  <c r="DM92" i="2"/>
  <c r="DM60" i="2"/>
  <c r="BI38" i="3"/>
  <c r="DO38" i="3" s="1" a="1"/>
  <c r="DO38" i="3" s="1"/>
  <c r="BI41" i="15"/>
  <c r="DO41" i="15" s="1" a="1"/>
  <c r="DO41" i="15" s="1"/>
  <c r="DM118" i="7"/>
  <c r="DM86" i="7"/>
  <c r="DM100" i="12"/>
  <c r="DM68" i="12"/>
  <c r="BI23" i="9"/>
  <c r="DO23" i="9" s="1" a="1"/>
  <c r="DO23" i="9" s="1"/>
  <c r="BI35" i="19"/>
  <c r="DO35" i="19" s="1" a="1"/>
  <c r="DO35" i="19" s="1"/>
  <c r="BI27" i="21"/>
  <c r="DO27" i="21" s="1" a="1"/>
  <c r="DO27" i="21" s="1"/>
  <c r="BI16" i="21"/>
  <c r="DO16" i="21" s="1" a="1"/>
  <c r="DO16" i="21" s="1"/>
  <c r="DM95" i="2"/>
  <c r="DM63" i="2"/>
  <c r="BI39" i="19"/>
  <c r="DO39" i="19" s="1" a="1"/>
  <c r="DO39" i="19" s="1"/>
  <c r="BI25" i="16"/>
  <c r="DO25" i="16" s="1" a="1"/>
  <c r="DO25" i="16" s="1"/>
  <c r="DM105" i="6"/>
  <c r="DM73" i="6"/>
  <c r="BI45" i="5"/>
  <c r="DO45" i="5" s="1" a="1"/>
  <c r="DO45" i="5" s="1"/>
  <c r="BI30" i="11"/>
  <c r="DO30" i="11" s="1" a="1"/>
  <c r="DO30" i="11" s="1"/>
  <c r="DM113" i="20"/>
  <c r="DM81" i="20"/>
  <c r="DM109" i="16"/>
  <c r="DM77" i="16"/>
  <c r="BI18" i="14"/>
  <c r="DO18" i="14" s="1" a="1"/>
  <c r="DO18" i="14" s="1"/>
  <c r="BI16" i="18"/>
  <c r="DO16" i="18" s="1" a="1"/>
  <c r="DO16" i="18" s="1"/>
  <c r="BI24" i="21"/>
  <c r="DO24" i="21" s="1" a="1"/>
  <c r="DO24" i="21" s="1"/>
  <c r="BI34" i="16"/>
  <c r="DO34" i="16" s="1" a="1"/>
  <c r="DO34" i="16" s="1"/>
  <c r="DM103" i="12"/>
  <c r="DM71" i="12"/>
  <c r="DM108" i="14"/>
  <c r="DM76" i="14"/>
  <c r="DM111" i="1"/>
  <c r="DM79" i="1"/>
  <c r="BI26" i="16"/>
  <c r="DO26" i="16" s="1" a="1"/>
  <c r="DO26" i="16" s="1"/>
  <c r="DM116" i="21"/>
  <c r="DM84" i="21"/>
  <c r="BI28" i="9"/>
  <c r="DO28" i="9" s="1" a="1"/>
  <c r="DO28" i="9" s="1"/>
  <c r="BI36" i="15"/>
  <c r="DO36" i="15" s="1" a="1"/>
  <c r="DO36" i="15" s="1"/>
  <c r="DM97" i="15"/>
  <c r="DM65" i="15"/>
  <c r="DM111" i="17"/>
  <c r="DM79" i="17"/>
  <c r="BI40" i="2"/>
  <c r="DO40" i="2" s="1" a="1"/>
  <c r="DO40" i="2" s="1"/>
  <c r="BG15" i="6"/>
  <c r="DM15" i="6" s="1" a="1"/>
  <c r="DM15" i="6" s="1"/>
  <c r="BF47" i="6"/>
  <c r="BI18" i="4"/>
  <c r="DO18" i="4" s="1" a="1"/>
  <c r="DO18" i="4" s="1"/>
  <c r="DM113" i="2"/>
  <c r="DM81" i="2"/>
  <c r="BI21" i="5"/>
  <c r="DO21" i="5" s="1" a="1"/>
  <c r="DO21" i="5" s="1"/>
  <c r="BI34" i="18"/>
  <c r="DO34" i="18" s="1" a="1"/>
  <c r="DO34" i="18" s="1"/>
  <c r="BI35" i="7"/>
  <c r="DO35" i="7" s="1" a="1"/>
  <c r="DO35" i="7" s="1"/>
  <c r="DM100" i="19"/>
  <c r="DM68" i="19"/>
  <c r="BI32" i="16"/>
  <c r="DO32" i="16" s="1" a="1"/>
  <c r="DO32" i="16" s="1"/>
  <c r="DM104" i="6"/>
  <c r="DM72" i="6"/>
  <c r="DM98" i="11"/>
  <c r="DM66" i="11"/>
  <c r="BI24" i="12"/>
  <c r="DO24" i="12" s="1" a="1"/>
  <c r="DO24" i="12" s="1"/>
  <c r="DM102" i="13"/>
  <c r="DM70" i="13"/>
  <c r="BI28" i="13"/>
  <c r="DO28" i="13" s="1" a="1"/>
  <c r="DO28" i="13" s="1"/>
  <c r="BI41" i="2"/>
  <c r="DO41" i="2" s="1" a="1"/>
  <c r="DO41" i="2" s="1"/>
  <c r="BI34" i="11"/>
  <c r="DO34" i="11" s="1" a="1"/>
  <c r="DO34" i="11" s="1"/>
  <c r="DM117" i="12"/>
  <c r="DM85" i="12"/>
  <c r="BI20" i="18"/>
  <c r="DO20" i="18" s="1" a="1"/>
  <c r="DO20" i="18" s="1"/>
  <c r="BI46" i="14"/>
  <c r="DO46" i="14" s="1" a="1"/>
  <c r="DO46" i="14" s="1"/>
  <c r="DM105" i="1"/>
  <c r="DM73" i="1"/>
  <c r="DM96" i="16"/>
  <c r="DM64" i="16"/>
  <c r="BI20" i="19"/>
  <c r="DO20" i="19" s="1" a="1"/>
  <c r="DO20" i="19" s="1"/>
  <c r="BI27" i="9"/>
  <c r="DO27" i="9" s="1" a="1"/>
  <c r="DO27" i="9" s="1"/>
  <c r="DN113" i="14"/>
  <c r="DN81" i="14"/>
  <c r="BI29" i="10"/>
  <c r="DO29" i="10" s="1" a="1"/>
  <c r="DO29" i="10" s="1"/>
  <c r="BI44" i="9"/>
  <c r="DO44" i="9" s="1" a="1"/>
  <c r="DO44" i="9" s="1"/>
  <c r="DM106" i="6"/>
  <c r="DM74" i="6"/>
  <c r="BI21" i="10"/>
  <c r="DO21" i="10" s="1" a="1"/>
  <c r="DO21" i="10" s="1"/>
  <c r="BI23" i="20"/>
  <c r="DO23" i="20" s="1" a="1"/>
  <c r="DO23" i="20" s="1"/>
  <c r="DM97" i="18"/>
  <c r="DM65" i="18"/>
  <c r="DM119" i="18"/>
  <c r="DM87" i="18"/>
  <c r="BI26" i="3"/>
  <c r="DO26" i="3" s="1" a="1"/>
  <c r="DO26" i="3" s="1"/>
  <c r="BI26" i="15"/>
  <c r="DO26" i="15" s="1" a="1"/>
  <c r="DO26" i="15" s="1"/>
  <c r="DM100" i="3"/>
  <c r="DM68" i="3"/>
  <c r="BI38" i="19"/>
  <c r="DO38" i="19" s="1" a="1"/>
  <c r="DO38" i="19" s="1"/>
  <c r="BI41" i="4"/>
  <c r="DO41" i="4" s="1" a="1"/>
  <c r="DO41" i="4" s="1"/>
  <c r="DN97" i="7"/>
  <c r="DN65" i="7"/>
  <c r="DM91" i="3"/>
  <c r="DM59" i="3"/>
  <c r="BI40" i="17"/>
  <c r="DO40" i="17" s="1" a="1"/>
  <c r="DO40" i="17" s="1"/>
  <c r="DM108" i="6"/>
  <c r="DM76" i="6"/>
  <c r="BI27" i="12"/>
  <c r="DO27" i="12" s="1" a="1"/>
  <c r="DO27" i="12" s="1"/>
  <c r="DM98" i="19"/>
  <c r="DM66" i="19"/>
  <c r="DM100" i="13"/>
  <c r="DM68" i="13"/>
  <c r="BI26" i="18"/>
  <c r="DO26" i="18" s="1" a="1"/>
  <c r="DO26" i="18" s="1"/>
  <c r="DM91" i="11"/>
  <c r="DM59" i="11"/>
  <c r="DM105" i="12"/>
  <c r="DM73" i="12"/>
  <c r="DM102" i="7"/>
  <c r="DM70" i="7"/>
  <c r="BJ42" i="3"/>
  <c r="DP42" i="3" s="1" a="1"/>
  <c r="DP42" i="3" s="1"/>
  <c r="BJ24" i="17"/>
  <c r="DP24" i="17" s="1" a="1"/>
  <c r="DP24" i="17" s="1"/>
  <c r="DM106" i="1"/>
  <c r="DM74" i="1"/>
  <c r="BI40" i="3"/>
  <c r="DO40" i="3" s="1" a="1"/>
  <c r="DO40" i="3" s="1"/>
  <c r="BI17" i="15"/>
  <c r="DO17" i="15" s="1" a="1"/>
  <c r="DO17" i="15" s="1"/>
  <c r="DM118" i="11"/>
  <c r="DM86" i="11"/>
  <c r="BI26" i="8"/>
  <c r="DO26" i="8" s="1" a="1"/>
  <c r="DO26" i="8" s="1"/>
  <c r="DM107" i="18"/>
  <c r="DM75" i="18"/>
  <c r="DM100" i="2"/>
  <c r="DM68" i="2"/>
  <c r="BI18" i="2"/>
  <c r="DO18" i="2" s="1" a="1"/>
  <c r="DO18" i="2" s="1"/>
  <c r="BI46" i="20"/>
  <c r="DO46" i="20" s="1" a="1"/>
  <c r="DO46" i="20" s="1"/>
  <c r="DN114" i="9"/>
  <c r="DN82" i="9"/>
  <c r="DM112" i="2"/>
  <c r="DM80" i="2"/>
  <c r="DM111" i="13"/>
  <c r="DM79" i="13"/>
  <c r="BI27" i="11"/>
  <c r="DO27" i="11" s="1" a="1"/>
  <c r="DO27" i="11" s="1"/>
  <c r="DN92" i="3"/>
  <c r="DN60" i="3"/>
  <c r="DM96" i="21"/>
  <c r="DM64" i="21"/>
  <c r="DM91" i="9"/>
  <c r="DM59" i="9"/>
  <c r="DM116" i="14"/>
  <c r="DM84" i="14"/>
  <c r="BI25" i="17"/>
  <c r="DO25" i="17" s="1" a="1"/>
  <c r="DO25" i="17" s="1"/>
  <c r="DM94" i="13"/>
  <c r="DM62" i="13"/>
  <c r="DM119" i="13"/>
  <c r="DM87" i="13"/>
  <c r="DM93" i="5"/>
  <c r="DM61" i="5"/>
  <c r="DM119" i="3"/>
  <c r="DM87" i="3"/>
  <c r="DM112" i="4"/>
  <c r="DM80" i="4"/>
  <c r="DM106" i="20"/>
  <c r="DM74" i="20"/>
  <c r="DM113" i="21"/>
  <c r="DM81" i="21"/>
  <c r="DM101" i="9"/>
  <c r="DM69" i="9"/>
  <c r="BI32" i="13"/>
  <c r="DO32" i="13" s="1" a="1"/>
  <c r="DO32" i="13" s="1"/>
  <c r="DM105" i="15"/>
  <c r="DM73" i="15"/>
  <c r="BI18" i="13"/>
  <c r="DO18" i="13" s="1" a="1"/>
  <c r="DO18" i="13" s="1"/>
  <c r="DN97" i="21"/>
  <c r="DN65" i="21"/>
  <c r="DM94" i="12"/>
  <c r="DM62" i="12"/>
  <c r="DM91" i="19"/>
  <c r="DM59" i="19"/>
  <c r="DM93" i="8"/>
  <c r="DM61" i="8"/>
  <c r="BI45" i="18"/>
  <c r="DO45" i="18" s="1" a="1"/>
  <c r="DO45" i="18" s="1"/>
  <c r="BI20" i="3"/>
  <c r="DO20" i="3" s="1" a="1"/>
  <c r="DO20" i="3" s="1"/>
  <c r="BI26" i="2"/>
  <c r="DO26" i="2" s="1" a="1"/>
  <c r="DO26" i="2" s="1"/>
  <c r="BI19" i="5"/>
  <c r="DO19" i="5" s="1" a="1"/>
  <c r="DO19" i="5" s="1"/>
  <c r="DM98" i="17"/>
  <c r="DM66" i="17"/>
  <c r="DM116" i="18"/>
  <c r="DM84" i="18"/>
  <c r="BI17" i="12"/>
  <c r="DO17" i="12" s="1" a="1"/>
  <c r="DO17" i="12" s="1"/>
  <c r="BJ19" i="7"/>
  <c r="DP19" i="7" s="1" a="1"/>
  <c r="DP19" i="7" s="1"/>
  <c r="BI28" i="10"/>
  <c r="DO28" i="10" s="1" a="1"/>
  <c r="DO28" i="10" s="1"/>
  <c r="DM104" i="9"/>
  <c r="DM72" i="9"/>
  <c r="BI42" i="6"/>
  <c r="DO42" i="6" s="1" a="1"/>
  <c r="DO42" i="6" s="1"/>
  <c r="DM97" i="20"/>
  <c r="DM65" i="20"/>
  <c r="BI23" i="13"/>
  <c r="DO23" i="13" s="1" a="1"/>
  <c r="DO23" i="13" s="1"/>
  <c r="DM107" i="21"/>
  <c r="DM75" i="21"/>
  <c r="DM115" i="11"/>
  <c r="DM83" i="11"/>
  <c r="BI25" i="5"/>
  <c r="DO25" i="5" s="1" a="1"/>
  <c r="DO25" i="5" s="1"/>
  <c r="DM115" i="7"/>
  <c r="DM83" i="7"/>
  <c r="BG15" i="15"/>
  <c r="DM15" i="15" s="1" a="1"/>
  <c r="DM15" i="15" s="1"/>
  <c r="BF47" i="15"/>
  <c r="DM114" i="2"/>
  <c r="DM82" i="2"/>
  <c r="BI37" i="3"/>
  <c r="DO37" i="3" s="1" a="1"/>
  <c r="DO37" i="3" s="1"/>
  <c r="DM109" i="13"/>
  <c r="DM77" i="13"/>
  <c r="BI27" i="17"/>
  <c r="DO27" i="17" s="1" a="1"/>
  <c r="DO27" i="17" s="1"/>
  <c r="DM99" i="15"/>
  <c r="DM67" i="15"/>
  <c r="DM94" i="10"/>
  <c r="DM62" i="10"/>
  <c r="BI43" i="14"/>
  <c r="DO43" i="14" s="1" a="1"/>
  <c r="DO43" i="14" s="1"/>
  <c r="BI28" i="17"/>
  <c r="DO28" i="17" s="1" a="1"/>
  <c r="DO28" i="17" s="1"/>
  <c r="DM110" i="14"/>
  <c r="DM78" i="14"/>
  <c r="BI18" i="21"/>
  <c r="DO18" i="21" s="1" a="1"/>
  <c r="DO18" i="21" s="1"/>
  <c r="DM96" i="1"/>
  <c r="DM64" i="1"/>
  <c r="BI22" i="12"/>
  <c r="DO22" i="12" s="1" a="1"/>
  <c r="DO22" i="12" s="1"/>
  <c r="DM116" i="17"/>
  <c r="DM84" i="17"/>
  <c r="BG15" i="10"/>
  <c r="DM15" i="10" s="1" a="1"/>
  <c r="DM15" i="10" s="1"/>
  <c r="BF47" i="10"/>
  <c r="DK90" i="14"/>
  <c r="DK58" i="14"/>
  <c r="BI43" i="1"/>
  <c r="DO43" i="1" s="1" a="1"/>
  <c r="DO43" i="1" s="1"/>
  <c r="BI31" i="9"/>
  <c r="DO31" i="9" s="1" a="1"/>
  <c r="DO31" i="9" s="1"/>
  <c r="DM124" i="9"/>
  <c r="DM127" i="9" s="1"/>
  <c r="DM120" i="9" s="1"/>
  <c r="DM88" i="9"/>
  <c r="DM109" i="5"/>
  <c r="DM77" i="5"/>
  <c r="DM115" i="4"/>
  <c r="DM83" i="4"/>
  <c r="BI23" i="16"/>
  <c r="DO23" i="16" s="1" a="1"/>
  <c r="DO23" i="16" s="1"/>
  <c r="BI23" i="14"/>
  <c r="DO23" i="14" s="1" a="1"/>
  <c r="DO23" i="14" s="1"/>
  <c r="BI20" i="16"/>
  <c r="DO20" i="16" s="1" a="1"/>
  <c r="DO20" i="16" s="1"/>
  <c r="DM112" i="12"/>
  <c r="DM80" i="12"/>
  <c r="BI31" i="7"/>
  <c r="DO31" i="7" s="1" a="1"/>
  <c r="DO31" i="7" s="1"/>
  <c r="BI43" i="18"/>
  <c r="DO43" i="18" s="1" a="1"/>
  <c r="DO43" i="18" s="1"/>
  <c r="DM103" i="11"/>
  <c r="DM71" i="11"/>
  <c r="DM97" i="8"/>
  <c r="DM65" i="8"/>
  <c r="BI33" i="8"/>
  <c r="DO33" i="8" s="1" a="1"/>
  <c r="DO33" i="8" s="1"/>
  <c r="DM104" i="7"/>
  <c r="DM72" i="7"/>
  <c r="BI19" i="11"/>
  <c r="DO19" i="11" s="1" a="1"/>
  <c r="DO19" i="11" s="1"/>
  <c r="BI17" i="6"/>
  <c r="DO17" i="6" s="1" a="1"/>
  <c r="DO17" i="6" s="1"/>
  <c r="DM96" i="9"/>
  <c r="DM64" i="9"/>
  <c r="DM96" i="12"/>
  <c r="DM64" i="12"/>
  <c r="DM108" i="10"/>
  <c r="DM76" i="10"/>
  <c r="DM107" i="1"/>
  <c r="DM75" i="1"/>
  <c r="DM101" i="10"/>
  <c r="DM69" i="10"/>
  <c r="BI23" i="12"/>
  <c r="DO23" i="12" s="1" a="1"/>
  <c r="DO23" i="12" s="1"/>
  <c r="DM110" i="15"/>
  <c r="DM78" i="15"/>
  <c r="DM121" i="3"/>
  <c r="DM89" i="3"/>
  <c r="DM103" i="15"/>
  <c r="DM71" i="15"/>
  <c r="BI20" i="12"/>
  <c r="DO20" i="12" s="1" a="1"/>
  <c r="DO20" i="12" s="1"/>
  <c r="DM91" i="4"/>
  <c r="DM59" i="4"/>
  <c r="BI39" i="8"/>
  <c r="DO39" i="8" s="1" a="1"/>
  <c r="DO39" i="8" s="1"/>
  <c r="BI28" i="7"/>
  <c r="DO28" i="7" s="1" a="1"/>
  <c r="DO28" i="7" s="1"/>
  <c r="BI46" i="4"/>
  <c r="DO46" i="4" s="1" a="1"/>
  <c r="DO46" i="4" s="1"/>
  <c r="BJ19" i="9"/>
  <c r="DP19" i="9" s="1" a="1"/>
  <c r="DP19" i="9" s="1"/>
  <c r="BI36" i="14"/>
  <c r="DO36" i="14" s="1" a="1"/>
  <c r="DO36" i="14" s="1"/>
  <c r="BI41" i="3"/>
  <c r="DO41" i="3" s="1" a="1"/>
  <c r="DO41" i="3" s="1"/>
  <c r="DM113" i="17"/>
  <c r="DM81" i="17"/>
  <c r="DM99" i="20"/>
  <c r="DM67" i="20"/>
  <c r="DM92" i="8"/>
  <c r="DM60" i="8"/>
  <c r="DM91" i="20"/>
  <c r="DM59" i="20"/>
  <c r="DM92" i="21"/>
  <c r="DM60" i="21"/>
  <c r="BI23" i="1"/>
  <c r="DO23" i="1" s="1" a="1"/>
  <c r="DO23" i="1" s="1"/>
  <c r="DM119" i="5"/>
  <c r="DM87" i="5"/>
  <c r="DM124" i="3"/>
  <c r="DM127" i="3" s="1"/>
  <c r="DM120" i="3" s="1"/>
  <c r="DM88" i="3"/>
  <c r="BG15" i="5"/>
  <c r="DM15" i="5" s="1" a="1"/>
  <c r="DM15" i="5" s="1"/>
  <c r="BF47" i="5"/>
  <c r="BI45" i="19"/>
  <c r="DO45" i="19" s="1" a="1"/>
  <c r="DO45" i="19" s="1"/>
  <c r="BI39" i="4"/>
  <c r="DO39" i="4" s="1" a="1"/>
  <c r="DO39" i="4" s="1"/>
  <c r="BI43" i="13"/>
  <c r="DO43" i="13" s="1" a="1"/>
  <c r="DO43" i="13" s="1"/>
  <c r="BI39" i="7"/>
  <c r="DO39" i="7" s="1" a="1"/>
  <c r="DO39" i="7" s="1"/>
  <c r="BI45" i="15"/>
  <c r="DO45" i="15" s="1" a="1"/>
  <c r="DO45" i="15" s="1"/>
  <c r="DM117" i="1"/>
  <c r="DM85" i="1"/>
  <c r="BI37" i="11"/>
  <c r="DO37" i="11" s="1" a="1"/>
  <c r="DO37" i="11" s="1"/>
  <c r="BI28" i="16"/>
  <c r="DO28" i="16" s="1" a="1"/>
  <c r="DO28" i="16" s="1"/>
  <c r="DM104" i="5"/>
  <c r="DM72" i="5"/>
  <c r="DM124" i="13"/>
  <c r="DM127" i="13" s="1"/>
  <c r="DM120" i="13" s="1"/>
  <c r="DM88" i="13"/>
  <c r="DK90" i="17"/>
  <c r="DK58" i="17"/>
  <c r="BI23" i="6"/>
  <c r="DO23" i="6" s="1" a="1"/>
  <c r="DO23" i="6" s="1"/>
  <c r="BI41" i="10"/>
  <c r="DO41" i="10" s="1" a="1"/>
  <c r="DO41" i="10" s="1"/>
  <c r="BI26" i="13"/>
  <c r="DO26" i="13" s="1" a="1"/>
  <c r="DO26" i="13" s="1"/>
  <c r="BI46" i="9"/>
  <c r="DO46" i="9" s="1" a="1"/>
  <c r="DO46" i="9" s="1"/>
  <c r="DM119" i="1"/>
  <c r="DM87" i="1"/>
  <c r="BI28" i="12"/>
  <c r="DO28" i="12" s="1" a="1"/>
  <c r="DO28" i="12" s="1"/>
  <c r="BI33" i="14"/>
  <c r="DO33" i="14" s="1" a="1"/>
  <c r="DO33" i="14" s="1"/>
  <c r="BI36" i="1"/>
  <c r="DO36" i="1" s="1" a="1"/>
  <c r="DO36" i="1" s="1"/>
  <c r="DM98" i="7"/>
  <c r="DM66" i="7"/>
  <c r="BI41" i="21"/>
  <c r="DO41" i="21" s="1" a="1"/>
  <c r="DO41" i="21" s="1"/>
  <c r="BI22" i="15"/>
  <c r="DO22" i="15" s="1" a="1"/>
  <c r="DO22" i="15" s="1"/>
  <c r="BI36" i="17"/>
  <c r="DO36" i="17" s="1" a="1"/>
  <c r="DO36" i="17" s="1"/>
  <c r="DM93" i="9"/>
  <c r="DM61" i="9"/>
  <c r="DM96" i="7"/>
  <c r="DM64" i="7"/>
  <c r="DM117" i="18"/>
  <c r="DM85" i="18"/>
  <c r="DM114" i="17"/>
  <c r="DM82" i="17"/>
  <c r="BI38" i="2"/>
  <c r="DO38" i="2" s="1" a="1"/>
  <c r="DO38" i="2" s="1"/>
  <c r="BI25" i="19"/>
  <c r="DO25" i="19" s="1" a="1"/>
  <c r="DO25" i="19" s="1"/>
  <c r="DM116" i="16"/>
  <c r="DM84" i="16"/>
  <c r="DM91" i="1"/>
  <c r="DM59" i="1"/>
  <c r="DM118" i="20"/>
  <c r="DM86" i="20"/>
  <c r="BI29" i="6"/>
  <c r="DO29" i="6" s="1" a="1"/>
  <c r="DO29" i="6" s="1"/>
  <c r="BI23" i="11"/>
  <c r="DO23" i="11" s="1" a="1"/>
  <c r="DO23" i="11" s="1"/>
  <c r="DM103" i="4"/>
  <c r="DM71" i="4"/>
  <c r="DM102" i="1"/>
  <c r="DM70" i="1"/>
  <c r="BI27" i="13"/>
  <c r="DO27" i="13" s="1" a="1"/>
  <c r="DO27" i="13" s="1"/>
  <c r="DM109" i="10"/>
  <c r="DM77" i="10"/>
  <c r="BI42" i="12"/>
  <c r="DO42" i="12" s="1" a="1"/>
  <c r="DO42" i="12" s="1"/>
  <c r="DM95" i="8"/>
  <c r="DM63" i="8"/>
  <c r="DM112" i="8"/>
  <c r="DM80" i="8"/>
  <c r="DM109" i="9"/>
  <c r="DM77" i="9"/>
  <c r="BI30" i="1"/>
  <c r="DO30" i="1" s="1" a="1"/>
  <c r="DO30" i="1" s="1"/>
  <c r="BI21" i="16"/>
  <c r="DO21" i="16" s="1" a="1"/>
  <c r="DO21" i="16" s="1"/>
  <c r="DM124" i="10"/>
  <c r="DM127" i="10" s="1"/>
  <c r="DM120" i="10" s="1"/>
  <c r="DM88" i="10"/>
  <c r="BJ38" i="14"/>
  <c r="DP38" i="14" s="1" a="1"/>
  <c r="DP38" i="14" s="1"/>
  <c r="DK90" i="18"/>
  <c r="DK58" i="18"/>
  <c r="DM105" i="16"/>
  <c r="DM73" i="16"/>
  <c r="DM108" i="17"/>
  <c r="DM76" i="17"/>
  <c r="BI31" i="6"/>
  <c r="DO31" i="6" s="1" a="1"/>
  <c r="DO31" i="6" s="1"/>
  <c r="DM111" i="11"/>
  <c r="DM79" i="11"/>
  <c r="BI22" i="18"/>
  <c r="DO22" i="18" s="1" a="1"/>
  <c r="DO22" i="18" s="1"/>
  <c r="DM117" i="11"/>
  <c r="DM85" i="11"/>
  <c r="BI44" i="18"/>
  <c r="DO44" i="18" s="1" a="1"/>
  <c r="DO44" i="18" s="1"/>
  <c r="DM110" i="8"/>
  <c r="DM78" i="8"/>
  <c r="BI25" i="3"/>
  <c r="DO25" i="3" s="1" a="1"/>
  <c r="DO25" i="3" s="1"/>
  <c r="DM108" i="11"/>
  <c r="DM76" i="11"/>
  <c r="BJ22" i="7"/>
  <c r="DP22" i="7" s="1" a="1"/>
  <c r="DP22" i="7" s="1"/>
  <c r="DM113" i="3"/>
  <c r="DM81" i="3"/>
  <c r="BI16" i="3"/>
  <c r="DO16" i="3" s="1" a="1"/>
  <c r="DO16" i="3" s="1"/>
  <c r="DM116" i="15"/>
  <c r="DM84" i="15"/>
  <c r="BI33" i="6"/>
  <c r="DO33" i="6" s="1" a="1"/>
  <c r="DO33" i="6" s="1"/>
  <c r="DM121" i="13"/>
  <c r="DM89" i="13"/>
  <c r="BI23" i="19"/>
  <c r="DO23" i="19" s="1" a="1"/>
  <c r="DO23" i="19" s="1"/>
  <c r="DM108" i="4"/>
  <c r="DM76" i="4"/>
  <c r="BI25" i="13"/>
  <c r="DO25" i="13" s="1" a="1"/>
  <c r="DO25" i="13" s="1"/>
  <c r="DM105" i="9"/>
  <c r="DM73" i="9"/>
  <c r="DM124" i="11"/>
  <c r="DM127" i="11" s="1"/>
  <c r="DM120" i="11" s="1"/>
  <c r="DM88" i="11"/>
  <c r="BI16" i="11"/>
  <c r="DO16" i="11" s="1" a="1"/>
  <c r="DO16" i="11" s="1"/>
  <c r="BI30" i="12"/>
  <c r="DO30" i="12" s="1" a="1"/>
  <c r="DO30" i="12" s="1"/>
  <c r="BI27" i="7"/>
  <c r="DO27" i="7" s="1" a="1"/>
  <c r="DO27" i="7" s="1"/>
  <c r="DM116" i="20"/>
  <c r="DM84" i="20"/>
  <c r="DM118" i="6"/>
  <c r="DM86" i="6"/>
  <c r="DM98" i="9"/>
  <c r="DM66" i="9"/>
  <c r="BI31" i="1"/>
  <c r="DO31" i="1" s="1" a="1"/>
  <c r="DO31" i="1" s="1"/>
  <c r="DM102" i="3"/>
  <c r="DM70" i="3"/>
  <c r="DM110" i="19"/>
  <c r="DM78" i="19"/>
  <c r="BI43" i="11"/>
  <c r="DO43" i="11" s="1" a="1"/>
  <c r="DO43" i="11" s="1"/>
  <c r="DM102" i="21"/>
  <c r="DM70" i="21"/>
  <c r="BI32" i="18"/>
  <c r="DO32" i="18" s="1" a="1"/>
  <c r="DO32" i="18" s="1"/>
  <c r="BI25" i="2"/>
  <c r="DO25" i="2" s="1" a="1"/>
  <c r="DO25" i="2" s="1"/>
  <c r="DM114" i="18"/>
  <c r="DM82" i="18"/>
  <c r="DM98" i="6"/>
  <c r="DM66" i="6"/>
  <c r="DM91" i="21"/>
  <c r="DM59" i="21"/>
  <c r="BJ39" i="9"/>
  <c r="DP39" i="9" s="1" a="1"/>
  <c r="DP39" i="9" s="1"/>
  <c r="BI37" i="2"/>
  <c r="DO37" i="2" s="1" a="1"/>
  <c r="DO37" i="2" s="1"/>
  <c r="BI36" i="13"/>
  <c r="DO36" i="13" s="1" a="1"/>
  <c r="DO36" i="13" s="1"/>
  <c r="DM116" i="10"/>
  <c r="DM84" i="10"/>
  <c r="DM105" i="21"/>
  <c r="DM73" i="21"/>
  <c r="BJ17" i="3"/>
  <c r="DP17" i="3" s="1" a="1"/>
  <c r="DP17" i="3" s="1"/>
  <c r="BI21" i="21"/>
  <c r="DO21" i="21" s="1" a="1"/>
  <c r="DO21" i="21" s="1"/>
  <c r="BI16" i="9"/>
  <c r="DO16" i="9" s="1" a="1"/>
  <c r="DO16" i="9" s="1"/>
  <c r="BI41" i="14"/>
  <c r="DO41" i="14" s="1" a="1"/>
  <c r="DO41" i="14" s="1"/>
  <c r="BI19" i="13"/>
  <c r="DO19" i="13" s="1" a="1"/>
  <c r="DO19" i="13" s="1"/>
  <c r="BI44" i="13"/>
  <c r="DO44" i="13" s="1" a="1"/>
  <c r="DO44" i="13" s="1"/>
  <c r="BI18" i="5"/>
  <c r="DO18" i="5" s="1" a="1"/>
  <c r="DO18" i="5" s="1"/>
  <c r="BI44" i="3"/>
  <c r="DO44" i="3" s="1" a="1"/>
  <c r="DO44" i="3" s="1"/>
  <c r="BI37" i="4"/>
  <c r="DO37" i="4" s="1" a="1"/>
  <c r="DO37" i="4" s="1"/>
  <c r="BI31" i="20"/>
  <c r="DO31" i="20" s="1" a="1"/>
  <c r="DO31" i="20" s="1"/>
  <c r="DM114" i="19"/>
  <c r="DM82" i="19"/>
  <c r="DM109" i="7"/>
  <c r="DM77" i="7"/>
  <c r="DM101" i="13"/>
  <c r="DM69" i="13"/>
  <c r="BI38" i="21"/>
  <c r="DO38" i="21" s="1" a="1"/>
  <c r="DO38" i="21" s="1"/>
  <c r="BI26" i="9"/>
  <c r="DO26" i="9" s="1" a="1"/>
  <c r="DO26" i="9" s="1"/>
  <c r="DM100" i="16"/>
  <c r="DM68" i="16"/>
  <c r="BI30" i="15"/>
  <c r="DO30" i="15" s="1" a="1"/>
  <c r="DO30" i="15" s="1"/>
  <c r="BJ22" i="21"/>
  <c r="DP22" i="21" s="1" a="1"/>
  <c r="DP22" i="21" s="1"/>
  <c r="BI19" i="12"/>
  <c r="DO19" i="12" s="1" a="1"/>
  <c r="DO19" i="12" s="1"/>
  <c r="BI16" i="19"/>
  <c r="DO16" i="19" s="1" a="1"/>
  <c r="DO16" i="19" s="1"/>
  <c r="DM111" i="12"/>
  <c r="DM79" i="12"/>
  <c r="DM121" i="9"/>
  <c r="DM89" i="9"/>
  <c r="DM111" i="10"/>
  <c r="DM79" i="10"/>
  <c r="DM107" i="14"/>
  <c r="DM75" i="14"/>
  <c r="DM124" i="5"/>
  <c r="DM127" i="5" s="1"/>
  <c r="DM120" i="5" s="1"/>
  <c r="DM88" i="5"/>
  <c r="BI23" i="17"/>
  <c r="DO23" i="17" s="1" a="1"/>
  <c r="DO23" i="17" s="1"/>
  <c r="BI41" i="18"/>
  <c r="DO41" i="18" s="1" a="1"/>
  <c r="DO41" i="18" s="1"/>
  <c r="DM114" i="13"/>
  <c r="DM82" i="13"/>
  <c r="BI29" i="9"/>
  <c r="DO29" i="9" s="1" a="1"/>
  <c r="DO29" i="9" s="1"/>
  <c r="DM104" i="14"/>
  <c r="DM72" i="14"/>
  <c r="BI22" i="20"/>
  <c r="DO22" i="20" s="1" a="1"/>
  <c r="DO22" i="20" s="1"/>
  <c r="DM105" i="11"/>
  <c r="DM73" i="11"/>
  <c r="BI32" i="21"/>
  <c r="DO32" i="21" s="1" a="1"/>
  <c r="DO32" i="21" s="1"/>
  <c r="DM108" i="12"/>
  <c r="DM76" i="12"/>
  <c r="DM95" i="9"/>
  <c r="DM63" i="9"/>
  <c r="BI23" i="3"/>
  <c r="DO23" i="3" s="1" a="1"/>
  <c r="DO23" i="3" s="1"/>
  <c r="DM94" i="3"/>
  <c r="DM62" i="3"/>
  <c r="DM109" i="14"/>
  <c r="DM77" i="14"/>
  <c r="DM112" i="19"/>
  <c r="DM80" i="19"/>
  <c r="BI40" i="11"/>
  <c r="DO40" i="11" s="1" a="1"/>
  <c r="DO40" i="11" s="1"/>
  <c r="DM113" i="12"/>
  <c r="DM81" i="12"/>
  <c r="DM119" i="14"/>
  <c r="DM87" i="14"/>
  <c r="BI40" i="7"/>
  <c r="DO40" i="7" s="1" a="1"/>
  <c r="DO40" i="7" s="1"/>
  <c r="DM91" i="15"/>
  <c r="DM59" i="15"/>
  <c r="BI39" i="2"/>
  <c r="DO39" i="2" s="1" a="1"/>
  <c r="DO39" i="2" s="1"/>
  <c r="BI34" i="13"/>
  <c r="DO34" i="13" s="1" a="1"/>
  <c r="DO34" i="13" s="1"/>
  <c r="DM124" i="14"/>
  <c r="DM127" i="14" s="1"/>
  <c r="DM120" i="14" s="1"/>
  <c r="DM88" i="14"/>
  <c r="BI24" i="15"/>
  <c r="DO24" i="15" s="1" a="1"/>
  <c r="DO24" i="15" s="1"/>
  <c r="BI19" i="10"/>
  <c r="DO19" i="10" s="1" a="1"/>
  <c r="DO19" i="10" s="1"/>
  <c r="DM105" i="20"/>
  <c r="DM73" i="20"/>
  <c r="BI35" i="14"/>
  <c r="DO35" i="14" s="1" a="1"/>
  <c r="DO35" i="14" s="1"/>
  <c r="DM97" i="14"/>
  <c r="DM65" i="14"/>
  <c r="BI21" i="1"/>
  <c r="DO21" i="1" s="1" a="1"/>
  <c r="DO21" i="1" s="1"/>
  <c r="BI41" i="17"/>
  <c r="DO41" i="17" s="1" a="1"/>
  <c r="DO41" i="17" s="1"/>
  <c r="DM121" i="2"/>
  <c r="DM89" i="2"/>
  <c r="DM121" i="5"/>
  <c r="DM89" i="5"/>
  <c r="DM102" i="15"/>
  <c r="DM70" i="15"/>
  <c r="DM113" i="11"/>
  <c r="DM81" i="11"/>
  <c r="BG15" i="14"/>
  <c r="DM15" i="14" s="1" a="1"/>
  <c r="DM15" i="14" s="1"/>
  <c r="BF47" i="14"/>
  <c r="DM111" i="2"/>
  <c r="DM79" i="2"/>
  <c r="BI45" i="9"/>
  <c r="DO45" i="9" s="1" a="1"/>
  <c r="DO45" i="9" s="1"/>
  <c r="DM102" i="5"/>
  <c r="DM70" i="5"/>
  <c r="BI34" i="5"/>
  <c r="DO34" i="5" s="1" a="1"/>
  <c r="DO34" i="5" s="1"/>
  <c r="BI40" i="4"/>
  <c r="DO40" i="4" s="1" a="1"/>
  <c r="DO40" i="4" s="1"/>
  <c r="DM124" i="4"/>
  <c r="DM127" i="4" s="1"/>
  <c r="DM120" i="4" s="1"/>
  <c r="DM88" i="4"/>
  <c r="DM117" i="20"/>
  <c r="DM85" i="20"/>
  <c r="DM111" i="18"/>
  <c r="DM79" i="18"/>
  <c r="BI37" i="12"/>
  <c r="DO37" i="12" s="1" a="1"/>
  <c r="DO37" i="12" s="1"/>
  <c r="BI28" i="11"/>
  <c r="DO28" i="11" s="1" a="1"/>
  <c r="DO28" i="11" s="1"/>
  <c r="BI22" i="8"/>
  <c r="DO22" i="8" s="1" a="1"/>
  <c r="DO22" i="8" s="1"/>
  <c r="DM94" i="17"/>
  <c r="DM62" i="17"/>
  <c r="DM100" i="14"/>
  <c r="DM68" i="14"/>
  <c r="BI15" i="9"/>
  <c r="DO15" i="9" s="1" a="1"/>
  <c r="DO15" i="9" s="1"/>
  <c r="BH47" i="9"/>
  <c r="BI29" i="7"/>
  <c r="DO29" i="7" s="1" a="1"/>
  <c r="DO29" i="7" s="1"/>
  <c r="DM92" i="4"/>
  <c r="DM60" i="4"/>
  <c r="DM91" i="2"/>
  <c r="DM59" i="2"/>
  <c r="BI21" i="9"/>
  <c r="DO21" i="9" s="1" a="1"/>
  <c r="DO21" i="9" s="1"/>
  <c r="BI21" i="12"/>
  <c r="DO21" i="12" s="1" a="1"/>
  <c r="DO21" i="12" s="1"/>
  <c r="BI33" i="10"/>
  <c r="DO33" i="10" s="1" a="1"/>
  <c r="DO33" i="10" s="1"/>
  <c r="BI32" i="1"/>
  <c r="DO32" i="1" s="1" a="1"/>
  <c r="DO32" i="1" s="1"/>
  <c r="BI26" i="10"/>
  <c r="DO26" i="10" s="1" a="1"/>
  <c r="DO26" i="10" s="1"/>
  <c r="DM104" i="19"/>
  <c r="DM72" i="19"/>
  <c r="BI35" i="15"/>
  <c r="DO35" i="15" s="1" a="1"/>
  <c r="DO35" i="15" s="1"/>
  <c r="BI46" i="3"/>
  <c r="DO46" i="3" s="1" a="1"/>
  <c r="DO46" i="3" s="1"/>
  <c r="BI28" i="15"/>
  <c r="DO28" i="15" s="1" a="1"/>
  <c r="DO28" i="15" s="1"/>
  <c r="DM102" i="19"/>
  <c r="DM70" i="19"/>
  <c r="BI16" i="4"/>
  <c r="DO16" i="4" s="1" a="1"/>
  <c r="DO16" i="4" s="1"/>
  <c r="DN109" i="8"/>
  <c r="DN77" i="8"/>
  <c r="DM103" i="6"/>
  <c r="DM71" i="6"/>
  <c r="BI38" i="17"/>
  <c r="DO38" i="17" s="1" a="1"/>
  <c r="DO38" i="17" s="1"/>
  <c r="BI24" i="20"/>
  <c r="DO24" i="20" s="1" a="1"/>
  <c r="DO24" i="20" s="1"/>
  <c r="BI17" i="8"/>
  <c r="DO17" i="8" s="1" a="1"/>
  <c r="DO17" i="8" s="1"/>
  <c r="BI16" i="20"/>
  <c r="DO16" i="20" s="1" a="1"/>
  <c r="DO16" i="20" s="1"/>
  <c r="BI17" i="21"/>
  <c r="DO17" i="21" s="1" a="1"/>
  <c r="DO17" i="21" s="1"/>
  <c r="BI44" i="5"/>
  <c r="DO44" i="5" s="1" a="1"/>
  <c r="DO44" i="5" s="1"/>
  <c r="BI45" i="3"/>
  <c r="DO45" i="3" s="1" a="1"/>
  <c r="DO45" i="3" s="1"/>
  <c r="DM106" i="13"/>
  <c r="DM74" i="13"/>
  <c r="DM118" i="13"/>
  <c r="DM86" i="13"/>
  <c r="DN117" i="16"/>
  <c r="DN85" i="16"/>
  <c r="DM118" i="9"/>
  <c r="DM86" i="9"/>
  <c r="DM114" i="15"/>
  <c r="DM82" i="15"/>
  <c r="DM99" i="5"/>
  <c r="DM67" i="5"/>
  <c r="BI42" i="1"/>
  <c r="DO42" i="1" s="1" a="1"/>
  <c r="DO42" i="1" s="1"/>
  <c r="BI29" i="5"/>
  <c r="DO29" i="5" s="1" a="1"/>
  <c r="DO29" i="5" s="1"/>
  <c r="DN112" i="4" l="1"/>
  <c r="DN80" i="4"/>
  <c r="DN97" i="18"/>
  <c r="DN65" i="18"/>
  <c r="BJ23" i="11"/>
  <c r="DP23" i="11" s="1" a="1"/>
  <c r="DP23" i="11" s="1"/>
  <c r="BJ33" i="14"/>
  <c r="DP33" i="14" s="1" a="1"/>
  <c r="DP33" i="14" s="1"/>
  <c r="DN96" i="10"/>
  <c r="DN64" i="10"/>
  <c r="BJ16" i="18"/>
  <c r="DP16" i="18" s="1" a="1"/>
  <c r="DP16" i="18" s="1"/>
  <c r="BJ31" i="15"/>
  <c r="DP31" i="15" s="1" a="1"/>
  <c r="DP31" i="15" s="1"/>
  <c r="DN116" i="6"/>
  <c r="DN84" i="6"/>
  <c r="DN107" i="17"/>
  <c r="DN75" i="17"/>
  <c r="DN119" i="4"/>
  <c r="DN87" i="4"/>
  <c r="BJ31" i="2"/>
  <c r="DP31" i="2" s="1" a="1"/>
  <c r="DP31" i="2" s="1"/>
  <c r="DN105" i="2"/>
  <c r="DN73" i="2"/>
  <c r="DN119" i="15"/>
  <c r="DN87" i="15"/>
  <c r="BJ16" i="17"/>
  <c r="DP16" i="17" s="1" a="1"/>
  <c r="DP16" i="17" s="1"/>
  <c r="DN105" i="19"/>
  <c r="DN73" i="19"/>
  <c r="BJ28" i="3"/>
  <c r="DP28" i="3" s="1" a="1"/>
  <c r="DP28" i="3" s="1"/>
  <c r="DN101" i="20"/>
  <c r="DN69" i="20"/>
  <c r="DN124" i="8"/>
  <c r="DN127" i="8" s="1"/>
  <c r="DN120" i="8" s="1"/>
  <c r="DN88" i="8"/>
  <c r="BJ42" i="9"/>
  <c r="DP42" i="9" s="1" a="1"/>
  <c r="DP42" i="9" s="1"/>
  <c r="DN121" i="21"/>
  <c r="DN89" i="21"/>
  <c r="DN117" i="14"/>
  <c r="DN85" i="14"/>
  <c r="DN91" i="12"/>
  <c r="DN59" i="12"/>
  <c r="BJ23" i="21"/>
  <c r="DP23" i="21" s="1" a="1"/>
  <c r="DP23" i="21" s="1"/>
  <c r="BJ43" i="4"/>
  <c r="DP43" i="4" s="1" a="1"/>
  <c r="DP43" i="4" s="1"/>
  <c r="BJ21" i="3"/>
  <c r="DP21" i="3" s="1" a="1"/>
  <c r="DP21" i="3" s="1"/>
  <c r="BJ46" i="13"/>
  <c r="DP46" i="13" s="1" a="1"/>
  <c r="DP46" i="13" s="1"/>
  <c r="BJ15" i="16"/>
  <c r="DP15" i="16" s="1" a="1"/>
  <c r="DP15" i="16" s="1"/>
  <c r="BI47" i="16"/>
  <c r="DN110" i="17"/>
  <c r="DN78" i="17"/>
  <c r="DO102" i="6"/>
  <c r="DO70" i="6"/>
  <c r="DN92" i="14"/>
  <c r="DN60" i="14"/>
  <c r="BJ20" i="7"/>
  <c r="DP20" i="7" s="1" a="1"/>
  <c r="DP20" i="7" s="1"/>
  <c r="DN100" i="6"/>
  <c r="DN68" i="6"/>
  <c r="BJ16" i="10"/>
  <c r="DP16" i="10" s="1" a="1"/>
  <c r="DP16" i="10" s="1"/>
  <c r="DN110" i="16"/>
  <c r="DN78" i="16"/>
  <c r="BJ38" i="8"/>
  <c r="DP38" i="8" s="1" a="1"/>
  <c r="DP38" i="8" s="1"/>
  <c r="BJ29" i="18"/>
  <c r="DP29" i="18" s="1" a="1"/>
  <c r="DP29" i="18" s="1"/>
  <c r="BJ22" i="4"/>
  <c r="DP22" i="4" s="1" a="1"/>
  <c r="DP22" i="4" s="1"/>
  <c r="DL90" i="13"/>
  <c r="DL58" i="13"/>
  <c r="DN96" i="14"/>
  <c r="DN64" i="14"/>
  <c r="DN94" i="2"/>
  <c r="DN62" i="2"/>
  <c r="BJ31" i="19"/>
  <c r="DP31" i="19" s="1" a="1"/>
  <c r="DP31" i="19" s="1"/>
  <c r="DN110" i="21"/>
  <c r="DN78" i="21"/>
  <c r="DN110" i="12"/>
  <c r="DN78" i="12"/>
  <c r="DN124" i="17"/>
  <c r="DN127" i="17" s="1"/>
  <c r="DN120" i="17" s="1"/>
  <c r="DN88" i="17"/>
  <c r="BJ19" i="1"/>
  <c r="DP19" i="1" s="1" a="1"/>
  <c r="DP19" i="1" s="1"/>
  <c r="DP117" i="16"/>
  <c r="DP85" i="16"/>
  <c r="BJ17" i="4"/>
  <c r="DP17" i="4" s="1" a="1"/>
  <c r="DP17" i="4" s="1"/>
  <c r="BJ46" i="5"/>
  <c r="DP46" i="5" s="1" a="1"/>
  <c r="DP46" i="5" s="1"/>
  <c r="DN112" i="19"/>
  <c r="DN80" i="19"/>
  <c r="DN114" i="18"/>
  <c r="DN82" i="18"/>
  <c r="BJ34" i="9"/>
  <c r="DP34" i="9" s="1" a="1"/>
  <c r="DP34" i="9" s="1"/>
  <c r="BJ27" i="1"/>
  <c r="DP27" i="1" s="1" a="1"/>
  <c r="DP27" i="1" s="1"/>
  <c r="DN96" i="7"/>
  <c r="DN64" i="7"/>
  <c r="BJ18" i="1"/>
  <c r="DP18" i="1" s="1" a="1"/>
  <c r="DP18" i="1" s="1"/>
  <c r="DN107" i="7"/>
  <c r="DN75" i="7"/>
  <c r="DO95" i="6"/>
  <c r="DO63" i="6"/>
  <c r="BJ20" i="21"/>
  <c r="DP20" i="21" s="1" a="1"/>
  <c r="DP20" i="21" s="1"/>
  <c r="BJ46" i="1"/>
  <c r="DP46" i="1" s="1" a="1"/>
  <c r="DP46" i="1" s="1"/>
  <c r="BJ42" i="4"/>
  <c r="DP42" i="4" s="1" a="1"/>
  <c r="DP42" i="4" s="1"/>
  <c r="DN97" i="10"/>
  <c r="DN65" i="10"/>
  <c r="DN105" i="6"/>
  <c r="DN73" i="6"/>
  <c r="BJ19" i="15"/>
  <c r="DP19" i="15" s="1" a="1"/>
  <c r="DP19" i="15" s="1"/>
  <c r="DN114" i="21"/>
  <c r="DN82" i="21"/>
  <c r="DL90" i="17"/>
  <c r="DL58" i="17"/>
  <c r="BJ44" i="19"/>
  <c r="DP44" i="19" s="1" a="1"/>
  <c r="DP44" i="19" s="1"/>
  <c r="DN118" i="7"/>
  <c r="DN86" i="7"/>
  <c r="DN99" i="18"/>
  <c r="DN67" i="18"/>
  <c r="DN107" i="9"/>
  <c r="DN75" i="9"/>
  <c r="DN108" i="5"/>
  <c r="DN76" i="5"/>
  <c r="DO106" i="10"/>
  <c r="DO74" i="10"/>
  <c r="BJ24" i="19"/>
  <c r="DP24" i="19" s="1" a="1"/>
  <c r="DP24" i="19" s="1"/>
  <c r="DN92" i="7"/>
  <c r="DN60" i="7"/>
  <c r="DN121" i="17"/>
  <c r="DN89" i="17"/>
  <c r="BJ33" i="21"/>
  <c r="DP33" i="21" s="1" a="1"/>
  <c r="DP33" i="21" s="1"/>
  <c r="BJ36" i="18"/>
  <c r="DP36" i="18" s="1" a="1"/>
  <c r="DP36" i="18" s="1"/>
  <c r="BJ44" i="14"/>
  <c r="DP44" i="14" s="1" a="1"/>
  <c r="DP44" i="14" s="1"/>
  <c r="BJ40" i="13"/>
  <c r="DP40" i="13" s="1" a="1"/>
  <c r="DP40" i="13" s="1"/>
  <c r="BJ16" i="1"/>
  <c r="DP16" i="1" s="1" a="1"/>
  <c r="DP16" i="1" s="1"/>
  <c r="DN96" i="12"/>
  <c r="DN64" i="12"/>
  <c r="BJ25" i="2"/>
  <c r="DP25" i="2" s="1" a="1"/>
  <c r="DP25" i="2" s="1"/>
  <c r="DN121" i="4"/>
  <c r="DN89" i="4"/>
  <c r="BJ22" i="12"/>
  <c r="DP22" i="12" s="1" a="1"/>
  <c r="DP22" i="12" s="1"/>
  <c r="DN101" i="18"/>
  <c r="DN69" i="18"/>
  <c r="DN100" i="16"/>
  <c r="DN68" i="16"/>
  <c r="DN99" i="1"/>
  <c r="DN67" i="1"/>
  <c r="BJ31" i="4"/>
  <c r="DP31" i="4" s="1" a="1"/>
  <c r="DP31" i="4" s="1"/>
  <c r="DN102" i="16"/>
  <c r="DN70" i="16"/>
  <c r="DL90" i="8"/>
  <c r="DL58" i="8"/>
  <c r="BJ17" i="10"/>
  <c r="DP17" i="10" s="1" a="1"/>
  <c r="DP17" i="10" s="1"/>
  <c r="BJ18" i="12"/>
  <c r="DP18" i="12" s="1" a="1"/>
  <c r="DP18" i="12" s="1"/>
  <c r="DP112" i="1"/>
  <c r="DP80" i="1"/>
  <c r="DN117" i="15"/>
  <c r="DN85" i="15"/>
  <c r="BJ42" i="19"/>
  <c r="DP42" i="19" s="1" a="1"/>
  <c r="DP42" i="19" s="1"/>
  <c r="BJ31" i="18"/>
  <c r="DP31" i="18" s="1" a="1"/>
  <c r="DP31" i="18" s="1"/>
  <c r="BJ42" i="2"/>
  <c r="DP42" i="2" s="1" a="1"/>
  <c r="DP42" i="2" s="1"/>
  <c r="BJ30" i="14"/>
  <c r="DP30" i="14" s="1" a="1"/>
  <c r="DP30" i="14" s="1"/>
  <c r="BJ22" i="19"/>
  <c r="DP22" i="19" s="1" a="1"/>
  <c r="DP22" i="19" s="1"/>
  <c r="BJ45" i="3"/>
  <c r="DP45" i="3" s="1" a="1"/>
  <c r="DP45" i="3" s="1"/>
  <c r="BJ17" i="8"/>
  <c r="DP17" i="8" s="1" a="1"/>
  <c r="DP17" i="8" s="1"/>
  <c r="DN103" i="15"/>
  <c r="DN71" i="15"/>
  <c r="BJ21" i="12"/>
  <c r="DP21" i="12" s="1" a="1"/>
  <c r="DP21" i="12" s="1"/>
  <c r="DN112" i="12"/>
  <c r="DN80" i="12"/>
  <c r="DL90" i="14"/>
  <c r="DL58" i="14"/>
  <c r="DN96" i="1"/>
  <c r="DN64" i="1"/>
  <c r="DN115" i="7"/>
  <c r="DN83" i="7"/>
  <c r="DN115" i="11"/>
  <c r="DN83" i="11"/>
  <c r="DN97" i="20"/>
  <c r="DN65" i="20"/>
  <c r="BJ19" i="12"/>
  <c r="DP19" i="12" s="1" a="1"/>
  <c r="DP19" i="12" s="1"/>
  <c r="DN101" i="9"/>
  <c r="DN69" i="9"/>
  <c r="BJ37" i="4"/>
  <c r="DP37" i="4" s="1" a="1"/>
  <c r="DP37" i="4" s="1"/>
  <c r="BJ19" i="13"/>
  <c r="DP19" i="13" s="1" a="1"/>
  <c r="DP19" i="13" s="1"/>
  <c r="DP92" i="3"/>
  <c r="DP60" i="3"/>
  <c r="BJ36" i="13"/>
  <c r="DP36" i="13" s="1" a="1"/>
  <c r="DP36" i="13" s="1"/>
  <c r="DN107" i="18"/>
  <c r="DN75" i="18"/>
  <c r="DN102" i="7"/>
  <c r="DN70" i="7"/>
  <c r="DO97" i="7"/>
  <c r="DO65" i="7"/>
  <c r="BJ22" i="18"/>
  <c r="DP22" i="18" s="1" a="1"/>
  <c r="DP22" i="18" s="1"/>
  <c r="DP113" i="14"/>
  <c r="DP81" i="14"/>
  <c r="DN104" i="6"/>
  <c r="DN72" i="6"/>
  <c r="BJ41" i="21"/>
  <c r="DP41" i="21" s="1" a="1"/>
  <c r="DP41" i="21" s="1"/>
  <c r="DN103" i="12"/>
  <c r="DN71" i="12"/>
  <c r="BJ26" i="13"/>
  <c r="DP26" i="13" s="1" a="1"/>
  <c r="DP26" i="13" s="1"/>
  <c r="BJ37" i="11"/>
  <c r="DP37" i="11" s="1" a="1"/>
  <c r="DP37" i="11" s="1"/>
  <c r="BJ39" i="7"/>
  <c r="DP39" i="7" s="1" a="1"/>
  <c r="DP39" i="7" s="1"/>
  <c r="DL90" i="5"/>
  <c r="DL58" i="5"/>
  <c r="DN98" i="1"/>
  <c r="DN66" i="1"/>
  <c r="BJ46" i="4"/>
  <c r="DP46" i="4" s="1" a="1"/>
  <c r="DP46" i="4" s="1"/>
  <c r="DN95" i="12"/>
  <c r="DN63" i="12"/>
  <c r="DN103" i="17"/>
  <c r="DN71" i="17"/>
  <c r="BJ37" i="3"/>
  <c r="DP37" i="3" s="1" a="1"/>
  <c r="DP37" i="3" s="1"/>
  <c r="BJ42" i="6"/>
  <c r="DP42" i="6" s="1" a="1"/>
  <c r="DP42" i="6" s="1"/>
  <c r="DN92" i="12"/>
  <c r="DN60" i="12"/>
  <c r="DN94" i="5"/>
  <c r="DN62" i="5"/>
  <c r="BJ26" i="18"/>
  <c r="DP26" i="18" s="1" a="1"/>
  <c r="DP26" i="18" s="1"/>
  <c r="BJ27" i="12"/>
  <c r="DP27" i="12" s="1" a="1"/>
  <c r="DP27" i="12" s="1"/>
  <c r="BJ21" i="10"/>
  <c r="DP21" i="10" s="1" a="1"/>
  <c r="DP21" i="10" s="1"/>
  <c r="BJ20" i="18"/>
  <c r="DP20" i="18" s="1" a="1"/>
  <c r="DP20" i="18" s="1"/>
  <c r="DN103" i="13"/>
  <c r="DN71" i="13"/>
  <c r="DN115" i="2"/>
  <c r="DN83" i="2"/>
  <c r="DN111" i="15"/>
  <c r="DN79" i="15"/>
  <c r="BJ26" i="16"/>
  <c r="DP26" i="16" s="1" a="1"/>
  <c r="DP26" i="16" s="1"/>
  <c r="DN93" i="14"/>
  <c r="DN61" i="14"/>
  <c r="DN105" i="11"/>
  <c r="DN73" i="11"/>
  <c r="BJ25" i="16"/>
  <c r="DP25" i="16" s="1" a="1"/>
  <c r="DP25" i="16" s="1"/>
  <c r="DN102" i="21"/>
  <c r="DN70" i="21"/>
  <c r="BJ33" i="7"/>
  <c r="DP33" i="7" s="1" a="1"/>
  <c r="DP33" i="7" s="1"/>
  <c r="BJ41" i="7"/>
  <c r="DP41" i="7" s="1" a="1"/>
  <c r="DP41" i="7" s="1"/>
  <c r="DN91" i="13"/>
  <c r="DN59" i="13"/>
  <c r="DP99" i="2"/>
  <c r="DP67" i="2"/>
  <c r="BJ41" i="12"/>
  <c r="DP41" i="12" s="1" a="1"/>
  <c r="DP41" i="12" s="1"/>
  <c r="DP96" i="8"/>
  <c r="DP64" i="8"/>
  <c r="DN107" i="10"/>
  <c r="DN75" i="10"/>
  <c r="BJ24" i="1"/>
  <c r="DP24" i="1" s="1" a="1"/>
  <c r="DP24" i="1" s="1"/>
  <c r="DN117" i="5"/>
  <c r="DN85" i="5"/>
  <c r="DN95" i="15"/>
  <c r="DN63" i="15"/>
  <c r="BJ28" i="21"/>
  <c r="DP28" i="21" s="1" a="1"/>
  <c r="DP28" i="21" s="1"/>
  <c r="DN93" i="16"/>
  <c r="DN61" i="16"/>
  <c r="BJ43" i="21"/>
  <c r="DP43" i="21" s="1" a="1"/>
  <c r="DP43" i="21" s="1"/>
  <c r="BJ43" i="19"/>
  <c r="DP43" i="19" s="1" a="1"/>
  <c r="DP43" i="19" s="1"/>
  <c r="BJ41" i="6"/>
  <c r="DP41" i="6" s="1" a="1"/>
  <c r="DP41" i="6" s="1"/>
  <c r="DO95" i="5"/>
  <c r="DO63" i="5"/>
  <c r="BJ31" i="3"/>
  <c r="DP31" i="3" s="1" a="1"/>
  <c r="DP31" i="3" s="1"/>
  <c r="DN96" i="19"/>
  <c r="DN64" i="19"/>
  <c r="BJ27" i="16"/>
  <c r="DP27" i="16" s="1" a="1"/>
  <c r="DP27" i="16" s="1"/>
  <c r="DN106" i="17"/>
  <c r="DN74" i="17"/>
  <c r="BJ29" i="12"/>
  <c r="DP29" i="12" s="1" a="1"/>
  <c r="DP29" i="12" s="1"/>
  <c r="BJ15" i="1"/>
  <c r="DP15" i="1" s="1" a="1"/>
  <c r="DP15" i="1" s="1"/>
  <c r="BI47" i="1"/>
  <c r="DN119" i="7"/>
  <c r="DN87" i="7"/>
  <c r="BJ32" i="17"/>
  <c r="DP32" i="17" s="1" a="1"/>
  <c r="DP32" i="17" s="1"/>
  <c r="DN97" i="16"/>
  <c r="DN65" i="16"/>
  <c r="BJ22" i="17"/>
  <c r="DP22" i="17" s="1" a="1"/>
  <c r="DP22" i="17" s="1"/>
  <c r="DN115" i="14"/>
  <c r="DN83" i="14"/>
  <c r="BJ25" i="15"/>
  <c r="DP25" i="15" s="1" a="1"/>
  <c r="DP25" i="15" s="1"/>
  <c r="DN104" i="11"/>
  <c r="DN72" i="11"/>
  <c r="BJ44" i="4"/>
  <c r="DP44" i="4" s="1" a="1"/>
  <c r="DP44" i="4" s="1"/>
  <c r="DN110" i="18"/>
  <c r="DN78" i="18"/>
  <c r="BH15" i="8"/>
  <c r="DN15" i="8" s="1" a="1"/>
  <c r="DN15" i="8" s="1"/>
  <c r="BG47" i="8"/>
  <c r="BJ16" i="14"/>
  <c r="DP16" i="14" s="1" a="1"/>
  <c r="DP16" i="14" s="1"/>
  <c r="DN95" i="14"/>
  <c r="DN63" i="14"/>
  <c r="DN113" i="15"/>
  <c r="DN81" i="15"/>
  <c r="DN110" i="4"/>
  <c r="DN78" i="4"/>
  <c r="DN118" i="9"/>
  <c r="DN86" i="9"/>
  <c r="BJ30" i="2"/>
  <c r="DP30" i="2" s="1" a="1"/>
  <c r="DP30" i="2" s="1"/>
  <c r="BJ42" i="15"/>
  <c r="DP42" i="15" s="1" a="1"/>
  <c r="DP42" i="15" s="1"/>
  <c r="DN115" i="8"/>
  <c r="DN83" i="8"/>
  <c r="BJ44" i="15"/>
  <c r="DP44" i="15" s="1" a="1"/>
  <c r="DP44" i="15" s="1"/>
  <c r="DN119" i="11"/>
  <c r="DN87" i="11"/>
  <c r="DN99" i="10"/>
  <c r="DN67" i="10"/>
  <c r="DN103" i="1"/>
  <c r="DN71" i="1"/>
  <c r="DN96" i="20"/>
  <c r="DN64" i="20"/>
  <c r="BJ30" i="19"/>
  <c r="DP30" i="19" s="1" a="1"/>
  <c r="DP30" i="19" s="1"/>
  <c r="BJ26" i="20"/>
  <c r="DP26" i="20" s="1" a="1"/>
  <c r="DP26" i="20" s="1"/>
  <c r="BJ45" i="8"/>
  <c r="DP45" i="8" s="1" a="1"/>
  <c r="DP45" i="8" s="1"/>
  <c r="DN114" i="11"/>
  <c r="DN82" i="11"/>
  <c r="BJ46" i="21"/>
  <c r="DP46" i="21" s="1" a="1"/>
  <c r="DP46" i="21" s="1"/>
  <c r="BJ42" i="14"/>
  <c r="DP42" i="14" s="1" a="1"/>
  <c r="DP42" i="14" s="1"/>
  <c r="BJ35" i="9"/>
  <c r="DP35" i="9" s="1" a="1"/>
  <c r="DP35" i="9" s="1"/>
  <c r="BJ16" i="12"/>
  <c r="DP16" i="12" s="1" a="1"/>
  <c r="DP16" i="12" s="1"/>
  <c r="DN90" i="3"/>
  <c r="DN58" i="3"/>
  <c r="DN110" i="13"/>
  <c r="DN78" i="13"/>
  <c r="BJ44" i="2"/>
  <c r="DP44" i="2" s="1" a="1"/>
  <c r="DP44" i="2" s="1"/>
  <c r="DN112" i="5"/>
  <c r="DN80" i="5"/>
  <c r="DN93" i="18"/>
  <c r="DN61" i="18"/>
  <c r="DN103" i="14"/>
  <c r="DN71" i="14"/>
  <c r="BJ35" i="17"/>
  <c r="DP35" i="17" s="1" a="1"/>
  <c r="DP35" i="17" s="1"/>
  <c r="DP102" i="6"/>
  <c r="DP70" i="6"/>
  <c r="BJ17" i="14"/>
  <c r="DP17" i="14" s="1" a="1"/>
  <c r="DP17" i="14" s="1"/>
  <c r="DN117" i="17"/>
  <c r="DN85" i="17"/>
  <c r="BJ25" i="6"/>
  <c r="DP25" i="6" s="1" a="1"/>
  <c r="DP25" i="6" s="1"/>
  <c r="DL90" i="7"/>
  <c r="DL58" i="7"/>
  <c r="DN114" i="20"/>
  <c r="DN82" i="20"/>
  <c r="DN109" i="2"/>
  <c r="DN77" i="2"/>
  <c r="DN92" i="17"/>
  <c r="DN60" i="17"/>
  <c r="BJ35" i="16"/>
  <c r="DP35" i="16" s="1" a="1"/>
  <c r="DP35" i="16" s="1"/>
  <c r="BH15" i="13"/>
  <c r="DN15" i="13" s="1" a="1"/>
  <c r="DN15" i="13" s="1"/>
  <c r="BG47" i="13"/>
  <c r="BJ21" i="14"/>
  <c r="DP21" i="14" s="1" a="1"/>
  <c r="DP21" i="14" s="1"/>
  <c r="DN100" i="21"/>
  <c r="DN68" i="21"/>
  <c r="BJ19" i="2"/>
  <c r="DP19" i="2" s="1" a="1"/>
  <c r="DP19" i="2" s="1"/>
  <c r="DN109" i="15"/>
  <c r="DN77" i="15"/>
  <c r="BJ35" i="21"/>
  <c r="DP35" i="21" s="1" a="1"/>
  <c r="DP35" i="21" s="1"/>
  <c r="BJ35" i="12"/>
  <c r="DP35" i="12" s="1" a="1"/>
  <c r="DP35" i="12" s="1"/>
  <c r="BJ45" i="17"/>
  <c r="DP45" i="17" s="1" a="1"/>
  <c r="DP45" i="17" s="1"/>
  <c r="DO117" i="7"/>
  <c r="DO85" i="7"/>
  <c r="DN94" i="4"/>
  <c r="DN62" i="4"/>
  <c r="BJ37" i="19"/>
  <c r="DP37" i="19" s="1" a="1"/>
  <c r="DP37" i="19" s="1"/>
  <c r="BJ39" i="18"/>
  <c r="DP39" i="18" s="1" a="1"/>
  <c r="DP39" i="18" s="1"/>
  <c r="DN111" i="11"/>
  <c r="DN79" i="11"/>
  <c r="DN112" i="8"/>
  <c r="DN80" i="8"/>
  <c r="BJ21" i="7"/>
  <c r="DP21" i="7" s="1" a="1"/>
  <c r="DP21" i="7" s="1"/>
  <c r="DN103" i="2"/>
  <c r="DN71" i="2"/>
  <c r="DN104" i="4"/>
  <c r="DN72" i="4"/>
  <c r="DN124" i="12"/>
  <c r="DN127" i="12" s="1"/>
  <c r="DN120" i="12" s="1"/>
  <c r="DN88" i="12"/>
  <c r="DN97" i="11"/>
  <c r="DN65" i="11"/>
  <c r="BJ32" i="7"/>
  <c r="DP32" i="7" s="1" a="1"/>
  <c r="DP32" i="7" s="1"/>
  <c r="DN113" i="20"/>
  <c r="DN81" i="20"/>
  <c r="DO116" i="19"/>
  <c r="DO84" i="19"/>
  <c r="DN101" i="21"/>
  <c r="DN69" i="21"/>
  <c r="DN99" i="13"/>
  <c r="DN67" i="13"/>
  <c r="BJ22" i="10"/>
  <c r="DP22" i="10" s="1" a="1"/>
  <c r="DP22" i="10" s="1"/>
  <c r="BJ30" i="6"/>
  <c r="DP30" i="6" s="1" a="1"/>
  <c r="DP30" i="6" s="1"/>
  <c r="BJ39" i="21"/>
  <c r="DP39" i="21" s="1" a="1"/>
  <c r="DP39" i="21" s="1"/>
  <c r="BH15" i="17"/>
  <c r="DN15" i="17" s="1" a="1"/>
  <c r="DN15" i="17" s="1"/>
  <c r="BG47" i="17"/>
  <c r="DN109" i="21"/>
  <c r="DN77" i="21"/>
  <c r="BJ43" i="7"/>
  <c r="DP43" i="7" s="1" a="1"/>
  <c r="DP43" i="7" s="1"/>
  <c r="BJ24" i="18"/>
  <c r="DP24" i="18" s="1" a="1"/>
  <c r="DP24" i="18" s="1"/>
  <c r="BJ32" i="9"/>
  <c r="DP32" i="9" s="1" a="1"/>
  <c r="DP32" i="9" s="1"/>
  <c r="DN111" i="21"/>
  <c r="DN79" i="21"/>
  <c r="BJ33" i="5"/>
  <c r="DP33" i="5" s="1" a="1"/>
  <c r="DP33" i="5" s="1"/>
  <c r="DN109" i="1"/>
  <c r="DN77" i="1"/>
  <c r="DP106" i="10"/>
  <c r="DP74" i="10"/>
  <c r="BJ17" i="7"/>
  <c r="DP17" i="7" s="1" a="1"/>
  <c r="DP17" i="7" s="1"/>
  <c r="BJ46" i="17"/>
  <c r="DP46" i="17" s="1" a="1"/>
  <c r="DP46" i="17" s="1"/>
  <c r="DN93" i="15"/>
  <c r="DN61" i="15"/>
  <c r="DN117" i="20"/>
  <c r="DN85" i="20"/>
  <c r="DN116" i="16"/>
  <c r="DN84" i="16"/>
  <c r="DN117" i="18"/>
  <c r="DN85" i="18"/>
  <c r="DN114" i="7"/>
  <c r="DN82" i="7"/>
  <c r="BJ23" i="16"/>
  <c r="DP23" i="16" s="1" a="1"/>
  <c r="DP23" i="16" s="1"/>
  <c r="DN102" i="12"/>
  <c r="DN70" i="12"/>
  <c r="DN101" i="16"/>
  <c r="DN69" i="16"/>
  <c r="DO96" i="8"/>
  <c r="DO64" i="8"/>
  <c r="BJ44" i="6"/>
  <c r="DP44" i="6" s="1" a="1"/>
  <c r="DP44" i="6" s="1"/>
  <c r="BJ39" i="12"/>
  <c r="DP39" i="12" s="1" a="1"/>
  <c r="DP39" i="12" s="1"/>
  <c r="DN100" i="15"/>
  <c r="DN68" i="15"/>
  <c r="DN104" i="5"/>
  <c r="DN72" i="5"/>
  <c r="DN119" i="5"/>
  <c r="DN87" i="5"/>
  <c r="DN99" i="20"/>
  <c r="DN67" i="20"/>
  <c r="BJ28" i="15"/>
  <c r="DP28" i="15" s="1" a="1"/>
  <c r="DP28" i="15" s="1"/>
  <c r="DN101" i="10"/>
  <c r="DN69" i="10"/>
  <c r="DN96" i="9"/>
  <c r="DN64" i="9"/>
  <c r="DN104" i="7"/>
  <c r="DN72" i="7"/>
  <c r="BJ37" i="12"/>
  <c r="DP37" i="12" s="1" a="1"/>
  <c r="DP37" i="12" s="1"/>
  <c r="BH15" i="14"/>
  <c r="DN15" i="14" s="1" a="1"/>
  <c r="DN15" i="14" s="1"/>
  <c r="BG47" i="14"/>
  <c r="BJ21" i="1"/>
  <c r="DP21" i="1" s="1" a="1"/>
  <c r="DP21" i="1" s="1"/>
  <c r="DN109" i="13"/>
  <c r="DN77" i="13"/>
  <c r="BJ40" i="7"/>
  <c r="DP40" i="7" s="1" a="1"/>
  <c r="DP40" i="7" s="1"/>
  <c r="BJ40" i="11"/>
  <c r="DP40" i="11" s="1" a="1"/>
  <c r="DP40" i="11" s="1"/>
  <c r="BJ22" i="20"/>
  <c r="DP22" i="20" s="1" a="1"/>
  <c r="DP22" i="20" s="1"/>
  <c r="DO97" i="21"/>
  <c r="DO65" i="21"/>
  <c r="BJ26" i="9"/>
  <c r="DP26" i="9" s="1" a="1"/>
  <c r="DP26" i="9" s="1"/>
  <c r="DN119" i="3"/>
  <c r="DN87" i="3"/>
  <c r="DN116" i="14"/>
  <c r="DN84" i="14"/>
  <c r="DN112" i="2"/>
  <c r="DN80" i="2"/>
  <c r="BJ32" i="18"/>
  <c r="DP32" i="18" s="1" a="1"/>
  <c r="DP32" i="18" s="1"/>
  <c r="BJ27" i="7"/>
  <c r="DP27" i="7" s="1" a="1"/>
  <c r="DP27" i="7" s="1"/>
  <c r="DN98" i="19"/>
  <c r="DN66" i="19"/>
  <c r="DP97" i="7"/>
  <c r="DP65" i="7"/>
  <c r="DN117" i="12"/>
  <c r="DN85" i="12"/>
  <c r="BJ29" i="6"/>
  <c r="DP29" i="6" s="1" a="1"/>
  <c r="DP29" i="6" s="1"/>
  <c r="BJ28" i="12"/>
  <c r="DP28" i="12" s="1" a="1"/>
  <c r="DP28" i="12" s="1"/>
  <c r="DN116" i="10"/>
  <c r="DN84" i="10"/>
  <c r="DN112" i="11"/>
  <c r="DN80" i="11"/>
  <c r="DN118" i="13"/>
  <c r="DN86" i="13"/>
  <c r="BH15" i="5"/>
  <c r="DN15" i="5" s="1" a="1"/>
  <c r="DN15" i="5" s="1"/>
  <c r="BG47" i="5"/>
  <c r="BJ23" i="1"/>
  <c r="DP23" i="1" s="1" a="1"/>
  <c r="DP23" i="1" s="1"/>
  <c r="DN116" i="3"/>
  <c r="DN84" i="3"/>
  <c r="DN103" i="7"/>
  <c r="DN71" i="7"/>
  <c r="BJ20" i="12"/>
  <c r="DP20" i="12" s="1" a="1"/>
  <c r="DP20" i="12" s="1"/>
  <c r="DN106" i="9"/>
  <c r="DN74" i="9"/>
  <c r="DL90" i="10"/>
  <c r="DL58" i="10"/>
  <c r="BJ28" i="17"/>
  <c r="DP28" i="17" s="1" a="1"/>
  <c r="DP28" i="17" s="1"/>
  <c r="BJ17" i="12"/>
  <c r="DP17" i="12" s="1" a="1"/>
  <c r="DP17" i="12" s="1"/>
  <c r="BJ19" i="5"/>
  <c r="DP19" i="5" s="1" a="1"/>
  <c r="DP19" i="5" s="1"/>
  <c r="DN107" i="13"/>
  <c r="DN75" i="13"/>
  <c r="DN102" i="11"/>
  <c r="DN70" i="11"/>
  <c r="BJ28" i="13"/>
  <c r="DP28" i="13" s="1" a="1"/>
  <c r="DP28" i="13" s="1"/>
  <c r="BJ40" i="2"/>
  <c r="DP40" i="2" s="1" a="1"/>
  <c r="DP40" i="2" s="1"/>
  <c r="BJ36" i="15"/>
  <c r="DP36" i="15" s="1" a="1"/>
  <c r="DP36" i="15" s="1"/>
  <c r="BJ18" i="14"/>
  <c r="DP18" i="14" s="1" a="1"/>
  <c r="DP18" i="14" s="1"/>
  <c r="BJ30" i="11"/>
  <c r="DP30" i="11" s="1" a="1"/>
  <c r="DP30" i="11" s="1"/>
  <c r="DN114" i="19"/>
  <c r="DN82" i="19"/>
  <c r="BJ27" i="21"/>
  <c r="DP27" i="21" s="1" a="1"/>
  <c r="DP27" i="21" s="1"/>
  <c r="DN99" i="3"/>
  <c r="DN67" i="3"/>
  <c r="BJ16" i="13"/>
  <c r="DP16" i="13" s="1" a="1"/>
  <c r="DP16" i="13" s="1"/>
  <c r="DN104" i="21"/>
  <c r="DN72" i="21"/>
  <c r="DL90" i="2"/>
  <c r="DL58" i="2"/>
  <c r="DN106" i="8"/>
  <c r="DN74" i="8"/>
  <c r="DN99" i="4"/>
  <c r="DN67" i="4"/>
  <c r="BJ32" i="10"/>
  <c r="DP32" i="10" s="1" a="1"/>
  <c r="DP32" i="10" s="1"/>
  <c r="DN101" i="1"/>
  <c r="DN69" i="1"/>
  <c r="BJ42" i="5"/>
  <c r="DP42" i="5" s="1" a="1"/>
  <c r="DP42" i="5" s="1"/>
  <c r="BJ20" i="15"/>
  <c r="DP20" i="15" s="1" a="1"/>
  <c r="DP20" i="15" s="1"/>
  <c r="BJ18" i="16"/>
  <c r="DP18" i="16" s="1" a="1"/>
  <c r="DP18" i="16" s="1"/>
  <c r="DN100" i="9"/>
  <c r="DN68" i="9"/>
  <c r="DN99" i="16"/>
  <c r="DN67" i="16"/>
  <c r="DP95" i="5"/>
  <c r="DP63" i="5"/>
  <c r="DN110" i="10"/>
  <c r="DN78" i="10"/>
  <c r="BJ21" i="19"/>
  <c r="DP21" i="19" s="1" a="1"/>
  <c r="DP21" i="19" s="1"/>
  <c r="DL90" i="11"/>
  <c r="DL58" i="11"/>
  <c r="DN100" i="20"/>
  <c r="DN68" i="20"/>
  <c r="BJ31" i="17"/>
  <c r="DP31" i="17" s="1" a="1"/>
  <c r="DP31" i="17" s="1"/>
  <c r="DN97" i="13"/>
  <c r="DN65" i="13"/>
  <c r="BJ44" i="7"/>
  <c r="DP44" i="7" s="1" a="1"/>
  <c r="DP44" i="7" s="1"/>
  <c r="BJ22" i="16"/>
  <c r="DP22" i="16" s="1" a="1"/>
  <c r="DP22" i="16" s="1"/>
  <c r="BJ40" i="14"/>
  <c r="DP40" i="14" s="1" a="1"/>
  <c r="DP40" i="14" s="1"/>
  <c r="DN107" i="8"/>
  <c r="DN75" i="8"/>
  <c r="DN113" i="1"/>
  <c r="DN81" i="1"/>
  <c r="BJ29" i="11"/>
  <c r="DP29" i="11" s="1" a="1"/>
  <c r="DP29" i="11" s="1"/>
  <c r="DN92" i="1"/>
  <c r="DN60" i="1"/>
  <c r="BJ35" i="18"/>
  <c r="DP35" i="18" s="1" a="1"/>
  <c r="DP35" i="18" s="1"/>
  <c r="DN108" i="9"/>
  <c r="DN76" i="9"/>
  <c r="DN121" i="6"/>
  <c r="DN89" i="6"/>
  <c r="DN110" i="2"/>
  <c r="DN78" i="2"/>
  <c r="DN112" i="15"/>
  <c r="DN80" i="15"/>
  <c r="BJ20" i="14"/>
  <c r="DP20" i="14" s="1" a="1"/>
  <c r="DP20" i="14" s="1"/>
  <c r="BJ38" i="15"/>
  <c r="DP38" i="15" s="1" a="1"/>
  <c r="DP38" i="15" s="1"/>
  <c r="BJ35" i="4"/>
  <c r="DP35" i="4" s="1" a="1"/>
  <c r="DP35" i="4" s="1"/>
  <c r="BJ43" i="9"/>
  <c r="DP43" i="9" s="1" a="1"/>
  <c r="DP43" i="9" s="1"/>
  <c r="DN109" i="7"/>
  <c r="DN77" i="7"/>
  <c r="DN95" i="13"/>
  <c r="DN63" i="13"/>
  <c r="BJ40" i="8"/>
  <c r="DP40" i="8" s="1" a="1"/>
  <c r="DP40" i="8" s="1"/>
  <c r="DN103" i="20"/>
  <c r="DN71" i="20"/>
  <c r="DN104" i="2"/>
  <c r="DN72" i="2"/>
  <c r="BJ44" i="11"/>
  <c r="DP44" i="11" s="1" a="1"/>
  <c r="DP44" i="11" s="1"/>
  <c r="BJ24" i="10"/>
  <c r="DP24" i="10" s="1" a="1"/>
  <c r="DP24" i="10" s="1"/>
  <c r="BJ28" i="1"/>
  <c r="DP28" i="1" s="1" a="1"/>
  <c r="DP28" i="1" s="1"/>
  <c r="BJ21" i="20"/>
  <c r="DP21" i="20" s="1" a="1"/>
  <c r="DP21" i="20" s="1"/>
  <c r="DN93" i="17"/>
  <c r="DN61" i="17"/>
  <c r="DN94" i="21"/>
  <c r="DN62" i="21"/>
  <c r="DN109" i="19"/>
  <c r="DN77" i="19"/>
  <c r="BJ39" i="11"/>
  <c r="DP39" i="11" s="1" a="1"/>
  <c r="DP39" i="11" s="1"/>
  <c r="DN98" i="4"/>
  <c r="DN66" i="4"/>
  <c r="BJ15" i="3"/>
  <c r="DP15" i="3" s="1" a="1"/>
  <c r="DP15" i="3" s="1"/>
  <c r="BI47" i="3"/>
  <c r="BJ35" i="13"/>
  <c r="DP35" i="13" s="1" a="1"/>
  <c r="DP35" i="13" s="1"/>
  <c r="DN119" i="2"/>
  <c r="DN87" i="2"/>
  <c r="BJ37" i="5"/>
  <c r="DP37" i="5" s="1" a="1"/>
  <c r="DP37" i="5" s="1"/>
  <c r="DN104" i="3"/>
  <c r="DN72" i="3"/>
  <c r="BJ18" i="18"/>
  <c r="DP18" i="18" s="1" a="1"/>
  <c r="DP18" i="18" s="1"/>
  <c r="DN99" i="14"/>
  <c r="DN67" i="14"/>
  <c r="DN111" i="12"/>
  <c r="DN79" i="12"/>
  <c r="DN93" i="9"/>
  <c r="DN61" i="9"/>
  <c r="BJ28" i="14"/>
  <c r="DP28" i="14" s="1" a="1"/>
  <c r="DP28" i="14" s="1"/>
  <c r="DN117" i="10"/>
  <c r="DN85" i="10"/>
  <c r="BJ42" i="17"/>
  <c r="DP42" i="17" s="1" a="1"/>
  <c r="DP42" i="17" s="1"/>
  <c r="DN93" i="19"/>
  <c r="DN61" i="19"/>
  <c r="BH15" i="7"/>
  <c r="DN15" i="7" s="1" a="1"/>
  <c r="DN15" i="7" s="1"/>
  <c r="BG47" i="7"/>
  <c r="BJ39" i="20"/>
  <c r="DP39" i="20" s="1" a="1"/>
  <c r="DP39" i="20" s="1"/>
  <c r="DN119" i="10"/>
  <c r="DN87" i="10"/>
  <c r="DN105" i="17"/>
  <c r="DN73" i="17"/>
  <c r="DN109" i="12"/>
  <c r="DN77" i="12"/>
  <c r="DN117" i="21"/>
  <c r="DN85" i="21"/>
  <c r="DN107" i="20"/>
  <c r="DN75" i="20"/>
  <c r="BJ34" i="2"/>
  <c r="DP34" i="2" s="1" a="1"/>
  <c r="DP34" i="2" s="1"/>
  <c r="BJ17" i="17"/>
  <c r="DP17" i="17" s="1" a="1"/>
  <c r="DP17" i="17" s="1"/>
  <c r="DN111" i="20"/>
  <c r="DN79" i="20"/>
  <c r="DO94" i="18"/>
  <c r="DO62" i="18"/>
  <c r="DN116" i="11"/>
  <c r="DN84" i="11"/>
  <c r="BJ25" i="21"/>
  <c r="DP25" i="21" s="1" a="1"/>
  <c r="DP25" i="21" s="1"/>
  <c r="DN93" i="20"/>
  <c r="DN61" i="20"/>
  <c r="BJ34" i="15"/>
  <c r="DP34" i="15" s="1" a="1"/>
  <c r="DP34" i="15" s="1"/>
  <c r="DN112" i="10"/>
  <c r="DN80" i="10"/>
  <c r="DN115" i="12"/>
  <c r="DN83" i="12"/>
  <c r="DP117" i="7"/>
  <c r="DP85" i="7"/>
  <c r="BJ19" i="4"/>
  <c r="DP19" i="4" s="1" a="1"/>
  <c r="DP19" i="4" s="1"/>
  <c r="DO109" i="8"/>
  <c r="DO77" i="8"/>
  <c r="DN113" i="11"/>
  <c r="DN81" i="11"/>
  <c r="DN109" i="14"/>
  <c r="DN77" i="14"/>
  <c r="DN111" i="10"/>
  <c r="DN79" i="10"/>
  <c r="BJ27" i="3"/>
  <c r="DP27" i="3" s="1" a="1"/>
  <c r="DP27" i="3" s="1"/>
  <c r="BJ36" i="11"/>
  <c r="DP36" i="11" s="1" a="1"/>
  <c r="DP36" i="11" s="1"/>
  <c r="BJ37" i="8"/>
  <c r="DP37" i="8" s="1" a="1"/>
  <c r="DP37" i="8" s="1"/>
  <c r="BJ28" i="2"/>
  <c r="DP28" i="2" s="1" a="1"/>
  <c r="DP28" i="2" s="1"/>
  <c r="DN102" i="20"/>
  <c r="DN70" i="20"/>
  <c r="BJ29" i="4"/>
  <c r="DP29" i="4" s="1" a="1"/>
  <c r="DP29" i="4" s="1"/>
  <c r="BJ45" i="12"/>
  <c r="DP45" i="12" s="1" a="1"/>
  <c r="DP45" i="12" s="1"/>
  <c r="BJ22" i="11"/>
  <c r="DP22" i="11" s="1" a="1"/>
  <c r="DP22" i="11" s="1"/>
  <c r="DN119" i="20"/>
  <c r="DN87" i="20"/>
  <c r="BJ38" i="20"/>
  <c r="DP38" i="20" s="1" a="1"/>
  <c r="DP38" i="20" s="1"/>
  <c r="DP116" i="19"/>
  <c r="DP84" i="19"/>
  <c r="BJ26" i="21"/>
  <c r="DP26" i="21" s="1" a="1"/>
  <c r="DP26" i="21" s="1"/>
  <c r="BJ24" i="13"/>
  <c r="DP24" i="13" s="1" a="1"/>
  <c r="DP24" i="13" s="1"/>
  <c r="DN117" i="13"/>
  <c r="DN85" i="13"/>
  <c r="BJ34" i="21"/>
  <c r="DP34" i="21" s="1" a="1"/>
  <c r="DP34" i="21" s="1"/>
  <c r="DN124" i="13"/>
  <c r="DN127" i="13" s="1"/>
  <c r="DN120" i="13" s="1"/>
  <c r="DN88" i="13"/>
  <c r="BJ36" i="21"/>
  <c r="DP36" i="21" s="1" a="1"/>
  <c r="DP36" i="21" s="1"/>
  <c r="DN92" i="2"/>
  <c r="DN60" i="2"/>
  <c r="BJ34" i="1"/>
  <c r="DP34" i="1" s="1" a="1"/>
  <c r="DP34" i="1" s="1"/>
  <c r="DN108" i="2"/>
  <c r="DN76" i="2"/>
  <c r="BJ18" i="15"/>
  <c r="DP18" i="15" s="1" a="1"/>
  <c r="DP18" i="15" s="1"/>
  <c r="DN100" i="14"/>
  <c r="DN68" i="14"/>
  <c r="BJ42" i="20"/>
  <c r="DP42" i="20" s="1" a="1"/>
  <c r="DP42" i="20" s="1"/>
  <c r="DN111" i="2"/>
  <c r="DN79" i="2"/>
  <c r="DN124" i="14"/>
  <c r="DN127" i="14" s="1"/>
  <c r="DN120" i="14" s="1"/>
  <c r="DN88" i="14"/>
  <c r="DN103" i="4"/>
  <c r="DN71" i="4"/>
  <c r="BJ41" i="16"/>
  <c r="DP41" i="16" s="1" a="1"/>
  <c r="DP41" i="16" s="1"/>
  <c r="BJ42" i="18"/>
  <c r="DP42" i="18" s="1" a="1"/>
  <c r="DP42" i="18" s="1"/>
  <c r="DN94" i="13"/>
  <c r="DN62" i="13"/>
  <c r="BJ33" i="6"/>
  <c r="DP33" i="6" s="1" a="1"/>
  <c r="DP33" i="6" s="1"/>
  <c r="BJ30" i="1"/>
  <c r="DP30" i="1" s="1" a="1"/>
  <c r="DP30" i="1" s="1"/>
  <c r="DP94" i="7"/>
  <c r="DP62" i="7"/>
  <c r="BJ26" i="8"/>
  <c r="DP26" i="8" s="1" a="1"/>
  <c r="DP26" i="8" s="1"/>
  <c r="BJ41" i="2"/>
  <c r="DP41" i="2" s="1" a="1"/>
  <c r="DP41" i="2" s="1"/>
  <c r="DO99" i="2"/>
  <c r="DO67" i="2"/>
  <c r="BJ39" i="1"/>
  <c r="DP39" i="1" s="1" a="1"/>
  <c r="DP39" i="1" s="1"/>
  <c r="BJ21" i="13"/>
  <c r="DP21" i="13" s="1" a="1"/>
  <c r="DP21" i="13" s="1"/>
  <c r="DN90" i="1"/>
  <c r="DN58" i="1"/>
  <c r="BJ26" i="4"/>
  <c r="DP26" i="4" s="1" a="1"/>
  <c r="DP26" i="4" s="1"/>
  <c r="BJ30" i="13"/>
  <c r="DP30" i="13" s="1" a="1"/>
  <c r="DP30" i="13" s="1"/>
  <c r="BJ44" i="5"/>
  <c r="DP44" i="5" s="1" a="1"/>
  <c r="DP44" i="5" s="1"/>
  <c r="DN121" i="3"/>
  <c r="DN89" i="3"/>
  <c r="BJ26" i="10"/>
  <c r="DP26" i="10" s="1" a="1"/>
  <c r="DP26" i="10" s="1"/>
  <c r="BJ21" i="9"/>
  <c r="DP21" i="9" s="1" a="1"/>
  <c r="DP21" i="9" s="1"/>
  <c r="BJ29" i="7"/>
  <c r="DP29" i="7" s="1" a="1"/>
  <c r="DP29" i="7" s="1"/>
  <c r="DN124" i="9"/>
  <c r="DN127" i="9" s="1"/>
  <c r="DN120" i="9" s="1"/>
  <c r="DN88" i="9"/>
  <c r="DN94" i="10"/>
  <c r="DN62" i="10"/>
  <c r="BJ34" i="13"/>
  <c r="DP34" i="13" s="1" a="1"/>
  <c r="DP34" i="13" s="1"/>
  <c r="DN116" i="18"/>
  <c r="DN84" i="18"/>
  <c r="DP97" i="21"/>
  <c r="DP65" i="21"/>
  <c r="DN113" i="21"/>
  <c r="DN81" i="21"/>
  <c r="BJ44" i="3"/>
  <c r="DP44" i="3" s="1" a="1"/>
  <c r="DP44" i="3" s="1"/>
  <c r="BJ41" i="14"/>
  <c r="DP41" i="14" s="1" a="1"/>
  <c r="DP41" i="14" s="1"/>
  <c r="BJ37" i="2"/>
  <c r="DP37" i="2" s="1" a="1"/>
  <c r="DP37" i="2" s="1"/>
  <c r="DN105" i="12"/>
  <c r="DN73" i="12"/>
  <c r="BJ23" i="19"/>
  <c r="DP23" i="19" s="1" a="1"/>
  <c r="DP23" i="19" s="1"/>
  <c r="DN119" i="18"/>
  <c r="DN87" i="18"/>
  <c r="BJ42" i="12"/>
  <c r="DP42" i="12" s="1" a="1"/>
  <c r="DP42" i="12" s="1"/>
  <c r="BJ41" i="10"/>
  <c r="DP41" i="10" s="1" a="1"/>
  <c r="DP41" i="10" s="1"/>
  <c r="BJ43" i="13"/>
  <c r="DP43" i="13" s="1" a="1"/>
  <c r="DP43" i="13" s="1"/>
  <c r="BJ41" i="3"/>
  <c r="DP41" i="3" s="1" a="1"/>
  <c r="DP41" i="3" s="1"/>
  <c r="BJ28" i="7"/>
  <c r="DP28" i="7" s="1" a="1"/>
  <c r="DP28" i="7" s="1"/>
  <c r="DN95" i="16"/>
  <c r="DN63" i="16"/>
  <c r="BJ31" i="9"/>
  <c r="DP31" i="9" s="1" a="1"/>
  <c r="DP31" i="9" s="1"/>
  <c r="BH15" i="10"/>
  <c r="DN15" i="10" s="1" a="1"/>
  <c r="DN15" i="10" s="1"/>
  <c r="BG47" i="10"/>
  <c r="DN118" i="14"/>
  <c r="DN86" i="14"/>
  <c r="DN102" i="17"/>
  <c r="DN70" i="17"/>
  <c r="DN100" i="5"/>
  <c r="DN68" i="5"/>
  <c r="DN98" i="13"/>
  <c r="DN66" i="13"/>
  <c r="DN101" i="2"/>
  <c r="DN69" i="2"/>
  <c r="BJ32" i="13"/>
  <c r="DP32" i="13" s="1" a="1"/>
  <c r="DP32" i="13" s="1"/>
  <c r="BJ27" i="11"/>
  <c r="DP27" i="11" s="1" a="1"/>
  <c r="DP27" i="11" s="1"/>
  <c r="DO99" i="17"/>
  <c r="DO67" i="17"/>
  <c r="DN110" i="7"/>
  <c r="DN78" i="7"/>
  <c r="DN103" i="9"/>
  <c r="DN71" i="9"/>
  <c r="DN109" i="16"/>
  <c r="DN77" i="16"/>
  <c r="DN124" i="5"/>
  <c r="DN127" i="5" s="1"/>
  <c r="DN120" i="5" s="1"/>
  <c r="DN88" i="5"/>
  <c r="BJ39" i="19"/>
  <c r="DP39" i="19" s="1" a="1"/>
  <c r="DP39" i="19" s="1"/>
  <c r="DN110" i="19"/>
  <c r="DN78" i="19"/>
  <c r="BJ24" i="3"/>
  <c r="DP24" i="3" s="1" a="1"/>
  <c r="DP24" i="3" s="1"/>
  <c r="DN118" i="15"/>
  <c r="DN86" i="15"/>
  <c r="DN91" i="6"/>
  <c r="DN59" i="6"/>
  <c r="DO100" i="4"/>
  <c r="DO68" i="4"/>
  <c r="BJ29" i="21"/>
  <c r="DP29" i="21" s="1" a="1"/>
  <c r="DP29" i="21" s="1"/>
  <c r="BH15" i="2"/>
  <c r="DN15" i="2" s="1" a="1"/>
  <c r="DN15" i="2" s="1"/>
  <c r="BG47" i="2"/>
  <c r="BJ31" i="8"/>
  <c r="DP31" i="8" s="1" a="1"/>
  <c r="DP31" i="8" s="1"/>
  <c r="BJ24" i="4"/>
  <c r="DP24" i="4" s="1" a="1"/>
  <c r="DP24" i="4" s="1"/>
  <c r="DN100" i="11"/>
  <c r="DN68" i="11"/>
  <c r="DN99" i="11"/>
  <c r="DN67" i="11"/>
  <c r="BJ26" i="1"/>
  <c r="DP26" i="1" s="1" a="1"/>
  <c r="DP26" i="1" s="1"/>
  <c r="DN110" i="6"/>
  <c r="DN78" i="6"/>
  <c r="DN91" i="16"/>
  <c r="DN59" i="16"/>
  <c r="DN115" i="15"/>
  <c r="DN83" i="15"/>
  <c r="DN106" i="14"/>
  <c r="DN74" i="14"/>
  <c r="BJ25" i="9"/>
  <c r="DP25" i="9" s="1" a="1"/>
  <c r="DP25" i="9" s="1"/>
  <c r="BJ24" i="16"/>
  <c r="DP24" i="16" s="1" a="1"/>
  <c r="DP24" i="16" s="1"/>
  <c r="DN91" i="5"/>
  <c r="DN59" i="5"/>
  <c r="DN109" i="17"/>
  <c r="DN77" i="17"/>
  <c r="BJ35" i="10"/>
  <c r="DP35" i="10" s="1" a="1"/>
  <c r="DP35" i="10" s="1"/>
  <c r="DN101" i="17"/>
  <c r="DN69" i="17"/>
  <c r="BH15" i="11"/>
  <c r="DN15" i="11" s="1" a="1"/>
  <c r="DN15" i="11" s="1"/>
  <c r="BG47" i="11"/>
  <c r="DN108" i="3"/>
  <c r="DN76" i="3"/>
  <c r="BJ25" i="20"/>
  <c r="DP25" i="20" s="1" a="1"/>
  <c r="DP25" i="20" s="1"/>
  <c r="BJ22" i="13"/>
  <c r="DP22" i="13" s="1" a="1"/>
  <c r="DP22" i="13" s="1"/>
  <c r="DN111" i="5"/>
  <c r="DN79" i="5"/>
  <c r="DN119" i="21"/>
  <c r="DN87" i="21"/>
  <c r="DN112" i="21"/>
  <c r="DN80" i="21"/>
  <c r="DN111" i="6"/>
  <c r="DN79" i="6"/>
  <c r="DN101" i="7"/>
  <c r="DN69" i="7"/>
  <c r="DO101" i="19"/>
  <c r="DO69" i="19"/>
  <c r="BJ32" i="8"/>
  <c r="DP32" i="8" s="1" a="1"/>
  <c r="DP32" i="8" s="1"/>
  <c r="BJ38" i="1"/>
  <c r="DP38" i="1" s="1" a="1"/>
  <c r="DP38" i="1" s="1"/>
  <c r="BJ17" i="1"/>
  <c r="DP17" i="1" s="1" a="1"/>
  <c r="DP17" i="1" s="1"/>
  <c r="DN108" i="16"/>
  <c r="DN76" i="16"/>
  <c r="BJ33" i="9"/>
  <c r="DP33" i="9" s="1" a="1"/>
  <c r="DP33" i="9" s="1"/>
  <c r="BJ46" i="6"/>
  <c r="DP46" i="6" s="1" a="1"/>
  <c r="DP46" i="6" s="1"/>
  <c r="BJ35" i="2"/>
  <c r="DP35" i="2" s="1" a="1"/>
  <c r="DP35" i="2" s="1"/>
  <c r="BJ37" i="15"/>
  <c r="DP37" i="15" s="1" a="1"/>
  <c r="DP37" i="15" s="1"/>
  <c r="DN115" i="20"/>
  <c r="DN83" i="20"/>
  <c r="DN104" i="14"/>
  <c r="DN72" i="14"/>
  <c r="BJ34" i="7"/>
  <c r="DP34" i="7" s="1" a="1"/>
  <c r="DP34" i="7" s="1"/>
  <c r="BJ20" i="13"/>
  <c r="DP20" i="13" s="1" a="1"/>
  <c r="DP20" i="13" s="1"/>
  <c r="DN105" i="8"/>
  <c r="DN73" i="8"/>
  <c r="BJ28" i="20"/>
  <c r="DP28" i="20" s="1" a="1"/>
  <c r="DP28" i="20" s="1"/>
  <c r="BJ29" i="2"/>
  <c r="DP29" i="2" s="1" a="1"/>
  <c r="DP29" i="2" s="1"/>
  <c r="BJ18" i="17"/>
  <c r="DP18" i="17" s="1" a="1"/>
  <c r="DP18" i="17" s="1"/>
  <c r="BJ19" i="21"/>
  <c r="DP19" i="21" s="1" a="1"/>
  <c r="DP19" i="21" s="1"/>
  <c r="DN102" i="8"/>
  <c r="DN70" i="8"/>
  <c r="DN114" i="16"/>
  <c r="DN82" i="16"/>
  <c r="DN92" i="16"/>
  <c r="DN60" i="16"/>
  <c r="DN110" i="3"/>
  <c r="DN78" i="3"/>
  <c r="DL90" i="4"/>
  <c r="DL58" i="4"/>
  <c r="BJ34" i="19"/>
  <c r="DP34" i="19" s="1" a="1"/>
  <c r="DP34" i="19" s="1"/>
  <c r="DN96" i="6"/>
  <c r="DN64" i="6"/>
  <c r="DN92" i="13"/>
  <c r="DN60" i="13"/>
  <c r="BJ23" i="4"/>
  <c r="DP23" i="4" s="1" a="1"/>
  <c r="DP23" i="4" s="1"/>
  <c r="DN124" i="16"/>
  <c r="DN127" i="16" s="1"/>
  <c r="DN120" i="16" s="1"/>
  <c r="DN88" i="16"/>
  <c r="DN96" i="4"/>
  <c r="DN64" i="4"/>
  <c r="DN112" i="6"/>
  <c r="DN80" i="6"/>
  <c r="BJ29" i="3"/>
  <c r="DP29" i="3" s="1" a="1"/>
  <c r="DP29" i="3" s="1"/>
  <c r="DN100" i="18"/>
  <c r="DN68" i="18"/>
  <c r="BJ24" i="14"/>
  <c r="DP24" i="14" s="1" a="1"/>
  <c r="DP24" i="14" s="1"/>
  <c r="BJ36" i="12"/>
  <c r="DP36" i="12" s="1" a="1"/>
  <c r="DP36" i="12" s="1"/>
  <c r="BJ18" i="9"/>
  <c r="DP18" i="9" s="1" a="1"/>
  <c r="DP18" i="9" s="1"/>
  <c r="DN95" i="11"/>
  <c r="DN63" i="11"/>
  <c r="BJ42" i="10"/>
  <c r="DP42" i="10" s="1" a="1"/>
  <c r="DP42" i="10" s="1"/>
  <c r="BJ18" i="19"/>
  <c r="DP18" i="19" s="1" a="1"/>
  <c r="DP18" i="19" s="1"/>
  <c r="DN101" i="6"/>
  <c r="DN69" i="6"/>
  <c r="DN102" i="18"/>
  <c r="DN70" i="18"/>
  <c r="BJ44" i="10"/>
  <c r="DP44" i="10" s="1" a="1"/>
  <c r="DP44" i="10" s="1"/>
  <c r="DN124" i="1"/>
  <c r="DN127" i="1" s="1"/>
  <c r="DN120" i="1" s="1"/>
  <c r="DN88" i="1"/>
  <c r="BJ30" i="17"/>
  <c r="DP30" i="17" s="1" a="1"/>
  <c r="DP30" i="17" s="1"/>
  <c r="BJ34" i="12"/>
  <c r="DP34" i="12" s="1" a="1"/>
  <c r="DP34" i="12" s="1"/>
  <c r="BJ42" i="21"/>
  <c r="DP42" i="21" s="1" a="1"/>
  <c r="DP42" i="21" s="1"/>
  <c r="BJ32" i="20"/>
  <c r="DP32" i="20" s="1" a="1"/>
  <c r="DP32" i="20" s="1"/>
  <c r="DN119" i="17"/>
  <c r="DN87" i="17"/>
  <c r="BJ36" i="20"/>
  <c r="DP36" i="20" s="1" a="1"/>
  <c r="DP36" i="20" s="1"/>
  <c r="DP94" i="18"/>
  <c r="DP62" i="18"/>
  <c r="BJ41" i="11"/>
  <c r="DP41" i="11" s="1" a="1"/>
  <c r="DP41" i="11" s="1"/>
  <c r="DN106" i="12"/>
  <c r="DN74" i="12"/>
  <c r="BJ18" i="20"/>
  <c r="DP18" i="20" s="1" a="1"/>
  <c r="DP18" i="20" s="1"/>
  <c r="DN106" i="21"/>
  <c r="DN74" i="21"/>
  <c r="DN93" i="10"/>
  <c r="DN61" i="10"/>
  <c r="BJ37" i="10"/>
  <c r="DP37" i="10" s="1" a="1"/>
  <c r="DP37" i="10" s="1"/>
  <c r="BJ40" i="12"/>
  <c r="DP40" i="12" s="1" a="1"/>
  <c r="DP40" i="12" s="1"/>
  <c r="DL90" i="21"/>
  <c r="DL58" i="21"/>
  <c r="DN99" i="5"/>
  <c r="DN67" i="5"/>
  <c r="DP109" i="8"/>
  <c r="DP77" i="8"/>
  <c r="BJ38" i="11"/>
  <c r="DP38" i="11" s="1" a="1"/>
  <c r="DP38" i="11" s="1"/>
  <c r="BJ34" i="14"/>
  <c r="DP34" i="14" s="1" a="1"/>
  <c r="DP34" i="14" s="1"/>
  <c r="DN108" i="12"/>
  <c r="DN76" i="12"/>
  <c r="BJ36" i="10"/>
  <c r="DP36" i="10" s="1" a="1"/>
  <c r="DP36" i="10" s="1"/>
  <c r="DN102" i="3"/>
  <c r="DN70" i="3"/>
  <c r="DN105" i="16"/>
  <c r="DN73" i="16"/>
  <c r="DN95" i="8"/>
  <c r="DN63" i="8"/>
  <c r="DN107" i="4"/>
  <c r="DN75" i="4"/>
  <c r="BJ27" i="20"/>
  <c r="DP27" i="20" s="1" a="1"/>
  <c r="DP27" i="20" s="1"/>
  <c r="DN119" i="1"/>
  <c r="DN87" i="1"/>
  <c r="DN98" i="8"/>
  <c r="DN66" i="8"/>
  <c r="BJ44" i="20"/>
  <c r="DP44" i="20" s="1" a="1"/>
  <c r="DP44" i="20" s="1"/>
  <c r="DN118" i="2"/>
  <c r="DN86" i="2"/>
  <c r="DN119" i="16"/>
  <c r="DN87" i="16"/>
  <c r="BJ42" i="13"/>
  <c r="DP42" i="13" s="1" a="1"/>
  <c r="DP42" i="13" s="1"/>
  <c r="DN99" i="6"/>
  <c r="DN67" i="6"/>
  <c r="BJ45" i="13"/>
  <c r="DP45" i="13" s="1" a="1"/>
  <c r="DP45" i="13" s="1"/>
  <c r="DN105" i="4"/>
  <c r="DN73" i="4"/>
  <c r="BJ17" i="2"/>
  <c r="DP17" i="2" s="1" a="1"/>
  <c r="DP17" i="2" s="1"/>
  <c r="DN103" i="19"/>
  <c r="DN71" i="19"/>
  <c r="BJ33" i="2"/>
  <c r="DP33" i="2" s="1" a="1"/>
  <c r="DP33" i="2" s="1"/>
  <c r="DN112" i="20"/>
  <c r="DN80" i="20"/>
  <c r="DN96" i="18"/>
  <c r="DN64" i="18"/>
  <c r="DN103" i="6"/>
  <c r="DN71" i="6"/>
  <c r="DN104" i="19"/>
  <c r="DN72" i="19"/>
  <c r="BJ25" i="14"/>
  <c r="DP25" i="14" s="1" a="1"/>
  <c r="DP25" i="14" s="1"/>
  <c r="DN124" i="4"/>
  <c r="DN127" i="4" s="1"/>
  <c r="DN120" i="4" s="1"/>
  <c r="DN88" i="4"/>
  <c r="BJ36" i="2"/>
  <c r="DP36" i="2" s="1" a="1"/>
  <c r="DP36" i="2" s="1"/>
  <c r="BJ22" i="14"/>
  <c r="DP22" i="14" s="1" a="1"/>
  <c r="DP22" i="14" s="1"/>
  <c r="BJ45" i="14"/>
  <c r="DP45" i="14" s="1" a="1"/>
  <c r="DP45" i="14" s="1"/>
  <c r="BJ28" i="4"/>
  <c r="DP28" i="4" s="1" a="1"/>
  <c r="DP28" i="4" s="1"/>
  <c r="DN98" i="7"/>
  <c r="DN66" i="7"/>
  <c r="DN124" i="3"/>
  <c r="DN127" i="3" s="1"/>
  <c r="DN120" i="3" s="1"/>
  <c r="DN88" i="3"/>
  <c r="DO92" i="3"/>
  <c r="DO60" i="3"/>
  <c r="BJ27" i="13"/>
  <c r="DP27" i="13" s="1" a="1"/>
  <c r="DP27" i="13" s="1"/>
  <c r="BJ28" i="16"/>
  <c r="DP28" i="16" s="1" a="1"/>
  <c r="DP28" i="16" s="1"/>
  <c r="DN117" i="6"/>
  <c r="DN85" i="6"/>
  <c r="DN95" i="18"/>
  <c r="DN63" i="18"/>
  <c r="DN108" i="7"/>
  <c r="DN76" i="7"/>
  <c r="BJ36" i="16"/>
  <c r="DP36" i="16" s="1" a="1"/>
  <c r="DP36" i="16" s="1"/>
  <c r="DN118" i="21"/>
  <c r="DN86" i="21"/>
  <c r="BJ37" i="18"/>
  <c r="DP37" i="18" s="1" a="1"/>
  <c r="DP37" i="18" s="1"/>
  <c r="BJ38" i="9"/>
  <c r="DP38" i="9" s="1" a="1"/>
  <c r="DP38" i="9" s="1"/>
  <c r="DN97" i="17"/>
  <c r="DN65" i="17"/>
  <c r="DN117" i="1"/>
  <c r="DN85" i="1"/>
  <c r="DN113" i="17"/>
  <c r="DN81" i="17"/>
  <c r="DN107" i="1"/>
  <c r="DN75" i="1"/>
  <c r="BJ45" i="9"/>
  <c r="DP45" i="9" s="1" a="1"/>
  <c r="DP45" i="9" s="1"/>
  <c r="BJ19" i="10"/>
  <c r="DP19" i="10" s="1" a="1"/>
  <c r="DP19" i="10" s="1"/>
  <c r="DN107" i="21"/>
  <c r="DN75" i="21"/>
  <c r="DN105" i="15"/>
  <c r="DN73" i="15"/>
  <c r="BJ38" i="21"/>
  <c r="DP38" i="21" s="1" a="1"/>
  <c r="DP38" i="21" s="1"/>
  <c r="DN91" i="9"/>
  <c r="DN59" i="9"/>
  <c r="BJ30" i="12"/>
  <c r="DP30" i="12" s="1" a="1"/>
  <c r="DP30" i="12" s="1"/>
  <c r="DN91" i="3"/>
  <c r="DN59" i="3"/>
  <c r="BJ44" i="18"/>
  <c r="DP44" i="18" s="1" a="1"/>
  <c r="DP44" i="18" s="1"/>
  <c r="DN100" i="19"/>
  <c r="DN68" i="19"/>
  <c r="DN111" i="17"/>
  <c r="DN79" i="17"/>
  <c r="DN98" i="6"/>
  <c r="DN66" i="6"/>
  <c r="DN114" i="4"/>
  <c r="DN82" i="4"/>
  <c r="DN111" i="14"/>
  <c r="DN79" i="14"/>
  <c r="DN114" i="8"/>
  <c r="DN82" i="8"/>
  <c r="DN98" i="12"/>
  <c r="DN66" i="12"/>
  <c r="DN108" i="8"/>
  <c r="DN76" i="8"/>
  <c r="DN118" i="18"/>
  <c r="DN86" i="18"/>
  <c r="BJ20" i="16"/>
  <c r="DP20" i="16" s="1" a="1"/>
  <c r="DP20" i="16" s="1"/>
  <c r="DN118" i="1"/>
  <c r="DN86" i="1"/>
  <c r="DN93" i="21"/>
  <c r="DN61" i="21"/>
  <c r="BJ43" i="14"/>
  <c r="DP43" i="14" s="1" a="1"/>
  <c r="DP43" i="14" s="1"/>
  <c r="BJ27" i="17"/>
  <c r="DP27" i="17" s="1" a="1"/>
  <c r="DP27" i="17" s="1"/>
  <c r="BJ25" i="5"/>
  <c r="DP25" i="5" s="1" a="1"/>
  <c r="DP25" i="5" s="1"/>
  <c r="BJ23" i="13"/>
  <c r="DP23" i="13" s="1" a="1"/>
  <c r="DP23" i="13" s="1"/>
  <c r="BJ26" i="2"/>
  <c r="DP26" i="2" s="1" a="1"/>
  <c r="DP26" i="2" s="1"/>
  <c r="DN100" i="17"/>
  <c r="DN68" i="17"/>
  <c r="DN92" i="15"/>
  <c r="DN60" i="15"/>
  <c r="DP99" i="17"/>
  <c r="DP67" i="17"/>
  <c r="DN101" i="15"/>
  <c r="DN69" i="15"/>
  <c r="DN102" i="9"/>
  <c r="DN70" i="9"/>
  <c r="BJ35" i="7"/>
  <c r="DP35" i="7" s="1" a="1"/>
  <c r="DP35" i="7" s="1"/>
  <c r="DN93" i="4"/>
  <c r="DN61" i="4"/>
  <c r="BJ28" i="9"/>
  <c r="DP28" i="9" s="1" a="1"/>
  <c r="DP28" i="9" s="1"/>
  <c r="BJ34" i="16"/>
  <c r="DP34" i="16" s="1" a="1"/>
  <c r="DP34" i="16" s="1"/>
  <c r="BJ45" i="5"/>
  <c r="DP45" i="5" s="1" a="1"/>
  <c r="DP45" i="5" s="1"/>
  <c r="BJ35" i="19"/>
  <c r="DP35" i="19" s="1" a="1"/>
  <c r="DP35" i="19" s="1"/>
  <c r="DN110" i="8"/>
  <c r="DN78" i="8"/>
  <c r="DN111" i="4"/>
  <c r="DN79" i="4"/>
  <c r="BJ43" i="15"/>
  <c r="DP43" i="15" s="1" a="1"/>
  <c r="DP43" i="15" s="1"/>
  <c r="BJ16" i="6"/>
  <c r="DP16" i="6" s="1" a="1"/>
  <c r="DP16" i="6" s="1"/>
  <c r="DP100" i="4"/>
  <c r="DP68" i="4"/>
  <c r="DN118" i="17"/>
  <c r="DN86" i="17"/>
  <c r="DN95" i="4"/>
  <c r="DN63" i="4"/>
  <c r="BJ25" i="11"/>
  <c r="DP25" i="11" s="1" a="1"/>
  <c r="DP25" i="11" s="1"/>
  <c r="BJ24" i="11"/>
  <c r="DP24" i="11" s="1" a="1"/>
  <c r="DP24" i="11" s="1"/>
  <c r="DN114" i="6"/>
  <c r="DN82" i="6"/>
  <c r="BJ35" i="6"/>
  <c r="DP35" i="6" s="1" a="1"/>
  <c r="DP35" i="6" s="1"/>
  <c r="BJ16" i="16"/>
  <c r="DP16" i="16" s="1" a="1"/>
  <c r="DP16" i="16" s="1"/>
  <c r="DN109" i="3"/>
  <c r="DN77" i="3"/>
  <c r="DO92" i="20"/>
  <c r="DO60" i="20"/>
  <c r="BJ40" i="15"/>
  <c r="DP40" i="15" s="1" a="1"/>
  <c r="DP40" i="15" s="1"/>
  <c r="BJ31" i="14"/>
  <c r="DP31" i="14" s="1" a="1"/>
  <c r="DP31" i="14" s="1"/>
  <c r="DN112" i="9"/>
  <c r="DN80" i="9"/>
  <c r="DN94" i="16"/>
  <c r="DN62" i="16"/>
  <c r="DN115" i="19"/>
  <c r="DN83" i="19"/>
  <c r="DN93" i="7"/>
  <c r="DN61" i="7"/>
  <c r="BJ16" i="5"/>
  <c r="DP16" i="5" s="1" a="1"/>
  <c r="DP16" i="5" s="1"/>
  <c r="BJ34" i="17"/>
  <c r="DP34" i="17" s="1" a="1"/>
  <c r="DP34" i="17" s="1"/>
  <c r="BJ26" i="17"/>
  <c r="DP26" i="17" s="1" a="1"/>
  <c r="DP26" i="17" s="1"/>
  <c r="DN104" i="15"/>
  <c r="DN72" i="15"/>
  <c r="DN116" i="5"/>
  <c r="DN84" i="5"/>
  <c r="BJ33" i="3"/>
  <c r="DP33" i="3" s="1" a="1"/>
  <c r="DP33" i="3" s="1"/>
  <c r="DN103" i="8"/>
  <c r="DN71" i="8"/>
  <c r="DN95" i="20"/>
  <c r="DN63" i="20"/>
  <c r="BJ36" i="5"/>
  <c r="DP36" i="5" s="1" a="1"/>
  <c r="DP36" i="5" s="1"/>
  <c r="BJ44" i="21"/>
  <c r="DP44" i="21" s="1" a="1"/>
  <c r="DP44" i="21" s="1"/>
  <c r="BJ37" i="21"/>
  <c r="DP37" i="21" s="1" a="1"/>
  <c r="DP37" i="21" s="1"/>
  <c r="BJ36" i="6"/>
  <c r="DP36" i="6" s="1" a="1"/>
  <c r="DP36" i="6" s="1"/>
  <c r="BJ26" i="7"/>
  <c r="DP26" i="7" s="1" a="1"/>
  <c r="DP26" i="7" s="1"/>
  <c r="DN108" i="15"/>
  <c r="DN76" i="15"/>
  <c r="DN92" i="11"/>
  <c r="DN60" i="11"/>
  <c r="DP101" i="19"/>
  <c r="DP69" i="19"/>
  <c r="DN106" i="16"/>
  <c r="DN74" i="16"/>
  <c r="BJ33" i="16"/>
  <c r="DP33" i="16" s="1" a="1"/>
  <c r="DP33" i="16" s="1"/>
  <c r="DN109" i="20"/>
  <c r="DN77" i="20"/>
  <c r="DN113" i="18"/>
  <c r="DN81" i="18"/>
  <c r="DN98" i="5"/>
  <c r="DN66" i="5"/>
  <c r="BJ40" i="20"/>
  <c r="DP40" i="20" s="1" a="1"/>
  <c r="DP40" i="20" s="1"/>
  <c r="DN110" i="20"/>
  <c r="DN78" i="20"/>
  <c r="DN105" i="5"/>
  <c r="DN73" i="5"/>
  <c r="BJ29" i="14"/>
  <c r="DP29" i="14" s="1" a="1"/>
  <c r="DP29" i="14" s="1"/>
  <c r="DN105" i="21"/>
  <c r="DN73" i="21"/>
  <c r="DN107" i="12"/>
  <c r="DN75" i="12"/>
  <c r="DN108" i="17"/>
  <c r="DN76" i="17"/>
  <c r="BJ30" i="8"/>
  <c r="DP30" i="8" s="1" a="1"/>
  <c r="DP30" i="8" s="1"/>
  <c r="DN104" i="1"/>
  <c r="DN72" i="1"/>
  <c r="DN108" i="18"/>
  <c r="DN76" i="18"/>
  <c r="BJ27" i="8"/>
  <c r="DP27" i="8" s="1" a="1"/>
  <c r="DP27" i="8" s="1"/>
  <c r="DN93" i="3"/>
  <c r="DN61" i="3"/>
  <c r="BJ39" i="16"/>
  <c r="DP39" i="16" s="1" a="1"/>
  <c r="DP39" i="16" s="1"/>
  <c r="BJ17" i="16"/>
  <c r="DP17" i="16" s="1" a="1"/>
  <c r="DP17" i="16" s="1"/>
  <c r="BJ35" i="3"/>
  <c r="DP35" i="3" s="1" a="1"/>
  <c r="DP35" i="3" s="1"/>
  <c r="BH15" i="4"/>
  <c r="DN15" i="4" s="1" a="1"/>
  <c r="DN15" i="4" s="1"/>
  <c r="BG47" i="4"/>
  <c r="BJ40" i="16"/>
  <c r="DP40" i="16" s="1" a="1"/>
  <c r="DP40" i="16" s="1"/>
  <c r="BJ21" i="6"/>
  <c r="DP21" i="6" s="1" a="1"/>
  <c r="DP21" i="6" s="1"/>
  <c r="BJ17" i="13"/>
  <c r="DP17" i="13" s="1" a="1"/>
  <c r="DP17" i="13" s="1"/>
  <c r="DN100" i="8"/>
  <c r="DN68" i="8"/>
  <c r="BJ45" i="16"/>
  <c r="DP45" i="16" s="1" a="1"/>
  <c r="DP45" i="16" s="1"/>
  <c r="DN111" i="9"/>
  <c r="DN79" i="9"/>
  <c r="DO91" i="7"/>
  <c r="DO59" i="7"/>
  <c r="BJ21" i="4"/>
  <c r="DP21" i="4" s="1" a="1"/>
  <c r="DP21" i="4" s="1"/>
  <c r="BJ37" i="6"/>
  <c r="DP37" i="6" s="1" a="1"/>
  <c r="DP37" i="6" s="1"/>
  <c r="BJ25" i="18"/>
  <c r="DP25" i="18" s="1" a="1"/>
  <c r="DP25" i="18" s="1"/>
  <c r="DN108" i="11"/>
  <c r="DN76" i="11"/>
  <c r="DN115" i="1"/>
  <c r="DN83" i="1"/>
  <c r="DN92" i="9"/>
  <c r="DN60" i="9"/>
  <c r="BJ20" i="11"/>
  <c r="DP20" i="11" s="1" a="1"/>
  <c r="DP20" i="11" s="1"/>
  <c r="DO112" i="17"/>
  <c r="DO80" i="17"/>
  <c r="BJ26" i="6"/>
  <c r="DP26" i="6" s="1" a="1"/>
  <c r="DP26" i="6" s="1"/>
  <c r="DN121" i="7"/>
  <c r="DN89" i="7"/>
  <c r="DN102" i="10"/>
  <c r="DN70" i="10"/>
  <c r="BJ27" i="18"/>
  <c r="DP27" i="18" s="1" a="1"/>
  <c r="DP27" i="18" s="1"/>
  <c r="DN93" i="11"/>
  <c r="DN61" i="11"/>
  <c r="BJ45" i="1"/>
  <c r="DP45" i="1" s="1" a="1"/>
  <c r="DP45" i="1" s="1"/>
  <c r="DN107" i="5"/>
  <c r="DN75" i="5"/>
  <c r="DO107" i="2"/>
  <c r="DO75" i="2"/>
  <c r="DN124" i="7"/>
  <c r="DN127" i="7" s="1"/>
  <c r="DN120" i="7" s="1"/>
  <c r="DN88" i="7"/>
  <c r="BJ44" i="17"/>
  <c r="DP44" i="17" s="1" a="1"/>
  <c r="DP44" i="17" s="1"/>
  <c r="DN115" i="10"/>
  <c r="DN83" i="10"/>
  <c r="DN104" i="16"/>
  <c r="DN72" i="16"/>
  <c r="DN116" i="13"/>
  <c r="DN84" i="13"/>
  <c r="BJ31" i="12"/>
  <c r="DP31" i="12" s="1" a="1"/>
  <c r="DP31" i="12" s="1"/>
  <c r="DN94" i="14"/>
  <c r="DN62" i="14"/>
  <c r="BJ31" i="21"/>
  <c r="DP31" i="21" s="1" a="1"/>
  <c r="DP31" i="21" s="1"/>
  <c r="BJ18" i="10"/>
  <c r="DP18" i="10" s="1" a="1"/>
  <c r="DP18" i="10" s="1"/>
  <c r="DN98" i="18"/>
  <c r="DN66" i="18"/>
  <c r="BH15" i="21"/>
  <c r="DN15" i="21" s="1" a="1"/>
  <c r="DN15" i="21" s="1"/>
  <c r="BG47" i="21"/>
  <c r="DN113" i="13"/>
  <c r="DN81" i="13"/>
  <c r="BJ24" i="5"/>
  <c r="DP24" i="5" s="1" a="1"/>
  <c r="DP24" i="5" s="1"/>
  <c r="DN102" i="19"/>
  <c r="DN70" i="19"/>
  <c r="DN94" i="17"/>
  <c r="DN62" i="17"/>
  <c r="DN91" i="15"/>
  <c r="DN59" i="15"/>
  <c r="DN94" i="3"/>
  <c r="DN62" i="3"/>
  <c r="BJ33" i="12"/>
  <c r="DP33" i="12" s="1" a="1"/>
  <c r="DP33" i="12" s="1"/>
  <c r="DN116" i="20"/>
  <c r="DN84" i="20"/>
  <c r="BJ30" i="16"/>
  <c r="DP30" i="16" s="1" a="1"/>
  <c r="DP30" i="16" s="1"/>
  <c r="BJ20" i="8"/>
  <c r="DP20" i="8" s="1" a="1"/>
  <c r="DP20" i="8" s="1"/>
  <c r="DN118" i="20"/>
  <c r="DN86" i="20"/>
  <c r="DN101" i="11"/>
  <c r="DN69" i="11"/>
  <c r="BJ32" i="4"/>
  <c r="DP32" i="4" s="1" a="1"/>
  <c r="DP32" i="4" s="1"/>
  <c r="BJ44" i="1"/>
  <c r="DP44" i="1" s="1" a="1"/>
  <c r="DP44" i="1" s="1"/>
  <c r="BJ23" i="8"/>
  <c r="DP23" i="8" s="1" a="1"/>
  <c r="DP23" i="8" s="1"/>
  <c r="BJ43" i="2"/>
  <c r="DP43" i="2" s="1" a="1"/>
  <c r="DP43" i="2" s="1"/>
  <c r="DN92" i="18"/>
  <c r="DN60" i="18"/>
  <c r="DN97" i="6"/>
  <c r="DN65" i="6"/>
  <c r="DN105" i="18"/>
  <c r="DN73" i="18"/>
  <c r="DN95" i="2"/>
  <c r="DN63" i="2"/>
  <c r="BJ44" i="16"/>
  <c r="DP44" i="16" s="1" a="1"/>
  <c r="DP44" i="16" s="1"/>
  <c r="DN100" i="12"/>
  <c r="DN68" i="12"/>
  <c r="BJ24" i="6"/>
  <c r="DP24" i="6" s="1" a="1"/>
  <c r="DP24" i="6" s="1"/>
  <c r="DN95" i="1"/>
  <c r="DN63" i="1"/>
  <c r="BJ30" i="4"/>
  <c r="DP30" i="4" s="1" a="1"/>
  <c r="DP30" i="4" s="1"/>
  <c r="DN98" i="15"/>
  <c r="DN66" i="15"/>
  <c r="BJ28" i="19"/>
  <c r="DP28" i="19" s="1" a="1"/>
  <c r="DP28" i="19" s="1"/>
  <c r="DN104" i="17"/>
  <c r="DN72" i="17"/>
  <c r="BJ37" i="20"/>
  <c r="DP37" i="20" s="1" a="1"/>
  <c r="DP37" i="20" s="1"/>
  <c r="BJ21" i="18"/>
  <c r="DP21" i="18" s="1" a="1"/>
  <c r="DP21" i="18" s="1"/>
  <c r="DN109" i="6"/>
  <c r="DN77" i="6"/>
  <c r="BJ28" i="6"/>
  <c r="DP28" i="6" s="1" a="1"/>
  <c r="DP28" i="6" s="1"/>
  <c r="BJ29" i="19"/>
  <c r="DP29" i="19" s="1" a="1"/>
  <c r="DP29" i="19" s="1"/>
  <c r="BJ45" i="4"/>
  <c r="DP45" i="4" s="1" a="1"/>
  <c r="DP45" i="4" s="1"/>
  <c r="DN102" i="15"/>
  <c r="DN70" i="15"/>
  <c r="DN97" i="14"/>
  <c r="DN65" i="14"/>
  <c r="DN95" i="9"/>
  <c r="DN63" i="9"/>
  <c r="DN108" i="4"/>
  <c r="DN76" i="4"/>
  <c r="BJ23" i="7"/>
  <c r="DP23" i="7" s="1" a="1"/>
  <c r="DP23" i="7" s="1"/>
  <c r="BJ41" i="17"/>
  <c r="DP41" i="17" s="1" a="1"/>
  <c r="DP41" i="17" s="1"/>
  <c r="BJ45" i="18"/>
  <c r="DP45" i="18" s="1" a="1"/>
  <c r="DP45" i="18" s="1"/>
  <c r="BJ29" i="10"/>
  <c r="DP29" i="10" s="1" a="1"/>
  <c r="DP29" i="10" s="1"/>
  <c r="BH15" i="6"/>
  <c r="DN15" i="6" s="1" a="1"/>
  <c r="DN15" i="6" s="1"/>
  <c r="BG47" i="6"/>
  <c r="BJ16" i="21"/>
  <c r="DP16" i="21" s="1" a="1"/>
  <c r="DP16" i="21" s="1"/>
  <c r="DN118" i="19"/>
  <c r="DN86" i="19"/>
  <c r="DN106" i="3"/>
  <c r="DN74" i="3"/>
  <c r="BJ45" i="2"/>
  <c r="DP45" i="2" s="1" a="1"/>
  <c r="DP45" i="2" s="1"/>
  <c r="BJ45" i="20"/>
  <c r="DP45" i="20" s="1" a="1"/>
  <c r="DP45" i="20" s="1"/>
  <c r="DN91" i="14"/>
  <c r="DN59" i="14"/>
  <c r="BJ41" i="8"/>
  <c r="DP41" i="8" s="1" a="1"/>
  <c r="DP41" i="8" s="1"/>
  <c r="BJ29" i="5"/>
  <c r="DP29" i="5" s="1" a="1"/>
  <c r="DP29" i="5" s="1"/>
  <c r="BJ24" i="20"/>
  <c r="DP24" i="20" s="1" a="1"/>
  <c r="DP24" i="20" s="1"/>
  <c r="DN92" i="21"/>
  <c r="DN60" i="21"/>
  <c r="DN91" i="4"/>
  <c r="DN59" i="4"/>
  <c r="BJ46" i="3"/>
  <c r="DP46" i="3" s="1" a="1"/>
  <c r="DP46" i="3" s="1"/>
  <c r="DN115" i="4"/>
  <c r="DN83" i="4"/>
  <c r="DN114" i="2"/>
  <c r="DN82" i="2"/>
  <c r="DN98" i="3"/>
  <c r="DN66" i="3"/>
  <c r="BJ41" i="18"/>
  <c r="DP41" i="18" s="1" a="1"/>
  <c r="DP41" i="18" s="1"/>
  <c r="DN93" i="5"/>
  <c r="DN61" i="5"/>
  <c r="DO114" i="9"/>
  <c r="DO82" i="9"/>
  <c r="BJ42" i="1"/>
  <c r="DP42" i="1" s="1" a="1"/>
  <c r="DP42" i="1" s="1"/>
  <c r="BJ17" i="21"/>
  <c r="DP17" i="21" s="1" a="1"/>
  <c r="DP17" i="21" s="1"/>
  <c r="BJ38" i="17"/>
  <c r="DP38" i="17" s="1" a="1"/>
  <c r="DP38" i="17" s="1"/>
  <c r="BJ16" i="4"/>
  <c r="DP16" i="4" s="1" a="1"/>
  <c r="DP16" i="4" s="1"/>
  <c r="DN110" i="15"/>
  <c r="DN78" i="15"/>
  <c r="BJ32" i="1"/>
  <c r="DP32" i="1" s="1" a="1"/>
  <c r="DP32" i="1" s="1"/>
  <c r="DN90" i="9"/>
  <c r="DN58" i="9"/>
  <c r="DN97" i="8"/>
  <c r="DN65" i="8"/>
  <c r="BJ40" i="4"/>
  <c r="DP40" i="4" s="1" a="1"/>
  <c r="DP40" i="4" s="1"/>
  <c r="DN99" i="15"/>
  <c r="DN67" i="15"/>
  <c r="BJ39" i="2"/>
  <c r="DP39" i="2" s="1" a="1"/>
  <c r="DP39" i="2" s="1"/>
  <c r="BJ23" i="3"/>
  <c r="DP23" i="3" s="1" a="1"/>
  <c r="DP23" i="3" s="1"/>
  <c r="BJ32" i="21"/>
  <c r="DP32" i="21" s="1" a="1"/>
  <c r="DP32" i="21" s="1"/>
  <c r="DN98" i="17"/>
  <c r="DN66" i="17"/>
  <c r="BJ30" i="15"/>
  <c r="DP30" i="15" s="1" a="1"/>
  <c r="DP30" i="15" s="1"/>
  <c r="BJ18" i="5"/>
  <c r="DP18" i="5" s="1" a="1"/>
  <c r="DP18" i="5" s="1"/>
  <c r="BJ16" i="9"/>
  <c r="DP16" i="9" s="1" a="1"/>
  <c r="DP16" i="9" s="1"/>
  <c r="DP114" i="9"/>
  <c r="DP82" i="9"/>
  <c r="DN91" i="11"/>
  <c r="DN59" i="11"/>
  <c r="DN100" i="13"/>
  <c r="DN68" i="13"/>
  <c r="BJ16" i="3"/>
  <c r="DP16" i="3" s="1" a="1"/>
  <c r="DP16" i="3" s="1"/>
  <c r="DN106" i="6"/>
  <c r="DN74" i="6"/>
  <c r="DN96" i="16"/>
  <c r="DN64" i="16"/>
  <c r="BJ25" i="19"/>
  <c r="DP25" i="19" s="1" a="1"/>
  <c r="DP25" i="19" s="1"/>
  <c r="BJ36" i="17"/>
  <c r="DP36" i="17" s="1" a="1"/>
  <c r="DP36" i="17" s="1"/>
  <c r="DN111" i="1"/>
  <c r="DN79" i="1"/>
  <c r="BJ23" i="6"/>
  <c r="DP23" i="6" s="1" a="1"/>
  <c r="DP23" i="6" s="1"/>
  <c r="BJ39" i="4"/>
  <c r="DP39" i="4" s="1" a="1"/>
  <c r="DP39" i="4" s="1"/>
  <c r="BJ36" i="14"/>
  <c r="DP36" i="14" s="1" a="1"/>
  <c r="DP36" i="14" s="1"/>
  <c r="BJ39" i="8"/>
  <c r="DP39" i="8" s="1" a="1"/>
  <c r="DP39" i="8" s="1"/>
  <c r="BJ23" i="12"/>
  <c r="DP23" i="12" s="1" a="1"/>
  <c r="DP23" i="12" s="1"/>
  <c r="DN92" i="6"/>
  <c r="DN60" i="6"/>
  <c r="BJ33" i="8"/>
  <c r="DP33" i="8" s="1" a="1"/>
  <c r="DP33" i="8" s="1"/>
  <c r="BJ43" i="18"/>
  <c r="DP43" i="18" s="1" a="1"/>
  <c r="DP43" i="18" s="1"/>
  <c r="DN98" i="14"/>
  <c r="DN66" i="14"/>
  <c r="BJ43" i="1"/>
  <c r="DP43" i="1" s="1" a="1"/>
  <c r="DP43" i="1" s="1"/>
  <c r="BJ18" i="21"/>
  <c r="DP18" i="21" s="1" a="1"/>
  <c r="DP18" i="21" s="1"/>
  <c r="DN103" i="10"/>
  <c r="DN71" i="10"/>
  <c r="DN95" i="3"/>
  <c r="DN63" i="3"/>
  <c r="DN93" i="13"/>
  <c r="DN61" i="13"/>
  <c r="BJ25" i="17"/>
  <c r="DP25" i="17" s="1" a="1"/>
  <c r="DP25" i="17" s="1"/>
  <c r="DN121" i="20"/>
  <c r="DN89" i="20"/>
  <c r="BJ17" i="15"/>
  <c r="DP17" i="15" s="1" a="1"/>
  <c r="DP17" i="15" s="1"/>
  <c r="DO117" i="3"/>
  <c r="DO85" i="3"/>
  <c r="DN115" i="17"/>
  <c r="DN83" i="17"/>
  <c r="DN116" i="4"/>
  <c r="DN84" i="4"/>
  <c r="BJ26" i="15"/>
  <c r="DP26" i="15" s="1" a="1"/>
  <c r="DP26" i="15" s="1"/>
  <c r="DN119" i="9"/>
  <c r="DN87" i="9"/>
  <c r="BJ27" i="9"/>
  <c r="DP27" i="9" s="1" a="1"/>
  <c r="DP27" i="9" s="1"/>
  <c r="DN109" i="11"/>
  <c r="DN77" i="11"/>
  <c r="DN109" i="18"/>
  <c r="DN77" i="18"/>
  <c r="BJ18" i="4"/>
  <c r="DP18" i="4" s="1" a="1"/>
  <c r="DP18" i="4" s="1"/>
  <c r="DN99" i="21"/>
  <c r="DN67" i="21"/>
  <c r="DN98" i="9"/>
  <c r="DN66" i="9"/>
  <c r="DN116" i="15"/>
  <c r="DN84" i="15"/>
  <c r="BJ35" i="8"/>
  <c r="DP35" i="8" s="1" a="1"/>
  <c r="DP35" i="8" s="1"/>
  <c r="BJ36" i="4"/>
  <c r="DP36" i="4" s="1" a="1"/>
  <c r="DP36" i="4" s="1"/>
  <c r="DN114" i="5"/>
  <c r="DN82" i="5"/>
  <c r="DN96" i="17"/>
  <c r="DN64" i="17"/>
  <c r="DN105" i="10"/>
  <c r="DN73" i="10"/>
  <c r="BJ43" i="17"/>
  <c r="DP43" i="17" s="1" a="1"/>
  <c r="DP43" i="17" s="1"/>
  <c r="BJ20" i="4"/>
  <c r="DP20" i="4" s="1" a="1"/>
  <c r="DP20" i="4" s="1"/>
  <c r="BJ39" i="6"/>
  <c r="DP39" i="6" s="1" a="1"/>
  <c r="DP39" i="6" s="1"/>
  <c r="DN93" i="8"/>
  <c r="DN61" i="8"/>
  <c r="DN95" i="17"/>
  <c r="DN63" i="17"/>
  <c r="BJ34" i="3"/>
  <c r="DP34" i="3" s="1" a="1"/>
  <c r="DP34" i="3" s="1"/>
  <c r="DN102" i="4"/>
  <c r="DN70" i="4"/>
  <c r="DP92" i="20"/>
  <c r="DP60" i="20"/>
  <c r="BJ37" i="9"/>
  <c r="DP37" i="9" s="1" a="1"/>
  <c r="DP37" i="9" s="1"/>
  <c r="BJ19" i="16"/>
  <c r="DP19" i="16" s="1" a="1"/>
  <c r="DP19" i="16" s="1"/>
  <c r="BJ40" i="19"/>
  <c r="DP40" i="19" s="1" a="1"/>
  <c r="DP40" i="19" s="1"/>
  <c r="BJ18" i="7"/>
  <c r="DP18" i="7" s="1" a="1"/>
  <c r="DP18" i="7" s="1"/>
  <c r="DN124" i="6"/>
  <c r="DN127" i="6" s="1"/>
  <c r="DN120" i="6" s="1"/>
  <c r="DN88" i="6"/>
  <c r="DN103" i="5"/>
  <c r="DN71" i="5"/>
  <c r="BJ29" i="15"/>
  <c r="DP29" i="15" s="1" a="1"/>
  <c r="DP29" i="15" s="1"/>
  <c r="BJ41" i="5"/>
  <c r="DP41" i="5" s="1" a="1"/>
  <c r="DP41" i="5" s="1"/>
  <c r="BJ28" i="8"/>
  <c r="DP28" i="8" s="1" a="1"/>
  <c r="DP28" i="8" s="1"/>
  <c r="BJ20" i="20"/>
  <c r="DP20" i="20" s="1" a="1"/>
  <c r="DP20" i="20" s="1"/>
  <c r="DN115" i="9"/>
  <c r="DN83" i="9"/>
  <c r="DN121" i="18"/>
  <c r="DN89" i="18"/>
  <c r="BJ33" i="15"/>
  <c r="DP33" i="15" s="1" a="1"/>
  <c r="DP33" i="15" s="1"/>
  <c r="BJ17" i="11"/>
  <c r="DP17" i="11" s="1" a="1"/>
  <c r="DP17" i="11" s="1"/>
  <c r="DN118" i="12"/>
  <c r="DN86" i="12"/>
  <c r="BJ31" i="16"/>
  <c r="DP31" i="16" s="1" a="1"/>
  <c r="DP31" i="16" s="1"/>
  <c r="DO99" i="8"/>
  <c r="DO67" i="8"/>
  <c r="DN97" i="3"/>
  <c r="DN65" i="3"/>
  <c r="BJ34" i="20"/>
  <c r="DP34" i="20" s="1" a="1"/>
  <c r="DP34" i="20" s="1"/>
  <c r="DN98" i="2"/>
  <c r="DN66" i="2"/>
  <c r="BJ38" i="18"/>
  <c r="DP38" i="18" s="1" a="1"/>
  <c r="DP38" i="18" s="1"/>
  <c r="BJ23" i="5"/>
  <c r="DP23" i="5" s="1" a="1"/>
  <c r="DP23" i="5" s="1"/>
  <c r="DO104" i="8"/>
  <c r="DO72" i="8"/>
  <c r="BJ35" i="20"/>
  <c r="DP35" i="20" s="1" a="1"/>
  <c r="DP35" i="20" s="1"/>
  <c r="BJ30" i="5"/>
  <c r="DP30" i="5" s="1" a="1"/>
  <c r="DP30" i="5" s="1"/>
  <c r="DN107" i="14"/>
  <c r="DN75" i="14"/>
  <c r="BJ30" i="21"/>
  <c r="DP30" i="21" s="1" a="1"/>
  <c r="DP30" i="21" s="1"/>
  <c r="BJ32" i="12"/>
  <c r="DP32" i="12" s="1" a="1"/>
  <c r="DP32" i="12" s="1"/>
  <c r="BJ33" i="17"/>
  <c r="DP33" i="17" s="1" a="1"/>
  <c r="DP33" i="17" s="1"/>
  <c r="DN121" i="10"/>
  <c r="DN89" i="10"/>
  <c r="DN111" i="7"/>
  <c r="DN79" i="7"/>
  <c r="BJ29" i="1"/>
  <c r="DP29" i="1" s="1" a="1"/>
  <c r="DP29" i="1" s="1"/>
  <c r="DL90" i="20"/>
  <c r="DL58" i="20"/>
  <c r="BJ33" i="18"/>
  <c r="DP33" i="18" s="1" a="1"/>
  <c r="DP33" i="18" s="1"/>
  <c r="DN107" i="6"/>
  <c r="DN75" i="6"/>
  <c r="BJ18" i="3"/>
  <c r="DP18" i="3" s="1" a="1"/>
  <c r="DP18" i="3" s="1"/>
  <c r="DN115" i="21"/>
  <c r="DN83" i="21"/>
  <c r="DO113" i="6"/>
  <c r="DO81" i="6"/>
  <c r="DN115" i="16"/>
  <c r="DN83" i="16"/>
  <c r="DN102" i="14"/>
  <c r="DN70" i="14"/>
  <c r="BJ25" i="8"/>
  <c r="DP25" i="8" s="1" a="1"/>
  <c r="DP25" i="8" s="1"/>
  <c r="DN114" i="14"/>
  <c r="DN82" i="14"/>
  <c r="BJ36" i="9"/>
  <c r="DP36" i="9" s="1" a="1"/>
  <c r="DP36" i="9" s="1"/>
  <c r="DP91" i="7"/>
  <c r="DP59" i="7"/>
  <c r="DN111" i="8"/>
  <c r="DN79" i="8"/>
  <c r="DN111" i="19"/>
  <c r="DN79" i="19"/>
  <c r="DN96" i="11"/>
  <c r="DN64" i="11"/>
  <c r="DN96" i="15"/>
  <c r="DN64" i="15"/>
  <c r="DN124" i="11"/>
  <c r="DN127" i="11" s="1"/>
  <c r="DN120" i="11" s="1"/>
  <c r="DN88" i="11"/>
  <c r="BJ33" i="11"/>
  <c r="DP33" i="11" s="1" a="1"/>
  <c r="DP33" i="11" s="1"/>
  <c r="DL90" i="18"/>
  <c r="DL58" i="18"/>
  <c r="BJ40" i="1"/>
  <c r="DP40" i="1" s="1" a="1"/>
  <c r="DP40" i="1" s="1"/>
  <c r="BJ17" i="9"/>
  <c r="DP17" i="9" s="1" a="1"/>
  <c r="DP17" i="9" s="1"/>
  <c r="DN121" i="16"/>
  <c r="DN89" i="16"/>
  <c r="DP112" i="17"/>
  <c r="DP80" i="17"/>
  <c r="DN97" i="2"/>
  <c r="DN65" i="2"/>
  <c r="BJ46" i="7"/>
  <c r="DP46" i="7" s="1" a="1"/>
  <c r="DP46" i="7" s="1"/>
  <c r="BJ27" i="10"/>
  <c r="DP27" i="10" s="1" a="1"/>
  <c r="DP27" i="10" s="1"/>
  <c r="DN118" i="5"/>
  <c r="DN86" i="5"/>
  <c r="BJ18" i="11"/>
  <c r="DP18" i="11" s="1" a="1"/>
  <c r="DP18" i="11" s="1"/>
  <c r="DN118" i="16"/>
  <c r="DN86" i="16"/>
  <c r="BJ32" i="5"/>
  <c r="DP32" i="5" s="1" a="1"/>
  <c r="DP32" i="5" s="1"/>
  <c r="DP107" i="2"/>
  <c r="DP75" i="2"/>
  <c r="BJ45" i="7"/>
  <c r="DP45" i="7" s="1" a="1"/>
  <c r="DP45" i="7" s="1"/>
  <c r="DN117" i="8"/>
  <c r="DN85" i="8"/>
  <c r="BJ40" i="10"/>
  <c r="DP40" i="10" s="1" a="1"/>
  <c r="DP40" i="10" s="1"/>
  <c r="BJ29" i="16"/>
  <c r="DP29" i="16" s="1" a="1"/>
  <c r="DP29" i="16" s="1"/>
  <c r="BJ41" i="13"/>
  <c r="DP41" i="13" s="1" a="1"/>
  <c r="DP41" i="13" s="1"/>
  <c r="DN113" i="4"/>
  <c r="DN81" i="4"/>
  <c r="BJ19" i="14"/>
  <c r="DP19" i="14" s="1" a="1"/>
  <c r="DP19" i="14" s="1"/>
  <c r="DO99" i="7"/>
  <c r="DO67" i="7"/>
  <c r="BJ23" i="18"/>
  <c r="DP23" i="18" s="1" a="1"/>
  <c r="DP23" i="18" s="1"/>
  <c r="DN115" i="5"/>
  <c r="DN83" i="5"/>
  <c r="BJ38" i="13"/>
  <c r="DP38" i="13" s="1" a="1"/>
  <c r="DP38" i="13" s="1"/>
  <c r="DN114" i="15"/>
  <c r="DN82" i="15"/>
  <c r="BJ27" i="19"/>
  <c r="DP27" i="19" s="1" a="1"/>
  <c r="DP27" i="19" s="1"/>
  <c r="BJ19" i="17"/>
  <c r="DP19" i="17" s="1" a="1"/>
  <c r="DP19" i="17" s="1"/>
  <c r="BJ16" i="15"/>
  <c r="DP16" i="15" s="1" a="1"/>
  <c r="DP16" i="15" s="1"/>
  <c r="BJ19" i="3"/>
  <c r="DP19" i="3" s="1" a="1"/>
  <c r="DP19" i="3" s="1"/>
  <c r="DN114" i="13"/>
  <c r="DN82" i="13"/>
  <c r="BJ41" i="20"/>
  <c r="DP41" i="20" s="1" a="1"/>
  <c r="DP41" i="20" s="1"/>
  <c r="DN124" i="10"/>
  <c r="DN127" i="10" s="1"/>
  <c r="DN120" i="10" s="1"/>
  <c r="DN88" i="10"/>
  <c r="DN109" i="10"/>
  <c r="DN77" i="10"/>
  <c r="BJ43" i="20"/>
  <c r="DP43" i="20" s="1" a="1"/>
  <c r="DP43" i="20" s="1"/>
  <c r="BJ26" i="11"/>
  <c r="DP26" i="11" s="1" a="1"/>
  <c r="DP26" i="11" s="1"/>
  <c r="DN116" i="9"/>
  <c r="DN84" i="9"/>
  <c r="DN95" i="10"/>
  <c r="DN63" i="10"/>
  <c r="DN93" i="6"/>
  <c r="DN61" i="6"/>
  <c r="DN101" i="5"/>
  <c r="DN69" i="5"/>
  <c r="BJ17" i="18"/>
  <c r="DP17" i="18" s="1" a="1"/>
  <c r="DP17" i="18" s="1"/>
  <c r="BJ22" i="6"/>
  <c r="DP22" i="6" s="1" a="1"/>
  <c r="DP22" i="6" s="1"/>
  <c r="BJ30" i="18"/>
  <c r="DP30" i="18" s="1" a="1"/>
  <c r="DP30" i="18" s="1"/>
  <c r="BJ20" i="2"/>
  <c r="DP20" i="2" s="1" a="1"/>
  <c r="DP20" i="2" s="1"/>
  <c r="BJ25" i="12"/>
  <c r="DP25" i="12" s="1" a="1"/>
  <c r="DP25" i="12" s="1"/>
  <c r="BJ20" i="1"/>
  <c r="DP20" i="1" s="1" a="1"/>
  <c r="DP20" i="1" s="1"/>
  <c r="BJ23" i="15"/>
  <c r="DP23" i="15" s="1" a="1"/>
  <c r="DP23" i="15" s="1"/>
  <c r="DO112" i="7"/>
  <c r="DO80" i="7"/>
  <c r="DN99" i="9"/>
  <c r="DN67" i="9"/>
  <c r="BJ29" i="17"/>
  <c r="DP29" i="17" s="1" a="1"/>
  <c r="DP29" i="17" s="1"/>
  <c r="DN107" i="15"/>
  <c r="DN75" i="15"/>
  <c r="BJ34" i="6"/>
  <c r="DP34" i="6" s="1" a="1"/>
  <c r="DP34" i="6" s="1"/>
  <c r="DN116" i="1"/>
  <c r="DN84" i="1"/>
  <c r="DP106" i="5"/>
  <c r="DP74" i="5"/>
  <c r="DN91" i="2"/>
  <c r="DN59" i="2"/>
  <c r="DN102" i="5"/>
  <c r="DN70" i="5"/>
  <c r="BJ27" i="15"/>
  <c r="DP27" i="15" s="1" a="1"/>
  <c r="DP27" i="15" s="1"/>
  <c r="DN105" i="20"/>
  <c r="DN73" i="20"/>
  <c r="BJ20" i="9"/>
  <c r="DP20" i="9" s="1" a="1"/>
  <c r="DP20" i="9" s="1"/>
  <c r="DN118" i="6"/>
  <c r="DN86" i="6"/>
  <c r="BJ33" i="4"/>
  <c r="DP33" i="4" s="1" a="1"/>
  <c r="DP33" i="4" s="1"/>
  <c r="DN94" i="12"/>
  <c r="DN62" i="12"/>
  <c r="DO113" i="14"/>
  <c r="DO81" i="14"/>
  <c r="DN101" i="13"/>
  <c r="DN69" i="13"/>
  <c r="BJ19" i="11"/>
  <c r="DP19" i="11" s="1" a="1"/>
  <c r="DP19" i="11" s="1"/>
  <c r="BJ18" i="2"/>
  <c r="DP18" i="2" s="1" a="1"/>
  <c r="DP18" i="2" s="1"/>
  <c r="BJ38" i="19"/>
  <c r="DP38" i="19" s="1" a="1"/>
  <c r="DP38" i="19" s="1"/>
  <c r="BJ21" i="5"/>
  <c r="DP21" i="5" s="1" a="1"/>
  <c r="DP21" i="5" s="1"/>
  <c r="BJ38" i="3"/>
  <c r="DP38" i="3" s="1" a="1"/>
  <c r="DP38" i="3" s="1"/>
  <c r="DN116" i="12"/>
  <c r="DN84" i="12"/>
  <c r="DN103" i="21"/>
  <c r="DN71" i="21"/>
  <c r="DN104" i="12"/>
  <c r="DN72" i="12"/>
  <c r="DP113" i="7"/>
  <c r="DP81" i="7"/>
  <c r="DN110" i="9"/>
  <c r="DN78" i="9"/>
  <c r="DN91" i="20"/>
  <c r="DN59" i="20"/>
  <c r="BJ35" i="15"/>
  <c r="DP35" i="15" s="1" a="1"/>
  <c r="DP35" i="15" s="1"/>
  <c r="DN109" i="5"/>
  <c r="DN77" i="5"/>
  <c r="BJ24" i="15"/>
  <c r="DP24" i="15" s="1" a="1"/>
  <c r="DP24" i="15" s="1"/>
  <c r="DN104" i="9"/>
  <c r="DN72" i="9"/>
  <c r="BJ23" i="17"/>
  <c r="DP23" i="17" s="1" a="1"/>
  <c r="DP23" i="17" s="1"/>
  <c r="DN91" i="19"/>
  <c r="DN59" i="19"/>
  <c r="DN106" i="20"/>
  <c r="DN74" i="20"/>
  <c r="DN119" i="13"/>
  <c r="DN87" i="13"/>
  <c r="DN96" i="21"/>
  <c r="DN64" i="21"/>
  <c r="DN118" i="11"/>
  <c r="DN86" i="11"/>
  <c r="DN106" i="1"/>
  <c r="DN74" i="1"/>
  <c r="BJ16" i="11"/>
  <c r="DP16" i="11" s="1" a="1"/>
  <c r="DP16" i="11" s="1"/>
  <c r="BJ25" i="13"/>
  <c r="DP25" i="13" s="1" a="1"/>
  <c r="DP25" i="13" s="1"/>
  <c r="DN100" i="3"/>
  <c r="DN68" i="3"/>
  <c r="BJ31" i="6"/>
  <c r="DP31" i="6" s="1" a="1"/>
  <c r="DP31" i="6" s="1"/>
  <c r="BJ21" i="16"/>
  <c r="DP21" i="16" s="1" a="1"/>
  <c r="DP21" i="16" s="1"/>
  <c r="DN113" i="2"/>
  <c r="DN81" i="2"/>
  <c r="DN97" i="15"/>
  <c r="DN65" i="15"/>
  <c r="BJ36" i="1"/>
  <c r="DP36" i="1" s="1" a="1"/>
  <c r="DP36" i="1" s="1"/>
  <c r="DN121" i="9"/>
  <c r="DN89" i="9"/>
  <c r="DN124" i="15"/>
  <c r="DN127" i="15" s="1"/>
  <c r="DN120" i="15" s="1"/>
  <c r="DN88" i="15"/>
  <c r="DN124" i="19"/>
  <c r="DN127" i="19" s="1"/>
  <c r="DN120" i="19" s="1"/>
  <c r="DN88" i="19"/>
  <c r="DO94" i="9"/>
  <c r="DO62" i="9"/>
  <c r="BJ17" i="6"/>
  <c r="DP17" i="6" s="1" a="1"/>
  <c r="DP17" i="6" s="1"/>
  <c r="DN106" i="7"/>
  <c r="DN74" i="7"/>
  <c r="BJ23" i="14"/>
  <c r="DP23" i="14" s="1" a="1"/>
  <c r="DP23" i="14" s="1"/>
  <c r="DL90" i="15"/>
  <c r="DL58" i="15"/>
  <c r="BJ28" i="10"/>
  <c r="DP28" i="10" s="1" a="1"/>
  <c r="DP28" i="10" s="1"/>
  <c r="BJ20" i="3"/>
  <c r="DP20" i="3" s="1" a="1"/>
  <c r="DP20" i="3" s="1"/>
  <c r="BJ18" i="13"/>
  <c r="DP18" i="13" s="1" a="1"/>
  <c r="DP18" i="13" s="1"/>
  <c r="BJ46" i="20"/>
  <c r="DP46" i="20" s="1" a="1"/>
  <c r="DP46" i="20" s="1"/>
  <c r="DN115" i="3"/>
  <c r="DN83" i="3"/>
  <c r="DP117" i="3"/>
  <c r="DP85" i="3"/>
  <c r="BJ40" i="17"/>
  <c r="DP40" i="17" s="1" a="1"/>
  <c r="DP40" i="17" s="1"/>
  <c r="BJ41" i="4"/>
  <c r="DP41" i="4" s="1" a="1"/>
  <c r="DP41" i="4" s="1"/>
  <c r="DN101" i="3"/>
  <c r="DN69" i="3"/>
  <c r="DN98" i="20"/>
  <c r="DN66" i="20"/>
  <c r="BJ44" i="9"/>
  <c r="DP44" i="9" s="1" a="1"/>
  <c r="DP44" i="9" s="1"/>
  <c r="DN95" i="19"/>
  <c r="DN63" i="19"/>
  <c r="DN121" i="14"/>
  <c r="DN89" i="14"/>
  <c r="BJ34" i="11"/>
  <c r="DP34" i="11" s="1" a="1"/>
  <c r="DP34" i="11" s="1"/>
  <c r="DN99" i="12"/>
  <c r="DN67" i="12"/>
  <c r="DN107" i="16"/>
  <c r="DN75" i="16"/>
  <c r="BJ34" i="18"/>
  <c r="DP34" i="18" s="1" a="1"/>
  <c r="DP34" i="18" s="1"/>
  <c r="BJ24" i="21"/>
  <c r="DP24" i="21" s="1" a="1"/>
  <c r="DP24" i="21" s="1"/>
  <c r="BJ23" i="9"/>
  <c r="DP23" i="9" s="1" a="1"/>
  <c r="DP23" i="9" s="1"/>
  <c r="BJ41" i="15"/>
  <c r="DP41" i="15" s="1" a="1"/>
  <c r="DP41" i="15" s="1"/>
  <c r="DN117" i="11"/>
  <c r="DN85" i="11"/>
  <c r="DN119" i="8"/>
  <c r="DN87" i="8"/>
  <c r="DN115" i="18"/>
  <c r="DN83" i="18"/>
  <c r="BJ39" i="5"/>
  <c r="DP39" i="5" s="1" a="1"/>
  <c r="DP39" i="5" s="1"/>
  <c r="BJ21" i="17"/>
  <c r="DP21" i="17" s="1" a="1"/>
  <c r="DP21" i="17" s="1"/>
  <c r="BJ30" i="10"/>
  <c r="DP30" i="10" s="1" a="1"/>
  <c r="DP30" i="10" s="1"/>
  <c r="DN112" i="16"/>
  <c r="DN80" i="16"/>
  <c r="DN104" i="20"/>
  <c r="DN72" i="20"/>
  <c r="DN124" i="21"/>
  <c r="DN127" i="21" s="1"/>
  <c r="DN120" i="21" s="1"/>
  <c r="DN88" i="21"/>
  <c r="BJ18" i="8"/>
  <c r="DP18" i="8" s="1" a="1"/>
  <c r="DP18" i="8" s="1"/>
  <c r="BJ20" i="17"/>
  <c r="DP20" i="17" s="1" a="1"/>
  <c r="DP20" i="17" s="1"/>
  <c r="DN97" i="5"/>
  <c r="DN65" i="5"/>
  <c r="BJ27" i="4"/>
  <c r="DP27" i="4" s="1" a="1"/>
  <c r="DP27" i="4" s="1"/>
  <c r="DO94" i="6"/>
  <c r="DO62" i="6"/>
  <c r="DN103" i="18"/>
  <c r="DN71" i="18"/>
  <c r="DN121" i="19"/>
  <c r="DN89" i="19"/>
  <c r="DN92" i="5"/>
  <c r="DN60" i="5"/>
  <c r="DN107" i="19"/>
  <c r="DN75" i="19"/>
  <c r="DN104" i="13"/>
  <c r="DN72" i="13"/>
  <c r="DN121" i="11"/>
  <c r="DN89" i="11"/>
  <c r="DN108" i="13"/>
  <c r="DN76" i="13"/>
  <c r="BJ45" i="6"/>
  <c r="DP45" i="6" s="1" a="1"/>
  <c r="DP45" i="6" s="1"/>
  <c r="BJ28" i="5"/>
  <c r="DP28" i="5" s="1" a="1"/>
  <c r="DP28" i="5" s="1"/>
  <c r="DN97" i="1"/>
  <c r="DN65" i="1"/>
  <c r="DN119" i="12"/>
  <c r="DN87" i="12"/>
  <c r="DN111" i="3"/>
  <c r="DN79" i="3"/>
  <c r="DN91" i="8"/>
  <c r="DN59" i="8"/>
  <c r="BJ40" i="9"/>
  <c r="DP40" i="9" s="1" a="1"/>
  <c r="DP40" i="9" s="1"/>
  <c r="DN90" i="19"/>
  <c r="DN58" i="19"/>
  <c r="BJ46" i="18"/>
  <c r="DP46" i="18" s="1" a="1"/>
  <c r="DP46" i="18" s="1"/>
  <c r="BJ43" i="12"/>
  <c r="DP43" i="12" s="1" a="1"/>
  <c r="DP43" i="12" s="1"/>
  <c r="DN113" i="5"/>
  <c r="DN81" i="5"/>
  <c r="DN112" i="14"/>
  <c r="DN80" i="14"/>
  <c r="DN114" i="10"/>
  <c r="DN82" i="10"/>
  <c r="DP99" i="8"/>
  <c r="DP67" i="8"/>
  <c r="BJ22" i="3"/>
  <c r="DP22" i="3" s="1" a="1"/>
  <c r="DP22" i="3" s="1"/>
  <c r="DN121" i="8"/>
  <c r="DN89" i="8"/>
  <c r="BJ23" i="2"/>
  <c r="DP23" i="2" s="1" a="1"/>
  <c r="DP23" i="2" s="1"/>
  <c r="DP104" i="8"/>
  <c r="DP72" i="8"/>
  <c r="BJ32" i="14"/>
  <c r="DP32" i="14" s="1" a="1"/>
  <c r="DP32" i="14" s="1"/>
  <c r="BJ46" i="10"/>
  <c r="DP46" i="10" s="1" a="1"/>
  <c r="DP46" i="10" s="1"/>
  <c r="BJ36" i="7"/>
  <c r="DP36" i="7" s="1" a="1"/>
  <c r="DP36" i="7" s="1"/>
  <c r="DN112" i="13"/>
  <c r="DN80" i="13"/>
  <c r="DN110" i="11"/>
  <c r="DN78" i="11"/>
  <c r="BH15" i="20"/>
  <c r="DN15" i="20" s="1" a="1"/>
  <c r="DN15" i="20" s="1"/>
  <c r="BG47" i="20"/>
  <c r="DN101" i="12"/>
  <c r="DN69" i="12"/>
  <c r="BJ32" i="6"/>
  <c r="DP32" i="6" s="1" a="1"/>
  <c r="DP32" i="6" s="1"/>
  <c r="DN110" i="5"/>
  <c r="DN78" i="5"/>
  <c r="DN105" i="3"/>
  <c r="DN73" i="3"/>
  <c r="BJ40" i="21"/>
  <c r="DP40" i="21" s="1" a="1"/>
  <c r="DP40" i="21" s="1"/>
  <c r="DP113" i="6"/>
  <c r="DP81" i="6"/>
  <c r="BJ27" i="14"/>
  <c r="DP27" i="14" s="1" a="1"/>
  <c r="DP27" i="14" s="1"/>
  <c r="DN97" i="9"/>
  <c r="DN65" i="9"/>
  <c r="DN96" i="2"/>
  <c r="DN64" i="2"/>
  <c r="BJ39" i="14"/>
  <c r="DP39" i="14" s="1" a="1"/>
  <c r="DP39" i="14" s="1"/>
  <c r="DN113" i="16"/>
  <c r="DN81" i="16"/>
  <c r="BJ36" i="8"/>
  <c r="DP36" i="8" s="1" a="1"/>
  <c r="DP36" i="8" s="1"/>
  <c r="BJ36" i="19"/>
  <c r="DP36" i="19" s="1" a="1"/>
  <c r="DP36" i="19" s="1"/>
  <c r="BJ21" i="11"/>
  <c r="DP21" i="11" s="1" a="1"/>
  <c r="DP21" i="11" s="1"/>
  <c r="DN107" i="11"/>
  <c r="DN75" i="11"/>
  <c r="BJ21" i="15"/>
  <c r="DP21" i="15" s="1" a="1"/>
  <c r="DP21" i="15" s="1"/>
  <c r="BJ45" i="11"/>
  <c r="DP45" i="11" s="1" a="1"/>
  <c r="DP45" i="11" s="1"/>
  <c r="BH15" i="18"/>
  <c r="DN15" i="18" s="1" a="1"/>
  <c r="DN15" i="18" s="1"/>
  <c r="BG47" i="18"/>
  <c r="BJ46" i="16"/>
  <c r="DP46" i="16" s="1" a="1"/>
  <c r="DP46" i="16" s="1"/>
  <c r="DN100" i="1"/>
  <c r="DN68" i="1"/>
  <c r="DN118" i="3"/>
  <c r="DN86" i="3"/>
  <c r="DN108" i="19"/>
  <c r="DN76" i="19"/>
  <c r="BJ22" i="2"/>
  <c r="DP22" i="2" s="1" a="1"/>
  <c r="DP22" i="2" s="1"/>
  <c r="BJ43" i="5"/>
  <c r="DP43" i="5" s="1" a="1"/>
  <c r="DP43" i="5" s="1"/>
  <c r="DN106" i="11"/>
  <c r="DN74" i="11"/>
  <c r="BJ43" i="16"/>
  <c r="DP43" i="16" s="1" a="1"/>
  <c r="DP43" i="16" s="1"/>
  <c r="DN92" i="19"/>
  <c r="DN60" i="19"/>
  <c r="BJ42" i="8"/>
  <c r="DP42" i="8" s="1" a="1"/>
  <c r="DP42" i="8" s="1"/>
  <c r="DN109" i="4"/>
  <c r="DN77" i="4"/>
  <c r="BJ38" i="4"/>
  <c r="DP38" i="4" s="1" a="1"/>
  <c r="DP38" i="4" s="1"/>
  <c r="DN94" i="8"/>
  <c r="DN62" i="8"/>
  <c r="DP99" i="7"/>
  <c r="DP67" i="7"/>
  <c r="DN118" i="10"/>
  <c r="DN86" i="10"/>
  <c r="DN100" i="10"/>
  <c r="DN68" i="10"/>
  <c r="BJ40" i="5"/>
  <c r="DP40" i="5" s="1" a="1"/>
  <c r="DP40" i="5" s="1"/>
  <c r="DN107" i="3"/>
  <c r="DN75" i="3"/>
  <c r="BJ39" i="15"/>
  <c r="DP39" i="15" s="1" a="1"/>
  <c r="DP39" i="15" s="1"/>
  <c r="DN113" i="12"/>
  <c r="DN81" i="12"/>
  <c r="DN114" i="3"/>
  <c r="DN82" i="3"/>
  <c r="BJ39" i="13"/>
  <c r="DP39" i="13" s="1" a="1"/>
  <c r="DP39" i="13" s="1"/>
  <c r="DN105" i="9"/>
  <c r="DN73" i="9"/>
  <c r="BJ45" i="10"/>
  <c r="DP45" i="10" s="1" a="1"/>
  <c r="DP45" i="10" s="1"/>
  <c r="BJ34" i="10"/>
  <c r="DP34" i="10" s="1" a="1"/>
  <c r="DP34" i="10" s="1"/>
  <c r="DN114" i="17"/>
  <c r="DN82" i="17"/>
  <c r="DN94" i="19"/>
  <c r="DN62" i="19"/>
  <c r="BJ41" i="9"/>
  <c r="DP41" i="9" s="1" a="1"/>
  <c r="DP41" i="9" s="1"/>
  <c r="BJ20" i="10"/>
  <c r="DP20" i="10" s="1" a="1"/>
  <c r="DP20" i="10" s="1"/>
  <c r="BJ18" i="6"/>
  <c r="DP18" i="6" s="1" a="1"/>
  <c r="DP18" i="6" s="1"/>
  <c r="DN121" i="12"/>
  <c r="DN89" i="12"/>
  <c r="DN108" i="20"/>
  <c r="DN76" i="20"/>
  <c r="DN102" i="2"/>
  <c r="DN70" i="2"/>
  <c r="DN98" i="10"/>
  <c r="DN66" i="10"/>
  <c r="DL90" i="12"/>
  <c r="DL58" i="12"/>
  <c r="BJ26" i="5"/>
  <c r="DP26" i="5" s="1" a="1"/>
  <c r="DP26" i="5" s="1"/>
  <c r="DN118" i="8"/>
  <c r="DN86" i="8"/>
  <c r="DP112" i="7"/>
  <c r="DP80" i="7"/>
  <c r="BJ24" i="9"/>
  <c r="DP24" i="9" s="1" a="1"/>
  <c r="DP24" i="9" s="1"/>
  <c r="DN115" i="6"/>
  <c r="DN83" i="6"/>
  <c r="BJ32" i="15"/>
  <c r="DP32" i="15" s="1" a="1"/>
  <c r="DP32" i="15" s="1"/>
  <c r="DN101" i="14"/>
  <c r="DN69" i="14"/>
  <c r="BJ41" i="1"/>
  <c r="DP41" i="1" s="1" a="1"/>
  <c r="DP41" i="1" s="1"/>
  <c r="DO106" i="5"/>
  <c r="DO74" i="5"/>
  <c r="DN113" i="10"/>
  <c r="DN81" i="10"/>
  <c r="DN106" i="13"/>
  <c r="DN74" i="13"/>
  <c r="BJ16" i="2"/>
  <c r="DP16" i="2" s="1" a="1"/>
  <c r="DP16" i="2" s="1"/>
  <c r="BJ27" i="5"/>
  <c r="DP27" i="5" s="1" a="1"/>
  <c r="DP27" i="5" s="1"/>
  <c r="DN121" i="2"/>
  <c r="DN89" i="2"/>
  <c r="BJ30" i="20"/>
  <c r="DP30" i="20" s="1" a="1"/>
  <c r="DP30" i="20" s="1"/>
  <c r="BJ43" i="6"/>
  <c r="DP43" i="6" s="1" a="1"/>
  <c r="DP43" i="6" s="1"/>
  <c r="DN92" i="8"/>
  <c r="DN60" i="8"/>
  <c r="BJ28" i="11"/>
  <c r="DP28" i="11" s="1" a="1"/>
  <c r="DP28" i="11" s="1"/>
  <c r="DN111" i="13"/>
  <c r="DN79" i="13"/>
  <c r="DN116" i="21"/>
  <c r="DN84" i="21"/>
  <c r="DN112" i="3"/>
  <c r="DN80" i="3"/>
  <c r="DN116" i="7"/>
  <c r="DN84" i="7"/>
  <c r="BJ19" i="20"/>
  <c r="DP19" i="20" s="1" a="1"/>
  <c r="DP19" i="20" s="1"/>
  <c r="BJ30" i="7"/>
  <c r="DP30" i="7" s="1" a="1"/>
  <c r="DP30" i="7" s="1"/>
  <c r="BJ25" i="7"/>
  <c r="DP25" i="7" s="1" a="1"/>
  <c r="DP25" i="7" s="1"/>
  <c r="DN110" i="1"/>
  <c r="DN78" i="1"/>
  <c r="BJ33" i="1"/>
  <c r="DP33" i="1" s="1" a="1"/>
  <c r="DP33" i="1" s="1"/>
  <c r="DN108" i="10"/>
  <c r="DN76" i="10"/>
  <c r="BJ15" i="9"/>
  <c r="DP15" i="9" s="1" a="1"/>
  <c r="DP15" i="9" s="1"/>
  <c r="BI47" i="9"/>
  <c r="BJ22" i="8"/>
  <c r="DP22" i="8" s="1" a="1"/>
  <c r="DP22" i="8" s="1"/>
  <c r="DN110" i="14"/>
  <c r="DN78" i="14"/>
  <c r="BJ16" i="20"/>
  <c r="DP16" i="20" s="1" a="1"/>
  <c r="DP16" i="20" s="1"/>
  <c r="BJ33" i="10"/>
  <c r="DP33" i="10" s="1" a="1"/>
  <c r="DP33" i="10" s="1"/>
  <c r="DN103" i="11"/>
  <c r="DN71" i="11"/>
  <c r="BJ34" i="5"/>
  <c r="DP34" i="5" s="1" a="1"/>
  <c r="DP34" i="5" s="1"/>
  <c r="DN116" i="17"/>
  <c r="DN84" i="17"/>
  <c r="BJ35" i="14"/>
  <c r="DP35" i="14" s="1" a="1"/>
  <c r="DP35" i="14" s="1"/>
  <c r="BJ29" i="9"/>
  <c r="DP29" i="9" s="1" a="1"/>
  <c r="DP29" i="9" s="1"/>
  <c r="BJ16" i="19"/>
  <c r="DP16" i="19" s="1" a="1"/>
  <c r="DP16" i="19" s="1"/>
  <c r="BJ31" i="20"/>
  <c r="DP31" i="20" s="1" a="1"/>
  <c r="DP31" i="20" s="1"/>
  <c r="BJ44" i="13"/>
  <c r="DP44" i="13" s="1" a="1"/>
  <c r="DP44" i="13" s="1"/>
  <c r="BJ21" i="21"/>
  <c r="DP21" i="21" s="1" a="1"/>
  <c r="DP21" i="21" s="1"/>
  <c r="DN100" i="2"/>
  <c r="DN68" i="2"/>
  <c r="BJ43" i="11"/>
  <c r="DP43" i="11" s="1" a="1"/>
  <c r="DP43" i="11" s="1"/>
  <c r="BJ31" i="1"/>
  <c r="DP31" i="1" s="1" a="1"/>
  <c r="DP31" i="1" s="1"/>
  <c r="DN108" i="6"/>
  <c r="DN76" i="6"/>
  <c r="BJ25" i="3"/>
  <c r="DP25" i="3" s="1" a="1"/>
  <c r="DP25" i="3" s="1"/>
  <c r="DN105" i="1"/>
  <c r="DN73" i="1"/>
  <c r="DN102" i="13"/>
  <c r="DN70" i="13"/>
  <c r="DN98" i="11"/>
  <c r="DN66" i="11"/>
  <c r="BJ38" i="2"/>
  <c r="DP38" i="2" s="1" a="1"/>
  <c r="DP38" i="2" s="1"/>
  <c r="BJ22" i="15"/>
  <c r="DP22" i="15" s="1" a="1"/>
  <c r="DP22" i="15" s="1"/>
  <c r="DN108" i="14"/>
  <c r="DN76" i="14"/>
  <c r="BJ46" i="9"/>
  <c r="DP46" i="9" s="1" a="1"/>
  <c r="DP46" i="9" s="1"/>
  <c r="DN103" i="16"/>
  <c r="DN71" i="16"/>
  <c r="BJ45" i="15"/>
  <c r="DP45" i="15" s="1" a="1"/>
  <c r="DP45" i="15" s="1"/>
  <c r="BJ45" i="19"/>
  <c r="DP45" i="19" s="1" a="1"/>
  <c r="DP45" i="19" s="1"/>
  <c r="DP94" i="9"/>
  <c r="DP62" i="9"/>
  <c r="DN94" i="11"/>
  <c r="DN62" i="11"/>
  <c r="BJ31" i="7"/>
  <c r="DP31" i="7" s="1" a="1"/>
  <c r="DP31" i="7" s="1"/>
  <c r="DN98" i="16"/>
  <c r="DN66" i="16"/>
  <c r="DN97" i="12"/>
  <c r="DN65" i="12"/>
  <c r="BH15" i="15"/>
  <c r="DN15" i="15" s="1" a="1"/>
  <c r="DN15" i="15" s="1"/>
  <c r="BG47" i="15"/>
  <c r="DO94" i="7"/>
  <c r="DO62" i="7"/>
  <c r="DN124" i="18"/>
  <c r="DN127" i="18" s="1"/>
  <c r="DN120" i="18" s="1"/>
  <c r="DN88" i="18"/>
  <c r="DN93" i="2"/>
  <c r="DN61" i="2"/>
  <c r="DN101" i="8"/>
  <c r="DN69" i="8"/>
  <c r="BJ40" i="3"/>
  <c r="DP40" i="3" s="1" a="1"/>
  <c r="DP40" i="3" s="1"/>
  <c r="DN113" i="19"/>
  <c r="DN81" i="19"/>
  <c r="BJ26" i="3"/>
  <c r="DP26" i="3" s="1" a="1"/>
  <c r="DP26" i="3" s="1"/>
  <c r="BJ23" i="20"/>
  <c r="DP23" i="20" s="1" a="1"/>
  <c r="DP23" i="20" s="1"/>
  <c r="DN104" i="10"/>
  <c r="DN72" i="10"/>
  <c r="BJ20" i="19"/>
  <c r="DP20" i="19" s="1" a="1"/>
  <c r="DP20" i="19" s="1"/>
  <c r="BJ46" i="14"/>
  <c r="DP46" i="14" s="1" a="1"/>
  <c r="DP46" i="14" s="1"/>
  <c r="DN116" i="2"/>
  <c r="DN84" i="2"/>
  <c r="BJ24" i="12"/>
  <c r="DP24" i="12" s="1" a="1"/>
  <c r="DP24" i="12" s="1"/>
  <c r="BJ32" i="16"/>
  <c r="DP32" i="16" s="1" a="1"/>
  <c r="DP32" i="16" s="1"/>
  <c r="DN96" i="5"/>
  <c r="DN64" i="5"/>
  <c r="DL90" i="6"/>
  <c r="DL58" i="6"/>
  <c r="DN91" i="18"/>
  <c r="DN59" i="18"/>
  <c r="DN91" i="21"/>
  <c r="DN59" i="21"/>
  <c r="DN113" i="3"/>
  <c r="DN81" i="3"/>
  <c r="BJ42" i="11"/>
  <c r="DP42" i="11" s="1" a="1"/>
  <c r="DP42" i="11" s="1"/>
  <c r="BJ44" i="8"/>
  <c r="DP44" i="8" s="1" a="1"/>
  <c r="DP44" i="8" s="1"/>
  <c r="BJ40" i="18"/>
  <c r="DP40" i="18" s="1" a="1"/>
  <c r="DP40" i="18" s="1"/>
  <c r="DN106" i="15"/>
  <c r="DN74" i="15"/>
  <c r="DN111" i="16"/>
  <c r="DN79" i="16"/>
  <c r="BJ37" i="16"/>
  <c r="DP37" i="16" s="1" a="1"/>
  <c r="DP37" i="16" s="1"/>
  <c r="DN114" i="1"/>
  <c r="DN82" i="1"/>
  <c r="BJ29" i="20"/>
  <c r="DP29" i="20" s="1" a="1"/>
  <c r="DP29" i="20" s="1"/>
  <c r="BJ45" i="21"/>
  <c r="DP45" i="21" s="1" a="1"/>
  <c r="DP45" i="21" s="1"/>
  <c r="DN96" i="13"/>
  <c r="DN64" i="13"/>
  <c r="DN94" i="20"/>
  <c r="DN62" i="20"/>
  <c r="DN119" i="6"/>
  <c r="DN87" i="6"/>
  <c r="BJ22" i="5"/>
  <c r="DP22" i="5" s="1" a="1"/>
  <c r="DP22" i="5" s="1"/>
  <c r="DN105" i="7"/>
  <c r="DN73" i="7"/>
  <c r="DP94" i="6"/>
  <c r="DP62" i="6"/>
  <c r="BJ28" i="18"/>
  <c r="DP28" i="18" s="1" a="1"/>
  <c r="DP28" i="18" s="1"/>
  <c r="BJ46" i="19"/>
  <c r="DP46" i="19" s="1" a="1"/>
  <c r="DP46" i="19" s="1"/>
  <c r="DN112" i="18"/>
  <c r="DN80" i="18"/>
  <c r="BJ17" i="5"/>
  <c r="DP17" i="5" s="1" a="1"/>
  <c r="DP17" i="5" s="1"/>
  <c r="BJ32" i="19"/>
  <c r="DP32" i="19" s="1" a="1"/>
  <c r="DP32" i="19" s="1"/>
  <c r="BJ29" i="13"/>
  <c r="DP29" i="13" s="1" a="1"/>
  <c r="DP29" i="13" s="1"/>
  <c r="BJ46" i="11"/>
  <c r="DP46" i="11" s="1" a="1"/>
  <c r="DP46" i="11" s="1"/>
  <c r="DN106" i="4"/>
  <c r="DN74" i="4"/>
  <c r="BJ33" i="13"/>
  <c r="DP33" i="13" s="1" a="1"/>
  <c r="DP33" i="13" s="1"/>
  <c r="DN114" i="12"/>
  <c r="DN82" i="12"/>
  <c r="DN113" i="9"/>
  <c r="DN81" i="9"/>
  <c r="DN124" i="2"/>
  <c r="DN127" i="2" s="1"/>
  <c r="DN120" i="2" s="1"/>
  <c r="DN88" i="2"/>
  <c r="BJ22" i="1"/>
  <c r="DP22" i="1" s="1" a="1"/>
  <c r="DP22" i="1" s="1"/>
  <c r="DN100" i="7"/>
  <c r="DN68" i="7"/>
  <c r="BJ44" i="12"/>
  <c r="DP44" i="12" s="1" a="1"/>
  <c r="DP44" i="12" s="1"/>
  <c r="BJ36" i="3"/>
  <c r="DP36" i="3" s="1" a="1"/>
  <c r="DP36" i="3" s="1"/>
  <c r="BJ16" i="8"/>
  <c r="DP16" i="8" s="1" a="1"/>
  <c r="DP16" i="8" s="1"/>
  <c r="BJ15" i="19"/>
  <c r="DP15" i="19" s="1" a="1"/>
  <c r="DP15" i="19" s="1"/>
  <c r="BI47" i="19"/>
  <c r="DN101" i="4"/>
  <c r="DN69" i="4"/>
  <c r="DO113" i="7"/>
  <c r="DO81" i="7"/>
  <c r="DN105" i="13"/>
  <c r="DN73" i="13"/>
  <c r="BJ35" i="1"/>
  <c r="DP35" i="1" s="1" a="1"/>
  <c r="DP35" i="1" s="1"/>
  <c r="DN124" i="20"/>
  <c r="DN127" i="20" s="1"/>
  <c r="DN120" i="20" s="1"/>
  <c r="DN88" i="20"/>
  <c r="BJ38" i="5"/>
  <c r="DP38" i="5" s="1" a="1"/>
  <c r="DP38" i="5" s="1"/>
  <c r="BJ37" i="14"/>
  <c r="DP37" i="14" s="1" a="1"/>
  <c r="DP37" i="14" s="1"/>
  <c r="BJ39" i="10"/>
  <c r="DP39" i="10" s="1" a="1"/>
  <c r="DP39" i="10" s="1"/>
  <c r="DN108" i="1"/>
  <c r="DN76" i="1"/>
  <c r="DN106" i="2"/>
  <c r="DN74" i="2"/>
  <c r="BJ46" i="8"/>
  <c r="DP46" i="8" s="1" a="1"/>
  <c r="DP46" i="8" s="1"/>
  <c r="DN92" i="10"/>
  <c r="DN60" i="10"/>
  <c r="DN93" i="12"/>
  <c r="DN61" i="12"/>
  <c r="DO112" i="1"/>
  <c r="DO80" i="1"/>
  <c r="DN117" i="19"/>
  <c r="DN85" i="19"/>
  <c r="DN106" i="18"/>
  <c r="DN74" i="18"/>
  <c r="DN117" i="2"/>
  <c r="DN85" i="2"/>
  <c r="DN91" i="17"/>
  <c r="DN59" i="17"/>
  <c r="BJ37" i="13"/>
  <c r="DP37" i="13" s="1" a="1"/>
  <c r="DP37" i="13" s="1"/>
  <c r="BJ35" i="11"/>
  <c r="DP35" i="11" s="1" a="1"/>
  <c r="DP35" i="11" s="1"/>
  <c r="BJ26" i="12"/>
  <c r="DP26" i="12" s="1" a="1"/>
  <c r="DP26" i="12" s="1"/>
  <c r="DN105" i="14"/>
  <c r="DN73" i="14"/>
  <c r="DN97" i="19"/>
  <c r="DN65" i="19"/>
  <c r="DN103" i="3"/>
  <c r="DN71" i="3"/>
  <c r="BJ35" i="5"/>
  <c r="DP35" i="5" s="1" a="1"/>
  <c r="DP35" i="5" s="1"/>
  <c r="BJ30" i="3"/>
  <c r="DP30" i="3" s="1" a="1"/>
  <c r="DP30" i="3" s="1"/>
  <c r="DN117" i="9"/>
  <c r="DN85" i="9"/>
  <c r="BJ22" i="9"/>
  <c r="DP22" i="9" s="1" a="1"/>
  <c r="DP22" i="9" s="1"/>
  <c r="BJ21" i="2"/>
  <c r="DP21" i="2" s="1" a="1"/>
  <c r="DP21" i="2" s="1"/>
  <c r="DN116" i="8"/>
  <c r="DN84" i="8"/>
  <c r="BJ38" i="16"/>
  <c r="DP38" i="16" s="1" a="1"/>
  <c r="DP38" i="16" s="1"/>
  <c r="DN98" i="21"/>
  <c r="DN66" i="21"/>
  <c r="DN118" i="4"/>
  <c r="DN86" i="4"/>
  <c r="BJ32" i="11"/>
  <c r="DP32" i="11" s="1" a="1"/>
  <c r="DP32" i="11" s="1"/>
  <c r="DN96" i="3"/>
  <c r="DN64" i="3"/>
  <c r="DN121" i="13"/>
  <c r="DN89" i="13"/>
  <c r="DN90" i="16"/>
  <c r="DN58" i="16"/>
  <c r="DN95" i="7"/>
  <c r="DN63" i="7"/>
  <c r="BJ25" i="1"/>
  <c r="DP25" i="1" s="1" a="1"/>
  <c r="DP25" i="1" s="1"/>
  <c r="BJ43" i="3"/>
  <c r="DP43" i="3" s="1" a="1"/>
  <c r="DP43" i="3" s="1"/>
  <c r="BJ33" i="19"/>
  <c r="DP33" i="19" s="1" a="1"/>
  <c r="DP33" i="19" s="1"/>
  <c r="DN91" i="10"/>
  <c r="DN59" i="10"/>
  <c r="BJ31" i="11"/>
  <c r="DP31" i="11" s="1" a="1"/>
  <c r="DP31" i="11" s="1"/>
  <c r="BJ17" i="19"/>
  <c r="DP17" i="19" s="1" a="1"/>
  <c r="DP17" i="19" s="1"/>
  <c r="BJ34" i="4"/>
  <c r="DP34" i="4" s="1" a="1"/>
  <c r="DP34" i="4" s="1"/>
  <c r="DN113" i="8"/>
  <c r="DN81" i="8"/>
  <c r="DN104" i="18"/>
  <c r="DN72" i="18"/>
  <c r="DN97" i="4"/>
  <c r="DN65" i="4"/>
  <c r="DN106" i="19"/>
  <c r="DN74" i="19"/>
  <c r="BJ19" i="8"/>
  <c r="DP19" i="8" s="1" a="1"/>
  <c r="DP19" i="8" s="1"/>
  <c r="BJ43" i="10"/>
  <c r="DP43" i="10" s="1" a="1"/>
  <c r="DP43" i="10" s="1"/>
  <c r="BJ25" i="10"/>
  <c r="DP25" i="10" s="1" a="1"/>
  <c r="DP25" i="10" s="1"/>
  <c r="DN94" i="1"/>
  <c r="DN62" i="1"/>
  <c r="BJ32" i="3"/>
  <c r="DP32" i="3" s="1" a="1"/>
  <c r="DP32" i="3" s="1"/>
  <c r="DO117" i="16"/>
  <c r="DO85" i="16"/>
  <c r="DN92" i="4"/>
  <c r="DN60" i="4"/>
  <c r="DN121" i="5"/>
  <c r="DN89" i="5"/>
  <c r="BJ38" i="12"/>
  <c r="DP38" i="12" s="1" a="1"/>
  <c r="DP38" i="12" s="1"/>
  <c r="BJ39" i="3"/>
  <c r="DP39" i="3" s="1" a="1"/>
  <c r="DP39" i="3" s="1"/>
  <c r="BJ30" i="9"/>
  <c r="DP30" i="9" s="1" a="1"/>
  <c r="DP30" i="9" s="1"/>
  <c r="DN109" i="9"/>
  <c r="DN77" i="9"/>
  <c r="DN102" i="1"/>
  <c r="DN70" i="1"/>
  <c r="BJ39" i="17"/>
  <c r="DP39" i="17" s="1" a="1"/>
  <c r="DP39" i="17" s="1"/>
  <c r="BJ19" i="19"/>
  <c r="DP19" i="19" s="1" a="1"/>
  <c r="DP19" i="19" s="1"/>
  <c r="DN93" i="1"/>
  <c r="DN61" i="1"/>
  <c r="BJ46" i="12"/>
  <c r="DP46" i="12" s="1" a="1"/>
  <c r="DP46" i="12" s="1"/>
  <c r="BJ33" i="20"/>
  <c r="DP33" i="20" s="1" a="1"/>
  <c r="DP33" i="20" s="1"/>
  <c r="DP95" i="6"/>
  <c r="DP63" i="6"/>
  <c r="DN95" i="21"/>
  <c r="DN63" i="21"/>
  <c r="DN121" i="1"/>
  <c r="DN89" i="1"/>
  <c r="DN117" i="4"/>
  <c r="DN85" i="4"/>
  <c r="BJ27" i="2"/>
  <c r="DP27" i="2" s="1" a="1"/>
  <c r="DP27" i="2" s="1"/>
  <c r="BJ23" i="10"/>
  <c r="DP23" i="10" s="1" a="1"/>
  <c r="DP23" i="10" s="1"/>
  <c r="BH15" i="12"/>
  <c r="DN15" i="12" s="1" a="1"/>
  <c r="DN15" i="12" s="1"/>
  <c r="BG47" i="12"/>
  <c r="DN94" i="15"/>
  <c r="DN62" i="15"/>
  <c r="BJ43" i="8"/>
  <c r="DP43" i="8" s="1" a="1"/>
  <c r="DP43" i="8" s="1"/>
  <c r="DN119" i="19"/>
  <c r="DN87" i="19"/>
  <c r="BJ40" i="6"/>
  <c r="DP40" i="6" s="1" a="1"/>
  <c r="DP40" i="6" s="1"/>
  <c r="DN99" i="19"/>
  <c r="DN67" i="19"/>
  <c r="BJ26" i="14"/>
  <c r="DP26" i="14" s="1" a="1"/>
  <c r="DP26" i="14" s="1"/>
  <c r="DN108" i="21"/>
  <c r="DN76" i="21"/>
  <c r="BJ38" i="10"/>
  <c r="DP38" i="10" s="1" a="1"/>
  <c r="DP38" i="10" s="1"/>
  <c r="BJ31" i="13"/>
  <c r="DP31" i="13" s="1" a="1"/>
  <c r="DP31" i="13" s="1"/>
  <c r="DN111" i="18"/>
  <c r="DN79" i="18"/>
  <c r="BJ46" i="2"/>
  <c r="DP46" i="2" s="1" a="1"/>
  <c r="DP46" i="2" s="1"/>
  <c r="DN119" i="14"/>
  <c r="DN87" i="14"/>
  <c r="DN115" i="13"/>
  <c r="DN83" i="13"/>
  <c r="DN91" i="1"/>
  <c r="DN59" i="1"/>
  <c r="DO121" i="2" l="1"/>
  <c r="DO89" i="2"/>
  <c r="DP92" i="19"/>
  <c r="DP60" i="19"/>
  <c r="DO114" i="3"/>
  <c r="DO82" i="3"/>
  <c r="DP113" i="16"/>
  <c r="DP81" i="16"/>
  <c r="DP113" i="5"/>
  <c r="DP81" i="5"/>
  <c r="DO103" i="18"/>
  <c r="DO71" i="18"/>
  <c r="DO95" i="19"/>
  <c r="DO63" i="19"/>
  <c r="DO96" i="21"/>
  <c r="DO64" i="21"/>
  <c r="DO100" i="7"/>
  <c r="DO68" i="7"/>
  <c r="DO91" i="2"/>
  <c r="DO59" i="2"/>
  <c r="DO111" i="8"/>
  <c r="DO79" i="8"/>
  <c r="DP98" i="9"/>
  <c r="DP66" i="9"/>
  <c r="DP113" i="3"/>
  <c r="DP81" i="3"/>
  <c r="DP104" i="17"/>
  <c r="DP72" i="17"/>
  <c r="DO94" i="3"/>
  <c r="DO62" i="3"/>
  <c r="DP92" i="9"/>
  <c r="DP60" i="9"/>
  <c r="DP100" i="8"/>
  <c r="DP68" i="8"/>
  <c r="DP108" i="17"/>
  <c r="DP76" i="17"/>
  <c r="DO105" i="5"/>
  <c r="DO73" i="5"/>
  <c r="DP98" i="5"/>
  <c r="DP66" i="5"/>
  <c r="DP103" i="8"/>
  <c r="DP71" i="8"/>
  <c r="DP94" i="16"/>
  <c r="DP62" i="16"/>
  <c r="DO111" i="4"/>
  <c r="DO79" i="4"/>
  <c r="DP118" i="1"/>
  <c r="DP86" i="1"/>
  <c r="DP111" i="14"/>
  <c r="DP79" i="14"/>
  <c r="DO111" i="17"/>
  <c r="DO79" i="17"/>
  <c r="DP93" i="5"/>
  <c r="DP61" i="5"/>
  <c r="DP115" i="4"/>
  <c r="DP83" i="4"/>
  <c r="DO107" i="1"/>
  <c r="DO75" i="1"/>
  <c r="DP115" i="6"/>
  <c r="DP83" i="6"/>
  <c r="DP114" i="3"/>
  <c r="DP82" i="3"/>
  <c r="DP106" i="11"/>
  <c r="DP74" i="11"/>
  <c r="DO100" i="1"/>
  <c r="DO68" i="1"/>
  <c r="DP101" i="12"/>
  <c r="DP69" i="12"/>
  <c r="BJ47" i="19"/>
  <c r="DO92" i="5"/>
  <c r="DO60" i="5"/>
  <c r="DP103" i="18"/>
  <c r="DP71" i="18"/>
  <c r="DP97" i="5"/>
  <c r="DP65" i="5"/>
  <c r="DO99" i="12"/>
  <c r="DO67" i="12"/>
  <c r="DP95" i="19"/>
  <c r="DP63" i="19"/>
  <c r="DO113" i="2"/>
  <c r="DO81" i="2"/>
  <c r="DO106" i="1"/>
  <c r="DO74" i="1"/>
  <c r="DP96" i="21"/>
  <c r="DP64" i="21"/>
  <c r="DP104" i="9"/>
  <c r="DP72" i="9"/>
  <c r="DP100" i="7"/>
  <c r="DP68" i="7"/>
  <c r="DO105" i="20"/>
  <c r="DO73" i="20"/>
  <c r="DP91" i="2"/>
  <c r="DP59" i="2"/>
  <c r="DP107" i="15"/>
  <c r="DP75" i="15"/>
  <c r="DP95" i="10"/>
  <c r="DP63" i="10"/>
  <c r="DO114" i="13"/>
  <c r="DO82" i="13"/>
  <c r="DO114" i="15"/>
  <c r="DO82" i="15"/>
  <c r="DO117" i="8"/>
  <c r="DO85" i="8"/>
  <c r="DP121" i="16"/>
  <c r="DP89" i="16"/>
  <c r="DP111" i="8"/>
  <c r="DP79" i="8"/>
  <c r="BI15" i="20"/>
  <c r="DO15" i="20" s="1" a="1"/>
  <c r="DO15" i="20" s="1"/>
  <c r="BH47" i="20"/>
  <c r="DP111" i="7"/>
  <c r="DP79" i="7"/>
  <c r="DO98" i="2"/>
  <c r="DO66" i="2"/>
  <c r="DO103" i="5"/>
  <c r="DO71" i="5"/>
  <c r="DO96" i="17"/>
  <c r="DO64" i="17"/>
  <c r="DO98" i="9"/>
  <c r="DO66" i="9"/>
  <c r="DP93" i="13"/>
  <c r="DP61" i="13"/>
  <c r="DO98" i="14"/>
  <c r="DO66" i="14"/>
  <c r="DO98" i="17"/>
  <c r="DO66" i="17"/>
  <c r="DO96" i="5"/>
  <c r="DO64" i="5"/>
  <c r="DO95" i="1"/>
  <c r="DO63" i="1"/>
  <c r="DO97" i="6"/>
  <c r="DO65" i="6"/>
  <c r="DO101" i="11"/>
  <c r="DO69" i="11"/>
  <c r="DP94" i="3"/>
  <c r="DP62" i="3"/>
  <c r="DP98" i="18"/>
  <c r="DP66" i="18"/>
  <c r="DP107" i="5"/>
  <c r="DP75" i="5"/>
  <c r="DO115" i="1"/>
  <c r="DO83" i="1"/>
  <c r="DO107" i="12"/>
  <c r="DO75" i="12"/>
  <c r="DP105" i="5"/>
  <c r="DP73" i="5"/>
  <c r="DO113" i="18"/>
  <c r="DO81" i="18"/>
  <c r="DO116" i="5"/>
  <c r="DO84" i="5"/>
  <c r="DO112" i="9"/>
  <c r="DO80" i="9"/>
  <c r="DO109" i="3"/>
  <c r="DO77" i="3"/>
  <c r="DO114" i="6"/>
  <c r="DO82" i="6"/>
  <c r="DP111" i="4"/>
  <c r="DP79" i="4"/>
  <c r="DO114" i="4"/>
  <c r="DO82" i="4"/>
  <c r="DP111" i="17"/>
  <c r="DP79" i="17"/>
  <c r="DO105" i="15"/>
  <c r="DO73" i="15"/>
  <c r="DP98" i="3"/>
  <c r="DP66" i="3"/>
  <c r="DP92" i="21"/>
  <c r="DP60" i="21"/>
  <c r="DO116" i="8"/>
  <c r="DO84" i="8"/>
  <c r="DP124" i="2"/>
  <c r="DP127" i="2" s="1"/>
  <c r="DP120" i="2" s="1"/>
  <c r="DP88" i="2"/>
  <c r="DP91" i="21"/>
  <c r="DP59" i="21"/>
  <c r="DO116" i="17"/>
  <c r="DO84" i="17"/>
  <c r="DO124" i="4"/>
  <c r="DO127" i="4" s="1"/>
  <c r="DO120" i="4" s="1"/>
  <c r="DO88" i="4"/>
  <c r="DO103" i="19"/>
  <c r="DO71" i="19"/>
  <c r="DP119" i="16"/>
  <c r="DP87" i="16"/>
  <c r="DP98" i="8"/>
  <c r="DP66" i="8"/>
  <c r="DO99" i="5"/>
  <c r="DO67" i="5"/>
  <c r="DO124" i="1"/>
  <c r="DO127" i="1" s="1"/>
  <c r="DO120" i="1" s="1"/>
  <c r="DO88" i="1"/>
  <c r="DP112" i="6"/>
  <c r="DP80" i="6"/>
  <c r="DO96" i="6"/>
  <c r="DO64" i="6"/>
  <c r="DP110" i="3"/>
  <c r="DP78" i="3"/>
  <c r="DO102" i="8"/>
  <c r="DO70" i="8"/>
  <c r="DO105" i="8"/>
  <c r="DO73" i="8"/>
  <c r="DO112" i="21"/>
  <c r="DO80" i="21"/>
  <c r="DO91" i="5"/>
  <c r="DO59" i="5"/>
  <c r="DO115" i="15"/>
  <c r="DO83" i="15"/>
  <c r="DO91" i="16"/>
  <c r="DO59" i="16"/>
  <c r="DP99" i="11"/>
  <c r="DP67" i="11"/>
  <c r="DO124" i="5"/>
  <c r="DO127" i="5" s="1"/>
  <c r="DO120" i="5" s="1"/>
  <c r="DO88" i="5"/>
  <c r="DO102" i="17"/>
  <c r="DO70" i="17"/>
  <c r="DP119" i="18"/>
  <c r="DP87" i="18"/>
  <c r="DO111" i="16"/>
  <c r="DO79" i="16"/>
  <c r="DO103" i="4"/>
  <c r="DO71" i="4"/>
  <c r="DO117" i="13"/>
  <c r="DO85" i="13"/>
  <c r="DO119" i="20"/>
  <c r="DO87" i="20"/>
  <c r="DO102" i="20"/>
  <c r="DO70" i="20"/>
  <c r="DO115" i="12"/>
  <c r="DO83" i="12"/>
  <c r="DP116" i="11"/>
  <c r="DP84" i="11"/>
  <c r="DP105" i="17"/>
  <c r="DP73" i="17"/>
  <c r="DP99" i="14"/>
  <c r="DP67" i="14"/>
  <c r="DP98" i="4"/>
  <c r="DP66" i="4"/>
  <c r="DP109" i="19"/>
  <c r="DP77" i="19"/>
  <c r="DO94" i="21"/>
  <c r="DO62" i="21"/>
  <c r="DP110" i="2"/>
  <c r="DP78" i="2"/>
  <c r="DO92" i="1"/>
  <c r="DO60" i="1"/>
  <c r="DO97" i="13"/>
  <c r="DO65" i="13"/>
  <c r="DM90" i="11"/>
  <c r="DM58" i="11"/>
  <c r="DP100" i="9"/>
  <c r="DP68" i="9"/>
  <c r="DP106" i="8"/>
  <c r="DP74" i="8"/>
  <c r="DP99" i="3"/>
  <c r="DP67" i="3"/>
  <c r="DP107" i="13"/>
  <c r="DP75" i="13"/>
  <c r="DO103" i="7"/>
  <c r="DO71" i="7"/>
  <c r="DO117" i="12"/>
  <c r="DO85" i="12"/>
  <c r="DO117" i="18"/>
  <c r="DO85" i="18"/>
  <c r="DP109" i="1"/>
  <c r="DP77" i="1"/>
  <c r="DO101" i="21"/>
  <c r="DO69" i="21"/>
  <c r="DP111" i="11"/>
  <c r="DP79" i="11"/>
  <c r="DP94" i="4"/>
  <c r="DP62" i="4"/>
  <c r="DP100" i="21"/>
  <c r="DP68" i="21"/>
  <c r="DM90" i="7"/>
  <c r="DM58" i="7"/>
  <c r="DP110" i="13"/>
  <c r="DP78" i="13"/>
  <c r="DP114" i="11"/>
  <c r="DP82" i="11"/>
  <c r="DO119" i="11"/>
  <c r="DO87" i="11"/>
  <c r="DO115" i="8"/>
  <c r="DO83" i="8"/>
  <c r="DO118" i="9"/>
  <c r="DO86" i="9"/>
  <c r="DO93" i="16"/>
  <c r="DO61" i="16"/>
  <c r="DP91" i="13"/>
  <c r="DP59" i="13"/>
  <c r="DP115" i="2"/>
  <c r="DP83" i="2"/>
  <c r="DM90" i="5"/>
  <c r="DM58" i="5"/>
  <c r="DO102" i="7"/>
  <c r="DO70" i="7"/>
  <c r="DO112" i="12"/>
  <c r="DO80" i="12"/>
  <c r="DP121" i="17"/>
  <c r="DP89" i="17"/>
  <c r="DO99" i="18"/>
  <c r="DO67" i="18"/>
  <c r="DM90" i="17"/>
  <c r="DM58" i="17"/>
  <c r="DO110" i="21"/>
  <c r="DO78" i="21"/>
  <c r="DP110" i="16"/>
  <c r="DP78" i="16"/>
  <c r="DP110" i="17"/>
  <c r="DP78" i="17"/>
  <c r="DO121" i="21"/>
  <c r="DO89" i="21"/>
  <c r="DP101" i="20"/>
  <c r="DP69" i="20"/>
  <c r="DP119" i="15"/>
  <c r="DP87" i="15"/>
  <c r="BI15" i="8"/>
  <c r="DO15" i="8" s="1" a="1"/>
  <c r="DO15" i="8" s="1"/>
  <c r="BH47" i="8"/>
  <c r="DO102" i="16"/>
  <c r="DO70" i="16"/>
  <c r="DP96" i="10"/>
  <c r="DP64" i="10"/>
  <c r="DP112" i="11"/>
  <c r="DP80" i="11"/>
  <c r="DO112" i="4"/>
  <c r="DO80" i="4"/>
  <c r="DO124" i="3"/>
  <c r="DO127" i="3" s="1"/>
  <c r="DO120" i="3" s="1"/>
  <c r="DO88" i="3"/>
  <c r="DO106" i="18"/>
  <c r="DO74" i="18"/>
  <c r="DO97" i="12"/>
  <c r="DO65" i="12"/>
  <c r="DP111" i="18"/>
  <c r="DP79" i="18"/>
  <c r="DP92" i="4"/>
  <c r="DP60" i="4"/>
  <c r="DP106" i="19"/>
  <c r="DP74" i="19"/>
  <c r="DO95" i="7"/>
  <c r="DO63" i="7"/>
  <c r="DO96" i="3"/>
  <c r="DO64" i="3"/>
  <c r="DP117" i="9"/>
  <c r="DP85" i="9"/>
  <c r="DP103" i="3"/>
  <c r="DP71" i="3"/>
  <c r="DP106" i="15"/>
  <c r="DP74" i="15"/>
  <c r="DO98" i="11"/>
  <c r="DO66" i="11"/>
  <c r="DO121" i="12"/>
  <c r="DO89" i="12"/>
  <c r="DP102" i="2"/>
  <c r="DP70" i="2"/>
  <c r="DP118" i="3"/>
  <c r="DP86" i="3"/>
  <c r="DP107" i="19"/>
  <c r="DP75" i="19"/>
  <c r="DP107" i="16"/>
  <c r="DP75" i="16"/>
  <c r="DP97" i="15"/>
  <c r="DP65" i="15"/>
  <c r="DO104" i="9"/>
  <c r="DO72" i="9"/>
  <c r="DP118" i="6"/>
  <c r="DP86" i="6"/>
  <c r="DO95" i="10"/>
  <c r="DO63" i="10"/>
  <c r="DO121" i="16"/>
  <c r="DO89" i="16"/>
  <c r="DM90" i="20"/>
  <c r="DM58" i="20"/>
  <c r="DP94" i="11"/>
  <c r="DP62" i="11"/>
  <c r="DP98" i="15"/>
  <c r="DP66" i="15"/>
  <c r="DO98" i="18"/>
  <c r="DO66" i="18"/>
  <c r="DO100" i="10"/>
  <c r="DO68" i="10"/>
  <c r="DP92" i="5"/>
  <c r="DP60" i="5"/>
  <c r="DO115" i="18"/>
  <c r="DO83" i="18"/>
  <c r="DO121" i="9"/>
  <c r="DO89" i="9"/>
  <c r="DP106" i="1"/>
  <c r="DP74" i="1"/>
  <c r="DP110" i="14"/>
  <c r="DP78" i="14"/>
  <c r="DO105" i="7"/>
  <c r="DO73" i="7"/>
  <c r="DP105" i="20"/>
  <c r="DP73" i="20"/>
  <c r="DO109" i="10"/>
  <c r="DO77" i="10"/>
  <c r="DP114" i="13"/>
  <c r="DP82" i="13"/>
  <c r="DP114" i="15"/>
  <c r="DP82" i="15"/>
  <c r="DP117" i="8"/>
  <c r="DP85" i="8"/>
  <c r="DO115" i="21"/>
  <c r="DO83" i="21"/>
  <c r="DO107" i="6"/>
  <c r="DO75" i="6"/>
  <c r="DO121" i="10"/>
  <c r="DO89" i="10"/>
  <c r="DP98" i="2"/>
  <c r="DP66" i="2"/>
  <c r="DP103" i="5"/>
  <c r="DP71" i="5"/>
  <c r="DO95" i="17"/>
  <c r="DO63" i="17"/>
  <c r="DP96" i="17"/>
  <c r="DP64" i="17"/>
  <c r="DO99" i="21"/>
  <c r="DO67" i="21"/>
  <c r="DO95" i="3"/>
  <c r="DO63" i="3"/>
  <c r="DP98" i="14"/>
  <c r="DP66" i="14"/>
  <c r="DP98" i="17"/>
  <c r="DP66" i="17"/>
  <c r="DP96" i="5"/>
  <c r="DP64" i="5"/>
  <c r="DO108" i="4"/>
  <c r="DO76" i="4"/>
  <c r="DO109" i="6"/>
  <c r="DO77" i="6"/>
  <c r="DP95" i="1"/>
  <c r="DP63" i="1"/>
  <c r="DP97" i="6"/>
  <c r="DP65" i="6"/>
  <c r="DP101" i="11"/>
  <c r="DP69" i="11"/>
  <c r="DO91" i="15"/>
  <c r="DO59" i="15"/>
  <c r="DO116" i="13"/>
  <c r="DO84" i="13"/>
  <c r="DO102" i="10"/>
  <c r="DO70" i="10"/>
  <c r="DP115" i="1"/>
  <c r="DP83" i="1"/>
  <c r="DO111" i="9"/>
  <c r="DO79" i="9"/>
  <c r="DO108" i="18"/>
  <c r="DO76" i="18"/>
  <c r="DP107" i="12"/>
  <c r="DP75" i="12"/>
  <c r="DO110" i="20"/>
  <c r="DO78" i="20"/>
  <c r="DP113" i="18"/>
  <c r="DP81" i="18"/>
  <c r="DP116" i="5"/>
  <c r="DP84" i="5"/>
  <c r="DP112" i="9"/>
  <c r="DP80" i="9"/>
  <c r="DP109" i="3"/>
  <c r="DP77" i="3"/>
  <c r="DP114" i="6"/>
  <c r="DP82" i="6"/>
  <c r="DO110" i="8"/>
  <c r="DO78" i="8"/>
  <c r="DO101" i="15"/>
  <c r="DO69" i="15"/>
  <c r="DO100" i="17"/>
  <c r="DO68" i="17"/>
  <c r="DP114" i="4"/>
  <c r="DP82" i="4"/>
  <c r="DO100" i="19"/>
  <c r="DO68" i="19"/>
  <c r="DO91" i="3"/>
  <c r="DO59" i="3"/>
  <c r="DP105" i="15"/>
  <c r="DP73" i="15"/>
  <c r="DO114" i="2"/>
  <c r="DO82" i="2"/>
  <c r="DO117" i="1"/>
  <c r="DO85" i="1"/>
  <c r="DO116" i="18"/>
  <c r="DO84" i="18"/>
  <c r="DP116" i="8"/>
  <c r="DP84" i="8"/>
  <c r="DP116" i="17"/>
  <c r="DP84" i="17"/>
  <c r="DP124" i="4"/>
  <c r="DP127" i="4" s="1"/>
  <c r="DP120" i="4" s="1"/>
  <c r="DP88" i="4"/>
  <c r="DO96" i="18"/>
  <c r="DO64" i="18"/>
  <c r="DP103" i="19"/>
  <c r="DP71" i="19"/>
  <c r="DO119" i="1"/>
  <c r="DO87" i="1"/>
  <c r="DP99" i="5"/>
  <c r="DP67" i="5"/>
  <c r="DP124" i="1"/>
  <c r="DP127" i="1" s="1"/>
  <c r="DP120" i="1" s="1"/>
  <c r="DP88" i="1"/>
  <c r="DO96" i="4"/>
  <c r="DO64" i="4"/>
  <c r="DO124" i="16"/>
  <c r="DO127" i="16" s="1"/>
  <c r="DO120" i="16" s="1"/>
  <c r="DO88" i="16"/>
  <c r="DP96" i="6"/>
  <c r="DP64" i="6"/>
  <c r="DO92" i="16"/>
  <c r="DO60" i="16"/>
  <c r="DP102" i="8"/>
  <c r="DP70" i="8"/>
  <c r="DP105" i="8"/>
  <c r="DP73" i="8"/>
  <c r="DP112" i="21"/>
  <c r="DP80" i="21"/>
  <c r="DP91" i="5"/>
  <c r="DP59" i="5"/>
  <c r="DP115" i="15"/>
  <c r="DP83" i="15"/>
  <c r="DP91" i="16"/>
  <c r="DP59" i="16"/>
  <c r="DO100" i="11"/>
  <c r="DO68" i="11"/>
  <c r="DP124" i="5"/>
  <c r="DP127" i="5" s="1"/>
  <c r="DP120" i="5" s="1"/>
  <c r="DP88" i="5"/>
  <c r="DO110" i="7"/>
  <c r="DO78" i="7"/>
  <c r="DP102" i="17"/>
  <c r="DP70" i="17"/>
  <c r="DO113" i="21"/>
  <c r="DO81" i="21"/>
  <c r="DO94" i="10"/>
  <c r="DO62" i="10"/>
  <c r="DO113" i="9"/>
  <c r="DO81" i="9"/>
  <c r="DP111" i="16"/>
  <c r="DP79" i="16"/>
  <c r="DP103" i="4"/>
  <c r="DP71" i="4"/>
  <c r="DO108" i="2"/>
  <c r="DO76" i="2"/>
  <c r="DP117" i="13"/>
  <c r="DP85" i="13"/>
  <c r="DP119" i="20"/>
  <c r="DP87" i="20"/>
  <c r="DP102" i="20"/>
  <c r="DP70" i="20"/>
  <c r="DP115" i="12"/>
  <c r="DP83" i="12"/>
  <c r="DO107" i="20"/>
  <c r="DO75" i="20"/>
  <c r="DP94" i="21"/>
  <c r="DP62" i="21"/>
  <c r="DO121" i="6"/>
  <c r="DO89" i="6"/>
  <c r="DP92" i="1"/>
  <c r="DP60" i="1"/>
  <c r="DP97" i="13"/>
  <c r="DP65" i="13"/>
  <c r="BI15" i="11"/>
  <c r="DO15" i="11" s="1" a="1"/>
  <c r="DO15" i="11" s="1"/>
  <c r="BH47" i="11"/>
  <c r="DM90" i="10"/>
  <c r="DM58" i="10"/>
  <c r="DP103" i="7"/>
  <c r="DP71" i="7"/>
  <c r="DP117" i="12"/>
  <c r="DP85" i="12"/>
  <c r="DO109" i="13"/>
  <c r="DO77" i="13"/>
  <c r="DO104" i="7"/>
  <c r="DO72" i="7"/>
  <c r="DO105" i="1"/>
  <c r="DO73" i="1"/>
  <c r="DP117" i="18"/>
  <c r="DP85" i="18"/>
  <c r="DO109" i="21"/>
  <c r="DO77" i="21"/>
  <c r="DP101" i="21"/>
  <c r="DP69" i="21"/>
  <c r="DO102" i="3"/>
  <c r="DO70" i="3"/>
  <c r="BI15" i="7"/>
  <c r="DO15" i="7" s="1" a="1"/>
  <c r="DO15" i="7" s="1"/>
  <c r="BH47" i="7"/>
  <c r="DP119" i="11"/>
  <c r="DP87" i="11"/>
  <c r="DP115" i="8"/>
  <c r="DP83" i="8"/>
  <c r="DP118" i="9"/>
  <c r="DP86" i="9"/>
  <c r="DO104" i="11"/>
  <c r="DO72" i="11"/>
  <c r="DO115" i="14"/>
  <c r="DO83" i="14"/>
  <c r="DP93" i="16"/>
  <c r="DP61" i="16"/>
  <c r="DO107" i="10"/>
  <c r="DO75" i="10"/>
  <c r="DO105" i="11"/>
  <c r="DO73" i="11"/>
  <c r="DO103" i="13"/>
  <c r="DO71" i="13"/>
  <c r="DO94" i="5"/>
  <c r="DO62" i="5"/>
  <c r="BI15" i="5"/>
  <c r="DO15" i="5" s="1" a="1"/>
  <c r="DO15" i="5" s="1"/>
  <c r="BH47" i="5"/>
  <c r="DP102" i="7"/>
  <c r="DP70" i="7"/>
  <c r="DP112" i="12"/>
  <c r="DP80" i="12"/>
  <c r="DO114" i="12"/>
  <c r="DO82" i="12"/>
  <c r="DO92" i="7"/>
  <c r="DO60" i="7"/>
  <c r="DO108" i="5"/>
  <c r="DO76" i="5"/>
  <c r="DP99" i="18"/>
  <c r="DP67" i="18"/>
  <c r="BI15" i="17"/>
  <c r="DO15" i="17" s="1" a="1"/>
  <c r="DO15" i="17" s="1"/>
  <c r="BH47" i="17"/>
  <c r="DP110" i="21"/>
  <c r="DP78" i="21"/>
  <c r="DP121" i="21"/>
  <c r="DP89" i="21"/>
  <c r="DO105" i="19"/>
  <c r="DO73" i="19"/>
  <c r="DO100" i="15"/>
  <c r="DO68" i="15"/>
  <c r="DO90" i="1"/>
  <c r="DO58" i="1"/>
  <c r="DP102" i="16"/>
  <c r="DP70" i="16"/>
  <c r="DO102" i="12"/>
  <c r="DO70" i="12"/>
  <c r="DP101" i="13"/>
  <c r="DP69" i="13"/>
  <c r="DO111" i="13"/>
  <c r="DO79" i="13"/>
  <c r="DP112" i="4"/>
  <c r="DP80" i="4"/>
  <c r="DO96" i="12"/>
  <c r="DO64" i="12"/>
  <c r="DP124" i="3"/>
  <c r="DP127" i="3" s="1"/>
  <c r="DP120" i="3" s="1"/>
  <c r="DP88" i="3"/>
  <c r="DP106" i="18"/>
  <c r="DP74" i="18"/>
  <c r="DO91" i="1"/>
  <c r="DO59" i="1"/>
  <c r="DO108" i="21"/>
  <c r="DO76" i="21"/>
  <c r="DO99" i="19"/>
  <c r="DO67" i="19"/>
  <c r="DP95" i="7"/>
  <c r="DP63" i="7"/>
  <c r="DP96" i="3"/>
  <c r="DP64" i="3"/>
  <c r="DO91" i="18"/>
  <c r="DO59" i="18"/>
  <c r="DP98" i="11"/>
  <c r="DP66" i="11"/>
  <c r="DP105" i="9"/>
  <c r="DP73" i="9"/>
  <c r="DP121" i="12"/>
  <c r="DP89" i="12"/>
  <c r="DO106" i="11"/>
  <c r="DO74" i="11"/>
  <c r="DO101" i="12"/>
  <c r="DO69" i="12"/>
  <c r="DO90" i="19"/>
  <c r="DO58" i="19"/>
  <c r="DO97" i="5"/>
  <c r="DO65" i="5"/>
  <c r="DP101" i="3"/>
  <c r="DP69" i="3"/>
  <c r="DP109" i="5"/>
  <c r="DP77" i="5"/>
  <c r="DO107" i="15"/>
  <c r="DO75" i="15"/>
  <c r="DP96" i="15"/>
  <c r="DP64" i="15"/>
  <c r="DO111" i="7"/>
  <c r="DO79" i="7"/>
  <c r="DP105" i="10"/>
  <c r="DP73" i="10"/>
  <c r="DO93" i="13"/>
  <c r="DO61" i="13"/>
  <c r="DP95" i="9"/>
  <c r="DP63" i="9"/>
  <c r="DP105" i="18"/>
  <c r="DP73" i="18"/>
  <c r="DO107" i="5"/>
  <c r="DO75" i="5"/>
  <c r="DO113" i="12"/>
  <c r="DO81" i="12"/>
  <c r="DP100" i="1"/>
  <c r="DP68" i="1"/>
  <c r="DO110" i="11"/>
  <c r="DO78" i="11"/>
  <c r="DO91" i="8"/>
  <c r="DO59" i="8"/>
  <c r="DO112" i="16"/>
  <c r="DO80" i="16"/>
  <c r="DP99" i="12"/>
  <c r="DP67" i="12"/>
  <c r="DP113" i="2"/>
  <c r="DP81" i="2"/>
  <c r="DO119" i="13"/>
  <c r="DO87" i="13"/>
  <c r="DO103" i="11"/>
  <c r="DO71" i="11"/>
  <c r="DO116" i="9"/>
  <c r="DO84" i="9"/>
  <c r="DO101" i="14"/>
  <c r="DO69" i="14"/>
  <c r="DM90" i="12"/>
  <c r="DM58" i="12"/>
  <c r="DP113" i="12"/>
  <c r="DP81" i="12"/>
  <c r="DP100" i="10"/>
  <c r="DP68" i="10"/>
  <c r="DO105" i="3"/>
  <c r="DO73" i="3"/>
  <c r="DP110" i="11"/>
  <c r="DP78" i="11"/>
  <c r="DO121" i="8"/>
  <c r="DO89" i="8"/>
  <c r="DO114" i="10"/>
  <c r="DO82" i="10"/>
  <c r="DP91" i="8"/>
  <c r="DP59" i="8"/>
  <c r="DO97" i="1"/>
  <c r="DO65" i="1"/>
  <c r="DO121" i="11"/>
  <c r="DO89" i="11"/>
  <c r="DO124" i="21"/>
  <c r="DO127" i="21" s="1"/>
  <c r="DO120" i="21" s="1"/>
  <c r="DO88" i="21"/>
  <c r="DP112" i="16"/>
  <c r="DP80" i="16"/>
  <c r="DP115" i="18"/>
  <c r="DP83" i="18"/>
  <c r="DM90" i="15"/>
  <c r="DM58" i="15"/>
  <c r="DO106" i="7"/>
  <c r="DO74" i="7"/>
  <c r="DO124" i="19"/>
  <c r="DO127" i="19" s="1"/>
  <c r="DO120" i="19" s="1"/>
  <c r="DO88" i="19"/>
  <c r="DP121" i="9"/>
  <c r="DP89" i="9"/>
  <c r="DO118" i="11"/>
  <c r="DO86" i="11"/>
  <c r="DP119" i="13"/>
  <c r="DP87" i="13"/>
  <c r="DO110" i="14"/>
  <c r="DO78" i="14"/>
  <c r="DO97" i="8"/>
  <c r="DO65" i="8"/>
  <c r="DO108" i="1"/>
  <c r="DO76" i="1"/>
  <c r="DP105" i="7"/>
  <c r="DP73" i="7"/>
  <c r="DP103" i="11"/>
  <c r="DP71" i="11"/>
  <c r="DO116" i="1"/>
  <c r="DO84" i="1"/>
  <c r="DP116" i="9"/>
  <c r="DP84" i="9"/>
  <c r="DP109" i="10"/>
  <c r="DP77" i="10"/>
  <c r="DO118" i="5"/>
  <c r="DO86" i="5"/>
  <c r="DM90" i="18"/>
  <c r="DM58" i="18"/>
  <c r="DP115" i="21"/>
  <c r="DP83" i="21"/>
  <c r="DP107" i="6"/>
  <c r="DP75" i="6"/>
  <c r="DP121" i="10"/>
  <c r="DP89" i="10"/>
  <c r="DO115" i="9"/>
  <c r="DO83" i="9"/>
  <c r="DO124" i="6"/>
  <c r="DO127" i="6" s="1"/>
  <c r="DO120" i="6" s="1"/>
  <c r="DO88" i="6"/>
  <c r="DP95" i="17"/>
  <c r="DP63" i="17"/>
  <c r="DO114" i="5"/>
  <c r="DO82" i="5"/>
  <c r="DP99" i="21"/>
  <c r="DP67" i="21"/>
  <c r="DP95" i="3"/>
  <c r="DP63" i="3"/>
  <c r="DO100" i="13"/>
  <c r="DO68" i="13"/>
  <c r="DO110" i="15"/>
  <c r="DO78" i="15"/>
  <c r="DO113" i="19"/>
  <c r="DO81" i="19"/>
  <c r="DP108" i="4"/>
  <c r="DP76" i="4"/>
  <c r="DP109" i="6"/>
  <c r="DP77" i="6"/>
  <c r="DO100" i="12"/>
  <c r="DO68" i="12"/>
  <c r="DO92" i="18"/>
  <c r="DO60" i="18"/>
  <c r="DO118" i="20"/>
  <c r="DO86" i="20"/>
  <c r="DO116" i="20"/>
  <c r="DO84" i="20"/>
  <c r="DP91" i="15"/>
  <c r="DP59" i="15"/>
  <c r="DO113" i="13"/>
  <c r="DO81" i="13"/>
  <c r="DP116" i="13"/>
  <c r="DP84" i="13"/>
  <c r="DP124" i="7"/>
  <c r="DP127" i="7" s="1"/>
  <c r="DP120" i="7" s="1"/>
  <c r="DP88" i="7"/>
  <c r="DP102" i="10"/>
  <c r="DP70" i="10"/>
  <c r="DP111" i="9"/>
  <c r="DP79" i="9"/>
  <c r="DP108" i="18"/>
  <c r="DP76" i="18"/>
  <c r="DO105" i="21"/>
  <c r="DO73" i="21"/>
  <c r="DP110" i="20"/>
  <c r="DP78" i="20"/>
  <c r="DO92" i="11"/>
  <c r="DO60" i="11"/>
  <c r="DO104" i="15"/>
  <c r="DO72" i="15"/>
  <c r="DO93" i="7"/>
  <c r="DO61" i="7"/>
  <c r="DO95" i="4"/>
  <c r="DO63" i="4"/>
  <c r="DP110" i="8"/>
  <c r="DP78" i="8"/>
  <c r="DP101" i="15"/>
  <c r="DP69" i="15"/>
  <c r="DP100" i="17"/>
  <c r="DP68" i="17"/>
  <c r="DO98" i="12"/>
  <c r="DO66" i="12"/>
  <c r="DO98" i="6"/>
  <c r="DO66" i="6"/>
  <c r="DP100" i="19"/>
  <c r="DP68" i="19"/>
  <c r="DP91" i="3"/>
  <c r="DP59" i="3"/>
  <c r="DP114" i="2"/>
  <c r="DP82" i="2"/>
  <c r="DP117" i="1"/>
  <c r="DP85" i="1"/>
  <c r="DP116" i="18"/>
  <c r="DP84" i="18"/>
  <c r="DM90" i="6"/>
  <c r="DM58" i="6"/>
  <c r="DO98" i="7"/>
  <c r="DO66" i="7"/>
  <c r="DO104" i="19"/>
  <c r="DO72" i="19"/>
  <c r="DP96" i="18"/>
  <c r="DP64" i="18"/>
  <c r="DO99" i="6"/>
  <c r="DO67" i="6"/>
  <c r="DP119" i="1"/>
  <c r="DP87" i="1"/>
  <c r="DO108" i="12"/>
  <c r="DO76" i="12"/>
  <c r="DO106" i="12"/>
  <c r="DO74" i="12"/>
  <c r="DO95" i="11"/>
  <c r="DO63" i="11"/>
  <c r="DP96" i="4"/>
  <c r="DP64" i="4"/>
  <c r="DP124" i="16"/>
  <c r="DP127" i="16" s="1"/>
  <c r="DP120" i="16" s="1"/>
  <c r="DP88" i="16"/>
  <c r="DO115" i="16"/>
  <c r="DO83" i="16"/>
  <c r="DP92" i="16"/>
  <c r="DP60" i="16"/>
  <c r="DO119" i="21"/>
  <c r="DO87" i="21"/>
  <c r="DO110" i="6"/>
  <c r="DO78" i="6"/>
  <c r="DP100" i="11"/>
  <c r="DP68" i="11"/>
  <c r="DO109" i="16"/>
  <c r="DO77" i="16"/>
  <c r="DP110" i="7"/>
  <c r="DP78" i="7"/>
  <c r="DO101" i="2"/>
  <c r="DO69" i="2"/>
  <c r="DO118" i="14"/>
  <c r="DO86" i="14"/>
  <c r="DO95" i="16"/>
  <c r="DO63" i="16"/>
  <c r="DP113" i="21"/>
  <c r="DP81" i="21"/>
  <c r="DP94" i="10"/>
  <c r="DP62" i="10"/>
  <c r="DP113" i="9"/>
  <c r="DP81" i="9"/>
  <c r="DO124" i="14"/>
  <c r="DO127" i="14" s="1"/>
  <c r="DO120" i="14" s="1"/>
  <c r="DO88" i="14"/>
  <c r="DP108" i="2"/>
  <c r="DP76" i="2"/>
  <c r="DO112" i="10"/>
  <c r="DO80" i="10"/>
  <c r="DO93" i="20"/>
  <c r="DO61" i="20"/>
  <c r="DP107" i="20"/>
  <c r="DP75" i="20"/>
  <c r="DO93" i="17"/>
  <c r="DO61" i="17"/>
  <c r="DP121" i="6"/>
  <c r="DP89" i="6"/>
  <c r="DO113" i="1"/>
  <c r="DO81" i="1"/>
  <c r="DO100" i="20"/>
  <c r="DO68" i="20"/>
  <c r="DM90" i="2"/>
  <c r="DM58" i="2"/>
  <c r="BI15" i="10"/>
  <c r="DO15" i="10" s="1" a="1"/>
  <c r="DO15" i="10" s="1"/>
  <c r="BH47" i="10"/>
  <c r="DO116" i="3"/>
  <c r="DO84" i="3"/>
  <c r="DO112" i="2"/>
  <c r="DO80" i="2"/>
  <c r="DP109" i="13"/>
  <c r="DP77" i="13"/>
  <c r="DP104" i="7"/>
  <c r="DP72" i="7"/>
  <c r="DP119" i="5"/>
  <c r="DP87" i="5"/>
  <c r="DO116" i="2"/>
  <c r="DO84" i="2"/>
  <c r="DP105" i="1"/>
  <c r="DP73" i="1"/>
  <c r="DO116" i="16"/>
  <c r="DO84" i="16"/>
  <c r="DO93" i="15"/>
  <c r="DO61" i="15"/>
  <c r="DP109" i="21"/>
  <c r="DP77" i="21"/>
  <c r="DO97" i="11"/>
  <c r="DO65" i="11"/>
  <c r="DP102" i="3"/>
  <c r="DP70" i="3"/>
  <c r="DO109" i="15"/>
  <c r="DO77" i="15"/>
  <c r="DO92" i="17"/>
  <c r="DO60" i="17"/>
  <c r="DO103" i="14"/>
  <c r="DO71" i="14"/>
  <c r="DO112" i="5"/>
  <c r="DO80" i="5"/>
  <c r="DO90" i="3"/>
  <c r="DO58" i="3"/>
  <c r="DO96" i="20"/>
  <c r="DO64" i="20"/>
  <c r="DO110" i="4"/>
  <c r="DO78" i="4"/>
  <c r="DP104" i="11"/>
  <c r="DP72" i="11"/>
  <c r="DP115" i="14"/>
  <c r="DP83" i="14"/>
  <c r="DO106" i="17"/>
  <c r="DO74" i="17"/>
  <c r="DO96" i="19"/>
  <c r="DO64" i="19"/>
  <c r="DO95" i="15"/>
  <c r="DO63" i="15"/>
  <c r="DP107" i="10"/>
  <c r="DP75" i="10"/>
  <c r="DP105" i="11"/>
  <c r="DP73" i="11"/>
  <c r="DP103" i="13"/>
  <c r="DP71" i="13"/>
  <c r="DP94" i="5"/>
  <c r="DP62" i="5"/>
  <c r="DO107" i="18"/>
  <c r="DO75" i="18"/>
  <c r="DO97" i="20"/>
  <c r="DO65" i="20"/>
  <c r="DP114" i="12"/>
  <c r="DP82" i="12"/>
  <c r="DP92" i="7"/>
  <c r="DP60" i="7"/>
  <c r="DP108" i="5"/>
  <c r="DP76" i="5"/>
  <c r="DO118" i="7"/>
  <c r="DO86" i="7"/>
  <c r="DO114" i="21"/>
  <c r="DO82" i="21"/>
  <c r="DO96" i="7"/>
  <c r="DO64" i="7"/>
  <c r="DO114" i="18"/>
  <c r="DO82" i="18"/>
  <c r="DO96" i="14"/>
  <c r="DO64" i="14"/>
  <c r="DO92" i="14"/>
  <c r="DO60" i="14"/>
  <c r="DO119" i="2"/>
  <c r="DO87" i="2"/>
  <c r="DO91" i="12"/>
  <c r="DO59" i="12"/>
  <c r="DP105" i="19"/>
  <c r="DP73" i="19"/>
  <c r="DP100" i="15"/>
  <c r="DP68" i="15"/>
  <c r="BJ47" i="1"/>
  <c r="DO116" i="6"/>
  <c r="DO84" i="6"/>
  <c r="DO100" i="16"/>
  <c r="DO68" i="16"/>
  <c r="DO101" i="16"/>
  <c r="DO69" i="16"/>
  <c r="DP102" i="12"/>
  <c r="DP70" i="12"/>
  <c r="DO101" i="13"/>
  <c r="DO69" i="13"/>
  <c r="DP111" i="13"/>
  <c r="DP79" i="13"/>
  <c r="DP96" i="12"/>
  <c r="DP64" i="12"/>
  <c r="DO97" i="19"/>
  <c r="DO65" i="19"/>
  <c r="DO117" i="19"/>
  <c r="DO85" i="19"/>
  <c r="DO93" i="12"/>
  <c r="DO61" i="12"/>
  <c r="DP91" i="1"/>
  <c r="DP59" i="1"/>
  <c r="DP108" i="21"/>
  <c r="DP76" i="21"/>
  <c r="DP99" i="19"/>
  <c r="DP67" i="19"/>
  <c r="DO119" i="19"/>
  <c r="DO87" i="19"/>
  <c r="DO94" i="15"/>
  <c r="DO62" i="15"/>
  <c r="DO117" i="4"/>
  <c r="DO85" i="4"/>
  <c r="DO97" i="4"/>
  <c r="DO65" i="4"/>
  <c r="DO118" i="4"/>
  <c r="DO86" i="4"/>
  <c r="DP91" i="18"/>
  <c r="DP59" i="18"/>
  <c r="DO118" i="3"/>
  <c r="DO86" i="3"/>
  <c r="DO94" i="19"/>
  <c r="DO62" i="19"/>
  <c r="DP121" i="8"/>
  <c r="DP89" i="8"/>
  <c r="DP116" i="1"/>
  <c r="DP84" i="1"/>
  <c r="DO124" i="10"/>
  <c r="DO127" i="10" s="1"/>
  <c r="DO120" i="10" s="1"/>
  <c r="DO88" i="10"/>
  <c r="DO113" i="4"/>
  <c r="DO81" i="4"/>
  <c r="DP118" i="5"/>
  <c r="DP86" i="5"/>
  <c r="BI15" i="18"/>
  <c r="DO15" i="18" s="1" a="1"/>
  <c r="DO15" i="18" s="1"/>
  <c r="BH47" i="18"/>
  <c r="DO96" i="11"/>
  <c r="DO64" i="11"/>
  <c r="DO107" i="14"/>
  <c r="DO75" i="14"/>
  <c r="DO118" i="12"/>
  <c r="DO86" i="12"/>
  <c r="DP115" i="9"/>
  <c r="DP83" i="9"/>
  <c r="DP124" i="6"/>
  <c r="DP127" i="6" s="1"/>
  <c r="DP120" i="6" s="1"/>
  <c r="DP88" i="6"/>
  <c r="DO93" i="8"/>
  <c r="DO61" i="8"/>
  <c r="DP114" i="5"/>
  <c r="DP82" i="5"/>
  <c r="DO109" i="18"/>
  <c r="DO77" i="18"/>
  <c r="DO109" i="11"/>
  <c r="DO77" i="11"/>
  <c r="DO119" i="9"/>
  <c r="DO87" i="9"/>
  <c r="DO116" i="4"/>
  <c r="DO84" i="4"/>
  <c r="DP103" i="10"/>
  <c r="DP71" i="10"/>
  <c r="DO111" i="1"/>
  <c r="DO79" i="1"/>
  <c r="DO96" i="16"/>
  <c r="DO64" i="16"/>
  <c r="DP100" i="13"/>
  <c r="DP68" i="13"/>
  <c r="DP110" i="15"/>
  <c r="DP78" i="15"/>
  <c r="DP113" i="19"/>
  <c r="DP81" i="19"/>
  <c r="DO102" i="15"/>
  <c r="DO70" i="15"/>
  <c r="DP100" i="12"/>
  <c r="DP68" i="12"/>
  <c r="DP92" i="18"/>
  <c r="DP60" i="18"/>
  <c r="DP118" i="20"/>
  <c r="DP86" i="20"/>
  <c r="DP116" i="20"/>
  <c r="DP84" i="20"/>
  <c r="DO94" i="17"/>
  <c r="DO62" i="17"/>
  <c r="DP113" i="13"/>
  <c r="DP81" i="13"/>
  <c r="DO104" i="16"/>
  <c r="DO72" i="16"/>
  <c r="DO124" i="7"/>
  <c r="DO127" i="7" s="1"/>
  <c r="DO120" i="7" s="1"/>
  <c r="DO88" i="7"/>
  <c r="DO121" i="7"/>
  <c r="DO89" i="7"/>
  <c r="DP105" i="21"/>
  <c r="DP73" i="21"/>
  <c r="DP92" i="11"/>
  <c r="DP60" i="11"/>
  <c r="DP104" i="15"/>
  <c r="DP72" i="15"/>
  <c r="DP93" i="7"/>
  <c r="DP61" i="7"/>
  <c r="DP95" i="4"/>
  <c r="DP63" i="4"/>
  <c r="DO118" i="18"/>
  <c r="DO86" i="18"/>
  <c r="DP98" i="12"/>
  <c r="DP66" i="12"/>
  <c r="DP98" i="6"/>
  <c r="DP66" i="6"/>
  <c r="DO91" i="4"/>
  <c r="DO59" i="4"/>
  <c r="BI15" i="6"/>
  <c r="DO15" i="6" s="1" a="1"/>
  <c r="DO15" i="6" s="1"/>
  <c r="BH47" i="6"/>
  <c r="DP98" i="7"/>
  <c r="DP66" i="7"/>
  <c r="DP104" i="19"/>
  <c r="DP72" i="19"/>
  <c r="DO112" i="20"/>
  <c r="DO80" i="20"/>
  <c r="DP99" i="6"/>
  <c r="DP67" i="6"/>
  <c r="DO107" i="4"/>
  <c r="DO75" i="4"/>
  <c r="DO95" i="8"/>
  <c r="DO63" i="8"/>
  <c r="DP108" i="12"/>
  <c r="DP76" i="12"/>
  <c r="DO93" i="10"/>
  <c r="DO61" i="10"/>
  <c r="DP106" i="12"/>
  <c r="DP74" i="12"/>
  <c r="DP95" i="11"/>
  <c r="DP63" i="11"/>
  <c r="DP115" i="16"/>
  <c r="DP83" i="16"/>
  <c r="DO114" i="16"/>
  <c r="DO82" i="16"/>
  <c r="DO104" i="14"/>
  <c r="DO72" i="14"/>
  <c r="DO115" i="20"/>
  <c r="DO83" i="20"/>
  <c r="DP119" i="21"/>
  <c r="DP87" i="21"/>
  <c r="DP110" i="6"/>
  <c r="DP78" i="6"/>
  <c r="DP109" i="16"/>
  <c r="DP77" i="16"/>
  <c r="DP101" i="2"/>
  <c r="DP69" i="2"/>
  <c r="DP118" i="14"/>
  <c r="DP86" i="14"/>
  <c r="DP95" i="16"/>
  <c r="DP63" i="16"/>
  <c r="DO124" i="9"/>
  <c r="DO127" i="9" s="1"/>
  <c r="DO120" i="9" s="1"/>
  <c r="DO88" i="9"/>
  <c r="DO112" i="18"/>
  <c r="DO80" i="18"/>
  <c r="DO103" i="16"/>
  <c r="DO71" i="16"/>
  <c r="DP124" i="14"/>
  <c r="DP127" i="14" s="1"/>
  <c r="DP120" i="14" s="1"/>
  <c r="DP88" i="14"/>
  <c r="DO100" i="14"/>
  <c r="DO68" i="14"/>
  <c r="DO124" i="13"/>
  <c r="DO127" i="13" s="1"/>
  <c r="DO120" i="13" s="1"/>
  <c r="DO88" i="13"/>
  <c r="DO109" i="14"/>
  <c r="DO77" i="14"/>
  <c r="DP112" i="10"/>
  <c r="DP80" i="10"/>
  <c r="DP93" i="20"/>
  <c r="DP61" i="20"/>
  <c r="DO117" i="21"/>
  <c r="DO85" i="21"/>
  <c r="DO93" i="9"/>
  <c r="DO61" i="9"/>
  <c r="DP93" i="17"/>
  <c r="DP61" i="17"/>
  <c r="DO95" i="13"/>
  <c r="DO63" i="13"/>
  <c r="DO108" i="9"/>
  <c r="DO76" i="9"/>
  <c r="DP113" i="1"/>
  <c r="DP81" i="1"/>
  <c r="DP100" i="20"/>
  <c r="DP68" i="20"/>
  <c r="BI15" i="2"/>
  <c r="DO15" i="2" s="1" a="1"/>
  <c r="DO15" i="2" s="1"/>
  <c r="BH47" i="2"/>
  <c r="DO106" i="9"/>
  <c r="DO74" i="9"/>
  <c r="DP116" i="3"/>
  <c r="DP84" i="3"/>
  <c r="DP112" i="2"/>
  <c r="DP80" i="2"/>
  <c r="DO96" i="9"/>
  <c r="DO64" i="9"/>
  <c r="DO119" i="5"/>
  <c r="DO87" i="5"/>
  <c r="DO96" i="13"/>
  <c r="DO64" i="13"/>
  <c r="DP116" i="2"/>
  <c r="DP84" i="2"/>
  <c r="DO108" i="6"/>
  <c r="DO76" i="6"/>
  <c r="DP116" i="16"/>
  <c r="DP84" i="16"/>
  <c r="DP93" i="15"/>
  <c r="DP61" i="15"/>
  <c r="DP97" i="11"/>
  <c r="DP65" i="11"/>
  <c r="DO103" i="2"/>
  <c r="DO71" i="2"/>
  <c r="DP109" i="15"/>
  <c r="DP77" i="15"/>
  <c r="DP92" i="17"/>
  <c r="DP60" i="17"/>
  <c r="DP103" i="14"/>
  <c r="DP71" i="14"/>
  <c r="DP112" i="5"/>
  <c r="DP80" i="5"/>
  <c r="BJ47" i="3"/>
  <c r="DP96" i="20"/>
  <c r="DP64" i="20"/>
  <c r="DP110" i="4"/>
  <c r="DP78" i="4"/>
  <c r="DO97" i="16"/>
  <c r="DO65" i="16"/>
  <c r="DP106" i="17"/>
  <c r="DP74" i="17"/>
  <c r="DP96" i="19"/>
  <c r="DP64" i="19"/>
  <c r="DP95" i="15"/>
  <c r="DP63" i="15"/>
  <c r="DO93" i="14"/>
  <c r="DO61" i="14"/>
  <c r="DO92" i="12"/>
  <c r="DO60" i="12"/>
  <c r="DO103" i="12"/>
  <c r="DO71" i="12"/>
  <c r="DP107" i="18"/>
  <c r="DP75" i="18"/>
  <c r="DP97" i="20"/>
  <c r="DP65" i="20"/>
  <c r="DO96" i="1"/>
  <c r="DO64" i="1"/>
  <c r="DO103" i="15"/>
  <c r="DO71" i="15"/>
  <c r="DO119" i="6"/>
  <c r="DO87" i="6"/>
  <c r="DP118" i="7"/>
  <c r="DP86" i="7"/>
  <c r="DP114" i="21"/>
  <c r="DP82" i="21"/>
  <c r="DP96" i="7"/>
  <c r="DP64" i="7"/>
  <c r="DP114" i="18"/>
  <c r="DP82" i="18"/>
  <c r="DP96" i="14"/>
  <c r="DP64" i="14"/>
  <c r="DP92" i="14"/>
  <c r="DP60" i="14"/>
  <c r="DP119" i="2"/>
  <c r="DP87" i="2"/>
  <c r="DP91" i="12"/>
  <c r="DP59" i="12"/>
  <c r="DO107" i="17"/>
  <c r="DO75" i="17"/>
  <c r="DO104" i="12"/>
  <c r="DO72" i="12"/>
  <c r="DP116" i="6"/>
  <c r="DP84" i="6"/>
  <c r="DO103" i="21"/>
  <c r="DO71" i="21"/>
  <c r="DO99" i="1"/>
  <c r="DO67" i="1"/>
  <c r="DO116" i="12"/>
  <c r="DO84" i="12"/>
  <c r="DO116" i="7"/>
  <c r="DO84" i="7"/>
  <c r="DP100" i="16"/>
  <c r="DP68" i="16"/>
  <c r="DP101" i="16"/>
  <c r="DP69" i="16"/>
  <c r="DO101" i="18"/>
  <c r="DO69" i="18"/>
  <c r="DO117" i="6"/>
  <c r="DO85" i="6"/>
  <c r="DP97" i="19"/>
  <c r="DP65" i="19"/>
  <c r="DP117" i="19"/>
  <c r="DP85" i="19"/>
  <c r="DP93" i="12"/>
  <c r="DP61" i="12"/>
  <c r="DO115" i="13"/>
  <c r="DO83" i="13"/>
  <c r="DP119" i="19"/>
  <c r="DP87" i="19"/>
  <c r="DP94" i="15"/>
  <c r="DP62" i="15"/>
  <c r="DP117" i="4"/>
  <c r="DP85" i="4"/>
  <c r="DO102" i="1"/>
  <c r="DO70" i="1"/>
  <c r="DP97" i="4"/>
  <c r="DP65" i="4"/>
  <c r="DO91" i="10"/>
  <c r="DO59" i="10"/>
  <c r="DP118" i="4"/>
  <c r="DP86" i="4"/>
  <c r="DP114" i="17"/>
  <c r="DP82" i="17"/>
  <c r="DO115" i="6"/>
  <c r="DO83" i="6"/>
  <c r="DP101" i="14"/>
  <c r="DP69" i="14"/>
  <c r="BI15" i="12"/>
  <c r="DO15" i="12" s="1" a="1"/>
  <c r="DO15" i="12" s="1"/>
  <c r="BH47" i="12"/>
  <c r="DO118" i="10"/>
  <c r="DO86" i="10"/>
  <c r="DP105" i="3"/>
  <c r="DP73" i="3"/>
  <c r="DO110" i="1"/>
  <c r="DO78" i="1"/>
  <c r="DP97" i="1"/>
  <c r="DP65" i="1"/>
  <c r="DO119" i="8"/>
  <c r="DO87" i="8"/>
  <c r="DO115" i="3"/>
  <c r="DO83" i="3"/>
  <c r="BI15" i="15"/>
  <c r="DO15" i="15" s="1" a="1"/>
  <c r="DO15" i="15" s="1"/>
  <c r="BH47" i="15"/>
  <c r="DP124" i="19"/>
  <c r="DP127" i="19" s="1"/>
  <c r="DP120" i="19" s="1"/>
  <c r="DP88" i="19"/>
  <c r="DP118" i="11"/>
  <c r="DP86" i="11"/>
  <c r="DP97" i="8"/>
  <c r="DP65" i="8"/>
  <c r="DO94" i="20"/>
  <c r="DO62" i="20"/>
  <c r="DP106" i="13"/>
  <c r="DP74" i="13"/>
  <c r="DO118" i="8"/>
  <c r="DO86" i="8"/>
  <c r="DO98" i="10"/>
  <c r="DO66" i="10"/>
  <c r="DO108" i="20"/>
  <c r="DO76" i="20"/>
  <c r="DP94" i="19"/>
  <c r="DP62" i="19"/>
  <c r="DO107" i="3"/>
  <c r="DO75" i="3"/>
  <c r="DP118" i="10"/>
  <c r="DP86" i="10"/>
  <c r="DO109" i="4"/>
  <c r="DO77" i="4"/>
  <c r="DO108" i="19"/>
  <c r="DO76" i="19"/>
  <c r="DP96" i="2"/>
  <c r="DP64" i="2"/>
  <c r="DO110" i="5"/>
  <c r="DO78" i="5"/>
  <c r="DP112" i="13"/>
  <c r="DP80" i="13"/>
  <c r="DO112" i="14"/>
  <c r="DO80" i="14"/>
  <c r="DP110" i="1"/>
  <c r="DP78" i="1"/>
  <c r="DP111" i="3"/>
  <c r="DP79" i="3"/>
  <c r="DO104" i="13"/>
  <c r="DO72" i="13"/>
  <c r="DO104" i="20"/>
  <c r="DO72" i="20"/>
  <c r="DP119" i="8"/>
  <c r="DP87" i="8"/>
  <c r="DO98" i="20"/>
  <c r="DO66" i="20"/>
  <c r="DP115" i="3"/>
  <c r="DP83" i="3"/>
  <c r="DO124" i="15"/>
  <c r="DO127" i="15" s="1"/>
  <c r="DO120" i="15" s="1"/>
  <c r="DO88" i="15"/>
  <c r="DP100" i="3"/>
  <c r="DP68" i="3"/>
  <c r="DP106" i="20"/>
  <c r="DP74" i="20"/>
  <c r="DP108" i="10"/>
  <c r="DP76" i="10"/>
  <c r="DP94" i="20"/>
  <c r="DP62" i="20"/>
  <c r="DO99" i="9"/>
  <c r="DO67" i="9"/>
  <c r="DO101" i="5"/>
  <c r="DO69" i="5"/>
  <c r="DP124" i="10"/>
  <c r="DP127" i="10" s="1"/>
  <c r="DP120" i="10" s="1"/>
  <c r="DP88" i="10"/>
  <c r="DP113" i="4"/>
  <c r="DP81" i="4"/>
  <c r="DP97" i="2"/>
  <c r="DP65" i="2"/>
  <c r="DO124" i="11"/>
  <c r="DO127" i="11" s="1"/>
  <c r="DO120" i="11" s="1"/>
  <c r="DO88" i="11"/>
  <c r="DP96" i="11"/>
  <c r="DP64" i="11"/>
  <c r="DO114" i="14"/>
  <c r="DO82" i="14"/>
  <c r="DO102" i="14"/>
  <c r="DO70" i="14"/>
  <c r="DP107" i="14"/>
  <c r="DP75" i="14"/>
  <c r="DP118" i="12"/>
  <c r="DP86" i="12"/>
  <c r="DO102" i="4"/>
  <c r="DO70" i="4"/>
  <c r="DP93" i="8"/>
  <c r="DP61" i="8"/>
  <c r="DP109" i="18"/>
  <c r="DP77" i="18"/>
  <c r="DP109" i="11"/>
  <c r="DP77" i="11"/>
  <c r="DP119" i="9"/>
  <c r="DP87" i="9"/>
  <c r="DP116" i="4"/>
  <c r="DP84" i="4"/>
  <c r="DO103" i="10"/>
  <c r="DO71" i="10"/>
  <c r="DP111" i="1"/>
  <c r="DP79" i="1"/>
  <c r="DP96" i="16"/>
  <c r="DP64" i="16"/>
  <c r="DO91" i="11"/>
  <c r="DO59" i="11"/>
  <c r="DO93" i="2"/>
  <c r="DO61" i="2"/>
  <c r="DP102" i="15"/>
  <c r="DP70" i="15"/>
  <c r="DO95" i="2"/>
  <c r="DO63" i="2"/>
  <c r="DP94" i="17"/>
  <c r="DP62" i="17"/>
  <c r="DO94" i="14"/>
  <c r="DO62" i="14"/>
  <c r="DP104" i="16"/>
  <c r="DP72" i="16"/>
  <c r="DO93" i="11"/>
  <c r="DO61" i="11"/>
  <c r="DP121" i="7"/>
  <c r="DP89" i="7"/>
  <c r="DO93" i="3"/>
  <c r="DO61" i="3"/>
  <c r="DO108" i="15"/>
  <c r="DO76" i="15"/>
  <c r="DO95" i="20"/>
  <c r="DO63" i="20"/>
  <c r="DO115" i="19"/>
  <c r="DO83" i="19"/>
  <c r="DO118" i="17"/>
  <c r="DO86" i="17"/>
  <c r="DO93" i="4"/>
  <c r="DO61" i="4"/>
  <c r="DO102" i="9"/>
  <c r="DO70" i="9"/>
  <c r="DO92" i="15"/>
  <c r="DO60" i="15"/>
  <c r="DO93" i="21"/>
  <c r="DO61" i="21"/>
  <c r="DP118" i="18"/>
  <c r="DP86" i="18"/>
  <c r="DP114" i="8"/>
  <c r="DP82" i="8"/>
  <c r="DO91" i="9"/>
  <c r="DO59" i="9"/>
  <c r="DP91" i="4"/>
  <c r="DP59" i="4"/>
  <c r="DO121" i="3"/>
  <c r="DO89" i="3"/>
  <c r="DO99" i="20"/>
  <c r="DO67" i="20"/>
  <c r="DO104" i="10"/>
  <c r="DO72" i="10"/>
  <c r="DO103" i="6"/>
  <c r="DO71" i="6"/>
  <c r="DP112" i="20"/>
  <c r="DP80" i="20"/>
  <c r="DP107" i="4"/>
  <c r="DP75" i="4"/>
  <c r="DP95" i="8"/>
  <c r="DP63" i="8"/>
  <c r="DP93" i="10"/>
  <c r="DP61" i="10"/>
  <c r="DP114" i="16"/>
  <c r="DP82" i="16"/>
  <c r="DP104" i="14"/>
  <c r="DP72" i="14"/>
  <c r="DP115" i="20"/>
  <c r="DP83" i="20"/>
  <c r="DO101" i="7"/>
  <c r="DO69" i="7"/>
  <c r="DO111" i="5"/>
  <c r="DO79" i="5"/>
  <c r="DO108" i="3"/>
  <c r="DO76" i="3"/>
  <c r="DO101" i="17"/>
  <c r="DO69" i="17"/>
  <c r="DO91" i="6"/>
  <c r="DO59" i="6"/>
  <c r="DO103" i="9"/>
  <c r="DO71" i="9"/>
  <c r="DO98" i="13"/>
  <c r="DO66" i="13"/>
  <c r="DO105" i="12"/>
  <c r="DO73" i="12"/>
  <c r="DP124" i="9"/>
  <c r="DP127" i="9" s="1"/>
  <c r="DP120" i="9" s="1"/>
  <c r="DP88" i="9"/>
  <c r="DP112" i="18"/>
  <c r="DP80" i="18"/>
  <c r="DP103" i="16"/>
  <c r="DP71" i="16"/>
  <c r="DO97" i="14"/>
  <c r="DO65" i="14"/>
  <c r="DP100" i="14"/>
  <c r="DP68" i="14"/>
  <c r="DP124" i="13"/>
  <c r="DP127" i="13" s="1"/>
  <c r="DP120" i="13" s="1"/>
  <c r="DP88" i="13"/>
  <c r="DP109" i="14"/>
  <c r="DP77" i="14"/>
  <c r="DO111" i="20"/>
  <c r="DO79" i="20"/>
  <c r="DP117" i="21"/>
  <c r="DP85" i="21"/>
  <c r="DO119" i="10"/>
  <c r="DO87" i="10"/>
  <c r="DO93" i="19"/>
  <c r="DO61" i="19"/>
  <c r="DP93" i="9"/>
  <c r="DP61" i="9"/>
  <c r="DO104" i="3"/>
  <c r="DO72" i="3"/>
  <c r="DO104" i="2"/>
  <c r="DO72" i="2"/>
  <c r="DP95" i="13"/>
  <c r="DP63" i="13"/>
  <c r="DP108" i="9"/>
  <c r="DP76" i="9"/>
  <c r="DO107" i="8"/>
  <c r="DO75" i="8"/>
  <c r="DO104" i="21"/>
  <c r="DO72" i="21"/>
  <c r="DO114" i="19"/>
  <c r="DO82" i="19"/>
  <c r="DP106" i="9"/>
  <c r="DP74" i="9"/>
  <c r="DP118" i="13"/>
  <c r="DP86" i="13"/>
  <c r="DO116" i="14"/>
  <c r="DO84" i="14"/>
  <c r="DP96" i="9"/>
  <c r="DP64" i="9"/>
  <c r="DO105" i="13"/>
  <c r="DO73" i="13"/>
  <c r="DP96" i="13"/>
  <c r="DP64" i="13"/>
  <c r="DO101" i="8"/>
  <c r="DO69" i="8"/>
  <c r="DP108" i="6"/>
  <c r="DP76" i="6"/>
  <c r="DO111" i="21"/>
  <c r="DO79" i="21"/>
  <c r="DO124" i="12"/>
  <c r="DO127" i="12" s="1"/>
  <c r="DO120" i="12" s="1"/>
  <c r="DO88" i="12"/>
  <c r="DP103" i="2"/>
  <c r="DP71" i="2"/>
  <c r="DO109" i="2"/>
  <c r="DO77" i="2"/>
  <c r="DO103" i="1"/>
  <c r="DO71" i="1"/>
  <c r="DO113" i="15"/>
  <c r="DO81" i="15"/>
  <c r="DO110" i="18"/>
  <c r="DO78" i="18"/>
  <c r="DP97" i="16"/>
  <c r="DP65" i="16"/>
  <c r="DO117" i="5"/>
  <c r="DO85" i="5"/>
  <c r="DO102" i="21"/>
  <c r="DO70" i="21"/>
  <c r="DP93" i="14"/>
  <c r="DP61" i="14"/>
  <c r="DP92" i="12"/>
  <c r="DP60" i="12"/>
  <c r="DP103" i="12"/>
  <c r="DP71" i="12"/>
  <c r="DO115" i="11"/>
  <c r="DO83" i="11"/>
  <c r="DP96" i="1"/>
  <c r="DP64" i="1"/>
  <c r="DP103" i="15"/>
  <c r="DP71" i="15"/>
  <c r="DP119" i="6"/>
  <c r="DP87" i="6"/>
  <c r="DO105" i="6"/>
  <c r="DO73" i="6"/>
  <c r="DO107" i="7"/>
  <c r="DO75" i="7"/>
  <c r="DO112" i="19"/>
  <c r="DO80" i="19"/>
  <c r="DO124" i="17"/>
  <c r="DO127" i="17" s="1"/>
  <c r="DO120" i="17" s="1"/>
  <c r="DO88" i="17"/>
  <c r="DO110" i="9"/>
  <c r="DO78" i="9"/>
  <c r="DO117" i="15"/>
  <c r="DO85" i="15"/>
  <c r="DO91" i="14"/>
  <c r="DO59" i="14"/>
  <c r="DO119" i="4"/>
  <c r="DO87" i="4"/>
  <c r="DP107" i="17"/>
  <c r="DP75" i="17"/>
  <c r="DP104" i="12"/>
  <c r="DP72" i="12"/>
  <c r="DO118" i="19"/>
  <c r="DO86" i="19"/>
  <c r="DP103" i="21"/>
  <c r="DP71" i="21"/>
  <c r="DP99" i="1"/>
  <c r="DP67" i="1"/>
  <c r="DP116" i="12"/>
  <c r="DP84" i="12"/>
  <c r="DP116" i="7"/>
  <c r="DP84" i="7"/>
  <c r="DP101" i="18"/>
  <c r="DP69" i="18"/>
  <c r="DP117" i="6"/>
  <c r="DP85" i="6"/>
  <c r="DO105" i="14"/>
  <c r="DO73" i="14"/>
  <c r="DO92" i="10"/>
  <c r="DO60" i="10"/>
  <c r="DO106" i="4"/>
  <c r="DO74" i="4"/>
  <c r="DO100" i="2"/>
  <c r="DO68" i="2"/>
  <c r="DP115" i="13"/>
  <c r="DP83" i="13"/>
  <c r="DO121" i="1"/>
  <c r="DO89" i="1"/>
  <c r="DP102" i="1"/>
  <c r="DP70" i="1"/>
  <c r="DO94" i="1"/>
  <c r="DO62" i="1"/>
  <c r="DO104" i="18"/>
  <c r="DO72" i="18"/>
  <c r="DP91" i="10"/>
  <c r="DP59" i="10"/>
  <c r="DO90" i="16"/>
  <c r="DO58" i="16"/>
  <c r="DO98" i="21"/>
  <c r="DO66" i="21"/>
  <c r="DO91" i="17"/>
  <c r="DO59" i="17"/>
  <c r="DO106" i="2"/>
  <c r="DO74" i="2"/>
  <c r="DP113" i="10"/>
  <c r="DP81" i="10"/>
  <c r="DP94" i="8"/>
  <c r="DP62" i="8"/>
  <c r="DO106" i="13"/>
  <c r="DO74" i="13"/>
  <c r="DP109" i="4"/>
  <c r="DP77" i="4"/>
  <c r="DO96" i="2"/>
  <c r="DO64" i="2"/>
  <c r="DO112" i="13"/>
  <c r="DO80" i="13"/>
  <c r="DP114" i="10"/>
  <c r="DP82" i="10"/>
  <c r="DO111" i="3"/>
  <c r="DO79" i="3"/>
  <c r="DP121" i="11"/>
  <c r="DP89" i="11"/>
  <c r="DP124" i="21"/>
  <c r="DP127" i="21" s="1"/>
  <c r="DP120" i="21" s="1"/>
  <c r="DP88" i="21"/>
  <c r="DP106" i="7"/>
  <c r="DP74" i="7"/>
  <c r="DO100" i="3"/>
  <c r="DO68" i="3"/>
  <c r="DO106" i="20"/>
  <c r="DO74" i="20"/>
  <c r="DO108" i="10"/>
  <c r="DO76" i="10"/>
  <c r="DP108" i="1"/>
  <c r="DP76" i="1"/>
  <c r="DO113" i="10"/>
  <c r="DO81" i="10"/>
  <c r="DP118" i="8"/>
  <c r="DP86" i="8"/>
  <c r="DP98" i="10"/>
  <c r="DP66" i="10"/>
  <c r="DP108" i="20"/>
  <c r="DP76" i="20"/>
  <c r="DO114" i="17"/>
  <c r="DO82" i="17"/>
  <c r="DO105" i="9"/>
  <c r="DO73" i="9"/>
  <c r="DP107" i="3"/>
  <c r="DP75" i="3"/>
  <c r="DO94" i="8"/>
  <c r="DO62" i="8"/>
  <c r="DO92" i="19"/>
  <c r="DO60" i="19"/>
  <c r="DP108" i="19"/>
  <c r="DP76" i="19"/>
  <c r="DO97" i="9"/>
  <c r="DO65" i="9"/>
  <c r="DP110" i="5"/>
  <c r="DP78" i="5"/>
  <c r="DP112" i="14"/>
  <c r="DP80" i="14"/>
  <c r="DO119" i="12"/>
  <c r="DO87" i="12"/>
  <c r="DO108" i="13"/>
  <c r="DO76" i="13"/>
  <c r="DP104" i="13"/>
  <c r="DP72" i="13"/>
  <c r="DO121" i="19"/>
  <c r="DO89" i="19"/>
  <c r="DP104" i="20"/>
  <c r="DP72" i="20"/>
  <c r="DO117" i="11"/>
  <c r="DO85" i="11"/>
  <c r="DO121" i="14"/>
  <c r="DO89" i="14"/>
  <c r="DP98" i="20"/>
  <c r="DP66" i="20"/>
  <c r="DP124" i="15"/>
  <c r="DP127" i="15" s="1"/>
  <c r="DP120" i="15" s="1"/>
  <c r="DP88" i="15"/>
  <c r="DO91" i="19"/>
  <c r="DO59" i="19"/>
  <c r="DO91" i="20"/>
  <c r="DO59" i="20"/>
  <c r="DO90" i="9"/>
  <c r="DO58" i="9"/>
  <c r="DO102" i="5"/>
  <c r="DO70" i="5"/>
  <c r="DP99" i="9"/>
  <c r="DP67" i="9"/>
  <c r="DP101" i="5"/>
  <c r="DP69" i="5"/>
  <c r="DO93" i="6"/>
  <c r="DO61" i="6"/>
  <c r="DO115" i="5"/>
  <c r="DO83" i="5"/>
  <c r="DO118" i="16"/>
  <c r="DO86" i="16"/>
  <c r="DO97" i="2"/>
  <c r="DO65" i="2"/>
  <c r="DP124" i="11"/>
  <c r="DP127" i="11" s="1"/>
  <c r="DP120" i="11" s="1"/>
  <c r="DP88" i="11"/>
  <c r="DO111" i="19"/>
  <c r="DO79" i="19"/>
  <c r="DP114" i="14"/>
  <c r="DP82" i="14"/>
  <c r="DP102" i="14"/>
  <c r="DP70" i="14"/>
  <c r="DO97" i="3"/>
  <c r="DO65" i="3"/>
  <c r="DO121" i="18"/>
  <c r="DO89" i="18"/>
  <c r="DP102" i="4"/>
  <c r="DP70" i="4"/>
  <c r="DO116" i="15"/>
  <c r="DO84" i="15"/>
  <c r="DO115" i="17"/>
  <c r="DO83" i="17"/>
  <c r="DO121" i="20"/>
  <c r="DO89" i="20"/>
  <c r="DO92" i="6"/>
  <c r="DO60" i="6"/>
  <c r="DO106" i="6"/>
  <c r="DO74" i="6"/>
  <c r="DP91" i="11"/>
  <c r="DP59" i="11"/>
  <c r="DO99" i="15"/>
  <c r="DO67" i="15"/>
  <c r="DP93" i="2"/>
  <c r="DP61" i="2"/>
  <c r="DP95" i="2"/>
  <c r="DP63" i="2"/>
  <c r="DO102" i="19"/>
  <c r="DO70" i="19"/>
  <c r="DP94" i="14"/>
  <c r="DP62" i="14"/>
  <c r="DO115" i="10"/>
  <c r="DO83" i="10"/>
  <c r="DP93" i="11"/>
  <c r="DP61" i="11"/>
  <c r="DO108" i="11"/>
  <c r="DO76" i="11"/>
  <c r="DP93" i="3"/>
  <c r="DP61" i="3"/>
  <c r="DO109" i="20"/>
  <c r="DO77" i="20"/>
  <c r="DO106" i="16"/>
  <c r="DO74" i="16"/>
  <c r="DP108" i="15"/>
  <c r="DP76" i="15"/>
  <c r="DP95" i="20"/>
  <c r="DP63" i="20"/>
  <c r="DP115" i="19"/>
  <c r="DP83" i="19"/>
  <c r="DP118" i="17"/>
  <c r="DP86" i="17"/>
  <c r="DP93" i="4"/>
  <c r="DP61" i="4"/>
  <c r="DP102" i="9"/>
  <c r="DP70" i="9"/>
  <c r="DP92" i="15"/>
  <c r="DP60" i="15"/>
  <c r="DP93" i="21"/>
  <c r="DP61" i="21"/>
  <c r="DO108" i="8"/>
  <c r="DO76" i="8"/>
  <c r="DO114" i="8"/>
  <c r="DO82" i="8"/>
  <c r="DP91" i="9"/>
  <c r="DP59" i="9"/>
  <c r="DO107" i="21"/>
  <c r="DO75" i="21"/>
  <c r="DO113" i="17"/>
  <c r="DO81" i="17"/>
  <c r="DP121" i="3"/>
  <c r="DP89" i="3"/>
  <c r="DP99" i="20"/>
  <c r="DP67" i="20"/>
  <c r="DO124" i="20"/>
  <c r="DO127" i="20" s="1"/>
  <c r="DO120" i="20" s="1"/>
  <c r="DO88" i="20"/>
  <c r="DP104" i="10"/>
  <c r="DP72" i="10"/>
  <c r="DP103" i="6"/>
  <c r="DP71" i="6"/>
  <c r="DO105" i="4"/>
  <c r="DO73" i="4"/>
  <c r="DO118" i="2"/>
  <c r="DO86" i="2"/>
  <c r="DO105" i="16"/>
  <c r="DO73" i="16"/>
  <c r="DO106" i="21"/>
  <c r="DO74" i="21"/>
  <c r="DO119" i="17"/>
  <c r="DO87" i="17"/>
  <c r="DO102" i="18"/>
  <c r="DO70" i="18"/>
  <c r="DO101" i="6"/>
  <c r="DO69" i="6"/>
  <c r="DO100" i="18"/>
  <c r="DO68" i="18"/>
  <c r="DM90" i="4"/>
  <c r="DM58" i="4"/>
  <c r="DP101" i="7"/>
  <c r="DP69" i="7"/>
  <c r="DP111" i="5"/>
  <c r="DP79" i="5"/>
  <c r="DP108" i="3"/>
  <c r="DP76" i="3"/>
  <c r="DP101" i="17"/>
  <c r="DP69" i="17"/>
  <c r="DP91" i="6"/>
  <c r="DP59" i="6"/>
  <c r="DP103" i="9"/>
  <c r="DP71" i="9"/>
  <c r="DP98" i="13"/>
  <c r="DP66" i="13"/>
  <c r="DP105" i="12"/>
  <c r="DP73" i="12"/>
  <c r="DO102" i="13"/>
  <c r="DO70" i="13"/>
  <c r="DP97" i="14"/>
  <c r="DP65" i="14"/>
  <c r="DO113" i="11"/>
  <c r="DO81" i="11"/>
  <c r="DP111" i="20"/>
  <c r="DP79" i="20"/>
  <c r="DO109" i="12"/>
  <c r="DO77" i="12"/>
  <c r="DP119" i="10"/>
  <c r="DP87" i="10"/>
  <c r="DP93" i="19"/>
  <c r="DP61" i="19"/>
  <c r="DO111" i="12"/>
  <c r="DO79" i="12"/>
  <c r="DP104" i="3"/>
  <c r="DP72" i="3"/>
  <c r="DP104" i="2"/>
  <c r="DP72" i="2"/>
  <c r="DO109" i="7"/>
  <c r="DO77" i="7"/>
  <c r="DO112" i="15"/>
  <c r="DO80" i="15"/>
  <c r="DP107" i="8"/>
  <c r="DP75" i="8"/>
  <c r="DO110" i="10"/>
  <c r="DO78" i="10"/>
  <c r="DO99" i="16"/>
  <c r="DO67" i="16"/>
  <c r="DO101" i="1"/>
  <c r="DO69" i="1"/>
  <c r="DO99" i="4"/>
  <c r="DO67" i="4"/>
  <c r="DP104" i="21"/>
  <c r="DP72" i="21"/>
  <c r="DP114" i="19"/>
  <c r="DP82" i="19"/>
  <c r="DO102" i="11"/>
  <c r="DO70" i="11"/>
  <c r="DO118" i="13"/>
  <c r="DO86" i="13"/>
  <c r="DO98" i="19"/>
  <c r="DO66" i="19"/>
  <c r="DP116" i="14"/>
  <c r="DP84" i="14"/>
  <c r="DO101" i="10"/>
  <c r="DO69" i="10"/>
  <c r="DP105" i="13"/>
  <c r="DP73" i="13"/>
  <c r="DO114" i="1"/>
  <c r="DO82" i="1"/>
  <c r="DP101" i="8"/>
  <c r="DP69" i="8"/>
  <c r="DO117" i="20"/>
  <c r="DO85" i="20"/>
  <c r="DP111" i="21"/>
  <c r="DP79" i="21"/>
  <c r="DO113" i="20"/>
  <c r="DO81" i="20"/>
  <c r="DP124" i="12"/>
  <c r="DP127" i="12" s="1"/>
  <c r="DP120" i="12" s="1"/>
  <c r="DP88" i="12"/>
  <c r="DO112" i="8"/>
  <c r="DO80" i="8"/>
  <c r="DP109" i="2"/>
  <c r="DP77" i="2"/>
  <c r="DO114" i="20"/>
  <c r="DO82" i="20"/>
  <c r="DP117" i="17"/>
  <c r="DP85" i="17"/>
  <c r="DO93" i="18"/>
  <c r="DO61" i="18"/>
  <c r="DP103" i="1"/>
  <c r="DP71" i="1"/>
  <c r="DP113" i="15"/>
  <c r="DP81" i="15"/>
  <c r="DP110" i="18"/>
  <c r="DP78" i="18"/>
  <c r="DO119" i="7"/>
  <c r="DO87" i="7"/>
  <c r="DP117" i="5"/>
  <c r="DP85" i="5"/>
  <c r="DP102" i="21"/>
  <c r="DP70" i="21"/>
  <c r="DO111" i="15"/>
  <c r="DO79" i="15"/>
  <c r="DO103" i="17"/>
  <c r="DO71" i="17"/>
  <c r="DO95" i="12"/>
  <c r="DO63" i="12"/>
  <c r="DO98" i="1"/>
  <c r="DO66" i="1"/>
  <c r="DO104" i="6"/>
  <c r="DO72" i="6"/>
  <c r="DO101" i="9"/>
  <c r="DO69" i="9"/>
  <c r="DP115" i="11"/>
  <c r="DP83" i="11"/>
  <c r="DP105" i="6"/>
  <c r="DP73" i="6"/>
  <c r="DP107" i="7"/>
  <c r="DP75" i="7"/>
  <c r="DP112" i="19"/>
  <c r="DP80" i="19"/>
  <c r="DP124" i="17"/>
  <c r="DP127" i="17" s="1"/>
  <c r="DP120" i="17" s="1"/>
  <c r="DP88" i="17"/>
  <c r="DO94" i="2"/>
  <c r="DO62" i="2"/>
  <c r="DM90" i="13"/>
  <c r="DM58" i="13"/>
  <c r="DO100" i="6"/>
  <c r="DO68" i="6"/>
  <c r="DP110" i="9"/>
  <c r="DP78" i="9"/>
  <c r="DO124" i="8"/>
  <c r="DO127" i="8" s="1"/>
  <c r="DO120" i="8" s="1"/>
  <c r="DO88" i="8"/>
  <c r="DP117" i="15"/>
  <c r="DP85" i="15"/>
  <c r="DP91" i="14"/>
  <c r="DP59" i="14"/>
  <c r="DP119" i="4"/>
  <c r="DP87" i="4"/>
  <c r="DO106" i="3"/>
  <c r="DO74" i="3"/>
  <c r="DP118" i="19"/>
  <c r="DP86" i="19"/>
  <c r="DO108" i="7"/>
  <c r="DO76" i="7"/>
  <c r="DO95" i="18"/>
  <c r="DO63" i="18"/>
  <c r="DO112" i="3"/>
  <c r="DO80" i="3"/>
  <c r="DO121" i="4"/>
  <c r="DO89" i="4"/>
  <c r="DO114" i="7"/>
  <c r="DO82" i="7"/>
  <c r="DO94" i="12"/>
  <c r="DO62" i="12"/>
  <c r="DP105" i="14"/>
  <c r="DP73" i="14"/>
  <c r="DP92" i="10"/>
  <c r="DP60" i="10"/>
  <c r="DP106" i="4"/>
  <c r="DP74" i="4"/>
  <c r="DP100" i="2"/>
  <c r="DP68" i="2"/>
  <c r="DO119" i="14"/>
  <c r="DO87" i="14"/>
  <c r="DP121" i="1"/>
  <c r="DP89" i="1"/>
  <c r="DO109" i="9"/>
  <c r="DO77" i="9"/>
  <c r="DO121" i="5"/>
  <c r="DO89" i="5"/>
  <c r="DP94" i="1"/>
  <c r="DP62" i="1"/>
  <c r="DP104" i="18"/>
  <c r="DP72" i="18"/>
  <c r="BJ47" i="16"/>
  <c r="DP98" i="21"/>
  <c r="DP66" i="21"/>
  <c r="DP91" i="17"/>
  <c r="DP59" i="17"/>
  <c r="DP106" i="2"/>
  <c r="DP74" i="2"/>
  <c r="DO102" i="2"/>
  <c r="DO70" i="2"/>
  <c r="DO107" i="11"/>
  <c r="DO75" i="11"/>
  <c r="DO113" i="16"/>
  <c r="DO81" i="16"/>
  <c r="DP97" i="9"/>
  <c r="DP65" i="9"/>
  <c r="DO113" i="5"/>
  <c r="DO81" i="5"/>
  <c r="DP119" i="12"/>
  <c r="DP87" i="12"/>
  <c r="DP108" i="13"/>
  <c r="DP76" i="13"/>
  <c r="DO107" i="19"/>
  <c r="DO75" i="19"/>
  <c r="DP121" i="19"/>
  <c r="DP89" i="19"/>
  <c r="DP117" i="11"/>
  <c r="DP85" i="11"/>
  <c r="DO107" i="16"/>
  <c r="DO75" i="16"/>
  <c r="DP121" i="14"/>
  <c r="DP89" i="14"/>
  <c r="DO101" i="3"/>
  <c r="DO69" i="3"/>
  <c r="DO97" i="15"/>
  <c r="DO65" i="15"/>
  <c r="DP91" i="19"/>
  <c r="DP59" i="19"/>
  <c r="DO109" i="5"/>
  <c r="DO77" i="5"/>
  <c r="DP91" i="20"/>
  <c r="DP59" i="20"/>
  <c r="BJ47" i="9"/>
  <c r="DO118" i="6"/>
  <c r="DO86" i="6"/>
  <c r="DP102" i="5"/>
  <c r="DP70" i="5"/>
  <c r="DP93" i="6"/>
  <c r="DP61" i="6"/>
  <c r="DP115" i="5"/>
  <c r="DP83" i="5"/>
  <c r="DP118" i="16"/>
  <c r="DP86" i="16"/>
  <c r="DO96" i="15"/>
  <c r="DO64" i="15"/>
  <c r="DP111" i="19"/>
  <c r="DP79" i="19"/>
  <c r="DP97" i="3"/>
  <c r="DP65" i="3"/>
  <c r="DP121" i="18"/>
  <c r="DP89" i="18"/>
  <c r="DO105" i="10"/>
  <c r="DO73" i="10"/>
  <c r="DP116" i="15"/>
  <c r="DP84" i="15"/>
  <c r="DP115" i="17"/>
  <c r="DP83" i="17"/>
  <c r="DP121" i="20"/>
  <c r="DP89" i="20"/>
  <c r="DP92" i="6"/>
  <c r="DP60" i="6"/>
  <c r="DP106" i="6"/>
  <c r="DP74" i="6"/>
  <c r="DP99" i="15"/>
  <c r="DP67" i="15"/>
  <c r="DO113" i="3"/>
  <c r="DO81" i="3"/>
  <c r="DO94" i="11"/>
  <c r="DO62" i="11"/>
  <c r="DO95" i="9"/>
  <c r="DO63" i="9"/>
  <c r="DO104" i="17"/>
  <c r="DO72" i="17"/>
  <c r="DO98" i="15"/>
  <c r="DO66" i="15"/>
  <c r="DO105" i="18"/>
  <c r="DO73" i="18"/>
  <c r="DP102" i="19"/>
  <c r="DP70" i="19"/>
  <c r="DP115" i="10"/>
  <c r="DP83" i="10"/>
  <c r="DO92" i="9"/>
  <c r="DO60" i="9"/>
  <c r="DP108" i="11"/>
  <c r="DP76" i="11"/>
  <c r="DO100" i="8"/>
  <c r="DO68" i="8"/>
  <c r="DO104" i="1"/>
  <c r="DO72" i="1"/>
  <c r="DO108" i="17"/>
  <c r="DO76" i="17"/>
  <c r="DO98" i="5"/>
  <c r="DO66" i="5"/>
  <c r="DP109" i="20"/>
  <c r="DP77" i="20"/>
  <c r="DP106" i="16"/>
  <c r="DP74" i="16"/>
  <c r="DO103" i="8"/>
  <c r="DO71" i="8"/>
  <c r="DO94" i="16"/>
  <c r="DO62" i="16"/>
  <c r="DO118" i="1"/>
  <c r="DO86" i="1"/>
  <c r="DP108" i="8"/>
  <c r="DP76" i="8"/>
  <c r="DO111" i="14"/>
  <c r="DO79" i="14"/>
  <c r="DO93" i="5"/>
  <c r="DO61" i="5"/>
  <c r="DP107" i="21"/>
  <c r="DP75" i="21"/>
  <c r="DO115" i="4"/>
  <c r="DO83" i="4"/>
  <c r="DP107" i="1"/>
  <c r="DP75" i="1"/>
  <c r="DP113" i="17"/>
  <c r="DP81" i="17"/>
  <c r="DO104" i="5"/>
  <c r="DO72" i="5"/>
  <c r="DP124" i="20"/>
  <c r="DP127" i="20" s="1"/>
  <c r="DP120" i="20" s="1"/>
  <c r="DP88" i="20"/>
  <c r="DO124" i="18"/>
  <c r="DO127" i="18" s="1"/>
  <c r="DO120" i="18" s="1"/>
  <c r="DO88" i="18"/>
  <c r="DP105" i="4"/>
  <c r="DP73" i="4"/>
  <c r="DP118" i="2"/>
  <c r="DP86" i="2"/>
  <c r="DP105" i="16"/>
  <c r="DP73" i="16"/>
  <c r="DM90" i="21"/>
  <c r="DM58" i="21"/>
  <c r="DP106" i="21"/>
  <c r="DP74" i="21"/>
  <c r="DP119" i="17"/>
  <c r="DP87" i="17"/>
  <c r="DP102" i="18"/>
  <c r="DP70" i="18"/>
  <c r="DP101" i="6"/>
  <c r="DP69" i="6"/>
  <c r="DP100" i="18"/>
  <c r="DP68" i="18"/>
  <c r="DO92" i="13"/>
  <c r="DO60" i="13"/>
  <c r="BI15" i="4"/>
  <c r="DO15" i="4" s="1" a="1"/>
  <c r="DO15" i="4" s="1"/>
  <c r="BH47" i="4"/>
  <c r="DP108" i="16"/>
  <c r="DP76" i="16"/>
  <c r="DO111" i="6"/>
  <c r="DO79" i="6"/>
  <c r="DO109" i="17"/>
  <c r="DO77" i="17"/>
  <c r="DO106" i="14"/>
  <c r="DO74" i="14"/>
  <c r="DO118" i="15"/>
  <c r="DO86" i="15"/>
  <c r="DO110" i="19"/>
  <c r="DO78" i="19"/>
  <c r="DO100" i="5"/>
  <c r="DO68" i="5"/>
  <c r="DP102" i="13"/>
  <c r="DP70" i="13"/>
  <c r="DO111" i="2"/>
  <c r="DO79" i="2"/>
  <c r="DO92" i="2"/>
  <c r="DO60" i="2"/>
  <c r="DO111" i="10"/>
  <c r="DO79" i="10"/>
  <c r="DP113" i="11"/>
  <c r="DP81" i="11"/>
  <c r="DP109" i="12"/>
  <c r="DP77" i="12"/>
  <c r="DO117" i="10"/>
  <c r="DO85" i="10"/>
  <c r="DP111" i="12"/>
  <c r="DP79" i="12"/>
  <c r="DO103" i="20"/>
  <c r="DO71" i="20"/>
  <c r="DP109" i="7"/>
  <c r="DP77" i="7"/>
  <c r="DP112" i="15"/>
  <c r="DP80" i="15"/>
  <c r="DP110" i="10"/>
  <c r="DP78" i="10"/>
  <c r="DP99" i="16"/>
  <c r="DP67" i="16"/>
  <c r="DP101" i="1"/>
  <c r="DP69" i="1"/>
  <c r="DP99" i="4"/>
  <c r="DP67" i="4"/>
  <c r="DP102" i="11"/>
  <c r="DP70" i="11"/>
  <c r="DO116" i="10"/>
  <c r="DO84" i="10"/>
  <c r="DP98" i="19"/>
  <c r="DP66" i="19"/>
  <c r="DO119" i="3"/>
  <c r="DO87" i="3"/>
  <c r="DP101" i="10"/>
  <c r="DP69" i="10"/>
  <c r="DO101" i="4"/>
  <c r="DO69" i="4"/>
  <c r="DP114" i="1"/>
  <c r="DP82" i="1"/>
  <c r="DP117" i="20"/>
  <c r="DP85" i="20"/>
  <c r="DO99" i="13"/>
  <c r="DO67" i="13"/>
  <c r="DP113" i="20"/>
  <c r="DP81" i="20"/>
  <c r="DO104" i="4"/>
  <c r="DO72" i="4"/>
  <c r="DP112" i="8"/>
  <c r="DP80" i="8"/>
  <c r="DP114" i="20"/>
  <c r="DP82" i="20"/>
  <c r="DO117" i="17"/>
  <c r="DO85" i="17"/>
  <c r="DP93" i="18"/>
  <c r="DP61" i="18"/>
  <c r="DO99" i="10"/>
  <c r="DO67" i="10"/>
  <c r="DO95" i="14"/>
  <c r="DO63" i="14"/>
  <c r="DP119" i="7"/>
  <c r="DP87" i="7"/>
  <c r="DP111" i="15"/>
  <c r="DP79" i="15"/>
  <c r="DP103" i="17"/>
  <c r="DP71" i="17"/>
  <c r="DP95" i="12"/>
  <c r="DP63" i="12"/>
  <c r="DP98" i="1"/>
  <c r="DP66" i="1"/>
  <c r="DP104" i="6"/>
  <c r="DP72" i="6"/>
  <c r="DP101" i="9"/>
  <c r="DP69" i="9"/>
  <c r="DO115" i="7"/>
  <c r="DO83" i="7"/>
  <c r="DM90" i="14"/>
  <c r="DM58" i="14"/>
  <c r="DO98" i="16"/>
  <c r="DO66" i="16"/>
  <c r="DO107" i="9"/>
  <c r="DO75" i="9"/>
  <c r="DO97" i="10"/>
  <c r="DO65" i="10"/>
  <c r="DO110" i="12"/>
  <c r="DO78" i="12"/>
  <c r="DP94" i="2"/>
  <c r="DP62" i="2"/>
  <c r="BI15" i="13"/>
  <c r="DO15" i="13" s="1" a="1"/>
  <c r="DO15" i="13" s="1"/>
  <c r="BH47" i="13"/>
  <c r="DP100" i="6"/>
  <c r="DP68" i="6"/>
  <c r="DO117" i="14"/>
  <c r="DO85" i="14"/>
  <c r="DP124" i="8"/>
  <c r="DP127" i="8" s="1"/>
  <c r="DP120" i="8" s="1"/>
  <c r="DP88" i="8"/>
  <c r="DO105" i="2"/>
  <c r="DO73" i="2"/>
  <c r="DO97" i="17"/>
  <c r="DO65" i="17"/>
  <c r="DP106" i="3"/>
  <c r="DP74" i="3"/>
  <c r="DO118" i="21"/>
  <c r="DO86" i="21"/>
  <c r="DP108" i="7"/>
  <c r="DP76" i="7"/>
  <c r="DP95" i="18"/>
  <c r="DP63" i="18"/>
  <c r="DP112" i="3"/>
  <c r="DP80" i="3"/>
  <c r="DP121" i="4"/>
  <c r="DP89" i="4"/>
  <c r="DP114" i="7"/>
  <c r="DP82" i="7"/>
  <c r="DO116" i="21"/>
  <c r="DO84" i="21"/>
  <c r="DO97" i="18"/>
  <c r="DO65" i="18"/>
  <c r="DO94" i="13"/>
  <c r="DO62" i="13"/>
  <c r="DP94" i="12"/>
  <c r="DP62" i="12"/>
  <c r="DO92" i="8"/>
  <c r="DO60" i="8"/>
  <c r="DO117" i="2"/>
  <c r="DO85" i="2"/>
  <c r="DP119" i="14"/>
  <c r="DP87" i="14"/>
  <c r="DO95" i="21"/>
  <c r="DO63" i="21"/>
  <c r="DO93" i="1"/>
  <c r="DO61" i="1"/>
  <c r="DP109" i="9"/>
  <c r="DP77" i="9"/>
  <c r="DP121" i="5"/>
  <c r="DP89" i="5"/>
  <c r="DO113" i="8"/>
  <c r="DO81" i="8"/>
  <c r="DO121" i="13"/>
  <c r="DO89" i="13"/>
  <c r="DO108" i="14"/>
  <c r="DO76" i="14"/>
  <c r="DP121" i="2"/>
  <c r="DP89" i="2"/>
  <c r="DP107" i="11"/>
  <c r="DP75" i="11"/>
  <c r="DP104" i="1"/>
  <c r="DP72" i="1"/>
  <c r="DO98" i="3"/>
  <c r="DO66" i="3"/>
  <c r="DO92" i="21"/>
  <c r="DO60" i="21"/>
  <c r="DP104" i="5"/>
  <c r="DP72" i="5"/>
  <c r="DO124" i="2"/>
  <c r="DO127" i="2" s="1"/>
  <c r="DO120" i="2" s="1"/>
  <c r="DO88" i="2"/>
  <c r="DO91" i="21"/>
  <c r="DO59" i="21"/>
  <c r="DP124" i="18"/>
  <c r="DP127" i="18" s="1"/>
  <c r="DP120" i="18" s="1"/>
  <c r="DP88" i="18"/>
  <c r="DO119" i="16"/>
  <c r="DO87" i="16"/>
  <c r="DO98" i="8"/>
  <c r="DO66" i="8"/>
  <c r="BI15" i="21"/>
  <c r="DO15" i="21" s="1" a="1"/>
  <c r="DO15" i="21" s="1"/>
  <c r="BH47" i="21"/>
  <c r="DO112" i="6"/>
  <c r="DO80" i="6"/>
  <c r="DP92" i="13"/>
  <c r="DP60" i="13"/>
  <c r="DO110" i="3"/>
  <c r="DO78" i="3"/>
  <c r="DO108" i="16"/>
  <c r="DO76" i="16"/>
  <c r="DP111" i="6"/>
  <c r="DP79" i="6"/>
  <c r="DP109" i="17"/>
  <c r="DP77" i="17"/>
  <c r="DP106" i="14"/>
  <c r="DP74" i="14"/>
  <c r="DO99" i="11"/>
  <c r="DO67" i="11"/>
  <c r="DP118" i="15"/>
  <c r="DP86" i="15"/>
  <c r="DP110" i="19"/>
  <c r="DP78" i="19"/>
  <c r="DP100" i="5"/>
  <c r="DP68" i="5"/>
  <c r="DO119" i="18"/>
  <c r="DO87" i="18"/>
  <c r="DP111" i="2"/>
  <c r="DP79" i="2"/>
  <c r="DP92" i="2"/>
  <c r="DP60" i="2"/>
  <c r="DP111" i="10"/>
  <c r="DP79" i="10"/>
  <c r="DO116" i="11"/>
  <c r="DO84" i="11"/>
  <c r="DO105" i="17"/>
  <c r="DO73" i="17"/>
  <c r="DP117" i="10"/>
  <c r="DP85" i="10"/>
  <c r="DO99" i="14"/>
  <c r="DO67" i="14"/>
  <c r="DO98" i="4"/>
  <c r="DO66" i="4"/>
  <c r="DO109" i="19"/>
  <c r="DO77" i="19"/>
  <c r="DP103" i="20"/>
  <c r="DP71" i="20"/>
  <c r="DO110" i="2"/>
  <c r="DO78" i="2"/>
  <c r="DO100" i="9"/>
  <c r="DO68" i="9"/>
  <c r="DO106" i="8"/>
  <c r="DO74" i="8"/>
  <c r="DO99" i="3"/>
  <c r="DO67" i="3"/>
  <c r="DO107" i="13"/>
  <c r="DO75" i="13"/>
  <c r="DP116" i="10"/>
  <c r="DP84" i="10"/>
  <c r="DP119" i="3"/>
  <c r="DP87" i="3"/>
  <c r="DP101" i="4"/>
  <c r="DP69" i="4"/>
  <c r="DO109" i="1"/>
  <c r="DO77" i="1"/>
  <c r="DP99" i="13"/>
  <c r="DP67" i="13"/>
  <c r="DP104" i="4"/>
  <c r="DP72" i="4"/>
  <c r="DO111" i="11"/>
  <c r="DO79" i="11"/>
  <c r="DO94" i="4"/>
  <c r="DO62" i="4"/>
  <c r="DO100" i="21"/>
  <c r="DO68" i="21"/>
  <c r="DO110" i="13"/>
  <c r="DO78" i="13"/>
  <c r="DO114" i="11"/>
  <c r="DO82" i="11"/>
  <c r="DP99" i="10"/>
  <c r="DP67" i="10"/>
  <c r="DP95" i="14"/>
  <c r="DP63" i="14"/>
  <c r="DO91" i="13"/>
  <c r="DO59" i="13"/>
  <c r="DO115" i="2"/>
  <c r="DO83" i="2"/>
  <c r="DP115" i="7"/>
  <c r="DP83" i="7"/>
  <c r="BI15" i="14"/>
  <c r="DO15" i="14" s="1" a="1"/>
  <c r="DO15" i="14" s="1"/>
  <c r="BH47" i="14"/>
  <c r="DP98" i="16"/>
  <c r="DP66" i="16"/>
  <c r="DO121" i="17"/>
  <c r="DO89" i="17"/>
  <c r="DP107" i="9"/>
  <c r="DP75" i="9"/>
  <c r="DP97" i="10"/>
  <c r="DP65" i="10"/>
  <c r="DP110" i="12"/>
  <c r="DP78" i="12"/>
  <c r="DO110" i="16"/>
  <c r="DO78" i="16"/>
  <c r="DO110" i="17"/>
  <c r="DO78" i="17"/>
  <c r="DP117" i="14"/>
  <c r="DP85" i="14"/>
  <c r="DO101" i="20"/>
  <c r="DO69" i="20"/>
  <c r="DO119" i="15"/>
  <c r="DO87" i="15"/>
  <c r="DP105" i="2"/>
  <c r="DP73" i="2"/>
  <c r="DM90" i="8"/>
  <c r="DM58" i="8"/>
  <c r="DP97" i="17"/>
  <c r="DP65" i="17"/>
  <c r="DP118" i="21"/>
  <c r="DP86" i="21"/>
  <c r="DO96" i="10"/>
  <c r="DO64" i="10"/>
  <c r="DO112" i="11"/>
  <c r="DO80" i="11"/>
  <c r="DP116" i="21"/>
  <c r="DP84" i="21"/>
  <c r="DP97" i="18"/>
  <c r="DP65" i="18"/>
  <c r="DP94" i="13"/>
  <c r="DP62" i="13"/>
  <c r="DP92" i="8"/>
  <c r="DP60" i="8"/>
  <c r="DP117" i="2"/>
  <c r="DP85" i="2"/>
  <c r="DP97" i="12"/>
  <c r="DP65" i="12"/>
  <c r="DO111" i="18"/>
  <c r="DO79" i="18"/>
  <c r="DP95" i="21"/>
  <c r="DP63" i="21"/>
  <c r="DP93" i="1"/>
  <c r="DP61" i="1"/>
  <c r="DO92" i="4"/>
  <c r="DO60" i="4"/>
  <c r="DO106" i="19"/>
  <c r="DO74" i="19"/>
  <c r="DP113" i="8"/>
  <c r="DP81" i="8"/>
  <c r="DP121" i="13"/>
  <c r="DP89" i="13"/>
  <c r="DO117" i="9"/>
  <c r="DO85" i="9"/>
  <c r="DO103" i="3"/>
  <c r="DO71" i="3"/>
  <c r="DO106" i="15"/>
  <c r="DO74" i="15"/>
  <c r="DP108" i="14"/>
  <c r="DP76" i="14"/>
  <c r="BJ15" i="13" l="1"/>
  <c r="DP15" i="13" s="1" a="1"/>
  <c r="DP15" i="13" s="1"/>
  <c r="BI47" i="13"/>
  <c r="DN90" i="12"/>
  <c r="DN58" i="12"/>
  <c r="DP90" i="3"/>
  <c r="DP58" i="3"/>
  <c r="DN90" i="18"/>
  <c r="DN58" i="18"/>
  <c r="DN90" i="13"/>
  <c r="DN58" i="13"/>
  <c r="DN90" i="14"/>
  <c r="DN58" i="14"/>
  <c r="DN90" i="4"/>
  <c r="DN58" i="4"/>
  <c r="DP90" i="9"/>
  <c r="DP58" i="9"/>
  <c r="BJ15" i="12"/>
  <c r="DP15" i="12" s="1" a="1"/>
  <c r="DP15" i="12" s="1"/>
  <c r="BI47" i="12"/>
  <c r="DN90" i="6"/>
  <c r="DN58" i="6"/>
  <c r="BJ15" i="18"/>
  <c r="DP15" i="18" s="1" a="1"/>
  <c r="DP15" i="18" s="1"/>
  <c r="BI47" i="18"/>
  <c r="DP90" i="1"/>
  <c r="DP58" i="1"/>
  <c r="DN90" i="5"/>
  <c r="DN58" i="5"/>
  <c r="DP90" i="19"/>
  <c r="DP58" i="19"/>
  <c r="BJ15" i="4"/>
  <c r="DP15" i="4" s="1" a="1"/>
  <c r="DP15" i="4" s="1"/>
  <c r="BI47" i="4"/>
  <c r="DN90" i="2"/>
  <c r="DN58" i="2"/>
  <c r="BJ15" i="6"/>
  <c r="DP15" i="6" s="1" a="1"/>
  <c r="DP15" i="6" s="1"/>
  <c r="BI47" i="6"/>
  <c r="BJ15" i="5"/>
  <c r="DP15" i="5" s="1" a="1"/>
  <c r="DP15" i="5" s="1"/>
  <c r="BI47" i="5"/>
  <c r="DN90" i="7"/>
  <c r="DN58" i="7"/>
  <c r="BJ15" i="14"/>
  <c r="DP15" i="14" s="1" a="1"/>
  <c r="DP15" i="14" s="1"/>
  <c r="BI47" i="14"/>
  <c r="DN90" i="15"/>
  <c r="DN58" i="15"/>
  <c r="BJ15" i="2"/>
  <c r="DP15" i="2" s="1" a="1"/>
  <c r="DP15" i="2" s="1"/>
  <c r="BI47" i="2"/>
  <c r="BJ15" i="7"/>
  <c r="DP15" i="7" s="1" a="1"/>
  <c r="DP15" i="7" s="1"/>
  <c r="BI47" i="7"/>
  <c r="DN90" i="11"/>
  <c r="DN58" i="11"/>
  <c r="DN90" i="8"/>
  <c r="DN58" i="8"/>
  <c r="BJ15" i="15"/>
  <c r="DP15" i="15" s="1" a="1"/>
  <c r="DP15" i="15" s="1"/>
  <c r="BI47" i="15"/>
  <c r="DN90" i="10"/>
  <c r="DN58" i="10"/>
  <c r="DN90" i="17"/>
  <c r="DN58" i="17"/>
  <c r="BJ15" i="11"/>
  <c r="DP15" i="11" s="1" a="1"/>
  <c r="DP15" i="11" s="1"/>
  <c r="BI47" i="11"/>
  <c r="BJ15" i="8"/>
  <c r="DP15" i="8" s="1" a="1"/>
  <c r="DP15" i="8" s="1"/>
  <c r="BI47" i="8"/>
  <c r="DN90" i="21"/>
  <c r="DN58" i="21"/>
  <c r="BJ15" i="10"/>
  <c r="DP15" i="10" s="1" a="1"/>
  <c r="DP15" i="10" s="1"/>
  <c r="BI47" i="10"/>
  <c r="BJ15" i="17"/>
  <c r="DP15" i="17" s="1" a="1"/>
  <c r="DP15" i="17" s="1"/>
  <c r="BI47" i="17"/>
  <c r="DN90" i="20"/>
  <c r="DN58" i="20"/>
  <c r="BJ15" i="21"/>
  <c r="DP15" i="21" s="1" a="1"/>
  <c r="DP15" i="21" s="1"/>
  <c r="BI47" i="21"/>
  <c r="BJ15" i="20"/>
  <c r="DP15" i="20" s="1" a="1"/>
  <c r="DP15" i="20" s="1"/>
  <c r="BI47" i="20"/>
  <c r="DP90" i="16"/>
  <c r="DP58" i="16"/>
  <c r="BJ47" i="11" l="1"/>
  <c r="DO90" i="7"/>
  <c r="DO58" i="7"/>
  <c r="BJ47" i="5"/>
  <c r="DO90" i="14"/>
  <c r="DO58" i="14"/>
  <c r="BJ47" i="20"/>
  <c r="BJ47" i="14"/>
  <c r="DO90" i="12"/>
  <c r="DO58" i="12"/>
  <c r="DO90" i="21"/>
  <c r="DO58" i="21"/>
  <c r="DO90" i="8"/>
  <c r="DO58" i="8"/>
  <c r="DO90" i="2"/>
  <c r="DO58" i="2"/>
  <c r="BJ47" i="6"/>
  <c r="BJ47" i="12"/>
  <c r="BJ47" i="13"/>
  <c r="BJ47" i="8"/>
  <c r="BJ47" i="2"/>
  <c r="DO90" i="18"/>
  <c r="DO58" i="18"/>
  <c r="DO90" i="15"/>
  <c r="DO58" i="15"/>
  <c r="BJ47" i="15"/>
  <c r="DO90" i="20"/>
  <c r="DO58" i="20"/>
  <c r="BJ47" i="7"/>
  <c r="BJ47" i="4"/>
  <c r="DO90" i="17"/>
  <c r="DO58" i="17"/>
  <c r="DO90" i="6"/>
  <c r="DO58" i="6"/>
  <c r="DO90" i="13"/>
  <c r="DO58" i="13"/>
  <c r="BJ47" i="17"/>
  <c r="BJ47" i="21"/>
  <c r="DO90" i="10"/>
  <c r="DO58" i="10"/>
  <c r="BJ47" i="18"/>
  <c r="BJ47" i="10"/>
  <c r="DO90" i="11"/>
  <c r="DO58" i="11"/>
  <c r="DO90" i="5"/>
  <c r="DO58" i="5"/>
  <c r="DO90" i="4"/>
  <c r="DO58" i="4"/>
  <c r="DP90" i="17" l="1"/>
  <c r="DP58" i="17"/>
  <c r="DP90" i="14"/>
  <c r="DP58" i="14"/>
  <c r="DP90" i="2"/>
  <c r="DP58" i="2"/>
  <c r="DP90" i="20"/>
  <c r="DP58" i="20"/>
  <c r="DP90" i="8"/>
  <c r="DP58" i="8"/>
  <c r="DP90" i="11"/>
  <c r="DP58" i="11"/>
  <c r="DP90" i="21"/>
  <c r="DP58" i="21"/>
  <c r="DP90" i="7"/>
  <c r="DP58" i="7"/>
  <c r="DP90" i="12"/>
  <c r="DP58" i="12"/>
  <c r="DP90" i="18"/>
  <c r="DP58" i="18"/>
  <c r="DP90" i="15"/>
  <c r="DP58" i="15"/>
  <c r="DP90" i="6"/>
  <c r="DP58" i="6"/>
  <c r="DP90" i="4"/>
  <c r="DP58" i="4"/>
  <c r="DP90" i="13"/>
  <c r="DP58" i="13"/>
  <c r="DP90" i="10"/>
  <c r="DP58" i="10"/>
  <c r="DP90" i="5"/>
  <c r="DP58" i="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<sst xmlns="http://schemas.openxmlformats.org/spreadsheetml/2006/main" count="7118" uniqueCount="198">
  <si>
    <t>economy</t>
  </si>
  <si>
    <t>fuel_code</t>
  </si>
  <si>
    <t>item_code_new</t>
  </si>
  <si>
    <t>2018</t>
  </si>
  <si>
    <t>01_AUS</t>
  </si>
  <si>
    <t>1_x_coal_thermal</t>
  </si>
  <si>
    <t>1_1_coking_coal</t>
  </si>
  <si>
    <t>1_5_lignite</t>
  </si>
  <si>
    <t>2_coal_products</t>
  </si>
  <si>
    <t>6_1_crude_oil</t>
  </si>
  <si>
    <t>6_x_ngls</t>
  </si>
  <si>
    <t>7_1_motor_gasoline</t>
  </si>
  <si>
    <t>7_2_aviation_gasoline</t>
  </si>
  <si>
    <t>7_3_naphtha</t>
  </si>
  <si>
    <t>7_x_jet_fuel</t>
  </si>
  <si>
    <t>7_6_kerosene</t>
  </si>
  <si>
    <t>7_7_gas_diesel_oil</t>
  </si>
  <si>
    <t>7_8_fuel_oil</t>
  </si>
  <si>
    <t>7_9_lpg</t>
  </si>
  <si>
    <t>7_10_refinery_gas_not_liquefied</t>
  </si>
  <si>
    <t>7_11_ethane</t>
  </si>
  <si>
    <t>7_x_other_petroleum_products</t>
  </si>
  <si>
    <t>8_1_natural_gas</t>
  </si>
  <si>
    <t>15_1_fuelwood_and_woodwaste</t>
  </si>
  <si>
    <t>15_2_bagasse</t>
  </si>
  <si>
    <t>15_3_charcoal</t>
  </si>
  <si>
    <t>15_4_black_liquor</t>
  </si>
  <si>
    <t>15_5_other_biomass</t>
  </si>
  <si>
    <t>16_1_biogas</t>
  </si>
  <si>
    <t>16_2_industrial_waste</t>
  </si>
  <si>
    <t>16_3_municipal_solid_waste_renewable</t>
  </si>
  <si>
    <t>16_4_municipal_solid_waste_nonrenewable</t>
  </si>
  <si>
    <t>16_5_biogasoline</t>
  </si>
  <si>
    <t>16_6_biodiesel</t>
  </si>
  <si>
    <t>16_8_other_liquid_biofuels</t>
  </si>
  <si>
    <t>17_electricity</t>
  </si>
  <si>
    <t>18_heat</t>
  </si>
  <si>
    <t>14_4_nonmetallic_mineral_products</t>
  </si>
  <si>
    <t>02_BD</t>
  </si>
  <si>
    <t>03_CDA</t>
  </si>
  <si>
    <t>04_CHL</t>
  </si>
  <si>
    <t>05_PRC</t>
  </si>
  <si>
    <t>06_HKC</t>
  </si>
  <si>
    <t>07_INA</t>
  </si>
  <si>
    <t>08_JPN</t>
  </si>
  <si>
    <t>09_ROK</t>
  </si>
  <si>
    <t>10_MAS</t>
  </si>
  <si>
    <t>11_MEX</t>
  </si>
  <si>
    <t>12_NZ</t>
  </si>
  <si>
    <t>13_PNG</t>
  </si>
  <si>
    <t>14_PE</t>
  </si>
  <si>
    <t>15_RP</t>
  </si>
  <si>
    <t>16_RUS</t>
  </si>
  <si>
    <t>17_SIN</t>
  </si>
  <si>
    <t>18_CT</t>
  </si>
  <si>
    <t>19_THA</t>
  </si>
  <si>
    <t>20_USA</t>
  </si>
  <si>
    <t>21_VN</t>
  </si>
  <si>
    <t>Cement assumptions</t>
  </si>
  <si>
    <t>Cement kiln</t>
  </si>
  <si>
    <t>electricity consumption</t>
  </si>
  <si>
    <t>GJ/t or PJ/million tonnes</t>
  </si>
  <si>
    <t>heat consumption</t>
  </si>
  <si>
    <t>BAT: electricity consumption</t>
  </si>
  <si>
    <t>BAT: non-electricity consumption</t>
  </si>
  <si>
    <t>Production estimates (paste production_estimates.csv)</t>
  </si>
  <si>
    <t>item</t>
  </si>
  <si>
    <t>unit</t>
  </si>
  <si>
    <t>8th_steel_production_projection</t>
  </si>
  <si>
    <t>thousand tonnes</t>
  </si>
  <si>
    <t>8th_chemicals_production_projection</t>
  </si>
  <si>
    <t>8th_aluminium_production_projection</t>
  </si>
  <si>
    <t>8th_cement_production_projection</t>
  </si>
  <si>
    <t>8th_transport_production_projection</t>
  </si>
  <si>
    <t>GVA millions USD</t>
  </si>
  <si>
    <t>8th_machinery_production_projection</t>
  </si>
  <si>
    <t>8th_mining_production_projection</t>
  </si>
  <si>
    <t>8th_food_beverage_tobacco_production_projection</t>
  </si>
  <si>
    <t>8th_pulp_paper_production_projection</t>
  </si>
  <si>
    <t>tonnes</t>
  </si>
  <si>
    <t>8th_wood_production_projection</t>
  </si>
  <si>
    <t>8th_construction_production_projection</t>
  </si>
  <si>
    <t>8th_textiles_production_projection</t>
  </si>
  <si>
    <t>8th_nonspecified_production</t>
  </si>
  <si>
    <t>index</t>
  </si>
  <si>
    <t>7th clinker to cement</t>
  </si>
  <si>
    <t>scenario</t>
  </si>
  <si>
    <t>clinker_ratio</t>
  </si>
  <si>
    <t>2DC</t>
  </si>
  <si>
    <t>BAU</t>
  </si>
  <si>
    <t>TGT</t>
  </si>
  <si>
    <t>TOTAL</t>
  </si>
  <si>
    <t>NON METALLIC MINERALS ENERGY CONSUMPTION, PETAJOULES, 2018</t>
  </si>
  <si>
    <t>Cement CCS addition and fuel switching calculation</t>
  </si>
  <si>
    <t>Sources/notes</t>
    <phoneticPr fontId="1"/>
  </si>
  <si>
    <t>Electricity consumption by process: http://www.meti.go.jp/committee/materials2/downloadfiles/g80925a09j.pdf</t>
    <phoneticPr fontId="1"/>
  </si>
  <si>
    <t>Assumptions for CCS: no retrofit.  Only for large plants with 2Mt/yr production capacity</t>
    <phoneticPr fontId="1"/>
  </si>
  <si>
    <t>Share of existing process: see the industry assumption sheet (The main process is wet process, about 85-90% of clinker is produced via wet process)</t>
    <phoneticPr fontId="1"/>
  </si>
  <si>
    <t xml:space="preserve">Average enegy intensity: </t>
  </si>
  <si>
    <t>CCS assumptions (based on 2015 data)</t>
  </si>
  <si>
    <t>Additional electricity consumption with CCS</t>
  </si>
  <si>
    <t>kWh/t  of cement</t>
  </si>
  <si>
    <t>Unit conversion</t>
  </si>
  <si>
    <t>kWh-&gt;ktoe</t>
  </si>
  <si>
    <t>Coal</t>
  </si>
  <si>
    <r>
      <t>ktCO</t>
    </r>
    <r>
      <rPr>
        <vertAlign val="subscript"/>
        <sz val="10"/>
        <color rgb="FF002060"/>
        <rFont val="Calibri"/>
        <family val="2"/>
      </rPr>
      <t>2</t>
    </r>
    <r>
      <rPr>
        <sz val="10"/>
        <color rgb="FF002060"/>
        <rFont val="Calibri"/>
        <family val="2"/>
      </rPr>
      <t>/ktoe</t>
    </r>
  </si>
  <si>
    <t xml:space="preserve">Gas </t>
  </si>
  <si>
    <t xml:space="preserve">Oil </t>
  </si>
  <si>
    <t>Biofuels and waste</t>
  </si>
  <si>
    <t>CCS capture rate</t>
    <phoneticPr fontId="1"/>
  </si>
  <si>
    <t>Note</t>
  </si>
  <si>
    <t>CCS additional electricity consumption: p.8 https://iea-etsap.org/E-TechDS/PDF/I03_cement_June_2010_GS-gct.pdf</t>
  </si>
  <si>
    <t>Assume energy intensity reduction is 28% based on Alexey's comments "Best Practices Bureau reports max of 28% of average EI reduction"</t>
  </si>
  <si>
    <t>Electricity consumption in new facilities</t>
  </si>
  <si>
    <t>Process share</t>
  </si>
  <si>
    <t>Raw material preparation</t>
  </si>
  <si>
    <t>Clinker making</t>
  </si>
  <si>
    <t>Finish grinding</t>
  </si>
  <si>
    <t>Electricity consumption [BAU=1, lower the better]</t>
  </si>
  <si>
    <t>Additional elec for griding clinker substitutes</t>
  </si>
  <si>
    <t>2DS</t>
  </si>
  <si>
    <t>MATCH</t>
  </si>
  <si>
    <t>industry</t>
  </si>
  <si>
    <t>total_production</t>
  </si>
  <si>
    <t>14_1_iron_and_steel</t>
  </si>
  <si>
    <t>14_2_chemical_incl_petrochemical</t>
  </si>
  <si>
    <t>14_3_non_ferrous_metals</t>
  </si>
  <si>
    <t>14_5_transportation_equipment</t>
  </si>
  <si>
    <t>14_6_machinery</t>
  </si>
  <si>
    <t>14_7_mining_and_quarrying</t>
  </si>
  <si>
    <t>14_8_food_beverages_and_tobacco</t>
  </si>
  <si>
    <t>14_9_pulp_paper_and_printing</t>
  </si>
  <si>
    <t>14_10_wood_and_wood_products</t>
  </si>
  <si>
    <t>14_11_construction</t>
  </si>
  <si>
    <t>14_12_textiles_and_leather</t>
  </si>
  <si>
    <t>14_13_nonspecified_industry</t>
  </si>
  <si>
    <t>EI</t>
  </si>
  <si>
    <t>energy_intensity_2018</t>
  </si>
  <si>
    <t>Energy intensity in years 2019 and on, assuming 2018 baseline and improvement shown in input cells above</t>
  </si>
  <si>
    <t>EnergyEff_improv</t>
  </si>
  <si>
    <t>PASTE into OSeMOSYS input sheet</t>
  </si>
  <si>
    <t>OSeMOSYS labels</t>
  </si>
  <si>
    <t>Intentionally blank</t>
  </si>
  <si>
    <t>REGION</t>
  </si>
  <si>
    <t>FUEL</t>
  </si>
  <si>
    <t>short_fuel_code</t>
  </si>
  <si>
    <t>7_1_mo_gasoline</t>
  </si>
  <si>
    <t>7_2_avi_gasoline</t>
  </si>
  <si>
    <t>7_10_refi_gas_notliq</t>
  </si>
  <si>
    <t>7_x_other_petrol_prod</t>
  </si>
  <si>
    <t>15_1_fwood_wwaste</t>
  </si>
  <si>
    <t>16_3_msw_ren</t>
  </si>
  <si>
    <t>16_4_msw_nonr</t>
  </si>
  <si>
    <t>16_8_oth_liquid_biofuel</t>
  </si>
  <si>
    <t>Energy use</t>
  </si>
  <si>
    <t>CCS assumptions</t>
  </si>
  <si>
    <t>value</t>
  </si>
  <si>
    <t>Coal tCO2/PJ</t>
  </si>
  <si>
    <t>Gas tCO2/PJ</t>
  </si>
  <si>
    <t>Oil tCO2/PJ</t>
  </si>
  <si>
    <t>toe to PJ</t>
  </si>
  <si>
    <t>CCS capture rate</t>
  </si>
  <si>
    <t>kWh to PJ</t>
  </si>
  <si>
    <t>kWh per tonne cement</t>
  </si>
  <si>
    <t>Splitting non-metallic mineral products into CCS and non CCS</t>
  </si>
  <si>
    <t>no CCS</t>
  </si>
  <si>
    <t>CCS</t>
  </si>
  <si>
    <t>ccs_new_deployment</t>
  </si>
  <si>
    <t>ccs_capacity_annual</t>
  </si>
  <si>
    <t>plant life</t>
  </si>
  <si>
    <t>ccs_capacity_cumulative</t>
  </si>
  <si>
    <t>14_4_cement_noccs</t>
  </si>
  <si>
    <t>14_4_cement_ccs</t>
  </si>
  <si>
    <t>CCS electricity calculation</t>
  </si>
  <si>
    <t>Electricity for CCS operation</t>
  </si>
  <si>
    <t>Electricity for cement not including CCS</t>
  </si>
  <si>
    <t>Cement production using CCS</t>
  </si>
  <si>
    <t>PJ/mt</t>
  </si>
  <si>
    <t>plant life years</t>
  </si>
  <si>
    <t>existing thermal eff</t>
  </si>
  <si>
    <t>new plant thermal eff</t>
  </si>
  <si>
    <t>BAT thermal eff</t>
  </si>
  <si>
    <t>Thermal efficiency</t>
  </si>
  <si>
    <t>new to existing p.a.</t>
  </si>
  <si>
    <t>BAT to existing p.a.</t>
  </si>
  <si>
    <t>additional thermal</t>
  </si>
  <si>
    <t>cement to nmm</t>
  </si>
  <si>
    <t>CCS assumptions for ammonia</t>
  </si>
  <si>
    <t>Electricity for cement includung CCS</t>
  </si>
  <si>
    <t>2017</t>
  </si>
  <si>
    <t>8th_steel_production_projection_nz</t>
  </si>
  <si>
    <t>8th_chemicals_production_projection_nz</t>
  </si>
  <si>
    <t>8th_cement_production_projection_nz</t>
  </si>
  <si>
    <t>2017 energy</t>
  </si>
  <si>
    <t>2018 energy</t>
  </si>
  <si>
    <t>generic</t>
  </si>
  <si>
    <t>deployment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</si>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</sst>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"/>
    <numFmt numFmtId="165" formatCode="0.0"/>
    <numFmt numFmtId="166" formatCode="0.0000"/>
    <numFmt numFmtId="167" formatCode="0.000000000"/>
    <numFmt numFmtId="168" formatCode="0.0000000000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6" tint="-0.499984740745262"/>
      <name val="Calibri"/>
      <family val="2"/>
    </font>
    <font>
      <b/>
      <sz val="10"/>
      <color rgb="FF002060"/>
      <name val="Calibri"/>
      <family val="2"/>
    </font>
    <font>
      <sz val="10"/>
      <color rgb="FF002060"/>
      <name val="Calibri"/>
      <family val="2"/>
    </font>
    <font>
      <b/>
      <sz val="11"/>
      <color indexed="9"/>
      <name val="Calibri"/>
      <family val="2"/>
      <scheme val="minor"/>
    </font>
    <font>
      <b/>
      <sz val="11"/>
      <color indexed="8"/>
      <name val="Calibri"/>
      <family val="2"/>
      <scheme val="minor"/>
    </font>
    <font>
      <i/>
      <sz val="10"/>
      <color indexed="8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sz val="10"/>
      <color theme="0"/>
      <name val="Calibri"/>
      <family val="2"/>
    </font>
    <font>
      <sz val="10"/>
      <color theme="0"/>
      <name val="Calibri"/>
      <family val="2"/>
    </font>
    <font>
      <sz val="10"/>
      <color theme="1"/>
      <name val="Calibri"/>
      <family val="2"/>
    </font>
    <font>
      <vertAlign val="subscript"/>
      <sz val="10"/>
      <color rgb="FF002060"/>
      <name val="Calibri"/>
      <family val="2"/>
    </font>
    <font>
      <b/>
      <i/>
      <sz val="10"/>
      <color theme="0"/>
      <name val="Calibri"/>
      <family val="2"/>
    </font>
    <font>
      <sz val="10"/>
      <color theme="1" tint="0.499984740745262"/>
      <name val="Calibri"/>
      <family val="2"/>
    </font>
    <font>
      <i/>
      <sz val="11"/>
      <color theme="1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4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/>
      <bottom style="thin">
        <color theme="0"/>
      </bottom>
      <diagonal/>
    </border>
  </borders>
  <cellStyleXfs count="8">
    <xf numFmtId="0" fontId="0" fillId="0" borderId="0"/>
    <xf numFmtId="9" fontId="1" fillId="0" borderId="0" applyFont="0" applyFill="0" applyBorder="0" applyAlignment="0" applyProtection="0"/>
    <xf numFmtId="0" fontId="2" fillId="2" borderId="1" applyNumberFormat="0" applyAlignment="0" applyProtection="0"/>
    <xf numFmtId="0" fontId="3" fillId="3" borderId="1" applyNumberFormat="0" applyAlignment="0" applyProtection="0"/>
    <xf numFmtId="0" fontId="7" fillId="4" borderId="0"/>
    <xf numFmtId="0" fontId="9" fillId="6" borderId="0"/>
    <xf numFmtId="0" fontId="9" fillId="10" borderId="0"/>
    <xf numFmtId="0" fontId="18" fillId="11" borderId="0"/>
  </cellStyleXfs>
  <cellXfs count="68">
    <xf numFmtId="0" fontId="0" fillId="0" borderId="0" xfId="0"/>
    <xf numFmtId="0" fontId="5" fillId="0" borderId="0" xfId="0" applyFont="1"/>
    <xf numFmtId="0" fontId="8" fillId="5" borderId="0" xfId="4" applyFont="1" applyFill="1"/>
    <xf numFmtId="0" fontId="9" fillId="5" borderId="0" xfId="4" applyFont="1" applyFill="1" applyAlignment="1">
      <alignment horizontal="left"/>
    </xf>
    <xf numFmtId="0" fontId="8" fillId="5" borderId="0" xfId="4" applyFont="1" applyFill="1" applyAlignment="1">
      <alignment horizontal="left" indent="2"/>
    </xf>
    <xf numFmtId="0" fontId="8" fillId="5" borderId="0" xfId="5" applyFont="1" applyFill="1"/>
    <xf numFmtId="0" fontId="10" fillId="7" borderId="0" xfId="0" applyFont="1" applyFill="1"/>
    <xf numFmtId="0" fontId="10" fillId="7" borderId="0" xfId="0" applyFont="1" applyFill="1" applyAlignment="1">
      <alignment horizontal="right"/>
    </xf>
    <xf numFmtId="2" fontId="0" fillId="0" borderId="0" xfId="0" applyNumberFormat="1"/>
    <xf numFmtId="0" fontId="4" fillId="7" borderId="0" xfId="0" applyFont="1" applyFill="1" applyAlignment="1">
      <alignment horizontal="centerContinuous"/>
    </xf>
    <xf numFmtId="0" fontId="11" fillId="0" borderId="0" xfId="0" applyFont="1"/>
    <xf numFmtId="0" fontId="4" fillId="8" borderId="0" xfId="0" applyFont="1" applyFill="1"/>
    <xf numFmtId="0" fontId="12" fillId="0" borderId="0" xfId="0" applyFont="1" applyAlignment="1">
      <alignment horizontal="left" indent="1"/>
    </xf>
    <xf numFmtId="164" fontId="2" fillId="2" borderId="1" xfId="2" applyNumberFormat="1"/>
    <xf numFmtId="0" fontId="10" fillId="8" borderId="0" xfId="0" applyFont="1" applyFill="1"/>
    <xf numFmtId="0" fontId="13" fillId="0" borderId="0" xfId="0" applyFont="1" applyAlignment="1">
      <alignment horizontal="left" indent="1"/>
    </xf>
    <xf numFmtId="0" fontId="14" fillId="9" borderId="0" xfId="4" applyFont="1" applyFill="1"/>
    <xf numFmtId="0" fontId="15" fillId="9" borderId="0" xfId="4" applyFont="1" applyFill="1"/>
    <xf numFmtId="0" fontId="9" fillId="10" borderId="0" xfId="6"/>
    <xf numFmtId="0" fontId="16" fillId="10" borderId="0" xfId="0" applyFont="1" applyFill="1"/>
    <xf numFmtId="0" fontId="14" fillId="9" borderId="2" xfId="4" applyFont="1" applyFill="1" applyBorder="1"/>
    <xf numFmtId="0" fontId="15" fillId="9" borderId="2" xfId="4" applyFont="1" applyFill="1" applyBorder="1"/>
    <xf numFmtId="0" fontId="9" fillId="10" borderId="0" xfId="0" applyFont="1" applyFill="1" applyAlignment="1">
      <alignment horizontal="left"/>
    </xf>
    <xf numFmtId="0" fontId="8" fillId="10" borderId="0" xfId="0" applyFont="1" applyFill="1"/>
    <xf numFmtId="0" fontId="9" fillId="10" borderId="0" xfId="4" applyFont="1" applyFill="1"/>
    <xf numFmtId="0" fontId="8" fillId="10" borderId="0" xfId="6" applyFont="1"/>
    <xf numFmtId="2" fontId="8" fillId="10" borderId="0" xfId="6" applyNumberFormat="1" applyFont="1"/>
    <xf numFmtId="9" fontId="8" fillId="10" borderId="0" xfId="6" applyNumberFormat="1" applyFont="1"/>
    <xf numFmtId="165" fontId="8" fillId="10" borderId="0" xfId="4" applyNumberFormat="1" applyFont="1" applyFill="1"/>
    <xf numFmtId="0" fontId="18" fillId="11" borderId="3" xfId="7" applyBorder="1"/>
    <xf numFmtId="0" fontId="16" fillId="0" borderId="0" xfId="0" applyFont="1"/>
    <xf numFmtId="0" fontId="9" fillId="6" borderId="0" xfId="5"/>
    <xf numFmtId="9" fontId="9" fillId="10" borderId="0" xfId="1" applyFont="1" applyFill="1" applyAlignment="1"/>
    <xf numFmtId="9" fontId="9" fillId="6" borderId="0" xfId="1" applyFont="1" applyFill="1" applyAlignment="1"/>
    <xf numFmtId="0" fontId="18" fillId="11" borderId="0" xfId="5" applyFont="1" applyFill="1"/>
    <xf numFmtId="0" fontId="19" fillId="0" borderId="0" xfId="0" applyFont="1"/>
    <xf numFmtId="9" fontId="9" fillId="10" borderId="0" xfId="6" applyNumberFormat="1"/>
    <xf numFmtId="0" fontId="4" fillId="12" borderId="0" xfId="0" applyFont="1" applyFill="1" applyAlignment="1">
      <alignment horizontal="centerContinuous"/>
    </xf>
    <xf numFmtId="0" fontId="6" fillId="12" borderId="0" xfId="0" applyFont="1" applyFill="1" applyAlignment="1">
      <alignment horizontal="centerContinuous"/>
    </xf>
    <xf numFmtId="0" fontId="6" fillId="12" borderId="0" xfId="0" applyFont="1" applyFill="1"/>
    <xf numFmtId="0" fontId="4" fillId="7" borderId="0" xfId="0" applyFont="1" applyFill="1" applyAlignment="1">
      <alignment horizontal="center"/>
    </xf>
    <xf numFmtId="0" fontId="6" fillId="7" borderId="0" xfId="0" applyFont="1" applyFill="1"/>
    <xf numFmtId="166" fontId="0" fillId="0" borderId="0" xfId="0" applyNumberFormat="1"/>
    <xf numFmtId="0" fontId="4" fillId="12" borderId="0" xfId="0" applyFont="1" applyFill="1"/>
    <xf numFmtId="0" fontId="10" fillId="13" borderId="0" xfId="0" applyFont="1" applyFill="1"/>
    <xf numFmtId="0" fontId="0" fillId="13" borderId="0" xfId="0" applyFill="1"/>
    <xf numFmtId="0" fontId="4" fillId="13" borderId="0" xfId="0" applyFont="1" applyFill="1"/>
    <xf numFmtId="0" fontId="10" fillId="7" borderId="0" xfId="0" applyFont="1" applyFill="1" applyAlignment="1">
      <alignment horizontal="left" indent="1"/>
    </xf>
    <xf numFmtId="3" fontId="3" fillId="3" borderId="1" xfId="3" applyNumberFormat="1"/>
    <xf numFmtId="167" fontId="2" fillId="2" borderId="1" xfId="2" applyNumberFormat="1"/>
    <xf numFmtId="0" fontId="2" fillId="2" borderId="1" xfId="2"/>
    <xf numFmtId="168" fontId="2" fillId="2" borderId="1" xfId="2" applyNumberFormat="1"/>
    <xf numFmtId="0" fontId="0" fillId="14" borderId="0" xfId="0" applyFill="1"/>
    <xf numFmtId="2" fontId="0" fillId="14" borderId="0" xfId="0" applyNumberFormat="1" applyFill="1"/>
    <xf numFmtId="0" fontId="0" fillId="15" borderId="0" xfId="0" applyFill="1"/>
    <xf numFmtId="2" fontId="0" fillId="15" borderId="0" xfId="0" applyNumberFormat="1" applyFill="1"/>
    <xf numFmtId="0" fontId="13" fillId="0" borderId="0" xfId="0" applyFont="1" applyAlignment="1">
      <alignment horizontal="right"/>
    </xf>
    <xf numFmtId="0" fontId="5" fillId="15" borderId="0" xfId="0" applyFont="1" applyFill="1"/>
    <xf numFmtId="165" fontId="0" fillId="15" borderId="0" xfId="0" applyNumberFormat="1" applyFill="1"/>
    <xf numFmtId="165" fontId="5" fillId="15" borderId="0" xfId="0" applyNumberFormat="1" applyFont="1" applyFill="1"/>
    <xf numFmtId="2" fontId="5" fillId="0" borderId="0" xfId="0" applyNumberFormat="1" applyFont="1"/>
    <xf numFmtId="2" fontId="11" fillId="0" borderId="0" xfId="0" applyNumberFormat="1" applyFont="1"/>
    <xf numFmtId="0" fontId="3" fillId="3" borderId="1" xfId="3"/>
    <xf numFmtId="10" fontId="3" fillId="3" borderId="1" xfId="3" applyNumberFormat="1"/>
    <xf numFmtId="0" fontId="0" fillId="7" borderId="0" xfId="0" applyFill="1"/>
    <xf numFmtId="0" fontId="0" fillId="16" borderId="0" xfId="0" applyFill="1"/>
    <xf numFmtId="2" fontId="0" fillId="16" borderId="0" xfId="0" applyNumberFormat="1" applyFill="1"/>
    <xf numFmtId="0" fontId="20" fillId="0" borderId="0" xfId="0" applyFont="1"/>
  </cellXfs>
  <cellStyles count="8">
    <cellStyle name="Assumption" xfId="6" xr:uid="{88F35681-4898-4C18-B3B9-D570E4FBD6AD}"/>
    <cellStyle name="Blue" xfId="5" xr:uid="{2A2C4734-2807-4326-B0F1-6DEE76199525}"/>
    <cellStyle name="Blue3" xfId="7" xr:uid="{194F6452-731D-48CD-9EE4-06D048227A27}"/>
    <cellStyle name="Calculation" xfId="3" builtinId="22"/>
    <cellStyle name="Green" xfId="4" xr:uid="{2B98863F-0604-4AA3-9ECE-DBDF5A41F23B}"/>
    <cellStyle name="Input" xfId="2" builtinId="20"/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Relationship Id="rId30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</xdr:row>
      <xdr:rowOff>0</xdr:rowOff>
    </xdr:from>
    <xdr:to>
      <xdr:col>21</xdr:col>
      <xdr:colOff>5294</xdr:colOff>
      <xdr:row>25</xdr:row>
      <xdr:rowOff>66675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87631F-008E-4260-A910-066186E113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10625" y="381000"/>
          <a:ext cx="6710894" cy="44481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0D8201-2988-4102-8FF1-04E89D386008}">
  <dimension ref="A1:BH130"/>
  <sheetViews>
    <sheetView showGridLines="0" tabSelected="1" workbookViewId="0"/>
  </sheetViews>
  <sheetFormatPr defaultRowHeight="15" x14ac:dyDescent="0.25"/>
  <cols>
    <col min="1" max="1" width="35.140625" customWidth="1"/>
    <col min="3" max="3" width="23.85546875" customWidth="1"/>
  </cols>
  <sheetData>
    <row r="1" spans="1:3" x14ac:dyDescent="0.25">
      <c r="A1" s="1" t="s">
        <v>58</v>
      </c>
    </row>
    <row r="3" spans="1:3" x14ac:dyDescent="0.25">
      <c r="A3" s="2" t="s">
        <v>59</v>
      </c>
      <c r="B3" s="3"/>
      <c r="C3" s="3"/>
    </row>
    <row r="4" spans="1:3" x14ac:dyDescent="0.25">
      <c r="A4" s="4" t="s">
        <v>60</v>
      </c>
      <c r="B4" s="5">
        <v>2.1600000000000001E-2</v>
      </c>
      <c r="C4" s="5" t="s">
        <v>61</v>
      </c>
    </row>
    <row r="5" spans="1:3" x14ac:dyDescent="0.25">
      <c r="A5" s="4" t="s">
        <v>62</v>
      </c>
      <c r="B5" s="5">
        <v>3.15</v>
      </c>
      <c r="C5" s="5" t="s">
        <v>61</v>
      </c>
    </row>
    <row r="6" spans="1:3" x14ac:dyDescent="0.25">
      <c r="A6" s="4" t="s">
        <v>63</v>
      </c>
      <c r="B6" s="5"/>
      <c r="C6" s="5" t="s">
        <v>61</v>
      </c>
    </row>
    <row r="7" spans="1:3" x14ac:dyDescent="0.25">
      <c r="A7" s="4" t="s">
        <v>64</v>
      </c>
      <c r="B7" s="5"/>
      <c r="C7" s="5" t="s">
        <v>61</v>
      </c>
    </row>
    <row r="9" spans="1:3" x14ac:dyDescent="0.25">
      <c r="A9" s="16" t="s">
        <v>94</v>
      </c>
      <c r="B9" s="17"/>
      <c r="C9" s="17"/>
    </row>
    <row r="10" spans="1:3" x14ac:dyDescent="0.25">
      <c r="A10" s="18" t="s">
        <v>95</v>
      </c>
      <c r="B10" s="19"/>
      <c r="C10" s="19"/>
    </row>
    <row r="11" spans="1:3" x14ac:dyDescent="0.25">
      <c r="A11" s="18" t="s">
        <v>96</v>
      </c>
      <c r="B11" s="19"/>
      <c r="C11" s="19"/>
    </row>
    <row r="12" spans="1:3" x14ac:dyDescent="0.25">
      <c r="A12" s="18" t="s">
        <v>97</v>
      </c>
      <c r="B12" s="19"/>
      <c r="C12" s="19"/>
    </row>
    <row r="13" spans="1:3" x14ac:dyDescent="0.25">
      <c r="A13" s="18" t="s">
        <v>98</v>
      </c>
      <c r="B13" s="19"/>
      <c r="C13" s="19"/>
    </row>
    <row r="14" spans="1:3" x14ac:dyDescent="0.25">
      <c r="A14" s="20" t="s">
        <v>99</v>
      </c>
      <c r="B14" s="20"/>
      <c r="C14" s="21"/>
    </row>
    <row r="15" spans="1:3" x14ac:dyDescent="0.25">
      <c r="A15" s="22" t="s">
        <v>100</v>
      </c>
      <c r="B15" s="23">
        <v>122.5</v>
      </c>
      <c r="C15" s="24" t="s">
        <v>101</v>
      </c>
    </row>
    <row r="16" spans="1:3" x14ac:dyDescent="0.25">
      <c r="A16" s="18" t="s">
        <v>102</v>
      </c>
      <c r="B16" s="25">
        <f>8.6*10^-8</f>
        <v>8.6000000000000002E-8</v>
      </c>
      <c r="C16" s="24" t="s">
        <v>103</v>
      </c>
    </row>
    <row r="17" spans="1:7" x14ac:dyDescent="0.25">
      <c r="A17" s="18" t="s">
        <v>104</v>
      </c>
      <c r="B17" s="26">
        <v>3.82</v>
      </c>
      <c r="C17" s="24" t="s">
        <v>105</v>
      </c>
    </row>
    <row r="18" spans="1:7" x14ac:dyDescent="0.25">
      <c r="A18" s="18" t="s">
        <v>106</v>
      </c>
      <c r="B18" s="26">
        <v>2.2000000000000002</v>
      </c>
      <c r="C18" s="24" t="s">
        <v>105</v>
      </c>
    </row>
    <row r="19" spans="1:7" x14ac:dyDescent="0.25">
      <c r="A19" s="18" t="s">
        <v>107</v>
      </c>
      <c r="B19" s="26">
        <v>2.52</v>
      </c>
      <c r="C19" s="24" t="s">
        <v>105</v>
      </c>
    </row>
    <row r="20" spans="1:7" x14ac:dyDescent="0.25">
      <c r="A20" s="18" t="s">
        <v>108</v>
      </c>
      <c r="B20" s="25">
        <v>0</v>
      </c>
      <c r="C20" s="24" t="s">
        <v>105</v>
      </c>
    </row>
    <row r="21" spans="1:7" x14ac:dyDescent="0.25">
      <c r="A21" s="18" t="s">
        <v>109</v>
      </c>
      <c r="B21" s="27">
        <v>0.8</v>
      </c>
      <c r="C21" s="24"/>
    </row>
    <row r="22" spans="1:7" x14ac:dyDescent="0.25">
      <c r="A22" s="20" t="s">
        <v>110</v>
      </c>
      <c r="B22" s="20"/>
      <c r="C22" s="21"/>
    </row>
    <row r="23" spans="1:7" x14ac:dyDescent="0.25">
      <c r="A23" s="24" t="s">
        <v>111</v>
      </c>
      <c r="B23" s="28"/>
      <c r="C23" s="24"/>
    </row>
    <row r="24" spans="1:7" x14ac:dyDescent="0.25">
      <c r="A24" s="18" t="s">
        <v>112</v>
      </c>
      <c r="B24" s="25"/>
      <c r="C24" s="24"/>
    </row>
    <row r="26" spans="1:7" x14ac:dyDescent="0.25">
      <c r="A26" s="29" t="s">
        <v>113</v>
      </c>
      <c r="B26" s="29" t="s">
        <v>114</v>
      </c>
      <c r="C26" s="29"/>
      <c r="D26" s="29"/>
      <c r="E26" s="30"/>
      <c r="F26" s="30"/>
      <c r="G26" s="30"/>
    </row>
    <row r="27" spans="1:7" x14ac:dyDescent="0.25">
      <c r="A27" s="30"/>
      <c r="B27" s="31" t="s">
        <v>115</v>
      </c>
      <c r="C27" s="31"/>
      <c r="D27" s="32">
        <v>0.2857142857142857</v>
      </c>
      <c r="E27" s="30"/>
      <c r="F27" s="30"/>
      <c r="G27" s="30"/>
    </row>
    <row r="28" spans="1:7" x14ac:dyDescent="0.25">
      <c r="A28" s="30"/>
      <c r="B28" s="31" t="s">
        <v>116</v>
      </c>
      <c r="C28" s="31"/>
      <c r="D28" s="32">
        <v>0.2857142857142857</v>
      </c>
      <c r="E28" s="30"/>
      <c r="F28" s="30"/>
      <c r="G28" s="30"/>
    </row>
    <row r="29" spans="1:7" x14ac:dyDescent="0.25">
      <c r="A29" s="30"/>
      <c r="B29" s="31" t="s">
        <v>117</v>
      </c>
      <c r="C29" s="31"/>
      <c r="D29" s="33">
        <v>0.4285714285714286</v>
      </c>
      <c r="E29" s="30"/>
      <c r="F29" s="30"/>
      <c r="G29" s="30"/>
    </row>
    <row r="30" spans="1:7" x14ac:dyDescent="0.25">
      <c r="A30" s="30"/>
      <c r="B30" s="34" t="s">
        <v>118</v>
      </c>
      <c r="C30" s="34"/>
      <c r="D30" s="34" t="s">
        <v>115</v>
      </c>
      <c r="E30" s="34" t="s">
        <v>116</v>
      </c>
      <c r="F30" s="34" t="s">
        <v>117</v>
      </c>
      <c r="G30" s="34" t="s">
        <v>119</v>
      </c>
    </row>
    <row r="31" spans="1:7" x14ac:dyDescent="0.25">
      <c r="A31" s="35">
        <v>1</v>
      </c>
      <c r="B31" s="31" t="s">
        <v>89</v>
      </c>
      <c r="C31" s="31"/>
      <c r="D31" s="18">
        <v>1</v>
      </c>
      <c r="E31" s="18">
        <v>1</v>
      </c>
      <c r="F31" s="18">
        <v>1</v>
      </c>
      <c r="G31" s="36">
        <v>0.1</v>
      </c>
    </row>
    <row r="32" spans="1:7" x14ac:dyDescent="0.25">
      <c r="A32" s="35">
        <v>2</v>
      </c>
      <c r="B32" s="31" t="s">
        <v>90</v>
      </c>
      <c r="C32" s="31"/>
      <c r="D32" s="18">
        <v>1</v>
      </c>
      <c r="E32" s="18">
        <v>1</v>
      </c>
      <c r="F32" s="18">
        <v>1</v>
      </c>
      <c r="G32" s="36">
        <v>0.1</v>
      </c>
    </row>
    <row r="33" spans="1:60" x14ac:dyDescent="0.25">
      <c r="A33" s="35">
        <v>3</v>
      </c>
      <c r="B33" s="31" t="s">
        <v>120</v>
      </c>
      <c r="C33" s="31"/>
      <c r="D33" s="18">
        <v>1</v>
      </c>
      <c r="E33" s="18">
        <v>1</v>
      </c>
      <c r="F33" s="18">
        <v>1</v>
      </c>
      <c r="G33" s="36">
        <v>0.1</v>
      </c>
    </row>
    <row r="36" spans="1:60" x14ac:dyDescent="0.25">
      <c r="A36" s="1" t="s">
        <v>155</v>
      </c>
      <c r="B36" s="67" t="s">
        <v>195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0.05</v>
      </c>
      <c r="P36" s="8">
        <v>0.1</v>
      </c>
      <c r="Q36" s="8">
        <v>0.15000000000000002</v>
      </c>
      <c r="R36" s="8">
        <v>0.2</v>
      </c>
      <c r="S36" s="8">
        <v>0.25</v>
      </c>
      <c r="T36" s="8">
        <v>0.3</v>
      </c>
      <c r="U36" s="8">
        <v>0.35</v>
      </c>
      <c r="V36" s="8">
        <v>0.39999999999999997</v>
      </c>
      <c r="W36" s="8">
        <v>0.44999999999999996</v>
      </c>
      <c r="X36" s="8">
        <v>0.49999999999999994</v>
      </c>
      <c r="Y36" s="8">
        <v>0.55000000000000004</v>
      </c>
      <c r="Z36" s="8">
        <v>0.6</v>
      </c>
      <c r="AA36" s="8">
        <v>0.65</v>
      </c>
      <c r="AB36" s="8">
        <v>0.7</v>
      </c>
      <c r="AC36" s="8">
        <v>0.75</v>
      </c>
      <c r="AD36" s="8">
        <v>0.8</v>
      </c>
      <c r="AE36" s="8">
        <v>0.85</v>
      </c>
      <c r="AF36" s="8">
        <v>0.9</v>
      </c>
      <c r="AG36" s="8">
        <v>0.9</v>
      </c>
      <c r="AH36" s="8">
        <v>0.9</v>
      </c>
      <c r="AI36" s="8">
        <v>0.9</v>
      </c>
      <c r="AJ36" s="8">
        <v>0.9</v>
      </c>
      <c r="AK36" s="8">
        <v>0.9</v>
      </c>
      <c r="AL36" s="8">
        <v>0.9</v>
      </c>
      <c r="AM36" s="8">
        <v>0.9</v>
      </c>
      <c r="AN36" s="8">
        <v>0.9</v>
      </c>
      <c r="AO36" s="8">
        <f t="shared" ref="AO36" si="0">AN36</f>
        <v>0.9</v>
      </c>
      <c r="AP36" s="8">
        <f t="shared" ref="AP36" si="1">AO36</f>
        <v>0.9</v>
      </c>
      <c r="AQ36" s="8">
        <f t="shared" ref="AQ36" si="2">AP36</f>
        <v>0.9</v>
      </c>
      <c r="AR36" s="8">
        <f t="shared" ref="AR36" si="3">AQ36</f>
        <v>0.9</v>
      </c>
      <c r="AS36" s="8">
        <f t="shared" ref="AS36" si="4">AR36</f>
        <v>0.9</v>
      </c>
      <c r="AT36" s="8">
        <f t="shared" ref="AT36" si="5">AS36</f>
        <v>0.9</v>
      </c>
      <c r="AU36" s="8">
        <f t="shared" ref="AU36" si="6">AT36</f>
        <v>0.9</v>
      </c>
      <c r="AV36" s="8">
        <f t="shared" ref="AV36" si="7">AU36</f>
        <v>0.9</v>
      </c>
      <c r="AW36" s="8">
        <f t="shared" ref="AW36" si="8">AV36</f>
        <v>0.9</v>
      </c>
      <c r="AX36" s="8">
        <f t="shared" ref="AX36" si="9">AW36</f>
        <v>0.9</v>
      </c>
      <c r="AY36" s="8">
        <f t="shared" ref="AY36" si="10">AX36</f>
        <v>0.9</v>
      </c>
      <c r="AZ36" s="8">
        <f t="shared" ref="AZ36" si="11">AY36</f>
        <v>0.9</v>
      </c>
      <c r="BA36" s="8">
        <f t="shared" ref="BA36" si="12">AZ36</f>
        <v>0.9</v>
      </c>
      <c r="BB36" s="8">
        <f t="shared" ref="BB36" si="13">BA36</f>
        <v>0.9</v>
      </c>
      <c r="BC36" s="8">
        <f t="shared" ref="BC36" si="14">BB36</f>
        <v>0.9</v>
      </c>
      <c r="BD36" s="8"/>
      <c r="BE36" s="8"/>
      <c r="BF36" s="8"/>
      <c r="BG36" s="8"/>
      <c r="BH36" s="8"/>
    </row>
    <row r="38" spans="1:60" x14ac:dyDescent="0.25">
      <c r="A38" s="43" t="s">
        <v>167</v>
      </c>
      <c r="B38" s="43" t="s">
        <v>196</v>
      </c>
      <c r="C38" s="43">
        <v>2018</v>
      </c>
      <c r="D38" s="43">
        <v>2019</v>
      </c>
      <c r="E38" s="43">
        <v>2020</v>
      </c>
      <c r="F38" s="43">
        <v>2021</v>
      </c>
      <c r="G38" s="43">
        <v>2022</v>
      </c>
      <c r="H38" s="43">
        <v>2023</v>
      </c>
      <c r="I38" s="43">
        <v>2024</v>
      </c>
      <c r="J38" s="43">
        <v>2025</v>
      </c>
      <c r="K38" s="43">
        <v>2026</v>
      </c>
      <c r="L38" s="43">
        <v>2027</v>
      </c>
      <c r="M38" s="43">
        <v>2028</v>
      </c>
      <c r="N38" s="43">
        <v>2029</v>
      </c>
      <c r="O38" s="43">
        <v>2030</v>
      </c>
      <c r="P38" s="43">
        <v>2031</v>
      </c>
      <c r="Q38" s="43">
        <v>2032</v>
      </c>
      <c r="R38" s="43">
        <v>2033</v>
      </c>
      <c r="S38" s="43">
        <v>2034</v>
      </c>
      <c r="T38" s="43">
        <v>2035</v>
      </c>
      <c r="U38" s="43">
        <v>2036</v>
      </c>
      <c r="V38" s="43">
        <v>2037</v>
      </c>
      <c r="W38" s="43">
        <v>2038</v>
      </c>
      <c r="X38" s="43">
        <v>2039</v>
      </c>
      <c r="Y38" s="43">
        <v>2040</v>
      </c>
      <c r="Z38" s="43">
        <v>2041</v>
      </c>
      <c r="AA38" s="43">
        <v>2042</v>
      </c>
      <c r="AB38" s="43">
        <v>2043</v>
      </c>
      <c r="AC38" s="43">
        <v>2044</v>
      </c>
      <c r="AD38" s="43">
        <v>2045</v>
      </c>
      <c r="AE38" s="43">
        <v>2046</v>
      </c>
      <c r="AF38" s="43">
        <v>2047</v>
      </c>
      <c r="AG38" s="43">
        <v>2048</v>
      </c>
      <c r="AH38" s="43">
        <v>2049</v>
      </c>
      <c r="AI38" s="43">
        <v>2050</v>
      </c>
      <c r="AJ38" s="43">
        <v>2051</v>
      </c>
      <c r="AK38" s="43">
        <v>2052</v>
      </c>
      <c r="AL38" s="43">
        <v>2053</v>
      </c>
      <c r="AM38" s="43">
        <v>2054</v>
      </c>
      <c r="AN38" s="43">
        <v>2055</v>
      </c>
      <c r="AO38" s="43">
        <v>2056</v>
      </c>
      <c r="AP38" s="43">
        <v>2057</v>
      </c>
      <c r="AQ38" s="43">
        <v>2058</v>
      </c>
      <c r="AR38" s="43">
        <v>2059</v>
      </c>
      <c r="AS38" s="43">
        <v>2060</v>
      </c>
      <c r="AT38" s="43">
        <v>2061</v>
      </c>
      <c r="AU38" s="43">
        <v>2062</v>
      </c>
      <c r="AV38" s="43">
        <v>2063</v>
      </c>
      <c r="AW38" s="43">
        <v>2064</v>
      </c>
      <c r="AX38" s="43">
        <v>2065</v>
      </c>
      <c r="AY38" s="43">
        <v>2066</v>
      </c>
      <c r="AZ38" s="43">
        <v>2067</v>
      </c>
      <c r="BA38" s="43">
        <v>2068</v>
      </c>
      <c r="BB38" s="43">
        <v>2069</v>
      </c>
      <c r="BC38" s="43">
        <v>2070</v>
      </c>
    </row>
    <row r="39" spans="1:60" x14ac:dyDescent="0.25">
      <c r="A39" t="s">
        <v>4</v>
      </c>
      <c r="B39" s="50" t="s">
        <v>197</v>
      </c>
      <c r="C39" s="8">
        <f t="shared" ref="C39:L48" si="15">IF($B39="Yes",C$36,0)</f>
        <v>0</v>
      </c>
      <c r="D39" s="8">
        <f t="shared" si="15"/>
        <v>0</v>
      </c>
      <c r="E39" s="8">
        <f t="shared" si="15"/>
        <v>0</v>
      </c>
      <c r="F39" s="8">
        <f t="shared" si="15"/>
        <v>0</v>
      </c>
      <c r="G39" s="8">
        <f t="shared" si="15"/>
        <v>0</v>
      </c>
      <c r="H39" s="8">
        <f t="shared" si="15"/>
        <v>0</v>
      </c>
      <c r="I39" s="8">
        <f t="shared" si="15"/>
        <v>0</v>
      </c>
      <c r="J39" s="8">
        <f t="shared" si="15"/>
        <v>0</v>
      </c>
      <c r="K39" s="8">
        <f t="shared" si="15"/>
        <v>0</v>
      </c>
      <c r="L39" s="8">
        <f t="shared" si="15"/>
        <v>0</v>
      </c>
      <c r="M39" s="8">
        <f t="shared" ref="M39:V48" si="16">IF($B39="Yes",M$36,0)</f>
        <v>0</v>
      </c>
      <c r="N39" s="8">
        <f t="shared" si="16"/>
        <v>0</v>
      </c>
      <c r="O39" s="8">
        <f t="shared" si="16"/>
        <v>0.05</v>
      </c>
      <c r="P39" s="8">
        <f t="shared" si="16"/>
        <v>0.1</v>
      </c>
      <c r="Q39" s="8">
        <f t="shared" si="16"/>
        <v>0.15000000000000002</v>
      </c>
      <c r="R39" s="8">
        <f t="shared" si="16"/>
        <v>0.2</v>
      </c>
      <c r="S39" s="8">
        <f t="shared" si="16"/>
        <v>0.25</v>
      </c>
      <c r="T39" s="8">
        <f t="shared" si="16"/>
        <v>0.3</v>
      </c>
      <c r="U39" s="8">
        <f t="shared" si="16"/>
        <v>0.35</v>
      </c>
      <c r="V39" s="8">
        <f t="shared" si="16"/>
        <v>0.39999999999999997</v>
      </c>
      <c r="W39" s="8">
        <f t="shared" ref="W39:AF48" si="17">IF($B39="Yes",W$36,0)</f>
        <v>0.44999999999999996</v>
      </c>
      <c r="X39" s="8">
        <f t="shared" si="17"/>
        <v>0.49999999999999994</v>
      </c>
      <c r="Y39" s="8">
        <f t="shared" si="17"/>
        <v>0.55000000000000004</v>
      </c>
      <c r="Z39" s="8">
        <f t="shared" si="17"/>
        <v>0.6</v>
      </c>
      <c r="AA39" s="8">
        <f t="shared" si="17"/>
        <v>0.65</v>
      </c>
      <c r="AB39" s="8">
        <f t="shared" si="17"/>
        <v>0.7</v>
      </c>
      <c r="AC39" s="8">
        <f t="shared" si="17"/>
        <v>0.75</v>
      </c>
      <c r="AD39" s="8">
        <f t="shared" si="17"/>
        <v>0.8</v>
      </c>
      <c r="AE39" s="8">
        <f t="shared" si="17"/>
        <v>0.85</v>
      </c>
      <c r="AF39" s="8">
        <f t="shared" si="17"/>
        <v>0.9</v>
      </c>
      <c r="AG39" s="8">
        <f t="shared" ref="AG39:AP48" si="18">IF($B39="Yes",AG$36,0)</f>
        <v>0.9</v>
      </c>
      <c r="AH39" s="8">
        <f t="shared" si="18"/>
        <v>0.9</v>
      </c>
      <c r="AI39" s="8">
        <f t="shared" si="18"/>
        <v>0.9</v>
      </c>
      <c r="AJ39" s="8">
        <f t="shared" si="18"/>
        <v>0.9</v>
      </c>
      <c r="AK39" s="8">
        <f t="shared" si="18"/>
        <v>0.9</v>
      </c>
      <c r="AL39" s="8">
        <f t="shared" si="18"/>
        <v>0.9</v>
      </c>
      <c r="AM39" s="8">
        <f t="shared" si="18"/>
        <v>0.9</v>
      </c>
      <c r="AN39" s="8">
        <f t="shared" si="18"/>
        <v>0.9</v>
      </c>
      <c r="AO39" s="8">
        <f t="shared" si="18"/>
        <v>0.9</v>
      </c>
      <c r="AP39" s="8">
        <f t="shared" si="18"/>
        <v>0.9</v>
      </c>
      <c r="AQ39" s="8">
        <f t="shared" ref="AQ39:BC48" si="19">IF($B39="Yes",AQ$36,0)</f>
        <v>0.9</v>
      </c>
      <c r="AR39" s="8">
        <f t="shared" si="19"/>
        <v>0.9</v>
      </c>
      <c r="AS39" s="8">
        <f t="shared" si="19"/>
        <v>0.9</v>
      </c>
      <c r="AT39" s="8">
        <f t="shared" si="19"/>
        <v>0.9</v>
      </c>
      <c r="AU39" s="8">
        <f t="shared" si="19"/>
        <v>0.9</v>
      </c>
      <c r="AV39" s="8">
        <f t="shared" si="19"/>
        <v>0.9</v>
      </c>
      <c r="AW39" s="8">
        <f t="shared" si="19"/>
        <v>0.9</v>
      </c>
      <c r="AX39" s="8">
        <f t="shared" si="19"/>
        <v>0.9</v>
      </c>
      <c r="AY39" s="8">
        <f t="shared" si="19"/>
        <v>0.9</v>
      </c>
      <c r="AZ39" s="8">
        <f t="shared" si="19"/>
        <v>0.9</v>
      </c>
      <c r="BA39" s="8">
        <f t="shared" si="19"/>
        <v>0.9</v>
      </c>
      <c r="BB39" s="8">
        <f t="shared" si="19"/>
        <v>0.9</v>
      </c>
      <c r="BC39" s="8">
        <f t="shared" si="19"/>
        <v>0.9</v>
      </c>
    </row>
    <row r="40" spans="1:60" x14ac:dyDescent="0.25">
      <c r="A40" t="s">
        <v>38</v>
      </c>
      <c r="B40" s="50" t="s">
        <v>197</v>
      </c>
      <c r="C40" s="8">
        <f t="shared" si="15"/>
        <v>0</v>
      </c>
      <c r="D40" s="8">
        <f t="shared" si="15"/>
        <v>0</v>
      </c>
      <c r="E40" s="8">
        <f t="shared" si="15"/>
        <v>0</v>
      </c>
      <c r="F40" s="8">
        <f t="shared" si="15"/>
        <v>0</v>
      </c>
      <c r="G40" s="8">
        <f t="shared" si="15"/>
        <v>0</v>
      </c>
      <c r="H40" s="8">
        <f t="shared" si="15"/>
        <v>0</v>
      </c>
      <c r="I40" s="8">
        <f t="shared" si="15"/>
        <v>0</v>
      </c>
      <c r="J40" s="8">
        <f t="shared" si="15"/>
        <v>0</v>
      </c>
      <c r="K40" s="8">
        <f t="shared" si="15"/>
        <v>0</v>
      </c>
      <c r="L40" s="8">
        <f t="shared" si="15"/>
        <v>0</v>
      </c>
      <c r="M40" s="8">
        <f t="shared" si="16"/>
        <v>0</v>
      </c>
      <c r="N40" s="8">
        <f t="shared" si="16"/>
        <v>0</v>
      </c>
      <c r="O40" s="8">
        <f t="shared" si="16"/>
        <v>0.05</v>
      </c>
      <c r="P40" s="8">
        <f t="shared" si="16"/>
        <v>0.1</v>
      </c>
      <c r="Q40" s="8">
        <f t="shared" si="16"/>
        <v>0.15000000000000002</v>
      </c>
      <c r="R40" s="8">
        <f t="shared" si="16"/>
        <v>0.2</v>
      </c>
      <c r="S40" s="8">
        <f t="shared" si="16"/>
        <v>0.25</v>
      </c>
      <c r="T40" s="8">
        <f t="shared" si="16"/>
        <v>0.3</v>
      </c>
      <c r="U40" s="8">
        <f t="shared" si="16"/>
        <v>0.35</v>
      </c>
      <c r="V40" s="8">
        <f t="shared" si="16"/>
        <v>0.39999999999999997</v>
      </c>
      <c r="W40" s="8">
        <f t="shared" si="17"/>
        <v>0.44999999999999996</v>
      </c>
      <c r="X40" s="8">
        <f t="shared" si="17"/>
        <v>0.49999999999999994</v>
      </c>
      <c r="Y40" s="8">
        <f t="shared" si="17"/>
        <v>0.55000000000000004</v>
      </c>
      <c r="Z40" s="8">
        <f t="shared" si="17"/>
        <v>0.6</v>
      </c>
      <c r="AA40" s="8">
        <f t="shared" si="17"/>
        <v>0.65</v>
      </c>
      <c r="AB40" s="8">
        <f t="shared" si="17"/>
        <v>0.7</v>
      </c>
      <c r="AC40" s="8">
        <f t="shared" si="17"/>
        <v>0.75</v>
      </c>
      <c r="AD40" s="8">
        <f t="shared" si="17"/>
        <v>0.8</v>
      </c>
      <c r="AE40" s="8">
        <f t="shared" si="17"/>
        <v>0.85</v>
      </c>
      <c r="AF40" s="8">
        <f t="shared" si="17"/>
        <v>0.9</v>
      </c>
      <c r="AG40" s="8">
        <f t="shared" si="18"/>
        <v>0.9</v>
      </c>
      <c r="AH40" s="8">
        <f t="shared" si="18"/>
        <v>0.9</v>
      </c>
      <c r="AI40" s="8">
        <f t="shared" si="18"/>
        <v>0.9</v>
      </c>
      <c r="AJ40" s="8">
        <f t="shared" si="18"/>
        <v>0.9</v>
      </c>
      <c r="AK40" s="8">
        <f t="shared" si="18"/>
        <v>0.9</v>
      </c>
      <c r="AL40" s="8">
        <f t="shared" si="18"/>
        <v>0.9</v>
      </c>
      <c r="AM40" s="8">
        <f t="shared" si="18"/>
        <v>0.9</v>
      </c>
      <c r="AN40" s="8">
        <f t="shared" si="18"/>
        <v>0.9</v>
      </c>
      <c r="AO40" s="8">
        <f t="shared" si="18"/>
        <v>0.9</v>
      </c>
      <c r="AP40" s="8">
        <f t="shared" si="18"/>
        <v>0.9</v>
      </c>
      <c r="AQ40" s="8">
        <f t="shared" si="19"/>
        <v>0.9</v>
      </c>
      <c r="AR40" s="8">
        <f t="shared" si="19"/>
        <v>0.9</v>
      </c>
      <c r="AS40" s="8">
        <f t="shared" si="19"/>
        <v>0.9</v>
      </c>
      <c r="AT40" s="8">
        <f t="shared" si="19"/>
        <v>0.9</v>
      </c>
      <c r="AU40" s="8">
        <f t="shared" si="19"/>
        <v>0.9</v>
      </c>
      <c r="AV40" s="8">
        <f t="shared" si="19"/>
        <v>0.9</v>
      </c>
      <c r="AW40" s="8">
        <f t="shared" si="19"/>
        <v>0.9</v>
      </c>
      <c r="AX40" s="8">
        <f t="shared" si="19"/>
        <v>0.9</v>
      </c>
      <c r="AY40" s="8">
        <f t="shared" si="19"/>
        <v>0.9</v>
      </c>
      <c r="AZ40" s="8">
        <f t="shared" si="19"/>
        <v>0.9</v>
      </c>
      <c r="BA40" s="8">
        <f t="shared" si="19"/>
        <v>0.9</v>
      </c>
      <c r="BB40" s="8">
        <f t="shared" si="19"/>
        <v>0.9</v>
      </c>
      <c r="BC40" s="8">
        <f t="shared" si="19"/>
        <v>0.9</v>
      </c>
    </row>
    <row r="41" spans="1:60" x14ac:dyDescent="0.25">
      <c r="A41" t="s">
        <v>39</v>
      </c>
      <c r="B41" s="50" t="s">
        <v>197</v>
      </c>
      <c r="C41" s="8">
        <f t="shared" si="15"/>
        <v>0</v>
      </c>
      <c r="D41" s="8">
        <f t="shared" si="15"/>
        <v>0</v>
      </c>
      <c r="E41" s="8">
        <f t="shared" si="15"/>
        <v>0</v>
      </c>
      <c r="F41" s="8">
        <f t="shared" si="15"/>
        <v>0</v>
      </c>
      <c r="G41" s="8">
        <f t="shared" si="15"/>
        <v>0</v>
      </c>
      <c r="H41" s="8">
        <f t="shared" si="15"/>
        <v>0</v>
      </c>
      <c r="I41" s="8">
        <f t="shared" si="15"/>
        <v>0</v>
      </c>
      <c r="J41" s="8">
        <f t="shared" si="15"/>
        <v>0</v>
      </c>
      <c r="K41" s="8">
        <f t="shared" si="15"/>
        <v>0</v>
      </c>
      <c r="L41" s="8">
        <f t="shared" si="15"/>
        <v>0</v>
      </c>
      <c r="M41" s="8">
        <f t="shared" si="16"/>
        <v>0</v>
      </c>
      <c r="N41" s="8">
        <f t="shared" si="16"/>
        <v>0</v>
      </c>
      <c r="O41" s="8">
        <f t="shared" si="16"/>
        <v>0.05</v>
      </c>
      <c r="P41" s="8">
        <f t="shared" si="16"/>
        <v>0.1</v>
      </c>
      <c r="Q41" s="8">
        <f t="shared" si="16"/>
        <v>0.15000000000000002</v>
      </c>
      <c r="R41" s="8">
        <f t="shared" si="16"/>
        <v>0.2</v>
      </c>
      <c r="S41" s="8">
        <f t="shared" si="16"/>
        <v>0.25</v>
      </c>
      <c r="T41" s="8">
        <f t="shared" si="16"/>
        <v>0.3</v>
      </c>
      <c r="U41" s="8">
        <f t="shared" si="16"/>
        <v>0.35</v>
      </c>
      <c r="V41" s="8">
        <f t="shared" si="16"/>
        <v>0.39999999999999997</v>
      </c>
      <c r="W41" s="8">
        <f t="shared" si="17"/>
        <v>0.44999999999999996</v>
      </c>
      <c r="X41" s="8">
        <f t="shared" si="17"/>
        <v>0.49999999999999994</v>
      </c>
      <c r="Y41" s="8">
        <f t="shared" si="17"/>
        <v>0.55000000000000004</v>
      </c>
      <c r="Z41" s="8">
        <f t="shared" si="17"/>
        <v>0.6</v>
      </c>
      <c r="AA41" s="8">
        <f t="shared" si="17"/>
        <v>0.65</v>
      </c>
      <c r="AB41" s="8">
        <f t="shared" si="17"/>
        <v>0.7</v>
      </c>
      <c r="AC41" s="8">
        <f t="shared" si="17"/>
        <v>0.75</v>
      </c>
      <c r="AD41" s="8">
        <f t="shared" si="17"/>
        <v>0.8</v>
      </c>
      <c r="AE41" s="8">
        <f t="shared" si="17"/>
        <v>0.85</v>
      </c>
      <c r="AF41" s="8">
        <f t="shared" si="17"/>
        <v>0.9</v>
      </c>
      <c r="AG41" s="8">
        <f t="shared" si="18"/>
        <v>0.9</v>
      </c>
      <c r="AH41" s="8">
        <f t="shared" si="18"/>
        <v>0.9</v>
      </c>
      <c r="AI41" s="8">
        <f t="shared" si="18"/>
        <v>0.9</v>
      </c>
      <c r="AJ41" s="8">
        <f t="shared" si="18"/>
        <v>0.9</v>
      </c>
      <c r="AK41" s="8">
        <f t="shared" si="18"/>
        <v>0.9</v>
      </c>
      <c r="AL41" s="8">
        <f t="shared" si="18"/>
        <v>0.9</v>
      </c>
      <c r="AM41" s="8">
        <f t="shared" si="18"/>
        <v>0.9</v>
      </c>
      <c r="AN41" s="8">
        <f t="shared" si="18"/>
        <v>0.9</v>
      </c>
      <c r="AO41" s="8">
        <f t="shared" si="18"/>
        <v>0.9</v>
      </c>
      <c r="AP41" s="8">
        <f t="shared" si="18"/>
        <v>0.9</v>
      </c>
      <c r="AQ41" s="8">
        <f t="shared" si="19"/>
        <v>0.9</v>
      </c>
      <c r="AR41" s="8">
        <f t="shared" si="19"/>
        <v>0.9</v>
      </c>
      <c r="AS41" s="8">
        <f t="shared" si="19"/>
        <v>0.9</v>
      </c>
      <c r="AT41" s="8">
        <f t="shared" si="19"/>
        <v>0.9</v>
      </c>
      <c r="AU41" s="8">
        <f t="shared" si="19"/>
        <v>0.9</v>
      </c>
      <c r="AV41" s="8">
        <f t="shared" si="19"/>
        <v>0.9</v>
      </c>
      <c r="AW41" s="8">
        <f t="shared" si="19"/>
        <v>0.9</v>
      </c>
      <c r="AX41" s="8">
        <f t="shared" si="19"/>
        <v>0.9</v>
      </c>
      <c r="AY41" s="8">
        <f t="shared" si="19"/>
        <v>0.9</v>
      </c>
      <c r="AZ41" s="8">
        <f t="shared" si="19"/>
        <v>0.9</v>
      </c>
      <c r="BA41" s="8">
        <f t="shared" si="19"/>
        <v>0.9</v>
      </c>
      <c r="BB41" s="8">
        <f t="shared" si="19"/>
        <v>0.9</v>
      </c>
      <c r="BC41" s="8">
        <f t="shared" si="19"/>
        <v>0.9</v>
      </c>
    </row>
    <row r="42" spans="1:60" x14ac:dyDescent="0.25">
      <c r="A42" t="s">
        <v>40</v>
      </c>
      <c r="B42" s="50" t="s">
        <v>197</v>
      </c>
      <c r="C42" s="8">
        <f t="shared" si="15"/>
        <v>0</v>
      </c>
      <c r="D42" s="8">
        <f t="shared" si="15"/>
        <v>0</v>
      </c>
      <c r="E42" s="8">
        <f t="shared" si="15"/>
        <v>0</v>
      </c>
      <c r="F42" s="8">
        <f t="shared" si="15"/>
        <v>0</v>
      </c>
      <c r="G42" s="8">
        <f t="shared" si="15"/>
        <v>0</v>
      </c>
      <c r="H42" s="8">
        <f t="shared" si="15"/>
        <v>0</v>
      </c>
      <c r="I42" s="8">
        <f t="shared" si="15"/>
        <v>0</v>
      </c>
      <c r="J42" s="8">
        <f t="shared" si="15"/>
        <v>0</v>
      </c>
      <c r="K42" s="8">
        <f t="shared" si="15"/>
        <v>0</v>
      </c>
      <c r="L42" s="8">
        <f t="shared" si="15"/>
        <v>0</v>
      </c>
      <c r="M42" s="8">
        <f t="shared" si="16"/>
        <v>0</v>
      </c>
      <c r="N42" s="8">
        <f t="shared" si="16"/>
        <v>0</v>
      </c>
      <c r="O42" s="8">
        <f t="shared" si="16"/>
        <v>0.05</v>
      </c>
      <c r="P42" s="8">
        <f t="shared" si="16"/>
        <v>0.1</v>
      </c>
      <c r="Q42" s="8">
        <f t="shared" si="16"/>
        <v>0.15000000000000002</v>
      </c>
      <c r="R42" s="8">
        <f t="shared" si="16"/>
        <v>0.2</v>
      </c>
      <c r="S42" s="8">
        <f t="shared" si="16"/>
        <v>0.25</v>
      </c>
      <c r="T42" s="8">
        <f t="shared" si="16"/>
        <v>0.3</v>
      </c>
      <c r="U42" s="8">
        <f t="shared" si="16"/>
        <v>0.35</v>
      </c>
      <c r="V42" s="8">
        <f t="shared" si="16"/>
        <v>0.39999999999999997</v>
      </c>
      <c r="W42" s="8">
        <f t="shared" si="17"/>
        <v>0.44999999999999996</v>
      </c>
      <c r="X42" s="8">
        <f t="shared" si="17"/>
        <v>0.49999999999999994</v>
      </c>
      <c r="Y42" s="8">
        <f t="shared" si="17"/>
        <v>0.55000000000000004</v>
      </c>
      <c r="Z42" s="8">
        <f t="shared" si="17"/>
        <v>0.6</v>
      </c>
      <c r="AA42" s="8">
        <f t="shared" si="17"/>
        <v>0.65</v>
      </c>
      <c r="AB42" s="8">
        <f t="shared" si="17"/>
        <v>0.7</v>
      </c>
      <c r="AC42" s="8">
        <f t="shared" si="17"/>
        <v>0.75</v>
      </c>
      <c r="AD42" s="8">
        <f t="shared" si="17"/>
        <v>0.8</v>
      </c>
      <c r="AE42" s="8">
        <f t="shared" si="17"/>
        <v>0.85</v>
      </c>
      <c r="AF42" s="8">
        <f t="shared" si="17"/>
        <v>0.9</v>
      </c>
      <c r="AG42" s="8">
        <f t="shared" si="18"/>
        <v>0.9</v>
      </c>
      <c r="AH42" s="8">
        <f t="shared" si="18"/>
        <v>0.9</v>
      </c>
      <c r="AI42" s="8">
        <f t="shared" si="18"/>
        <v>0.9</v>
      </c>
      <c r="AJ42" s="8">
        <f t="shared" si="18"/>
        <v>0.9</v>
      </c>
      <c r="AK42" s="8">
        <f t="shared" si="18"/>
        <v>0.9</v>
      </c>
      <c r="AL42" s="8">
        <f t="shared" si="18"/>
        <v>0.9</v>
      </c>
      <c r="AM42" s="8">
        <f t="shared" si="18"/>
        <v>0.9</v>
      </c>
      <c r="AN42" s="8">
        <f t="shared" si="18"/>
        <v>0.9</v>
      </c>
      <c r="AO42" s="8">
        <f t="shared" si="18"/>
        <v>0.9</v>
      </c>
      <c r="AP42" s="8">
        <f t="shared" si="18"/>
        <v>0.9</v>
      </c>
      <c r="AQ42" s="8">
        <f t="shared" si="19"/>
        <v>0.9</v>
      </c>
      <c r="AR42" s="8">
        <f t="shared" si="19"/>
        <v>0.9</v>
      </c>
      <c r="AS42" s="8">
        <f t="shared" si="19"/>
        <v>0.9</v>
      </c>
      <c r="AT42" s="8">
        <f t="shared" si="19"/>
        <v>0.9</v>
      </c>
      <c r="AU42" s="8">
        <f t="shared" si="19"/>
        <v>0.9</v>
      </c>
      <c r="AV42" s="8">
        <f t="shared" si="19"/>
        <v>0.9</v>
      </c>
      <c r="AW42" s="8">
        <f t="shared" si="19"/>
        <v>0.9</v>
      </c>
      <c r="AX42" s="8">
        <f t="shared" si="19"/>
        <v>0.9</v>
      </c>
      <c r="AY42" s="8">
        <f t="shared" si="19"/>
        <v>0.9</v>
      </c>
      <c r="AZ42" s="8">
        <f t="shared" si="19"/>
        <v>0.9</v>
      </c>
      <c r="BA42" s="8">
        <f t="shared" si="19"/>
        <v>0.9</v>
      </c>
      <c r="BB42" s="8">
        <f t="shared" si="19"/>
        <v>0.9</v>
      </c>
      <c r="BC42" s="8">
        <f t="shared" si="19"/>
        <v>0.9</v>
      </c>
    </row>
    <row r="43" spans="1:60" x14ac:dyDescent="0.25">
      <c r="A43" t="s">
        <v>41</v>
      </c>
      <c r="B43" s="50" t="s">
        <v>197</v>
      </c>
      <c r="C43" s="8">
        <f t="shared" si="15"/>
        <v>0</v>
      </c>
      <c r="D43" s="8">
        <f t="shared" si="15"/>
        <v>0</v>
      </c>
      <c r="E43" s="8">
        <f t="shared" si="15"/>
        <v>0</v>
      </c>
      <c r="F43" s="8">
        <f t="shared" si="15"/>
        <v>0</v>
      </c>
      <c r="G43" s="8">
        <f t="shared" si="15"/>
        <v>0</v>
      </c>
      <c r="H43" s="8">
        <f t="shared" si="15"/>
        <v>0</v>
      </c>
      <c r="I43" s="8">
        <f t="shared" si="15"/>
        <v>0</v>
      </c>
      <c r="J43" s="8">
        <f t="shared" si="15"/>
        <v>0</v>
      </c>
      <c r="K43" s="8">
        <f t="shared" si="15"/>
        <v>0</v>
      </c>
      <c r="L43" s="8">
        <f t="shared" si="15"/>
        <v>0</v>
      </c>
      <c r="M43" s="8">
        <f t="shared" si="16"/>
        <v>0</v>
      </c>
      <c r="N43" s="8">
        <f t="shared" si="16"/>
        <v>0</v>
      </c>
      <c r="O43" s="8">
        <f t="shared" si="16"/>
        <v>0.05</v>
      </c>
      <c r="P43" s="8">
        <f t="shared" si="16"/>
        <v>0.1</v>
      </c>
      <c r="Q43" s="8">
        <f t="shared" si="16"/>
        <v>0.15000000000000002</v>
      </c>
      <c r="R43" s="8">
        <f t="shared" si="16"/>
        <v>0.2</v>
      </c>
      <c r="S43" s="8">
        <f t="shared" si="16"/>
        <v>0.25</v>
      </c>
      <c r="T43" s="8">
        <f t="shared" si="16"/>
        <v>0.3</v>
      </c>
      <c r="U43" s="8">
        <f t="shared" si="16"/>
        <v>0.35</v>
      </c>
      <c r="V43" s="8">
        <f t="shared" si="16"/>
        <v>0.39999999999999997</v>
      </c>
      <c r="W43" s="8">
        <f t="shared" si="17"/>
        <v>0.44999999999999996</v>
      </c>
      <c r="X43" s="8">
        <f t="shared" si="17"/>
        <v>0.49999999999999994</v>
      </c>
      <c r="Y43" s="8">
        <f t="shared" si="17"/>
        <v>0.55000000000000004</v>
      </c>
      <c r="Z43" s="8">
        <f t="shared" si="17"/>
        <v>0.6</v>
      </c>
      <c r="AA43" s="8">
        <f t="shared" si="17"/>
        <v>0.65</v>
      </c>
      <c r="AB43" s="8">
        <f t="shared" si="17"/>
        <v>0.7</v>
      </c>
      <c r="AC43" s="8">
        <f t="shared" si="17"/>
        <v>0.75</v>
      </c>
      <c r="AD43" s="8">
        <f t="shared" si="17"/>
        <v>0.8</v>
      </c>
      <c r="AE43" s="8">
        <f t="shared" si="17"/>
        <v>0.85</v>
      </c>
      <c r="AF43" s="8">
        <f t="shared" si="17"/>
        <v>0.9</v>
      </c>
      <c r="AG43" s="8">
        <f t="shared" si="18"/>
        <v>0.9</v>
      </c>
      <c r="AH43" s="8">
        <f t="shared" si="18"/>
        <v>0.9</v>
      </c>
      <c r="AI43" s="8">
        <f t="shared" si="18"/>
        <v>0.9</v>
      </c>
      <c r="AJ43" s="8">
        <f t="shared" si="18"/>
        <v>0.9</v>
      </c>
      <c r="AK43" s="8">
        <f t="shared" si="18"/>
        <v>0.9</v>
      </c>
      <c r="AL43" s="8">
        <f t="shared" si="18"/>
        <v>0.9</v>
      </c>
      <c r="AM43" s="8">
        <f t="shared" si="18"/>
        <v>0.9</v>
      </c>
      <c r="AN43" s="8">
        <f t="shared" si="18"/>
        <v>0.9</v>
      </c>
      <c r="AO43" s="8">
        <f t="shared" si="18"/>
        <v>0.9</v>
      </c>
      <c r="AP43" s="8">
        <f t="shared" si="18"/>
        <v>0.9</v>
      </c>
      <c r="AQ43" s="8">
        <f t="shared" si="19"/>
        <v>0.9</v>
      </c>
      <c r="AR43" s="8">
        <f t="shared" si="19"/>
        <v>0.9</v>
      </c>
      <c r="AS43" s="8">
        <f t="shared" si="19"/>
        <v>0.9</v>
      </c>
      <c r="AT43" s="8">
        <f t="shared" si="19"/>
        <v>0.9</v>
      </c>
      <c r="AU43" s="8">
        <f t="shared" si="19"/>
        <v>0.9</v>
      </c>
      <c r="AV43" s="8">
        <f t="shared" si="19"/>
        <v>0.9</v>
      </c>
      <c r="AW43" s="8">
        <f t="shared" si="19"/>
        <v>0.9</v>
      </c>
      <c r="AX43" s="8">
        <f t="shared" si="19"/>
        <v>0.9</v>
      </c>
      <c r="AY43" s="8">
        <f t="shared" si="19"/>
        <v>0.9</v>
      </c>
      <c r="AZ43" s="8">
        <f t="shared" si="19"/>
        <v>0.9</v>
      </c>
      <c r="BA43" s="8">
        <f t="shared" si="19"/>
        <v>0.9</v>
      </c>
      <c r="BB43" s="8">
        <f t="shared" si="19"/>
        <v>0.9</v>
      </c>
      <c r="BC43" s="8">
        <f t="shared" si="19"/>
        <v>0.9</v>
      </c>
    </row>
    <row r="44" spans="1:60" x14ac:dyDescent="0.25">
      <c r="A44" t="s">
        <v>42</v>
      </c>
      <c r="B44" s="50" t="s">
        <v>197</v>
      </c>
      <c r="C44" s="8">
        <f t="shared" si="15"/>
        <v>0</v>
      </c>
      <c r="D44" s="8">
        <f t="shared" si="15"/>
        <v>0</v>
      </c>
      <c r="E44" s="8">
        <f t="shared" si="15"/>
        <v>0</v>
      </c>
      <c r="F44" s="8">
        <f t="shared" si="15"/>
        <v>0</v>
      </c>
      <c r="G44" s="8">
        <f t="shared" si="15"/>
        <v>0</v>
      </c>
      <c r="H44" s="8">
        <f t="shared" si="15"/>
        <v>0</v>
      </c>
      <c r="I44" s="8">
        <f t="shared" si="15"/>
        <v>0</v>
      </c>
      <c r="J44" s="8">
        <f t="shared" si="15"/>
        <v>0</v>
      </c>
      <c r="K44" s="8">
        <f t="shared" si="15"/>
        <v>0</v>
      </c>
      <c r="L44" s="8">
        <f t="shared" si="15"/>
        <v>0</v>
      </c>
      <c r="M44" s="8">
        <f t="shared" si="16"/>
        <v>0</v>
      </c>
      <c r="N44" s="8">
        <f t="shared" si="16"/>
        <v>0</v>
      </c>
      <c r="O44" s="8">
        <f t="shared" si="16"/>
        <v>0.05</v>
      </c>
      <c r="P44" s="8">
        <f t="shared" si="16"/>
        <v>0.1</v>
      </c>
      <c r="Q44" s="8">
        <f t="shared" si="16"/>
        <v>0.15000000000000002</v>
      </c>
      <c r="R44" s="8">
        <f t="shared" si="16"/>
        <v>0.2</v>
      </c>
      <c r="S44" s="8">
        <f t="shared" si="16"/>
        <v>0.25</v>
      </c>
      <c r="T44" s="8">
        <f t="shared" si="16"/>
        <v>0.3</v>
      </c>
      <c r="U44" s="8">
        <f t="shared" si="16"/>
        <v>0.35</v>
      </c>
      <c r="V44" s="8">
        <f t="shared" si="16"/>
        <v>0.39999999999999997</v>
      </c>
      <c r="W44" s="8">
        <f t="shared" si="17"/>
        <v>0.44999999999999996</v>
      </c>
      <c r="X44" s="8">
        <f t="shared" si="17"/>
        <v>0.49999999999999994</v>
      </c>
      <c r="Y44" s="8">
        <f t="shared" si="17"/>
        <v>0.55000000000000004</v>
      </c>
      <c r="Z44" s="8">
        <f t="shared" si="17"/>
        <v>0.6</v>
      </c>
      <c r="AA44" s="8">
        <f t="shared" si="17"/>
        <v>0.65</v>
      </c>
      <c r="AB44" s="8">
        <f t="shared" si="17"/>
        <v>0.7</v>
      </c>
      <c r="AC44" s="8">
        <f t="shared" si="17"/>
        <v>0.75</v>
      </c>
      <c r="AD44" s="8">
        <f t="shared" si="17"/>
        <v>0.8</v>
      </c>
      <c r="AE44" s="8">
        <f t="shared" si="17"/>
        <v>0.85</v>
      </c>
      <c r="AF44" s="8">
        <f t="shared" si="17"/>
        <v>0.9</v>
      </c>
      <c r="AG44" s="8">
        <f t="shared" si="18"/>
        <v>0.9</v>
      </c>
      <c r="AH44" s="8">
        <f t="shared" si="18"/>
        <v>0.9</v>
      </c>
      <c r="AI44" s="8">
        <f t="shared" si="18"/>
        <v>0.9</v>
      </c>
      <c r="AJ44" s="8">
        <f t="shared" si="18"/>
        <v>0.9</v>
      </c>
      <c r="AK44" s="8">
        <f t="shared" si="18"/>
        <v>0.9</v>
      </c>
      <c r="AL44" s="8">
        <f t="shared" si="18"/>
        <v>0.9</v>
      </c>
      <c r="AM44" s="8">
        <f t="shared" si="18"/>
        <v>0.9</v>
      </c>
      <c r="AN44" s="8">
        <f t="shared" si="18"/>
        <v>0.9</v>
      </c>
      <c r="AO44" s="8">
        <f t="shared" si="18"/>
        <v>0.9</v>
      </c>
      <c r="AP44" s="8">
        <f t="shared" si="18"/>
        <v>0.9</v>
      </c>
      <c r="AQ44" s="8">
        <f t="shared" si="19"/>
        <v>0.9</v>
      </c>
      <c r="AR44" s="8">
        <f t="shared" si="19"/>
        <v>0.9</v>
      </c>
      <c r="AS44" s="8">
        <f t="shared" si="19"/>
        <v>0.9</v>
      </c>
      <c r="AT44" s="8">
        <f t="shared" si="19"/>
        <v>0.9</v>
      </c>
      <c r="AU44" s="8">
        <f t="shared" si="19"/>
        <v>0.9</v>
      </c>
      <c r="AV44" s="8">
        <f t="shared" si="19"/>
        <v>0.9</v>
      </c>
      <c r="AW44" s="8">
        <f t="shared" si="19"/>
        <v>0.9</v>
      </c>
      <c r="AX44" s="8">
        <f t="shared" si="19"/>
        <v>0.9</v>
      </c>
      <c r="AY44" s="8">
        <f t="shared" si="19"/>
        <v>0.9</v>
      </c>
      <c r="AZ44" s="8">
        <f t="shared" si="19"/>
        <v>0.9</v>
      </c>
      <c r="BA44" s="8">
        <f t="shared" si="19"/>
        <v>0.9</v>
      </c>
      <c r="BB44" s="8">
        <f t="shared" si="19"/>
        <v>0.9</v>
      </c>
      <c r="BC44" s="8">
        <f t="shared" si="19"/>
        <v>0.9</v>
      </c>
    </row>
    <row r="45" spans="1:60" x14ac:dyDescent="0.25">
      <c r="A45" t="s">
        <v>43</v>
      </c>
      <c r="B45" s="50" t="s">
        <v>197</v>
      </c>
      <c r="C45" s="8">
        <f t="shared" si="15"/>
        <v>0</v>
      </c>
      <c r="D45" s="8">
        <f t="shared" si="15"/>
        <v>0</v>
      </c>
      <c r="E45" s="8">
        <f t="shared" si="15"/>
        <v>0</v>
      </c>
      <c r="F45" s="8">
        <f t="shared" si="15"/>
        <v>0</v>
      </c>
      <c r="G45" s="8">
        <f t="shared" si="15"/>
        <v>0</v>
      </c>
      <c r="H45" s="8">
        <f t="shared" si="15"/>
        <v>0</v>
      </c>
      <c r="I45" s="8">
        <f t="shared" si="15"/>
        <v>0</v>
      </c>
      <c r="J45" s="8">
        <f t="shared" si="15"/>
        <v>0</v>
      </c>
      <c r="K45" s="8">
        <f t="shared" si="15"/>
        <v>0</v>
      </c>
      <c r="L45" s="8">
        <f t="shared" si="15"/>
        <v>0</v>
      </c>
      <c r="M45" s="8">
        <f t="shared" si="16"/>
        <v>0</v>
      </c>
      <c r="N45" s="8">
        <f t="shared" si="16"/>
        <v>0</v>
      </c>
      <c r="O45" s="8">
        <f t="shared" si="16"/>
        <v>0.05</v>
      </c>
      <c r="P45" s="8">
        <f t="shared" si="16"/>
        <v>0.1</v>
      </c>
      <c r="Q45" s="8">
        <f t="shared" si="16"/>
        <v>0.15000000000000002</v>
      </c>
      <c r="R45" s="8">
        <f t="shared" si="16"/>
        <v>0.2</v>
      </c>
      <c r="S45" s="8">
        <f t="shared" si="16"/>
        <v>0.25</v>
      </c>
      <c r="T45" s="8">
        <f t="shared" si="16"/>
        <v>0.3</v>
      </c>
      <c r="U45" s="8">
        <f t="shared" si="16"/>
        <v>0.35</v>
      </c>
      <c r="V45" s="8">
        <f t="shared" si="16"/>
        <v>0.39999999999999997</v>
      </c>
      <c r="W45" s="8">
        <f t="shared" si="17"/>
        <v>0.44999999999999996</v>
      </c>
      <c r="X45" s="8">
        <f t="shared" si="17"/>
        <v>0.49999999999999994</v>
      </c>
      <c r="Y45" s="8">
        <f t="shared" si="17"/>
        <v>0.55000000000000004</v>
      </c>
      <c r="Z45" s="8">
        <f t="shared" si="17"/>
        <v>0.6</v>
      </c>
      <c r="AA45" s="8">
        <f t="shared" si="17"/>
        <v>0.65</v>
      </c>
      <c r="AB45" s="8">
        <f t="shared" si="17"/>
        <v>0.7</v>
      </c>
      <c r="AC45" s="8">
        <f t="shared" si="17"/>
        <v>0.75</v>
      </c>
      <c r="AD45" s="8">
        <f t="shared" si="17"/>
        <v>0.8</v>
      </c>
      <c r="AE45" s="8">
        <f t="shared" si="17"/>
        <v>0.85</v>
      </c>
      <c r="AF45" s="8">
        <f t="shared" si="17"/>
        <v>0.9</v>
      </c>
      <c r="AG45" s="8">
        <f t="shared" si="18"/>
        <v>0.9</v>
      </c>
      <c r="AH45" s="8">
        <f t="shared" si="18"/>
        <v>0.9</v>
      </c>
      <c r="AI45" s="8">
        <f t="shared" si="18"/>
        <v>0.9</v>
      </c>
      <c r="AJ45" s="8">
        <f t="shared" si="18"/>
        <v>0.9</v>
      </c>
      <c r="AK45" s="8">
        <f t="shared" si="18"/>
        <v>0.9</v>
      </c>
      <c r="AL45" s="8">
        <f t="shared" si="18"/>
        <v>0.9</v>
      </c>
      <c r="AM45" s="8">
        <f t="shared" si="18"/>
        <v>0.9</v>
      </c>
      <c r="AN45" s="8">
        <f t="shared" si="18"/>
        <v>0.9</v>
      </c>
      <c r="AO45" s="8">
        <f t="shared" si="18"/>
        <v>0.9</v>
      </c>
      <c r="AP45" s="8">
        <f t="shared" si="18"/>
        <v>0.9</v>
      </c>
      <c r="AQ45" s="8">
        <f t="shared" si="19"/>
        <v>0.9</v>
      </c>
      <c r="AR45" s="8">
        <f t="shared" si="19"/>
        <v>0.9</v>
      </c>
      <c r="AS45" s="8">
        <f t="shared" si="19"/>
        <v>0.9</v>
      </c>
      <c r="AT45" s="8">
        <f t="shared" si="19"/>
        <v>0.9</v>
      </c>
      <c r="AU45" s="8">
        <f t="shared" si="19"/>
        <v>0.9</v>
      </c>
      <c r="AV45" s="8">
        <f t="shared" si="19"/>
        <v>0.9</v>
      </c>
      <c r="AW45" s="8">
        <f t="shared" si="19"/>
        <v>0.9</v>
      </c>
      <c r="AX45" s="8">
        <f t="shared" si="19"/>
        <v>0.9</v>
      </c>
      <c r="AY45" s="8">
        <f t="shared" si="19"/>
        <v>0.9</v>
      </c>
      <c r="AZ45" s="8">
        <f t="shared" si="19"/>
        <v>0.9</v>
      </c>
      <c r="BA45" s="8">
        <f t="shared" si="19"/>
        <v>0.9</v>
      </c>
      <c r="BB45" s="8">
        <f t="shared" si="19"/>
        <v>0.9</v>
      </c>
      <c r="BC45" s="8">
        <f t="shared" si="19"/>
        <v>0.9</v>
      </c>
    </row>
    <row r="46" spans="1:60" x14ac:dyDescent="0.25">
      <c r="A46" t="s">
        <v>44</v>
      </c>
      <c r="B46" s="50" t="s">
        <v>197</v>
      </c>
      <c r="C46" s="8">
        <f t="shared" si="15"/>
        <v>0</v>
      </c>
      <c r="D46" s="8">
        <f t="shared" si="15"/>
        <v>0</v>
      </c>
      <c r="E46" s="8">
        <f t="shared" si="15"/>
        <v>0</v>
      </c>
      <c r="F46" s="8">
        <f t="shared" si="15"/>
        <v>0</v>
      </c>
      <c r="G46" s="8">
        <f t="shared" si="15"/>
        <v>0</v>
      </c>
      <c r="H46" s="8">
        <f t="shared" si="15"/>
        <v>0</v>
      </c>
      <c r="I46" s="8">
        <f t="shared" si="15"/>
        <v>0</v>
      </c>
      <c r="J46" s="8">
        <f t="shared" si="15"/>
        <v>0</v>
      </c>
      <c r="K46" s="8">
        <f t="shared" si="15"/>
        <v>0</v>
      </c>
      <c r="L46" s="8">
        <f t="shared" si="15"/>
        <v>0</v>
      </c>
      <c r="M46" s="8">
        <f t="shared" si="16"/>
        <v>0</v>
      </c>
      <c r="N46" s="8">
        <f t="shared" si="16"/>
        <v>0</v>
      </c>
      <c r="O46" s="8">
        <f t="shared" si="16"/>
        <v>0.05</v>
      </c>
      <c r="P46" s="8">
        <f t="shared" si="16"/>
        <v>0.1</v>
      </c>
      <c r="Q46" s="8">
        <f t="shared" si="16"/>
        <v>0.15000000000000002</v>
      </c>
      <c r="R46" s="8">
        <f t="shared" si="16"/>
        <v>0.2</v>
      </c>
      <c r="S46" s="8">
        <f t="shared" si="16"/>
        <v>0.25</v>
      </c>
      <c r="T46" s="8">
        <f t="shared" si="16"/>
        <v>0.3</v>
      </c>
      <c r="U46" s="8">
        <f t="shared" si="16"/>
        <v>0.35</v>
      </c>
      <c r="V46" s="8">
        <f t="shared" si="16"/>
        <v>0.39999999999999997</v>
      </c>
      <c r="W46" s="8">
        <f t="shared" si="17"/>
        <v>0.44999999999999996</v>
      </c>
      <c r="X46" s="8">
        <f t="shared" si="17"/>
        <v>0.49999999999999994</v>
      </c>
      <c r="Y46" s="8">
        <f t="shared" si="17"/>
        <v>0.55000000000000004</v>
      </c>
      <c r="Z46" s="8">
        <f t="shared" si="17"/>
        <v>0.6</v>
      </c>
      <c r="AA46" s="8">
        <f t="shared" si="17"/>
        <v>0.65</v>
      </c>
      <c r="AB46" s="8">
        <f t="shared" si="17"/>
        <v>0.7</v>
      </c>
      <c r="AC46" s="8">
        <f t="shared" si="17"/>
        <v>0.75</v>
      </c>
      <c r="AD46" s="8">
        <f t="shared" si="17"/>
        <v>0.8</v>
      </c>
      <c r="AE46" s="8">
        <f t="shared" si="17"/>
        <v>0.85</v>
      </c>
      <c r="AF46" s="8">
        <f t="shared" si="17"/>
        <v>0.9</v>
      </c>
      <c r="AG46" s="8">
        <f t="shared" si="18"/>
        <v>0.9</v>
      </c>
      <c r="AH46" s="8">
        <f t="shared" si="18"/>
        <v>0.9</v>
      </c>
      <c r="AI46" s="8">
        <f t="shared" si="18"/>
        <v>0.9</v>
      </c>
      <c r="AJ46" s="8">
        <f t="shared" si="18"/>
        <v>0.9</v>
      </c>
      <c r="AK46" s="8">
        <f t="shared" si="18"/>
        <v>0.9</v>
      </c>
      <c r="AL46" s="8">
        <f t="shared" si="18"/>
        <v>0.9</v>
      </c>
      <c r="AM46" s="8">
        <f t="shared" si="18"/>
        <v>0.9</v>
      </c>
      <c r="AN46" s="8">
        <f t="shared" si="18"/>
        <v>0.9</v>
      </c>
      <c r="AO46" s="8">
        <f t="shared" si="18"/>
        <v>0.9</v>
      </c>
      <c r="AP46" s="8">
        <f t="shared" si="18"/>
        <v>0.9</v>
      </c>
      <c r="AQ46" s="8">
        <f t="shared" si="19"/>
        <v>0.9</v>
      </c>
      <c r="AR46" s="8">
        <f t="shared" si="19"/>
        <v>0.9</v>
      </c>
      <c r="AS46" s="8">
        <f t="shared" si="19"/>
        <v>0.9</v>
      </c>
      <c r="AT46" s="8">
        <f t="shared" si="19"/>
        <v>0.9</v>
      </c>
      <c r="AU46" s="8">
        <f t="shared" si="19"/>
        <v>0.9</v>
      </c>
      <c r="AV46" s="8">
        <f t="shared" si="19"/>
        <v>0.9</v>
      </c>
      <c r="AW46" s="8">
        <f t="shared" si="19"/>
        <v>0.9</v>
      </c>
      <c r="AX46" s="8">
        <f t="shared" si="19"/>
        <v>0.9</v>
      </c>
      <c r="AY46" s="8">
        <f t="shared" si="19"/>
        <v>0.9</v>
      </c>
      <c r="AZ46" s="8">
        <f t="shared" si="19"/>
        <v>0.9</v>
      </c>
      <c r="BA46" s="8">
        <f t="shared" si="19"/>
        <v>0.9</v>
      </c>
      <c r="BB46" s="8">
        <f t="shared" si="19"/>
        <v>0.9</v>
      </c>
      <c r="BC46" s="8">
        <f t="shared" si="19"/>
        <v>0.9</v>
      </c>
    </row>
    <row r="47" spans="1:60" x14ac:dyDescent="0.25">
      <c r="A47" t="s">
        <v>45</v>
      </c>
      <c r="B47" s="50" t="s">
        <v>197</v>
      </c>
      <c r="C47" s="8">
        <f t="shared" si="15"/>
        <v>0</v>
      </c>
      <c r="D47" s="8">
        <f t="shared" si="15"/>
        <v>0</v>
      </c>
      <c r="E47" s="8">
        <f t="shared" si="15"/>
        <v>0</v>
      </c>
      <c r="F47" s="8">
        <f t="shared" si="15"/>
        <v>0</v>
      </c>
      <c r="G47" s="8">
        <f t="shared" si="15"/>
        <v>0</v>
      </c>
      <c r="H47" s="8">
        <f t="shared" si="15"/>
        <v>0</v>
      </c>
      <c r="I47" s="8">
        <f t="shared" si="15"/>
        <v>0</v>
      </c>
      <c r="J47" s="8">
        <f t="shared" si="15"/>
        <v>0</v>
      </c>
      <c r="K47" s="8">
        <f t="shared" si="15"/>
        <v>0</v>
      </c>
      <c r="L47" s="8">
        <f t="shared" si="15"/>
        <v>0</v>
      </c>
      <c r="M47" s="8">
        <f t="shared" si="16"/>
        <v>0</v>
      </c>
      <c r="N47" s="8">
        <f t="shared" si="16"/>
        <v>0</v>
      </c>
      <c r="O47" s="8">
        <f t="shared" si="16"/>
        <v>0.05</v>
      </c>
      <c r="P47" s="8">
        <f t="shared" si="16"/>
        <v>0.1</v>
      </c>
      <c r="Q47" s="8">
        <f t="shared" si="16"/>
        <v>0.15000000000000002</v>
      </c>
      <c r="R47" s="8">
        <f t="shared" si="16"/>
        <v>0.2</v>
      </c>
      <c r="S47" s="8">
        <f t="shared" si="16"/>
        <v>0.25</v>
      </c>
      <c r="T47" s="8">
        <f t="shared" si="16"/>
        <v>0.3</v>
      </c>
      <c r="U47" s="8">
        <f t="shared" si="16"/>
        <v>0.35</v>
      </c>
      <c r="V47" s="8">
        <f t="shared" si="16"/>
        <v>0.39999999999999997</v>
      </c>
      <c r="W47" s="8">
        <f t="shared" si="17"/>
        <v>0.44999999999999996</v>
      </c>
      <c r="X47" s="8">
        <f t="shared" si="17"/>
        <v>0.49999999999999994</v>
      </c>
      <c r="Y47" s="8">
        <f t="shared" si="17"/>
        <v>0.55000000000000004</v>
      </c>
      <c r="Z47" s="8">
        <f t="shared" si="17"/>
        <v>0.6</v>
      </c>
      <c r="AA47" s="8">
        <f t="shared" si="17"/>
        <v>0.65</v>
      </c>
      <c r="AB47" s="8">
        <f t="shared" si="17"/>
        <v>0.7</v>
      </c>
      <c r="AC47" s="8">
        <f t="shared" si="17"/>
        <v>0.75</v>
      </c>
      <c r="AD47" s="8">
        <f t="shared" si="17"/>
        <v>0.8</v>
      </c>
      <c r="AE47" s="8">
        <f t="shared" si="17"/>
        <v>0.85</v>
      </c>
      <c r="AF47" s="8">
        <f t="shared" si="17"/>
        <v>0.9</v>
      </c>
      <c r="AG47" s="8">
        <f t="shared" si="18"/>
        <v>0.9</v>
      </c>
      <c r="AH47" s="8">
        <f t="shared" si="18"/>
        <v>0.9</v>
      </c>
      <c r="AI47" s="8">
        <f t="shared" si="18"/>
        <v>0.9</v>
      </c>
      <c r="AJ47" s="8">
        <f t="shared" si="18"/>
        <v>0.9</v>
      </c>
      <c r="AK47" s="8">
        <f t="shared" si="18"/>
        <v>0.9</v>
      </c>
      <c r="AL47" s="8">
        <f t="shared" si="18"/>
        <v>0.9</v>
      </c>
      <c r="AM47" s="8">
        <f t="shared" si="18"/>
        <v>0.9</v>
      </c>
      <c r="AN47" s="8">
        <f t="shared" si="18"/>
        <v>0.9</v>
      </c>
      <c r="AO47" s="8">
        <f t="shared" si="18"/>
        <v>0.9</v>
      </c>
      <c r="AP47" s="8">
        <f t="shared" si="18"/>
        <v>0.9</v>
      </c>
      <c r="AQ47" s="8">
        <f t="shared" si="19"/>
        <v>0.9</v>
      </c>
      <c r="AR47" s="8">
        <f t="shared" si="19"/>
        <v>0.9</v>
      </c>
      <c r="AS47" s="8">
        <f t="shared" si="19"/>
        <v>0.9</v>
      </c>
      <c r="AT47" s="8">
        <f t="shared" si="19"/>
        <v>0.9</v>
      </c>
      <c r="AU47" s="8">
        <f t="shared" si="19"/>
        <v>0.9</v>
      </c>
      <c r="AV47" s="8">
        <f t="shared" si="19"/>
        <v>0.9</v>
      </c>
      <c r="AW47" s="8">
        <f t="shared" si="19"/>
        <v>0.9</v>
      </c>
      <c r="AX47" s="8">
        <f t="shared" si="19"/>
        <v>0.9</v>
      </c>
      <c r="AY47" s="8">
        <f t="shared" si="19"/>
        <v>0.9</v>
      </c>
      <c r="AZ47" s="8">
        <f t="shared" si="19"/>
        <v>0.9</v>
      </c>
      <c r="BA47" s="8">
        <f t="shared" si="19"/>
        <v>0.9</v>
      </c>
      <c r="BB47" s="8">
        <f t="shared" si="19"/>
        <v>0.9</v>
      </c>
      <c r="BC47" s="8">
        <f t="shared" si="19"/>
        <v>0.9</v>
      </c>
    </row>
    <row r="48" spans="1:60" x14ac:dyDescent="0.25">
      <c r="A48" t="s">
        <v>46</v>
      </c>
      <c r="B48" s="50" t="s">
        <v>197</v>
      </c>
      <c r="C48" s="8">
        <f t="shared" si="15"/>
        <v>0</v>
      </c>
      <c r="D48" s="8">
        <f t="shared" si="15"/>
        <v>0</v>
      </c>
      <c r="E48" s="8">
        <f t="shared" si="15"/>
        <v>0</v>
      </c>
      <c r="F48" s="8">
        <f t="shared" si="15"/>
        <v>0</v>
      </c>
      <c r="G48" s="8">
        <f t="shared" si="15"/>
        <v>0</v>
      </c>
      <c r="H48" s="8">
        <f t="shared" si="15"/>
        <v>0</v>
      </c>
      <c r="I48" s="8">
        <f t="shared" si="15"/>
        <v>0</v>
      </c>
      <c r="J48" s="8">
        <f t="shared" si="15"/>
        <v>0</v>
      </c>
      <c r="K48" s="8">
        <f t="shared" si="15"/>
        <v>0</v>
      </c>
      <c r="L48" s="8">
        <f t="shared" si="15"/>
        <v>0</v>
      </c>
      <c r="M48" s="8">
        <f t="shared" si="16"/>
        <v>0</v>
      </c>
      <c r="N48" s="8">
        <f t="shared" si="16"/>
        <v>0</v>
      </c>
      <c r="O48" s="8">
        <f t="shared" si="16"/>
        <v>0.05</v>
      </c>
      <c r="P48" s="8">
        <f t="shared" si="16"/>
        <v>0.1</v>
      </c>
      <c r="Q48" s="8">
        <f t="shared" si="16"/>
        <v>0.15000000000000002</v>
      </c>
      <c r="R48" s="8">
        <f t="shared" si="16"/>
        <v>0.2</v>
      </c>
      <c r="S48" s="8">
        <f t="shared" si="16"/>
        <v>0.25</v>
      </c>
      <c r="T48" s="8">
        <f t="shared" si="16"/>
        <v>0.3</v>
      </c>
      <c r="U48" s="8">
        <f t="shared" si="16"/>
        <v>0.35</v>
      </c>
      <c r="V48" s="8">
        <f t="shared" si="16"/>
        <v>0.39999999999999997</v>
      </c>
      <c r="W48" s="8">
        <f t="shared" si="17"/>
        <v>0.44999999999999996</v>
      </c>
      <c r="X48" s="8">
        <f t="shared" si="17"/>
        <v>0.49999999999999994</v>
      </c>
      <c r="Y48" s="8">
        <f t="shared" si="17"/>
        <v>0.55000000000000004</v>
      </c>
      <c r="Z48" s="8">
        <f t="shared" si="17"/>
        <v>0.6</v>
      </c>
      <c r="AA48" s="8">
        <f t="shared" si="17"/>
        <v>0.65</v>
      </c>
      <c r="AB48" s="8">
        <f t="shared" si="17"/>
        <v>0.7</v>
      </c>
      <c r="AC48" s="8">
        <f t="shared" si="17"/>
        <v>0.75</v>
      </c>
      <c r="AD48" s="8">
        <f t="shared" si="17"/>
        <v>0.8</v>
      </c>
      <c r="AE48" s="8">
        <f t="shared" si="17"/>
        <v>0.85</v>
      </c>
      <c r="AF48" s="8">
        <f t="shared" si="17"/>
        <v>0.9</v>
      </c>
      <c r="AG48" s="8">
        <f t="shared" si="18"/>
        <v>0.9</v>
      </c>
      <c r="AH48" s="8">
        <f t="shared" si="18"/>
        <v>0.9</v>
      </c>
      <c r="AI48" s="8">
        <f t="shared" si="18"/>
        <v>0.9</v>
      </c>
      <c r="AJ48" s="8">
        <f t="shared" si="18"/>
        <v>0.9</v>
      </c>
      <c r="AK48" s="8">
        <f t="shared" si="18"/>
        <v>0.9</v>
      </c>
      <c r="AL48" s="8">
        <f t="shared" si="18"/>
        <v>0.9</v>
      </c>
      <c r="AM48" s="8">
        <f t="shared" si="18"/>
        <v>0.9</v>
      </c>
      <c r="AN48" s="8">
        <f t="shared" si="18"/>
        <v>0.9</v>
      </c>
      <c r="AO48" s="8">
        <f t="shared" si="18"/>
        <v>0.9</v>
      </c>
      <c r="AP48" s="8">
        <f t="shared" si="18"/>
        <v>0.9</v>
      </c>
      <c r="AQ48" s="8">
        <f t="shared" si="19"/>
        <v>0.9</v>
      </c>
      <c r="AR48" s="8">
        <f t="shared" si="19"/>
        <v>0.9</v>
      </c>
      <c r="AS48" s="8">
        <f t="shared" si="19"/>
        <v>0.9</v>
      </c>
      <c r="AT48" s="8">
        <f t="shared" si="19"/>
        <v>0.9</v>
      </c>
      <c r="AU48" s="8">
        <f t="shared" si="19"/>
        <v>0.9</v>
      </c>
      <c r="AV48" s="8">
        <f t="shared" si="19"/>
        <v>0.9</v>
      </c>
      <c r="AW48" s="8">
        <f t="shared" si="19"/>
        <v>0.9</v>
      </c>
      <c r="AX48" s="8">
        <f t="shared" si="19"/>
        <v>0.9</v>
      </c>
      <c r="AY48" s="8">
        <f t="shared" si="19"/>
        <v>0.9</v>
      </c>
      <c r="AZ48" s="8">
        <f t="shared" si="19"/>
        <v>0.9</v>
      </c>
      <c r="BA48" s="8">
        <f t="shared" si="19"/>
        <v>0.9</v>
      </c>
      <c r="BB48" s="8">
        <f t="shared" si="19"/>
        <v>0.9</v>
      </c>
      <c r="BC48" s="8">
        <f t="shared" si="19"/>
        <v>0.9</v>
      </c>
    </row>
    <row r="49" spans="1:55" x14ac:dyDescent="0.25">
      <c r="A49" t="s">
        <v>47</v>
      </c>
      <c r="B49" s="50" t="s">
        <v>197</v>
      </c>
      <c r="C49" s="8">
        <f t="shared" ref="C49:L59" si="20">IF($B49="Yes",C$36,0)</f>
        <v>0</v>
      </c>
      <c r="D49" s="8">
        <f t="shared" si="20"/>
        <v>0</v>
      </c>
      <c r="E49" s="8">
        <f t="shared" si="20"/>
        <v>0</v>
      </c>
      <c r="F49" s="8">
        <f t="shared" si="20"/>
        <v>0</v>
      </c>
      <c r="G49" s="8">
        <f t="shared" si="20"/>
        <v>0</v>
      </c>
      <c r="H49" s="8">
        <f t="shared" si="20"/>
        <v>0</v>
      </c>
      <c r="I49" s="8">
        <f t="shared" si="20"/>
        <v>0</v>
      </c>
      <c r="J49" s="8">
        <f t="shared" si="20"/>
        <v>0</v>
      </c>
      <c r="K49" s="8">
        <f t="shared" si="20"/>
        <v>0</v>
      </c>
      <c r="L49" s="8">
        <f t="shared" si="20"/>
        <v>0</v>
      </c>
      <c r="M49" s="8">
        <f t="shared" ref="M49:V59" si="21">IF($B49="Yes",M$36,0)</f>
        <v>0</v>
      </c>
      <c r="N49" s="8">
        <f t="shared" si="21"/>
        <v>0</v>
      </c>
      <c r="O49" s="8">
        <f t="shared" si="21"/>
        <v>0.05</v>
      </c>
      <c r="P49" s="8">
        <f t="shared" si="21"/>
        <v>0.1</v>
      </c>
      <c r="Q49" s="8">
        <f t="shared" si="21"/>
        <v>0.15000000000000002</v>
      </c>
      <c r="R49" s="8">
        <f t="shared" si="21"/>
        <v>0.2</v>
      </c>
      <c r="S49" s="8">
        <f t="shared" si="21"/>
        <v>0.25</v>
      </c>
      <c r="T49" s="8">
        <f t="shared" si="21"/>
        <v>0.3</v>
      </c>
      <c r="U49" s="8">
        <f t="shared" si="21"/>
        <v>0.35</v>
      </c>
      <c r="V49" s="8">
        <f t="shared" si="21"/>
        <v>0.39999999999999997</v>
      </c>
      <c r="W49" s="8">
        <f t="shared" ref="W49:AF59" si="22">IF($B49="Yes",W$36,0)</f>
        <v>0.44999999999999996</v>
      </c>
      <c r="X49" s="8">
        <f t="shared" si="22"/>
        <v>0.49999999999999994</v>
      </c>
      <c r="Y49" s="8">
        <f t="shared" si="22"/>
        <v>0.55000000000000004</v>
      </c>
      <c r="Z49" s="8">
        <f t="shared" si="22"/>
        <v>0.6</v>
      </c>
      <c r="AA49" s="8">
        <f t="shared" si="22"/>
        <v>0.65</v>
      </c>
      <c r="AB49" s="8">
        <f t="shared" si="22"/>
        <v>0.7</v>
      </c>
      <c r="AC49" s="8">
        <f t="shared" si="22"/>
        <v>0.75</v>
      </c>
      <c r="AD49" s="8">
        <f t="shared" si="22"/>
        <v>0.8</v>
      </c>
      <c r="AE49" s="8">
        <f t="shared" si="22"/>
        <v>0.85</v>
      </c>
      <c r="AF49" s="8">
        <f t="shared" si="22"/>
        <v>0.9</v>
      </c>
      <c r="AG49" s="8">
        <f t="shared" ref="AG49:AP59" si="23">IF($B49="Yes",AG$36,0)</f>
        <v>0.9</v>
      </c>
      <c r="AH49" s="8">
        <f t="shared" si="23"/>
        <v>0.9</v>
      </c>
      <c r="AI49" s="8">
        <f t="shared" si="23"/>
        <v>0.9</v>
      </c>
      <c r="AJ49" s="8">
        <f t="shared" si="23"/>
        <v>0.9</v>
      </c>
      <c r="AK49" s="8">
        <f t="shared" si="23"/>
        <v>0.9</v>
      </c>
      <c r="AL49" s="8">
        <f t="shared" si="23"/>
        <v>0.9</v>
      </c>
      <c r="AM49" s="8">
        <f t="shared" si="23"/>
        <v>0.9</v>
      </c>
      <c r="AN49" s="8">
        <f t="shared" si="23"/>
        <v>0.9</v>
      </c>
      <c r="AO49" s="8">
        <f t="shared" si="23"/>
        <v>0.9</v>
      </c>
      <c r="AP49" s="8">
        <f t="shared" si="23"/>
        <v>0.9</v>
      </c>
      <c r="AQ49" s="8">
        <f t="shared" ref="AQ49:BC59" si="24">IF($B49="Yes",AQ$36,0)</f>
        <v>0.9</v>
      </c>
      <c r="AR49" s="8">
        <f t="shared" si="24"/>
        <v>0.9</v>
      </c>
      <c r="AS49" s="8">
        <f t="shared" si="24"/>
        <v>0.9</v>
      </c>
      <c r="AT49" s="8">
        <f t="shared" si="24"/>
        <v>0.9</v>
      </c>
      <c r="AU49" s="8">
        <f t="shared" si="24"/>
        <v>0.9</v>
      </c>
      <c r="AV49" s="8">
        <f t="shared" si="24"/>
        <v>0.9</v>
      </c>
      <c r="AW49" s="8">
        <f t="shared" si="24"/>
        <v>0.9</v>
      </c>
      <c r="AX49" s="8">
        <f t="shared" si="24"/>
        <v>0.9</v>
      </c>
      <c r="AY49" s="8">
        <f t="shared" si="24"/>
        <v>0.9</v>
      </c>
      <c r="AZ49" s="8">
        <f t="shared" si="24"/>
        <v>0.9</v>
      </c>
      <c r="BA49" s="8">
        <f t="shared" si="24"/>
        <v>0.9</v>
      </c>
      <c r="BB49" s="8">
        <f t="shared" si="24"/>
        <v>0.9</v>
      </c>
      <c r="BC49" s="8">
        <f t="shared" si="24"/>
        <v>0.9</v>
      </c>
    </row>
    <row r="50" spans="1:55" x14ac:dyDescent="0.25">
      <c r="A50" t="s">
        <v>48</v>
      </c>
      <c r="B50" s="50" t="s">
        <v>197</v>
      </c>
      <c r="C50" s="8">
        <f t="shared" si="20"/>
        <v>0</v>
      </c>
      <c r="D50" s="8">
        <f t="shared" si="20"/>
        <v>0</v>
      </c>
      <c r="E50" s="8">
        <f t="shared" si="20"/>
        <v>0</v>
      </c>
      <c r="F50" s="8">
        <f t="shared" si="20"/>
        <v>0</v>
      </c>
      <c r="G50" s="8">
        <f t="shared" si="20"/>
        <v>0</v>
      </c>
      <c r="H50" s="8">
        <f t="shared" si="20"/>
        <v>0</v>
      </c>
      <c r="I50" s="8">
        <f t="shared" si="20"/>
        <v>0</v>
      </c>
      <c r="J50" s="8">
        <f t="shared" si="20"/>
        <v>0</v>
      </c>
      <c r="K50" s="8">
        <f t="shared" si="20"/>
        <v>0</v>
      </c>
      <c r="L50" s="8">
        <f t="shared" si="20"/>
        <v>0</v>
      </c>
      <c r="M50" s="8">
        <f t="shared" si="21"/>
        <v>0</v>
      </c>
      <c r="N50" s="8">
        <f t="shared" si="21"/>
        <v>0</v>
      </c>
      <c r="O50" s="8">
        <f t="shared" si="21"/>
        <v>0.05</v>
      </c>
      <c r="P50" s="8">
        <f t="shared" si="21"/>
        <v>0.1</v>
      </c>
      <c r="Q50" s="8">
        <f t="shared" si="21"/>
        <v>0.15000000000000002</v>
      </c>
      <c r="R50" s="8">
        <f t="shared" si="21"/>
        <v>0.2</v>
      </c>
      <c r="S50" s="8">
        <f t="shared" si="21"/>
        <v>0.25</v>
      </c>
      <c r="T50" s="8">
        <f t="shared" si="21"/>
        <v>0.3</v>
      </c>
      <c r="U50" s="8">
        <f t="shared" si="21"/>
        <v>0.35</v>
      </c>
      <c r="V50" s="8">
        <f t="shared" si="21"/>
        <v>0.39999999999999997</v>
      </c>
      <c r="W50" s="8">
        <f t="shared" si="22"/>
        <v>0.44999999999999996</v>
      </c>
      <c r="X50" s="8">
        <f t="shared" si="22"/>
        <v>0.49999999999999994</v>
      </c>
      <c r="Y50" s="8">
        <f t="shared" si="22"/>
        <v>0.55000000000000004</v>
      </c>
      <c r="Z50" s="8">
        <f t="shared" si="22"/>
        <v>0.6</v>
      </c>
      <c r="AA50" s="8">
        <f t="shared" si="22"/>
        <v>0.65</v>
      </c>
      <c r="AB50" s="8">
        <f t="shared" si="22"/>
        <v>0.7</v>
      </c>
      <c r="AC50" s="8">
        <f t="shared" si="22"/>
        <v>0.75</v>
      </c>
      <c r="AD50" s="8">
        <f t="shared" si="22"/>
        <v>0.8</v>
      </c>
      <c r="AE50" s="8">
        <f t="shared" si="22"/>
        <v>0.85</v>
      </c>
      <c r="AF50" s="8">
        <f t="shared" si="22"/>
        <v>0.9</v>
      </c>
      <c r="AG50" s="8">
        <f t="shared" si="23"/>
        <v>0.9</v>
      </c>
      <c r="AH50" s="8">
        <f t="shared" si="23"/>
        <v>0.9</v>
      </c>
      <c r="AI50" s="8">
        <f t="shared" si="23"/>
        <v>0.9</v>
      </c>
      <c r="AJ50" s="8">
        <f t="shared" si="23"/>
        <v>0.9</v>
      </c>
      <c r="AK50" s="8">
        <f t="shared" si="23"/>
        <v>0.9</v>
      </c>
      <c r="AL50" s="8">
        <f t="shared" si="23"/>
        <v>0.9</v>
      </c>
      <c r="AM50" s="8">
        <f t="shared" si="23"/>
        <v>0.9</v>
      </c>
      <c r="AN50" s="8">
        <f t="shared" si="23"/>
        <v>0.9</v>
      </c>
      <c r="AO50" s="8">
        <f t="shared" si="23"/>
        <v>0.9</v>
      </c>
      <c r="AP50" s="8">
        <f t="shared" si="23"/>
        <v>0.9</v>
      </c>
      <c r="AQ50" s="8">
        <f t="shared" si="24"/>
        <v>0.9</v>
      </c>
      <c r="AR50" s="8">
        <f t="shared" si="24"/>
        <v>0.9</v>
      </c>
      <c r="AS50" s="8">
        <f t="shared" si="24"/>
        <v>0.9</v>
      </c>
      <c r="AT50" s="8">
        <f t="shared" si="24"/>
        <v>0.9</v>
      </c>
      <c r="AU50" s="8">
        <f t="shared" si="24"/>
        <v>0.9</v>
      </c>
      <c r="AV50" s="8">
        <f t="shared" si="24"/>
        <v>0.9</v>
      </c>
      <c r="AW50" s="8">
        <f t="shared" si="24"/>
        <v>0.9</v>
      </c>
      <c r="AX50" s="8">
        <f t="shared" si="24"/>
        <v>0.9</v>
      </c>
      <c r="AY50" s="8">
        <f t="shared" si="24"/>
        <v>0.9</v>
      </c>
      <c r="AZ50" s="8">
        <f t="shared" si="24"/>
        <v>0.9</v>
      </c>
      <c r="BA50" s="8">
        <f t="shared" si="24"/>
        <v>0.9</v>
      </c>
      <c r="BB50" s="8">
        <f t="shared" si="24"/>
        <v>0.9</v>
      </c>
      <c r="BC50" s="8">
        <f t="shared" si="24"/>
        <v>0.9</v>
      </c>
    </row>
    <row r="51" spans="1:55" x14ac:dyDescent="0.25">
      <c r="A51" t="s">
        <v>49</v>
      </c>
      <c r="B51" s="50" t="s">
        <v>197</v>
      </c>
      <c r="C51" s="8">
        <f t="shared" si="20"/>
        <v>0</v>
      </c>
      <c r="D51" s="8">
        <f t="shared" si="20"/>
        <v>0</v>
      </c>
      <c r="E51" s="8">
        <f t="shared" si="20"/>
        <v>0</v>
      </c>
      <c r="F51" s="8">
        <f t="shared" si="20"/>
        <v>0</v>
      </c>
      <c r="G51" s="8">
        <f t="shared" si="20"/>
        <v>0</v>
      </c>
      <c r="H51" s="8">
        <f t="shared" si="20"/>
        <v>0</v>
      </c>
      <c r="I51" s="8">
        <f t="shared" si="20"/>
        <v>0</v>
      </c>
      <c r="J51" s="8">
        <f t="shared" si="20"/>
        <v>0</v>
      </c>
      <c r="K51" s="8">
        <f t="shared" si="20"/>
        <v>0</v>
      </c>
      <c r="L51" s="8">
        <f t="shared" si="20"/>
        <v>0</v>
      </c>
      <c r="M51" s="8">
        <f t="shared" si="21"/>
        <v>0</v>
      </c>
      <c r="N51" s="8">
        <f t="shared" si="21"/>
        <v>0</v>
      </c>
      <c r="O51" s="8">
        <f t="shared" si="21"/>
        <v>0.05</v>
      </c>
      <c r="P51" s="8">
        <f t="shared" si="21"/>
        <v>0.1</v>
      </c>
      <c r="Q51" s="8">
        <f t="shared" si="21"/>
        <v>0.15000000000000002</v>
      </c>
      <c r="R51" s="8">
        <f t="shared" si="21"/>
        <v>0.2</v>
      </c>
      <c r="S51" s="8">
        <f t="shared" si="21"/>
        <v>0.25</v>
      </c>
      <c r="T51" s="8">
        <f t="shared" si="21"/>
        <v>0.3</v>
      </c>
      <c r="U51" s="8">
        <f t="shared" si="21"/>
        <v>0.35</v>
      </c>
      <c r="V51" s="8">
        <f t="shared" si="21"/>
        <v>0.39999999999999997</v>
      </c>
      <c r="W51" s="8">
        <f t="shared" si="22"/>
        <v>0.44999999999999996</v>
      </c>
      <c r="X51" s="8">
        <f t="shared" si="22"/>
        <v>0.49999999999999994</v>
      </c>
      <c r="Y51" s="8">
        <f t="shared" si="22"/>
        <v>0.55000000000000004</v>
      </c>
      <c r="Z51" s="8">
        <f t="shared" si="22"/>
        <v>0.6</v>
      </c>
      <c r="AA51" s="8">
        <f t="shared" si="22"/>
        <v>0.65</v>
      </c>
      <c r="AB51" s="8">
        <f t="shared" si="22"/>
        <v>0.7</v>
      </c>
      <c r="AC51" s="8">
        <f t="shared" si="22"/>
        <v>0.75</v>
      </c>
      <c r="AD51" s="8">
        <f t="shared" si="22"/>
        <v>0.8</v>
      </c>
      <c r="AE51" s="8">
        <f t="shared" si="22"/>
        <v>0.85</v>
      </c>
      <c r="AF51" s="8">
        <f t="shared" si="22"/>
        <v>0.9</v>
      </c>
      <c r="AG51" s="8">
        <f t="shared" si="23"/>
        <v>0.9</v>
      </c>
      <c r="AH51" s="8">
        <f t="shared" si="23"/>
        <v>0.9</v>
      </c>
      <c r="AI51" s="8">
        <f t="shared" si="23"/>
        <v>0.9</v>
      </c>
      <c r="AJ51" s="8">
        <f t="shared" si="23"/>
        <v>0.9</v>
      </c>
      <c r="AK51" s="8">
        <f t="shared" si="23"/>
        <v>0.9</v>
      </c>
      <c r="AL51" s="8">
        <f t="shared" si="23"/>
        <v>0.9</v>
      </c>
      <c r="AM51" s="8">
        <f t="shared" si="23"/>
        <v>0.9</v>
      </c>
      <c r="AN51" s="8">
        <f t="shared" si="23"/>
        <v>0.9</v>
      </c>
      <c r="AO51" s="8">
        <f t="shared" si="23"/>
        <v>0.9</v>
      </c>
      <c r="AP51" s="8">
        <f t="shared" si="23"/>
        <v>0.9</v>
      </c>
      <c r="AQ51" s="8">
        <f t="shared" si="24"/>
        <v>0.9</v>
      </c>
      <c r="AR51" s="8">
        <f t="shared" si="24"/>
        <v>0.9</v>
      </c>
      <c r="AS51" s="8">
        <f t="shared" si="24"/>
        <v>0.9</v>
      </c>
      <c r="AT51" s="8">
        <f t="shared" si="24"/>
        <v>0.9</v>
      </c>
      <c r="AU51" s="8">
        <f t="shared" si="24"/>
        <v>0.9</v>
      </c>
      <c r="AV51" s="8">
        <f t="shared" si="24"/>
        <v>0.9</v>
      </c>
      <c r="AW51" s="8">
        <f t="shared" si="24"/>
        <v>0.9</v>
      </c>
      <c r="AX51" s="8">
        <f t="shared" si="24"/>
        <v>0.9</v>
      </c>
      <c r="AY51" s="8">
        <f t="shared" si="24"/>
        <v>0.9</v>
      </c>
      <c r="AZ51" s="8">
        <f t="shared" si="24"/>
        <v>0.9</v>
      </c>
      <c r="BA51" s="8">
        <f t="shared" si="24"/>
        <v>0.9</v>
      </c>
      <c r="BB51" s="8">
        <f t="shared" si="24"/>
        <v>0.9</v>
      </c>
      <c r="BC51" s="8">
        <f t="shared" si="24"/>
        <v>0.9</v>
      </c>
    </row>
    <row r="52" spans="1:55" x14ac:dyDescent="0.25">
      <c r="A52" t="s">
        <v>50</v>
      </c>
      <c r="B52" s="50" t="s">
        <v>197</v>
      </c>
      <c r="C52" s="8">
        <f t="shared" si="20"/>
        <v>0</v>
      </c>
      <c r="D52" s="8">
        <f t="shared" si="20"/>
        <v>0</v>
      </c>
      <c r="E52" s="8">
        <f t="shared" si="20"/>
        <v>0</v>
      </c>
      <c r="F52" s="8">
        <f t="shared" si="20"/>
        <v>0</v>
      </c>
      <c r="G52" s="8">
        <f t="shared" si="20"/>
        <v>0</v>
      </c>
      <c r="H52" s="8">
        <f t="shared" si="20"/>
        <v>0</v>
      </c>
      <c r="I52" s="8">
        <f t="shared" si="20"/>
        <v>0</v>
      </c>
      <c r="J52" s="8">
        <f t="shared" si="20"/>
        <v>0</v>
      </c>
      <c r="K52" s="8">
        <f t="shared" si="20"/>
        <v>0</v>
      </c>
      <c r="L52" s="8">
        <f t="shared" si="20"/>
        <v>0</v>
      </c>
      <c r="M52" s="8">
        <f t="shared" si="21"/>
        <v>0</v>
      </c>
      <c r="N52" s="8">
        <f t="shared" si="21"/>
        <v>0</v>
      </c>
      <c r="O52" s="8">
        <f t="shared" si="21"/>
        <v>0.05</v>
      </c>
      <c r="P52" s="8">
        <f t="shared" si="21"/>
        <v>0.1</v>
      </c>
      <c r="Q52" s="8">
        <f t="shared" si="21"/>
        <v>0.15000000000000002</v>
      </c>
      <c r="R52" s="8">
        <f t="shared" si="21"/>
        <v>0.2</v>
      </c>
      <c r="S52" s="8">
        <f t="shared" si="21"/>
        <v>0.25</v>
      </c>
      <c r="T52" s="8">
        <f t="shared" si="21"/>
        <v>0.3</v>
      </c>
      <c r="U52" s="8">
        <f t="shared" si="21"/>
        <v>0.35</v>
      </c>
      <c r="V52" s="8">
        <f t="shared" si="21"/>
        <v>0.39999999999999997</v>
      </c>
      <c r="W52" s="8">
        <f t="shared" si="22"/>
        <v>0.44999999999999996</v>
      </c>
      <c r="X52" s="8">
        <f t="shared" si="22"/>
        <v>0.49999999999999994</v>
      </c>
      <c r="Y52" s="8">
        <f t="shared" si="22"/>
        <v>0.55000000000000004</v>
      </c>
      <c r="Z52" s="8">
        <f t="shared" si="22"/>
        <v>0.6</v>
      </c>
      <c r="AA52" s="8">
        <f t="shared" si="22"/>
        <v>0.65</v>
      </c>
      <c r="AB52" s="8">
        <f t="shared" si="22"/>
        <v>0.7</v>
      </c>
      <c r="AC52" s="8">
        <f t="shared" si="22"/>
        <v>0.75</v>
      </c>
      <c r="AD52" s="8">
        <f t="shared" si="22"/>
        <v>0.8</v>
      </c>
      <c r="AE52" s="8">
        <f t="shared" si="22"/>
        <v>0.85</v>
      </c>
      <c r="AF52" s="8">
        <f t="shared" si="22"/>
        <v>0.9</v>
      </c>
      <c r="AG52" s="8">
        <f t="shared" si="23"/>
        <v>0.9</v>
      </c>
      <c r="AH52" s="8">
        <f t="shared" si="23"/>
        <v>0.9</v>
      </c>
      <c r="AI52" s="8">
        <f t="shared" si="23"/>
        <v>0.9</v>
      </c>
      <c r="AJ52" s="8">
        <f t="shared" si="23"/>
        <v>0.9</v>
      </c>
      <c r="AK52" s="8">
        <f t="shared" si="23"/>
        <v>0.9</v>
      </c>
      <c r="AL52" s="8">
        <f t="shared" si="23"/>
        <v>0.9</v>
      </c>
      <c r="AM52" s="8">
        <f t="shared" si="23"/>
        <v>0.9</v>
      </c>
      <c r="AN52" s="8">
        <f t="shared" si="23"/>
        <v>0.9</v>
      </c>
      <c r="AO52" s="8">
        <f t="shared" si="23"/>
        <v>0.9</v>
      </c>
      <c r="AP52" s="8">
        <f t="shared" si="23"/>
        <v>0.9</v>
      </c>
      <c r="AQ52" s="8">
        <f t="shared" si="24"/>
        <v>0.9</v>
      </c>
      <c r="AR52" s="8">
        <f t="shared" si="24"/>
        <v>0.9</v>
      </c>
      <c r="AS52" s="8">
        <f t="shared" si="24"/>
        <v>0.9</v>
      </c>
      <c r="AT52" s="8">
        <f t="shared" si="24"/>
        <v>0.9</v>
      </c>
      <c r="AU52" s="8">
        <f t="shared" si="24"/>
        <v>0.9</v>
      </c>
      <c r="AV52" s="8">
        <f t="shared" si="24"/>
        <v>0.9</v>
      </c>
      <c r="AW52" s="8">
        <f t="shared" si="24"/>
        <v>0.9</v>
      </c>
      <c r="AX52" s="8">
        <f t="shared" si="24"/>
        <v>0.9</v>
      </c>
      <c r="AY52" s="8">
        <f t="shared" si="24"/>
        <v>0.9</v>
      </c>
      <c r="AZ52" s="8">
        <f t="shared" si="24"/>
        <v>0.9</v>
      </c>
      <c r="BA52" s="8">
        <f t="shared" si="24"/>
        <v>0.9</v>
      </c>
      <c r="BB52" s="8">
        <f t="shared" si="24"/>
        <v>0.9</v>
      </c>
      <c r="BC52" s="8">
        <f t="shared" si="24"/>
        <v>0.9</v>
      </c>
    </row>
    <row r="53" spans="1:55" x14ac:dyDescent="0.25">
      <c r="A53" t="s">
        <v>51</v>
      </c>
      <c r="B53" s="50" t="s">
        <v>197</v>
      </c>
      <c r="C53" s="8">
        <f t="shared" si="20"/>
        <v>0</v>
      </c>
      <c r="D53" s="8">
        <f t="shared" si="20"/>
        <v>0</v>
      </c>
      <c r="E53" s="8">
        <f t="shared" si="20"/>
        <v>0</v>
      </c>
      <c r="F53" s="8">
        <f t="shared" si="20"/>
        <v>0</v>
      </c>
      <c r="G53" s="8">
        <f t="shared" si="20"/>
        <v>0</v>
      </c>
      <c r="H53" s="8">
        <f t="shared" si="20"/>
        <v>0</v>
      </c>
      <c r="I53" s="8">
        <f t="shared" si="20"/>
        <v>0</v>
      </c>
      <c r="J53" s="8">
        <f t="shared" si="20"/>
        <v>0</v>
      </c>
      <c r="K53" s="8">
        <f t="shared" si="20"/>
        <v>0</v>
      </c>
      <c r="L53" s="8">
        <f t="shared" si="20"/>
        <v>0</v>
      </c>
      <c r="M53" s="8">
        <f t="shared" si="21"/>
        <v>0</v>
      </c>
      <c r="N53" s="8">
        <f t="shared" si="21"/>
        <v>0</v>
      </c>
      <c r="O53" s="8">
        <f t="shared" si="21"/>
        <v>0.05</v>
      </c>
      <c r="P53" s="8">
        <f t="shared" si="21"/>
        <v>0.1</v>
      </c>
      <c r="Q53" s="8">
        <f t="shared" si="21"/>
        <v>0.15000000000000002</v>
      </c>
      <c r="R53" s="8">
        <f t="shared" si="21"/>
        <v>0.2</v>
      </c>
      <c r="S53" s="8">
        <f t="shared" si="21"/>
        <v>0.25</v>
      </c>
      <c r="T53" s="8">
        <f t="shared" si="21"/>
        <v>0.3</v>
      </c>
      <c r="U53" s="8">
        <f t="shared" si="21"/>
        <v>0.35</v>
      </c>
      <c r="V53" s="8">
        <f t="shared" si="21"/>
        <v>0.39999999999999997</v>
      </c>
      <c r="W53" s="8">
        <f t="shared" si="22"/>
        <v>0.44999999999999996</v>
      </c>
      <c r="X53" s="8">
        <f t="shared" si="22"/>
        <v>0.49999999999999994</v>
      </c>
      <c r="Y53" s="8">
        <f t="shared" si="22"/>
        <v>0.55000000000000004</v>
      </c>
      <c r="Z53" s="8">
        <f t="shared" si="22"/>
        <v>0.6</v>
      </c>
      <c r="AA53" s="8">
        <f t="shared" si="22"/>
        <v>0.65</v>
      </c>
      <c r="AB53" s="8">
        <f t="shared" si="22"/>
        <v>0.7</v>
      </c>
      <c r="AC53" s="8">
        <f t="shared" si="22"/>
        <v>0.75</v>
      </c>
      <c r="AD53" s="8">
        <f t="shared" si="22"/>
        <v>0.8</v>
      </c>
      <c r="AE53" s="8">
        <f t="shared" si="22"/>
        <v>0.85</v>
      </c>
      <c r="AF53" s="8">
        <f t="shared" si="22"/>
        <v>0.9</v>
      </c>
      <c r="AG53" s="8">
        <f t="shared" si="23"/>
        <v>0.9</v>
      </c>
      <c r="AH53" s="8">
        <f t="shared" si="23"/>
        <v>0.9</v>
      </c>
      <c r="AI53" s="8">
        <f t="shared" si="23"/>
        <v>0.9</v>
      </c>
      <c r="AJ53" s="8">
        <f t="shared" si="23"/>
        <v>0.9</v>
      </c>
      <c r="AK53" s="8">
        <f t="shared" si="23"/>
        <v>0.9</v>
      </c>
      <c r="AL53" s="8">
        <f t="shared" si="23"/>
        <v>0.9</v>
      </c>
      <c r="AM53" s="8">
        <f t="shared" si="23"/>
        <v>0.9</v>
      </c>
      <c r="AN53" s="8">
        <f t="shared" si="23"/>
        <v>0.9</v>
      </c>
      <c r="AO53" s="8">
        <f t="shared" si="23"/>
        <v>0.9</v>
      </c>
      <c r="AP53" s="8">
        <f t="shared" si="23"/>
        <v>0.9</v>
      </c>
      <c r="AQ53" s="8">
        <f t="shared" si="24"/>
        <v>0.9</v>
      </c>
      <c r="AR53" s="8">
        <f t="shared" si="24"/>
        <v>0.9</v>
      </c>
      <c r="AS53" s="8">
        <f t="shared" si="24"/>
        <v>0.9</v>
      </c>
      <c r="AT53" s="8">
        <f t="shared" si="24"/>
        <v>0.9</v>
      </c>
      <c r="AU53" s="8">
        <f t="shared" si="24"/>
        <v>0.9</v>
      </c>
      <c r="AV53" s="8">
        <f t="shared" si="24"/>
        <v>0.9</v>
      </c>
      <c r="AW53" s="8">
        <f t="shared" si="24"/>
        <v>0.9</v>
      </c>
      <c r="AX53" s="8">
        <f t="shared" si="24"/>
        <v>0.9</v>
      </c>
      <c r="AY53" s="8">
        <f t="shared" si="24"/>
        <v>0.9</v>
      </c>
      <c r="AZ53" s="8">
        <f t="shared" si="24"/>
        <v>0.9</v>
      </c>
      <c r="BA53" s="8">
        <f t="shared" si="24"/>
        <v>0.9</v>
      </c>
      <c r="BB53" s="8">
        <f t="shared" si="24"/>
        <v>0.9</v>
      </c>
      <c r="BC53" s="8">
        <f t="shared" si="24"/>
        <v>0.9</v>
      </c>
    </row>
    <row r="54" spans="1:55" x14ac:dyDescent="0.25">
      <c r="A54" t="s">
        <v>52</v>
      </c>
      <c r="B54" s="50" t="s">
        <v>197</v>
      </c>
      <c r="C54" s="8">
        <f t="shared" si="20"/>
        <v>0</v>
      </c>
      <c r="D54" s="8">
        <f t="shared" si="20"/>
        <v>0</v>
      </c>
      <c r="E54" s="8">
        <f t="shared" si="20"/>
        <v>0</v>
      </c>
      <c r="F54" s="8">
        <f t="shared" si="20"/>
        <v>0</v>
      </c>
      <c r="G54" s="8">
        <f t="shared" si="20"/>
        <v>0</v>
      </c>
      <c r="H54" s="8">
        <f t="shared" si="20"/>
        <v>0</v>
      </c>
      <c r="I54" s="8">
        <f t="shared" si="20"/>
        <v>0</v>
      </c>
      <c r="J54" s="8">
        <f t="shared" si="20"/>
        <v>0</v>
      </c>
      <c r="K54" s="8">
        <f t="shared" si="20"/>
        <v>0</v>
      </c>
      <c r="L54" s="8">
        <f t="shared" si="20"/>
        <v>0</v>
      </c>
      <c r="M54" s="8">
        <f t="shared" si="21"/>
        <v>0</v>
      </c>
      <c r="N54" s="8">
        <f t="shared" si="21"/>
        <v>0</v>
      </c>
      <c r="O54" s="8">
        <f t="shared" si="21"/>
        <v>0.05</v>
      </c>
      <c r="P54" s="8">
        <f t="shared" si="21"/>
        <v>0.1</v>
      </c>
      <c r="Q54" s="8">
        <f t="shared" si="21"/>
        <v>0.15000000000000002</v>
      </c>
      <c r="R54" s="8">
        <f t="shared" si="21"/>
        <v>0.2</v>
      </c>
      <c r="S54" s="8">
        <f t="shared" si="21"/>
        <v>0.25</v>
      </c>
      <c r="T54" s="8">
        <f t="shared" si="21"/>
        <v>0.3</v>
      </c>
      <c r="U54" s="8">
        <f t="shared" si="21"/>
        <v>0.35</v>
      </c>
      <c r="V54" s="8">
        <f t="shared" si="21"/>
        <v>0.39999999999999997</v>
      </c>
      <c r="W54" s="8">
        <f t="shared" si="22"/>
        <v>0.44999999999999996</v>
      </c>
      <c r="X54" s="8">
        <f t="shared" si="22"/>
        <v>0.49999999999999994</v>
      </c>
      <c r="Y54" s="8">
        <f t="shared" si="22"/>
        <v>0.55000000000000004</v>
      </c>
      <c r="Z54" s="8">
        <f t="shared" si="22"/>
        <v>0.6</v>
      </c>
      <c r="AA54" s="8">
        <f t="shared" si="22"/>
        <v>0.65</v>
      </c>
      <c r="AB54" s="8">
        <f t="shared" si="22"/>
        <v>0.7</v>
      </c>
      <c r="AC54" s="8">
        <f t="shared" si="22"/>
        <v>0.75</v>
      </c>
      <c r="AD54" s="8">
        <f t="shared" si="22"/>
        <v>0.8</v>
      </c>
      <c r="AE54" s="8">
        <f t="shared" si="22"/>
        <v>0.85</v>
      </c>
      <c r="AF54" s="8">
        <f t="shared" si="22"/>
        <v>0.9</v>
      </c>
      <c r="AG54" s="8">
        <f t="shared" si="23"/>
        <v>0.9</v>
      </c>
      <c r="AH54" s="8">
        <f t="shared" si="23"/>
        <v>0.9</v>
      </c>
      <c r="AI54" s="8">
        <f t="shared" si="23"/>
        <v>0.9</v>
      </c>
      <c r="AJ54" s="8">
        <f t="shared" si="23"/>
        <v>0.9</v>
      </c>
      <c r="AK54" s="8">
        <f t="shared" si="23"/>
        <v>0.9</v>
      </c>
      <c r="AL54" s="8">
        <f t="shared" si="23"/>
        <v>0.9</v>
      </c>
      <c r="AM54" s="8">
        <f t="shared" si="23"/>
        <v>0.9</v>
      </c>
      <c r="AN54" s="8">
        <f t="shared" si="23"/>
        <v>0.9</v>
      </c>
      <c r="AO54" s="8">
        <f t="shared" si="23"/>
        <v>0.9</v>
      </c>
      <c r="AP54" s="8">
        <f t="shared" si="23"/>
        <v>0.9</v>
      </c>
      <c r="AQ54" s="8">
        <f t="shared" si="24"/>
        <v>0.9</v>
      </c>
      <c r="AR54" s="8">
        <f t="shared" si="24"/>
        <v>0.9</v>
      </c>
      <c r="AS54" s="8">
        <f t="shared" si="24"/>
        <v>0.9</v>
      </c>
      <c r="AT54" s="8">
        <f t="shared" si="24"/>
        <v>0.9</v>
      </c>
      <c r="AU54" s="8">
        <f t="shared" si="24"/>
        <v>0.9</v>
      </c>
      <c r="AV54" s="8">
        <f t="shared" si="24"/>
        <v>0.9</v>
      </c>
      <c r="AW54" s="8">
        <f t="shared" si="24"/>
        <v>0.9</v>
      </c>
      <c r="AX54" s="8">
        <f t="shared" si="24"/>
        <v>0.9</v>
      </c>
      <c r="AY54" s="8">
        <f t="shared" si="24"/>
        <v>0.9</v>
      </c>
      <c r="AZ54" s="8">
        <f t="shared" si="24"/>
        <v>0.9</v>
      </c>
      <c r="BA54" s="8">
        <f t="shared" si="24"/>
        <v>0.9</v>
      </c>
      <c r="BB54" s="8">
        <f t="shared" si="24"/>
        <v>0.9</v>
      </c>
      <c r="BC54" s="8">
        <f t="shared" si="24"/>
        <v>0.9</v>
      </c>
    </row>
    <row r="55" spans="1:55" x14ac:dyDescent="0.25">
      <c r="A55" t="s">
        <v>53</v>
      </c>
      <c r="B55" s="50" t="s">
        <v>197</v>
      </c>
      <c r="C55" s="8">
        <f t="shared" si="20"/>
        <v>0</v>
      </c>
      <c r="D55" s="8">
        <f t="shared" si="20"/>
        <v>0</v>
      </c>
      <c r="E55" s="8">
        <f t="shared" si="20"/>
        <v>0</v>
      </c>
      <c r="F55" s="8">
        <f t="shared" si="20"/>
        <v>0</v>
      </c>
      <c r="G55" s="8">
        <f t="shared" si="20"/>
        <v>0</v>
      </c>
      <c r="H55" s="8">
        <f t="shared" si="20"/>
        <v>0</v>
      </c>
      <c r="I55" s="8">
        <f t="shared" si="20"/>
        <v>0</v>
      </c>
      <c r="J55" s="8">
        <f t="shared" si="20"/>
        <v>0</v>
      </c>
      <c r="K55" s="8">
        <f t="shared" si="20"/>
        <v>0</v>
      </c>
      <c r="L55" s="8">
        <f t="shared" si="20"/>
        <v>0</v>
      </c>
      <c r="M55" s="8">
        <f t="shared" si="21"/>
        <v>0</v>
      </c>
      <c r="N55" s="8">
        <f t="shared" si="21"/>
        <v>0</v>
      </c>
      <c r="O55" s="8">
        <f t="shared" si="21"/>
        <v>0.05</v>
      </c>
      <c r="P55" s="8">
        <f t="shared" si="21"/>
        <v>0.1</v>
      </c>
      <c r="Q55" s="8">
        <f t="shared" si="21"/>
        <v>0.15000000000000002</v>
      </c>
      <c r="R55" s="8">
        <f t="shared" si="21"/>
        <v>0.2</v>
      </c>
      <c r="S55" s="8">
        <f t="shared" si="21"/>
        <v>0.25</v>
      </c>
      <c r="T55" s="8">
        <f t="shared" si="21"/>
        <v>0.3</v>
      </c>
      <c r="U55" s="8">
        <f t="shared" si="21"/>
        <v>0.35</v>
      </c>
      <c r="V55" s="8">
        <f t="shared" si="21"/>
        <v>0.39999999999999997</v>
      </c>
      <c r="W55" s="8">
        <f t="shared" si="22"/>
        <v>0.44999999999999996</v>
      </c>
      <c r="X55" s="8">
        <f t="shared" si="22"/>
        <v>0.49999999999999994</v>
      </c>
      <c r="Y55" s="8">
        <f t="shared" si="22"/>
        <v>0.55000000000000004</v>
      </c>
      <c r="Z55" s="8">
        <f t="shared" si="22"/>
        <v>0.6</v>
      </c>
      <c r="AA55" s="8">
        <f t="shared" si="22"/>
        <v>0.65</v>
      </c>
      <c r="AB55" s="8">
        <f t="shared" si="22"/>
        <v>0.7</v>
      </c>
      <c r="AC55" s="8">
        <f t="shared" si="22"/>
        <v>0.75</v>
      </c>
      <c r="AD55" s="8">
        <f t="shared" si="22"/>
        <v>0.8</v>
      </c>
      <c r="AE55" s="8">
        <f t="shared" si="22"/>
        <v>0.85</v>
      </c>
      <c r="AF55" s="8">
        <f t="shared" si="22"/>
        <v>0.9</v>
      </c>
      <c r="AG55" s="8">
        <f t="shared" si="23"/>
        <v>0.9</v>
      </c>
      <c r="AH55" s="8">
        <f t="shared" si="23"/>
        <v>0.9</v>
      </c>
      <c r="AI55" s="8">
        <f t="shared" si="23"/>
        <v>0.9</v>
      </c>
      <c r="AJ55" s="8">
        <f t="shared" si="23"/>
        <v>0.9</v>
      </c>
      <c r="AK55" s="8">
        <f t="shared" si="23"/>
        <v>0.9</v>
      </c>
      <c r="AL55" s="8">
        <f t="shared" si="23"/>
        <v>0.9</v>
      </c>
      <c r="AM55" s="8">
        <f t="shared" si="23"/>
        <v>0.9</v>
      </c>
      <c r="AN55" s="8">
        <f t="shared" si="23"/>
        <v>0.9</v>
      </c>
      <c r="AO55" s="8">
        <f t="shared" si="23"/>
        <v>0.9</v>
      </c>
      <c r="AP55" s="8">
        <f t="shared" si="23"/>
        <v>0.9</v>
      </c>
      <c r="AQ55" s="8">
        <f t="shared" si="24"/>
        <v>0.9</v>
      </c>
      <c r="AR55" s="8">
        <f t="shared" si="24"/>
        <v>0.9</v>
      </c>
      <c r="AS55" s="8">
        <f t="shared" si="24"/>
        <v>0.9</v>
      </c>
      <c r="AT55" s="8">
        <f t="shared" si="24"/>
        <v>0.9</v>
      </c>
      <c r="AU55" s="8">
        <f t="shared" si="24"/>
        <v>0.9</v>
      </c>
      <c r="AV55" s="8">
        <f t="shared" si="24"/>
        <v>0.9</v>
      </c>
      <c r="AW55" s="8">
        <f t="shared" si="24"/>
        <v>0.9</v>
      </c>
      <c r="AX55" s="8">
        <f t="shared" si="24"/>
        <v>0.9</v>
      </c>
      <c r="AY55" s="8">
        <f t="shared" si="24"/>
        <v>0.9</v>
      </c>
      <c r="AZ55" s="8">
        <f t="shared" si="24"/>
        <v>0.9</v>
      </c>
      <c r="BA55" s="8">
        <f t="shared" si="24"/>
        <v>0.9</v>
      </c>
      <c r="BB55" s="8">
        <f t="shared" si="24"/>
        <v>0.9</v>
      </c>
      <c r="BC55" s="8">
        <f t="shared" si="24"/>
        <v>0.9</v>
      </c>
    </row>
    <row r="56" spans="1:55" x14ac:dyDescent="0.25">
      <c r="A56" t="s">
        <v>54</v>
      </c>
      <c r="B56" s="50" t="s">
        <v>197</v>
      </c>
      <c r="C56" s="8">
        <f t="shared" si="20"/>
        <v>0</v>
      </c>
      <c r="D56" s="8">
        <f t="shared" si="20"/>
        <v>0</v>
      </c>
      <c r="E56" s="8">
        <f t="shared" si="20"/>
        <v>0</v>
      </c>
      <c r="F56" s="8">
        <f t="shared" si="20"/>
        <v>0</v>
      </c>
      <c r="G56" s="8">
        <f t="shared" si="20"/>
        <v>0</v>
      </c>
      <c r="H56" s="8">
        <f t="shared" si="20"/>
        <v>0</v>
      </c>
      <c r="I56" s="8">
        <f t="shared" si="20"/>
        <v>0</v>
      </c>
      <c r="J56" s="8">
        <f t="shared" si="20"/>
        <v>0</v>
      </c>
      <c r="K56" s="8">
        <f t="shared" si="20"/>
        <v>0</v>
      </c>
      <c r="L56" s="8">
        <f t="shared" si="20"/>
        <v>0</v>
      </c>
      <c r="M56" s="8">
        <f t="shared" si="21"/>
        <v>0</v>
      </c>
      <c r="N56" s="8">
        <f t="shared" si="21"/>
        <v>0</v>
      </c>
      <c r="O56" s="8">
        <f t="shared" si="21"/>
        <v>0.05</v>
      </c>
      <c r="P56" s="8">
        <f t="shared" si="21"/>
        <v>0.1</v>
      </c>
      <c r="Q56" s="8">
        <f t="shared" si="21"/>
        <v>0.15000000000000002</v>
      </c>
      <c r="R56" s="8">
        <f t="shared" si="21"/>
        <v>0.2</v>
      </c>
      <c r="S56" s="8">
        <f t="shared" si="21"/>
        <v>0.25</v>
      </c>
      <c r="T56" s="8">
        <f t="shared" si="21"/>
        <v>0.3</v>
      </c>
      <c r="U56" s="8">
        <f t="shared" si="21"/>
        <v>0.35</v>
      </c>
      <c r="V56" s="8">
        <f t="shared" si="21"/>
        <v>0.39999999999999997</v>
      </c>
      <c r="W56" s="8">
        <f t="shared" si="22"/>
        <v>0.44999999999999996</v>
      </c>
      <c r="X56" s="8">
        <f t="shared" si="22"/>
        <v>0.49999999999999994</v>
      </c>
      <c r="Y56" s="8">
        <f t="shared" si="22"/>
        <v>0.55000000000000004</v>
      </c>
      <c r="Z56" s="8">
        <f t="shared" si="22"/>
        <v>0.6</v>
      </c>
      <c r="AA56" s="8">
        <f t="shared" si="22"/>
        <v>0.65</v>
      </c>
      <c r="AB56" s="8">
        <f t="shared" si="22"/>
        <v>0.7</v>
      </c>
      <c r="AC56" s="8">
        <f t="shared" si="22"/>
        <v>0.75</v>
      </c>
      <c r="AD56" s="8">
        <f t="shared" si="22"/>
        <v>0.8</v>
      </c>
      <c r="AE56" s="8">
        <f t="shared" si="22"/>
        <v>0.85</v>
      </c>
      <c r="AF56" s="8">
        <f t="shared" si="22"/>
        <v>0.9</v>
      </c>
      <c r="AG56" s="8">
        <f t="shared" si="23"/>
        <v>0.9</v>
      </c>
      <c r="AH56" s="8">
        <f t="shared" si="23"/>
        <v>0.9</v>
      </c>
      <c r="AI56" s="8">
        <f t="shared" si="23"/>
        <v>0.9</v>
      </c>
      <c r="AJ56" s="8">
        <f t="shared" si="23"/>
        <v>0.9</v>
      </c>
      <c r="AK56" s="8">
        <f t="shared" si="23"/>
        <v>0.9</v>
      </c>
      <c r="AL56" s="8">
        <f t="shared" si="23"/>
        <v>0.9</v>
      </c>
      <c r="AM56" s="8">
        <f t="shared" si="23"/>
        <v>0.9</v>
      </c>
      <c r="AN56" s="8">
        <f t="shared" si="23"/>
        <v>0.9</v>
      </c>
      <c r="AO56" s="8">
        <f t="shared" si="23"/>
        <v>0.9</v>
      </c>
      <c r="AP56" s="8">
        <f t="shared" si="23"/>
        <v>0.9</v>
      </c>
      <c r="AQ56" s="8">
        <f t="shared" si="24"/>
        <v>0.9</v>
      </c>
      <c r="AR56" s="8">
        <f t="shared" si="24"/>
        <v>0.9</v>
      </c>
      <c r="AS56" s="8">
        <f t="shared" si="24"/>
        <v>0.9</v>
      </c>
      <c r="AT56" s="8">
        <f t="shared" si="24"/>
        <v>0.9</v>
      </c>
      <c r="AU56" s="8">
        <f t="shared" si="24"/>
        <v>0.9</v>
      </c>
      <c r="AV56" s="8">
        <f t="shared" si="24"/>
        <v>0.9</v>
      </c>
      <c r="AW56" s="8">
        <f t="shared" si="24"/>
        <v>0.9</v>
      </c>
      <c r="AX56" s="8">
        <f t="shared" si="24"/>
        <v>0.9</v>
      </c>
      <c r="AY56" s="8">
        <f t="shared" si="24"/>
        <v>0.9</v>
      </c>
      <c r="AZ56" s="8">
        <f t="shared" si="24"/>
        <v>0.9</v>
      </c>
      <c r="BA56" s="8">
        <f t="shared" si="24"/>
        <v>0.9</v>
      </c>
      <c r="BB56" s="8">
        <f t="shared" si="24"/>
        <v>0.9</v>
      </c>
      <c r="BC56" s="8">
        <f t="shared" si="24"/>
        <v>0.9</v>
      </c>
    </row>
    <row r="57" spans="1:55" x14ac:dyDescent="0.25">
      <c r="A57" t="s">
        <v>55</v>
      </c>
      <c r="B57" s="50" t="s">
        <v>197</v>
      </c>
      <c r="C57" s="8">
        <f t="shared" si="20"/>
        <v>0</v>
      </c>
      <c r="D57" s="8">
        <f t="shared" si="20"/>
        <v>0</v>
      </c>
      <c r="E57" s="8">
        <f t="shared" si="20"/>
        <v>0</v>
      </c>
      <c r="F57" s="8">
        <f t="shared" si="20"/>
        <v>0</v>
      </c>
      <c r="G57" s="8">
        <f t="shared" si="20"/>
        <v>0</v>
      </c>
      <c r="H57" s="8">
        <f t="shared" si="20"/>
        <v>0</v>
      </c>
      <c r="I57" s="8">
        <f t="shared" si="20"/>
        <v>0</v>
      </c>
      <c r="J57" s="8">
        <f t="shared" si="20"/>
        <v>0</v>
      </c>
      <c r="K57" s="8">
        <f t="shared" si="20"/>
        <v>0</v>
      </c>
      <c r="L57" s="8">
        <f t="shared" si="20"/>
        <v>0</v>
      </c>
      <c r="M57" s="8">
        <f t="shared" si="21"/>
        <v>0</v>
      </c>
      <c r="N57" s="8">
        <f t="shared" si="21"/>
        <v>0</v>
      </c>
      <c r="O57" s="8">
        <f t="shared" si="21"/>
        <v>0.05</v>
      </c>
      <c r="P57" s="8">
        <f t="shared" si="21"/>
        <v>0.1</v>
      </c>
      <c r="Q57" s="8">
        <f t="shared" si="21"/>
        <v>0.15000000000000002</v>
      </c>
      <c r="R57" s="8">
        <f t="shared" si="21"/>
        <v>0.2</v>
      </c>
      <c r="S57" s="8">
        <f t="shared" si="21"/>
        <v>0.25</v>
      </c>
      <c r="T57" s="8">
        <f t="shared" si="21"/>
        <v>0.3</v>
      </c>
      <c r="U57" s="8">
        <f t="shared" si="21"/>
        <v>0.35</v>
      </c>
      <c r="V57" s="8">
        <f t="shared" si="21"/>
        <v>0.39999999999999997</v>
      </c>
      <c r="W57" s="8">
        <f t="shared" si="22"/>
        <v>0.44999999999999996</v>
      </c>
      <c r="X57" s="8">
        <f t="shared" si="22"/>
        <v>0.49999999999999994</v>
      </c>
      <c r="Y57" s="8">
        <f t="shared" si="22"/>
        <v>0.55000000000000004</v>
      </c>
      <c r="Z57" s="8">
        <f t="shared" si="22"/>
        <v>0.6</v>
      </c>
      <c r="AA57" s="8">
        <f t="shared" si="22"/>
        <v>0.65</v>
      </c>
      <c r="AB57" s="8">
        <f t="shared" si="22"/>
        <v>0.7</v>
      </c>
      <c r="AC57" s="8">
        <f t="shared" si="22"/>
        <v>0.75</v>
      </c>
      <c r="AD57" s="8">
        <f t="shared" si="22"/>
        <v>0.8</v>
      </c>
      <c r="AE57" s="8">
        <f t="shared" si="22"/>
        <v>0.85</v>
      </c>
      <c r="AF57" s="8">
        <f t="shared" si="22"/>
        <v>0.9</v>
      </c>
      <c r="AG57" s="8">
        <f t="shared" si="23"/>
        <v>0.9</v>
      </c>
      <c r="AH57" s="8">
        <f t="shared" si="23"/>
        <v>0.9</v>
      </c>
      <c r="AI57" s="8">
        <f t="shared" si="23"/>
        <v>0.9</v>
      </c>
      <c r="AJ57" s="8">
        <f t="shared" si="23"/>
        <v>0.9</v>
      </c>
      <c r="AK57" s="8">
        <f t="shared" si="23"/>
        <v>0.9</v>
      </c>
      <c r="AL57" s="8">
        <f t="shared" si="23"/>
        <v>0.9</v>
      </c>
      <c r="AM57" s="8">
        <f t="shared" si="23"/>
        <v>0.9</v>
      </c>
      <c r="AN57" s="8">
        <f t="shared" si="23"/>
        <v>0.9</v>
      </c>
      <c r="AO57" s="8">
        <f t="shared" si="23"/>
        <v>0.9</v>
      </c>
      <c r="AP57" s="8">
        <f t="shared" si="23"/>
        <v>0.9</v>
      </c>
      <c r="AQ57" s="8">
        <f t="shared" si="24"/>
        <v>0.9</v>
      </c>
      <c r="AR57" s="8">
        <f t="shared" si="24"/>
        <v>0.9</v>
      </c>
      <c r="AS57" s="8">
        <f t="shared" si="24"/>
        <v>0.9</v>
      </c>
      <c r="AT57" s="8">
        <f t="shared" si="24"/>
        <v>0.9</v>
      </c>
      <c r="AU57" s="8">
        <f t="shared" si="24"/>
        <v>0.9</v>
      </c>
      <c r="AV57" s="8">
        <f t="shared" si="24"/>
        <v>0.9</v>
      </c>
      <c r="AW57" s="8">
        <f t="shared" si="24"/>
        <v>0.9</v>
      </c>
      <c r="AX57" s="8">
        <f t="shared" si="24"/>
        <v>0.9</v>
      </c>
      <c r="AY57" s="8">
        <f t="shared" si="24"/>
        <v>0.9</v>
      </c>
      <c r="AZ57" s="8">
        <f t="shared" si="24"/>
        <v>0.9</v>
      </c>
      <c r="BA57" s="8">
        <f t="shared" si="24"/>
        <v>0.9</v>
      </c>
      <c r="BB57" s="8">
        <f t="shared" si="24"/>
        <v>0.9</v>
      </c>
      <c r="BC57" s="8">
        <f t="shared" si="24"/>
        <v>0.9</v>
      </c>
    </row>
    <row r="58" spans="1:55" x14ac:dyDescent="0.25">
      <c r="A58" t="s">
        <v>56</v>
      </c>
      <c r="B58" s="50" t="s">
        <v>197</v>
      </c>
      <c r="C58" s="8">
        <f t="shared" si="20"/>
        <v>0</v>
      </c>
      <c r="D58" s="8">
        <f t="shared" si="20"/>
        <v>0</v>
      </c>
      <c r="E58" s="8">
        <f t="shared" si="20"/>
        <v>0</v>
      </c>
      <c r="F58" s="8">
        <f t="shared" si="20"/>
        <v>0</v>
      </c>
      <c r="G58" s="8">
        <f t="shared" si="20"/>
        <v>0</v>
      </c>
      <c r="H58" s="8">
        <f t="shared" si="20"/>
        <v>0</v>
      </c>
      <c r="I58" s="8">
        <f t="shared" si="20"/>
        <v>0</v>
      </c>
      <c r="J58" s="8">
        <f t="shared" si="20"/>
        <v>0</v>
      </c>
      <c r="K58" s="8">
        <f t="shared" si="20"/>
        <v>0</v>
      </c>
      <c r="L58" s="8">
        <f t="shared" si="20"/>
        <v>0</v>
      </c>
      <c r="M58" s="8">
        <f t="shared" si="21"/>
        <v>0</v>
      </c>
      <c r="N58" s="8">
        <f t="shared" si="21"/>
        <v>0</v>
      </c>
      <c r="O58" s="8">
        <f t="shared" si="21"/>
        <v>0.05</v>
      </c>
      <c r="P58" s="8">
        <f t="shared" si="21"/>
        <v>0.1</v>
      </c>
      <c r="Q58" s="8">
        <f t="shared" si="21"/>
        <v>0.15000000000000002</v>
      </c>
      <c r="R58" s="8">
        <f t="shared" si="21"/>
        <v>0.2</v>
      </c>
      <c r="S58" s="8">
        <f t="shared" si="21"/>
        <v>0.25</v>
      </c>
      <c r="T58" s="8">
        <f t="shared" si="21"/>
        <v>0.3</v>
      </c>
      <c r="U58" s="8">
        <f t="shared" si="21"/>
        <v>0.35</v>
      </c>
      <c r="V58" s="8">
        <f t="shared" si="21"/>
        <v>0.39999999999999997</v>
      </c>
      <c r="W58" s="8">
        <f t="shared" si="22"/>
        <v>0.44999999999999996</v>
      </c>
      <c r="X58" s="8">
        <f t="shared" si="22"/>
        <v>0.49999999999999994</v>
      </c>
      <c r="Y58" s="8">
        <f t="shared" si="22"/>
        <v>0.55000000000000004</v>
      </c>
      <c r="Z58" s="8">
        <f t="shared" si="22"/>
        <v>0.6</v>
      </c>
      <c r="AA58" s="8">
        <f t="shared" si="22"/>
        <v>0.65</v>
      </c>
      <c r="AB58" s="8">
        <f t="shared" si="22"/>
        <v>0.7</v>
      </c>
      <c r="AC58" s="8">
        <f t="shared" si="22"/>
        <v>0.75</v>
      </c>
      <c r="AD58" s="8">
        <f t="shared" si="22"/>
        <v>0.8</v>
      </c>
      <c r="AE58" s="8">
        <f t="shared" si="22"/>
        <v>0.85</v>
      </c>
      <c r="AF58" s="8">
        <f t="shared" si="22"/>
        <v>0.9</v>
      </c>
      <c r="AG58" s="8">
        <f t="shared" si="23"/>
        <v>0.9</v>
      </c>
      <c r="AH58" s="8">
        <f t="shared" si="23"/>
        <v>0.9</v>
      </c>
      <c r="AI58" s="8">
        <f t="shared" si="23"/>
        <v>0.9</v>
      </c>
      <c r="AJ58" s="8">
        <f t="shared" si="23"/>
        <v>0.9</v>
      </c>
      <c r="AK58" s="8">
        <f t="shared" si="23"/>
        <v>0.9</v>
      </c>
      <c r="AL58" s="8">
        <f t="shared" si="23"/>
        <v>0.9</v>
      </c>
      <c r="AM58" s="8">
        <f t="shared" si="23"/>
        <v>0.9</v>
      </c>
      <c r="AN58" s="8">
        <f t="shared" si="23"/>
        <v>0.9</v>
      </c>
      <c r="AO58" s="8">
        <f t="shared" si="23"/>
        <v>0.9</v>
      </c>
      <c r="AP58" s="8">
        <f t="shared" si="23"/>
        <v>0.9</v>
      </c>
      <c r="AQ58" s="8">
        <f t="shared" si="24"/>
        <v>0.9</v>
      </c>
      <c r="AR58" s="8">
        <f t="shared" si="24"/>
        <v>0.9</v>
      </c>
      <c r="AS58" s="8">
        <f t="shared" si="24"/>
        <v>0.9</v>
      </c>
      <c r="AT58" s="8">
        <f t="shared" si="24"/>
        <v>0.9</v>
      </c>
      <c r="AU58" s="8">
        <f t="shared" si="24"/>
        <v>0.9</v>
      </c>
      <c r="AV58" s="8">
        <f t="shared" si="24"/>
        <v>0.9</v>
      </c>
      <c r="AW58" s="8">
        <f t="shared" si="24"/>
        <v>0.9</v>
      </c>
      <c r="AX58" s="8">
        <f t="shared" si="24"/>
        <v>0.9</v>
      </c>
      <c r="AY58" s="8">
        <f t="shared" si="24"/>
        <v>0.9</v>
      </c>
      <c r="AZ58" s="8">
        <f t="shared" si="24"/>
        <v>0.9</v>
      </c>
      <c r="BA58" s="8">
        <f t="shared" si="24"/>
        <v>0.9</v>
      </c>
      <c r="BB58" s="8">
        <f t="shared" si="24"/>
        <v>0.9</v>
      </c>
      <c r="BC58" s="8">
        <f t="shared" si="24"/>
        <v>0.9</v>
      </c>
    </row>
    <row r="59" spans="1:55" x14ac:dyDescent="0.25">
      <c r="A59" t="s">
        <v>57</v>
      </c>
      <c r="B59" s="50" t="s">
        <v>197</v>
      </c>
      <c r="C59" s="8">
        <f t="shared" si="20"/>
        <v>0</v>
      </c>
      <c r="D59" s="8">
        <f t="shared" si="20"/>
        <v>0</v>
      </c>
      <c r="E59" s="8">
        <f t="shared" si="20"/>
        <v>0</v>
      </c>
      <c r="F59" s="8">
        <f t="shared" si="20"/>
        <v>0</v>
      </c>
      <c r="G59" s="8">
        <f t="shared" si="20"/>
        <v>0</v>
      </c>
      <c r="H59" s="8">
        <f t="shared" si="20"/>
        <v>0</v>
      </c>
      <c r="I59" s="8">
        <f t="shared" si="20"/>
        <v>0</v>
      </c>
      <c r="J59" s="8">
        <f t="shared" si="20"/>
        <v>0</v>
      </c>
      <c r="K59" s="8">
        <f t="shared" si="20"/>
        <v>0</v>
      </c>
      <c r="L59" s="8">
        <f t="shared" si="20"/>
        <v>0</v>
      </c>
      <c r="M59" s="8">
        <f t="shared" si="21"/>
        <v>0</v>
      </c>
      <c r="N59" s="8">
        <f t="shared" si="21"/>
        <v>0</v>
      </c>
      <c r="O59" s="8">
        <f t="shared" si="21"/>
        <v>0.05</v>
      </c>
      <c r="P59" s="8">
        <f t="shared" si="21"/>
        <v>0.1</v>
      </c>
      <c r="Q59" s="8">
        <f t="shared" si="21"/>
        <v>0.15000000000000002</v>
      </c>
      <c r="R59" s="8">
        <f t="shared" si="21"/>
        <v>0.2</v>
      </c>
      <c r="S59" s="8">
        <f t="shared" si="21"/>
        <v>0.25</v>
      </c>
      <c r="T59" s="8">
        <f t="shared" si="21"/>
        <v>0.3</v>
      </c>
      <c r="U59" s="8">
        <f t="shared" si="21"/>
        <v>0.35</v>
      </c>
      <c r="V59" s="8">
        <f t="shared" si="21"/>
        <v>0.39999999999999997</v>
      </c>
      <c r="W59" s="8">
        <f t="shared" si="22"/>
        <v>0.44999999999999996</v>
      </c>
      <c r="X59" s="8">
        <f t="shared" si="22"/>
        <v>0.49999999999999994</v>
      </c>
      <c r="Y59" s="8">
        <f t="shared" si="22"/>
        <v>0.55000000000000004</v>
      </c>
      <c r="Z59" s="8">
        <f t="shared" si="22"/>
        <v>0.6</v>
      </c>
      <c r="AA59" s="8">
        <f t="shared" si="22"/>
        <v>0.65</v>
      </c>
      <c r="AB59" s="8">
        <f t="shared" si="22"/>
        <v>0.7</v>
      </c>
      <c r="AC59" s="8">
        <f t="shared" si="22"/>
        <v>0.75</v>
      </c>
      <c r="AD59" s="8">
        <f t="shared" si="22"/>
        <v>0.8</v>
      </c>
      <c r="AE59" s="8">
        <f t="shared" si="22"/>
        <v>0.85</v>
      </c>
      <c r="AF59" s="8">
        <f t="shared" si="22"/>
        <v>0.9</v>
      </c>
      <c r="AG59" s="8">
        <f t="shared" si="23"/>
        <v>0.9</v>
      </c>
      <c r="AH59" s="8">
        <f t="shared" si="23"/>
        <v>0.9</v>
      </c>
      <c r="AI59" s="8">
        <f t="shared" si="23"/>
        <v>0.9</v>
      </c>
      <c r="AJ59" s="8">
        <f t="shared" si="23"/>
        <v>0.9</v>
      </c>
      <c r="AK59" s="8">
        <f t="shared" si="23"/>
        <v>0.9</v>
      </c>
      <c r="AL59" s="8">
        <f t="shared" si="23"/>
        <v>0.9</v>
      </c>
      <c r="AM59" s="8">
        <f t="shared" si="23"/>
        <v>0.9</v>
      </c>
      <c r="AN59" s="8">
        <f t="shared" si="23"/>
        <v>0.9</v>
      </c>
      <c r="AO59" s="8">
        <f t="shared" si="23"/>
        <v>0.9</v>
      </c>
      <c r="AP59" s="8">
        <f t="shared" si="23"/>
        <v>0.9</v>
      </c>
      <c r="AQ59" s="8">
        <f t="shared" si="24"/>
        <v>0.9</v>
      </c>
      <c r="AR59" s="8">
        <f t="shared" si="24"/>
        <v>0.9</v>
      </c>
      <c r="AS59" s="8">
        <f t="shared" si="24"/>
        <v>0.9</v>
      </c>
      <c r="AT59" s="8">
        <f t="shared" si="24"/>
        <v>0.9</v>
      </c>
      <c r="AU59" s="8">
        <f t="shared" si="24"/>
        <v>0.9</v>
      </c>
      <c r="AV59" s="8">
        <f t="shared" si="24"/>
        <v>0.9</v>
      </c>
      <c r="AW59" s="8">
        <f t="shared" si="24"/>
        <v>0.9</v>
      </c>
      <c r="AX59" s="8">
        <f t="shared" si="24"/>
        <v>0.9</v>
      </c>
      <c r="AY59" s="8">
        <f t="shared" si="24"/>
        <v>0.9</v>
      </c>
      <c r="AZ59" s="8">
        <f t="shared" si="24"/>
        <v>0.9</v>
      </c>
      <c r="BA59" s="8">
        <f t="shared" si="24"/>
        <v>0.9</v>
      </c>
      <c r="BB59" s="8">
        <f t="shared" si="24"/>
        <v>0.9</v>
      </c>
      <c r="BC59" s="8">
        <f t="shared" si="24"/>
        <v>0.9</v>
      </c>
    </row>
    <row r="61" spans="1:55" x14ac:dyDescent="0.25">
      <c r="A61" s="43" t="s">
        <v>168</v>
      </c>
      <c r="B61" s="43" t="s">
        <v>169</v>
      </c>
      <c r="C61" s="43">
        <v>2018</v>
      </c>
      <c r="D61" s="43">
        <v>2019</v>
      </c>
      <c r="E61" s="43">
        <v>2020</v>
      </c>
      <c r="F61" s="43">
        <v>2021</v>
      </c>
      <c r="G61" s="43">
        <v>2022</v>
      </c>
      <c r="H61" s="43">
        <v>2023</v>
      </c>
      <c r="I61" s="43">
        <v>2024</v>
      </c>
      <c r="J61" s="43">
        <v>2025</v>
      </c>
      <c r="K61" s="43">
        <v>2026</v>
      </c>
      <c r="L61" s="43">
        <v>2027</v>
      </c>
      <c r="M61" s="43">
        <v>2028</v>
      </c>
      <c r="N61" s="43">
        <v>2029</v>
      </c>
      <c r="O61" s="43">
        <v>2030</v>
      </c>
      <c r="P61" s="43">
        <v>2031</v>
      </c>
      <c r="Q61" s="43">
        <v>2032</v>
      </c>
      <c r="R61" s="43">
        <v>2033</v>
      </c>
      <c r="S61" s="43">
        <v>2034</v>
      </c>
      <c r="T61" s="43">
        <v>2035</v>
      </c>
      <c r="U61" s="43">
        <v>2036</v>
      </c>
      <c r="V61" s="43">
        <v>2037</v>
      </c>
      <c r="W61" s="43">
        <v>2038</v>
      </c>
      <c r="X61" s="43">
        <v>2039</v>
      </c>
      <c r="Y61" s="43">
        <v>2040</v>
      </c>
      <c r="Z61" s="43">
        <v>2041</v>
      </c>
      <c r="AA61" s="43">
        <v>2042</v>
      </c>
      <c r="AB61" s="43">
        <v>2043</v>
      </c>
      <c r="AC61" s="43">
        <v>2044</v>
      </c>
      <c r="AD61" s="43">
        <v>2045</v>
      </c>
      <c r="AE61" s="43">
        <v>2046</v>
      </c>
      <c r="AF61" s="43">
        <v>2047</v>
      </c>
      <c r="AG61" s="43">
        <v>2048</v>
      </c>
      <c r="AH61" s="43">
        <v>2049</v>
      </c>
      <c r="AI61" s="43">
        <v>2050</v>
      </c>
      <c r="AJ61" s="43">
        <v>2051</v>
      </c>
      <c r="AK61" s="43">
        <v>2052</v>
      </c>
      <c r="AL61" s="43">
        <v>2053</v>
      </c>
      <c r="AM61" s="43">
        <v>2054</v>
      </c>
      <c r="AN61" s="43">
        <v>2055</v>
      </c>
      <c r="AO61" s="43">
        <v>2056</v>
      </c>
      <c r="AP61" s="43">
        <v>2057</v>
      </c>
      <c r="AQ61" s="43">
        <v>2058</v>
      </c>
      <c r="AR61" s="43">
        <v>2059</v>
      </c>
      <c r="AS61" s="43">
        <v>2060</v>
      </c>
      <c r="AT61" s="43">
        <v>2061</v>
      </c>
      <c r="AU61" s="43">
        <v>2062</v>
      </c>
      <c r="AV61" s="43">
        <v>2063</v>
      </c>
      <c r="AW61" s="43">
        <v>2064</v>
      </c>
      <c r="AX61" s="43">
        <v>2065</v>
      </c>
      <c r="AY61" s="43">
        <v>2066</v>
      </c>
      <c r="AZ61" s="43">
        <v>2067</v>
      </c>
      <c r="BA61" s="43">
        <v>2068</v>
      </c>
      <c r="BB61" s="43">
        <v>2069</v>
      </c>
      <c r="BC61" s="43">
        <v>2070</v>
      </c>
    </row>
    <row r="62" spans="1:55" x14ac:dyDescent="0.25">
      <c r="A62" t="s">
        <v>4</v>
      </c>
      <c r="B62" s="50">
        <v>40</v>
      </c>
      <c r="C62" s="8">
        <f t="shared" ref="C62:AH69" si="25">(1/$B62)*C39</f>
        <v>0</v>
      </c>
      <c r="D62" s="8">
        <f t="shared" si="25"/>
        <v>0</v>
      </c>
      <c r="E62" s="8">
        <f t="shared" si="25"/>
        <v>0</v>
      </c>
      <c r="F62" s="8">
        <f t="shared" si="25"/>
        <v>0</v>
      </c>
      <c r="G62" s="8">
        <f t="shared" si="25"/>
        <v>0</v>
      </c>
      <c r="H62" s="8">
        <f t="shared" si="25"/>
        <v>0</v>
      </c>
      <c r="I62" s="8">
        <f t="shared" si="25"/>
        <v>0</v>
      </c>
      <c r="J62" s="8">
        <f t="shared" si="25"/>
        <v>0</v>
      </c>
      <c r="K62" s="8">
        <f t="shared" si="25"/>
        <v>0</v>
      </c>
      <c r="L62" s="8">
        <f t="shared" si="25"/>
        <v>0</v>
      </c>
      <c r="M62" s="8">
        <f t="shared" si="25"/>
        <v>0</v>
      </c>
      <c r="N62" s="8">
        <f t="shared" si="25"/>
        <v>0</v>
      </c>
      <c r="O62" s="8">
        <f t="shared" si="25"/>
        <v>1.2500000000000002E-3</v>
      </c>
      <c r="P62" s="8">
        <f t="shared" si="25"/>
        <v>2.5000000000000005E-3</v>
      </c>
      <c r="Q62" s="8">
        <f t="shared" si="25"/>
        <v>3.7500000000000007E-3</v>
      </c>
      <c r="R62" s="8">
        <f t="shared" si="25"/>
        <v>5.000000000000001E-3</v>
      </c>
      <c r="S62" s="8">
        <f t="shared" si="25"/>
        <v>6.2500000000000003E-3</v>
      </c>
      <c r="T62" s="8">
        <f t="shared" si="25"/>
        <v>7.4999999999999997E-3</v>
      </c>
      <c r="U62" s="8">
        <f t="shared" si="25"/>
        <v>8.7499999999999991E-3</v>
      </c>
      <c r="V62" s="8">
        <f t="shared" si="25"/>
        <v>0.01</v>
      </c>
      <c r="W62" s="8">
        <f t="shared" si="25"/>
        <v>1.125E-2</v>
      </c>
      <c r="X62" s="8">
        <f t="shared" si="25"/>
        <v>1.2499999999999999E-2</v>
      </c>
      <c r="Y62" s="8">
        <f t="shared" si="25"/>
        <v>1.3750000000000002E-2</v>
      </c>
      <c r="Z62" s="8">
        <f t="shared" si="25"/>
        <v>1.4999999999999999E-2</v>
      </c>
      <c r="AA62" s="8">
        <f t="shared" si="25"/>
        <v>1.6250000000000001E-2</v>
      </c>
      <c r="AB62" s="8">
        <f t="shared" si="25"/>
        <v>1.7499999999999998E-2</v>
      </c>
      <c r="AC62" s="8">
        <f t="shared" si="25"/>
        <v>1.8750000000000003E-2</v>
      </c>
      <c r="AD62" s="8">
        <f t="shared" si="25"/>
        <v>2.0000000000000004E-2</v>
      </c>
      <c r="AE62" s="8">
        <f t="shared" si="25"/>
        <v>2.1250000000000002E-2</v>
      </c>
      <c r="AF62" s="8">
        <f t="shared" si="25"/>
        <v>2.2500000000000003E-2</v>
      </c>
      <c r="AG62" s="8">
        <f t="shared" si="25"/>
        <v>2.2500000000000003E-2</v>
      </c>
      <c r="AH62" s="8">
        <f t="shared" si="25"/>
        <v>2.2500000000000003E-2</v>
      </c>
      <c r="AI62" s="8">
        <f t="shared" ref="AI62:BC62" si="26">(1/$B62)*AI39</f>
        <v>2.2500000000000003E-2</v>
      </c>
      <c r="AJ62" s="8">
        <f t="shared" si="26"/>
        <v>2.2500000000000003E-2</v>
      </c>
      <c r="AK62" s="8">
        <f t="shared" si="26"/>
        <v>2.2500000000000003E-2</v>
      </c>
      <c r="AL62" s="8">
        <f t="shared" si="26"/>
        <v>2.2500000000000003E-2</v>
      </c>
      <c r="AM62" s="8">
        <f t="shared" si="26"/>
        <v>2.2500000000000003E-2</v>
      </c>
      <c r="AN62" s="8">
        <f t="shared" si="26"/>
        <v>2.2500000000000003E-2</v>
      </c>
      <c r="AO62" s="8">
        <f t="shared" si="26"/>
        <v>2.2500000000000003E-2</v>
      </c>
      <c r="AP62" s="8">
        <f t="shared" si="26"/>
        <v>2.2500000000000003E-2</v>
      </c>
      <c r="AQ62" s="8">
        <f t="shared" si="26"/>
        <v>2.2500000000000003E-2</v>
      </c>
      <c r="AR62" s="8">
        <f t="shared" si="26"/>
        <v>2.2500000000000003E-2</v>
      </c>
      <c r="AS62" s="8">
        <f t="shared" si="26"/>
        <v>2.2500000000000003E-2</v>
      </c>
      <c r="AT62" s="8">
        <f t="shared" si="26"/>
        <v>2.2500000000000003E-2</v>
      </c>
      <c r="AU62" s="8">
        <f t="shared" si="26"/>
        <v>2.2500000000000003E-2</v>
      </c>
      <c r="AV62" s="8">
        <f t="shared" si="26"/>
        <v>2.2500000000000003E-2</v>
      </c>
      <c r="AW62" s="8">
        <f t="shared" si="26"/>
        <v>2.2500000000000003E-2</v>
      </c>
      <c r="AX62" s="8">
        <f t="shared" si="26"/>
        <v>2.2500000000000003E-2</v>
      </c>
      <c r="AY62" s="8">
        <f t="shared" si="26"/>
        <v>2.2500000000000003E-2</v>
      </c>
      <c r="AZ62" s="8">
        <f t="shared" si="26"/>
        <v>2.2500000000000003E-2</v>
      </c>
      <c r="BA62" s="8">
        <f t="shared" si="26"/>
        <v>2.2500000000000003E-2</v>
      </c>
      <c r="BB62" s="8">
        <f t="shared" si="26"/>
        <v>2.2500000000000003E-2</v>
      </c>
      <c r="BC62" s="8">
        <f t="shared" si="26"/>
        <v>2.2500000000000003E-2</v>
      </c>
    </row>
    <row r="63" spans="1:55" x14ac:dyDescent="0.25">
      <c r="A63" t="s">
        <v>38</v>
      </c>
      <c r="B63" s="50">
        <v>40</v>
      </c>
      <c r="C63" s="8">
        <f t="shared" si="25"/>
        <v>0</v>
      </c>
      <c r="D63" s="8">
        <f t="shared" si="25"/>
        <v>0</v>
      </c>
      <c r="E63" s="8">
        <f t="shared" si="25"/>
        <v>0</v>
      </c>
      <c r="F63" s="8">
        <f t="shared" si="25"/>
        <v>0</v>
      </c>
      <c r="G63" s="8">
        <f t="shared" si="25"/>
        <v>0</v>
      </c>
      <c r="H63" s="8">
        <f t="shared" si="25"/>
        <v>0</v>
      </c>
      <c r="I63" s="8">
        <f t="shared" si="25"/>
        <v>0</v>
      </c>
      <c r="J63" s="8">
        <f t="shared" si="25"/>
        <v>0</v>
      </c>
      <c r="K63" s="8">
        <f t="shared" si="25"/>
        <v>0</v>
      </c>
      <c r="L63" s="8">
        <f t="shared" si="25"/>
        <v>0</v>
      </c>
      <c r="M63" s="8">
        <f t="shared" si="25"/>
        <v>0</v>
      </c>
      <c r="N63" s="8">
        <f t="shared" si="25"/>
        <v>0</v>
      </c>
      <c r="O63" s="8">
        <f t="shared" si="25"/>
        <v>1.2500000000000002E-3</v>
      </c>
      <c r="P63" s="8">
        <f t="shared" si="25"/>
        <v>2.5000000000000005E-3</v>
      </c>
      <c r="Q63" s="8">
        <f t="shared" si="25"/>
        <v>3.7500000000000007E-3</v>
      </c>
      <c r="R63" s="8">
        <f t="shared" si="25"/>
        <v>5.000000000000001E-3</v>
      </c>
      <c r="S63" s="8">
        <f t="shared" si="25"/>
        <v>6.2500000000000003E-3</v>
      </c>
      <c r="T63" s="8">
        <f t="shared" si="25"/>
        <v>7.4999999999999997E-3</v>
      </c>
      <c r="U63" s="8">
        <f t="shared" si="25"/>
        <v>8.7499999999999991E-3</v>
      </c>
      <c r="V63" s="8">
        <f t="shared" si="25"/>
        <v>0.01</v>
      </c>
      <c r="W63" s="8">
        <f t="shared" si="25"/>
        <v>1.125E-2</v>
      </c>
      <c r="X63" s="8">
        <f t="shared" si="25"/>
        <v>1.2499999999999999E-2</v>
      </c>
      <c r="Y63" s="8">
        <f t="shared" si="25"/>
        <v>1.3750000000000002E-2</v>
      </c>
      <c r="Z63" s="8">
        <f t="shared" si="25"/>
        <v>1.4999999999999999E-2</v>
      </c>
      <c r="AA63" s="8">
        <f t="shared" si="25"/>
        <v>1.6250000000000001E-2</v>
      </c>
      <c r="AB63" s="8">
        <f t="shared" si="25"/>
        <v>1.7499999999999998E-2</v>
      </c>
      <c r="AC63" s="8">
        <f t="shared" si="25"/>
        <v>1.8750000000000003E-2</v>
      </c>
      <c r="AD63" s="8">
        <f t="shared" si="25"/>
        <v>2.0000000000000004E-2</v>
      </c>
      <c r="AE63" s="8">
        <f t="shared" si="25"/>
        <v>2.1250000000000002E-2</v>
      </c>
      <c r="AF63" s="8">
        <f t="shared" si="25"/>
        <v>2.2500000000000003E-2</v>
      </c>
      <c r="AG63" s="8">
        <f t="shared" si="25"/>
        <v>2.2500000000000003E-2</v>
      </c>
      <c r="AH63" s="8">
        <f t="shared" si="25"/>
        <v>2.2500000000000003E-2</v>
      </c>
      <c r="AI63" s="8">
        <f t="shared" ref="AI63:BC63" si="27">(1/$B63)*AI40</f>
        <v>2.2500000000000003E-2</v>
      </c>
      <c r="AJ63" s="8">
        <f t="shared" si="27"/>
        <v>2.2500000000000003E-2</v>
      </c>
      <c r="AK63" s="8">
        <f t="shared" si="27"/>
        <v>2.2500000000000003E-2</v>
      </c>
      <c r="AL63" s="8">
        <f t="shared" si="27"/>
        <v>2.2500000000000003E-2</v>
      </c>
      <c r="AM63" s="8">
        <f t="shared" si="27"/>
        <v>2.2500000000000003E-2</v>
      </c>
      <c r="AN63" s="8">
        <f t="shared" si="27"/>
        <v>2.2500000000000003E-2</v>
      </c>
      <c r="AO63" s="8">
        <f t="shared" si="27"/>
        <v>2.2500000000000003E-2</v>
      </c>
      <c r="AP63" s="8">
        <f t="shared" si="27"/>
        <v>2.2500000000000003E-2</v>
      </c>
      <c r="AQ63" s="8">
        <f t="shared" si="27"/>
        <v>2.2500000000000003E-2</v>
      </c>
      <c r="AR63" s="8">
        <f t="shared" si="27"/>
        <v>2.2500000000000003E-2</v>
      </c>
      <c r="AS63" s="8">
        <f t="shared" si="27"/>
        <v>2.2500000000000003E-2</v>
      </c>
      <c r="AT63" s="8">
        <f t="shared" si="27"/>
        <v>2.2500000000000003E-2</v>
      </c>
      <c r="AU63" s="8">
        <f t="shared" si="27"/>
        <v>2.2500000000000003E-2</v>
      </c>
      <c r="AV63" s="8">
        <f t="shared" si="27"/>
        <v>2.2500000000000003E-2</v>
      </c>
      <c r="AW63" s="8">
        <f t="shared" si="27"/>
        <v>2.2500000000000003E-2</v>
      </c>
      <c r="AX63" s="8">
        <f t="shared" si="27"/>
        <v>2.2500000000000003E-2</v>
      </c>
      <c r="AY63" s="8">
        <f t="shared" si="27"/>
        <v>2.2500000000000003E-2</v>
      </c>
      <c r="AZ63" s="8">
        <f t="shared" si="27"/>
        <v>2.2500000000000003E-2</v>
      </c>
      <c r="BA63" s="8">
        <f t="shared" si="27"/>
        <v>2.2500000000000003E-2</v>
      </c>
      <c r="BB63" s="8">
        <f t="shared" si="27"/>
        <v>2.2500000000000003E-2</v>
      </c>
      <c r="BC63" s="8">
        <f t="shared" si="27"/>
        <v>2.2500000000000003E-2</v>
      </c>
    </row>
    <row r="64" spans="1:55" x14ac:dyDescent="0.25">
      <c r="A64" t="s">
        <v>39</v>
      </c>
      <c r="B64" s="50">
        <v>40</v>
      </c>
      <c r="C64" s="8">
        <f t="shared" si="25"/>
        <v>0</v>
      </c>
      <c r="D64" s="8">
        <f t="shared" si="25"/>
        <v>0</v>
      </c>
      <c r="E64" s="8">
        <f t="shared" si="25"/>
        <v>0</v>
      </c>
      <c r="F64" s="8">
        <f t="shared" si="25"/>
        <v>0</v>
      </c>
      <c r="G64" s="8">
        <f t="shared" si="25"/>
        <v>0</v>
      </c>
      <c r="H64" s="8">
        <f t="shared" si="25"/>
        <v>0</v>
      </c>
      <c r="I64" s="8">
        <f t="shared" si="25"/>
        <v>0</v>
      </c>
      <c r="J64" s="8">
        <f t="shared" si="25"/>
        <v>0</v>
      </c>
      <c r="K64" s="8">
        <f t="shared" si="25"/>
        <v>0</v>
      </c>
      <c r="L64" s="8">
        <f t="shared" si="25"/>
        <v>0</v>
      </c>
      <c r="M64" s="8">
        <f t="shared" si="25"/>
        <v>0</v>
      </c>
      <c r="N64" s="8">
        <f t="shared" si="25"/>
        <v>0</v>
      </c>
      <c r="O64" s="8">
        <f t="shared" si="25"/>
        <v>1.2500000000000002E-3</v>
      </c>
      <c r="P64" s="8">
        <f t="shared" si="25"/>
        <v>2.5000000000000005E-3</v>
      </c>
      <c r="Q64" s="8">
        <f t="shared" si="25"/>
        <v>3.7500000000000007E-3</v>
      </c>
      <c r="R64" s="8">
        <f t="shared" si="25"/>
        <v>5.000000000000001E-3</v>
      </c>
      <c r="S64" s="8">
        <f t="shared" si="25"/>
        <v>6.2500000000000003E-3</v>
      </c>
      <c r="T64" s="8">
        <f t="shared" si="25"/>
        <v>7.4999999999999997E-3</v>
      </c>
      <c r="U64" s="8">
        <f t="shared" si="25"/>
        <v>8.7499999999999991E-3</v>
      </c>
      <c r="V64" s="8">
        <f t="shared" si="25"/>
        <v>0.01</v>
      </c>
      <c r="W64" s="8">
        <f t="shared" si="25"/>
        <v>1.125E-2</v>
      </c>
      <c r="X64" s="8">
        <f t="shared" si="25"/>
        <v>1.2499999999999999E-2</v>
      </c>
      <c r="Y64" s="8">
        <f t="shared" si="25"/>
        <v>1.3750000000000002E-2</v>
      </c>
      <c r="Z64" s="8">
        <f t="shared" si="25"/>
        <v>1.4999999999999999E-2</v>
      </c>
      <c r="AA64" s="8">
        <f t="shared" si="25"/>
        <v>1.6250000000000001E-2</v>
      </c>
      <c r="AB64" s="8">
        <f t="shared" si="25"/>
        <v>1.7499999999999998E-2</v>
      </c>
      <c r="AC64" s="8">
        <f t="shared" si="25"/>
        <v>1.8750000000000003E-2</v>
      </c>
      <c r="AD64" s="8">
        <f t="shared" si="25"/>
        <v>2.0000000000000004E-2</v>
      </c>
      <c r="AE64" s="8">
        <f t="shared" si="25"/>
        <v>2.1250000000000002E-2</v>
      </c>
      <c r="AF64" s="8">
        <f t="shared" si="25"/>
        <v>2.2500000000000003E-2</v>
      </c>
      <c r="AG64" s="8">
        <f t="shared" si="25"/>
        <v>2.2500000000000003E-2</v>
      </c>
      <c r="AH64" s="8">
        <f t="shared" si="25"/>
        <v>2.2500000000000003E-2</v>
      </c>
      <c r="AI64" s="8">
        <f t="shared" ref="AI64:BC64" si="28">(1/$B64)*AI41</f>
        <v>2.2500000000000003E-2</v>
      </c>
      <c r="AJ64" s="8">
        <f t="shared" si="28"/>
        <v>2.2500000000000003E-2</v>
      </c>
      <c r="AK64" s="8">
        <f t="shared" si="28"/>
        <v>2.2500000000000003E-2</v>
      </c>
      <c r="AL64" s="8">
        <f t="shared" si="28"/>
        <v>2.2500000000000003E-2</v>
      </c>
      <c r="AM64" s="8">
        <f t="shared" si="28"/>
        <v>2.2500000000000003E-2</v>
      </c>
      <c r="AN64" s="8">
        <f t="shared" si="28"/>
        <v>2.2500000000000003E-2</v>
      </c>
      <c r="AO64" s="8">
        <f t="shared" si="28"/>
        <v>2.2500000000000003E-2</v>
      </c>
      <c r="AP64" s="8">
        <f t="shared" si="28"/>
        <v>2.2500000000000003E-2</v>
      </c>
      <c r="AQ64" s="8">
        <f t="shared" si="28"/>
        <v>2.2500000000000003E-2</v>
      </c>
      <c r="AR64" s="8">
        <f t="shared" si="28"/>
        <v>2.2500000000000003E-2</v>
      </c>
      <c r="AS64" s="8">
        <f t="shared" si="28"/>
        <v>2.2500000000000003E-2</v>
      </c>
      <c r="AT64" s="8">
        <f t="shared" si="28"/>
        <v>2.2500000000000003E-2</v>
      </c>
      <c r="AU64" s="8">
        <f t="shared" si="28"/>
        <v>2.2500000000000003E-2</v>
      </c>
      <c r="AV64" s="8">
        <f t="shared" si="28"/>
        <v>2.2500000000000003E-2</v>
      </c>
      <c r="AW64" s="8">
        <f t="shared" si="28"/>
        <v>2.2500000000000003E-2</v>
      </c>
      <c r="AX64" s="8">
        <f t="shared" si="28"/>
        <v>2.2500000000000003E-2</v>
      </c>
      <c r="AY64" s="8">
        <f t="shared" si="28"/>
        <v>2.2500000000000003E-2</v>
      </c>
      <c r="AZ64" s="8">
        <f t="shared" si="28"/>
        <v>2.2500000000000003E-2</v>
      </c>
      <c r="BA64" s="8">
        <f t="shared" si="28"/>
        <v>2.2500000000000003E-2</v>
      </c>
      <c r="BB64" s="8">
        <f t="shared" si="28"/>
        <v>2.2500000000000003E-2</v>
      </c>
      <c r="BC64" s="8">
        <f t="shared" si="28"/>
        <v>2.2500000000000003E-2</v>
      </c>
    </row>
    <row r="65" spans="1:55" x14ac:dyDescent="0.25">
      <c r="A65" t="s">
        <v>40</v>
      </c>
      <c r="B65" s="50">
        <v>40</v>
      </c>
      <c r="C65" s="8">
        <f t="shared" si="25"/>
        <v>0</v>
      </c>
      <c r="D65" s="8">
        <f t="shared" si="25"/>
        <v>0</v>
      </c>
      <c r="E65" s="8">
        <f t="shared" si="25"/>
        <v>0</v>
      </c>
      <c r="F65" s="8">
        <f t="shared" si="25"/>
        <v>0</v>
      </c>
      <c r="G65" s="8">
        <f t="shared" si="25"/>
        <v>0</v>
      </c>
      <c r="H65" s="8">
        <f t="shared" si="25"/>
        <v>0</v>
      </c>
      <c r="I65" s="8">
        <f t="shared" si="25"/>
        <v>0</v>
      </c>
      <c r="J65" s="8">
        <f t="shared" si="25"/>
        <v>0</v>
      </c>
      <c r="K65" s="8">
        <f t="shared" si="25"/>
        <v>0</v>
      </c>
      <c r="L65" s="8">
        <f t="shared" si="25"/>
        <v>0</v>
      </c>
      <c r="M65" s="8">
        <f t="shared" si="25"/>
        <v>0</v>
      </c>
      <c r="N65" s="8">
        <f t="shared" si="25"/>
        <v>0</v>
      </c>
      <c r="O65" s="8">
        <f t="shared" si="25"/>
        <v>1.2500000000000002E-3</v>
      </c>
      <c r="P65" s="8">
        <f t="shared" si="25"/>
        <v>2.5000000000000005E-3</v>
      </c>
      <c r="Q65" s="8">
        <f t="shared" si="25"/>
        <v>3.7500000000000007E-3</v>
      </c>
      <c r="R65" s="8">
        <f t="shared" si="25"/>
        <v>5.000000000000001E-3</v>
      </c>
      <c r="S65" s="8">
        <f t="shared" si="25"/>
        <v>6.2500000000000003E-3</v>
      </c>
      <c r="T65" s="8">
        <f t="shared" si="25"/>
        <v>7.4999999999999997E-3</v>
      </c>
      <c r="U65" s="8">
        <f t="shared" si="25"/>
        <v>8.7499999999999991E-3</v>
      </c>
      <c r="V65" s="8">
        <f t="shared" si="25"/>
        <v>0.01</v>
      </c>
      <c r="W65" s="8">
        <f t="shared" si="25"/>
        <v>1.125E-2</v>
      </c>
      <c r="X65" s="8">
        <f t="shared" si="25"/>
        <v>1.2499999999999999E-2</v>
      </c>
      <c r="Y65" s="8">
        <f t="shared" si="25"/>
        <v>1.3750000000000002E-2</v>
      </c>
      <c r="Z65" s="8">
        <f t="shared" si="25"/>
        <v>1.4999999999999999E-2</v>
      </c>
      <c r="AA65" s="8">
        <f t="shared" si="25"/>
        <v>1.6250000000000001E-2</v>
      </c>
      <c r="AB65" s="8">
        <f t="shared" si="25"/>
        <v>1.7499999999999998E-2</v>
      </c>
      <c r="AC65" s="8">
        <f t="shared" si="25"/>
        <v>1.8750000000000003E-2</v>
      </c>
      <c r="AD65" s="8">
        <f t="shared" si="25"/>
        <v>2.0000000000000004E-2</v>
      </c>
      <c r="AE65" s="8">
        <f t="shared" si="25"/>
        <v>2.1250000000000002E-2</v>
      </c>
      <c r="AF65" s="8">
        <f t="shared" si="25"/>
        <v>2.2500000000000003E-2</v>
      </c>
      <c r="AG65" s="8">
        <f t="shared" si="25"/>
        <v>2.2500000000000003E-2</v>
      </c>
      <c r="AH65" s="8">
        <f t="shared" si="25"/>
        <v>2.2500000000000003E-2</v>
      </c>
      <c r="AI65" s="8">
        <f t="shared" ref="AI65:BC65" si="29">(1/$B65)*AI42</f>
        <v>2.2500000000000003E-2</v>
      </c>
      <c r="AJ65" s="8">
        <f t="shared" si="29"/>
        <v>2.2500000000000003E-2</v>
      </c>
      <c r="AK65" s="8">
        <f t="shared" si="29"/>
        <v>2.2500000000000003E-2</v>
      </c>
      <c r="AL65" s="8">
        <f t="shared" si="29"/>
        <v>2.2500000000000003E-2</v>
      </c>
      <c r="AM65" s="8">
        <f t="shared" si="29"/>
        <v>2.2500000000000003E-2</v>
      </c>
      <c r="AN65" s="8">
        <f t="shared" si="29"/>
        <v>2.2500000000000003E-2</v>
      </c>
      <c r="AO65" s="8">
        <f t="shared" si="29"/>
        <v>2.2500000000000003E-2</v>
      </c>
      <c r="AP65" s="8">
        <f t="shared" si="29"/>
        <v>2.2500000000000003E-2</v>
      </c>
      <c r="AQ65" s="8">
        <f t="shared" si="29"/>
        <v>2.2500000000000003E-2</v>
      </c>
      <c r="AR65" s="8">
        <f t="shared" si="29"/>
        <v>2.2500000000000003E-2</v>
      </c>
      <c r="AS65" s="8">
        <f t="shared" si="29"/>
        <v>2.2500000000000003E-2</v>
      </c>
      <c r="AT65" s="8">
        <f t="shared" si="29"/>
        <v>2.2500000000000003E-2</v>
      </c>
      <c r="AU65" s="8">
        <f t="shared" si="29"/>
        <v>2.2500000000000003E-2</v>
      </c>
      <c r="AV65" s="8">
        <f t="shared" si="29"/>
        <v>2.2500000000000003E-2</v>
      </c>
      <c r="AW65" s="8">
        <f t="shared" si="29"/>
        <v>2.2500000000000003E-2</v>
      </c>
      <c r="AX65" s="8">
        <f t="shared" si="29"/>
        <v>2.2500000000000003E-2</v>
      </c>
      <c r="AY65" s="8">
        <f t="shared" si="29"/>
        <v>2.2500000000000003E-2</v>
      </c>
      <c r="AZ65" s="8">
        <f t="shared" si="29"/>
        <v>2.2500000000000003E-2</v>
      </c>
      <c r="BA65" s="8">
        <f t="shared" si="29"/>
        <v>2.2500000000000003E-2</v>
      </c>
      <c r="BB65" s="8">
        <f t="shared" si="29"/>
        <v>2.2500000000000003E-2</v>
      </c>
      <c r="BC65" s="8">
        <f t="shared" si="29"/>
        <v>2.2500000000000003E-2</v>
      </c>
    </row>
    <row r="66" spans="1:55" x14ac:dyDescent="0.25">
      <c r="A66" t="s">
        <v>41</v>
      </c>
      <c r="B66" s="50">
        <v>40</v>
      </c>
      <c r="C66" s="8">
        <f t="shared" si="25"/>
        <v>0</v>
      </c>
      <c r="D66" s="8">
        <f t="shared" si="25"/>
        <v>0</v>
      </c>
      <c r="E66" s="8">
        <f t="shared" si="25"/>
        <v>0</v>
      </c>
      <c r="F66" s="8">
        <f t="shared" si="25"/>
        <v>0</v>
      </c>
      <c r="G66" s="8">
        <f t="shared" si="25"/>
        <v>0</v>
      </c>
      <c r="H66" s="8">
        <f t="shared" si="25"/>
        <v>0</v>
      </c>
      <c r="I66" s="8">
        <f t="shared" si="25"/>
        <v>0</v>
      </c>
      <c r="J66" s="8">
        <f t="shared" si="25"/>
        <v>0</v>
      </c>
      <c r="K66" s="8">
        <f t="shared" si="25"/>
        <v>0</v>
      </c>
      <c r="L66" s="8">
        <f t="shared" si="25"/>
        <v>0</v>
      </c>
      <c r="M66" s="8">
        <f t="shared" si="25"/>
        <v>0</v>
      </c>
      <c r="N66" s="8">
        <f t="shared" si="25"/>
        <v>0</v>
      </c>
      <c r="O66" s="8">
        <f t="shared" si="25"/>
        <v>1.2500000000000002E-3</v>
      </c>
      <c r="P66" s="8">
        <f t="shared" si="25"/>
        <v>2.5000000000000005E-3</v>
      </c>
      <c r="Q66" s="8">
        <f t="shared" si="25"/>
        <v>3.7500000000000007E-3</v>
      </c>
      <c r="R66" s="8">
        <f t="shared" si="25"/>
        <v>5.000000000000001E-3</v>
      </c>
      <c r="S66" s="8">
        <f t="shared" si="25"/>
        <v>6.2500000000000003E-3</v>
      </c>
      <c r="T66" s="8">
        <f t="shared" si="25"/>
        <v>7.4999999999999997E-3</v>
      </c>
      <c r="U66" s="8">
        <f t="shared" si="25"/>
        <v>8.7499999999999991E-3</v>
      </c>
      <c r="V66" s="8">
        <f t="shared" si="25"/>
        <v>0.01</v>
      </c>
      <c r="W66" s="8">
        <f t="shared" si="25"/>
        <v>1.125E-2</v>
      </c>
      <c r="X66" s="8">
        <f t="shared" si="25"/>
        <v>1.2499999999999999E-2</v>
      </c>
      <c r="Y66" s="8">
        <f t="shared" si="25"/>
        <v>1.3750000000000002E-2</v>
      </c>
      <c r="Z66" s="8">
        <f t="shared" si="25"/>
        <v>1.4999999999999999E-2</v>
      </c>
      <c r="AA66" s="8">
        <f t="shared" si="25"/>
        <v>1.6250000000000001E-2</v>
      </c>
      <c r="AB66" s="8">
        <f t="shared" si="25"/>
        <v>1.7499999999999998E-2</v>
      </c>
      <c r="AC66" s="8">
        <f t="shared" si="25"/>
        <v>1.8750000000000003E-2</v>
      </c>
      <c r="AD66" s="8">
        <f t="shared" si="25"/>
        <v>2.0000000000000004E-2</v>
      </c>
      <c r="AE66" s="8">
        <f t="shared" si="25"/>
        <v>2.1250000000000002E-2</v>
      </c>
      <c r="AF66" s="8">
        <f t="shared" si="25"/>
        <v>2.2500000000000003E-2</v>
      </c>
      <c r="AG66" s="8">
        <f t="shared" si="25"/>
        <v>2.2500000000000003E-2</v>
      </c>
      <c r="AH66" s="8">
        <f t="shared" si="25"/>
        <v>2.2500000000000003E-2</v>
      </c>
      <c r="AI66" s="8">
        <f t="shared" ref="AI66:BC66" si="30">(1/$B66)*AI43</f>
        <v>2.2500000000000003E-2</v>
      </c>
      <c r="AJ66" s="8">
        <f t="shared" si="30"/>
        <v>2.2500000000000003E-2</v>
      </c>
      <c r="AK66" s="8">
        <f t="shared" si="30"/>
        <v>2.2500000000000003E-2</v>
      </c>
      <c r="AL66" s="8">
        <f t="shared" si="30"/>
        <v>2.2500000000000003E-2</v>
      </c>
      <c r="AM66" s="8">
        <f t="shared" si="30"/>
        <v>2.2500000000000003E-2</v>
      </c>
      <c r="AN66" s="8">
        <f t="shared" si="30"/>
        <v>2.2500000000000003E-2</v>
      </c>
      <c r="AO66" s="8">
        <f t="shared" si="30"/>
        <v>2.2500000000000003E-2</v>
      </c>
      <c r="AP66" s="8">
        <f t="shared" si="30"/>
        <v>2.2500000000000003E-2</v>
      </c>
      <c r="AQ66" s="8">
        <f t="shared" si="30"/>
        <v>2.2500000000000003E-2</v>
      </c>
      <c r="AR66" s="8">
        <f t="shared" si="30"/>
        <v>2.2500000000000003E-2</v>
      </c>
      <c r="AS66" s="8">
        <f t="shared" si="30"/>
        <v>2.2500000000000003E-2</v>
      </c>
      <c r="AT66" s="8">
        <f t="shared" si="30"/>
        <v>2.2500000000000003E-2</v>
      </c>
      <c r="AU66" s="8">
        <f t="shared" si="30"/>
        <v>2.2500000000000003E-2</v>
      </c>
      <c r="AV66" s="8">
        <f t="shared" si="30"/>
        <v>2.2500000000000003E-2</v>
      </c>
      <c r="AW66" s="8">
        <f t="shared" si="30"/>
        <v>2.2500000000000003E-2</v>
      </c>
      <c r="AX66" s="8">
        <f t="shared" si="30"/>
        <v>2.2500000000000003E-2</v>
      </c>
      <c r="AY66" s="8">
        <f t="shared" si="30"/>
        <v>2.2500000000000003E-2</v>
      </c>
      <c r="AZ66" s="8">
        <f t="shared" si="30"/>
        <v>2.2500000000000003E-2</v>
      </c>
      <c r="BA66" s="8">
        <f t="shared" si="30"/>
        <v>2.2500000000000003E-2</v>
      </c>
      <c r="BB66" s="8">
        <f t="shared" si="30"/>
        <v>2.2500000000000003E-2</v>
      </c>
      <c r="BC66" s="8">
        <f t="shared" si="30"/>
        <v>2.2500000000000003E-2</v>
      </c>
    </row>
    <row r="67" spans="1:55" x14ac:dyDescent="0.25">
      <c r="A67" t="s">
        <v>42</v>
      </c>
      <c r="B67" s="50">
        <v>40</v>
      </c>
      <c r="C67" s="8">
        <f t="shared" si="25"/>
        <v>0</v>
      </c>
      <c r="D67" s="8">
        <f t="shared" si="25"/>
        <v>0</v>
      </c>
      <c r="E67" s="8">
        <f t="shared" si="25"/>
        <v>0</v>
      </c>
      <c r="F67" s="8">
        <f t="shared" si="25"/>
        <v>0</v>
      </c>
      <c r="G67" s="8">
        <f t="shared" si="25"/>
        <v>0</v>
      </c>
      <c r="H67" s="8">
        <f t="shared" si="25"/>
        <v>0</v>
      </c>
      <c r="I67" s="8">
        <f t="shared" si="25"/>
        <v>0</v>
      </c>
      <c r="J67" s="8">
        <f t="shared" si="25"/>
        <v>0</v>
      </c>
      <c r="K67" s="8">
        <f t="shared" si="25"/>
        <v>0</v>
      </c>
      <c r="L67" s="8">
        <f t="shared" si="25"/>
        <v>0</v>
      </c>
      <c r="M67" s="8">
        <f t="shared" si="25"/>
        <v>0</v>
      </c>
      <c r="N67" s="8">
        <f t="shared" si="25"/>
        <v>0</v>
      </c>
      <c r="O67" s="8">
        <f t="shared" si="25"/>
        <v>1.2500000000000002E-3</v>
      </c>
      <c r="P67" s="8">
        <f t="shared" si="25"/>
        <v>2.5000000000000005E-3</v>
      </c>
      <c r="Q67" s="8">
        <f t="shared" si="25"/>
        <v>3.7500000000000007E-3</v>
      </c>
      <c r="R67" s="8">
        <f t="shared" si="25"/>
        <v>5.000000000000001E-3</v>
      </c>
      <c r="S67" s="8">
        <f t="shared" si="25"/>
        <v>6.2500000000000003E-3</v>
      </c>
      <c r="T67" s="8">
        <f t="shared" si="25"/>
        <v>7.4999999999999997E-3</v>
      </c>
      <c r="U67" s="8">
        <f t="shared" si="25"/>
        <v>8.7499999999999991E-3</v>
      </c>
      <c r="V67" s="8">
        <f t="shared" si="25"/>
        <v>0.01</v>
      </c>
      <c r="W67" s="8">
        <f t="shared" si="25"/>
        <v>1.125E-2</v>
      </c>
      <c r="X67" s="8">
        <f t="shared" si="25"/>
        <v>1.2499999999999999E-2</v>
      </c>
      <c r="Y67" s="8">
        <f t="shared" si="25"/>
        <v>1.3750000000000002E-2</v>
      </c>
      <c r="Z67" s="8">
        <f t="shared" si="25"/>
        <v>1.4999999999999999E-2</v>
      </c>
      <c r="AA67" s="8">
        <f t="shared" si="25"/>
        <v>1.6250000000000001E-2</v>
      </c>
      <c r="AB67" s="8">
        <f t="shared" si="25"/>
        <v>1.7499999999999998E-2</v>
      </c>
      <c r="AC67" s="8">
        <f t="shared" si="25"/>
        <v>1.8750000000000003E-2</v>
      </c>
      <c r="AD67" s="8">
        <f t="shared" si="25"/>
        <v>2.0000000000000004E-2</v>
      </c>
      <c r="AE67" s="8">
        <f t="shared" si="25"/>
        <v>2.1250000000000002E-2</v>
      </c>
      <c r="AF67" s="8">
        <f t="shared" si="25"/>
        <v>2.2500000000000003E-2</v>
      </c>
      <c r="AG67" s="8">
        <f t="shared" si="25"/>
        <v>2.2500000000000003E-2</v>
      </c>
      <c r="AH67" s="8">
        <f t="shared" si="25"/>
        <v>2.2500000000000003E-2</v>
      </c>
      <c r="AI67" s="8">
        <f t="shared" ref="AI67:BC67" si="31">(1/$B67)*AI44</f>
        <v>2.2500000000000003E-2</v>
      </c>
      <c r="AJ67" s="8">
        <f t="shared" si="31"/>
        <v>2.2500000000000003E-2</v>
      </c>
      <c r="AK67" s="8">
        <f t="shared" si="31"/>
        <v>2.2500000000000003E-2</v>
      </c>
      <c r="AL67" s="8">
        <f t="shared" si="31"/>
        <v>2.2500000000000003E-2</v>
      </c>
      <c r="AM67" s="8">
        <f t="shared" si="31"/>
        <v>2.2500000000000003E-2</v>
      </c>
      <c r="AN67" s="8">
        <f t="shared" si="31"/>
        <v>2.2500000000000003E-2</v>
      </c>
      <c r="AO67" s="8">
        <f t="shared" si="31"/>
        <v>2.2500000000000003E-2</v>
      </c>
      <c r="AP67" s="8">
        <f t="shared" si="31"/>
        <v>2.2500000000000003E-2</v>
      </c>
      <c r="AQ67" s="8">
        <f t="shared" si="31"/>
        <v>2.2500000000000003E-2</v>
      </c>
      <c r="AR67" s="8">
        <f t="shared" si="31"/>
        <v>2.2500000000000003E-2</v>
      </c>
      <c r="AS67" s="8">
        <f t="shared" si="31"/>
        <v>2.2500000000000003E-2</v>
      </c>
      <c r="AT67" s="8">
        <f t="shared" si="31"/>
        <v>2.2500000000000003E-2</v>
      </c>
      <c r="AU67" s="8">
        <f t="shared" si="31"/>
        <v>2.2500000000000003E-2</v>
      </c>
      <c r="AV67" s="8">
        <f t="shared" si="31"/>
        <v>2.2500000000000003E-2</v>
      </c>
      <c r="AW67" s="8">
        <f t="shared" si="31"/>
        <v>2.2500000000000003E-2</v>
      </c>
      <c r="AX67" s="8">
        <f t="shared" si="31"/>
        <v>2.2500000000000003E-2</v>
      </c>
      <c r="AY67" s="8">
        <f t="shared" si="31"/>
        <v>2.2500000000000003E-2</v>
      </c>
      <c r="AZ67" s="8">
        <f t="shared" si="31"/>
        <v>2.2500000000000003E-2</v>
      </c>
      <c r="BA67" s="8">
        <f t="shared" si="31"/>
        <v>2.2500000000000003E-2</v>
      </c>
      <c r="BB67" s="8">
        <f t="shared" si="31"/>
        <v>2.2500000000000003E-2</v>
      </c>
      <c r="BC67" s="8">
        <f t="shared" si="31"/>
        <v>2.2500000000000003E-2</v>
      </c>
    </row>
    <row r="68" spans="1:55" x14ac:dyDescent="0.25">
      <c r="A68" t="s">
        <v>43</v>
      </c>
      <c r="B68" s="50">
        <v>40</v>
      </c>
      <c r="C68" s="8">
        <f t="shared" si="25"/>
        <v>0</v>
      </c>
      <c r="D68" s="8">
        <f t="shared" si="25"/>
        <v>0</v>
      </c>
      <c r="E68" s="8">
        <f t="shared" si="25"/>
        <v>0</v>
      </c>
      <c r="F68" s="8">
        <f t="shared" si="25"/>
        <v>0</v>
      </c>
      <c r="G68" s="8">
        <f t="shared" si="25"/>
        <v>0</v>
      </c>
      <c r="H68" s="8">
        <f t="shared" si="25"/>
        <v>0</v>
      </c>
      <c r="I68" s="8">
        <f t="shared" si="25"/>
        <v>0</v>
      </c>
      <c r="J68" s="8">
        <f t="shared" si="25"/>
        <v>0</v>
      </c>
      <c r="K68" s="8">
        <f t="shared" si="25"/>
        <v>0</v>
      </c>
      <c r="L68" s="8">
        <f t="shared" si="25"/>
        <v>0</v>
      </c>
      <c r="M68" s="8">
        <f t="shared" si="25"/>
        <v>0</v>
      </c>
      <c r="N68" s="8">
        <f t="shared" si="25"/>
        <v>0</v>
      </c>
      <c r="O68" s="8">
        <f t="shared" si="25"/>
        <v>1.2500000000000002E-3</v>
      </c>
      <c r="P68" s="8">
        <f t="shared" si="25"/>
        <v>2.5000000000000005E-3</v>
      </c>
      <c r="Q68" s="8">
        <f t="shared" si="25"/>
        <v>3.7500000000000007E-3</v>
      </c>
      <c r="R68" s="8">
        <f t="shared" si="25"/>
        <v>5.000000000000001E-3</v>
      </c>
      <c r="S68" s="8">
        <f t="shared" si="25"/>
        <v>6.2500000000000003E-3</v>
      </c>
      <c r="T68" s="8">
        <f t="shared" si="25"/>
        <v>7.4999999999999997E-3</v>
      </c>
      <c r="U68" s="8">
        <f t="shared" si="25"/>
        <v>8.7499999999999991E-3</v>
      </c>
      <c r="V68" s="8">
        <f t="shared" si="25"/>
        <v>0.01</v>
      </c>
      <c r="W68" s="8">
        <f t="shared" si="25"/>
        <v>1.125E-2</v>
      </c>
      <c r="X68" s="8">
        <f t="shared" si="25"/>
        <v>1.2499999999999999E-2</v>
      </c>
      <c r="Y68" s="8">
        <f t="shared" si="25"/>
        <v>1.3750000000000002E-2</v>
      </c>
      <c r="Z68" s="8">
        <f t="shared" si="25"/>
        <v>1.4999999999999999E-2</v>
      </c>
      <c r="AA68" s="8">
        <f t="shared" si="25"/>
        <v>1.6250000000000001E-2</v>
      </c>
      <c r="AB68" s="8">
        <f t="shared" si="25"/>
        <v>1.7499999999999998E-2</v>
      </c>
      <c r="AC68" s="8">
        <f t="shared" si="25"/>
        <v>1.8750000000000003E-2</v>
      </c>
      <c r="AD68" s="8">
        <f t="shared" si="25"/>
        <v>2.0000000000000004E-2</v>
      </c>
      <c r="AE68" s="8">
        <f t="shared" si="25"/>
        <v>2.1250000000000002E-2</v>
      </c>
      <c r="AF68" s="8">
        <f t="shared" si="25"/>
        <v>2.2500000000000003E-2</v>
      </c>
      <c r="AG68" s="8">
        <f t="shared" si="25"/>
        <v>2.2500000000000003E-2</v>
      </c>
      <c r="AH68" s="8">
        <f t="shared" si="25"/>
        <v>2.2500000000000003E-2</v>
      </c>
      <c r="AI68" s="8">
        <f t="shared" ref="AI68:BC68" si="32">(1/$B68)*AI45</f>
        <v>2.2500000000000003E-2</v>
      </c>
      <c r="AJ68" s="8">
        <f t="shared" si="32"/>
        <v>2.2500000000000003E-2</v>
      </c>
      <c r="AK68" s="8">
        <f t="shared" si="32"/>
        <v>2.2500000000000003E-2</v>
      </c>
      <c r="AL68" s="8">
        <f t="shared" si="32"/>
        <v>2.2500000000000003E-2</v>
      </c>
      <c r="AM68" s="8">
        <f t="shared" si="32"/>
        <v>2.2500000000000003E-2</v>
      </c>
      <c r="AN68" s="8">
        <f t="shared" si="32"/>
        <v>2.2500000000000003E-2</v>
      </c>
      <c r="AO68" s="8">
        <f t="shared" si="32"/>
        <v>2.2500000000000003E-2</v>
      </c>
      <c r="AP68" s="8">
        <f t="shared" si="32"/>
        <v>2.2500000000000003E-2</v>
      </c>
      <c r="AQ68" s="8">
        <f t="shared" si="32"/>
        <v>2.2500000000000003E-2</v>
      </c>
      <c r="AR68" s="8">
        <f t="shared" si="32"/>
        <v>2.2500000000000003E-2</v>
      </c>
      <c r="AS68" s="8">
        <f t="shared" si="32"/>
        <v>2.2500000000000003E-2</v>
      </c>
      <c r="AT68" s="8">
        <f t="shared" si="32"/>
        <v>2.2500000000000003E-2</v>
      </c>
      <c r="AU68" s="8">
        <f t="shared" si="32"/>
        <v>2.2500000000000003E-2</v>
      </c>
      <c r="AV68" s="8">
        <f t="shared" si="32"/>
        <v>2.2500000000000003E-2</v>
      </c>
      <c r="AW68" s="8">
        <f t="shared" si="32"/>
        <v>2.2500000000000003E-2</v>
      </c>
      <c r="AX68" s="8">
        <f t="shared" si="32"/>
        <v>2.2500000000000003E-2</v>
      </c>
      <c r="AY68" s="8">
        <f t="shared" si="32"/>
        <v>2.2500000000000003E-2</v>
      </c>
      <c r="AZ68" s="8">
        <f t="shared" si="32"/>
        <v>2.2500000000000003E-2</v>
      </c>
      <c r="BA68" s="8">
        <f t="shared" si="32"/>
        <v>2.2500000000000003E-2</v>
      </c>
      <c r="BB68" s="8">
        <f t="shared" si="32"/>
        <v>2.2500000000000003E-2</v>
      </c>
      <c r="BC68" s="8">
        <f t="shared" si="32"/>
        <v>2.2500000000000003E-2</v>
      </c>
    </row>
    <row r="69" spans="1:55" x14ac:dyDescent="0.25">
      <c r="A69" t="s">
        <v>44</v>
      </c>
      <c r="B69" s="50">
        <v>40</v>
      </c>
      <c r="C69" s="8">
        <f t="shared" si="25"/>
        <v>0</v>
      </c>
      <c r="D69" s="8">
        <f t="shared" si="25"/>
        <v>0</v>
      </c>
      <c r="E69" s="8">
        <f t="shared" si="25"/>
        <v>0</v>
      </c>
      <c r="F69" s="8">
        <f t="shared" si="25"/>
        <v>0</v>
      </c>
      <c r="G69" s="8">
        <f t="shared" si="25"/>
        <v>0</v>
      </c>
      <c r="H69" s="8">
        <f t="shared" si="25"/>
        <v>0</v>
      </c>
      <c r="I69" s="8">
        <f t="shared" si="25"/>
        <v>0</v>
      </c>
      <c r="J69" s="8">
        <f t="shared" si="25"/>
        <v>0</v>
      </c>
      <c r="K69" s="8">
        <f t="shared" si="25"/>
        <v>0</v>
      </c>
      <c r="L69" s="8">
        <f t="shared" si="25"/>
        <v>0</v>
      </c>
      <c r="M69" s="8">
        <f t="shared" si="25"/>
        <v>0</v>
      </c>
      <c r="N69" s="8">
        <f t="shared" si="25"/>
        <v>0</v>
      </c>
      <c r="O69" s="8">
        <f t="shared" si="25"/>
        <v>1.2500000000000002E-3</v>
      </c>
      <c r="P69" s="8">
        <f t="shared" si="25"/>
        <v>2.5000000000000005E-3</v>
      </c>
      <c r="Q69" s="8">
        <f t="shared" si="25"/>
        <v>3.7500000000000007E-3</v>
      </c>
      <c r="R69" s="8">
        <f t="shared" si="25"/>
        <v>5.000000000000001E-3</v>
      </c>
      <c r="S69" s="8">
        <f t="shared" si="25"/>
        <v>6.2500000000000003E-3</v>
      </c>
      <c r="T69" s="8">
        <f t="shared" si="25"/>
        <v>7.4999999999999997E-3</v>
      </c>
      <c r="U69" s="8">
        <f t="shared" si="25"/>
        <v>8.7499999999999991E-3</v>
      </c>
      <c r="V69" s="8">
        <f t="shared" si="25"/>
        <v>0.01</v>
      </c>
      <c r="W69" s="8">
        <f t="shared" si="25"/>
        <v>1.125E-2</v>
      </c>
      <c r="X69" s="8">
        <f t="shared" si="25"/>
        <v>1.2499999999999999E-2</v>
      </c>
      <c r="Y69" s="8">
        <f t="shared" si="25"/>
        <v>1.3750000000000002E-2</v>
      </c>
      <c r="Z69" s="8">
        <f t="shared" si="25"/>
        <v>1.4999999999999999E-2</v>
      </c>
      <c r="AA69" s="8">
        <f t="shared" ref="AA69:AI69" si="33">(1/$B69)*AA46</f>
        <v>1.6250000000000001E-2</v>
      </c>
      <c r="AB69" s="8">
        <f t="shared" si="33"/>
        <v>1.7499999999999998E-2</v>
      </c>
      <c r="AC69" s="8">
        <f t="shared" si="33"/>
        <v>1.8750000000000003E-2</v>
      </c>
      <c r="AD69" s="8">
        <f t="shared" si="33"/>
        <v>2.0000000000000004E-2</v>
      </c>
      <c r="AE69" s="8">
        <f t="shared" si="33"/>
        <v>2.1250000000000002E-2</v>
      </c>
      <c r="AF69" s="8">
        <f t="shared" si="33"/>
        <v>2.2500000000000003E-2</v>
      </c>
      <c r="AG69" s="8">
        <f t="shared" si="33"/>
        <v>2.2500000000000003E-2</v>
      </c>
      <c r="AH69" s="8">
        <f t="shared" si="33"/>
        <v>2.2500000000000003E-2</v>
      </c>
      <c r="AI69" s="8">
        <f t="shared" si="33"/>
        <v>2.2500000000000003E-2</v>
      </c>
      <c r="AJ69" s="8">
        <f t="shared" ref="AJ69:BC69" si="34">(1/$B69)*AJ46</f>
        <v>2.2500000000000003E-2</v>
      </c>
      <c r="AK69" s="8">
        <f t="shared" si="34"/>
        <v>2.2500000000000003E-2</v>
      </c>
      <c r="AL69" s="8">
        <f t="shared" si="34"/>
        <v>2.2500000000000003E-2</v>
      </c>
      <c r="AM69" s="8">
        <f t="shared" si="34"/>
        <v>2.2500000000000003E-2</v>
      </c>
      <c r="AN69" s="8">
        <f t="shared" si="34"/>
        <v>2.2500000000000003E-2</v>
      </c>
      <c r="AO69" s="8">
        <f t="shared" si="34"/>
        <v>2.2500000000000003E-2</v>
      </c>
      <c r="AP69" s="8">
        <f t="shared" si="34"/>
        <v>2.2500000000000003E-2</v>
      </c>
      <c r="AQ69" s="8">
        <f t="shared" si="34"/>
        <v>2.2500000000000003E-2</v>
      </c>
      <c r="AR69" s="8">
        <f t="shared" si="34"/>
        <v>2.2500000000000003E-2</v>
      </c>
      <c r="AS69" s="8">
        <f t="shared" si="34"/>
        <v>2.2500000000000003E-2</v>
      </c>
      <c r="AT69" s="8">
        <f t="shared" si="34"/>
        <v>2.2500000000000003E-2</v>
      </c>
      <c r="AU69" s="8">
        <f t="shared" si="34"/>
        <v>2.2500000000000003E-2</v>
      </c>
      <c r="AV69" s="8">
        <f t="shared" si="34"/>
        <v>2.2500000000000003E-2</v>
      </c>
      <c r="AW69" s="8">
        <f t="shared" si="34"/>
        <v>2.2500000000000003E-2</v>
      </c>
      <c r="AX69" s="8">
        <f t="shared" si="34"/>
        <v>2.2500000000000003E-2</v>
      </c>
      <c r="AY69" s="8">
        <f t="shared" si="34"/>
        <v>2.2500000000000003E-2</v>
      </c>
      <c r="AZ69" s="8">
        <f t="shared" si="34"/>
        <v>2.2500000000000003E-2</v>
      </c>
      <c r="BA69" s="8">
        <f t="shared" si="34"/>
        <v>2.2500000000000003E-2</v>
      </c>
      <c r="BB69" s="8">
        <f t="shared" si="34"/>
        <v>2.2500000000000003E-2</v>
      </c>
      <c r="BC69" s="8">
        <f t="shared" si="34"/>
        <v>2.2500000000000003E-2</v>
      </c>
    </row>
    <row r="70" spans="1:55" x14ac:dyDescent="0.25">
      <c r="A70" t="s">
        <v>45</v>
      </c>
      <c r="B70" s="50">
        <v>40</v>
      </c>
      <c r="C70" s="8">
        <f t="shared" ref="C70:AH77" si="35">(1/$B70)*C47</f>
        <v>0</v>
      </c>
      <c r="D70" s="8">
        <f t="shared" si="35"/>
        <v>0</v>
      </c>
      <c r="E70" s="8">
        <f t="shared" si="35"/>
        <v>0</v>
      </c>
      <c r="F70" s="8">
        <f t="shared" si="35"/>
        <v>0</v>
      </c>
      <c r="G70" s="8">
        <f t="shared" si="35"/>
        <v>0</v>
      </c>
      <c r="H70" s="8">
        <f t="shared" si="35"/>
        <v>0</v>
      </c>
      <c r="I70" s="8">
        <f t="shared" si="35"/>
        <v>0</v>
      </c>
      <c r="J70" s="8">
        <f t="shared" si="35"/>
        <v>0</v>
      </c>
      <c r="K70" s="8">
        <f t="shared" si="35"/>
        <v>0</v>
      </c>
      <c r="L70" s="8">
        <f t="shared" si="35"/>
        <v>0</v>
      </c>
      <c r="M70" s="8">
        <f t="shared" si="35"/>
        <v>0</v>
      </c>
      <c r="N70" s="8">
        <f t="shared" si="35"/>
        <v>0</v>
      </c>
      <c r="O70" s="8">
        <f t="shared" si="35"/>
        <v>1.2500000000000002E-3</v>
      </c>
      <c r="P70" s="8">
        <f t="shared" si="35"/>
        <v>2.5000000000000005E-3</v>
      </c>
      <c r="Q70" s="8">
        <f t="shared" si="35"/>
        <v>3.7500000000000007E-3</v>
      </c>
      <c r="R70" s="8">
        <f t="shared" si="35"/>
        <v>5.000000000000001E-3</v>
      </c>
      <c r="S70" s="8">
        <f t="shared" si="35"/>
        <v>6.2500000000000003E-3</v>
      </c>
      <c r="T70" s="8">
        <f t="shared" si="35"/>
        <v>7.4999999999999997E-3</v>
      </c>
      <c r="U70" s="8">
        <f t="shared" si="35"/>
        <v>8.7499999999999991E-3</v>
      </c>
      <c r="V70" s="8">
        <f t="shared" si="35"/>
        <v>0.01</v>
      </c>
      <c r="W70" s="8">
        <f t="shared" si="35"/>
        <v>1.125E-2</v>
      </c>
      <c r="X70" s="8">
        <f t="shared" si="35"/>
        <v>1.2499999999999999E-2</v>
      </c>
      <c r="Y70" s="8">
        <f t="shared" si="35"/>
        <v>1.3750000000000002E-2</v>
      </c>
      <c r="Z70" s="8">
        <f t="shared" si="35"/>
        <v>1.4999999999999999E-2</v>
      </c>
      <c r="AA70" s="8">
        <f t="shared" si="35"/>
        <v>1.6250000000000001E-2</v>
      </c>
      <c r="AB70" s="8">
        <f t="shared" si="35"/>
        <v>1.7499999999999998E-2</v>
      </c>
      <c r="AC70" s="8">
        <f t="shared" si="35"/>
        <v>1.8750000000000003E-2</v>
      </c>
      <c r="AD70" s="8">
        <f t="shared" si="35"/>
        <v>2.0000000000000004E-2</v>
      </c>
      <c r="AE70" s="8">
        <f t="shared" si="35"/>
        <v>2.1250000000000002E-2</v>
      </c>
      <c r="AF70" s="8">
        <f t="shared" si="35"/>
        <v>2.2500000000000003E-2</v>
      </c>
      <c r="AG70" s="8">
        <f t="shared" si="35"/>
        <v>2.2500000000000003E-2</v>
      </c>
      <c r="AH70" s="8">
        <f t="shared" si="35"/>
        <v>2.2500000000000003E-2</v>
      </c>
      <c r="AI70" s="8">
        <f t="shared" ref="AI70:BC70" si="36">(1/$B70)*AI47</f>
        <v>2.2500000000000003E-2</v>
      </c>
      <c r="AJ70" s="8">
        <f t="shared" si="36"/>
        <v>2.2500000000000003E-2</v>
      </c>
      <c r="AK70" s="8">
        <f t="shared" si="36"/>
        <v>2.2500000000000003E-2</v>
      </c>
      <c r="AL70" s="8">
        <f t="shared" si="36"/>
        <v>2.2500000000000003E-2</v>
      </c>
      <c r="AM70" s="8">
        <f t="shared" si="36"/>
        <v>2.2500000000000003E-2</v>
      </c>
      <c r="AN70" s="8">
        <f t="shared" si="36"/>
        <v>2.2500000000000003E-2</v>
      </c>
      <c r="AO70" s="8">
        <f t="shared" si="36"/>
        <v>2.2500000000000003E-2</v>
      </c>
      <c r="AP70" s="8">
        <f t="shared" si="36"/>
        <v>2.2500000000000003E-2</v>
      </c>
      <c r="AQ70" s="8">
        <f t="shared" si="36"/>
        <v>2.2500000000000003E-2</v>
      </c>
      <c r="AR70" s="8">
        <f t="shared" si="36"/>
        <v>2.2500000000000003E-2</v>
      </c>
      <c r="AS70" s="8">
        <f t="shared" si="36"/>
        <v>2.2500000000000003E-2</v>
      </c>
      <c r="AT70" s="8">
        <f t="shared" si="36"/>
        <v>2.2500000000000003E-2</v>
      </c>
      <c r="AU70" s="8">
        <f t="shared" si="36"/>
        <v>2.2500000000000003E-2</v>
      </c>
      <c r="AV70" s="8">
        <f t="shared" si="36"/>
        <v>2.2500000000000003E-2</v>
      </c>
      <c r="AW70" s="8">
        <f t="shared" si="36"/>
        <v>2.2500000000000003E-2</v>
      </c>
      <c r="AX70" s="8">
        <f t="shared" si="36"/>
        <v>2.2500000000000003E-2</v>
      </c>
      <c r="AY70" s="8">
        <f t="shared" si="36"/>
        <v>2.2500000000000003E-2</v>
      </c>
      <c r="AZ70" s="8">
        <f t="shared" si="36"/>
        <v>2.2500000000000003E-2</v>
      </c>
      <c r="BA70" s="8">
        <f t="shared" si="36"/>
        <v>2.2500000000000003E-2</v>
      </c>
      <c r="BB70" s="8">
        <f t="shared" si="36"/>
        <v>2.2500000000000003E-2</v>
      </c>
      <c r="BC70" s="8">
        <f t="shared" si="36"/>
        <v>2.2500000000000003E-2</v>
      </c>
    </row>
    <row r="71" spans="1:55" x14ac:dyDescent="0.25">
      <c r="A71" t="s">
        <v>46</v>
      </c>
      <c r="B71" s="50">
        <v>40</v>
      </c>
      <c r="C71" s="8">
        <f t="shared" si="35"/>
        <v>0</v>
      </c>
      <c r="D71" s="8">
        <f t="shared" si="35"/>
        <v>0</v>
      </c>
      <c r="E71" s="8">
        <f t="shared" si="35"/>
        <v>0</v>
      </c>
      <c r="F71" s="8">
        <f t="shared" si="35"/>
        <v>0</v>
      </c>
      <c r="G71" s="8">
        <f t="shared" si="35"/>
        <v>0</v>
      </c>
      <c r="H71" s="8">
        <f t="shared" si="35"/>
        <v>0</v>
      </c>
      <c r="I71" s="8">
        <f t="shared" si="35"/>
        <v>0</v>
      </c>
      <c r="J71" s="8">
        <f t="shared" si="35"/>
        <v>0</v>
      </c>
      <c r="K71" s="8">
        <f t="shared" si="35"/>
        <v>0</v>
      </c>
      <c r="L71" s="8">
        <f t="shared" si="35"/>
        <v>0</v>
      </c>
      <c r="M71" s="8">
        <f t="shared" si="35"/>
        <v>0</v>
      </c>
      <c r="N71" s="8">
        <f t="shared" si="35"/>
        <v>0</v>
      </c>
      <c r="O71" s="8">
        <f t="shared" si="35"/>
        <v>1.2500000000000002E-3</v>
      </c>
      <c r="P71" s="8">
        <f t="shared" si="35"/>
        <v>2.5000000000000005E-3</v>
      </c>
      <c r="Q71" s="8">
        <f t="shared" si="35"/>
        <v>3.7500000000000007E-3</v>
      </c>
      <c r="R71" s="8">
        <f t="shared" si="35"/>
        <v>5.000000000000001E-3</v>
      </c>
      <c r="S71" s="8">
        <f t="shared" si="35"/>
        <v>6.2500000000000003E-3</v>
      </c>
      <c r="T71" s="8">
        <f t="shared" si="35"/>
        <v>7.4999999999999997E-3</v>
      </c>
      <c r="U71" s="8">
        <f t="shared" si="35"/>
        <v>8.7499999999999991E-3</v>
      </c>
      <c r="V71" s="8">
        <f t="shared" si="35"/>
        <v>0.01</v>
      </c>
      <c r="W71" s="8">
        <f t="shared" si="35"/>
        <v>1.125E-2</v>
      </c>
      <c r="X71" s="8">
        <f t="shared" si="35"/>
        <v>1.2499999999999999E-2</v>
      </c>
      <c r="Y71" s="8">
        <f t="shared" si="35"/>
        <v>1.3750000000000002E-2</v>
      </c>
      <c r="Z71" s="8">
        <f t="shared" si="35"/>
        <v>1.4999999999999999E-2</v>
      </c>
      <c r="AA71" s="8">
        <f t="shared" si="35"/>
        <v>1.6250000000000001E-2</v>
      </c>
      <c r="AB71" s="8">
        <f t="shared" si="35"/>
        <v>1.7499999999999998E-2</v>
      </c>
      <c r="AC71" s="8">
        <f t="shared" si="35"/>
        <v>1.8750000000000003E-2</v>
      </c>
      <c r="AD71" s="8">
        <f t="shared" si="35"/>
        <v>2.0000000000000004E-2</v>
      </c>
      <c r="AE71" s="8">
        <f t="shared" si="35"/>
        <v>2.1250000000000002E-2</v>
      </c>
      <c r="AF71" s="8">
        <f t="shared" si="35"/>
        <v>2.2500000000000003E-2</v>
      </c>
      <c r="AG71" s="8">
        <f t="shared" si="35"/>
        <v>2.2500000000000003E-2</v>
      </c>
      <c r="AH71" s="8">
        <f t="shared" si="35"/>
        <v>2.2500000000000003E-2</v>
      </c>
      <c r="AI71" s="8">
        <f t="shared" ref="AI71:BC71" si="37">(1/$B71)*AI48</f>
        <v>2.2500000000000003E-2</v>
      </c>
      <c r="AJ71" s="8">
        <f t="shared" si="37"/>
        <v>2.2500000000000003E-2</v>
      </c>
      <c r="AK71" s="8">
        <f t="shared" si="37"/>
        <v>2.2500000000000003E-2</v>
      </c>
      <c r="AL71" s="8">
        <f t="shared" si="37"/>
        <v>2.2500000000000003E-2</v>
      </c>
      <c r="AM71" s="8">
        <f t="shared" si="37"/>
        <v>2.2500000000000003E-2</v>
      </c>
      <c r="AN71" s="8">
        <f t="shared" si="37"/>
        <v>2.2500000000000003E-2</v>
      </c>
      <c r="AO71" s="8">
        <f t="shared" si="37"/>
        <v>2.2500000000000003E-2</v>
      </c>
      <c r="AP71" s="8">
        <f t="shared" si="37"/>
        <v>2.2500000000000003E-2</v>
      </c>
      <c r="AQ71" s="8">
        <f t="shared" si="37"/>
        <v>2.2500000000000003E-2</v>
      </c>
      <c r="AR71" s="8">
        <f t="shared" si="37"/>
        <v>2.2500000000000003E-2</v>
      </c>
      <c r="AS71" s="8">
        <f t="shared" si="37"/>
        <v>2.2500000000000003E-2</v>
      </c>
      <c r="AT71" s="8">
        <f t="shared" si="37"/>
        <v>2.2500000000000003E-2</v>
      </c>
      <c r="AU71" s="8">
        <f t="shared" si="37"/>
        <v>2.2500000000000003E-2</v>
      </c>
      <c r="AV71" s="8">
        <f t="shared" si="37"/>
        <v>2.2500000000000003E-2</v>
      </c>
      <c r="AW71" s="8">
        <f t="shared" si="37"/>
        <v>2.2500000000000003E-2</v>
      </c>
      <c r="AX71" s="8">
        <f t="shared" si="37"/>
        <v>2.2500000000000003E-2</v>
      </c>
      <c r="AY71" s="8">
        <f t="shared" si="37"/>
        <v>2.2500000000000003E-2</v>
      </c>
      <c r="AZ71" s="8">
        <f t="shared" si="37"/>
        <v>2.2500000000000003E-2</v>
      </c>
      <c r="BA71" s="8">
        <f t="shared" si="37"/>
        <v>2.2500000000000003E-2</v>
      </c>
      <c r="BB71" s="8">
        <f t="shared" si="37"/>
        <v>2.2500000000000003E-2</v>
      </c>
      <c r="BC71" s="8">
        <f t="shared" si="37"/>
        <v>2.2500000000000003E-2</v>
      </c>
    </row>
    <row r="72" spans="1:55" x14ac:dyDescent="0.25">
      <c r="A72" t="s">
        <v>47</v>
      </c>
      <c r="B72" s="50">
        <v>40</v>
      </c>
      <c r="C72" s="8">
        <f t="shared" si="35"/>
        <v>0</v>
      </c>
      <c r="D72" s="8">
        <f t="shared" si="35"/>
        <v>0</v>
      </c>
      <c r="E72" s="8">
        <f t="shared" si="35"/>
        <v>0</v>
      </c>
      <c r="F72" s="8">
        <f t="shared" si="35"/>
        <v>0</v>
      </c>
      <c r="G72" s="8">
        <f t="shared" si="35"/>
        <v>0</v>
      </c>
      <c r="H72" s="8">
        <f t="shared" si="35"/>
        <v>0</v>
      </c>
      <c r="I72" s="8">
        <f t="shared" si="35"/>
        <v>0</v>
      </c>
      <c r="J72" s="8">
        <f t="shared" si="35"/>
        <v>0</v>
      </c>
      <c r="K72" s="8">
        <f t="shared" si="35"/>
        <v>0</v>
      </c>
      <c r="L72" s="8">
        <f t="shared" si="35"/>
        <v>0</v>
      </c>
      <c r="M72" s="8">
        <f t="shared" si="35"/>
        <v>0</v>
      </c>
      <c r="N72" s="8">
        <f t="shared" si="35"/>
        <v>0</v>
      </c>
      <c r="O72" s="8">
        <f t="shared" si="35"/>
        <v>1.2500000000000002E-3</v>
      </c>
      <c r="P72" s="8">
        <f t="shared" si="35"/>
        <v>2.5000000000000005E-3</v>
      </c>
      <c r="Q72" s="8">
        <f t="shared" si="35"/>
        <v>3.7500000000000007E-3</v>
      </c>
      <c r="R72" s="8">
        <f t="shared" si="35"/>
        <v>5.000000000000001E-3</v>
      </c>
      <c r="S72" s="8">
        <f t="shared" si="35"/>
        <v>6.2500000000000003E-3</v>
      </c>
      <c r="T72" s="8">
        <f t="shared" si="35"/>
        <v>7.4999999999999997E-3</v>
      </c>
      <c r="U72" s="8">
        <f t="shared" si="35"/>
        <v>8.7499999999999991E-3</v>
      </c>
      <c r="V72" s="8">
        <f t="shared" si="35"/>
        <v>0.01</v>
      </c>
      <c r="W72" s="8">
        <f t="shared" si="35"/>
        <v>1.125E-2</v>
      </c>
      <c r="X72" s="8">
        <f t="shared" si="35"/>
        <v>1.2499999999999999E-2</v>
      </c>
      <c r="Y72" s="8">
        <f t="shared" si="35"/>
        <v>1.3750000000000002E-2</v>
      </c>
      <c r="Z72" s="8">
        <f t="shared" si="35"/>
        <v>1.4999999999999999E-2</v>
      </c>
      <c r="AA72" s="8">
        <f t="shared" si="35"/>
        <v>1.6250000000000001E-2</v>
      </c>
      <c r="AB72" s="8">
        <f t="shared" si="35"/>
        <v>1.7499999999999998E-2</v>
      </c>
      <c r="AC72" s="8">
        <f t="shared" si="35"/>
        <v>1.8750000000000003E-2</v>
      </c>
      <c r="AD72" s="8">
        <f t="shared" si="35"/>
        <v>2.0000000000000004E-2</v>
      </c>
      <c r="AE72" s="8">
        <f t="shared" si="35"/>
        <v>2.1250000000000002E-2</v>
      </c>
      <c r="AF72" s="8">
        <f t="shared" si="35"/>
        <v>2.2500000000000003E-2</v>
      </c>
      <c r="AG72" s="8">
        <f t="shared" si="35"/>
        <v>2.2500000000000003E-2</v>
      </c>
      <c r="AH72" s="8">
        <f t="shared" si="35"/>
        <v>2.2500000000000003E-2</v>
      </c>
      <c r="AI72" s="8">
        <f t="shared" ref="AI72:BC72" si="38">(1/$B72)*AI49</f>
        <v>2.2500000000000003E-2</v>
      </c>
      <c r="AJ72" s="8">
        <f t="shared" si="38"/>
        <v>2.2500000000000003E-2</v>
      </c>
      <c r="AK72" s="8">
        <f t="shared" si="38"/>
        <v>2.2500000000000003E-2</v>
      </c>
      <c r="AL72" s="8">
        <f t="shared" si="38"/>
        <v>2.2500000000000003E-2</v>
      </c>
      <c r="AM72" s="8">
        <f t="shared" si="38"/>
        <v>2.2500000000000003E-2</v>
      </c>
      <c r="AN72" s="8">
        <f t="shared" si="38"/>
        <v>2.2500000000000003E-2</v>
      </c>
      <c r="AO72" s="8">
        <f t="shared" si="38"/>
        <v>2.2500000000000003E-2</v>
      </c>
      <c r="AP72" s="8">
        <f t="shared" si="38"/>
        <v>2.2500000000000003E-2</v>
      </c>
      <c r="AQ72" s="8">
        <f t="shared" si="38"/>
        <v>2.2500000000000003E-2</v>
      </c>
      <c r="AR72" s="8">
        <f t="shared" si="38"/>
        <v>2.2500000000000003E-2</v>
      </c>
      <c r="AS72" s="8">
        <f t="shared" si="38"/>
        <v>2.2500000000000003E-2</v>
      </c>
      <c r="AT72" s="8">
        <f t="shared" si="38"/>
        <v>2.2500000000000003E-2</v>
      </c>
      <c r="AU72" s="8">
        <f t="shared" si="38"/>
        <v>2.2500000000000003E-2</v>
      </c>
      <c r="AV72" s="8">
        <f t="shared" si="38"/>
        <v>2.2500000000000003E-2</v>
      </c>
      <c r="AW72" s="8">
        <f t="shared" si="38"/>
        <v>2.2500000000000003E-2</v>
      </c>
      <c r="AX72" s="8">
        <f t="shared" si="38"/>
        <v>2.2500000000000003E-2</v>
      </c>
      <c r="AY72" s="8">
        <f t="shared" si="38"/>
        <v>2.2500000000000003E-2</v>
      </c>
      <c r="AZ72" s="8">
        <f t="shared" si="38"/>
        <v>2.2500000000000003E-2</v>
      </c>
      <c r="BA72" s="8">
        <f t="shared" si="38"/>
        <v>2.2500000000000003E-2</v>
      </c>
      <c r="BB72" s="8">
        <f t="shared" si="38"/>
        <v>2.2500000000000003E-2</v>
      </c>
      <c r="BC72" s="8">
        <f t="shared" si="38"/>
        <v>2.2500000000000003E-2</v>
      </c>
    </row>
    <row r="73" spans="1:55" x14ac:dyDescent="0.25">
      <c r="A73" t="s">
        <v>48</v>
      </c>
      <c r="B73" s="50">
        <v>40</v>
      </c>
      <c r="C73" s="8">
        <f t="shared" si="35"/>
        <v>0</v>
      </c>
      <c r="D73" s="8">
        <f t="shared" si="35"/>
        <v>0</v>
      </c>
      <c r="E73" s="8">
        <f t="shared" si="35"/>
        <v>0</v>
      </c>
      <c r="F73" s="8">
        <f t="shared" si="35"/>
        <v>0</v>
      </c>
      <c r="G73" s="8">
        <f t="shared" si="35"/>
        <v>0</v>
      </c>
      <c r="H73" s="8">
        <f t="shared" si="35"/>
        <v>0</v>
      </c>
      <c r="I73" s="8">
        <f t="shared" si="35"/>
        <v>0</v>
      </c>
      <c r="J73" s="8">
        <f t="shared" si="35"/>
        <v>0</v>
      </c>
      <c r="K73" s="8">
        <f t="shared" si="35"/>
        <v>0</v>
      </c>
      <c r="L73" s="8">
        <f t="shared" si="35"/>
        <v>0</v>
      </c>
      <c r="M73" s="8">
        <f t="shared" si="35"/>
        <v>0</v>
      </c>
      <c r="N73" s="8">
        <f t="shared" si="35"/>
        <v>0</v>
      </c>
      <c r="O73" s="8">
        <f t="shared" si="35"/>
        <v>1.2500000000000002E-3</v>
      </c>
      <c r="P73" s="8">
        <f t="shared" si="35"/>
        <v>2.5000000000000005E-3</v>
      </c>
      <c r="Q73" s="8">
        <f t="shared" si="35"/>
        <v>3.7500000000000007E-3</v>
      </c>
      <c r="R73" s="8">
        <f t="shared" si="35"/>
        <v>5.000000000000001E-3</v>
      </c>
      <c r="S73" s="8">
        <f t="shared" si="35"/>
        <v>6.2500000000000003E-3</v>
      </c>
      <c r="T73" s="8">
        <f t="shared" si="35"/>
        <v>7.4999999999999997E-3</v>
      </c>
      <c r="U73" s="8">
        <f t="shared" si="35"/>
        <v>8.7499999999999991E-3</v>
      </c>
      <c r="V73" s="8">
        <f t="shared" si="35"/>
        <v>0.01</v>
      </c>
      <c r="W73" s="8">
        <f t="shared" si="35"/>
        <v>1.125E-2</v>
      </c>
      <c r="X73" s="8">
        <f t="shared" si="35"/>
        <v>1.2499999999999999E-2</v>
      </c>
      <c r="Y73" s="8">
        <f t="shared" si="35"/>
        <v>1.3750000000000002E-2</v>
      </c>
      <c r="Z73" s="8">
        <f t="shared" si="35"/>
        <v>1.4999999999999999E-2</v>
      </c>
      <c r="AA73" s="8">
        <f t="shared" si="35"/>
        <v>1.6250000000000001E-2</v>
      </c>
      <c r="AB73" s="8">
        <f t="shared" si="35"/>
        <v>1.7499999999999998E-2</v>
      </c>
      <c r="AC73" s="8">
        <f t="shared" si="35"/>
        <v>1.8750000000000003E-2</v>
      </c>
      <c r="AD73" s="8">
        <f t="shared" si="35"/>
        <v>2.0000000000000004E-2</v>
      </c>
      <c r="AE73" s="8">
        <f t="shared" si="35"/>
        <v>2.1250000000000002E-2</v>
      </c>
      <c r="AF73" s="8">
        <f t="shared" si="35"/>
        <v>2.2500000000000003E-2</v>
      </c>
      <c r="AG73" s="8">
        <f t="shared" si="35"/>
        <v>2.2500000000000003E-2</v>
      </c>
      <c r="AH73" s="8">
        <f t="shared" si="35"/>
        <v>2.2500000000000003E-2</v>
      </c>
      <c r="AI73" s="8">
        <f t="shared" ref="AI73:BC73" si="39">(1/$B73)*AI50</f>
        <v>2.2500000000000003E-2</v>
      </c>
      <c r="AJ73" s="8">
        <f t="shared" si="39"/>
        <v>2.2500000000000003E-2</v>
      </c>
      <c r="AK73" s="8">
        <f t="shared" si="39"/>
        <v>2.2500000000000003E-2</v>
      </c>
      <c r="AL73" s="8">
        <f t="shared" si="39"/>
        <v>2.2500000000000003E-2</v>
      </c>
      <c r="AM73" s="8">
        <f t="shared" si="39"/>
        <v>2.2500000000000003E-2</v>
      </c>
      <c r="AN73" s="8">
        <f t="shared" si="39"/>
        <v>2.2500000000000003E-2</v>
      </c>
      <c r="AO73" s="8">
        <f t="shared" si="39"/>
        <v>2.2500000000000003E-2</v>
      </c>
      <c r="AP73" s="8">
        <f t="shared" si="39"/>
        <v>2.2500000000000003E-2</v>
      </c>
      <c r="AQ73" s="8">
        <f t="shared" si="39"/>
        <v>2.2500000000000003E-2</v>
      </c>
      <c r="AR73" s="8">
        <f t="shared" si="39"/>
        <v>2.2500000000000003E-2</v>
      </c>
      <c r="AS73" s="8">
        <f t="shared" si="39"/>
        <v>2.2500000000000003E-2</v>
      </c>
      <c r="AT73" s="8">
        <f t="shared" si="39"/>
        <v>2.2500000000000003E-2</v>
      </c>
      <c r="AU73" s="8">
        <f t="shared" si="39"/>
        <v>2.2500000000000003E-2</v>
      </c>
      <c r="AV73" s="8">
        <f t="shared" si="39"/>
        <v>2.2500000000000003E-2</v>
      </c>
      <c r="AW73" s="8">
        <f t="shared" si="39"/>
        <v>2.2500000000000003E-2</v>
      </c>
      <c r="AX73" s="8">
        <f t="shared" si="39"/>
        <v>2.2500000000000003E-2</v>
      </c>
      <c r="AY73" s="8">
        <f t="shared" si="39"/>
        <v>2.2500000000000003E-2</v>
      </c>
      <c r="AZ73" s="8">
        <f t="shared" si="39"/>
        <v>2.2500000000000003E-2</v>
      </c>
      <c r="BA73" s="8">
        <f t="shared" si="39"/>
        <v>2.2500000000000003E-2</v>
      </c>
      <c r="BB73" s="8">
        <f t="shared" si="39"/>
        <v>2.2500000000000003E-2</v>
      </c>
      <c r="BC73" s="8">
        <f t="shared" si="39"/>
        <v>2.2500000000000003E-2</v>
      </c>
    </row>
    <row r="74" spans="1:55" x14ac:dyDescent="0.25">
      <c r="A74" t="s">
        <v>49</v>
      </c>
      <c r="B74" s="50">
        <v>40</v>
      </c>
      <c r="C74" s="8">
        <f t="shared" si="35"/>
        <v>0</v>
      </c>
      <c r="D74" s="8">
        <f t="shared" si="35"/>
        <v>0</v>
      </c>
      <c r="E74" s="8">
        <f t="shared" si="35"/>
        <v>0</v>
      </c>
      <c r="F74" s="8">
        <f t="shared" si="35"/>
        <v>0</v>
      </c>
      <c r="G74" s="8">
        <f t="shared" si="35"/>
        <v>0</v>
      </c>
      <c r="H74" s="8">
        <f t="shared" si="35"/>
        <v>0</v>
      </c>
      <c r="I74" s="8">
        <f t="shared" si="35"/>
        <v>0</v>
      </c>
      <c r="J74" s="8">
        <f t="shared" si="35"/>
        <v>0</v>
      </c>
      <c r="K74" s="8">
        <f t="shared" si="35"/>
        <v>0</v>
      </c>
      <c r="L74" s="8">
        <f t="shared" si="35"/>
        <v>0</v>
      </c>
      <c r="M74" s="8">
        <f t="shared" si="35"/>
        <v>0</v>
      </c>
      <c r="N74" s="8">
        <f t="shared" si="35"/>
        <v>0</v>
      </c>
      <c r="O74" s="8">
        <f t="shared" si="35"/>
        <v>1.2500000000000002E-3</v>
      </c>
      <c r="P74" s="8">
        <f t="shared" si="35"/>
        <v>2.5000000000000005E-3</v>
      </c>
      <c r="Q74" s="8">
        <f t="shared" si="35"/>
        <v>3.7500000000000007E-3</v>
      </c>
      <c r="R74" s="8">
        <f t="shared" si="35"/>
        <v>5.000000000000001E-3</v>
      </c>
      <c r="S74" s="8">
        <f t="shared" si="35"/>
        <v>6.2500000000000003E-3</v>
      </c>
      <c r="T74" s="8">
        <f t="shared" si="35"/>
        <v>7.4999999999999997E-3</v>
      </c>
      <c r="U74" s="8">
        <f t="shared" si="35"/>
        <v>8.7499999999999991E-3</v>
      </c>
      <c r="V74" s="8">
        <f t="shared" si="35"/>
        <v>0.01</v>
      </c>
      <c r="W74" s="8">
        <f t="shared" si="35"/>
        <v>1.125E-2</v>
      </c>
      <c r="X74" s="8">
        <f t="shared" si="35"/>
        <v>1.2499999999999999E-2</v>
      </c>
      <c r="Y74" s="8">
        <f t="shared" si="35"/>
        <v>1.3750000000000002E-2</v>
      </c>
      <c r="Z74" s="8">
        <f t="shared" si="35"/>
        <v>1.4999999999999999E-2</v>
      </c>
      <c r="AA74" s="8">
        <f t="shared" si="35"/>
        <v>1.6250000000000001E-2</v>
      </c>
      <c r="AB74" s="8">
        <f t="shared" si="35"/>
        <v>1.7499999999999998E-2</v>
      </c>
      <c r="AC74" s="8">
        <f t="shared" si="35"/>
        <v>1.8750000000000003E-2</v>
      </c>
      <c r="AD74" s="8">
        <f t="shared" si="35"/>
        <v>2.0000000000000004E-2</v>
      </c>
      <c r="AE74" s="8">
        <f t="shared" si="35"/>
        <v>2.1250000000000002E-2</v>
      </c>
      <c r="AF74" s="8">
        <f t="shared" si="35"/>
        <v>2.2500000000000003E-2</v>
      </c>
      <c r="AG74" s="8">
        <f t="shared" si="35"/>
        <v>2.2500000000000003E-2</v>
      </c>
      <c r="AH74" s="8">
        <f t="shared" si="35"/>
        <v>2.2500000000000003E-2</v>
      </c>
      <c r="AI74" s="8">
        <f t="shared" ref="AI74:BC74" si="40">(1/$B74)*AI51</f>
        <v>2.2500000000000003E-2</v>
      </c>
      <c r="AJ74" s="8">
        <f t="shared" si="40"/>
        <v>2.2500000000000003E-2</v>
      </c>
      <c r="AK74" s="8">
        <f t="shared" si="40"/>
        <v>2.2500000000000003E-2</v>
      </c>
      <c r="AL74" s="8">
        <f t="shared" si="40"/>
        <v>2.2500000000000003E-2</v>
      </c>
      <c r="AM74" s="8">
        <f t="shared" si="40"/>
        <v>2.2500000000000003E-2</v>
      </c>
      <c r="AN74" s="8">
        <f t="shared" si="40"/>
        <v>2.2500000000000003E-2</v>
      </c>
      <c r="AO74" s="8">
        <f t="shared" si="40"/>
        <v>2.2500000000000003E-2</v>
      </c>
      <c r="AP74" s="8">
        <f t="shared" si="40"/>
        <v>2.2500000000000003E-2</v>
      </c>
      <c r="AQ74" s="8">
        <f t="shared" si="40"/>
        <v>2.2500000000000003E-2</v>
      </c>
      <c r="AR74" s="8">
        <f t="shared" si="40"/>
        <v>2.2500000000000003E-2</v>
      </c>
      <c r="AS74" s="8">
        <f t="shared" si="40"/>
        <v>2.2500000000000003E-2</v>
      </c>
      <c r="AT74" s="8">
        <f t="shared" si="40"/>
        <v>2.2500000000000003E-2</v>
      </c>
      <c r="AU74" s="8">
        <f t="shared" si="40"/>
        <v>2.2500000000000003E-2</v>
      </c>
      <c r="AV74" s="8">
        <f t="shared" si="40"/>
        <v>2.2500000000000003E-2</v>
      </c>
      <c r="AW74" s="8">
        <f t="shared" si="40"/>
        <v>2.2500000000000003E-2</v>
      </c>
      <c r="AX74" s="8">
        <f t="shared" si="40"/>
        <v>2.2500000000000003E-2</v>
      </c>
      <c r="AY74" s="8">
        <f t="shared" si="40"/>
        <v>2.2500000000000003E-2</v>
      </c>
      <c r="AZ74" s="8">
        <f t="shared" si="40"/>
        <v>2.2500000000000003E-2</v>
      </c>
      <c r="BA74" s="8">
        <f t="shared" si="40"/>
        <v>2.2500000000000003E-2</v>
      </c>
      <c r="BB74" s="8">
        <f t="shared" si="40"/>
        <v>2.2500000000000003E-2</v>
      </c>
      <c r="BC74" s="8">
        <f t="shared" si="40"/>
        <v>2.2500000000000003E-2</v>
      </c>
    </row>
    <row r="75" spans="1:55" x14ac:dyDescent="0.25">
      <c r="A75" t="s">
        <v>50</v>
      </c>
      <c r="B75" s="50">
        <v>40</v>
      </c>
      <c r="C75" s="8">
        <f t="shared" si="35"/>
        <v>0</v>
      </c>
      <c r="D75" s="8">
        <f t="shared" si="35"/>
        <v>0</v>
      </c>
      <c r="E75" s="8">
        <f t="shared" si="35"/>
        <v>0</v>
      </c>
      <c r="F75" s="8">
        <f t="shared" si="35"/>
        <v>0</v>
      </c>
      <c r="G75" s="8">
        <f t="shared" si="35"/>
        <v>0</v>
      </c>
      <c r="H75" s="8">
        <f t="shared" si="35"/>
        <v>0</v>
      </c>
      <c r="I75" s="8">
        <f t="shared" si="35"/>
        <v>0</v>
      </c>
      <c r="J75" s="8">
        <f t="shared" si="35"/>
        <v>0</v>
      </c>
      <c r="K75" s="8">
        <f t="shared" si="35"/>
        <v>0</v>
      </c>
      <c r="L75" s="8">
        <f t="shared" si="35"/>
        <v>0</v>
      </c>
      <c r="M75" s="8">
        <f t="shared" si="35"/>
        <v>0</v>
      </c>
      <c r="N75" s="8">
        <f t="shared" si="35"/>
        <v>0</v>
      </c>
      <c r="O75" s="8">
        <f t="shared" si="35"/>
        <v>1.2500000000000002E-3</v>
      </c>
      <c r="P75" s="8">
        <f t="shared" si="35"/>
        <v>2.5000000000000005E-3</v>
      </c>
      <c r="Q75" s="8">
        <f t="shared" si="35"/>
        <v>3.7500000000000007E-3</v>
      </c>
      <c r="R75" s="8">
        <f t="shared" si="35"/>
        <v>5.000000000000001E-3</v>
      </c>
      <c r="S75" s="8">
        <f t="shared" si="35"/>
        <v>6.2500000000000003E-3</v>
      </c>
      <c r="T75" s="8">
        <f t="shared" si="35"/>
        <v>7.4999999999999997E-3</v>
      </c>
      <c r="U75" s="8">
        <f t="shared" si="35"/>
        <v>8.7499999999999991E-3</v>
      </c>
      <c r="V75" s="8">
        <f t="shared" si="35"/>
        <v>0.01</v>
      </c>
      <c r="W75" s="8">
        <f t="shared" si="35"/>
        <v>1.125E-2</v>
      </c>
      <c r="X75" s="8">
        <f t="shared" si="35"/>
        <v>1.2499999999999999E-2</v>
      </c>
      <c r="Y75" s="8">
        <f t="shared" si="35"/>
        <v>1.3750000000000002E-2</v>
      </c>
      <c r="Z75" s="8">
        <f t="shared" si="35"/>
        <v>1.4999999999999999E-2</v>
      </c>
      <c r="AA75" s="8">
        <f t="shared" si="35"/>
        <v>1.6250000000000001E-2</v>
      </c>
      <c r="AB75" s="8">
        <f t="shared" si="35"/>
        <v>1.7499999999999998E-2</v>
      </c>
      <c r="AC75" s="8">
        <f t="shared" si="35"/>
        <v>1.8750000000000003E-2</v>
      </c>
      <c r="AD75" s="8">
        <f t="shared" si="35"/>
        <v>2.0000000000000004E-2</v>
      </c>
      <c r="AE75" s="8">
        <f t="shared" si="35"/>
        <v>2.1250000000000002E-2</v>
      </c>
      <c r="AF75" s="8">
        <f t="shared" si="35"/>
        <v>2.2500000000000003E-2</v>
      </c>
      <c r="AG75" s="8">
        <f t="shared" si="35"/>
        <v>2.2500000000000003E-2</v>
      </c>
      <c r="AH75" s="8">
        <f t="shared" si="35"/>
        <v>2.2500000000000003E-2</v>
      </c>
      <c r="AI75" s="8">
        <f t="shared" ref="AI75:BC75" si="41">(1/$B75)*AI52</f>
        <v>2.2500000000000003E-2</v>
      </c>
      <c r="AJ75" s="8">
        <f t="shared" si="41"/>
        <v>2.2500000000000003E-2</v>
      </c>
      <c r="AK75" s="8">
        <f t="shared" si="41"/>
        <v>2.2500000000000003E-2</v>
      </c>
      <c r="AL75" s="8">
        <f t="shared" si="41"/>
        <v>2.2500000000000003E-2</v>
      </c>
      <c r="AM75" s="8">
        <f t="shared" si="41"/>
        <v>2.2500000000000003E-2</v>
      </c>
      <c r="AN75" s="8">
        <f t="shared" si="41"/>
        <v>2.2500000000000003E-2</v>
      </c>
      <c r="AO75" s="8">
        <f t="shared" si="41"/>
        <v>2.2500000000000003E-2</v>
      </c>
      <c r="AP75" s="8">
        <f t="shared" si="41"/>
        <v>2.2500000000000003E-2</v>
      </c>
      <c r="AQ75" s="8">
        <f t="shared" si="41"/>
        <v>2.2500000000000003E-2</v>
      </c>
      <c r="AR75" s="8">
        <f t="shared" si="41"/>
        <v>2.2500000000000003E-2</v>
      </c>
      <c r="AS75" s="8">
        <f t="shared" si="41"/>
        <v>2.2500000000000003E-2</v>
      </c>
      <c r="AT75" s="8">
        <f t="shared" si="41"/>
        <v>2.2500000000000003E-2</v>
      </c>
      <c r="AU75" s="8">
        <f t="shared" si="41"/>
        <v>2.2500000000000003E-2</v>
      </c>
      <c r="AV75" s="8">
        <f t="shared" si="41"/>
        <v>2.2500000000000003E-2</v>
      </c>
      <c r="AW75" s="8">
        <f t="shared" si="41"/>
        <v>2.2500000000000003E-2</v>
      </c>
      <c r="AX75" s="8">
        <f t="shared" si="41"/>
        <v>2.2500000000000003E-2</v>
      </c>
      <c r="AY75" s="8">
        <f t="shared" si="41"/>
        <v>2.2500000000000003E-2</v>
      </c>
      <c r="AZ75" s="8">
        <f t="shared" si="41"/>
        <v>2.2500000000000003E-2</v>
      </c>
      <c r="BA75" s="8">
        <f t="shared" si="41"/>
        <v>2.2500000000000003E-2</v>
      </c>
      <c r="BB75" s="8">
        <f t="shared" si="41"/>
        <v>2.2500000000000003E-2</v>
      </c>
      <c r="BC75" s="8">
        <f t="shared" si="41"/>
        <v>2.2500000000000003E-2</v>
      </c>
    </row>
    <row r="76" spans="1:55" x14ac:dyDescent="0.25">
      <c r="A76" t="s">
        <v>51</v>
      </c>
      <c r="B76" s="50">
        <v>40</v>
      </c>
      <c r="C76" s="8">
        <f t="shared" si="35"/>
        <v>0</v>
      </c>
      <c r="D76" s="8">
        <f t="shared" si="35"/>
        <v>0</v>
      </c>
      <c r="E76" s="8">
        <f t="shared" si="35"/>
        <v>0</v>
      </c>
      <c r="F76" s="8">
        <f t="shared" si="35"/>
        <v>0</v>
      </c>
      <c r="G76" s="8">
        <f t="shared" si="35"/>
        <v>0</v>
      </c>
      <c r="H76" s="8">
        <f t="shared" si="35"/>
        <v>0</v>
      </c>
      <c r="I76" s="8">
        <f t="shared" si="35"/>
        <v>0</v>
      </c>
      <c r="J76" s="8">
        <f t="shared" si="35"/>
        <v>0</v>
      </c>
      <c r="K76" s="8">
        <f t="shared" si="35"/>
        <v>0</v>
      </c>
      <c r="L76" s="8">
        <f t="shared" si="35"/>
        <v>0</v>
      </c>
      <c r="M76" s="8">
        <f t="shared" si="35"/>
        <v>0</v>
      </c>
      <c r="N76" s="8">
        <f t="shared" si="35"/>
        <v>0</v>
      </c>
      <c r="O76" s="8">
        <f t="shared" si="35"/>
        <v>1.2500000000000002E-3</v>
      </c>
      <c r="P76" s="8">
        <f t="shared" si="35"/>
        <v>2.5000000000000005E-3</v>
      </c>
      <c r="Q76" s="8">
        <f t="shared" si="35"/>
        <v>3.7500000000000007E-3</v>
      </c>
      <c r="R76" s="8">
        <f t="shared" si="35"/>
        <v>5.000000000000001E-3</v>
      </c>
      <c r="S76" s="8">
        <f t="shared" si="35"/>
        <v>6.2500000000000003E-3</v>
      </c>
      <c r="T76" s="8">
        <f t="shared" si="35"/>
        <v>7.4999999999999997E-3</v>
      </c>
      <c r="U76" s="8">
        <f t="shared" si="35"/>
        <v>8.7499999999999991E-3</v>
      </c>
      <c r="V76" s="8">
        <f t="shared" si="35"/>
        <v>0.01</v>
      </c>
      <c r="W76" s="8">
        <f t="shared" si="35"/>
        <v>1.125E-2</v>
      </c>
      <c r="X76" s="8">
        <f t="shared" si="35"/>
        <v>1.2499999999999999E-2</v>
      </c>
      <c r="Y76" s="8">
        <f t="shared" si="35"/>
        <v>1.3750000000000002E-2</v>
      </c>
      <c r="Z76" s="8">
        <f t="shared" si="35"/>
        <v>1.4999999999999999E-2</v>
      </c>
      <c r="AA76" s="8">
        <f t="shared" si="35"/>
        <v>1.6250000000000001E-2</v>
      </c>
      <c r="AB76" s="8">
        <f t="shared" si="35"/>
        <v>1.7499999999999998E-2</v>
      </c>
      <c r="AC76" s="8">
        <f t="shared" si="35"/>
        <v>1.8750000000000003E-2</v>
      </c>
      <c r="AD76" s="8">
        <f t="shared" si="35"/>
        <v>2.0000000000000004E-2</v>
      </c>
      <c r="AE76" s="8">
        <f t="shared" si="35"/>
        <v>2.1250000000000002E-2</v>
      </c>
      <c r="AF76" s="8">
        <f t="shared" si="35"/>
        <v>2.2500000000000003E-2</v>
      </c>
      <c r="AG76" s="8">
        <f t="shared" si="35"/>
        <v>2.2500000000000003E-2</v>
      </c>
      <c r="AH76" s="8">
        <f t="shared" si="35"/>
        <v>2.2500000000000003E-2</v>
      </c>
      <c r="AI76" s="8">
        <f t="shared" ref="AI76:BC76" si="42">(1/$B76)*AI53</f>
        <v>2.2500000000000003E-2</v>
      </c>
      <c r="AJ76" s="8">
        <f t="shared" si="42"/>
        <v>2.2500000000000003E-2</v>
      </c>
      <c r="AK76" s="8">
        <f t="shared" si="42"/>
        <v>2.2500000000000003E-2</v>
      </c>
      <c r="AL76" s="8">
        <f t="shared" si="42"/>
        <v>2.2500000000000003E-2</v>
      </c>
      <c r="AM76" s="8">
        <f t="shared" si="42"/>
        <v>2.2500000000000003E-2</v>
      </c>
      <c r="AN76" s="8">
        <f t="shared" si="42"/>
        <v>2.2500000000000003E-2</v>
      </c>
      <c r="AO76" s="8">
        <f t="shared" si="42"/>
        <v>2.2500000000000003E-2</v>
      </c>
      <c r="AP76" s="8">
        <f t="shared" si="42"/>
        <v>2.2500000000000003E-2</v>
      </c>
      <c r="AQ76" s="8">
        <f t="shared" si="42"/>
        <v>2.2500000000000003E-2</v>
      </c>
      <c r="AR76" s="8">
        <f t="shared" si="42"/>
        <v>2.2500000000000003E-2</v>
      </c>
      <c r="AS76" s="8">
        <f t="shared" si="42"/>
        <v>2.2500000000000003E-2</v>
      </c>
      <c r="AT76" s="8">
        <f t="shared" si="42"/>
        <v>2.2500000000000003E-2</v>
      </c>
      <c r="AU76" s="8">
        <f t="shared" si="42"/>
        <v>2.2500000000000003E-2</v>
      </c>
      <c r="AV76" s="8">
        <f t="shared" si="42"/>
        <v>2.2500000000000003E-2</v>
      </c>
      <c r="AW76" s="8">
        <f t="shared" si="42"/>
        <v>2.2500000000000003E-2</v>
      </c>
      <c r="AX76" s="8">
        <f t="shared" si="42"/>
        <v>2.2500000000000003E-2</v>
      </c>
      <c r="AY76" s="8">
        <f t="shared" si="42"/>
        <v>2.2500000000000003E-2</v>
      </c>
      <c r="AZ76" s="8">
        <f t="shared" si="42"/>
        <v>2.2500000000000003E-2</v>
      </c>
      <c r="BA76" s="8">
        <f t="shared" si="42"/>
        <v>2.2500000000000003E-2</v>
      </c>
      <c r="BB76" s="8">
        <f t="shared" si="42"/>
        <v>2.2500000000000003E-2</v>
      </c>
      <c r="BC76" s="8">
        <f t="shared" si="42"/>
        <v>2.2500000000000003E-2</v>
      </c>
    </row>
    <row r="77" spans="1:55" x14ac:dyDescent="0.25">
      <c r="A77" t="s">
        <v>52</v>
      </c>
      <c r="B77" s="50">
        <v>40</v>
      </c>
      <c r="C77" s="8">
        <f t="shared" si="35"/>
        <v>0</v>
      </c>
      <c r="D77" s="8">
        <f t="shared" si="35"/>
        <v>0</v>
      </c>
      <c r="E77" s="8">
        <f t="shared" si="35"/>
        <v>0</v>
      </c>
      <c r="F77" s="8">
        <f t="shared" si="35"/>
        <v>0</v>
      </c>
      <c r="G77" s="8">
        <f t="shared" si="35"/>
        <v>0</v>
      </c>
      <c r="H77" s="8">
        <f t="shared" si="35"/>
        <v>0</v>
      </c>
      <c r="I77" s="8">
        <f t="shared" si="35"/>
        <v>0</v>
      </c>
      <c r="J77" s="8">
        <f t="shared" si="35"/>
        <v>0</v>
      </c>
      <c r="K77" s="8">
        <f t="shared" si="35"/>
        <v>0</v>
      </c>
      <c r="L77" s="8">
        <f t="shared" si="35"/>
        <v>0</v>
      </c>
      <c r="M77" s="8">
        <f t="shared" si="35"/>
        <v>0</v>
      </c>
      <c r="N77" s="8">
        <f t="shared" si="35"/>
        <v>0</v>
      </c>
      <c r="O77" s="8">
        <f t="shared" si="35"/>
        <v>1.2500000000000002E-3</v>
      </c>
      <c r="P77" s="8">
        <f t="shared" si="35"/>
        <v>2.5000000000000005E-3</v>
      </c>
      <c r="Q77" s="8">
        <f t="shared" si="35"/>
        <v>3.7500000000000007E-3</v>
      </c>
      <c r="R77" s="8">
        <f t="shared" si="35"/>
        <v>5.000000000000001E-3</v>
      </c>
      <c r="S77" s="8">
        <f t="shared" si="35"/>
        <v>6.2500000000000003E-3</v>
      </c>
      <c r="T77" s="8">
        <f t="shared" si="35"/>
        <v>7.4999999999999997E-3</v>
      </c>
      <c r="U77" s="8">
        <f t="shared" si="35"/>
        <v>8.7499999999999991E-3</v>
      </c>
      <c r="V77" s="8">
        <f t="shared" si="35"/>
        <v>0.01</v>
      </c>
      <c r="W77" s="8">
        <f t="shared" si="35"/>
        <v>1.125E-2</v>
      </c>
      <c r="X77" s="8">
        <f t="shared" si="35"/>
        <v>1.2499999999999999E-2</v>
      </c>
      <c r="Y77" s="8">
        <f t="shared" si="35"/>
        <v>1.3750000000000002E-2</v>
      </c>
      <c r="Z77" s="8">
        <f t="shared" si="35"/>
        <v>1.4999999999999999E-2</v>
      </c>
      <c r="AA77" s="8">
        <f t="shared" ref="AA77:AI77" si="43">(1/$B77)*AA54</f>
        <v>1.6250000000000001E-2</v>
      </c>
      <c r="AB77" s="8">
        <f t="shared" si="43"/>
        <v>1.7499999999999998E-2</v>
      </c>
      <c r="AC77" s="8">
        <f t="shared" si="43"/>
        <v>1.8750000000000003E-2</v>
      </c>
      <c r="AD77" s="8">
        <f t="shared" si="43"/>
        <v>2.0000000000000004E-2</v>
      </c>
      <c r="AE77" s="8">
        <f t="shared" si="43"/>
        <v>2.1250000000000002E-2</v>
      </c>
      <c r="AF77" s="8">
        <f t="shared" si="43"/>
        <v>2.2500000000000003E-2</v>
      </c>
      <c r="AG77" s="8">
        <f t="shared" si="43"/>
        <v>2.2500000000000003E-2</v>
      </c>
      <c r="AH77" s="8">
        <f t="shared" si="43"/>
        <v>2.2500000000000003E-2</v>
      </c>
      <c r="AI77" s="8">
        <f t="shared" si="43"/>
        <v>2.2500000000000003E-2</v>
      </c>
      <c r="AJ77" s="8">
        <f t="shared" ref="AJ77:BC77" si="44">(1/$B77)*AJ54</f>
        <v>2.2500000000000003E-2</v>
      </c>
      <c r="AK77" s="8">
        <f t="shared" si="44"/>
        <v>2.2500000000000003E-2</v>
      </c>
      <c r="AL77" s="8">
        <f t="shared" si="44"/>
        <v>2.2500000000000003E-2</v>
      </c>
      <c r="AM77" s="8">
        <f t="shared" si="44"/>
        <v>2.2500000000000003E-2</v>
      </c>
      <c r="AN77" s="8">
        <f t="shared" si="44"/>
        <v>2.2500000000000003E-2</v>
      </c>
      <c r="AO77" s="8">
        <f t="shared" si="44"/>
        <v>2.2500000000000003E-2</v>
      </c>
      <c r="AP77" s="8">
        <f t="shared" si="44"/>
        <v>2.2500000000000003E-2</v>
      </c>
      <c r="AQ77" s="8">
        <f t="shared" si="44"/>
        <v>2.2500000000000003E-2</v>
      </c>
      <c r="AR77" s="8">
        <f t="shared" si="44"/>
        <v>2.2500000000000003E-2</v>
      </c>
      <c r="AS77" s="8">
        <f t="shared" si="44"/>
        <v>2.2500000000000003E-2</v>
      </c>
      <c r="AT77" s="8">
        <f t="shared" si="44"/>
        <v>2.2500000000000003E-2</v>
      </c>
      <c r="AU77" s="8">
        <f t="shared" si="44"/>
        <v>2.2500000000000003E-2</v>
      </c>
      <c r="AV77" s="8">
        <f t="shared" si="44"/>
        <v>2.2500000000000003E-2</v>
      </c>
      <c r="AW77" s="8">
        <f t="shared" si="44"/>
        <v>2.2500000000000003E-2</v>
      </c>
      <c r="AX77" s="8">
        <f t="shared" si="44"/>
        <v>2.2500000000000003E-2</v>
      </c>
      <c r="AY77" s="8">
        <f t="shared" si="44"/>
        <v>2.2500000000000003E-2</v>
      </c>
      <c r="AZ77" s="8">
        <f t="shared" si="44"/>
        <v>2.2500000000000003E-2</v>
      </c>
      <c r="BA77" s="8">
        <f t="shared" si="44"/>
        <v>2.2500000000000003E-2</v>
      </c>
      <c r="BB77" s="8">
        <f t="shared" si="44"/>
        <v>2.2500000000000003E-2</v>
      </c>
      <c r="BC77" s="8">
        <f t="shared" si="44"/>
        <v>2.2500000000000003E-2</v>
      </c>
    </row>
    <row r="78" spans="1:55" x14ac:dyDescent="0.25">
      <c r="A78" t="s">
        <v>53</v>
      </c>
      <c r="B78" s="50">
        <v>40</v>
      </c>
      <c r="C78" s="8">
        <f t="shared" ref="C78:AI82" si="45">(1/$B78)*C55</f>
        <v>0</v>
      </c>
      <c r="D78" s="8">
        <f t="shared" si="45"/>
        <v>0</v>
      </c>
      <c r="E78" s="8">
        <f t="shared" si="45"/>
        <v>0</v>
      </c>
      <c r="F78" s="8">
        <f t="shared" si="45"/>
        <v>0</v>
      </c>
      <c r="G78" s="8">
        <f t="shared" si="45"/>
        <v>0</v>
      </c>
      <c r="H78" s="8">
        <f t="shared" si="45"/>
        <v>0</v>
      </c>
      <c r="I78" s="8">
        <f t="shared" si="45"/>
        <v>0</v>
      </c>
      <c r="J78" s="8">
        <f t="shared" si="45"/>
        <v>0</v>
      </c>
      <c r="K78" s="8">
        <f t="shared" si="45"/>
        <v>0</v>
      </c>
      <c r="L78" s="8">
        <f t="shared" si="45"/>
        <v>0</v>
      </c>
      <c r="M78" s="8">
        <f t="shared" si="45"/>
        <v>0</v>
      </c>
      <c r="N78" s="8">
        <f t="shared" si="45"/>
        <v>0</v>
      </c>
      <c r="O78" s="8">
        <f t="shared" si="45"/>
        <v>1.2500000000000002E-3</v>
      </c>
      <c r="P78" s="8">
        <f t="shared" si="45"/>
        <v>2.5000000000000005E-3</v>
      </c>
      <c r="Q78" s="8">
        <f t="shared" si="45"/>
        <v>3.7500000000000007E-3</v>
      </c>
      <c r="R78" s="8">
        <f t="shared" si="45"/>
        <v>5.000000000000001E-3</v>
      </c>
      <c r="S78" s="8">
        <f t="shared" si="45"/>
        <v>6.2500000000000003E-3</v>
      </c>
      <c r="T78" s="8">
        <f t="shared" si="45"/>
        <v>7.4999999999999997E-3</v>
      </c>
      <c r="U78" s="8">
        <f t="shared" si="45"/>
        <v>8.7499999999999991E-3</v>
      </c>
      <c r="V78" s="8">
        <f t="shared" si="45"/>
        <v>0.01</v>
      </c>
      <c r="W78" s="8">
        <f t="shared" si="45"/>
        <v>1.125E-2</v>
      </c>
      <c r="X78" s="8">
        <f t="shared" si="45"/>
        <v>1.2499999999999999E-2</v>
      </c>
      <c r="Y78" s="8">
        <f t="shared" si="45"/>
        <v>1.3750000000000002E-2</v>
      </c>
      <c r="Z78" s="8">
        <f t="shared" si="45"/>
        <v>1.4999999999999999E-2</v>
      </c>
      <c r="AA78" s="8">
        <f t="shared" si="45"/>
        <v>1.6250000000000001E-2</v>
      </c>
      <c r="AB78" s="8">
        <f t="shared" si="45"/>
        <v>1.7499999999999998E-2</v>
      </c>
      <c r="AC78" s="8">
        <f t="shared" si="45"/>
        <v>1.8750000000000003E-2</v>
      </c>
      <c r="AD78" s="8">
        <f t="shared" si="45"/>
        <v>2.0000000000000004E-2</v>
      </c>
      <c r="AE78" s="8">
        <f t="shared" si="45"/>
        <v>2.1250000000000002E-2</v>
      </c>
      <c r="AF78" s="8">
        <f t="shared" si="45"/>
        <v>2.2500000000000003E-2</v>
      </c>
      <c r="AG78" s="8">
        <f t="shared" si="45"/>
        <v>2.2500000000000003E-2</v>
      </c>
      <c r="AH78" s="8">
        <f t="shared" si="45"/>
        <v>2.2500000000000003E-2</v>
      </c>
      <c r="AI78" s="8">
        <f t="shared" si="45"/>
        <v>2.2500000000000003E-2</v>
      </c>
      <c r="AJ78" s="8">
        <f t="shared" ref="AJ78:BC78" si="46">(1/$B78)*AJ55</f>
        <v>2.2500000000000003E-2</v>
      </c>
      <c r="AK78" s="8">
        <f t="shared" si="46"/>
        <v>2.2500000000000003E-2</v>
      </c>
      <c r="AL78" s="8">
        <f t="shared" si="46"/>
        <v>2.2500000000000003E-2</v>
      </c>
      <c r="AM78" s="8">
        <f t="shared" si="46"/>
        <v>2.2500000000000003E-2</v>
      </c>
      <c r="AN78" s="8">
        <f t="shared" si="46"/>
        <v>2.2500000000000003E-2</v>
      </c>
      <c r="AO78" s="8">
        <f t="shared" si="46"/>
        <v>2.2500000000000003E-2</v>
      </c>
      <c r="AP78" s="8">
        <f t="shared" si="46"/>
        <v>2.2500000000000003E-2</v>
      </c>
      <c r="AQ78" s="8">
        <f t="shared" si="46"/>
        <v>2.2500000000000003E-2</v>
      </c>
      <c r="AR78" s="8">
        <f t="shared" si="46"/>
        <v>2.2500000000000003E-2</v>
      </c>
      <c r="AS78" s="8">
        <f t="shared" si="46"/>
        <v>2.2500000000000003E-2</v>
      </c>
      <c r="AT78" s="8">
        <f t="shared" si="46"/>
        <v>2.2500000000000003E-2</v>
      </c>
      <c r="AU78" s="8">
        <f t="shared" si="46"/>
        <v>2.2500000000000003E-2</v>
      </c>
      <c r="AV78" s="8">
        <f t="shared" si="46"/>
        <v>2.2500000000000003E-2</v>
      </c>
      <c r="AW78" s="8">
        <f t="shared" si="46"/>
        <v>2.2500000000000003E-2</v>
      </c>
      <c r="AX78" s="8">
        <f t="shared" si="46"/>
        <v>2.2500000000000003E-2</v>
      </c>
      <c r="AY78" s="8">
        <f t="shared" si="46"/>
        <v>2.2500000000000003E-2</v>
      </c>
      <c r="AZ78" s="8">
        <f t="shared" si="46"/>
        <v>2.2500000000000003E-2</v>
      </c>
      <c r="BA78" s="8">
        <f t="shared" si="46"/>
        <v>2.2500000000000003E-2</v>
      </c>
      <c r="BB78" s="8">
        <f t="shared" si="46"/>
        <v>2.2500000000000003E-2</v>
      </c>
      <c r="BC78" s="8">
        <f t="shared" si="46"/>
        <v>2.2500000000000003E-2</v>
      </c>
    </row>
    <row r="79" spans="1:55" x14ac:dyDescent="0.25">
      <c r="A79" t="s">
        <v>54</v>
      </c>
      <c r="B79" s="50">
        <v>40</v>
      </c>
      <c r="C79" s="8">
        <f t="shared" si="45"/>
        <v>0</v>
      </c>
      <c r="D79" s="8">
        <f t="shared" si="45"/>
        <v>0</v>
      </c>
      <c r="E79" s="8">
        <f t="shared" si="45"/>
        <v>0</v>
      </c>
      <c r="F79" s="8">
        <f t="shared" si="45"/>
        <v>0</v>
      </c>
      <c r="G79" s="8">
        <f t="shared" si="45"/>
        <v>0</v>
      </c>
      <c r="H79" s="8">
        <f t="shared" si="45"/>
        <v>0</v>
      </c>
      <c r="I79" s="8">
        <f t="shared" si="45"/>
        <v>0</v>
      </c>
      <c r="J79" s="8">
        <f t="shared" si="45"/>
        <v>0</v>
      </c>
      <c r="K79" s="8">
        <f t="shared" si="45"/>
        <v>0</v>
      </c>
      <c r="L79" s="8">
        <f t="shared" si="45"/>
        <v>0</v>
      </c>
      <c r="M79" s="8">
        <f t="shared" si="45"/>
        <v>0</v>
      </c>
      <c r="N79" s="8">
        <f t="shared" si="45"/>
        <v>0</v>
      </c>
      <c r="O79" s="8">
        <f t="shared" si="45"/>
        <v>1.2500000000000002E-3</v>
      </c>
      <c r="P79" s="8">
        <f t="shared" si="45"/>
        <v>2.5000000000000005E-3</v>
      </c>
      <c r="Q79" s="8">
        <f t="shared" si="45"/>
        <v>3.7500000000000007E-3</v>
      </c>
      <c r="R79" s="8">
        <f t="shared" si="45"/>
        <v>5.000000000000001E-3</v>
      </c>
      <c r="S79" s="8">
        <f t="shared" si="45"/>
        <v>6.2500000000000003E-3</v>
      </c>
      <c r="T79" s="8">
        <f t="shared" si="45"/>
        <v>7.4999999999999997E-3</v>
      </c>
      <c r="U79" s="8">
        <f t="shared" si="45"/>
        <v>8.7499999999999991E-3</v>
      </c>
      <c r="V79" s="8">
        <f t="shared" si="45"/>
        <v>0.01</v>
      </c>
      <c r="W79" s="8">
        <f t="shared" si="45"/>
        <v>1.125E-2</v>
      </c>
      <c r="X79" s="8">
        <f t="shared" si="45"/>
        <v>1.2499999999999999E-2</v>
      </c>
      <c r="Y79" s="8">
        <f t="shared" si="45"/>
        <v>1.3750000000000002E-2</v>
      </c>
      <c r="Z79" s="8">
        <f t="shared" si="45"/>
        <v>1.4999999999999999E-2</v>
      </c>
      <c r="AA79" s="8">
        <f t="shared" si="45"/>
        <v>1.6250000000000001E-2</v>
      </c>
      <c r="AB79" s="8">
        <f t="shared" si="45"/>
        <v>1.7499999999999998E-2</v>
      </c>
      <c r="AC79" s="8">
        <f t="shared" si="45"/>
        <v>1.8750000000000003E-2</v>
      </c>
      <c r="AD79" s="8">
        <f t="shared" si="45"/>
        <v>2.0000000000000004E-2</v>
      </c>
      <c r="AE79" s="8">
        <f t="shared" si="45"/>
        <v>2.1250000000000002E-2</v>
      </c>
      <c r="AF79" s="8">
        <f t="shared" si="45"/>
        <v>2.2500000000000003E-2</v>
      </c>
      <c r="AG79" s="8">
        <f t="shared" si="45"/>
        <v>2.2500000000000003E-2</v>
      </c>
      <c r="AH79" s="8">
        <f t="shared" si="45"/>
        <v>2.2500000000000003E-2</v>
      </c>
      <c r="AI79" s="8">
        <f t="shared" si="45"/>
        <v>2.2500000000000003E-2</v>
      </c>
      <c r="AJ79" s="8">
        <f t="shared" ref="AJ79:BC79" si="47">(1/$B79)*AJ56</f>
        <v>2.2500000000000003E-2</v>
      </c>
      <c r="AK79" s="8">
        <f t="shared" si="47"/>
        <v>2.2500000000000003E-2</v>
      </c>
      <c r="AL79" s="8">
        <f t="shared" si="47"/>
        <v>2.2500000000000003E-2</v>
      </c>
      <c r="AM79" s="8">
        <f t="shared" si="47"/>
        <v>2.2500000000000003E-2</v>
      </c>
      <c r="AN79" s="8">
        <f t="shared" si="47"/>
        <v>2.2500000000000003E-2</v>
      </c>
      <c r="AO79" s="8">
        <f t="shared" si="47"/>
        <v>2.2500000000000003E-2</v>
      </c>
      <c r="AP79" s="8">
        <f t="shared" si="47"/>
        <v>2.2500000000000003E-2</v>
      </c>
      <c r="AQ79" s="8">
        <f t="shared" si="47"/>
        <v>2.2500000000000003E-2</v>
      </c>
      <c r="AR79" s="8">
        <f t="shared" si="47"/>
        <v>2.2500000000000003E-2</v>
      </c>
      <c r="AS79" s="8">
        <f t="shared" si="47"/>
        <v>2.2500000000000003E-2</v>
      </c>
      <c r="AT79" s="8">
        <f t="shared" si="47"/>
        <v>2.2500000000000003E-2</v>
      </c>
      <c r="AU79" s="8">
        <f t="shared" si="47"/>
        <v>2.2500000000000003E-2</v>
      </c>
      <c r="AV79" s="8">
        <f t="shared" si="47"/>
        <v>2.2500000000000003E-2</v>
      </c>
      <c r="AW79" s="8">
        <f t="shared" si="47"/>
        <v>2.2500000000000003E-2</v>
      </c>
      <c r="AX79" s="8">
        <f t="shared" si="47"/>
        <v>2.2500000000000003E-2</v>
      </c>
      <c r="AY79" s="8">
        <f t="shared" si="47"/>
        <v>2.2500000000000003E-2</v>
      </c>
      <c r="AZ79" s="8">
        <f t="shared" si="47"/>
        <v>2.2500000000000003E-2</v>
      </c>
      <c r="BA79" s="8">
        <f t="shared" si="47"/>
        <v>2.2500000000000003E-2</v>
      </c>
      <c r="BB79" s="8">
        <f t="shared" si="47"/>
        <v>2.2500000000000003E-2</v>
      </c>
      <c r="BC79" s="8">
        <f t="shared" si="47"/>
        <v>2.2500000000000003E-2</v>
      </c>
    </row>
    <row r="80" spans="1:55" x14ac:dyDescent="0.25">
      <c r="A80" t="s">
        <v>55</v>
      </c>
      <c r="B80" s="50">
        <v>40</v>
      </c>
      <c r="C80" s="8">
        <f t="shared" si="45"/>
        <v>0</v>
      </c>
      <c r="D80" s="8">
        <f t="shared" si="45"/>
        <v>0</v>
      </c>
      <c r="E80" s="8">
        <f t="shared" si="45"/>
        <v>0</v>
      </c>
      <c r="F80" s="8">
        <f t="shared" si="45"/>
        <v>0</v>
      </c>
      <c r="G80" s="8">
        <f t="shared" si="45"/>
        <v>0</v>
      </c>
      <c r="H80" s="8">
        <f t="shared" si="45"/>
        <v>0</v>
      </c>
      <c r="I80" s="8">
        <f t="shared" si="45"/>
        <v>0</v>
      </c>
      <c r="J80" s="8">
        <f t="shared" si="45"/>
        <v>0</v>
      </c>
      <c r="K80" s="8">
        <f t="shared" si="45"/>
        <v>0</v>
      </c>
      <c r="L80" s="8">
        <f t="shared" si="45"/>
        <v>0</v>
      </c>
      <c r="M80" s="8">
        <f t="shared" si="45"/>
        <v>0</v>
      </c>
      <c r="N80" s="8">
        <f t="shared" si="45"/>
        <v>0</v>
      </c>
      <c r="O80" s="8">
        <f t="shared" si="45"/>
        <v>1.2500000000000002E-3</v>
      </c>
      <c r="P80" s="8">
        <f t="shared" si="45"/>
        <v>2.5000000000000005E-3</v>
      </c>
      <c r="Q80" s="8">
        <f t="shared" si="45"/>
        <v>3.7500000000000007E-3</v>
      </c>
      <c r="R80" s="8">
        <f t="shared" si="45"/>
        <v>5.000000000000001E-3</v>
      </c>
      <c r="S80" s="8">
        <f t="shared" si="45"/>
        <v>6.2500000000000003E-3</v>
      </c>
      <c r="T80" s="8">
        <f t="shared" si="45"/>
        <v>7.4999999999999997E-3</v>
      </c>
      <c r="U80" s="8">
        <f t="shared" si="45"/>
        <v>8.7499999999999991E-3</v>
      </c>
      <c r="V80" s="8">
        <f t="shared" si="45"/>
        <v>0.01</v>
      </c>
      <c r="W80" s="8">
        <f t="shared" si="45"/>
        <v>1.125E-2</v>
      </c>
      <c r="X80" s="8">
        <f t="shared" si="45"/>
        <v>1.2499999999999999E-2</v>
      </c>
      <c r="Y80" s="8">
        <f t="shared" si="45"/>
        <v>1.3750000000000002E-2</v>
      </c>
      <c r="Z80" s="8">
        <f t="shared" si="45"/>
        <v>1.4999999999999999E-2</v>
      </c>
      <c r="AA80" s="8">
        <f t="shared" si="45"/>
        <v>1.6250000000000001E-2</v>
      </c>
      <c r="AB80" s="8">
        <f t="shared" si="45"/>
        <v>1.7499999999999998E-2</v>
      </c>
      <c r="AC80" s="8">
        <f t="shared" si="45"/>
        <v>1.8750000000000003E-2</v>
      </c>
      <c r="AD80" s="8">
        <f t="shared" si="45"/>
        <v>2.0000000000000004E-2</v>
      </c>
      <c r="AE80" s="8">
        <f t="shared" si="45"/>
        <v>2.1250000000000002E-2</v>
      </c>
      <c r="AF80" s="8">
        <f t="shared" si="45"/>
        <v>2.2500000000000003E-2</v>
      </c>
      <c r="AG80" s="8">
        <f t="shared" si="45"/>
        <v>2.2500000000000003E-2</v>
      </c>
      <c r="AH80" s="8">
        <f t="shared" si="45"/>
        <v>2.2500000000000003E-2</v>
      </c>
      <c r="AI80" s="8">
        <f t="shared" si="45"/>
        <v>2.2500000000000003E-2</v>
      </c>
      <c r="AJ80" s="8">
        <f t="shared" ref="AJ80:BC80" si="48">(1/$B80)*AJ57</f>
        <v>2.2500000000000003E-2</v>
      </c>
      <c r="AK80" s="8">
        <f t="shared" si="48"/>
        <v>2.2500000000000003E-2</v>
      </c>
      <c r="AL80" s="8">
        <f t="shared" si="48"/>
        <v>2.2500000000000003E-2</v>
      </c>
      <c r="AM80" s="8">
        <f t="shared" si="48"/>
        <v>2.2500000000000003E-2</v>
      </c>
      <c r="AN80" s="8">
        <f t="shared" si="48"/>
        <v>2.2500000000000003E-2</v>
      </c>
      <c r="AO80" s="8">
        <f t="shared" si="48"/>
        <v>2.2500000000000003E-2</v>
      </c>
      <c r="AP80" s="8">
        <f t="shared" si="48"/>
        <v>2.2500000000000003E-2</v>
      </c>
      <c r="AQ80" s="8">
        <f t="shared" si="48"/>
        <v>2.2500000000000003E-2</v>
      </c>
      <c r="AR80" s="8">
        <f t="shared" si="48"/>
        <v>2.2500000000000003E-2</v>
      </c>
      <c r="AS80" s="8">
        <f t="shared" si="48"/>
        <v>2.2500000000000003E-2</v>
      </c>
      <c r="AT80" s="8">
        <f t="shared" si="48"/>
        <v>2.2500000000000003E-2</v>
      </c>
      <c r="AU80" s="8">
        <f t="shared" si="48"/>
        <v>2.2500000000000003E-2</v>
      </c>
      <c r="AV80" s="8">
        <f t="shared" si="48"/>
        <v>2.2500000000000003E-2</v>
      </c>
      <c r="AW80" s="8">
        <f t="shared" si="48"/>
        <v>2.2500000000000003E-2</v>
      </c>
      <c r="AX80" s="8">
        <f t="shared" si="48"/>
        <v>2.2500000000000003E-2</v>
      </c>
      <c r="AY80" s="8">
        <f t="shared" si="48"/>
        <v>2.2500000000000003E-2</v>
      </c>
      <c r="AZ80" s="8">
        <f t="shared" si="48"/>
        <v>2.2500000000000003E-2</v>
      </c>
      <c r="BA80" s="8">
        <f t="shared" si="48"/>
        <v>2.2500000000000003E-2</v>
      </c>
      <c r="BB80" s="8">
        <f t="shared" si="48"/>
        <v>2.2500000000000003E-2</v>
      </c>
      <c r="BC80" s="8">
        <f t="shared" si="48"/>
        <v>2.2500000000000003E-2</v>
      </c>
    </row>
    <row r="81" spans="1:55" x14ac:dyDescent="0.25">
      <c r="A81" t="s">
        <v>56</v>
      </c>
      <c r="B81" s="50">
        <v>40</v>
      </c>
      <c r="C81" s="8">
        <f t="shared" si="45"/>
        <v>0</v>
      </c>
      <c r="D81" s="8">
        <f t="shared" si="45"/>
        <v>0</v>
      </c>
      <c r="E81" s="8">
        <f t="shared" si="45"/>
        <v>0</v>
      </c>
      <c r="F81" s="8">
        <f t="shared" si="45"/>
        <v>0</v>
      </c>
      <c r="G81" s="8">
        <f t="shared" si="45"/>
        <v>0</v>
      </c>
      <c r="H81" s="8">
        <f t="shared" si="45"/>
        <v>0</v>
      </c>
      <c r="I81" s="8">
        <f t="shared" si="45"/>
        <v>0</v>
      </c>
      <c r="J81" s="8">
        <f t="shared" si="45"/>
        <v>0</v>
      </c>
      <c r="K81" s="8">
        <f t="shared" si="45"/>
        <v>0</v>
      </c>
      <c r="L81" s="8">
        <f t="shared" si="45"/>
        <v>0</v>
      </c>
      <c r="M81" s="8">
        <f t="shared" si="45"/>
        <v>0</v>
      </c>
      <c r="N81" s="8">
        <f t="shared" si="45"/>
        <v>0</v>
      </c>
      <c r="O81" s="8">
        <f t="shared" si="45"/>
        <v>1.2500000000000002E-3</v>
      </c>
      <c r="P81" s="8">
        <f t="shared" si="45"/>
        <v>2.5000000000000005E-3</v>
      </c>
      <c r="Q81" s="8">
        <f t="shared" si="45"/>
        <v>3.7500000000000007E-3</v>
      </c>
      <c r="R81" s="8">
        <f t="shared" si="45"/>
        <v>5.000000000000001E-3</v>
      </c>
      <c r="S81" s="8">
        <f t="shared" si="45"/>
        <v>6.2500000000000003E-3</v>
      </c>
      <c r="T81" s="8">
        <f t="shared" si="45"/>
        <v>7.4999999999999997E-3</v>
      </c>
      <c r="U81" s="8">
        <f t="shared" si="45"/>
        <v>8.7499999999999991E-3</v>
      </c>
      <c r="V81" s="8">
        <f t="shared" si="45"/>
        <v>0.01</v>
      </c>
      <c r="W81" s="8">
        <f t="shared" si="45"/>
        <v>1.125E-2</v>
      </c>
      <c r="X81" s="8">
        <f t="shared" si="45"/>
        <v>1.2499999999999999E-2</v>
      </c>
      <c r="Y81" s="8">
        <f t="shared" si="45"/>
        <v>1.3750000000000002E-2</v>
      </c>
      <c r="Z81" s="8">
        <f t="shared" si="45"/>
        <v>1.4999999999999999E-2</v>
      </c>
      <c r="AA81" s="8">
        <f t="shared" si="45"/>
        <v>1.6250000000000001E-2</v>
      </c>
      <c r="AB81" s="8">
        <f t="shared" si="45"/>
        <v>1.7499999999999998E-2</v>
      </c>
      <c r="AC81" s="8">
        <f t="shared" si="45"/>
        <v>1.8750000000000003E-2</v>
      </c>
      <c r="AD81" s="8">
        <f t="shared" si="45"/>
        <v>2.0000000000000004E-2</v>
      </c>
      <c r="AE81" s="8">
        <f t="shared" si="45"/>
        <v>2.1250000000000002E-2</v>
      </c>
      <c r="AF81" s="8">
        <f t="shared" si="45"/>
        <v>2.2500000000000003E-2</v>
      </c>
      <c r="AG81" s="8">
        <f t="shared" si="45"/>
        <v>2.2500000000000003E-2</v>
      </c>
      <c r="AH81" s="8">
        <f t="shared" si="45"/>
        <v>2.2500000000000003E-2</v>
      </c>
      <c r="AI81" s="8">
        <f t="shared" si="45"/>
        <v>2.2500000000000003E-2</v>
      </c>
      <c r="AJ81" s="8">
        <f t="shared" ref="AJ81:BC81" si="49">(1/$B81)*AJ58</f>
        <v>2.2500000000000003E-2</v>
      </c>
      <c r="AK81" s="8">
        <f t="shared" si="49"/>
        <v>2.2500000000000003E-2</v>
      </c>
      <c r="AL81" s="8">
        <f t="shared" si="49"/>
        <v>2.2500000000000003E-2</v>
      </c>
      <c r="AM81" s="8">
        <f t="shared" si="49"/>
        <v>2.2500000000000003E-2</v>
      </c>
      <c r="AN81" s="8">
        <f t="shared" si="49"/>
        <v>2.2500000000000003E-2</v>
      </c>
      <c r="AO81" s="8">
        <f t="shared" si="49"/>
        <v>2.2500000000000003E-2</v>
      </c>
      <c r="AP81" s="8">
        <f t="shared" si="49"/>
        <v>2.2500000000000003E-2</v>
      </c>
      <c r="AQ81" s="8">
        <f t="shared" si="49"/>
        <v>2.2500000000000003E-2</v>
      </c>
      <c r="AR81" s="8">
        <f t="shared" si="49"/>
        <v>2.2500000000000003E-2</v>
      </c>
      <c r="AS81" s="8">
        <f t="shared" si="49"/>
        <v>2.2500000000000003E-2</v>
      </c>
      <c r="AT81" s="8">
        <f t="shared" si="49"/>
        <v>2.2500000000000003E-2</v>
      </c>
      <c r="AU81" s="8">
        <f t="shared" si="49"/>
        <v>2.2500000000000003E-2</v>
      </c>
      <c r="AV81" s="8">
        <f t="shared" si="49"/>
        <v>2.2500000000000003E-2</v>
      </c>
      <c r="AW81" s="8">
        <f t="shared" si="49"/>
        <v>2.2500000000000003E-2</v>
      </c>
      <c r="AX81" s="8">
        <f t="shared" si="49"/>
        <v>2.2500000000000003E-2</v>
      </c>
      <c r="AY81" s="8">
        <f t="shared" si="49"/>
        <v>2.2500000000000003E-2</v>
      </c>
      <c r="AZ81" s="8">
        <f t="shared" si="49"/>
        <v>2.2500000000000003E-2</v>
      </c>
      <c r="BA81" s="8">
        <f t="shared" si="49"/>
        <v>2.2500000000000003E-2</v>
      </c>
      <c r="BB81" s="8">
        <f t="shared" si="49"/>
        <v>2.2500000000000003E-2</v>
      </c>
      <c r="BC81" s="8">
        <f t="shared" si="49"/>
        <v>2.2500000000000003E-2</v>
      </c>
    </row>
    <row r="82" spans="1:55" x14ac:dyDescent="0.25">
      <c r="A82" t="s">
        <v>57</v>
      </c>
      <c r="B82" s="50">
        <v>40</v>
      </c>
      <c r="C82" s="8">
        <f t="shared" si="45"/>
        <v>0</v>
      </c>
      <c r="D82" s="8">
        <f t="shared" si="45"/>
        <v>0</v>
      </c>
      <c r="E82" s="8">
        <f t="shared" si="45"/>
        <v>0</v>
      </c>
      <c r="F82" s="8">
        <f t="shared" si="45"/>
        <v>0</v>
      </c>
      <c r="G82" s="8">
        <f t="shared" si="45"/>
        <v>0</v>
      </c>
      <c r="H82" s="8">
        <f t="shared" si="45"/>
        <v>0</v>
      </c>
      <c r="I82" s="8">
        <f t="shared" si="45"/>
        <v>0</v>
      </c>
      <c r="J82" s="8">
        <f t="shared" si="45"/>
        <v>0</v>
      </c>
      <c r="K82" s="8">
        <f t="shared" si="45"/>
        <v>0</v>
      </c>
      <c r="L82" s="8">
        <f t="shared" si="45"/>
        <v>0</v>
      </c>
      <c r="M82" s="8">
        <f t="shared" si="45"/>
        <v>0</v>
      </c>
      <c r="N82" s="8">
        <f t="shared" si="45"/>
        <v>0</v>
      </c>
      <c r="O82" s="8">
        <f t="shared" si="45"/>
        <v>1.2500000000000002E-3</v>
      </c>
      <c r="P82" s="8">
        <f t="shared" si="45"/>
        <v>2.5000000000000005E-3</v>
      </c>
      <c r="Q82" s="8">
        <f t="shared" si="45"/>
        <v>3.7500000000000007E-3</v>
      </c>
      <c r="R82" s="8">
        <f t="shared" si="45"/>
        <v>5.000000000000001E-3</v>
      </c>
      <c r="S82" s="8">
        <f t="shared" si="45"/>
        <v>6.2500000000000003E-3</v>
      </c>
      <c r="T82" s="8">
        <f t="shared" si="45"/>
        <v>7.4999999999999997E-3</v>
      </c>
      <c r="U82" s="8">
        <f t="shared" si="45"/>
        <v>8.7499999999999991E-3</v>
      </c>
      <c r="V82" s="8">
        <f t="shared" si="45"/>
        <v>0.01</v>
      </c>
      <c r="W82" s="8">
        <f t="shared" si="45"/>
        <v>1.125E-2</v>
      </c>
      <c r="X82" s="8">
        <f t="shared" si="45"/>
        <v>1.2499999999999999E-2</v>
      </c>
      <c r="Y82" s="8">
        <f t="shared" si="45"/>
        <v>1.3750000000000002E-2</v>
      </c>
      <c r="Z82" s="8">
        <f t="shared" si="45"/>
        <v>1.4999999999999999E-2</v>
      </c>
      <c r="AA82" s="8">
        <f t="shared" si="45"/>
        <v>1.6250000000000001E-2</v>
      </c>
      <c r="AB82" s="8">
        <f t="shared" si="45"/>
        <v>1.7499999999999998E-2</v>
      </c>
      <c r="AC82" s="8">
        <f t="shared" si="45"/>
        <v>1.8750000000000003E-2</v>
      </c>
      <c r="AD82" s="8">
        <f t="shared" si="45"/>
        <v>2.0000000000000004E-2</v>
      </c>
      <c r="AE82" s="8">
        <f t="shared" si="45"/>
        <v>2.1250000000000002E-2</v>
      </c>
      <c r="AF82" s="8">
        <f t="shared" si="45"/>
        <v>2.2500000000000003E-2</v>
      </c>
      <c r="AG82" s="8">
        <f t="shared" si="45"/>
        <v>2.2500000000000003E-2</v>
      </c>
      <c r="AH82" s="8">
        <f t="shared" si="45"/>
        <v>2.2500000000000003E-2</v>
      </c>
      <c r="AI82" s="8">
        <f t="shared" si="45"/>
        <v>2.2500000000000003E-2</v>
      </c>
      <c r="AJ82" s="8">
        <f t="shared" ref="AJ82:BC82" si="50">(1/$B82)*AJ59</f>
        <v>2.2500000000000003E-2</v>
      </c>
      <c r="AK82" s="8">
        <f t="shared" si="50"/>
        <v>2.2500000000000003E-2</v>
      </c>
      <c r="AL82" s="8">
        <f t="shared" si="50"/>
        <v>2.2500000000000003E-2</v>
      </c>
      <c r="AM82" s="8">
        <f t="shared" si="50"/>
        <v>2.2500000000000003E-2</v>
      </c>
      <c r="AN82" s="8">
        <f t="shared" si="50"/>
        <v>2.2500000000000003E-2</v>
      </c>
      <c r="AO82" s="8">
        <f t="shared" si="50"/>
        <v>2.2500000000000003E-2</v>
      </c>
      <c r="AP82" s="8">
        <f t="shared" si="50"/>
        <v>2.2500000000000003E-2</v>
      </c>
      <c r="AQ82" s="8">
        <f t="shared" si="50"/>
        <v>2.2500000000000003E-2</v>
      </c>
      <c r="AR82" s="8">
        <f t="shared" si="50"/>
        <v>2.2500000000000003E-2</v>
      </c>
      <c r="AS82" s="8">
        <f t="shared" si="50"/>
        <v>2.2500000000000003E-2</v>
      </c>
      <c r="AT82" s="8">
        <f t="shared" si="50"/>
        <v>2.2500000000000003E-2</v>
      </c>
      <c r="AU82" s="8">
        <f t="shared" si="50"/>
        <v>2.2500000000000003E-2</v>
      </c>
      <c r="AV82" s="8">
        <f t="shared" si="50"/>
        <v>2.2500000000000003E-2</v>
      </c>
      <c r="AW82" s="8">
        <f t="shared" si="50"/>
        <v>2.2500000000000003E-2</v>
      </c>
      <c r="AX82" s="8">
        <f t="shared" si="50"/>
        <v>2.2500000000000003E-2</v>
      </c>
      <c r="AY82" s="8">
        <f t="shared" si="50"/>
        <v>2.2500000000000003E-2</v>
      </c>
      <c r="AZ82" s="8">
        <f t="shared" si="50"/>
        <v>2.2500000000000003E-2</v>
      </c>
      <c r="BA82" s="8">
        <f t="shared" si="50"/>
        <v>2.2500000000000003E-2</v>
      </c>
      <c r="BB82" s="8">
        <f t="shared" si="50"/>
        <v>2.2500000000000003E-2</v>
      </c>
      <c r="BC82" s="8">
        <f t="shared" si="50"/>
        <v>2.2500000000000003E-2</v>
      </c>
    </row>
    <row r="84" spans="1:55" x14ac:dyDescent="0.25">
      <c r="A84" s="43" t="s">
        <v>170</v>
      </c>
      <c r="B84" s="43"/>
      <c r="C84" s="43">
        <v>2018</v>
      </c>
      <c r="D84" s="43">
        <v>2019</v>
      </c>
      <c r="E84" s="43">
        <v>2020</v>
      </c>
      <c r="F84" s="43">
        <v>2021</v>
      </c>
      <c r="G84" s="43">
        <v>2022</v>
      </c>
      <c r="H84" s="43">
        <v>2023</v>
      </c>
      <c r="I84" s="43">
        <v>2024</v>
      </c>
      <c r="J84" s="43">
        <v>2025</v>
      </c>
      <c r="K84" s="43">
        <v>2026</v>
      </c>
      <c r="L84" s="43">
        <v>2027</v>
      </c>
      <c r="M84" s="43">
        <v>2028</v>
      </c>
      <c r="N84" s="43">
        <v>2029</v>
      </c>
      <c r="O84" s="43">
        <v>2030</v>
      </c>
      <c r="P84" s="43">
        <v>2031</v>
      </c>
      <c r="Q84" s="43">
        <v>2032</v>
      </c>
      <c r="R84" s="43">
        <v>2033</v>
      </c>
      <c r="S84" s="43">
        <v>2034</v>
      </c>
      <c r="T84" s="43">
        <v>2035</v>
      </c>
      <c r="U84" s="43">
        <v>2036</v>
      </c>
      <c r="V84" s="43">
        <v>2037</v>
      </c>
      <c r="W84" s="43">
        <v>2038</v>
      </c>
      <c r="X84" s="43">
        <v>2039</v>
      </c>
      <c r="Y84" s="43">
        <v>2040</v>
      </c>
      <c r="Z84" s="43">
        <v>2041</v>
      </c>
      <c r="AA84" s="43">
        <v>2042</v>
      </c>
      <c r="AB84" s="43">
        <v>2043</v>
      </c>
      <c r="AC84" s="43">
        <v>2044</v>
      </c>
      <c r="AD84" s="43">
        <v>2045</v>
      </c>
      <c r="AE84" s="43">
        <v>2046</v>
      </c>
      <c r="AF84" s="43">
        <v>2047</v>
      </c>
      <c r="AG84" s="43">
        <v>2048</v>
      </c>
      <c r="AH84" s="43">
        <v>2049</v>
      </c>
      <c r="AI84" s="43">
        <v>2050</v>
      </c>
      <c r="AJ84" s="43">
        <v>2051</v>
      </c>
      <c r="AK84" s="43">
        <v>2052</v>
      </c>
      <c r="AL84" s="43">
        <v>2053</v>
      </c>
      <c r="AM84" s="43">
        <v>2054</v>
      </c>
      <c r="AN84" s="43">
        <v>2055</v>
      </c>
      <c r="AO84" s="43">
        <v>2056</v>
      </c>
      <c r="AP84" s="43">
        <v>2057</v>
      </c>
      <c r="AQ84" s="43">
        <v>2058</v>
      </c>
      <c r="AR84" s="43">
        <v>2059</v>
      </c>
      <c r="AS84" s="43">
        <v>2060</v>
      </c>
      <c r="AT84" s="43">
        <v>2061</v>
      </c>
      <c r="AU84" s="43">
        <v>2062</v>
      </c>
      <c r="AV84" s="43">
        <v>2063</v>
      </c>
      <c r="AW84" s="43">
        <v>2064</v>
      </c>
      <c r="AX84" s="43">
        <v>2065</v>
      </c>
      <c r="AY84" s="43">
        <v>2066</v>
      </c>
      <c r="AZ84" s="43">
        <v>2067</v>
      </c>
      <c r="BA84" s="43">
        <v>2068</v>
      </c>
      <c r="BB84" s="43">
        <v>2069</v>
      </c>
      <c r="BC84" s="43">
        <v>2070</v>
      </c>
    </row>
    <row r="85" spans="1:55" x14ac:dyDescent="0.25">
      <c r="A85" t="s">
        <v>4</v>
      </c>
      <c r="C85" s="8">
        <f>SUM($C62:C62)</f>
        <v>0</v>
      </c>
      <c r="D85" s="8">
        <f>SUM($C62:D62)</f>
        <v>0</v>
      </c>
      <c r="E85" s="8">
        <f>SUM($C62:E62)</f>
        <v>0</v>
      </c>
      <c r="F85" s="8">
        <f>SUM($C62:F62)</f>
        <v>0</v>
      </c>
      <c r="G85" s="8">
        <f>SUM($C62:G62)</f>
        <v>0</v>
      </c>
      <c r="H85" s="8">
        <f>SUM($C62:H62)</f>
        <v>0</v>
      </c>
      <c r="I85" s="8">
        <f>SUM($C62:I62)</f>
        <v>0</v>
      </c>
      <c r="J85" s="8">
        <f>SUM($C62:J62)</f>
        <v>0</v>
      </c>
      <c r="K85" s="8">
        <f>SUM($C62:K62)</f>
        <v>0</v>
      </c>
      <c r="L85" s="8">
        <f>SUM($C62:L62)</f>
        <v>0</v>
      </c>
      <c r="M85" s="8">
        <f>SUM($C62:M62)</f>
        <v>0</v>
      </c>
      <c r="N85" s="8">
        <f>SUM($C62:N62)</f>
        <v>0</v>
      </c>
      <c r="O85" s="8">
        <f>SUM($C62:O62)</f>
        <v>1.2500000000000002E-3</v>
      </c>
      <c r="P85" s="8">
        <f>SUM($C62:P62)</f>
        <v>3.7500000000000007E-3</v>
      </c>
      <c r="Q85" s="8">
        <f>SUM($C62:Q62)</f>
        <v>7.5000000000000015E-3</v>
      </c>
      <c r="R85" s="8">
        <f>SUM($C62:R62)</f>
        <v>1.2500000000000002E-2</v>
      </c>
      <c r="S85" s="8">
        <f>SUM($C62:S62)</f>
        <v>1.8750000000000003E-2</v>
      </c>
      <c r="T85" s="8">
        <f>SUM($C62:T62)</f>
        <v>2.6250000000000002E-2</v>
      </c>
      <c r="U85" s="8">
        <f>SUM($C62:U62)</f>
        <v>3.5000000000000003E-2</v>
      </c>
      <c r="V85" s="8">
        <f>SUM($C62:V62)</f>
        <v>4.5000000000000005E-2</v>
      </c>
      <c r="W85" s="8">
        <f>SUM($C62:W62)</f>
        <v>5.6250000000000008E-2</v>
      </c>
      <c r="X85" s="8">
        <f>SUM($C62:X62)</f>
        <v>6.8750000000000006E-2</v>
      </c>
      <c r="Y85" s="8">
        <f>SUM($C62:Y62)</f>
        <v>8.2500000000000004E-2</v>
      </c>
      <c r="Z85" s="8">
        <f>SUM($C62:Z62)</f>
        <v>9.7500000000000003E-2</v>
      </c>
      <c r="AA85" s="8">
        <f>SUM($C62:AA62)</f>
        <v>0.11375</v>
      </c>
      <c r="AB85" s="8">
        <f>SUM($C62:AB62)</f>
        <v>0.13125000000000001</v>
      </c>
      <c r="AC85" s="8">
        <f>SUM($C62:AC62)</f>
        <v>0.15000000000000002</v>
      </c>
      <c r="AD85" s="8">
        <f>SUM($C62:AD62)</f>
        <v>0.17000000000000004</v>
      </c>
      <c r="AE85" s="8">
        <f>SUM($C62:AE62)</f>
        <v>0.19125000000000003</v>
      </c>
      <c r="AF85" s="8">
        <f>SUM($C62:AF62)</f>
        <v>0.21375000000000002</v>
      </c>
      <c r="AG85" s="8">
        <f>SUM($C62:AG62)</f>
        <v>0.23625000000000002</v>
      </c>
      <c r="AH85" s="8">
        <f>SUM($C62:AH62)</f>
        <v>0.25875000000000004</v>
      </c>
      <c r="AI85" s="8">
        <f>SUM($C62:AI62)</f>
        <v>0.28125000000000006</v>
      </c>
      <c r="AJ85" s="8">
        <f>SUM($C62:AJ62)</f>
        <v>0.30375000000000008</v>
      </c>
      <c r="AK85" s="8">
        <f>SUM($C62:AK62)</f>
        <v>0.3262500000000001</v>
      </c>
      <c r="AL85" s="8">
        <f>SUM($C62:AL62)</f>
        <v>0.34875000000000012</v>
      </c>
      <c r="AM85" s="8">
        <f>SUM($C62:AM62)</f>
        <v>0.37125000000000014</v>
      </c>
      <c r="AN85" s="8">
        <f>SUM($C62:AN62)</f>
        <v>0.39375000000000016</v>
      </c>
      <c r="AO85" s="8">
        <f>SUM($C62:AO62)</f>
        <v>0.41625000000000018</v>
      </c>
      <c r="AP85" s="8">
        <f>SUM($C62:AP62)</f>
        <v>0.4387500000000002</v>
      </c>
      <c r="AQ85" s="8">
        <f>SUM($C62:AQ62)</f>
        <v>0.46125000000000022</v>
      </c>
      <c r="AR85" s="8">
        <f>SUM($C62:AR62)</f>
        <v>0.48375000000000024</v>
      </c>
      <c r="AS85" s="8">
        <f>SUM($C62:AS62)</f>
        <v>0.5062500000000002</v>
      </c>
      <c r="AT85" s="8">
        <f>SUM($C62:AT62)</f>
        <v>0.52875000000000016</v>
      </c>
      <c r="AU85" s="8">
        <f>SUM($C62:AU62)</f>
        <v>0.55125000000000013</v>
      </c>
      <c r="AV85" s="8">
        <f>SUM($C62:AV62)</f>
        <v>0.57375000000000009</v>
      </c>
      <c r="AW85" s="8">
        <f>SUM($C62:AW62)</f>
        <v>0.59625000000000006</v>
      </c>
      <c r="AX85" s="8">
        <f>SUM($C62:AX62)</f>
        <v>0.61875000000000002</v>
      </c>
      <c r="AY85" s="8">
        <f>SUM($C62:AY62)</f>
        <v>0.64124999999999999</v>
      </c>
      <c r="AZ85" s="8">
        <f>SUM($C62:AZ62)</f>
        <v>0.66374999999999995</v>
      </c>
      <c r="BA85" s="8">
        <f>SUM($C62:BA62)</f>
        <v>0.68624999999999992</v>
      </c>
      <c r="BB85" s="8">
        <f>SUM($C62:BB62)</f>
        <v>0.70874999999999988</v>
      </c>
      <c r="BC85" s="8">
        <f>SUM($C62:BC62)</f>
        <v>0.73124999999999984</v>
      </c>
    </row>
    <row r="86" spans="1:55" x14ac:dyDescent="0.25">
      <c r="A86" t="s">
        <v>38</v>
      </c>
      <c r="C86" s="8">
        <f>SUM($C63:C63)</f>
        <v>0</v>
      </c>
      <c r="D86" s="8">
        <f>SUM($C63:D63)</f>
        <v>0</v>
      </c>
      <c r="E86" s="8">
        <f>SUM($C63:E63)</f>
        <v>0</v>
      </c>
      <c r="F86" s="8">
        <f>SUM($C63:F63)</f>
        <v>0</v>
      </c>
      <c r="G86" s="8">
        <f>SUM($C63:G63)</f>
        <v>0</v>
      </c>
      <c r="H86" s="8">
        <f>SUM($C63:H63)</f>
        <v>0</v>
      </c>
      <c r="I86" s="8">
        <f>SUM($C63:I63)</f>
        <v>0</v>
      </c>
      <c r="J86" s="8">
        <f>SUM($C63:J63)</f>
        <v>0</v>
      </c>
      <c r="K86" s="8">
        <f>SUM($C63:K63)</f>
        <v>0</v>
      </c>
      <c r="L86" s="8">
        <f>SUM($C63:L63)</f>
        <v>0</v>
      </c>
      <c r="M86" s="8">
        <f>SUM($C63:M63)</f>
        <v>0</v>
      </c>
      <c r="N86" s="8">
        <f>SUM($C63:N63)</f>
        <v>0</v>
      </c>
      <c r="O86" s="8">
        <f>SUM($C63:O63)</f>
        <v>1.2500000000000002E-3</v>
      </c>
      <c r="P86" s="8">
        <f>SUM($C63:P63)</f>
        <v>3.7500000000000007E-3</v>
      </c>
      <c r="Q86" s="8">
        <f>SUM($C63:Q63)</f>
        <v>7.5000000000000015E-3</v>
      </c>
      <c r="R86" s="8">
        <f>SUM($C63:R63)</f>
        <v>1.2500000000000002E-2</v>
      </c>
      <c r="S86" s="8">
        <f>SUM($C63:S63)</f>
        <v>1.8750000000000003E-2</v>
      </c>
      <c r="T86" s="8">
        <f>SUM($C63:T63)</f>
        <v>2.6250000000000002E-2</v>
      </c>
      <c r="U86" s="8">
        <f>SUM($C63:U63)</f>
        <v>3.5000000000000003E-2</v>
      </c>
      <c r="V86" s="8">
        <f>SUM($C63:V63)</f>
        <v>4.5000000000000005E-2</v>
      </c>
      <c r="W86" s="8">
        <f>SUM($C63:W63)</f>
        <v>5.6250000000000008E-2</v>
      </c>
      <c r="X86" s="8">
        <f>SUM($C63:X63)</f>
        <v>6.8750000000000006E-2</v>
      </c>
      <c r="Y86" s="8">
        <f>SUM($C63:Y63)</f>
        <v>8.2500000000000004E-2</v>
      </c>
      <c r="Z86" s="8">
        <f>SUM($C63:Z63)</f>
        <v>9.7500000000000003E-2</v>
      </c>
      <c r="AA86" s="8">
        <f>SUM($C63:AA63)</f>
        <v>0.11375</v>
      </c>
      <c r="AB86" s="8">
        <f>SUM($C63:AB63)</f>
        <v>0.13125000000000001</v>
      </c>
      <c r="AC86" s="8">
        <f>SUM($C63:AC63)</f>
        <v>0.15000000000000002</v>
      </c>
      <c r="AD86" s="8">
        <f>SUM($C63:AD63)</f>
        <v>0.17000000000000004</v>
      </c>
      <c r="AE86" s="8">
        <f>SUM($C63:AE63)</f>
        <v>0.19125000000000003</v>
      </c>
      <c r="AF86" s="8">
        <f>SUM($C63:AF63)</f>
        <v>0.21375000000000002</v>
      </c>
      <c r="AG86" s="8">
        <f>SUM($C63:AG63)</f>
        <v>0.23625000000000002</v>
      </c>
      <c r="AH86" s="8">
        <f>SUM($C63:AH63)</f>
        <v>0.25875000000000004</v>
      </c>
      <c r="AI86" s="8">
        <f>SUM($C63:AI63)</f>
        <v>0.28125000000000006</v>
      </c>
      <c r="AJ86" s="8">
        <f>SUM($C63:AJ63)</f>
        <v>0.30375000000000008</v>
      </c>
      <c r="AK86" s="8">
        <f>SUM($C63:AK63)</f>
        <v>0.3262500000000001</v>
      </c>
      <c r="AL86" s="8">
        <f>SUM($C63:AL63)</f>
        <v>0.34875000000000012</v>
      </c>
      <c r="AM86" s="8">
        <f>SUM($C63:AM63)</f>
        <v>0.37125000000000014</v>
      </c>
      <c r="AN86" s="8">
        <f>SUM($C63:AN63)</f>
        <v>0.39375000000000016</v>
      </c>
      <c r="AO86" s="8">
        <f>SUM($C63:AO63)</f>
        <v>0.41625000000000018</v>
      </c>
      <c r="AP86" s="8">
        <f>SUM($C63:AP63)</f>
        <v>0.4387500000000002</v>
      </c>
      <c r="AQ86" s="8">
        <f>SUM($C63:AQ63)</f>
        <v>0.46125000000000022</v>
      </c>
      <c r="AR86" s="8">
        <f>SUM($C63:AR63)</f>
        <v>0.48375000000000024</v>
      </c>
      <c r="AS86" s="8">
        <f>SUM($C63:AS63)</f>
        <v>0.5062500000000002</v>
      </c>
      <c r="AT86" s="8">
        <f>SUM($C63:AT63)</f>
        <v>0.52875000000000016</v>
      </c>
      <c r="AU86" s="8">
        <f>SUM($C63:AU63)</f>
        <v>0.55125000000000013</v>
      </c>
      <c r="AV86" s="8">
        <f>SUM($C63:AV63)</f>
        <v>0.57375000000000009</v>
      </c>
      <c r="AW86" s="8">
        <f>SUM($C63:AW63)</f>
        <v>0.59625000000000006</v>
      </c>
      <c r="AX86" s="8">
        <f>SUM($C63:AX63)</f>
        <v>0.61875000000000002</v>
      </c>
      <c r="AY86" s="8">
        <f>SUM($C63:AY63)</f>
        <v>0.64124999999999999</v>
      </c>
      <c r="AZ86" s="8">
        <f>SUM($C63:AZ63)</f>
        <v>0.66374999999999995</v>
      </c>
      <c r="BA86" s="8">
        <f>SUM($C63:BA63)</f>
        <v>0.68624999999999992</v>
      </c>
      <c r="BB86" s="8">
        <f>SUM($C63:BB63)</f>
        <v>0.70874999999999988</v>
      </c>
      <c r="BC86" s="8">
        <f>SUM($C63:BC63)</f>
        <v>0.73124999999999984</v>
      </c>
    </row>
    <row r="87" spans="1:55" x14ac:dyDescent="0.25">
      <c r="A87" t="s">
        <v>39</v>
      </c>
      <c r="C87" s="8">
        <f>SUM($C64:C64)</f>
        <v>0</v>
      </c>
      <c r="D87" s="8">
        <f>SUM($C64:D64)</f>
        <v>0</v>
      </c>
      <c r="E87" s="8">
        <f>SUM($C64:E64)</f>
        <v>0</v>
      </c>
      <c r="F87" s="8">
        <f>SUM($C64:F64)</f>
        <v>0</v>
      </c>
      <c r="G87" s="8">
        <f>SUM($C64:G64)</f>
        <v>0</v>
      </c>
      <c r="H87" s="8">
        <f>SUM($C64:H64)</f>
        <v>0</v>
      </c>
      <c r="I87" s="8">
        <f>SUM($C64:I64)</f>
        <v>0</v>
      </c>
      <c r="J87" s="8">
        <f>SUM($C64:J64)</f>
        <v>0</v>
      </c>
      <c r="K87" s="8">
        <f>SUM($C64:K64)</f>
        <v>0</v>
      </c>
      <c r="L87" s="8">
        <f>SUM($C64:L64)</f>
        <v>0</v>
      </c>
      <c r="M87" s="8">
        <f>SUM($C64:M64)</f>
        <v>0</v>
      </c>
      <c r="N87" s="8">
        <f>SUM($C64:N64)</f>
        <v>0</v>
      </c>
      <c r="O87" s="8">
        <f>SUM($C64:O64)</f>
        <v>1.2500000000000002E-3</v>
      </c>
      <c r="P87" s="8">
        <f>SUM($C64:P64)</f>
        <v>3.7500000000000007E-3</v>
      </c>
      <c r="Q87" s="8">
        <f>SUM($C64:Q64)</f>
        <v>7.5000000000000015E-3</v>
      </c>
      <c r="R87" s="8">
        <f>SUM($C64:R64)</f>
        <v>1.2500000000000002E-2</v>
      </c>
      <c r="S87" s="8">
        <f>SUM($C64:S64)</f>
        <v>1.8750000000000003E-2</v>
      </c>
      <c r="T87" s="8">
        <f>SUM($C64:T64)</f>
        <v>2.6250000000000002E-2</v>
      </c>
      <c r="U87" s="8">
        <f>SUM($C64:U64)</f>
        <v>3.5000000000000003E-2</v>
      </c>
      <c r="V87" s="8">
        <f>SUM($C64:V64)</f>
        <v>4.5000000000000005E-2</v>
      </c>
      <c r="W87" s="8">
        <f>SUM($C64:W64)</f>
        <v>5.6250000000000008E-2</v>
      </c>
      <c r="X87" s="8">
        <f>SUM($C64:X64)</f>
        <v>6.8750000000000006E-2</v>
      </c>
      <c r="Y87" s="8">
        <f>SUM($C64:Y64)</f>
        <v>8.2500000000000004E-2</v>
      </c>
      <c r="Z87" s="8">
        <f>SUM($C64:Z64)</f>
        <v>9.7500000000000003E-2</v>
      </c>
      <c r="AA87" s="8">
        <f>SUM($C64:AA64)</f>
        <v>0.11375</v>
      </c>
      <c r="AB87" s="8">
        <f>SUM($C64:AB64)</f>
        <v>0.13125000000000001</v>
      </c>
      <c r="AC87" s="8">
        <f>SUM($C64:AC64)</f>
        <v>0.15000000000000002</v>
      </c>
      <c r="AD87" s="8">
        <f>SUM($C64:AD64)</f>
        <v>0.17000000000000004</v>
      </c>
      <c r="AE87" s="8">
        <f>SUM($C64:AE64)</f>
        <v>0.19125000000000003</v>
      </c>
      <c r="AF87" s="8">
        <f>SUM($C64:AF64)</f>
        <v>0.21375000000000002</v>
      </c>
      <c r="AG87" s="8">
        <f>SUM($C64:AG64)</f>
        <v>0.23625000000000002</v>
      </c>
      <c r="AH87" s="8">
        <f>SUM($C64:AH64)</f>
        <v>0.25875000000000004</v>
      </c>
      <c r="AI87" s="8">
        <f>SUM($C64:AI64)</f>
        <v>0.28125000000000006</v>
      </c>
      <c r="AJ87" s="8">
        <f>SUM($C64:AJ64)</f>
        <v>0.30375000000000008</v>
      </c>
      <c r="AK87" s="8">
        <f>SUM($C64:AK64)</f>
        <v>0.3262500000000001</v>
      </c>
      <c r="AL87" s="8">
        <f>SUM($C64:AL64)</f>
        <v>0.34875000000000012</v>
      </c>
      <c r="AM87" s="8">
        <f>SUM($C64:AM64)</f>
        <v>0.37125000000000014</v>
      </c>
      <c r="AN87" s="8">
        <f>SUM($C64:AN64)</f>
        <v>0.39375000000000016</v>
      </c>
      <c r="AO87" s="8">
        <f>SUM($C64:AO64)</f>
        <v>0.41625000000000018</v>
      </c>
      <c r="AP87" s="8">
        <f>SUM($C64:AP64)</f>
        <v>0.4387500000000002</v>
      </c>
      <c r="AQ87" s="8">
        <f>SUM($C64:AQ64)</f>
        <v>0.46125000000000022</v>
      </c>
      <c r="AR87" s="8">
        <f>SUM($C64:AR64)</f>
        <v>0.48375000000000024</v>
      </c>
      <c r="AS87" s="8">
        <f>SUM($C64:AS64)</f>
        <v>0.5062500000000002</v>
      </c>
      <c r="AT87" s="8">
        <f>SUM($C64:AT64)</f>
        <v>0.52875000000000016</v>
      </c>
      <c r="AU87" s="8">
        <f>SUM($C64:AU64)</f>
        <v>0.55125000000000013</v>
      </c>
      <c r="AV87" s="8">
        <f>SUM($C64:AV64)</f>
        <v>0.57375000000000009</v>
      </c>
      <c r="AW87" s="8">
        <f>SUM($C64:AW64)</f>
        <v>0.59625000000000006</v>
      </c>
      <c r="AX87" s="8">
        <f>SUM($C64:AX64)</f>
        <v>0.61875000000000002</v>
      </c>
      <c r="AY87" s="8">
        <f>SUM($C64:AY64)</f>
        <v>0.64124999999999999</v>
      </c>
      <c r="AZ87" s="8">
        <f>SUM($C64:AZ64)</f>
        <v>0.66374999999999995</v>
      </c>
      <c r="BA87" s="8">
        <f>SUM($C64:BA64)</f>
        <v>0.68624999999999992</v>
      </c>
      <c r="BB87" s="8">
        <f>SUM($C64:BB64)</f>
        <v>0.70874999999999988</v>
      </c>
      <c r="BC87" s="8">
        <f>SUM($C64:BC64)</f>
        <v>0.73124999999999984</v>
      </c>
    </row>
    <row r="88" spans="1:55" x14ac:dyDescent="0.25">
      <c r="A88" t="s">
        <v>40</v>
      </c>
      <c r="C88" s="8">
        <f>SUM($C65:C65)</f>
        <v>0</v>
      </c>
      <c r="D88" s="8">
        <f>SUM($C65:D65)</f>
        <v>0</v>
      </c>
      <c r="E88" s="8">
        <f>SUM($C65:E65)</f>
        <v>0</v>
      </c>
      <c r="F88" s="8">
        <f>SUM($C65:F65)</f>
        <v>0</v>
      </c>
      <c r="G88" s="8">
        <f>SUM($C65:G65)</f>
        <v>0</v>
      </c>
      <c r="H88" s="8">
        <f>SUM($C65:H65)</f>
        <v>0</v>
      </c>
      <c r="I88" s="8">
        <f>SUM($C65:I65)</f>
        <v>0</v>
      </c>
      <c r="J88" s="8">
        <f>SUM($C65:J65)</f>
        <v>0</v>
      </c>
      <c r="K88" s="8">
        <f>SUM($C65:K65)</f>
        <v>0</v>
      </c>
      <c r="L88" s="8">
        <f>SUM($C65:L65)</f>
        <v>0</v>
      </c>
      <c r="M88" s="8">
        <f>SUM($C65:M65)</f>
        <v>0</v>
      </c>
      <c r="N88" s="8">
        <f>SUM($C65:N65)</f>
        <v>0</v>
      </c>
      <c r="O88" s="8">
        <f>SUM($C65:O65)</f>
        <v>1.2500000000000002E-3</v>
      </c>
      <c r="P88" s="8">
        <f>SUM($C65:P65)</f>
        <v>3.7500000000000007E-3</v>
      </c>
      <c r="Q88" s="8">
        <f>SUM($C65:Q65)</f>
        <v>7.5000000000000015E-3</v>
      </c>
      <c r="R88" s="8">
        <f>SUM($C65:R65)</f>
        <v>1.2500000000000002E-2</v>
      </c>
      <c r="S88" s="8">
        <f>SUM($C65:S65)</f>
        <v>1.8750000000000003E-2</v>
      </c>
      <c r="T88" s="8">
        <f>SUM($C65:T65)</f>
        <v>2.6250000000000002E-2</v>
      </c>
      <c r="U88" s="8">
        <f>SUM($C65:U65)</f>
        <v>3.5000000000000003E-2</v>
      </c>
      <c r="V88" s="8">
        <f>SUM($C65:V65)</f>
        <v>4.5000000000000005E-2</v>
      </c>
      <c r="W88" s="8">
        <f>SUM($C65:W65)</f>
        <v>5.6250000000000008E-2</v>
      </c>
      <c r="X88" s="8">
        <f>SUM($C65:X65)</f>
        <v>6.8750000000000006E-2</v>
      </c>
      <c r="Y88" s="8">
        <f>SUM($C65:Y65)</f>
        <v>8.2500000000000004E-2</v>
      </c>
      <c r="Z88" s="8">
        <f>SUM($C65:Z65)</f>
        <v>9.7500000000000003E-2</v>
      </c>
      <c r="AA88" s="8">
        <f>SUM($C65:AA65)</f>
        <v>0.11375</v>
      </c>
      <c r="AB88" s="8">
        <f>SUM($C65:AB65)</f>
        <v>0.13125000000000001</v>
      </c>
      <c r="AC88" s="8">
        <f>SUM($C65:AC65)</f>
        <v>0.15000000000000002</v>
      </c>
      <c r="AD88" s="8">
        <f>SUM($C65:AD65)</f>
        <v>0.17000000000000004</v>
      </c>
      <c r="AE88" s="8">
        <f>SUM($C65:AE65)</f>
        <v>0.19125000000000003</v>
      </c>
      <c r="AF88" s="8">
        <f>SUM($C65:AF65)</f>
        <v>0.21375000000000002</v>
      </c>
      <c r="AG88" s="8">
        <f>SUM($C65:AG65)</f>
        <v>0.23625000000000002</v>
      </c>
      <c r="AH88" s="8">
        <f>SUM($C65:AH65)</f>
        <v>0.25875000000000004</v>
      </c>
      <c r="AI88" s="8">
        <f>SUM($C65:AI65)</f>
        <v>0.28125000000000006</v>
      </c>
      <c r="AJ88" s="8">
        <f>SUM($C65:AJ65)</f>
        <v>0.30375000000000008</v>
      </c>
      <c r="AK88" s="8">
        <f>SUM($C65:AK65)</f>
        <v>0.3262500000000001</v>
      </c>
      <c r="AL88" s="8">
        <f>SUM($C65:AL65)</f>
        <v>0.34875000000000012</v>
      </c>
      <c r="AM88" s="8">
        <f>SUM($C65:AM65)</f>
        <v>0.37125000000000014</v>
      </c>
      <c r="AN88" s="8">
        <f>SUM($C65:AN65)</f>
        <v>0.39375000000000016</v>
      </c>
      <c r="AO88" s="8">
        <f>SUM($C65:AO65)</f>
        <v>0.41625000000000018</v>
      </c>
      <c r="AP88" s="8">
        <f>SUM($C65:AP65)</f>
        <v>0.4387500000000002</v>
      </c>
      <c r="AQ88" s="8">
        <f>SUM($C65:AQ65)</f>
        <v>0.46125000000000022</v>
      </c>
      <c r="AR88" s="8">
        <f>SUM($C65:AR65)</f>
        <v>0.48375000000000024</v>
      </c>
      <c r="AS88" s="8">
        <f>SUM($C65:AS65)</f>
        <v>0.5062500000000002</v>
      </c>
      <c r="AT88" s="8">
        <f>SUM($C65:AT65)</f>
        <v>0.52875000000000016</v>
      </c>
      <c r="AU88" s="8">
        <f>SUM($C65:AU65)</f>
        <v>0.55125000000000013</v>
      </c>
      <c r="AV88" s="8">
        <f>SUM($C65:AV65)</f>
        <v>0.57375000000000009</v>
      </c>
      <c r="AW88" s="8">
        <f>SUM($C65:AW65)</f>
        <v>0.59625000000000006</v>
      </c>
      <c r="AX88" s="8">
        <f>SUM($C65:AX65)</f>
        <v>0.61875000000000002</v>
      </c>
      <c r="AY88" s="8">
        <f>SUM($C65:AY65)</f>
        <v>0.64124999999999999</v>
      </c>
      <c r="AZ88" s="8">
        <f>SUM($C65:AZ65)</f>
        <v>0.66374999999999995</v>
      </c>
      <c r="BA88" s="8">
        <f>SUM($C65:BA65)</f>
        <v>0.68624999999999992</v>
      </c>
      <c r="BB88" s="8">
        <f>SUM($C65:BB65)</f>
        <v>0.70874999999999988</v>
      </c>
      <c r="BC88" s="8">
        <f>SUM($C65:BC65)</f>
        <v>0.73124999999999984</v>
      </c>
    </row>
    <row r="89" spans="1:55" x14ac:dyDescent="0.25">
      <c r="A89" t="s">
        <v>41</v>
      </c>
      <c r="C89" s="8">
        <f>SUM($C66:C66)</f>
        <v>0</v>
      </c>
      <c r="D89" s="8">
        <f>SUM($C66:D66)</f>
        <v>0</v>
      </c>
      <c r="E89" s="8">
        <f>SUM($C66:E66)</f>
        <v>0</v>
      </c>
      <c r="F89" s="8">
        <f>SUM($C66:F66)</f>
        <v>0</v>
      </c>
      <c r="G89" s="8">
        <f>SUM($C66:G66)</f>
        <v>0</v>
      </c>
      <c r="H89" s="8">
        <f>SUM($C66:H66)</f>
        <v>0</v>
      </c>
      <c r="I89" s="8">
        <f>SUM($C66:I66)</f>
        <v>0</v>
      </c>
      <c r="J89" s="8">
        <f>SUM($C66:J66)</f>
        <v>0</v>
      </c>
      <c r="K89" s="8">
        <f>SUM($C66:K66)</f>
        <v>0</v>
      </c>
      <c r="L89" s="8">
        <f>SUM($C66:L66)</f>
        <v>0</v>
      </c>
      <c r="M89" s="8">
        <f>SUM($C66:M66)</f>
        <v>0</v>
      </c>
      <c r="N89" s="8">
        <f>SUM($C66:N66)</f>
        <v>0</v>
      </c>
      <c r="O89" s="8">
        <f>SUM($C66:O66)</f>
        <v>1.2500000000000002E-3</v>
      </c>
      <c r="P89" s="8">
        <f>SUM($C66:P66)</f>
        <v>3.7500000000000007E-3</v>
      </c>
      <c r="Q89" s="8">
        <f>SUM($C66:Q66)</f>
        <v>7.5000000000000015E-3</v>
      </c>
      <c r="R89" s="8">
        <f>SUM($C66:R66)</f>
        <v>1.2500000000000002E-2</v>
      </c>
      <c r="S89" s="8">
        <f>SUM($C66:S66)</f>
        <v>1.8750000000000003E-2</v>
      </c>
      <c r="T89" s="8">
        <f>SUM($C66:T66)</f>
        <v>2.6250000000000002E-2</v>
      </c>
      <c r="U89" s="8">
        <f>SUM($C66:U66)</f>
        <v>3.5000000000000003E-2</v>
      </c>
      <c r="V89" s="8">
        <f>SUM($C66:V66)</f>
        <v>4.5000000000000005E-2</v>
      </c>
      <c r="W89" s="8">
        <f>SUM($C66:W66)</f>
        <v>5.6250000000000008E-2</v>
      </c>
      <c r="X89" s="8">
        <f>SUM($C66:X66)</f>
        <v>6.8750000000000006E-2</v>
      </c>
      <c r="Y89" s="8">
        <f>SUM($C66:Y66)</f>
        <v>8.2500000000000004E-2</v>
      </c>
      <c r="Z89" s="8">
        <f>SUM($C66:Z66)</f>
        <v>9.7500000000000003E-2</v>
      </c>
      <c r="AA89" s="8">
        <f>SUM($C66:AA66)</f>
        <v>0.11375</v>
      </c>
      <c r="AB89" s="8">
        <f>SUM($C66:AB66)</f>
        <v>0.13125000000000001</v>
      </c>
      <c r="AC89" s="8">
        <f>SUM($C66:AC66)</f>
        <v>0.15000000000000002</v>
      </c>
      <c r="AD89" s="8">
        <f>SUM($C66:AD66)</f>
        <v>0.17000000000000004</v>
      </c>
      <c r="AE89" s="8">
        <f>SUM($C66:AE66)</f>
        <v>0.19125000000000003</v>
      </c>
      <c r="AF89" s="8">
        <f>SUM($C66:AF66)</f>
        <v>0.21375000000000002</v>
      </c>
      <c r="AG89" s="8">
        <f>SUM($C66:AG66)</f>
        <v>0.23625000000000002</v>
      </c>
      <c r="AH89" s="8">
        <f>SUM($C66:AH66)</f>
        <v>0.25875000000000004</v>
      </c>
      <c r="AI89" s="8">
        <f>SUM($C66:AI66)</f>
        <v>0.28125000000000006</v>
      </c>
      <c r="AJ89" s="8">
        <f>SUM($C66:AJ66)</f>
        <v>0.30375000000000008</v>
      </c>
      <c r="AK89" s="8">
        <f>SUM($C66:AK66)</f>
        <v>0.3262500000000001</v>
      </c>
      <c r="AL89" s="8">
        <f>SUM($C66:AL66)</f>
        <v>0.34875000000000012</v>
      </c>
      <c r="AM89" s="8">
        <f>SUM($C66:AM66)</f>
        <v>0.37125000000000014</v>
      </c>
      <c r="AN89" s="8">
        <f>SUM($C66:AN66)</f>
        <v>0.39375000000000016</v>
      </c>
      <c r="AO89" s="8">
        <f>SUM($C66:AO66)</f>
        <v>0.41625000000000018</v>
      </c>
      <c r="AP89" s="8">
        <f>SUM($C66:AP66)</f>
        <v>0.4387500000000002</v>
      </c>
      <c r="AQ89" s="8">
        <f>SUM($C66:AQ66)</f>
        <v>0.46125000000000022</v>
      </c>
      <c r="AR89" s="8">
        <f>SUM($C66:AR66)</f>
        <v>0.48375000000000024</v>
      </c>
      <c r="AS89" s="8">
        <f>SUM($C66:AS66)</f>
        <v>0.5062500000000002</v>
      </c>
      <c r="AT89" s="8">
        <f>SUM($C66:AT66)</f>
        <v>0.52875000000000016</v>
      </c>
      <c r="AU89" s="8">
        <f>SUM($C66:AU66)</f>
        <v>0.55125000000000013</v>
      </c>
      <c r="AV89" s="8">
        <f>SUM($C66:AV66)</f>
        <v>0.57375000000000009</v>
      </c>
      <c r="AW89" s="8">
        <f>SUM($C66:AW66)</f>
        <v>0.59625000000000006</v>
      </c>
      <c r="AX89" s="8">
        <f>SUM($C66:AX66)</f>
        <v>0.61875000000000002</v>
      </c>
      <c r="AY89" s="8">
        <f>SUM($C66:AY66)</f>
        <v>0.64124999999999999</v>
      </c>
      <c r="AZ89" s="8">
        <f>SUM($C66:AZ66)</f>
        <v>0.66374999999999995</v>
      </c>
      <c r="BA89" s="8">
        <f>SUM($C66:BA66)</f>
        <v>0.68624999999999992</v>
      </c>
      <c r="BB89" s="8">
        <f>SUM($C66:BB66)</f>
        <v>0.70874999999999988</v>
      </c>
      <c r="BC89" s="8">
        <f>SUM($C66:BC66)</f>
        <v>0.73124999999999984</v>
      </c>
    </row>
    <row r="90" spans="1:55" x14ac:dyDescent="0.25">
      <c r="A90" t="s">
        <v>42</v>
      </c>
      <c r="C90" s="8">
        <f>SUM($C67:C67)</f>
        <v>0</v>
      </c>
      <c r="D90" s="8">
        <f>SUM($C67:D67)</f>
        <v>0</v>
      </c>
      <c r="E90" s="8">
        <f>SUM($C67:E67)</f>
        <v>0</v>
      </c>
      <c r="F90" s="8">
        <f>SUM($C67:F67)</f>
        <v>0</v>
      </c>
      <c r="G90" s="8">
        <f>SUM($C67:G67)</f>
        <v>0</v>
      </c>
      <c r="H90" s="8">
        <f>SUM($C67:H67)</f>
        <v>0</v>
      </c>
      <c r="I90" s="8">
        <f>SUM($C67:I67)</f>
        <v>0</v>
      </c>
      <c r="J90" s="8">
        <f>SUM($C67:J67)</f>
        <v>0</v>
      </c>
      <c r="K90" s="8">
        <f>SUM($C67:K67)</f>
        <v>0</v>
      </c>
      <c r="L90" s="8">
        <f>SUM($C67:L67)</f>
        <v>0</v>
      </c>
      <c r="M90" s="8">
        <f>SUM($C67:M67)</f>
        <v>0</v>
      </c>
      <c r="N90" s="8">
        <f>SUM($C67:N67)</f>
        <v>0</v>
      </c>
      <c r="O90" s="8">
        <f>SUM($C67:O67)</f>
        <v>1.2500000000000002E-3</v>
      </c>
      <c r="P90" s="8">
        <f>SUM($C67:P67)</f>
        <v>3.7500000000000007E-3</v>
      </c>
      <c r="Q90" s="8">
        <f>SUM($C67:Q67)</f>
        <v>7.5000000000000015E-3</v>
      </c>
      <c r="R90" s="8">
        <f>SUM($C67:R67)</f>
        <v>1.2500000000000002E-2</v>
      </c>
      <c r="S90" s="8">
        <f>SUM($C67:S67)</f>
        <v>1.8750000000000003E-2</v>
      </c>
      <c r="T90" s="8">
        <f>SUM($C67:T67)</f>
        <v>2.6250000000000002E-2</v>
      </c>
      <c r="U90" s="8">
        <f>SUM($C67:U67)</f>
        <v>3.5000000000000003E-2</v>
      </c>
      <c r="V90" s="8">
        <f>SUM($C67:V67)</f>
        <v>4.5000000000000005E-2</v>
      </c>
      <c r="W90" s="8">
        <f>SUM($C67:W67)</f>
        <v>5.6250000000000008E-2</v>
      </c>
      <c r="X90" s="8">
        <f>SUM($C67:X67)</f>
        <v>6.8750000000000006E-2</v>
      </c>
      <c r="Y90" s="8">
        <f>SUM($C67:Y67)</f>
        <v>8.2500000000000004E-2</v>
      </c>
      <c r="Z90" s="8">
        <f>SUM($C67:Z67)</f>
        <v>9.7500000000000003E-2</v>
      </c>
      <c r="AA90" s="8">
        <f>SUM($C67:AA67)</f>
        <v>0.11375</v>
      </c>
      <c r="AB90" s="8">
        <f>SUM($C67:AB67)</f>
        <v>0.13125000000000001</v>
      </c>
      <c r="AC90" s="8">
        <f>SUM($C67:AC67)</f>
        <v>0.15000000000000002</v>
      </c>
      <c r="AD90" s="8">
        <f>SUM($C67:AD67)</f>
        <v>0.17000000000000004</v>
      </c>
      <c r="AE90" s="8">
        <f>SUM($C67:AE67)</f>
        <v>0.19125000000000003</v>
      </c>
      <c r="AF90" s="8">
        <f>SUM($C67:AF67)</f>
        <v>0.21375000000000002</v>
      </c>
      <c r="AG90" s="8">
        <f>SUM($C67:AG67)</f>
        <v>0.23625000000000002</v>
      </c>
      <c r="AH90" s="8">
        <f>SUM($C67:AH67)</f>
        <v>0.25875000000000004</v>
      </c>
      <c r="AI90" s="8">
        <f>SUM($C67:AI67)</f>
        <v>0.28125000000000006</v>
      </c>
      <c r="AJ90" s="8">
        <f>SUM($C67:AJ67)</f>
        <v>0.30375000000000008</v>
      </c>
      <c r="AK90" s="8">
        <f>SUM($C67:AK67)</f>
        <v>0.3262500000000001</v>
      </c>
      <c r="AL90" s="8">
        <f>SUM($C67:AL67)</f>
        <v>0.34875000000000012</v>
      </c>
      <c r="AM90" s="8">
        <f>SUM($C67:AM67)</f>
        <v>0.37125000000000014</v>
      </c>
      <c r="AN90" s="8">
        <f>SUM($C67:AN67)</f>
        <v>0.39375000000000016</v>
      </c>
      <c r="AO90" s="8">
        <f>SUM($C67:AO67)</f>
        <v>0.41625000000000018</v>
      </c>
      <c r="AP90" s="8">
        <f>SUM($C67:AP67)</f>
        <v>0.4387500000000002</v>
      </c>
      <c r="AQ90" s="8">
        <f>SUM($C67:AQ67)</f>
        <v>0.46125000000000022</v>
      </c>
      <c r="AR90" s="8">
        <f>SUM($C67:AR67)</f>
        <v>0.48375000000000024</v>
      </c>
      <c r="AS90" s="8">
        <f>SUM($C67:AS67)</f>
        <v>0.5062500000000002</v>
      </c>
      <c r="AT90" s="8">
        <f>SUM($C67:AT67)</f>
        <v>0.52875000000000016</v>
      </c>
      <c r="AU90" s="8">
        <f>SUM($C67:AU67)</f>
        <v>0.55125000000000013</v>
      </c>
      <c r="AV90" s="8">
        <f>SUM($C67:AV67)</f>
        <v>0.57375000000000009</v>
      </c>
      <c r="AW90" s="8">
        <f>SUM($C67:AW67)</f>
        <v>0.59625000000000006</v>
      </c>
      <c r="AX90" s="8">
        <f>SUM($C67:AX67)</f>
        <v>0.61875000000000002</v>
      </c>
      <c r="AY90" s="8">
        <f>SUM($C67:AY67)</f>
        <v>0.64124999999999999</v>
      </c>
      <c r="AZ90" s="8">
        <f>SUM($C67:AZ67)</f>
        <v>0.66374999999999995</v>
      </c>
      <c r="BA90" s="8">
        <f>SUM($C67:BA67)</f>
        <v>0.68624999999999992</v>
      </c>
      <c r="BB90" s="8">
        <f>SUM($C67:BB67)</f>
        <v>0.70874999999999988</v>
      </c>
      <c r="BC90" s="8">
        <f>SUM($C67:BC67)</f>
        <v>0.73124999999999984</v>
      </c>
    </row>
    <row r="91" spans="1:55" x14ac:dyDescent="0.25">
      <c r="A91" t="s">
        <v>43</v>
      </c>
      <c r="C91" s="8">
        <f>SUM($C68:C68)</f>
        <v>0</v>
      </c>
      <c r="D91" s="8">
        <f>SUM($C68:D68)</f>
        <v>0</v>
      </c>
      <c r="E91" s="8">
        <f>SUM($C68:E68)</f>
        <v>0</v>
      </c>
      <c r="F91" s="8">
        <f>SUM($C68:F68)</f>
        <v>0</v>
      </c>
      <c r="G91" s="8">
        <f>SUM($C68:G68)</f>
        <v>0</v>
      </c>
      <c r="H91" s="8">
        <f>SUM($C68:H68)</f>
        <v>0</v>
      </c>
      <c r="I91" s="8">
        <f>SUM($C68:I68)</f>
        <v>0</v>
      </c>
      <c r="J91" s="8">
        <f>SUM($C68:J68)</f>
        <v>0</v>
      </c>
      <c r="K91" s="8">
        <f>SUM($C68:K68)</f>
        <v>0</v>
      </c>
      <c r="L91" s="8">
        <f>SUM($C68:L68)</f>
        <v>0</v>
      </c>
      <c r="M91" s="8">
        <f>SUM($C68:M68)</f>
        <v>0</v>
      </c>
      <c r="N91" s="8">
        <f>SUM($C68:N68)</f>
        <v>0</v>
      </c>
      <c r="O91" s="8">
        <f>SUM($C68:O68)</f>
        <v>1.2500000000000002E-3</v>
      </c>
      <c r="P91" s="8">
        <f>SUM($C68:P68)</f>
        <v>3.7500000000000007E-3</v>
      </c>
      <c r="Q91" s="8">
        <f>SUM($C68:Q68)</f>
        <v>7.5000000000000015E-3</v>
      </c>
      <c r="R91" s="8">
        <f>SUM($C68:R68)</f>
        <v>1.2500000000000002E-2</v>
      </c>
      <c r="S91" s="8">
        <f>SUM($C68:S68)</f>
        <v>1.8750000000000003E-2</v>
      </c>
      <c r="T91" s="8">
        <f>SUM($C68:T68)</f>
        <v>2.6250000000000002E-2</v>
      </c>
      <c r="U91" s="8">
        <f>SUM($C68:U68)</f>
        <v>3.5000000000000003E-2</v>
      </c>
      <c r="V91" s="8">
        <f>SUM($C68:V68)</f>
        <v>4.5000000000000005E-2</v>
      </c>
      <c r="W91" s="8">
        <f>SUM($C68:W68)</f>
        <v>5.6250000000000008E-2</v>
      </c>
      <c r="X91" s="8">
        <f>SUM($C68:X68)</f>
        <v>6.8750000000000006E-2</v>
      </c>
      <c r="Y91" s="8">
        <f>SUM($C68:Y68)</f>
        <v>8.2500000000000004E-2</v>
      </c>
      <c r="Z91" s="8">
        <f>SUM($C68:Z68)</f>
        <v>9.7500000000000003E-2</v>
      </c>
      <c r="AA91" s="8">
        <f>SUM($C68:AA68)</f>
        <v>0.11375</v>
      </c>
      <c r="AB91" s="8">
        <f>SUM($C68:AB68)</f>
        <v>0.13125000000000001</v>
      </c>
      <c r="AC91" s="8">
        <f>SUM($C68:AC68)</f>
        <v>0.15000000000000002</v>
      </c>
      <c r="AD91" s="8">
        <f>SUM($C68:AD68)</f>
        <v>0.17000000000000004</v>
      </c>
      <c r="AE91" s="8">
        <f>SUM($C68:AE68)</f>
        <v>0.19125000000000003</v>
      </c>
      <c r="AF91" s="8">
        <f>SUM($C68:AF68)</f>
        <v>0.21375000000000002</v>
      </c>
      <c r="AG91" s="8">
        <f>SUM($C68:AG68)</f>
        <v>0.23625000000000002</v>
      </c>
      <c r="AH91" s="8">
        <f>SUM($C68:AH68)</f>
        <v>0.25875000000000004</v>
      </c>
      <c r="AI91" s="8">
        <f>SUM($C68:AI68)</f>
        <v>0.28125000000000006</v>
      </c>
      <c r="AJ91" s="8">
        <f>SUM($C68:AJ68)</f>
        <v>0.30375000000000008</v>
      </c>
      <c r="AK91" s="8">
        <f>SUM($C68:AK68)</f>
        <v>0.3262500000000001</v>
      </c>
      <c r="AL91" s="8">
        <f>SUM($C68:AL68)</f>
        <v>0.34875000000000012</v>
      </c>
      <c r="AM91" s="8">
        <f>SUM($C68:AM68)</f>
        <v>0.37125000000000014</v>
      </c>
      <c r="AN91" s="8">
        <f>SUM($C68:AN68)</f>
        <v>0.39375000000000016</v>
      </c>
      <c r="AO91" s="8">
        <f>SUM($C68:AO68)</f>
        <v>0.41625000000000018</v>
      </c>
      <c r="AP91" s="8">
        <f>SUM($C68:AP68)</f>
        <v>0.4387500000000002</v>
      </c>
      <c r="AQ91" s="8">
        <f>SUM($C68:AQ68)</f>
        <v>0.46125000000000022</v>
      </c>
      <c r="AR91" s="8">
        <f>SUM($C68:AR68)</f>
        <v>0.48375000000000024</v>
      </c>
      <c r="AS91" s="8">
        <f>SUM($C68:AS68)</f>
        <v>0.5062500000000002</v>
      </c>
      <c r="AT91" s="8">
        <f>SUM($C68:AT68)</f>
        <v>0.52875000000000016</v>
      </c>
      <c r="AU91" s="8">
        <f>SUM($C68:AU68)</f>
        <v>0.55125000000000013</v>
      </c>
      <c r="AV91" s="8">
        <f>SUM($C68:AV68)</f>
        <v>0.57375000000000009</v>
      </c>
      <c r="AW91" s="8">
        <f>SUM($C68:AW68)</f>
        <v>0.59625000000000006</v>
      </c>
      <c r="AX91" s="8">
        <f>SUM($C68:AX68)</f>
        <v>0.61875000000000002</v>
      </c>
      <c r="AY91" s="8">
        <f>SUM($C68:AY68)</f>
        <v>0.64124999999999999</v>
      </c>
      <c r="AZ91" s="8">
        <f>SUM($C68:AZ68)</f>
        <v>0.66374999999999995</v>
      </c>
      <c r="BA91" s="8">
        <f>SUM($C68:BA68)</f>
        <v>0.68624999999999992</v>
      </c>
      <c r="BB91" s="8">
        <f>SUM($C68:BB68)</f>
        <v>0.70874999999999988</v>
      </c>
      <c r="BC91" s="8">
        <f>SUM($C68:BC68)</f>
        <v>0.73124999999999984</v>
      </c>
    </row>
    <row r="92" spans="1:55" x14ac:dyDescent="0.25">
      <c r="A92" t="s">
        <v>44</v>
      </c>
      <c r="C92" s="8">
        <f>SUM($C69:C69)</f>
        <v>0</v>
      </c>
      <c r="D92" s="8">
        <f>SUM($C69:D69)</f>
        <v>0</v>
      </c>
      <c r="E92" s="8">
        <f>SUM($C69:E69)</f>
        <v>0</v>
      </c>
      <c r="F92" s="8">
        <f>SUM($C69:F69)</f>
        <v>0</v>
      </c>
      <c r="G92" s="8">
        <f>SUM($C69:G69)</f>
        <v>0</v>
      </c>
      <c r="H92" s="8">
        <f>SUM($C69:H69)</f>
        <v>0</v>
      </c>
      <c r="I92" s="8">
        <f>SUM($C69:I69)</f>
        <v>0</v>
      </c>
      <c r="J92" s="8">
        <f>SUM($C69:J69)</f>
        <v>0</v>
      </c>
      <c r="K92" s="8">
        <f>SUM($C69:K69)</f>
        <v>0</v>
      </c>
      <c r="L92" s="8">
        <f>SUM($C69:L69)</f>
        <v>0</v>
      </c>
      <c r="M92" s="8">
        <f>SUM($C69:M69)</f>
        <v>0</v>
      </c>
      <c r="N92" s="8">
        <f>SUM($C69:N69)</f>
        <v>0</v>
      </c>
      <c r="O92" s="8">
        <f>SUM($C69:O69)</f>
        <v>1.2500000000000002E-3</v>
      </c>
      <c r="P92" s="8">
        <f>SUM($C69:P69)</f>
        <v>3.7500000000000007E-3</v>
      </c>
      <c r="Q92" s="8">
        <f>SUM($C69:Q69)</f>
        <v>7.5000000000000015E-3</v>
      </c>
      <c r="R92" s="8">
        <f>SUM($C69:R69)</f>
        <v>1.2500000000000002E-2</v>
      </c>
      <c r="S92" s="8">
        <f>SUM($C69:S69)</f>
        <v>1.8750000000000003E-2</v>
      </c>
      <c r="T92" s="8">
        <f>SUM($C69:T69)</f>
        <v>2.6250000000000002E-2</v>
      </c>
      <c r="U92" s="8">
        <f>SUM($C69:U69)</f>
        <v>3.5000000000000003E-2</v>
      </c>
      <c r="V92" s="8">
        <f>SUM($C69:V69)</f>
        <v>4.5000000000000005E-2</v>
      </c>
      <c r="W92" s="8">
        <f>SUM($C69:W69)</f>
        <v>5.6250000000000008E-2</v>
      </c>
      <c r="X92" s="8">
        <f>SUM($C69:X69)</f>
        <v>6.8750000000000006E-2</v>
      </c>
      <c r="Y92" s="8">
        <f>SUM($C69:Y69)</f>
        <v>8.2500000000000004E-2</v>
      </c>
      <c r="Z92" s="8">
        <f>SUM($C69:Z69)</f>
        <v>9.7500000000000003E-2</v>
      </c>
      <c r="AA92" s="8">
        <f>SUM($C69:AA69)</f>
        <v>0.11375</v>
      </c>
      <c r="AB92" s="8">
        <f>SUM($C69:AB69)</f>
        <v>0.13125000000000001</v>
      </c>
      <c r="AC92" s="8">
        <f>SUM($C69:AC69)</f>
        <v>0.15000000000000002</v>
      </c>
      <c r="AD92" s="8">
        <f>SUM($C69:AD69)</f>
        <v>0.17000000000000004</v>
      </c>
      <c r="AE92" s="8">
        <f>SUM($C69:AE69)</f>
        <v>0.19125000000000003</v>
      </c>
      <c r="AF92" s="8">
        <f>SUM($C69:AF69)</f>
        <v>0.21375000000000002</v>
      </c>
      <c r="AG92" s="8">
        <f>SUM($C69:AG69)</f>
        <v>0.23625000000000002</v>
      </c>
      <c r="AH92" s="8">
        <f>SUM($C69:AH69)</f>
        <v>0.25875000000000004</v>
      </c>
      <c r="AI92" s="8">
        <f>SUM($C69:AI69)</f>
        <v>0.28125000000000006</v>
      </c>
      <c r="AJ92" s="8">
        <f>SUM($C69:AJ69)</f>
        <v>0.30375000000000008</v>
      </c>
      <c r="AK92" s="8">
        <f>SUM($C69:AK69)</f>
        <v>0.3262500000000001</v>
      </c>
      <c r="AL92" s="8">
        <f>SUM($C69:AL69)</f>
        <v>0.34875000000000012</v>
      </c>
      <c r="AM92" s="8">
        <f>SUM($C69:AM69)</f>
        <v>0.37125000000000014</v>
      </c>
      <c r="AN92" s="8">
        <f>SUM($C69:AN69)</f>
        <v>0.39375000000000016</v>
      </c>
      <c r="AO92" s="8">
        <f>SUM($C69:AO69)</f>
        <v>0.41625000000000018</v>
      </c>
      <c r="AP92" s="8">
        <f>SUM($C69:AP69)</f>
        <v>0.4387500000000002</v>
      </c>
      <c r="AQ92" s="8">
        <f>SUM($C69:AQ69)</f>
        <v>0.46125000000000022</v>
      </c>
      <c r="AR92" s="8">
        <f>SUM($C69:AR69)</f>
        <v>0.48375000000000024</v>
      </c>
      <c r="AS92" s="8">
        <f>SUM($C69:AS69)</f>
        <v>0.5062500000000002</v>
      </c>
      <c r="AT92" s="8">
        <f>SUM($C69:AT69)</f>
        <v>0.52875000000000016</v>
      </c>
      <c r="AU92" s="8">
        <f>SUM($C69:AU69)</f>
        <v>0.55125000000000013</v>
      </c>
      <c r="AV92" s="8">
        <f>SUM($C69:AV69)</f>
        <v>0.57375000000000009</v>
      </c>
      <c r="AW92" s="8">
        <f>SUM($C69:AW69)</f>
        <v>0.59625000000000006</v>
      </c>
      <c r="AX92" s="8">
        <f>SUM($C69:AX69)</f>
        <v>0.61875000000000002</v>
      </c>
      <c r="AY92" s="8">
        <f>SUM($C69:AY69)</f>
        <v>0.64124999999999999</v>
      </c>
      <c r="AZ92" s="8">
        <f>SUM($C69:AZ69)</f>
        <v>0.66374999999999995</v>
      </c>
      <c r="BA92" s="8">
        <f>SUM($C69:BA69)</f>
        <v>0.68624999999999992</v>
      </c>
      <c r="BB92" s="8">
        <f>SUM($C69:BB69)</f>
        <v>0.70874999999999988</v>
      </c>
      <c r="BC92" s="8">
        <f>SUM($C69:BC69)</f>
        <v>0.73124999999999984</v>
      </c>
    </row>
    <row r="93" spans="1:55" x14ac:dyDescent="0.25">
      <c r="A93" t="s">
        <v>45</v>
      </c>
      <c r="C93" s="8">
        <f>SUM($C70:C70)</f>
        <v>0</v>
      </c>
      <c r="D93" s="8">
        <f>SUM($C70:D70)</f>
        <v>0</v>
      </c>
      <c r="E93" s="8">
        <f>SUM($C70:E70)</f>
        <v>0</v>
      </c>
      <c r="F93" s="8">
        <f>SUM($C70:F70)</f>
        <v>0</v>
      </c>
      <c r="G93" s="8">
        <f>SUM($C70:G70)</f>
        <v>0</v>
      </c>
      <c r="H93" s="8">
        <f>SUM($C70:H70)</f>
        <v>0</v>
      </c>
      <c r="I93" s="8">
        <f>SUM($C70:I70)</f>
        <v>0</v>
      </c>
      <c r="J93" s="8">
        <f>SUM($C70:J70)</f>
        <v>0</v>
      </c>
      <c r="K93" s="8">
        <f>SUM($C70:K70)</f>
        <v>0</v>
      </c>
      <c r="L93" s="8">
        <f>SUM($C70:L70)</f>
        <v>0</v>
      </c>
      <c r="M93" s="8">
        <f>SUM($C70:M70)</f>
        <v>0</v>
      </c>
      <c r="N93" s="8">
        <f>SUM($C70:N70)</f>
        <v>0</v>
      </c>
      <c r="O93" s="8">
        <f>SUM($C70:O70)</f>
        <v>1.2500000000000002E-3</v>
      </c>
      <c r="P93" s="8">
        <f>SUM($C70:P70)</f>
        <v>3.7500000000000007E-3</v>
      </c>
      <c r="Q93" s="8">
        <f>SUM($C70:Q70)</f>
        <v>7.5000000000000015E-3</v>
      </c>
      <c r="R93" s="8">
        <f>SUM($C70:R70)</f>
        <v>1.2500000000000002E-2</v>
      </c>
      <c r="S93" s="8">
        <f>SUM($C70:S70)</f>
        <v>1.8750000000000003E-2</v>
      </c>
      <c r="T93" s="8">
        <f>SUM($C70:T70)</f>
        <v>2.6250000000000002E-2</v>
      </c>
      <c r="U93" s="8">
        <f>SUM($C70:U70)</f>
        <v>3.5000000000000003E-2</v>
      </c>
      <c r="V93" s="8">
        <f>SUM($C70:V70)</f>
        <v>4.5000000000000005E-2</v>
      </c>
      <c r="W93" s="8">
        <f>SUM($C70:W70)</f>
        <v>5.6250000000000008E-2</v>
      </c>
      <c r="X93" s="8">
        <f>SUM($C70:X70)</f>
        <v>6.8750000000000006E-2</v>
      </c>
      <c r="Y93" s="8">
        <f>SUM($C70:Y70)</f>
        <v>8.2500000000000004E-2</v>
      </c>
      <c r="Z93" s="8">
        <f>SUM($C70:Z70)</f>
        <v>9.7500000000000003E-2</v>
      </c>
      <c r="AA93" s="8">
        <f>SUM($C70:AA70)</f>
        <v>0.11375</v>
      </c>
      <c r="AB93" s="8">
        <f>SUM($C70:AB70)</f>
        <v>0.13125000000000001</v>
      </c>
      <c r="AC93" s="8">
        <f>SUM($C70:AC70)</f>
        <v>0.15000000000000002</v>
      </c>
      <c r="AD93" s="8">
        <f>SUM($C70:AD70)</f>
        <v>0.17000000000000004</v>
      </c>
      <c r="AE93" s="8">
        <f>SUM($C70:AE70)</f>
        <v>0.19125000000000003</v>
      </c>
      <c r="AF93" s="8">
        <f>SUM($C70:AF70)</f>
        <v>0.21375000000000002</v>
      </c>
      <c r="AG93" s="8">
        <f>SUM($C70:AG70)</f>
        <v>0.23625000000000002</v>
      </c>
      <c r="AH93" s="8">
        <f>SUM($C70:AH70)</f>
        <v>0.25875000000000004</v>
      </c>
      <c r="AI93" s="8">
        <f>SUM($C70:AI70)</f>
        <v>0.28125000000000006</v>
      </c>
      <c r="AJ93" s="8">
        <f>SUM($C70:AJ70)</f>
        <v>0.30375000000000008</v>
      </c>
      <c r="AK93" s="8">
        <f>SUM($C70:AK70)</f>
        <v>0.3262500000000001</v>
      </c>
      <c r="AL93" s="8">
        <f>SUM($C70:AL70)</f>
        <v>0.34875000000000012</v>
      </c>
      <c r="AM93" s="8">
        <f>SUM($C70:AM70)</f>
        <v>0.37125000000000014</v>
      </c>
      <c r="AN93" s="8">
        <f>SUM($C70:AN70)</f>
        <v>0.39375000000000016</v>
      </c>
      <c r="AO93" s="8">
        <f>SUM($C70:AO70)</f>
        <v>0.41625000000000018</v>
      </c>
      <c r="AP93" s="8">
        <f>SUM($C70:AP70)</f>
        <v>0.4387500000000002</v>
      </c>
      <c r="AQ93" s="8">
        <f>SUM($C70:AQ70)</f>
        <v>0.46125000000000022</v>
      </c>
      <c r="AR93" s="8">
        <f>SUM($C70:AR70)</f>
        <v>0.48375000000000024</v>
      </c>
      <c r="AS93" s="8">
        <f>SUM($C70:AS70)</f>
        <v>0.5062500000000002</v>
      </c>
      <c r="AT93" s="8">
        <f>SUM($C70:AT70)</f>
        <v>0.52875000000000016</v>
      </c>
      <c r="AU93" s="8">
        <f>SUM($C70:AU70)</f>
        <v>0.55125000000000013</v>
      </c>
      <c r="AV93" s="8">
        <f>SUM($C70:AV70)</f>
        <v>0.57375000000000009</v>
      </c>
      <c r="AW93" s="8">
        <f>SUM($C70:AW70)</f>
        <v>0.59625000000000006</v>
      </c>
      <c r="AX93" s="8">
        <f>SUM($C70:AX70)</f>
        <v>0.61875000000000002</v>
      </c>
      <c r="AY93" s="8">
        <f>SUM($C70:AY70)</f>
        <v>0.64124999999999999</v>
      </c>
      <c r="AZ93" s="8">
        <f>SUM($C70:AZ70)</f>
        <v>0.66374999999999995</v>
      </c>
      <c r="BA93" s="8">
        <f>SUM($C70:BA70)</f>
        <v>0.68624999999999992</v>
      </c>
      <c r="BB93" s="8">
        <f>SUM($C70:BB70)</f>
        <v>0.70874999999999988</v>
      </c>
      <c r="BC93" s="8">
        <f>SUM($C70:BC70)</f>
        <v>0.73124999999999984</v>
      </c>
    </row>
    <row r="94" spans="1:55" x14ac:dyDescent="0.25">
      <c r="A94" t="s">
        <v>46</v>
      </c>
      <c r="C94" s="8">
        <f>SUM($C71:C71)</f>
        <v>0</v>
      </c>
      <c r="D94" s="8">
        <f>SUM($C71:D71)</f>
        <v>0</v>
      </c>
      <c r="E94" s="8">
        <f>SUM($C71:E71)</f>
        <v>0</v>
      </c>
      <c r="F94" s="8">
        <f>SUM($C71:F71)</f>
        <v>0</v>
      </c>
      <c r="G94" s="8">
        <f>SUM($C71:G71)</f>
        <v>0</v>
      </c>
      <c r="H94" s="8">
        <f>SUM($C71:H71)</f>
        <v>0</v>
      </c>
      <c r="I94" s="8">
        <f>SUM($C71:I71)</f>
        <v>0</v>
      </c>
      <c r="J94" s="8">
        <f>SUM($C71:J71)</f>
        <v>0</v>
      </c>
      <c r="K94" s="8">
        <f>SUM($C71:K71)</f>
        <v>0</v>
      </c>
      <c r="L94" s="8">
        <f>SUM($C71:L71)</f>
        <v>0</v>
      </c>
      <c r="M94" s="8">
        <f>SUM($C71:M71)</f>
        <v>0</v>
      </c>
      <c r="N94" s="8">
        <f>SUM($C71:N71)</f>
        <v>0</v>
      </c>
      <c r="O94" s="8">
        <f>SUM($C71:O71)</f>
        <v>1.2500000000000002E-3</v>
      </c>
      <c r="P94" s="8">
        <f>SUM($C71:P71)</f>
        <v>3.7500000000000007E-3</v>
      </c>
      <c r="Q94" s="8">
        <f>SUM($C71:Q71)</f>
        <v>7.5000000000000015E-3</v>
      </c>
      <c r="R94" s="8">
        <f>SUM($C71:R71)</f>
        <v>1.2500000000000002E-2</v>
      </c>
      <c r="S94" s="8">
        <f>SUM($C71:S71)</f>
        <v>1.8750000000000003E-2</v>
      </c>
      <c r="T94" s="8">
        <f>SUM($C71:T71)</f>
        <v>2.6250000000000002E-2</v>
      </c>
      <c r="U94" s="8">
        <f>SUM($C71:U71)</f>
        <v>3.5000000000000003E-2</v>
      </c>
      <c r="V94" s="8">
        <f>SUM($C71:V71)</f>
        <v>4.5000000000000005E-2</v>
      </c>
      <c r="W94" s="8">
        <f>SUM($C71:W71)</f>
        <v>5.6250000000000008E-2</v>
      </c>
      <c r="X94" s="8">
        <f>SUM($C71:X71)</f>
        <v>6.8750000000000006E-2</v>
      </c>
      <c r="Y94" s="8">
        <f>SUM($C71:Y71)</f>
        <v>8.2500000000000004E-2</v>
      </c>
      <c r="Z94" s="8">
        <f>SUM($C71:Z71)</f>
        <v>9.7500000000000003E-2</v>
      </c>
      <c r="AA94" s="8">
        <f>SUM($C71:AA71)</f>
        <v>0.11375</v>
      </c>
      <c r="AB94" s="8">
        <f>SUM($C71:AB71)</f>
        <v>0.13125000000000001</v>
      </c>
      <c r="AC94" s="8">
        <f>SUM($C71:AC71)</f>
        <v>0.15000000000000002</v>
      </c>
      <c r="AD94" s="8">
        <f>SUM($C71:AD71)</f>
        <v>0.17000000000000004</v>
      </c>
      <c r="AE94" s="8">
        <f>SUM($C71:AE71)</f>
        <v>0.19125000000000003</v>
      </c>
      <c r="AF94" s="8">
        <f>SUM($C71:AF71)</f>
        <v>0.21375000000000002</v>
      </c>
      <c r="AG94" s="8">
        <f>SUM($C71:AG71)</f>
        <v>0.23625000000000002</v>
      </c>
      <c r="AH94" s="8">
        <f>SUM($C71:AH71)</f>
        <v>0.25875000000000004</v>
      </c>
      <c r="AI94" s="8">
        <f>SUM($C71:AI71)</f>
        <v>0.28125000000000006</v>
      </c>
      <c r="AJ94" s="8">
        <f>SUM($C71:AJ71)</f>
        <v>0.30375000000000008</v>
      </c>
      <c r="AK94" s="8">
        <f>SUM($C71:AK71)</f>
        <v>0.3262500000000001</v>
      </c>
      <c r="AL94" s="8">
        <f>SUM($C71:AL71)</f>
        <v>0.34875000000000012</v>
      </c>
      <c r="AM94" s="8">
        <f>SUM($C71:AM71)</f>
        <v>0.37125000000000014</v>
      </c>
      <c r="AN94" s="8">
        <f>SUM($C71:AN71)</f>
        <v>0.39375000000000016</v>
      </c>
      <c r="AO94" s="8">
        <f>SUM($C71:AO71)</f>
        <v>0.41625000000000018</v>
      </c>
      <c r="AP94" s="8">
        <f>SUM($C71:AP71)</f>
        <v>0.4387500000000002</v>
      </c>
      <c r="AQ94" s="8">
        <f>SUM($C71:AQ71)</f>
        <v>0.46125000000000022</v>
      </c>
      <c r="AR94" s="8">
        <f>SUM($C71:AR71)</f>
        <v>0.48375000000000024</v>
      </c>
      <c r="AS94" s="8">
        <f>SUM($C71:AS71)</f>
        <v>0.5062500000000002</v>
      </c>
      <c r="AT94" s="8">
        <f>SUM($C71:AT71)</f>
        <v>0.52875000000000016</v>
      </c>
      <c r="AU94" s="8">
        <f>SUM($C71:AU71)</f>
        <v>0.55125000000000013</v>
      </c>
      <c r="AV94" s="8">
        <f>SUM($C71:AV71)</f>
        <v>0.57375000000000009</v>
      </c>
      <c r="AW94" s="8">
        <f>SUM($C71:AW71)</f>
        <v>0.59625000000000006</v>
      </c>
      <c r="AX94" s="8">
        <f>SUM($C71:AX71)</f>
        <v>0.61875000000000002</v>
      </c>
      <c r="AY94" s="8">
        <f>SUM($C71:AY71)</f>
        <v>0.64124999999999999</v>
      </c>
      <c r="AZ94" s="8">
        <f>SUM($C71:AZ71)</f>
        <v>0.66374999999999995</v>
      </c>
      <c r="BA94" s="8">
        <f>SUM($C71:BA71)</f>
        <v>0.68624999999999992</v>
      </c>
      <c r="BB94" s="8">
        <f>SUM($C71:BB71)</f>
        <v>0.70874999999999988</v>
      </c>
      <c r="BC94" s="8">
        <f>SUM($C71:BC71)</f>
        <v>0.73124999999999984</v>
      </c>
    </row>
    <row r="95" spans="1:55" x14ac:dyDescent="0.25">
      <c r="A95" t="s">
        <v>47</v>
      </c>
      <c r="C95" s="8">
        <f>SUM($C72:C72)</f>
        <v>0</v>
      </c>
      <c r="D95" s="8">
        <f>SUM($C72:D72)</f>
        <v>0</v>
      </c>
      <c r="E95" s="8">
        <f>SUM($C72:E72)</f>
        <v>0</v>
      </c>
      <c r="F95" s="8">
        <f>SUM($C72:F72)</f>
        <v>0</v>
      </c>
      <c r="G95" s="8">
        <f>SUM($C72:G72)</f>
        <v>0</v>
      </c>
      <c r="H95" s="8">
        <f>SUM($C72:H72)</f>
        <v>0</v>
      </c>
      <c r="I95" s="8">
        <f>SUM($C72:I72)</f>
        <v>0</v>
      </c>
      <c r="J95" s="8">
        <f>SUM($C72:J72)</f>
        <v>0</v>
      </c>
      <c r="K95" s="8">
        <f>SUM($C72:K72)</f>
        <v>0</v>
      </c>
      <c r="L95" s="8">
        <f>SUM($C72:L72)</f>
        <v>0</v>
      </c>
      <c r="M95" s="8">
        <f>SUM($C72:M72)</f>
        <v>0</v>
      </c>
      <c r="N95" s="8">
        <f>SUM($C72:N72)</f>
        <v>0</v>
      </c>
      <c r="O95" s="8">
        <f>SUM($C72:O72)</f>
        <v>1.2500000000000002E-3</v>
      </c>
      <c r="P95" s="8">
        <f>SUM($C72:P72)</f>
        <v>3.7500000000000007E-3</v>
      </c>
      <c r="Q95" s="8">
        <f>SUM($C72:Q72)</f>
        <v>7.5000000000000015E-3</v>
      </c>
      <c r="R95" s="8">
        <f>SUM($C72:R72)</f>
        <v>1.2500000000000002E-2</v>
      </c>
      <c r="S95" s="8">
        <f>SUM($C72:S72)</f>
        <v>1.8750000000000003E-2</v>
      </c>
      <c r="T95" s="8">
        <f>SUM($C72:T72)</f>
        <v>2.6250000000000002E-2</v>
      </c>
      <c r="U95" s="8">
        <f>SUM($C72:U72)</f>
        <v>3.5000000000000003E-2</v>
      </c>
      <c r="V95" s="8">
        <f>SUM($C72:V72)</f>
        <v>4.5000000000000005E-2</v>
      </c>
      <c r="W95" s="8">
        <f>SUM($C72:W72)</f>
        <v>5.6250000000000008E-2</v>
      </c>
      <c r="X95" s="8">
        <f>SUM($C72:X72)</f>
        <v>6.8750000000000006E-2</v>
      </c>
      <c r="Y95" s="8">
        <f>SUM($C72:Y72)</f>
        <v>8.2500000000000004E-2</v>
      </c>
      <c r="Z95" s="8">
        <f>SUM($C72:Z72)</f>
        <v>9.7500000000000003E-2</v>
      </c>
      <c r="AA95" s="8">
        <f>SUM($C72:AA72)</f>
        <v>0.11375</v>
      </c>
      <c r="AB95" s="8">
        <f>SUM($C72:AB72)</f>
        <v>0.13125000000000001</v>
      </c>
      <c r="AC95" s="8">
        <f>SUM($C72:AC72)</f>
        <v>0.15000000000000002</v>
      </c>
      <c r="AD95" s="8">
        <f>SUM($C72:AD72)</f>
        <v>0.17000000000000004</v>
      </c>
      <c r="AE95" s="8">
        <f>SUM($C72:AE72)</f>
        <v>0.19125000000000003</v>
      </c>
      <c r="AF95" s="8">
        <f>SUM($C72:AF72)</f>
        <v>0.21375000000000002</v>
      </c>
      <c r="AG95" s="8">
        <f>SUM($C72:AG72)</f>
        <v>0.23625000000000002</v>
      </c>
      <c r="AH95" s="8">
        <f>SUM($C72:AH72)</f>
        <v>0.25875000000000004</v>
      </c>
      <c r="AI95" s="8">
        <f>SUM($C72:AI72)</f>
        <v>0.28125000000000006</v>
      </c>
      <c r="AJ95" s="8">
        <f>SUM($C72:AJ72)</f>
        <v>0.30375000000000008</v>
      </c>
      <c r="AK95" s="8">
        <f>SUM($C72:AK72)</f>
        <v>0.3262500000000001</v>
      </c>
      <c r="AL95" s="8">
        <f>SUM($C72:AL72)</f>
        <v>0.34875000000000012</v>
      </c>
      <c r="AM95" s="8">
        <f>SUM($C72:AM72)</f>
        <v>0.37125000000000014</v>
      </c>
      <c r="AN95" s="8">
        <f>SUM($C72:AN72)</f>
        <v>0.39375000000000016</v>
      </c>
      <c r="AO95" s="8">
        <f>SUM($C72:AO72)</f>
        <v>0.41625000000000018</v>
      </c>
      <c r="AP95" s="8">
        <f>SUM($C72:AP72)</f>
        <v>0.4387500000000002</v>
      </c>
      <c r="AQ95" s="8">
        <f>SUM($C72:AQ72)</f>
        <v>0.46125000000000022</v>
      </c>
      <c r="AR95" s="8">
        <f>SUM($C72:AR72)</f>
        <v>0.48375000000000024</v>
      </c>
      <c r="AS95" s="8">
        <f>SUM($C72:AS72)</f>
        <v>0.5062500000000002</v>
      </c>
      <c r="AT95" s="8">
        <f>SUM($C72:AT72)</f>
        <v>0.52875000000000016</v>
      </c>
      <c r="AU95" s="8">
        <f>SUM($C72:AU72)</f>
        <v>0.55125000000000013</v>
      </c>
      <c r="AV95" s="8">
        <f>SUM($C72:AV72)</f>
        <v>0.57375000000000009</v>
      </c>
      <c r="AW95" s="8">
        <f>SUM($C72:AW72)</f>
        <v>0.59625000000000006</v>
      </c>
      <c r="AX95" s="8">
        <f>SUM($C72:AX72)</f>
        <v>0.61875000000000002</v>
      </c>
      <c r="AY95" s="8">
        <f>SUM($C72:AY72)</f>
        <v>0.64124999999999999</v>
      </c>
      <c r="AZ95" s="8">
        <f>SUM($C72:AZ72)</f>
        <v>0.66374999999999995</v>
      </c>
      <c r="BA95" s="8">
        <f>SUM($C72:BA72)</f>
        <v>0.68624999999999992</v>
      </c>
      <c r="BB95" s="8">
        <f>SUM($C72:BB72)</f>
        <v>0.70874999999999988</v>
      </c>
      <c r="BC95" s="8">
        <f>SUM($C72:BC72)</f>
        <v>0.73124999999999984</v>
      </c>
    </row>
    <row r="96" spans="1:55" x14ac:dyDescent="0.25">
      <c r="A96" t="s">
        <v>48</v>
      </c>
      <c r="C96" s="8">
        <f>SUM($C73:C73)</f>
        <v>0</v>
      </c>
      <c r="D96" s="8">
        <f>SUM($C73:D73)</f>
        <v>0</v>
      </c>
      <c r="E96" s="8">
        <f>SUM($C73:E73)</f>
        <v>0</v>
      </c>
      <c r="F96" s="8">
        <f>SUM($C73:F73)</f>
        <v>0</v>
      </c>
      <c r="G96" s="8">
        <f>SUM($C73:G73)</f>
        <v>0</v>
      </c>
      <c r="H96" s="8">
        <f>SUM($C73:H73)</f>
        <v>0</v>
      </c>
      <c r="I96" s="8">
        <f>SUM($C73:I73)</f>
        <v>0</v>
      </c>
      <c r="J96" s="8">
        <f>SUM($C73:J73)</f>
        <v>0</v>
      </c>
      <c r="K96" s="8">
        <f>SUM($C73:K73)</f>
        <v>0</v>
      </c>
      <c r="L96" s="8">
        <f>SUM($C73:L73)</f>
        <v>0</v>
      </c>
      <c r="M96" s="8">
        <f>SUM($C73:M73)</f>
        <v>0</v>
      </c>
      <c r="N96" s="8">
        <f>SUM($C73:N73)</f>
        <v>0</v>
      </c>
      <c r="O96" s="8">
        <f>SUM($C73:O73)</f>
        <v>1.2500000000000002E-3</v>
      </c>
      <c r="P96" s="8">
        <f>SUM($C73:P73)</f>
        <v>3.7500000000000007E-3</v>
      </c>
      <c r="Q96" s="8">
        <f>SUM($C73:Q73)</f>
        <v>7.5000000000000015E-3</v>
      </c>
      <c r="R96" s="8">
        <f>SUM($C73:R73)</f>
        <v>1.2500000000000002E-2</v>
      </c>
      <c r="S96" s="8">
        <f>SUM($C73:S73)</f>
        <v>1.8750000000000003E-2</v>
      </c>
      <c r="T96" s="8">
        <f>SUM($C73:T73)</f>
        <v>2.6250000000000002E-2</v>
      </c>
      <c r="U96" s="8">
        <f>SUM($C73:U73)</f>
        <v>3.5000000000000003E-2</v>
      </c>
      <c r="V96" s="8">
        <f>SUM($C73:V73)</f>
        <v>4.5000000000000005E-2</v>
      </c>
      <c r="W96" s="8">
        <f>SUM($C73:W73)</f>
        <v>5.6250000000000008E-2</v>
      </c>
      <c r="X96" s="8">
        <f>SUM($C73:X73)</f>
        <v>6.8750000000000006E-2</v>
      </c>
      <c r="Y96" s="8">
        <f>SUM($C73:Y73)</f>
        <v>8.2500000000000004E-2</v>
      </c>
      <c r="Z96" s="8">
        <f>SUM($C73:Z73)</f>
        <v>9.7500000000000003E-2</v>
      </c>
      <c r="AA96" s="8">
        <f>SUM($C73:AA73)</f>
        <v>0.11375</v>
      </c>
      <c r="AB96" s="8">
        <f>SUM($C73:AB73)</f>
        <v>0.13125000000000001</v>
      </c>
      <c r="AC96" s="8">
        <f>SUM($C73:AC73)</f>
        <v>0.15000000000000002</v>
      </c>
      <c r="AD96" s="8">
        <f>SUM($C73:AD73)</f>
        <v>0.17000000000000004</v>
      </c>
      <c r="AE96" s="8">
        <f>SUM($C73:AE73)</f>
        <v>0.19125000000000003</v>
      </c>
      <c r="AF96" s="8">
        <f>SUM($C73:AF73)</f>
        <v>0.21375000000000002</v>
      </c>
      <c r="AG96" s="8">
        <f>SUM($C73:AG73)</f>
        <v>0.23625000000000002</v>
      </c>
      <c r="AH96" s="8">
        <f>SUM($C73:AH73)</f>
        <v>0.25875000000000004</v>
      </c>
      <c r="AI96" s="8">
        <f>SUM($C73:AI73)</f>
        <v>0.28125000000000006</v>
      </c>
      <c r="AJ96" s="8">
        <f>SUM($C73:AJ73)</f>
        <v>0.30375000000000008</v>
      </c>
      <c r="AK96" s="8">
        <f>SUM($C73:AK73)</f>
        <v>0.3262500000000001</v>
      </c>
      <c r="AL96" s="8">
        <f>SUM($C73:AL73)</f>
        <v>0.34875000000000012</v>
      </c>
      <c r="AM96" s="8">
        <f>SUM($C73:AM73)</f>
        <v>0.37125000000000014</v>
      </c>
      <c r="AN96" s="8">
        <f>SUM($C73:AN73)</f>
        <v>0.39375000000000016</v>
      </c>
      <c r="AO96" s="8">
        <f>SUM($C73:AO73)</f>
        <v>0.41625000000000018</v>
      </c>
      <c r="AP96" s="8">
        <f>SUM($C73:AP73)</f>
        <v>0.4387500000000002</v>
      </c>
      <c r="AQ96" s="8">
        <f>SUM($C73:AQ73)</f>
        <v>0.46125000000000022</v>
      </c>
      <c r="AR96" s="8">
        <f>SUM($C73:AR73)</f>
        <v>0.48375000000000024</v>
      </c>
      <c r="AS96" s="8">
        <f>SUM($C73:AS73)</f>
        <v>0.5062500000000002</v>
      </c>
      <c r="AT96" s="8">
        <f>SUM($C73:AT73)</f>
        <v>0.52875000000000016</v>
      </c>
      <c r="AU96" s="8">
        <f>SUM($C73:AU73)</f>
        <v>0.55125000000000013</v>
      </c>
      <c r="AV96" s="8">
        <f>SUM($C73:AV73)</f>
        <v>0.57375000000000009</v>
      </c>
      <c r="AW96" s="8">
        <f>SUM($C73:AW73)</f>
        <v>0.59625000000000006</v>
      </c>
      <c r="AX96" s="8">
        <f>SUM($C73:AX73)</f>
        <v>0.61875000000000002</v>
      </c>
      <c r="AY96" s="8">
        <f>SUM($C73:AY73)</f>
        <v>0.64124999999999999</v>
      </c>
      <c r="AZ96" s="8">
        <f>SUM($C73:AZ73)</f>
        <v>0.66374999999999995</v>
      </c>
      <c r="BA96" s="8">
        <f>SUM($C73:BA73)</f>
        <v>0.68624999999999992</v>
      </c>
      <c r="BB96" s="8">
        <f>SUM($C73:BB73)</f>
        <v>0.70874999999999988</v>
      </c>
      <c r="BC96" s="8">
        <f>SUM($C73:BC73)</f>
        <v>0.73124999999999984</v>
      </c>
    </row>
    <row r="97" spans="1:55" x14ac:dyDescent="0.25">
      <c r="A97" t="s">
        <v>49</v>
      </c>
      <c r="C97" s="8">
        <f>SUM($C74:C74)</f>
        <v>0</v>
      </c>
      <c r="D97" s="8">
        <f>SUM($C74:D74)</f>
        <v>0</v>
      </c>
      <c r="E97" s="8">
        <f>SUM($C74:E74)</f>
        <v>0</v>
      </c>
      <c r="F97" s="8">
        <f>SUM($C74:F74)</f>
        <v>0</v>
      </c>
      <c r="G97" s="8">
        <f>SUM($C74:G74)</f>
        <v>0</v>
      </c>
      <c r="H97" s="8">
        <f>SUM($C74:H74)</f>
        <v>0</v>
      </c>
      <c r="I97" s="8">
        <f>SUM($C74:I74)</f>
        <v>0</v>
      </c>
      <c r="J97" s="8">
        <f>SUM($C74:J74)</f>
        <v>0</v>
      </c>
      <c r="K97" s="8">
        <f>SUM($C74:K74)</f>
        <v>0</v>
      </c>
      <c r="L97" s="8">
        <f>SUM($C74:L74)</f>
        <v>0</v>
      </c>
      <c r="M97" s="8">
        <f>SUM($C74:M74)</f>
        <v>0</v>
      </c>
      <c r="N97" s="8">
        <f>SUM($C74:N74)</f>
        <v>0</v>
      </c>
      <c r="O97" s="8">
        <f>SUM($C74:O74)</f>
        <v>1.2500000000000002E-3</v>
      </c>
      <c r="P97" s="8">
        <f>SUM($C74:P74)</f>
        <v>3.7500000000000007E-3</v>
      </c>
      <c r="Q97" s="8">
        <f>SUM($C74:Q74)</f>
        <v>7.5000000000000015E-3</v>
      </c>
      <c r="R97" s="8">
        <f>SUM($C74:R74)</f>
        <v>1.2500000000000002E-2</v>
      </c>
      <c r="S97" s="8">
        <f>SUM($C74:S74)</f>
        <v>1.8750000000000003E-2</v>
      </c>
      <c r="T97" s="8">
        <f>SUM($C74:T74)</f>
        <v>2.6250000000000002E-2</v>
      </c>
      <c r="U97" s="8">
        <f>SUM($C74:U74)</f>
        <v>3.5000000000000003E-2</v>
      </c>
      <c r="V97" s="8">
        <f>SUM($C74:V74)</f>
        <v>4.5000000000000005E-2</v>
      </c>
      <c r="W97" s="8">
        <f>SUM($C74:W74)</f>
        <v>5.6250000000000008E-2</v>
      </c>
      <c r="X97" s="8">
        <f>SUM($C74:X74)</f>
        <v>6.8750000000000006E-2</v>
      </c>
      <c r="Y97" s="8">
        <f>SUM($C74:Y74)</f>
        <v>8.2500000000000004E-2</v>
      </c>
      <c r="Z97" s="8">
        <f>SUM($C74:Z74)</f>
        <v>9.7500000000000003E-2</v>
      </c>
      <c r="AA97" s="8">
        <f>SUM($C74:AA74)</f>
        <v>0.11375</v>
      </c>
      <c r="AB97" s="8">
        <f>SUM($C74:AB74)</f>
        <v>0.13125000000000001</v>
      </c>
      <c r="AC97" s="8">
        <f>SUM($C74:AC74)</f>
        <v>0.15000000000000002</v>
      </c>
      <c r="AD97" s="8">
        <f>SUM($C74:AD74)</f>
        <v>0.17000000000000004</v>
      </c>
      <c r="AE97" s="8">
        <f>SUM($C74:AE74)</f>
        <v>0.19125000000000003</v>
      </c>
      <c r="AF97" s="8">
        <f>SUM($C74:AF74)</f>
        <v>0.21375000000000002</v>
      </c>
      <c r="AG97" s="8">
        <f>SUM($C74:AG74)</f>
        <v>0.23625000000000002</v>
      </c>
      <c r="AH97" s="8">
        <f>SUM($C74:AH74)</f>
        <v>0.25875000000000004</v>
      </c>
      <c r="AI97" s="8">
        <f>SUM($C74:AI74)</f>
        <v>0.28125000000000006</v>
      </c>
      <c r="AJ97" s="8">
        <f>SUM($C74:AJ74)</f>
        <v>0.30375000000000008</v>
      </c>
      <c r="AK97" s="8">
        <f>SUM($C74:AK74)</f>
        <v>0.3262500000000001</v>
      </c>
      <c r="AL97" s="8">
        <f>SUM($C74:AL74)</f>
        <v>0.34875000000000012</v>
      </c>
      <c r="AM97" s="8">
        <f>SUM($C74:AM74)</f>
        <v>0.37125000000000014</v>
      </c>
      <c r="AN97" s="8">
        <f>SUM($C74:AN74)</f>
        <v>0.39375000000000016</v>
      </c>
      <c r="AO97" s="8">
        <f>SUM($C74:AO74)</f>
        <v>0.41625000000000018</v>
      </c>
      <c r="AP97" s="8">
        <f>SUM($C74:AP74)</f>
        <v>0.4387500000000002</v>
      </c>
      <c r="AQ97" s="8">
        <f>SUM($C74:AQ74)</f>
        <v>0.46125000000000022</v>
      </c>
      <c r="AR97" s="8">
        <f>SUM($C74:AR74)</f>
        <v>0.48375000000000024</v>
      </c>
      <c r="AS97" s="8">
        <f>SUM($C74:AS74)</f>
        <v>0.5062500000000002</v>
      </c>
      <c r="AT97" s="8">
        <f>SUM($C74:AT74)</f>
        <v>0.52875000000000016</v>
      </c>
      <c r="AU97" s="8">
        <f>SUM($C74:AU74)</f>
        <v>0.55125000000000013</v>
      </c>
      <c r="AV97" s="8">
        <f>SUM($C74:AV74)</f>
        <v>0.57375000000000009</v>
      </c>
      <c r="AW97" s="8">
        <f>SUM($C74:AW74)</f>
        <v>0.59625000000000006</v>
      </c>
      <c r="AX97" s="8">
        <f>SUM($C74:AX74)</f>
        <v>0.61875000000000002</v>
      </c>
      <c r="AY97" s="8">
        <f>SUM($C74:AY74)</f>
        <v>0.64124999999999999</v>
      </c>
      <c r="AZ97" s="8">
        <f>SUM($C74:AZ74)</f>
        <v>0.66374999999999995</v>
      </c>
      <c r="BA97" s="8">
        <f>SUM($C74:BA74)</f>
        <v>0.68624999999999992</v>
      </c>
      <c r="BB97" s="8">
        <f>SUM($C74:BB74)</f>
        <v>0.70874999999999988</v>
      </c>
      <c r="BC97" s="8">
        <f>SUM($C74:BC74)</f>
        <v>0.73124999999999984</v>
      </c>
    </row>
    <row r="98" spans="1:55" x14ac:dyDescent="0.25">
      <c r="A98" t="s">
        <v>50</v>
      </c>
      <c r="C98" s="8">
        <f>SUM($C75:C75)</f>
        <v>0</v>
      </c>
      <c r="D98" s="8">
        <f>SUM($C75:D75)</f>
        <v>0</v>
      </c>
      <c r="E98" s="8">
        <f>SUM($C75:E75)</f>
        <v>0</v>
      </c>
      <c r="F98" s="8">
        <f>SUM($C75:F75)</f>
        <v>0</v>
      </c>
      <c r="G98" s="8">
        <f>SUM($C75:G75)</f>
        <v>0</v>
      </c>
      <c r="H98" s="8">
        <f>SUM($C75:H75)</f>
        <v>0</v>
      </c>
      <c r="I98" s="8">
        <f>SUM($C75:I75)</f>
        <v>0</v>
      </c>
      <c r="J98" s="8">
        <f>SUM($C75:J75)</f>
        <v>0</v>
      </c>
      <c r="K98" s="8">
        <f>SUM($C75:K75)</f>
        <v>0</v>
      </c>
      <c r="L98" s="8">
        <f>SUM($C75:L75)</f>
        <v>0</v>
      </c>
      <c r="M98" s="8">
        <f>SUM($C75:M75)</f>
        <v>0</v>
      </c>
      <c r="N98" s="8">
        <f>SUM($C75:N75)</f>
        <v>0</v>
      </c>
      <c r="O98" s="8">
        <f>SUM($C75:O75)</f>
        <v>1.2500000000000002E-3</v>
      </c>
      <c r="P98" s="8">
        <f>SUM($C75:P75)</f>
        <v>3.7500000000000007E-3</v>
      </c>
      <c r="Q98" s="8">
        <f>SUM($C75:Q75)</f>
        <v>7.5000000000000015E-3</v>
      </c>
      <c r="R98" s="8">
        <f>SUM($C75:R75)</f>
        <v>1.2500000000000002E-2</v>
      </c>
      <c r="S98" s="8">
        <f>SUM($C75:S75)</f>
        <v>1.8750000000000003E-2</v>
      </c>
      <c r="T98" s="8">
        <f>SUM($C75:T75)</f>
        <v>2.6250000000000002E-2</v>
      </c>
      <c r="U98" s="8">
        <f>SUM($C75:U75)</f>
        <v>3.5000000000000003E-2</v>
      </c>
      <c r="V98" s="8">
        <f>SUM($C75:V75)</f>
        <v>4.5000000000000005E-2</v>
      </c>
      <c r="W98" s="8">
        <f>SUM($C75:W75)</f>
        <v>5.6250000000000008E-2</v>
      </c>
      <c r="X98" s="8">
        <f>SUM($C75:X75)</f>
        <v>6.8750000000000006E-2</v>
      </c>
      <c r="Y98" s="8">
        <f>SUM($C75:Y75)</f>
        <v>8.2500000000000004E-2</v>
      </c>
      <c r="Z98" s="8">
        <f>SUM($C75:Z75)</f>
        <v>9.7500000000000003E-2</v>
      </c>
      <c r="AA98" s="8">
        <f>SUM($C75:AA75)</f>
        <v>0.11375</v>
      </c>
      <c r="AB98" s="8">
        <f>SUM($C75:AB75)</f>
        <v>0.13125000000000001</v>
      </c>
      <c r="AC98" s="8">
        <f>SUM($C75:AC75)</f>
        <v>0.15000000000000002</v>
      </c>
      <c r="AD98" s="8">
        <f>SUM($C75:AD75)</f>
        <v>0.17000000000000004</v>
      </c>
      <c r="AE98" s="8">
        <f>SUM($C75:AE75)</f>
        <v>0.19125000000000003</v>
      </c>
      <c r="AF98" s="8">
        <f>SUM($C75:AF75)</f>
        <v>0.21375000000000002</v>
      </c>
      <c r="AG98" s="8">
        <f>SUM($C75:AG75)</f>
        <v>0.23625000000000002</v>
      </c>
      <c r="AH98" s="8">
        <f>SUM($C75:AH75)</f>
        <v>0.25875000000000004</v>
      </c>
      <c r="AI98" s="8">
        <f>SUM($C75:AI75)</f>
        <v>0.28125000000000006</v>
      </c>
      <c r="AJ98" s="8">
        <f>SUM($C75:AJ75)</f>
        <v>0.30375000000000008</v>
      </c>
      <c r="AK98" s="8">
        <f>SUM($C75:AK75)</f>
        <v>0.3262500000000001</v>
      </c>
      <c r="AL98" s="8">
        <f>SUM($C75:AL75)</f>
        <v>0.34875000000000012</v>
      </c>
      <c r="AM98" s="8">
        <f>SUM($C75:AM75)</f>
        <v>0.37125000000000014</v>
      </c>
      <c r="AN98" s="8">
        <f>SUM($C75:AN75)</f>
        <v>0.39375000000000016</v>
      </c>
      <c r="AO98" s="8">
        <f>SUM($C75:AO75)</f>
        <v>0.41625000000000018</v>
      </c>
      <c r="AP98" s="8">
        <f>SUM($C75:AP75)</f>
        <v>0.4387500000000002</v>
      </c>
      <c r="AQ98" s="8">
        <f>SUM($C75:AQ75)</f>
        <v>0.46125000000000022</v>
      </c>
      <c r="AR98" s="8">
        <f>SUM($C75:AR75)</f>
        <v>0.48375000000000024</v>
      </c>
      <c r="AS98" s="8">
        <f>SUM($C75:AS75)</f>
        <v>0.5062500000000002</v>
      </c>
      <c r="AT98" s="8">
        <f>SUM($C75:AT75)</f>
        <v>0.52875000000000016</v>
      </c>
      <c r="AU98" s="8">
        <f>SUM($C75:AU75)</f>
        <v>0.55125000000000013</v>
      </c>
      <c r="AV98" s="8">
        <f>SUM($C75:AV75)</f>
        <v>0.57375000000000009</v>
      </c>
      <c r="AW98" s="8">
        <f>SUM($C75:AW75)</f>
        <v>0.59625000000000006</v>
      </c>
      <c r="AX98" s="8">
        <f>SUM($C75:AX75)</f>
        <v>0.61875000000000002</v>
      </c>
      <c r="AY98" s="8">
        <f>SUM($C75:AY75)</f>
        <v>0.64124999999999999</v>
      </c>
      <c r="AZ98" s="8">
        <f>SUM($C75:AZ75)</f>
        <v>0.66374999999999995</v>
      </c>
      <c r="BA98" s="8">
        <f>SUM($C75:BA75)</f>
        <v>0.68624999999999992</v>
      </c>
      <c r="BB98" s="8">
        <f>SUM($C75:BB75)</f>
        <v>0.70874999999999988</v>
      </c>
      <c r="BC98" s="8">
        <f>SUM($C75:BC75)</f>
        <v>0.73124999999999984</v>
      </c>
    </row>
    <row r="99" spans="1:55" x14ac:dyDescent="0.25">
      <c r="A99" t="s">
        <v>51</v>
      </c>
      <c r="C99" s="8">
        <f>SUM($C76:C76)</f>
        <v>0</v>
      </c>
      <c r="D99" s="8">
        <f>SUM($C76:D76)</f>
        <v>0</v>
      </c>
      <c r="E99" s="8">
        <f>SUM($C76:E76)</f>
        <v>0</v>
      </c>
      <c r="F99" s="8">
        <f>SUM($C76:F76)</f>
        <v>0</v>
      </c>
      <c r="G99" s="8">
        <f>SUM($C76:G76)</f>
        <v>0</v>
      </c>
      <c r="H99" s="8">
        <f>SUM($C76:H76)</f>
        <v>0</v>
      </c>
      <c r="I99" s="8">
        <f>SUM($C76:I76)</f>
        <v>0</v>
      </c>
      <c r="J99" s="8">
        <f>SUM($C76:J76)</f>
        <v>0</v>
      </c>
      <c r="K99" s="8">
        <f>SUM($C76:K76)</f>
        <v>0</v>
      </c>
      <c r="L99" s="8">
        <f>SUM($C76:L76)</f>
        <v>0</v>
      </c>
      <c r="M99" s="8">
        <f>SUM($C76:M76)</f>
        <v>0</v>
      </c>
      <c r="N99" s="8">
        <f>SUM($C76:N76)</f>
        <v>0</v>
      </c>
      <c r="O99" s="8">
        <f>SUM($C76:O76)</f>
        <v>1.2500000000000002E-3</v>
      </c>
      <c r="P99" s="8">
        <f>SUM($C76:P76)</f>
        <v>3.7500000000000007E-3</v>
      </c>
      <c r="Q99" s="8">
        <f>SUM($C76:Q76)</f>
        <v>7.5000000000000015E-3</v>
      </c>
      <c r="R99" s="8">
        <f>SUM($C76:R76)</f>
        <v>1.2500000000000002E-2</v>
      </c>
      <c r="S99" s="8">
        <f>SUM($C76:S76)</f>
        <v>1.8750000000000003E-2</v>
      </c>
      <c r="T99" s="8">
        <f>SUM($C76:T76)</f>
        <v>2.6250000000000002E-2</v>
      </c>
      <c r="U99" s="8">
        <f>SUM($C76:U76)</f>
        <v>3.5000000000000003E-2</v>
      </c>
      <c r="V99" s="8">
        <f>SUM($C76:V76)</f>
        <v>4.5000000000000005E-2</v>
      </c>
      <c r="W99" s="8">
        <f>SUM($C76:W76)</f>
        <v>5.6250000000000008E-2</v>
      </c>
      <c r="X99" s="8">
        <f>SUM($C76:X76)</f>
        <v>6.8750000000000006E-2</v>
      </c>
      <c r="Y99" s="8">
        <f>SUM($C76:Y76)</f>
        <v>8.2500000000000004E-2</v>
      </c>
      <c r="Z99" s="8">
        <f>SUM($C76:Z76)</f>
        <v>9.7500000000000003E-2</v>
      </c>
      <c r="AA99" s="8">
        <f>SUM($C76:AA76)</f>
        <v>0.11375</v>
      </c>
      <c r="AB99" s="8">
        <f>SUM($C76:AB76)</f>
        <v>0.13125000000000001</v>
      </c>
      <c r="AC99" s="8">
        <f>SUM($C76:AC76)</f>
        <v>0.15000000000000002</v>
      </c>
      <c r="AD99" s="8">
        <f>SUM($C76:AD76)</f>
        <v>0.17000000000000004</v>
      </c>
      <c r="AE99" s="8">
        <f>SUM($C76:AE76)</f>
        <v>0.19125000000000003</v>
      </c>
      <c r="AF99" s="8">
        <f>SUM($C76:AF76)</f>
        <v>0.21375000000000002</v>
      </c>
      <c r="AG99" s="8">
        <f>SUM($C76:AG76)</f>
        <v>0.23625000000000002</v>
      </c>
      <c r="AH99" s="8">
        <f>SUM($C76:AH76)</f>
        <v>0.25875000000000004</v>
      </c>
      <c r="AI99" s="8">
        <f>SUM($C76:AI76)</f>
        <v>0.28125000000000006</v>
      </c>
      <c r="AJ99" s="8">
        <f>SUM($C76:AJ76)</f>
        <v>0.30375000000000008</v>
      </c>
      <c r="AK99" s="8">
        <f>SUM($C76:AK76)</f>
        <v>0.3262500000000001</v>
      </c>
      <c r="AL99" s="8">
        <f>SUM($C76:AL76)</f>
        <v>0.34875000000000012</v>
      </c>
      <c r="AM99" s="8">
        <f>SUM($C76:AM76)</f>
        <v>0.37125000000000014</v>
      </c>
      <c r="AN99" s="8">
        <f>SUM($C76:AN76)</f>
        <v>0.39375000000000016</v>
      </c>
      <c r="AO99" s="8">
        <f>SUM($C76:AO76)</f>
        <v>0.41625000000000018</v>
      </c>
      <c r="AP99" s="8">
        <f>SUM($C76:AP76)</f>
        <v>0.4387500000000002</v>
      </c>
      <c r="AQ99" s="8">
        <f>SUM($C76:AQ76)</f>
        <v>0.46125000000000022</v>
      </c>
      <c r="AR99" s="8">
        <f>SUM($C76:AR76)</f>
        <v>0.48375000000000024</v>
      </c>
      <c r="AS99" s="8">
        <f>SUM($C76:AS76)</f>
        <v>0.5062500000000002</v>
      </c>
      <c r="AT99" s="8">
        <f>SUM($C76:AT76)</f>
        <v>0.52875000000000016</v>
      </c>
      <c r="AU99" s="8">
        <f>SUM($C76:AU76)</f>
        <v>0.55125000000000013</v>
      </c>
      <c r="AV99" s="8">
        <f>SUM($C76:AV76)</f>
        <v>0.57375000000000009</v>
      </c>
      <c r="AW99" s="8">
        <f>SUM($C76:AW76)</f>
        <v>0.59625000000000006</v>
      </c>
      <c r="AX99" s="8">
        <f>SUM($C76:AX76)</f>
        <v>0.61875000000000002</v>
      </c>
      <c r="AY99" s="8">
        <f>SUM($C76:AY76)</f>
        <v>0.64124999999999999</v>
      </c>
      <c r="AZ99" s="8">
        <f>SUM($C76:AZ76)</f>
        <v>0.66374999999999995</v>
      </c>
      <c r="BA99" s="8">
        <f>SUM($C76:BA76)</f>
        <v>0.68624999999999992</v>
      </c>
      <c r="BB99" s="8">
        <f>SUM($C76:BB76)</f>
        <v>0.70874999999999988</v>
      </c>
      <c r="BC99" s="8">
        <f>SUM($C76:BC76)</f>
        <v>0.73124999999999984</v>
      </c>
    </row>
    <row r="100" spans="1:55" x14ac:dyDescent="0.25">
      <c r="A100" t="s">
        <v>52</v>
      </c>
      <c r="C100" s="8">
        <f>SUM($C77:C77)</f>
        <v>0</v>
      </c>
      <c r="D100" s="8">
        <f>SUM($C77:D77)</f>
        <v>0</v>
      </c>
      <c r="E100" s="8">
        <f>SUM($C77:E77)</f>
        <v>0</v>
      </c>
      <c r="F100" s="8">
        <f>SUM($C77:F77)</f>
        <v>0</v>
      </c>
      <c r="G100" s="8">
        <f>SUM($C77:G77)</f>
        <v>0</v>
      </c>
      <c r="H100" s="8">
        <f>SUM($C77:H77)</f>
        <v>0</v>
      </c>
      <c r="I100" s="8">
        <f>SUM($C77:I77)</f>
        <v>0</v>
      </c>
      <c r="J100" s="8">
        <f>SUM($C77:J77)</f>
        <v>0</v>
      </c>
      <c r="K100" s="8">
        <f>SUM($C77:K77)</f>
        <v>0</v>
      </c>
      <c r="L100" s="8">
        <f>SUM($C77:L77)</f>
        <v>0</v>
      </c>
      <c r="M100" s="8">
        <f>SUM($C77:M77)</f>
        <v>0</v>
      </c>
      <c r="N100" s="8">
        <f>SUM($C77:N77)</f>
        <v>0</v>
      </c>
      <c r="O100" s="8">
        <f>SUM($C77:O77)</f>
        <v>1.2500000000000002E-3</v>
      </c>
      <c r="P100" s="8">
        <f>SUM($C77:P77)</f>
        <v>3.7500000000000007E-3</v>
      </c>
      <c r="Q100" s="8">
        <f>SUM($C77:Q77)</f>
        <v>7.5000000000000015E-3</v>
      </c>
      <c r="R100" s="8">
        <f>SUM($C77:R77)</f>
        <v>1.2500000000000002E-2</v>
      </c>
      <c r="S100" s="8">
        <f>SUM($C77:S77)</f>
        <v>1.8750000000000003E-2</v>
      </c>
      <c r="T100" s="8">
        <f>SUM($C77:T77)</f>
        <v>2.6250000000000002E-2</v>
      </c>
      <c r="U100" s="8">
        <f>SUM($C77:U77)</f>
        <v>3.5000000000000003E-2</v>
      </c>
      <c r="V100" s="8">
        <f>SUM($C77:V77)</f>
        <v>4.5000000000000005E-2</v>
      </c>
      <c r="W100" s="8">
        <f>SUM($C77:W77)</f>
        <v>5.6250000000000008E-2</v>
      </c>
      <c r="X100" s="8">
        <f>SUM($C77:X77)</f>
        <v>6.8750000000000006E-2</v>
      </c>
      <c r="Y100" s="8">
        <f>SUM($C77:Y77)</f>
        <v>8.2500000000000004E-2</v>
      </c>
      <c r="Z100" s="8">
        <f>SUM($C77:Z77)</f>
        <v>9.7500000000000003E-2</v>
      </c>
      <c r="AA100" s="8">
        <f>SUM($C77:AA77)</f>
        <v>0.11375</v>
      </c>
      <c r="AB100" s="8">
        <f>SUM($C77:AB77)</f>
        <v>0.13125000000000001</v>
      </c>
      <c r="AC100" s="8">
        <f>SUM($C77:AC77)</f>
        <v>0.15000000000000002</v>
      </c>
      <c r="AD100" s="8">
        <f>SUM($C77:AD77)</f>
        <v>0.17000000000000004</v>
      </c>
      <c r="AE100" s="8">
        <f>SUM($C77:AE77)</f>
        <v>0.19125000000000003</v>
      </c>
      <c r="AF100" s="8">
        <f>SUM($C77:AF77)</f>
        <v>0.21375000000000002</v>
      </c>
      <c r="AG100" s="8">
        <f>SUM($C77:AG77)</f>
        <v>0.23625000000000002</v>
      </c>
      <c r="AH100" s="8">
        <f>SUM($C77:AH77)</f>
        <v>0.25875000000000004</v>
      </c>
      <c r="AI100" s="8">
        <f>SUM($C77:AI77)</f>
        <v>0.28125000000000006</v>
      </c>
      <c r="AJ100" s="8">
        <f>SUM($C77:AJ77)</f>
        <v>0.30375000000000008</v>
      </c>
      <c r="AK100" s="8">
        <f>SUM($C77:AK77)</f>
        <v>0.3262500000000001</v>
      </c>
      <c r="AL100" s="8">
        <f>SUM($C77:AL77)</f>
        <v>0.34875000000000012</v>
      </c>
      <c r="AM100" s="8">
        <f>SUM($C77:AM77)</f>
        <v>0.37125000000000014</v>
      </c>
      <c r="AN100" s="8">
        <f>SUM($C77:AN77)</f>
        <v>0.39375000000000016</v>
      </c>
      <c r="AO100" s="8">
        <f>SUM($C77:AO77)</f>
        <v>0.41625000000000018</v>
      </c>
      <c r="AP100" s="8">
        <f>SUM($C77:AP77)</f>
        <v>0.4387500000000002</v>
      </c>
      <c r="AQ100" s="8">
        <f>SUM($C77:AQ77)</f>
        <v>0.46125000000000022</v>
      </c>
      <c r="AR100" s="8">
        <f>SUM($C77:AR77)</f>
        <v>0.48375000000000024</v>
      </c>
      <c r="AS100" s="8">
        <f>SUM($C77:AS77)</f>
        <v>0.5062500000000002</v>
      </c>
      <c r="AT100" s="8">
        <f>SUM($C77:AT77)</f>
        <v>0.52875000000000016</v>
      </c>
      <c r="AU100" s="8">
        <f>SUM($C77:AU77)</f>
        <v>0.55125000000000013</v>
      </c>
      <c r="AV100" s="8">
        <f>SUM($C77:AV77)</f>
        <v>0.57375000000000009</v>
      </c>
      <c r="AW100" s="8">
        <f>SUM($C77:AW77)</f>
        <v>0.59625000000000006</v>
      </c>
      <c r="AX100" s="8">
        <f>SUM($C77:AX77)</f>
        <v>0.61875000000000002</v>
      </c>
      <c r="AY100" s="8">
        <f>SUM($C77:AY77)</f>
        <v>0.64124999999999999</v>
      </c>
      <c r="AZ100" s="8">
        <f>SUM($C77:AZ77)</f>
        <v>0.66374999999999995</v>
      </c>
      <c r="BA100" s="8">
        <f>SUM($C77:BA77)</f>
        <v>0.68624999999999992</v>
      </c>
      <c r="BB100" s="8">
        <f>SUM($C77:BB77)</f>
        <v>0.70874999999999988</v>
      </c>
      <c r="BC100" s="8">
        <f>SUM($C77:BC77)</f>
        <v>0.73124999999999984</v>
      </c>
    </row>
    <row r="101" spans="1:55" x14ac:dyDescent="0.25">
      <c r="A101" t="s">
        <v>53</v>
      </c>
      <c r="C101" s="8">
        <f>SUM($C78:C78)</f>
        <v>0</v>
      </c>
      <c r="D101" s="8">
        <f>SUM($C78:D78)</f>
        <v>0</v>
      </c>
      <c r="E101" s="8">
        <f>SUM($C78:E78)</f>
        <v>0</v>
      </c>
      <c r="F101" s="8">
        <f>SUM($C78:F78)</f>
        <v>0</v>
      </c>
      <c r="G101" s="8">
        <f>SUM($C78:G78)</f>
        <v>0</v>
      </c>
      <c r="H101" s="8">
        <f>SUM($C78:H78)</f>
        <v>0</v>
      </c>
      <c r="I101" s="8">
        <f>SUM($C78:I78)</f>
        <v>0</v>
      </c>
      <c r="J101" s="8">
        <f>SUM($C78:J78)</f>
        <v>0</v>
      </c>
      <c r="K101" s="8">
        <f>SUM($C78:K78)</f>
        <v>0</v>
      </c>
      <c r="L101" s="8">
        <f>SUM($C78:L78)</f>
        <v>0</v>
      </c>
      <c r="M101" s="8">
        <f>SUM($C78:M78)</f>
        <v>0</v>
      </c>
      <c r="N101" s="8">
        <f>SUM($C78:N78)</f>
        <v>0</v>
      </c>
      <c r="O101" s="8">
        <f>SUM($C78:O78)</f>
        <v>1.2500000000000002E-3</v>
      </c>
      <c r="P101" s="8">
        <f>SUM($C78:P78)</f>
        <v>3.7500000000000007E-3</v>
      </c>
      <c r="Q101" s="8">
        <f>SUM($C78:Q78)</f>
        <v>7.5000000000000015E-3</v>
      </c>
      <c r="R101" s="8">
        <f>SUM($C78:R78)</f>
        <v>1.2500000000000002E-2</v>
      </c>
      <c r="S101" s="8">
        <f>SUM($C78:S78)</f>
        <v>1.8750000000000003E-2</v>
      </c>
      <c r="T101" s="8">
        <f>SUM($C78:T78)</f>
        <v>2.6250000000000002E-2</v>
      </c>
      <c r="U101" s="8">
        <f>SUM($C78:U78)</f>
        <v>3.5000000000000003E-2</v>
      </c>
      <c r="V101" s="8">
        <f>SUM($C78:V78)</f>
        <v>4.5000000000000005E-2</v>
      </c>
      <c r="W101" s="8">
        <f>SUM($C78:W78)</f>
        <v>5.6250000000000008E-2</v>
      </c>
      <c r="X101" s="8">
        <f>SUM($C78:X78)</f>
        <v>6.8750000000000006E-2</v>
      </c>
      <c r="Y101" s="8">
        <f>SUM($C78:Y78)</f>
        <v>8.2500000000000004E-2</v>
      </c>
      <c r="Z101" s="8">
        <f>SUM($C78:Z78)</f>
        <v>9.7500000000000003E-2</v>
      </c>
      <c r="AA101" s="8">
        <f>SUM($C78:AA78)</f>
        <v>0.11375</v>
      </c>
      <c r="AB101" s="8">
        <f>SUM($C78:AB78)</f>
        <v>0.13125000000000001</v>
      </c>
      <c r="AC101" s="8">
        <f>SUM($C78:AC78)</f>
        <v>0.15000000000000002</v>
      </c>
      <c r="AD101" s="8">
        <f>SUM($C78:AD78)</f>
        <v>0.17000000000000004</v>
      </c>
      <c r="AE101" s="8">
        <f>SUM($C78:AE78)</f>
        <v>0.19125000000000003</v>
      </c>
      <c r="AF101" s="8">
        <f>SUM($C78:AF78)</f>
        <v>0.21375000000000002</v>
      </c>
      <c r="AG101" s="8">
        <f>SUM($C78:AG78)</f>
        <v>0.23625000000000002</v>
      </c>
      <c r="AH101" s="8">
        <f>SUM($C78:AH78)</f>
        <v>0.25875000000000004</v>
      </c>
      <c r="AI101" s="8">
        <f>SUM($C78:AI78)</f>
        <v>0.28125000000000006</v>
      </c>
      <c r="AJ101" s="8">
        <f>SUM($C78:AJ78)</f>
        <v>0.30375000000000008</v>
      </c>
      <c r="AK101" s="8">
        <f>SUM($C78:AK78)</f>
        <v>0.3262500000000001</v>
      </c>
      <c r="AL101" s="8">
        <f>SUM($C78:AL78)</f>
        <v>0.34875000000000012</v>
      </c>
      <c r="AM101" s="8">
        <f>SUM($C78:AM78)</f>
        <v>0.37125000000000014</v>
      </c>
      <c r="AN101" s="8">
        <f>SUM($C78:AN78)</f>
        <v>0.39375000000000016</v>
      </c>
      <c r="AO101" s="8">
        <f>SUM($C78:AO78)</f>
        <v>0.41625000000000018</v>
      </c>
      <c r="AP101" s="8">
        <f>SUM($C78:AP78)</f>
        <v>0.4387500000000002</v>
      </c>
      <c r="AQ101" s="8">
        <f>SUM($C78:AQ78)</f>
        <v>0.46125000000000022</v>
      </c>
      <c r="AR101" s="8">
        <f>SUM($C78:AR78)</f>
        <v>0.48375000000000024</v>
      </c>
      <c r="AS101" s="8">
        <f>SUM($C78:AS78)</f>
        <v>0.5062500000000002</v>
      </c>
      <c r="AT101" s="8">
        <f>SUM($C78:AT78)</f>
        <v>0.52875000000000016</v>
      </c>
      <c r="AU101" s="8">
        <f>SUM($C78:AU78)</f>
        <v>0.55125000000000013</v>
      </c>
      <c r="AV101" s="8">
        <f>SUM($C78:AV78)</f>
        <v>0.57375000000000009</v>
      </c>
      <c r="AW101" s="8">
        <f>SUM($C78:AW78)</f>
        <v>0.59625000000000006</v>
      </c>
      <c r="AX101" s="8">
        <f>SUM($C78:AX78)</f>
        <v>0.61875000000000002</v>
      </c>
      <c r="AY101" s="8">
        <f>SUM($C78:AY78)</f>
        <v>0.64124999999999999</v>
      </c>
      <c r="AZ101" s="8">
        <f>SUM($C78:AZ78)</f>
        <v>0.66374999999999995</v>
      </c>
      <c r="BA101" s="8">
        <f>SUM($C78:BA78)</f>
        <v>0.68624999999999992</v>
      </c>
      <c r="BB101" s="8">
        <f>SUM($C78:BB78)</f>
        <v>0.70874999999999988</v>
      </c>
      <c r="BC101" s="8">
        <f>SUM($C78:BC78)</f>
        <v>0.73124999999999984</v>
      </c>
    </row>
    <row r="102" spans="1:55" x14ac:dyDescent="0.25">
      <c r="A102" t="s">
        <v>54</v>
      </c>
      <c r="C102" s="8">
        <f>SUM($C79:C79)</f>
        <v>0</v>
      </c>
      <c r="D102" s="8">
        <f>SUM($C79:D79)</f>
        <v>0</v>
      </c>
      <c r="E102" s="8">
        <f>SUM($C79:E79)</f>
        <v>0</v>
      </c>
      <c r="F102" s="8">
        <f>SUM($C79:F79)</f>
        <v>0</v>
      </c>
      <c r="G102" s="8">
        <f>SUM($C79:G79)</f>
        <v>0</v>
      </c>
      <c r="H102" s="8">
        <f>SUM($C79:H79)</f>
        <v>0</v>
      </c>
      <c r="I102" s="8">
        <f>SUM($C79:I79)</f>
        <v>0</v>
      </c>
      <c r="J102" s="8">
        <f>SUM($C79:J79)</f>
        <v>0</v>
      </c>
      <c r="K102" s="8">
        <f>SUM($C79:K79)</f>
        <v>0</v>
      </c>
      <c r="L102" s="8">
        <f>SUM($C79:L79)</f>
        <v>0</v>
      </c>
      <c r="M102" s="8">
        <f>SUM($C79:M79)</f>
        <v>0</v>
      </c>
      <c r="N102" s="8">
        <f>SUM($C79:N79)</f>
        <v>0</v>
      </c>
      <c r="O102" s="8">
        <f>SUM($C79:O79)</f>
        <v>1.2500000000000002E-3</v>
      </c>
      <c r="P102" s="8">
        <f>SUM($C79:P79)</f>
        <v>3.7500000000000007E-3</v>
      </c>
      <c r="Q102" s="8">
        <f>SUM($C79:Q79)</f>
        <v>7.5000000000000015E-3</v>
      </c>
      <c r="R102" s="8">
        <f>SUM($C79:R79)</f>
        <v>1.2500000000000002E-2</v>
      </c>
      <c r="S102" s="8">
        <f>SUM($C79:S79)</f>
        <v>1.8750000000000003E-2</v>
      </c>
      <c r="T102" s="8">
        <f>SUM($C79:T79)</f>
        <v>2.6250000000000002E-2</v>
      </c>
      <c r="U102" s="8">
        <f>SUM($C79:U79)</f>
        <v>3.5000000000000003E-2</v>
      </c>
      <c r="V102" s="8">
        <f>SUM($C79:V79)</f>
        <v>4.5000000000000005E-2</v>
      </c>
      <c r="W102" s="8">
        <f>SUM($C79:W79)</f>
        <v>5.6250000000000008E-2</v>
      </c>
      <c r="X102" s="8">
        <f>SUM($C79:X79)</f>
        <v>6.8750000000000006E-2</v>
      </c>
      <c r="Y102" s="8">
        <f>SUM($C79:Y79)</f>
        <v>8.2500000000000004E-2</v>
      </c>
      <c r="Z102" s="8">
        <f>SUM($C79:Z79)</f>
        <v>9.7500000000000003E-2</v>
      </c>
      <c r="AA102" s="8">
        <f>SUM($C79:AA79)</f>
        <v>0.11375</v>
      </c>
      <c r="AB102" s="8">
        <f>SUM($C79:AB79)</f>
        <v>0.13125000000000001</v>
      </c>
      <c r="AC102" s="8">
        <f>SUM($C79:AC79)</f>
        <v>0.15000000000000002</v>
      </c>
      <c r="AD102" s="8">
        <f>SUM($C79:AD79)</f>
        <v>0.17000000000000004</v>
      </c>
      <c r="AE102" s="8">
        <f>SUM($C79:AE79)</f>
        <v>0.19125000000000003</v>
      </c>
      <c r="AF102" s="8">
        <f>SUM($C79:AF79)</f>
        <v>0.21375000000000002</v>
      </c>
      <c r="AG102" s="8">
        <f>SUM($C79:AG79)</f>
        <v>0.23625000000000002</v>
      </c>
      <c r="AH102" s="8">
        <f>SUM($C79:AH79)</f>
        <v>0.25875000000000004</v>
      </c>
      <c r="AI102" s="8">
        <f>SUM($C79:AI79)</f>
        <v>0.28125000000000006</v>
      </c>
      <c r="AJ102" s="8">
        <f>SUM($C79:AJ79)</f>
        <v>0.30375000000000008</v>
      </c>
      <c r="AK102" s="8">
        <f>SUM($C79:AK79)</f>
        <v>0.3262500000000001</v>
      </c>
      <c r="AL102" s="8">
        <f>SUM($C79:AL79)</f>
        <v>0.34875000000000012</v>
      </c>
      <c r="AM102" s="8">
        <f>SUM($C79:AM79)</f>
        <v>0.37125000000000014</v>
      </c>
      <c r="AN102" s="8">
        <f>SUM($C79:AN79)</f>
        <v>0.39375000000000016</v>
      </c>
      <c r="AO102" s="8">
        <f>SUM($C79:AO79)</f>
        <v>0.41625000000000018</v>
      </c>
      <c r="AP102" s="8">
        <f>SUM($C79:AP79)</f>
        <v>0.4387500000000002</v>
      </c>
      <c r="AQ102" s="8">
        <f>SUM($C79:AQ79)</f>
        <v>0.46125000000000022</v>
      </c>
      <c r="AR102" s="8">
        <f>SUM($C79:AR79)</f>
        <v>0.48375000000000024</v>
      </c>
      <c r="AS102" s="8">
        <f>SUM($C79:AS79)</f>
        <v>0.5062500000000002</v>
      </c>
      <c r="AT102" s="8">
        <f>SUM($C79:AT79)</f>
        <v>0.52875000000000016</v>
      </c>
      <c r="AU102" s="8">
        <f>SUM($C79:AU79)</f>
        <v>0.55125000000000013</v>
      </c>
      <c r="AV102" s="8">
        <f>SUM($C79:AV79)</f>
        <v>0.57375000000000009</v>
      </c>
      <c r="AW102" s="8">
        <f>SUM($C79:AW79)</f>
        <v>0.59625000000000006</v>
      </c>
      <c r="AX102" s="8">
        <f>SUM($C79:AX79)</f>
        <v>0.61875000000000002</v>
      </c>
      <c r="AY102" s="8">
        <f>SUM($C79:AY79)</f>
        <v>0.64124999999999999</v>
      </c>
      <c r="AZ102" s="8">
        <f>SUM($C79:AZ79)</f>
        <v>0.66374999999999995</v>
      </c>
      <c r="BA102" s="8">
        <f>SUM($C79:BA79)</f>
        <v>0.68624999999999992</v>
      </c>
      <c r="BB102" s="8">
        <f>SUM($C79:BB79)</f>
        <v>0.70874999999999988</v>
      </c>
      <c r="BC102" s="8">
        <f>SUM($C79:BC79)</f>
        <v>0.73124999999999984</v>
      </c>
    </row>
    <row r="103" spans="1:55" x14ac:dyDescent="0.25">
      <c r="A103" t="s">
        <v>55</v>
      </c>
      <c r="C103" s="8">
        <f>SUM($C80:C80)</f>
        <v>0</v>
      </c>
      <c r="D103" s="8">
        <f>SUM($C80:D80)</f>
        <v>0</v>
      </c>
      <c r="E103" s="8">
        <f>SUM($C80:E80)</f>
        <v>0</v>
      </c>
      <c r="F103" s="8">
        <f>SUM($C80:F80)</f>
        <v>0</v>
      </c>
      <c r="G103" s="8">
        <f>SUM($C80:G80)</f>
        <v>0</v>
      </c>
      <c r="H103" s="8">
        <f>SUM($C80:H80)</f>
        <v>0</v>
      </c>
      <c r="I103" s="8">
        <f>SUM($C80:I80)</f>
        <v>0</v>
      </c>
      <c r="J103" s="8">
        <f>SUM($C80:J80)</f>
        <v>0</v>
      </c>
      <c r="K103" s="8">
        <f>SUM($C80:K80)</f>
        <v>0</v>
      </c>
      <c r="L103" s="8">
        <f>SUM($C80:L80)</f>
        <v>0</v>
      </c>
      <c r="M103" s="8">
        <f>SUM($C80:M80)</f>
        <v>0</v>
      </c>
      <c r="N103" s="8">
        <f>SUM($C80:N80)</f>
        <v>0</v>
      </c>
      <c r="O103" s="8">
        <f>SUM($C80:O80)</f>
        <v>1.2500000000000002E-3</v>
      </c>
      <c r="P103" s="8">
        <f>SUM($C80:P80)</f>
        <v>3.7500000000000007E-3</v>
      </c>
      <c r="Q103" s="8">
        <f>SUM($C80:Q80)</f>
        <v>7.5000000000000015E-3</v>
      </c>
      <c r="R103" s="8">
        <f>SUM($C80:R80)</f>
        <v>1.2500000000000002E-2</v>
      </c>
      <c r="S103" s="8">
        <f>SUM($C80:S80)</f>
        <v>1.8750000000000003E-2</v>
      </c>
      <c r="T103" s="8">
        <f>SUM($C80:T80)</f>
        <v>2.6250000000000002E-2</v>
      </c>
      <c r="U103" s="8">
        <f>SUM($C80:U80)</f>
        <v>3.5000000000000003E-2</v>
      </c>
      <c r="V103" s="8">
        <f>SUM($C80:V80)</f>
        <v>4.5000000000000005E-2</v>
      </c>
      <c r="W103" s="8">
        <f>SUM($C80:W80)</f>
        <v>5.6250000000000008E-2</v>
      </c>
      <c r="X103" s="8">
        <f>SUM($C80:X80)</f>
        <v>6.8750000000000006E-2</v>
      </c>
      <c r="Y103" s="8">
        <f>SUM($C80:Y80)</f>
        <v>8.2500000000000004E-2</v>
      </c>
      <c r="Z103" s="8">
        <f>SUM($C80:Z80)</f>
        <v>9.7500000000000003E-2</v>
      </c>
      <c r="AA103" s="8">
        <f>SUM($C80:AA80)</f>
        <v>0.11375</v>
      </c>
      <c r="AB103" s="8">
        <f>SUM($C80:AB80)</f>
        <v>0.13125000000000001</v>
      </c>
      <c r="AC103" s="8">
        <f>SUM($C80:AC80)</f>
        <v>0.15000000000000002</v>
      </c>
      <c r="AD103" s="8">
        <f>SUM($C80:AD80)</f>
        <v>0.17000000000000004</v>
      </c>
      <c r="AE103" s="8">
        <f>SUM($C80:AE80)</f>
        <v>0.19125000000000003</v>
      </c>
      <c r="AF103" s="8">
        <f>SUM($C80:AF80)</f>
        <v>0.21375000000000002</v>
      </c>
      <c r="AG103" s="8">
        <f>SUM($C80:AG80)</f>
        <v>0.23625000000000002</v>
      </c>
      <c r="AH103" s="8">
        <f>SUM($C80:AH80)</f>
        <v>0.25875000000000004</v>
      </c>
      <c r="AI103" s="8">
        <f>SUM($C80:AI80)</f>
        <v>0.28125000000000006</v>
      </c>
      <c r="AJ103" s="8">
        <f>SUM($C80:AJ80)</f>
        <v>0.30375000000000008</v>
      </c>
      <c r="AK103" s="8">
        <f>SUM($C80:AK80)</f>
        <v>0.3262500000000001</v>
      </c>
      <c r="AL103" s="8">
        <f>SUM($C80:AL80)</f>
        <v>0.34875000000000012</v>
      </c>
      <c r="AM103" s="8">
        <f>SUM($C80:AM80)</f>
        <v>0.37125000000000014</v>
      </c>
      <c r="AN103" s="8">
        <f>SUM($C80:AN80)</f>
        <v>0.39375000000000016</v>
      </c>
      <c r="AO103" s="8">
        <f>SUM($C80:AO80)</f>
        <v>0.41625000000000018</v>
      </c>
      <c r="AP103" s="8">
        <f>SUM($C80:AP80)</f>
        <v>0.4387500000000002</v>
      </c>
      <c r="AQ103" s="8">
        <f>SUM($C80:AQ80)</f>
        <v>0.46125000000000022</v>
      </c>
      <c r="AR103" s="8">
        <f>SUM($C80:AR80)</f>
        <v>0.48375000000000024</v>
      </c>
      <c r="AS103" s="8">
        <f>SUM($C80:AS80)</f>
        <v>0.5062500000000002</v>
      </c>
      <c r="AT103" s="8">
        <f>SUM($C80:AT80)</f>
        <v>0.52875000000000016</v>
      </c>
      <c r="AU103" s="8">
        <f>SUM($C80:AU80)</f>
        <v>0.55125000000000013</v>
      </c>
      <c r="AV103" s="8">
        <f>SUM($C80:AV80)</f>
        <v>0.57375000000000009</v>
      </c>
      <c r="AW103" s="8">
        <f>SUM($C80:AW80)</f>
        <v>0.59625000000000006</v>
      </c>
      <c r="AX103" s="8">
        <f>SUM($C80:AX80)</f>
        <v>0.61875000000000002</v>
      </c>
      <c r="AY103" s="8">
        <f>SUM($C80:AY80)</f>
        <v>0.64124999999999999</v>
      </c>
      <c r="AZ103" s="8">
        <f>SUM($C80:AZ80)</f>
        <v>0.66374999999999995</v>
      </c>
      <c r="BA103" s="8">
        <f>SUM($C80:BA80)</f>
        <v>0.68624999999999992</v>
      </c>
      <c r="BB103" s="8">
        <f>SUM($C80:BB80)</f>
        <v>0.70874999999999988</v>
      </c>
      <c r="BC103" s="8">
        <f>SUM($C80:BC80)</f>
        <v>0.73124999999999984</v>
      </c>
    </row>
    <row r="104" spans="1:55" x14ac:dyDescent="0.25">
      <c r="A104" t="s">
        <v>56</v>
      </c>
      <c r="C104" s="8">
        <f>SUM($C81:C81)</f>
        <v>0</v>
      </c>
      <c r="D104" s="8">
        <f>SUM($C81:D81)</f>
        <v>0</v>
      </c>
      <c r="E104" s="8">
        <f>SUM($C81:E81)</f>
        <v>0</v>
      </c>
      <c r="F104" s="8">
        <f>SUM($C81:F81)</f>
        <v>0</v>
      </c>
      <c r="G104" s="8">
        <f>SUM($C81:G81)</f>
        <v>0</v>
      </c>
      <c r="H104" s="8">
        <f>SUM($C81:H81)</f>
        <v>0</v>
      </c>
      <c r="I104" s="8">
        <f>SUM($C81:I81)</f>
        <v>0</v>
      </c>
      <c r="J104" s="8">
        <f>SUM($C81:J81)</f>
        <v>0</v>
      </c>
      <c r="K104" s="8">
        <f>SUM($C81:K81)</f>
        <v>0</v>
      </c>
      <c r="L104" s="8">
        <f>SUM($C81:L81)</f>
        <v>0</v>
      </c>
      <c r="M104" s="8">
        <f>SUM($C81:M81)</f>
        <v>0</v>
      </c>
      <c r="N104" s="8">
        <f>SUM($C81:N81)</f>
        <v>0</v>
      </c>
      <c r="O104" s="8">
        <f>SUM($C81:O81)</f>
        <v>1.2500000000000002E-3</v>
      </c>
      <c r="P104" s="8">
        <f>SUM($C81:P81)</f>
        <v>3.7500000000000007E-3</v>
      </c>
      <c r="Q104" s="8">
        <f>SUM($C81:Q81)</f>
        <v>7.5000000000000015E-3</v>
      </c>
      <c r="R104" s="8">
        <f>SUM($C81:R81)</f>
        <v>1.2500000000000002E-2</v>
      </c>
      <c r="S104" s="8">
        <f>SUM($C81:S81)</f>
        <v>1.8750000000000003E-2</v>
      </c>
      <c r="T104" s="8">
        <f>SUM($C81:T81)</f>
        <v>2.6250000000000002E-2</v>
      </c>
      <c r="U104" s="8">
        <f>SUM($C81:U81)</f>
        <v>3.5000000000000003E-2</v>
      </c>
      <c r="V104" s="8">
        <f>SUM($C81:V81)</f>
        <v>4.5000000000000005E-2</v>
      </c>
      <c r="W104" s="8">
        <f>SUM($C81:W81)</f>
        <v>5.6250000000000008E-2</v>
      </c>
      <c r="X104" s="8">
        <f>SUM($C81:X81)</f>
        <v>6.8750000000000006E-2</v>
      </c>
      <c r="Y104" s="8">
        <f>SUM($C81:Y81)</f>
        <v>8.2500000000000004E-2</v>
      </c>
      <c r="Z104" s="8">
        <f>SUM($C81:Z81)</f>
        <v>9.7500000000000003E-2</v>
      </c>
      <c r="AA104" s="8">
        <f>SUM($C81:AA81)</f>
        <v>0.11375</v>
      </c>
      <c r="AB104" s="8">
        <f>SUM($C81:AB81)</f>
        <v>0.13125000000000001</v>
      </c>
      <c r="AC104" s="8">
        <f>SUM($C81:AC81)</f>
        <v>0.15000000000000002</v>
      </c>
      <c r="AD104" s="8">
        <f>SUM($C81:AD81)</f>
        <v>0.17000000000000004</v>
      </c>
      <c r="AE104" s="8">
        <f>SUM($C81:AE81)</f>
        <v>0.19125000000000003</v>
      </c>
      <c r="AF104" s="8">
        <f>SUM($C81:AF81)</f>
        <v>0.21375000000000002</v>
      </c>
      <c r="AG104" s="8">
        <f>SUM($C81:AG81)</f>
        <v>0.23625000000000002</v>
      </c>
      <c r="AH104" s="8">
        <f>SUM($C81:AH81)</f>
        <v>0.25875000000000004</v>
      </c>
      <c r="AI104" s="8">
        <f>SUM($C81:AI81)</f>
        <v>0.28125000000000006</v>
      </c>
      <c r="AJ104" s="8">
        <f>SUM($C81:AJ81)</f>
        <v>0.30375000000000008</v>
      </c>
      <c r="AK104" s="8">
        <f>SUM($C81:AK81)</f>
        <v>0.3262500000000001</v>
      </c>
      <c r="AL104" s="8">
        <f>SUM($C81:AL81)</f>
        <v>0.34875000000000012</v>
      </c>
      <c r="AM104" s="8">
        <f>SUM($C81:AM81)</f>
        <v>0.37125000000000014</v>
      </c>
      <c r="AN104" s="8">
        <f>SUM($C81:AN81)</f>
        <v>0.39375000000000016</v>
      </c>
      <c r="AO104" s="8">
        <f>SUM($C81:AO81)</f>
        <v>0.41625000000000018</v>
      </c>
      <c r="AP104" s="8">
        <f>SUM($C81:AP81)</f>
        <v>0.4387500000000002</v>
      </c>
      <c r="AQ104" s="8">
        <f>SUM($C81:AQ81)</f>
        <v>0.46125000000000022</v>
      </c>
      <c r="AR104" s="8">
        <f>SUM($C81:AR81)</f>
        <v>0.48375000000000024</v>
      </c>
      <c r="AS104" s="8">
        <f>SUM($C81:AS81)</f>
        <v>0.5062500000000002</v>
      </c>
      <c r="AT104" s="8">
        <f>SUM($C81:AT81)</f>
        <v>0.52875000000000016</v>
      </c>
      <c r="AU104" s="8">
        <f>SUM($C81:AU81)</f>
        <v>0.55125000000000013</v>
      </c>
      <c r="AV104" s="8">
        <f>SUM($C81:AV81)</f>
        <v>0.57375000000000009</v>
      </c>
      <c r="AW104" s="8">
        <f>SUM($C81:AW81)</f>
        <v>0.59625000000000006</v>
      </c>
      <c r="AX104" s="8">
        <f>SUM($C81:AX81)</f>
        <v>0.61875000000000002</v>
      </c>
      <c r="AY104" s="8">
        <f>SUM($C81:AY81)</f>
        <v>0.64124999999999999</v>
      </c>
      <c r="AZ104" s="8">
        <f>SUM($C81:AZ81)</f>
        <v>0.66374999999999995</v>
      </c>
      <c r="BA104" s="8">
        <f>SUM($C81:BA81)</f>
        <v>0.68624999999999992</v>
      </c>
      <c r="BB104" s="8">
        <f>SUM($C81:BB81)</f>
        <v>0.70874999999999988</v>
      </c>
      <c r="BC104" s="8">
        <f>SUM($C81:BC81)</f>
        <v>0.73124999999999984</v>
      </c>
    </row>
    <row r="105" spans="1:55" x14ac:dyDescent="0.25">
      <c r="A105" t="s">
        <v>57</v>
      </c>
      <c r="C105" s="8">
        <f>SUM($C82:C82)</f>
        <v>0</v>
      </c>
      <c r="D105" s="8">
        <f>SUM($C82:D82)</f>
        <v>0</v>
      </c>
      <c r="E105" s="8">
        <f>SUM($C82:E82)</f>
        <v>0</v>
      </c>
      <c r="F105" s="8">
        <f>SUM($C82:F82)</f>
        <v>0</v>
      </c>
      <c r="G105" s="8">
        <f>SUM($C82:G82)</f>
        <v>0</v>
      </c>
      <c r="H105" s="8">
        <f>SUM($C82:H82)</f>
        <v>0</v>
      </c>
      <c r="I105" s="8">
        <f>SUM($C82:I82)</f>
        <v>0</v>
      </c>
      <c r="J105" s="8">
        <f>SUM($C82:J82)</f>
        <v>0</v>
      </c>
      <c r="K105" s="8">
        <f>SUM($C82:K82)</f>
        <v>0</v>
      </c>
      <c r="L105" s="8">
        <f>SUM($C82:L82)</f>
        <v>0</v>
      </c>
      <c r="M105" s="8">
        <f>SUM($C82:M82)</f>
        <v>0</v>
      </c>
      <c r="N105" s="8">
        <f>SUM($C82:N82)</f>
        <v>0</v>
      </c>
      <c r="O105" s="8">
        <f>SUM($C82:O82)</f>
        <v>1.2500000000000002E-3</v>
      </c>
      <c r="P105" s="8">
        <f>SUM($C82:P82)</f>
        <v>3.7500000000000007E-3</v>
      </c>
      <c r="Q105" s="8">
        <f>SUM($C82:Q82)</f>
        <v>7.5000000000000015E-3</v>
      </c>
      <c r="R105" s="8">
        <f>SUM($C82:R82)</f>
        <v>1.2500000000000002E-2</v>
      </c>
      <c r="S105" s="8">
        <f>SUM($C82:S82)</f>
        <v>1.8750000000000003E-2</v>
      </c>
      <c r="T105" s="8">
        <f>SUM($C82:T82)</f>
        <v>2.6250000000000002E-2</v>
      </c>
      <c r="U105" s="8">
        <f>SUM($C82:U82)</f>
        <v>3.5000000000000003E-2</v>
      </c>
      <c r="V105" s="8">
        <f>SUM($C82:V82)</f>
        <v>4.5000000000000005E-2</v>
      </c>
      <c r="W105" s="8">
        <f>SUM($C82:W82)</f>
        <v>5.6250000000000008E-2</v>
      </c>
      <c r="X105" s="8">
        <f>SUM($C82:X82)</f>
        <v>6.8750000000000006E-2</v>
      </c>
      <c r="Y105" s="8">
        <f>SUM($C82:Y82)</f>
        <v>8.2500000000000004E-2</v>
      </c>
      <c r="Z105" s="8">
        <f>SUM($C82:Z82)</f>
        <v>9.7500000000000003E-2</v>
      </c>
      <c r="AA105" s="8">
        <f>SUM($C82:AA82)</f>
        <v>0.11375</v>
      </c>
      <c r="AB105" s="8">
        <f>SUM($C82:AB82)</f>
        <v>0.13125000000000001</v>
      </c>
      <c r="AC105" s="8">
        <f>SUM($C82:AC82)</f>
        <v>0.15000000000000002</v>
      </c>
      <c r="AD105" s="8">
        <f>SUM($C82:AD82)</f>
        <v>0.17000000000000004</v>
      </c>
      <c r="AE105" s="8">
        <f>SUM($C82:AE82)</f>
        <v>0.19125000000000003</v>
      </c>
      <c r="AF105" s="8">
        <f>SUM($C82:AF82)</f>
        <v>0.21375000000000002</v>
      </c>
      <c r="AG105" s="8">
        <f>SUM($C82:AG82)</f>
        <v>0.23625000000000002</v>
      </c>
      <c r="AH105" s="8">
        <f>SUM($C82:AH82)</f>
        <v>0.25875000000000004</v>
      </c>
      <c r="AI105" s="8">
        <f>SUM($C82:AI82)</f>
        <v>0.28125000000000006</v>
      </c>
      <c r="AJ105" s="8">
        <f>SUM($C82:AJ82)</f>
        <v>0.30375000000000008</v>
      </c>
      <c r="AK105" s="8">
        <f>SUM($C82:AK82)</f>
        <v>0.3262500000000001</v>
      </c>
      <c r="AL105" s="8">
        <f>SUM($C82:AL82)</f>
        <v>0.34875000000000012</v>
      </c>
      <c r="AM105" s="8">
        <f>SUM($C82:AM82)</f>
        <v>0.37125000000000014</v>
      </c>
      <c r="AN105" s="8">
        <f>SUM($C82:AN82)</f>
        <v>0.39375000000000016</v>
      </c>
      <c r="AO105" s="8">
        <f>SUM($C82:AO82)</f>
        <v>0.41625000000000018</v>
      </c>
      <c r="AP105" s="8">
        <f>SUM($C82:AP82)</f>
        <v>0.4387500000000002</v>
      </c>
      <c r="AQ105" s="8">
        <f>SUM($C82:AQ82)</f>
        <v>0.46125000000000022</v>
      </c>
      <c r="AR105" s="8">
        <f>SUM($C82:AR82)</f>
        <v>0.48375000000000024</v>
      </c>
      <c r="AS105" s="8">
        <f>SUM($C82:AS82)</f>
        <v>0.5062500000000002</v>
      </c>
      <c r="AT105" s="8">
        <f>SUM($C82:AT82)</f>
        <v>0.52875000000000016</v>
      </c>
      <c r="AU105" s="8">
        <f>SUM($C82:AU82)</f>
        <v>0.55125000000000013</v>
      </c>
      <c r="AV105" s="8">
        <f>SUM($C82:AV82)</f>
        <v>0.57375000000000009</v>
      </c>
      <c r="AW105" s="8">
        <f>SUM($C82:AW82)</f>
        <v>0.59625000000000006</v>
      </c>
      <c r="AX105" s="8">
        <f>SUM($C82:AX82)</f>
        <v>0.61875000000000002</v>
      </c>
      <c r="AY105" s="8">
        <f>SUM($C82:AY82)</f>
        <v>0.64124999999999999</v>
      </c>
      <c r="AZ105" s="8">
        <f>SUM($C82:AZ82)</f>
        <v>0.66374999999999995</v>
      </c>
      <c r="BA105" s="8">
        <f>SUM($C82:BA82)</f>
        <v>0.68624999999999992</v>
      </c>
      <c r="BB105" s="8">
        <f>SUM($C82:BB82)</f>
        <v>0.70874999999999988</v>
      </c>
      <c r="BC105" s="8">
        <f>SUM($C82:BC82)</f>
        <v>0.73124999999999984</v>
      </c>
    </row>
    <row r="107" spans="1:55" x14ac:dyDescent="0.25">
      <c r="A107" s="1" t="s">
        <v>182</v>
      </c>
    </row>
    <row r="109" spans="1:55" x14ac:dyDescent="0.25">
      <c r="A109" s="43" t="s">
        <v>0</v>
      </c>
      <c r="B109" s="43">
        <v>2018</v>
      </c>
    </row>
    <row r="110" spans="1:55" x14ac:dyDescent="0.25">
      <c r="A110" t="s">
        <v>4</v>
      </c>
      <c r="B110" s="8">
        <v>4</v>
      </c>
    </row>
    <row r="111" spans="1:55" x14ac:dyDescent="0.25">
      <c r="A111" t="s">
        <v>38</v>
      </c>
      <c r="B111" s="8"/>
    </row>
    <row r="112" spans="1:55" x14ac:dyDescent="0.25">
      <c r="A112" t="s">
        <v>39</v>
      </c>
      <c r="B112" s="8">
        <v>3.8130000000000002</v>
      </c>
    </row>
    <row r="113" spans="1:2" x14ac:dyDescent="0.25">
      <c r="A113" t="s">
        <v>40</v>
      </c>
      <c r="B113" s="8">
        <v>3.645</v>
      </c>
    </row>
    <row r="114" spans="1:2" x14ac:dyDescent="0.25">
      <c r="A114" t="s">
        <v>41</v>
      </c>
      <c r="B114" s="8">
        <v>3.32</v>
      </c>
    </row>
    <row r="115" spans="1:2" x14ac:dyDescent="0.25">
      <c r="A115" t="s">
        <v>42</v>
      </c>
      <c r="B115" s="8"/>
    </row>
    <row r="116" spans="1:2" x14ac:dyDescent="0.25">
      <c r="A116" t="s">
        <v>43</v>
      </c>
      <c r="B116" s="8">
        <v>3.4165000000000001</v>
      </c>
    </row>
    <row r="117" spans="1:2" x14ac:dyDescent="0.25">
      <c r="A117" t="s">
        <v>44</v>
      </c>
      <c r="B117" s="8">
        <v>3.38</v>
      </c>
    </row>
    <row r="118" spans="1:2" x14ac:dyDescent="0.25">
      <c r="A118" t="s">
        <v>45</v>
      </c>
      <c r="B118" s="8">
        <v>3.1</v>
      </c>
    </row>
    <row r="119" spans="1:2" x14ac:dyDescent="0.25">
      <c r="A119" t="s">
        <v>46</v>
      </c>
      <c r="B119" s="8">
        <v>3.3499999999999996</v>
      </c>
    </row>
    <row r="120" spans="1:2" x14ac:dyDescent="0.25">
      <c r="A120" t="s">
        <v>47</v>
      </c>
      <c r="B120" s="8">
        <v>3.6709999999999998</v>
      </c>
    </row>
    <row r="121" spans="1:2" x14ac:dyDescent="0.25">
      <c r="A121" t="s">
        <v>48</v>
      </c>
      <c r="B121" s="8">
        <v>4.8</v>
      </c>
    </row>
    <row r="122" spans="1:2" x14ac:dyDescent="0.25">
      <c r="A122" t="s">
        <v>49</v>
      </c>
      <c r="B122" s="8"/>
    </row>
    <row r="123" spans="1:2" x14ac:dyDescent="0.25">
      <c r="A123" t="s">
        <v>50</v>
      </c>
      <c r="B123" s="8">
        <v>3.3</v>
      </c>
    </row>
    <row r="124" spans="1:2" x14ac:dyDescent="0.25">
      <c r="A124" t="s">
        <v>51</v>
      </c>
      <c r="B124" s="8">
        <v>3.5310000000000001</v>
      </c>
    </row>
    <row r="125" spans="1:2" x14ac:dyDescent="0.25">
      <c r="A125" t="s">
        <v>52</v>
      </c>
      <c r="B125" s="8">
        <v>6.160000000000001</v>
      </c>
    </row>
    <row r="126" spans="1:2" x14ac:dyDescent="0.25">
      <c r="A126" t="s">
        <v>53</v>
      </c>
      <c r="B126" s="8"/>
    </row>
    <row r="127" spans="1:2" x14ac:dyDescent="0.25">
      <c r="A127" t="s">
        <v>54</v>
      </c>
      <c r="B127" s="8">
        <v>3.5</v>
      </c>
    </row>
    <row r="128" spans="1:2" x14ac:dyDescent="0.25">
      <c r="A128" t="s">
        <v>55</v>
      </c>
      <c r="B128" s="8">
        <v>3.302</v>
      </c>
    </row>
    <row r="129" spans="1:2" x14ac:dyDescent="0.25">
      <c r="A129" t="s">
        <v>56</v>
      </c>
      <c r="B129" s="8">
        <v>3.863</v>
      </c>
    </row>
    <row r="130" spans="1:2" x14ac:dyDescent="0.25">
      <c r="A130" t="s">
        <v>57</v>
      </c>
      <c r="B130" s="8">
        <v>3.4165000000000001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BDBD9-ABF3-4149-8D6B-92182A509B8B}">
  <dimension ref="A1:BE339"/>
  <sheetViews>
    <sheetView workbookViewId="0">
      <selection activeCell="A4" sqref="A4:BE339"/>
    </sheetView>
  </sheetViews>
  <sheetFormatPr defaultRowHeight="15" x14ac:dyDescent="0.25"/>
  <sheetData>
    <row r="1" spans="1:57" x14ac:dyDescent="0.25">
      <c r="A1" s="1" t="s">
        <v>65</v>
      </c>
    </row>
    <row r="3" spans="1:57" x14ac:dyDescent="0.25">
      <c r="A3" t="s">
        <v>0</v>
      </c>
      <c r="B3" t="s">
        <v>66</v>
      </c>
      <c r="C3" t="s">
        <v>67</v>
      </c>
      <c r="D3" t="s">
        <v>2</v>
      </c>
      <c r="E3">
        <v>2018</v>
      </c>
      <c r="F3">
        <v>2019</v>
      </c>
      <c r="G3">
        <v>2020</v>
      </c>
      <c r="H3">
        <v>2021</v>
      </c>
      <c r="I3">
        <v>2022</v>
      </c>
      <c r="J3">
        <v>2023</v>
      </c>
      <c r="K3">
        <v>2024</v>
      </c>
      <c r="L3">
        <v>2025</v>
      </c>
      <c r="M3">
        <v>2026</v>
      </c>
      <c r="N3">
        <v>2027</v>
      </c>
      <c r="O3">
        <v>2028</v>
      </c>
      <c r="P3">
        <v>2029</v>
      </c>
      <c r="Q3">
        <v>2030</v>
      </c>
      <c r="R3">
        <v>2031</v>
      </c>
      <c r="S3">
        <v>2032</v>
      </c>
      <c r="T3">
        <v>2033</v>
      </c>
      <c r="U3">
        <v>2034</v>
      </c>
      <c r="V3">
        <v>2035</v>
      </c>
      <c r="W3">
        <v>2036</v>
      </c>
      <c r="X3">
        <v>2037</v>
      </c>
      <c r="Y3">
        <v>2038</v>
      </c>
      <c r="Z3">
        <v>2039</v>
      </c>
      <c r="AA3">
        <v>2040</v>
      </c>
      <c r="AB3">
        <v>2041</v>
      </c>
      <c r="AC3">
        <v>2042</v>
      </c>
      <c r="AD3">
        <v>2043</v>
      </c>
      <c r="AE3">
        <v>2044</v>
      </c>
      <c r="AF3">
        <v>2045</v>
      </c>
      <c r="AG3">
        <v>2046</v>
      </c>
      <c r="AH3">
        <v>2047</v>
      </c>
      <c r="AI3">
        <v>2048</v>
      </c>
      <c r="AJ3">
        <v>2049</v>
      </c>
      <c r="AK3">
        <v>2050</v>
      </c>
      <c r="AL3">
        <v>2051</v>
      </c>
      <c r="AM3">
        <v>2052</v>
      </c>
      <c r="AN3">
        <v>2053</v>
      </c>
      <c r="AO3">
        <v>2054</v>
      </c>
      <c r="AP3">
        <v>2055</v>
      </c>
      <c r="AQ3">
        <v>2056</v>
      </c>
      <c r="AR3">
        <v>2057</v>
      </c>
      <c r="AS3">
        <v>2058</v>
      </c>
      <c r="AT3">
        <v>2059</v>
      </c>
      <c r="AU3">
        <v>2060</v>
      </c>
      <c r="AV3">
        <v>2061</v>
      </c>
      <c r="AW3">
        <v>2062</v>
      </c>
      <c r="AX3">
        <v>2063</v>
      </c>
      <c r="AY3">
        <v>2064</v>
      </c>
      <c r="AZ3">
        <v>2065</v>
      </c>
      <c r="BA3">
        <v>2066</v>
      </c>
      <c r="BB3">
        <v>2067</v>
      </c>
      <c r="BC3">
        <v>2068</v>
      </c>
      <c r="BD3">
        <v>2069</v>
      </c>
      <c r="BE3">
        <v>2070</v>
      </c>
    </row>
    <row r="4" spans="1:57" x14ac:dyDescent="0.25">
      <c r="A4" t="s">
        <v>4</v>
      </c>
      <c r="B4" t="s">
        <v>68</v>
      </c>
      <c r="C4" t="s">
        <v>69</v>
      </c>
      <c r="D4" t="s">
        <v>124</v>
      </c>
      <c r="E4">
        <v>5688.8059999999996</v>
      </c>
      <c r="F4">
        <v>5493</v>
      </c>
      <c r="G4">
        <v>5249.0544000953596</v>
      </c>
      <c r="H4">
        <v>5342.7388478514804</v>
      </c>
      <c r="I4">
        <v>5433.5429435612996</v>
      </c>
      <c r="J4">
        <v>5522.4127246137596</v>
      </c>
      <c r="K4">
        <v>5610.2000268573202</v>
      </c>
      <c r="L4">
        <v>5696.9473337666404</v>
      </c>
      <c r="M4">
        <v>5777.7326544103998</v>
      </c>
      <c r="N4">
        <v>5858.6339727968998</v>
      </c>
      <c r="O4">
        <v>5890.2906166298599</v>
      </c>
      <c r="P4">
        <v>5919.6998644556497</v>
      </c>
      <c r="Q4">
        <v>5946.3994858378601</v>
      </c>
      <c r="R4">
        <v>5978.0232381011501</v>
      </c>
      <c r="S4">
        <v>6007.6272275921201</v>
      </c>
      <c r="T4">
        <v>6034.9647994153102</v>
      </c>
      <c r="U4">
        <v>6060.3897729663804</v>
      </c>
      <c r="V4">
        <v>6083.7561361097196</v>
      </c>
      <c r="W4">
        <v>6109.99529175316</v>
      </c>
      <c r="X4">
        <v>6134.5885745916303</v>
      </c>
      <c r="Y4">
        <v>6157.4706629060202</v>
      </c>
      <c r="Z4">
        <v>6178.3248381869498</v>
      </c>
      <c r="AA4">
        <v>6197.1329520029603</v>
      </c>
      <c r="AB4">
        <v>6219.3711703152703</v>
      </c>
      <c r="AC4">
        <v>6240.8546941229297</v>
      </c>
      <c r="AD4">
        <v>6261.5539300091204</v>
      </c>
      <c r="AE4">
        <v>6281.6113686508897</v>
      </c>
      <c r="AF4">
        <v>6301.2630833592002</v>
      </c>
      <c r="AG4">
        <v>6316.9633329508097</v>
      </c>
      <c r="AH4">
        <v>6333.2667197679802</v>
      </c>
      <c r="AI4">
        <v>6350.0440824836296</v>
      </c>
      <c r="AJ4">
        <v>6367.16750464099</v>
      </c>
      <c r="AK4">
        <v>6384.5235327875098</v>
      </c>
      <c r="AL4">
        <v>6384.5235327875098</v>
      </c>
      <c r="AM4">
        <v>6384.5235327875098</v>
      </c>
      <c r="AN4">
        <v>6384.5235327875098</v>
      </c>
      <c r="AO4">
        <v>6384.5235327875098</v>
      </c>
      <c r="AP4">
        <v>6384.5235327875098</v>
      </c>
      <c r="AQ4">
        <v>6384.5235327875098</v>
      </c>
      <c r="AR4">
        <v>6384.5235327875098</v>
      </c>
      <c r="AS4">
        <v>6384.5235327875098</v>
      </c>
      <c r="AT4">
        <v>6384.5235327875098</v>
      </c>
      <c r="AU4">
        <v>6384.5235327875098</v>
      </c>
      <c r="AV4">
        <v>6384.5235327875098</v>
      </c>
      <c r="AW4">
        <v>6384.5235327875098</v>
      </c>
      <c r="AX4">
        <v>6384.5235327875098</v>
      </c>
      <c r="AY4">
        <v>6384.5235327875098</v>
      </c>
      <c r="AZ4">
        <v>6384.5235327875098</v>
      </c>
      <c r="BA4">
        <v>6384.5235327875098</v>
      </c>
      <c r="BB4">
        <v>6384.5235327875098</v>
      </c>
      <c r="BC4">
        <v>6384.5235327875098</v>
      </c>
      <c r="BD4">
        <v>6384.5235327875098</v>
      </c>
      <c r="BE4">
        <v>6384.5235327875098</v>
      </c>
    </row>
    <row r="5" spans="1:57" x14ac:dyDescent="0.25">
      <c r="A5" t="s">
        <v>4</v>
      </c>
      <c r="B5" t="s">
        <v>190</v>
      </c>
      <c r="C5" t="s">
        <v>69</v>
      </c>
      <c r="D5" t="s">
        <v>124</v>
      </c>
      <c r="E5">
        <v>5688.8059999999996</v>
      </c>
      <c r="F5">
        <v>5493</v>
      </c>
      <c r="G5">
        <v>5249.0544000953596</v>
      </c>
      <c r="H5">
        <v>5341.5420743495697</v>
      </c>
      <c r="I5">
        <v>5429.8916027032301</v>
      </c>
      <c r="J5">
        <v>5514.9906019118798</v>
      </c>
      <c r="K5">
        <v>5597.6331787971603</v>
      </c>
      <c r="L5">
        <v>5677.8055907251801</v>
      </c>
      <c r="M5">
        <v>5750.5542000040496</v>
      </c>
      <c r="N5">
        <v>5821.8886205195204</v>
      </c>
      <c r="O5">
        <v>5842.7913130973602</v>
      </c>
      <c r="P5">
        <v>5860.0292898219304</v>
      </c>
      <c r="Q5">
        <v>5873.1398441723404</v>
      </c>
      <c r="R5">
        <v>5889.6441425490602</v>
      </c>
      <c r="S5">
        <v>5902.6619646716299</v>
      </c>
      <c r="T5">
        <v>5911.9480769440297</v>
      </c>
      <c r="U5">
        <v>5917.8494055062101</v>
      </c>
      <c r="V5">
        <v>5920.2247711710897</v>
      </c>
      <c r="W5">
        <v>5923.8603951851901</v>
      </c>
      <c r="X5">
        <v>5924.3439549632203</v>
      </c>
      <c r="Y5">
        <v>5921.6149066340604</v>
      </c>
      <c r="Z5">
        <v>5915.37533307371</v>
      </c>
      <c r="AA5">
        <v>5905.6198179407402</v>
      </c>
      <c r="AB5">
        <v>5897.5560284784797</v>
      </c>
      <c r="AC5">
        <v>5887.1729768975902</v>
      </c>
      <c r="AD5">
        <v>5874.4396198402301</v>
      </c>
      <c r="AE5">
        <v>5859.4870846775402</v>
      </c>
      <c r="AF5">
        <v>5842.5311308906503</v>
      </c>
      <c r="AG5">
        <v>5820.2984078608797</v>
      </c>
      <c r="AH5">
        <v>5797.0163600717797</v>
      </c>
      <c r="AI5">
        <v>5772.5456734462296</v>
      </c>
      <c r="AJ5">
        <v>5746.7507029887602</v>
      </c>
      <c r="AK5">
        <v>5719.5115616123603</v>
      </c>
      <c r="AL5">
        <v>5675.1774302006797</v>
      </c>
      <c r="AM5">
        <v>5629.4131655176598</v>
      </c>
      <c r="AN5">
        <v>5582.2187675633004</v>
      </c>
      <c r="AO5">
        <v>5533.5942363375898</v>
      </c>
      <c r="AP5">
        <v>5483.5395718405298</v>
      </c>
      <c r="AQ5">
        <v>5432.0547740721304</v>
      </c>
      <c r="AR5">
        <v>5379.1398430323898</v>
      </c>
      <c r="AS5">
        <v>5324.7947787213097</v>
      </c>
      <c r="AT5">
        <v>5269.0195811388703</v>
      </c>
      <c r="AU5">
        <v>5211.8142502850997</v>
      </c>
      <c r="AV5">
        <v>5153.1787861599796</v>
      </c>
      <c r="AW5">
        <v>5093.1131887635102</v>
      </c>
      <c r="AX5">
        <v>5031.6174580957004</v>
      </c>
      <c r="AY5">
        <v>4968.6915941565503</v>
      </c>
      <c r="AZ5">
        <v>4904.3355969460499</v>
      </c>
      <c r="BA5">
        <v>4838.5494664642101</v>
      </c>
      <c r="BB5">
        <v>4771.33320271102</v>
      </c>
      <c r="BC5">
        <v>4702.6868056864896</v>
      </c>
      <c r="BD5">
        <v>4632.6102753906198</v>
      </c>
      <c r="BE5">
        <v>4561.1036118233997</v>
      </c>
    </row>
    <row r="6" spans="1:57" x14ac:dyDescent="0.25">
      <c r="A6" t="s">
        <v>4</v>
      </c>
      <c r="B6" t="s">
        <v>70</v>
      </c>
      <c r="C6" t="s">
        <v>69</v>
      </c>
      <c r="D6" t="s">
        <v>125</v>
      </c>
      <c r="E6">
        <v>1819.3876185306401</v>
      </c>
      <c r="F6">
        <v>1822.1302407937401</v>
      </c>
      <c r="G6">
        <v>1717.0089677597</v>
      </c>
      <c r="H6">
        <v>1740.9592447720299</v>
      </c>
      <c r="I6">
        <v>1763.6735765266601</v>
      </c>
      <c r="J6">
        <v>1785.2295992247</v>
      </c>
      <c r="K6">
        <v>1805.5905474363001</v>
      </c>
      <c r="L6">
        <v>1825.07227054797</v>
      </c>
      <c r="M6">
        <v>1846.2203546492201</v>
      </c>
      <c r="N6">
        <v>1866.40232193828</v>
      </c>
      <c r="O6">
        <v>1869.97375792248</v>
      </c>
      <c r="P6">
        <v>1872.5888795702299</v>
      </c>
      <c r="Q6">
        <v>1873.89501746429</v>
      </c>
      <c r="R6">
        <v>1879.30324020435</v>
      </c>
      <c r="S6">
        <v>1883.44878104804</v>
      </c>
      <c r="T6">
        <v>1886.7867644717101</v>
      </c>
      <c r="U6">
        <v>1889.1997507532101</v>
      </c>
      <c r="V6">
        <v>1890.90858254471</v>
      </c>
      <c r="W6">
        <v>1891.57403543993</v>
      </c>
      <c r="X6">
        <v>1891.52703866975</v>
      </c>
      <c r="Y6">
        <v>1890.6522777821101</v>
      </c>
      <c r="Z6">
        <v>1889.1629939546599</v>
      </c>
      <c r="AA6">
        <v>1886.7285090145299</v>
      </c>
      <c r="AB6">
        <v>1885.2600691258001</v>
      </c>
      <c r="AC6">
        <v>1883.0734109407899</v>
      </c>
      <c r="AD6">
        <v>1880.1629786610499</v>
      </c>
      <c r="AE6">
        <v>1876.6271063946899</v>
      </c>
      <c r="AF6">
        <v>1872.4576001526</v>
      </c>
      <c r="AG6">
        <v>1867.6462649826999</v>
      </c>
      <c r="AH6">
        <v>1862.1849049795201</v>
      </c>
      <c r="AI6">
        <v>1855.9655973445099</v>
      </c>
      <c r="AJ6">
        <v>1848.88467981398</v>
      </c>
      <c r="AK6">
        <v>1840.84301230848</v>
      </c>
      <c r="AL6">
        <v>1840.84301230848</v>
      </c>
      <c r="AM6">
        <v>1840.84301230848</v>
      </c>
      <c r="AN6">
        <v>1840.84301230848</v>
      </c>
      <c r="AO6">
        <v>1840.84301230848</v>
      </c>
      <c r="AP6">
        <v>1840.84301230848</v>
      </c>
      <c r="AQ6">
        <v>1840.84301230848</v>
      </c>
      <c r="AR6">
        <v>1840.84301230848</v>
      </c>
      <c r="AS6">
        <v>1840.84301230848</v>
      </c>
      <c r="AT6">
        <v>1840.84301230848</v>
      </c>
      <c r="AU6">
        <v>1840.84301230848</v>
      </c>
      <c r="AV6">
        <v>1840.84301230848</v>
      </c>
      <c r="AW6">
        <v>1840.84301230848</v>
      </c>
      <c r="AX6">
        <v>1840.84301230848</v>
      </c>
      <c r="AY6">
        <v>1840.84301230848</v>
      </c>
      <c r="AZ6">
        <v>1840.84301230848</v>
      </c>
      <c r="BA6">
        <v>1840.84301230848</v>
      </c>
      <c r="BB6">
        <v>1840.84301230848</v>
      </c>
      <c r="BC6">
        <v>1840.84301230848</v>
      </c>
      <c r="BD6">
        <v>1840.84301230848</v>
      </c>
      <c r="BE6">
        <v>1840.84301230848</v>
      </c>
    </row>
    <row r="7" spans="1:57" x14ac:dyDescent="0.25">
      <c r="A7" t="s">
        <v>4</v>
      </c>
      <c r="B7" t="s">
        <v>191</v>
      </c>
      <c r="C7" t="s">
        <v>69</v>
      </c>
      <c r="D7" t="s">
        <v>125</v>
      </c>
      <c r="E7">
        <v>1819.3876185306401</v>
      </c>
      <c r="F7">
        <v>1822.1302407937401</v>
      </c>
      <c r="G7">
        <v>1717.0089677597</v>
      </c>
      <c r="H7">
        <v>1740.61105292307</v>
      </c>
      <c r="I7">
        <v>1762.6153723807399</v>
      </c>
      <c r="J7">
        <v>1783.0873237056301</v>
      </c>
      <c r="K7">
        <v>1801.97936634143</v>
      </c>
      <c r="L7">
        <v>1819.5970537363301</v>
      </c>
      <c r="M7">
        <v>1838.4662291596901</v>
      </c>
      <c r="N7">
        <v>1855.9504689354201</v>
      </c>
      <c r="O7">
        <v>1856.50994686544</v>
      </c>
      <c r="P7">
        <v>1855.7355796541001</v>
      </c>
      <c r="Q7">
        <v>1853.2821722721801</v>
      </c>
      <c r="R7">
        <v>1854.49643743365</v>
      </c>
      <c r="S7">
        <v>1854.0669800636899</v>
      </c>
      <c r="T7">
        <v>1852.4472453583301</v>
      </c>
      <c r="U7">
        <v>1849.5265559873999</v>
      </c>
      <c r="V7">
        <v>1845.5267765636399</v>
      </c>
      <c r="W7">
        <v>1840.1232216759699</v>
      </c>
      <c r="X7">
        <v>1833.6463112864601</v>
      </c>
      <c r="Y7">
        <v>1825.9919698819699</v>
      </c>
      <c r="Z7">
        <v>1817.3748001843901</v>
      </c>
      <c r="AA7">
        <v>1807.48591163592</v>
      </c>
      <c r="AB7">
        <v>1798.16105393219</v>
      </c>
      <c r="AC7">
        <v>1787.78989634718</v>
      </c>
      <c r="AD7">
        <v>1776.3779822389599</v>
      </c>
      <c r="AE7">
        <v>1764.029480011</v>
      </c>
      <c r="AF7">
        <v>1750.7478561426799</v>
      </c>
      <c r="AG7">
        <v>1736.5374971809199</v>
      </c>
      <c r="AH7">
        <v>1721.4037261630699</v>
      </c>
      <c r="AI7">
        <v>1705.26119084014</v>
      </c>
      <c r="AJ7">
        <v>1688.03171267017</v>
      </c>
      <c r="AK7">
        <v>1669.64461216379</v>
      </c>
      <c r="AL7">
        <v>1658.2313854874801</v>
      </c>
      <c r="AM7">
        <v>1646.44999020871</v>
      </c>
      <c r="AN7">
        <v>1634.3004263274699</v>
      </c>
      <c r="AO7">
        <v>1621.7826938437699</v>
      </c>
      <c r="AP7">
        <v>1608.89679275761</v>
      </c>
      <c r="AQ7">
        <v>1595.6427230689901</v>
      </c>
      <c r="AR7">
        <v>1582.02048477791</v>
      </c>
      <c r="AS7">
        <v>1568.03007788436</v>
      </c>
      <c r="AT7">
        <v>1553.6715023883601</v>
      </c>
      <c r="AU7">
        <v>1538.9447582898899</v>
      </c>
      <c r="AV7">
        <v>1523.8498455889601</v>
      </c>
      <c r="AW7">
        <v>1508.3867642855701</v>
      </c>
      <c r="AX7">
        <v>1492.5555143797201</v>
      </c>
      <c r="AY7">
        <v>1476.3560958713999</v>
      </c>
      <c r="AZ7">
        <v>1459.7885087606201</v>
      </c>
      <c r="BA7">
        <v>1442.85275304739</v>
      </c>
      <c r="BB7">
        <v>1425.54882873169</v>
      </c>
      <c r="BC7">
        <v>1407.8767358135301</v>
      </c>
      <c r="BD7">
        <v>1389.8364742929</v>
      </c>
      <c r="BE7">
        <v>1371.4280441698199</v>
      </c>
    </row>
    <row r="8" spans="1:57" x14ac:dyDescent="0.25">
      <c r="A8" t="s">
        <v>4</v>
      </c>
      <c r="B8" t="s">
        <v>71</v>
      </c>
      <c r="C8" t="s">
        <v>69</v>
      </c>
      <c r="D8" t="s">
        <v>126</v>
      </c>
      <c r="E8">
        <v>1580</v>
      </c>
      <c r="F8">
        <v>1600</v>
      </c>
      <c r="G8">
        <v>1475.38269666323</v>
      </c>
      <c r="H8">
        <v>1482.6457677186199</v>
      </c>
      <c r="I8">
        <v>1488.64515900895</v>
      </c>
      <c r="J8">
        <v>1493.46464619827</v>
      </c>
      <c r="K8">
        <v>1497.1348082050999</v>
      </c>
      <c r="L8">
        <v>1499.77886318173</v>
      </c>
      <c r="M8">
        <v>1501.1060432904201</v>
      </c>
      <c r="N8">
        <v>1501.3636726472801</v>
      </c>
      <c r="O8">
        <v>1488.1498957296401</v>
      </c>
      <c r="P8">
        <v>1474.0223652049699</v>
      </c>
      <c r="Q8">
        <v>1458.82832534254</v>
      </c>
      <c r="R8">
        <v>1454.96133808379</v>
      </c>
      <c r="S8">
        <v>1450.3071943801899</v>
      </c>
      <c r="T8">
        <v>1445.02049529449</v>
      </c>
      <c r="U8">
        <v>1439.07917319847</v>
      </c>
      <c r="V8">
        <v>1432.5461923806199</v>
      </c>
      <c r="W8">
        <v>1431.641759827</v>
      </c>
      <c r="X8">
        <v>1430.2783449113599</v>
      </c>
      <c r="Y8">
        <v>1428.42454047818</v>
      </c>
      <c r="Z8">
        <v>1426.12222866921</v>
      </c>
      <c r="AA8">
        <v>1423.2596619429401</v>
      </c>
      <c r="AB8">
        <v>1419.66506816942</v>
      </c>
      <c r="AC8">
        <v>1415.60985819596</v>
      </c>
      <c r="AD8">
        <v>1411.1067325921799</v>
      </c>
      <c r="AE8">
        <v>1406.1910199208601</v>
      </c>
      <c r="AF8">
        <v>1400.87257136065</v>
      </c>
      <c r="AG8">
        <v>1394.8789464184799</v>
      </c>
      <c r="AH8">
        <v>1388.52281265597</v>
      </c>
      <c r="AI8">
        <v>1381.7814400353</v>
      </c>
      <c r="AJ8">
        <v>1374.61821040734</v>
      </c>
      <c r="AK8">
        <v>1366.99931307728</v>
      </c>
      <c r="AL8">
        <v>1366.99931307728</v>
      </c>
      <c r="AM8">
        <v>1366.99931307728</v>
      </c>
      <c r="AN8">
        <v>1366.99931307728</v>
      </c>
      <c r="AO8">
        <v>1366.99931307728</v>
      </c>
      <c r="AP8">
        <v>1366.99931307728</v>
      </c>
      <c r="AQ8">
        <v>1366.99931307728</v>
      </c>
      <c r="AR8">
        <v>1366.99931307728</v>
      </c>
      <c r="AS8">
        <v>1366.99931307728</v>
      </c>
      <c r="AT8">
        <v>1366.99931307728</v>
      </c>
      <c r="AU8">
        <v>1366.99931307728</v>
      </c>
      <c r="AV8">
        <v>1366.99931307728</v>
      </c>
      <c r="AW8">
        <v>1366.99931307728</v>
      </c>
      <c r="AX8">
        <v>1366.99931307728</v>
      </c>
      <c r="AY8">
        <v>1366.99931307728</v>
      </c>
      <c r="AZ8">
        <v>1366.99931307728</v>
      </c>
      <c r="BA8">
        <v>1366.99931307728</v>
      </c>
      <c r="BB8">
        <v>1366.99931307728</v>
      </c>
      <c r="BC8">
        <v>1366.99931307728</v>
      </c>
      <c r="BD8">
        <v>1366.99931307728</v>
      </c>
      <c r="BE8">
        <v>1366.99931307728</v>
      </c>
    </row>
    <row r="9" spans="1:57" x14ac:dyDescent="0.25">
      <c r="A9" t="s">
        <v>4</v>
      </c>
      <c r="B9" t="s">
        <v>72</v>
      </c>
      <c r="C9" t="s">
        <v>69</v>
      </c>
      <c r="D9" t="s">
        <v>37</v>
      </c>
      <c r="E9">
        <v>9454.7908612122192</v>
      </c>
      <c r="F9">
        <v>9595.5169845137407</v>
      </c>
      <c r="G9">
        <v>9164.8524736540694</v>
      </c>
      <c r="H9">
        <v>9365.5606259927899</v>
      </c>
      <c r="I9">
        <v>9563.8340642736002</v>
      </c>
      <c r="J9">
        <v>9760.8365321141591</v>
      </c>
      <c r="K9">
        <v>9957.5038669159494</v>
      </c>
      <c r="L9">
        <v>10154.2608459725</v>
      </c>
      <c r="M9">
        <v>10345.3415549317</v>
      </c>
      <c r="N9">
        <v>10537.5069994191</v>
      </c>
      <c r="O9">
        <v>10641.8871110853</v>
      </c>
      <c r="P9">
        <v>10743.647118610899</v>
      </c>
      <c r="Q9">
        <v>10841.759313430501</v>
      </c>
      <c r="R9">
        <v>10960.679911509</v>
      </c>
      <c r="S9">
        <v>11076.6777673039</v>
      </c>
      <c r="T9">
        <v>11190.0052851733</v>
      </c>
      <c r="U9">
        <v>11300.8813111576</v>
      </c>
      <c r="V9">
        <v>11409.339834488001</v>
      </c>
      <c r="W9">
        <v>11509.305364063201</v>
      </c>
      <c r="X9">
        <v>11606.883387014999</v>
      </c>
      <c r="Y9">
        <v>11701.871931919601</v>
      </c>
      <c r="Z9">
        <v>11794.0624646336</v>
      </c>
      <c r="AA9">
        <v>11882.9595409345</v>
      </c>
      <c r="AB9">
        <v>11963.366580186999</v>
      </c>
      <c r="AC9">
        <v>12041.8853814131</v>
      </c>
      <c r="AD9">
        <v>12118.534965401799</v>
      </c>
      <c r="AE9">
        <v>12193.5766286203</v>
      </c>
      <c r="AF9">
        <v>12267.2771940368</v>
      </c>
      <c r="AG9">
        <v>12334.789008178601</v>
      </c>
      <c r="AH9">
        <v>12402.106633477701</v>
      </c>
      <c r="AI9">
        <v>12469.0145680766</v>
      </c>
      <c r="AJ9">
        <v>12535.217075504201</v>
      </c>
      <c r="AK9">
        <v>12600.4403081045</v>
      </c>
      <c r="AL9">
        <v>12600.4403081045</v>
      </c>
      <c r="AM9">
        <v>12600.4403081045</v>
      </c>
      <c r="AN9">
        <v>12600.4403081045</v>
      </c>
      <c r="AO9">
        <v>12600.4403081045</v>
      </c>
      <c r="AP9">
        <v>12600.4403081045</v>
      </c>
      <c r="AQ9">
        <v>12600.4403081045</v>
      </c>
      <c r="AR9">
        <v>12600.4403081045</v>
      </c>
      <c r="AS9">
        <v>12600.4403081045</v>
      </c>
      <c r="AT9">
        <v>12600.4403081045</v>
      </c>
      <c r="AU9">
        <v>12600.4403081045</v>
      </c>
      <c r="AV9">
        <v>12600.4403081045</v>
      </c>
      <c r="AW9">
        <v>12600.4403081045</v>
      </c>
      <c r="AX9">
        <v>12600.4403081045</v>
      </c>
      <c r="AY9">
        <v>12600.4403081045</v>
      </c>
      <c r="AZ9">
        <v>12600.4403081045</v>
      </c>
      <c r="BA9">
        <v>12600.4403081045</v>
      </c>
      <c r="BB9">
        <v>12600.4403081045</v>
      </c>
      <c r="BC9">
        <v>12600.4403081045</v>
      </c>
      <c r="BD9">
        <v>12600.4403081045</v>
      </c>
      <c r="BE9">
        <v>12600.4403081045</v>
      </c>
    </row>
    <row r="10" spans="1:57" x14ac:dyDescent="0.25">
      <c r="A10" t="s">
        <v>4</v>
      </c>
      <c r="B10" t="s">
        <v>192</v>
      </c>
      <c r="C10" t="s">
        <v>69</v>
      </c>
      <c r="D10" t="s">
        <v>37</v>
      </c>
      <c r="E10">
        <v>9454.7908612122192</v>
      </c>
      <c r="F10">
        <v>9595.5169845137407</v>
      </c>
      <c r="G10">
        <v>9164.8524736540694</v>
      </c>
      <c r="H10">
        <v>9363.6125893825902</v>
      </c>
      <c r="I10">
        <v>9557.8662318174902</v>
      </c>
      <c r="J10">
        <v>9748.6550081220794</v>
      </c>
      <c r="K10">
        <v>9936.7922588727597</v>
      </c>
      <c r="L10">
        <v>10122.5795521331</v>
      </c>
      <c r="M10">
        <v>10300.1531030197</v>
      </c>
      <c r="N10">
        <v>10476.1365586545</v>
      </c>
      <c r="O10">
        <v>10562.2006603974</v>
      </c>
      <c r="P10">
        <v>10643.086581580699</v>
      </c>
      <c r="Q10">
        <v>10717.7295868849</v>
      </c>
      <c r="R10">
        <v>10810.211697683801</v>
      </c>
      <c r="S10">
        <v>10896.9697472071</v>
      </c>
      <c r="T10">
        <v>10978.200865135501</v>
      </c>
      <c r="U10">
        <v>11054.0700633219</v>
      </c>
      <c r="V10">
        <v>11124.5627122192</v>
      </c>
      <c r="W10">
        <v>11183.730133924601</v>
      </c>
      <c r="X10">
        <v>11237.505930106699</v>
      </c>
      <c r="Y10">
        <v>11285.659751045099</v>
      </c>
      <c r="Z10">
        <v>11327.9611160312</v>
      </c>
      <c r="AA10">
        <v>11363.9118681865</v>
      </c>
      <c r="AB10">
        <v>11388.5507427422</v>
      </c>
      <c r="AC10">
        <v>11408.193205101699</v>
      </c>
      <c r="AD10">
        <v>11422.834110108</v>
      </c>
      <c r="AE10">
        <v>11432.6974469944</v>
      </c>
      <c r="AF10">
        <v>11438.0092557199</v>
      </c>
      <c r="AG10">
        <v>11434.2507322695</v>
      </c>
      <c r="AH10">
        <v>11427.003401527199</v>
      </c>
      <c r="AI10">
        <v>11416.031225831601</v>
      </c>
      <c r="AJ10">
        <v>11401.030634512599</v>
      </c>
      <c r="AK10">
        <v>11381.725721504599</v>
      </c>
      <c r="AL10">
        <v>11300.478082398</v>
      </c>
      <c r="AM10">
        <v>11216.609551707201</v>
      </c>
      <c r="AN10">
        <v>11130.1201294324</v>
      </c>
      <c r="AO10">
        <v>11041.0098155735</v>
      </c>
      <c r="AP10">
        <v>10949.278610130499</v>
      </c>
      <c r="AQ10">
        <v>10854.926513103401</v>
      </c>
      <c r="AR10">
        <v>10757.953524492201</v>
      </c>
      <c r="AS10">
        <v>10658.359644296899</v>
      </c>
      <c r="AT10">
        <v>10556.1448725176</v>
      </c>
      <c r="AU10">
        <v>10451.3092091542</v>
      </c>
      <c r="AV10">
        <v>10343.852654206699</v>
      </c>
      <c r="AW10">
        <v>10233.7752076751</v>
      </c>
      <c r="AX10">
        <v>10121.0768695594</v>
      </c>
      <c r="AY10">
        <v>10005.757639859599</v>
      </c>
      <c r="AZ10">
        <v>9887.8175185757791</v>
      </c>
      <c r="BA10">
        <v>9767.2565057078391</v>
      </c>
      <c r="BB10">
        <v>9644.0746012558102</v>
      </c>
      <c r="BC10">
        <v>9518.2718052196906</v>
      </c>
      <c r="BD10">
        <v>9389.8481175994893</v>
      </c>
      <c r="BE10">
        <v>9258.8035383951992</v>
      </c>
    </row>
    <row r="11" spans="1:57" x14ac:dyDescent="0.25">
      <c r="A11" t="s">
        <v>4</v>
      </c>
      <c r="B11" t="s">
        <v>73</v>
      </c>
      <c r="C11" t="s">
        <v>74</v>
      </c>
      <c r="D11" t="s">
        <v>127</v>
      </c>
      <c r="E11">
        <v>7157.8243750000001</v>
      </c>
      <c r="F11">
        <v>7229.4026187500003</v>
      </c>
      <c r="G11">
        <v>6912.5892307287704</v>
      </c>
      <c r="H11">
        <v>7084.5146736427196</v>
      </c>
      <c r="I11">
        <v>7263.6420378881903</v>
      </c>
      <c r="J11">
        <v>7449.2782152433001</v>
      </c>
      <c r="K11">
        <v>7640.69464029131</v>
      </c>
      <c r="L11">
        <v>7837.3397958693304</v>
      </c>
      <c r="M11">
        <v>8039.00107008328</v>
      </c>
      <c r="N11">
        <v>8245.7471263361695</v>
      </c>
      <c r="O11">
        <v>8388.2505473437795</v>
      </c>
      <c r="P11">
        <v>8533.9381214861805</v>
      </c>
      <c r="Q11">
        <v>8683.0281488478504</v>
      </c>
      <c r="R11">
        <v>8835.4974345473802</v>
      </c>
      <c r="S11">
        <v>8991.1268849229291</v>
      </c>
      <c r="T11">
        <v>9149.6482948588291</v>
      </c>
      <c r="U11">
        <v>9310.6824461777996</v>
      </c>
      <c r="V11">
        <v>9473.9616699366306</v>
      </c>
      <c r="W11">
        <v>9639.3917550448296</v>
      </c>
      <c r="X11">
        <v>9807.0465802362596</v>
      </c>
      <c r="Y11">
        <v>9977.0809219878192</v>
      </c>
      <c r="Z11">
        <v>10149.732681014</v>
      </c>
      <c r="AA11">
        <v>10325.212990473699</v>
      </c>
      <c r="AB11">
        <v>10503.6088099843</v>
      </c>
      <c r="AC11">
        <v>10684.943002923301</v>
      </c>
      <c r="AD11">
        <v>10869.3318448996</v>
      </c>
      <c r="AE11">
        <v>11056.8927648998</v>
      </c>
      <c r="AF11">
        <v>11247.740839189</v>
      </c>
      <c r="AG11">
        <v>11441.9934588086</v>
      </c>
      <c r="AH11">
        <v>11639.793867894899</v>
      </c>
      <c r="AI11">
        <v>11841.3461519506</v>
      </c>
      <c r="AJ11">
        <v>12046.872795413599</v>
      </c>
      <c r="AK11">
        <v>12256.5909816809</v>
      </c>
      <c r="AL11">
        <v>12256.5909816809</v>
      </c>
      <c r="AM11">
        <v>12256.5909816809</v>
      </c>
      <c r="AN11">
        <v>12256.5909816809</v>
      </c>
      <c r="AO11">
        <v>12256.5909816809</v>
      </c>
      <c r="AP11">
        <v>12256.5909816809</v>
      </c>
      <c r="AQ11">
        <v>12256.5909816809</v>
      </c>
      <c r="AR11">
        <v>12256.5909816809</v>
      </c>
      <c r="AS11">
        <v>12256.5909816809</v>
      </c>
      <c r="AT11">
        <v>12256.5909816809</v>
      </c>
      <c r="AU11">
        <v>12256.5909816809</v>
      </c>
      <c r="AV11">
        <v>12256.5909816809</v>
      </c>
      <c r="AW11">
        <v>12256.5909816809</v>
      </c>
      <c r="AX11">
        <v>12256.5909816809</v>
      </c>
      <c r="AY11">
        <v>12256.5909816809</v>
      </c>
      <c r="AZ11">
        <v>12256.5909816809</v>
      </c>
      <c r="BA11">
        <v>12256.5909816809</v>
      </c>
      <c r="BB11">
        <v>12256.5909816809</v>
      </c>
      <c r="BC11">
        <v>12256.5909816809</v>
      </c>
      <c r="BD11">
        <v>12256.5909816809</v>
      </c>
      <c r="BE11">
        <v>12256.5909816809</v>
      </c>
    </row>
    <row r="12" spans="1:57" x14ac:dyDescent="0.25">
      <c r="A12" t="s">
        <v>4</v>
      </c>
      <c r="B12" t="s">
        <v>75</v>
      </c>
      <c r="C12" t="s">
        <v>74</v>
      </c>
      <c r="D12" t="s">
        <v>128</v>
      </c>
      <c r="E12">
        <v>5424.9434650000003</v>
      </c>
      <c r="F12">
        <v>5479.1928996500001</v>
      </c>
      <c r="G12">
        <v>5239.0787771279201</v>
      </c>
      <c r="H12">
        <v>5369.3817517665302</v>
      </c>
      <c r="I12">
        <v>5505.1430911282696</v>
      </c>
      <c r="J12">
        <v>5645.8374857445397</v>
      </c>
      <c r="K12">
        <v>5790.9127529981997</v>
      </c>
      <c r="L12">
        <v>5939.9508958454699</v>
      </c>
      <c r="M12">
        <v>6092.7907748890902</v>
      </c>
      <c r="N12">
        <v>6249.4844303943901</v>
      </c>
      <c r="O12">
        <v>6357.4883380112697</v>
      </c>
      <c r="P12">
        <v>6467.9055279099102</v>
      </c>
      <c r="Q12">
        <v>6580.9014505896102</v>
      </c>
      <c r="R12">
        <v>6696.4585265578098</v>
      </c>
      <c r="S12">
        <v>6814.4107038597804</v>
      </c>
      <c r="T12">
        <v>6934.5547087752902</v>
      </c>
      <c r="U12">
        <v>7056.6031303446798</v>
      </c>
      <c r="V12">
        <v>7180.3531012149497</v>
      </c>
      <c r="W12">
        <v>7305.73321842719</v>
      </c>
      <c r="X12">
        <v>7432.7994749666204</v>
      </c>
      <c r="Y12">
        <v>7561.6691765385704</v>
      </c>
      <c r="Z12">
        <v>7692.5226290375804</v>
      </c>
      <c r="AA12">
        <v>7825.5198511214903</v>
      </c>
      <c r="AB12">
        <v>7960.7267498290603</v>
      </c>
      <c r="AC12">
        <v>8098.1606534047196</v>
      </c>
      <c r="AD12">
        <v>8237.9096875934392</v>
      </c>
      <c r="AE12">
        <v>8380.0628522894003</v>
      </c>
      <c r="AF12">
        <v>8524.7073642502091</v>
      </c>
      <c r="AG12">
        <v>8671.9321946114105</v>
      </c>
      <c r="AH12">
        <v>8821.8459086715793</v>
      </c>
      <c r="AI12">
        <v>8974.6031836423499</v>
      </c>
      <c r="AJ12">
        <v>9130.3726413607892</v>
      </c>
      <c r="AK12">
        <v>9289.3188859845395</v>
      </c>
      <c r="AL12">
        <v>9289.3188859845395</v>
      </c>
      <c r="AM12">
        <v>9289.3188859845395</v>
      </c>
      <c r="AN12">
        <v>9289.3188859845395</v>
      </c>
      <c r="AO12">
        <v>9289.3188859845395</v>
      </c>
      <c r="AP12">
        <v>9289.3188859845395</v>
      </c>
      <c r="AQ12">
        <v>9289.3188859845395</v>
      </c>
      <c r="AR12">
        <v>9289.3188859845395</v>
      </c>
      <c r="AS12">
        <v>9289.3188859845395</v>
      </c>
      <c r="AT12">
        <v>9289.3188859845395</v>
      </c>
      <c r="AU12">
        <v>9289.3188859845395</v>
      </c>
      <c r="AV12">
        <v>9289.3188859845395</v>
      </c>
      <c r="AW12">
        <v>9289.3188859845395</v>
      </c>
      <c r="AX12">
        <v>9289.3188859845395</v>
      </c>
      <c r="AY12">
        <v>9289.3188859845395</v>
      </c>
      <c r="AZ12">
        <v>9289.3188859845395</v>
      </c>
      <c r="BA12">
        <v>9289.3188859845395</v>
      </c>
      <c r="BB12">
        <v>9289.3188859845395</v>
      </c>
      <c r="BC12">
        <v>9289.3188859845395</v>
      </c>
      <c r="BD12">
        <v>9289.3188859845395</v>
      </c>
      <c r="BE12">
        <v>9289.3188859845395</v>
      </c>
    </row>
    <row r="13" spans="1:57" x14ac:dyDescent="0.25">
      <c r="A13" t="s">
        <v>4</v>
      </c>
      <c r="B13" t="s">
        <v>76</v>
      </c>
      <c r="C13" t="s">
        <v>74</v>
      </c>
      <c r="D13" t="s">
        <v>129</v>
      </c>
      <c r="E13">
        <v>69446.784379999997</v>
      </c>
      <c r="F13">
        <v>69841.147266322005</v>
      </c>
      <c r="G13">
        <v>60213.234755999503</v>
      </c>
      <c r="H13">
        <v>63246.018868003797</v>
      </c>
      <c r="I13">
        <v>64297.502642632797</v>
      </c>
      <c r="J13">
        <v>65345.896738676798</v>
      </c>
      <c r="K13">
        <v>66414.213082581904</v>
      </c>
      <c r="L13">
        <v>67508.431962198301</v>
      </c>
      <c r="M13">
        <v>68628.592380692804</v>
      </c>
      <c r="N13">
        <v>69768.974665527305</v>
      </c>
      <c r="O13">
        <v>70348.803477729802</v>
      </c>
      <c r="P13">
        <v>70944.940097345199</v>
      </c>
      <c r="Q13">
        <v>71560.952687145502</v>
      </c>
      <c r="R13">
        <v>72198.752451598004</v>
      </c>
      <c r="S13">
        <v>72867.2081008518</v>
      </c>
      <c r="T13">
        <v>73568.318492977007</v>
      </c>
      <c r="U13">
        <v>74303.415488295999</v>
      </c>
      <c r="V13">
        <v>75072.850596820499</v>
      </c>
      <c r="W13">
        <v>75876.259465025403</v>
      </c>
      <c r="X13">
        <v>76703.642463977405</v>
      </c>
      <c r="Y13">
        <v>77551.664494054101</v>
      </c>
      <c r="Z13">
        <v>78416.44949816</v>
      </c>
      <c r="AA13">
        <v>79294.826990418107</v>
      </c>
      <c r="AB13">
        <v>80185.248716688002</v>
      </c>
      <c r="AC13">
        <v>81095.476685776695</v>
      </c>
      <c r="AD13">
        <v>82024.882032248905</v>
      </c>
      <c r="AE13">
        <v>82972.985719692704</v>
      </c>
      <c r="AF13">
        <v>83939.2516016421</v>
      </c>
      <c r="AG13">
        <v>84922.736886620594</v>
      </c>
      <c r="AH13">
        <v>85912.545773214602</v>
      </c>
      <c r="AI13">
        <v>86906.029506579696</v>
      </c>
      <c r="AJ13">
        <v>87900.847127606903</v>
      </c>
      <c r="AK13">
        <v>88895.714404501196</v>
      </c>
      <c r="AL13">
        <v>88895.714404501196</v>
      </c>
      <c r="AM13">
        <v>88895.714404501196</v>
      </c>
      <c r="AN13">
        <v>88895.714404501196</v>
      </c>
      <c r="AO13">
        <v>88895.714404501196</v>
      </c>
      <c r="AP13">
        <v>88895.714404501196</v>
      </c>
      <c r="AQ13">
        <v>88895.714404501196</v>
      </c>
      <c r="AR13">
        <v>88895.714404501196</v>
      </c>
      <c r="AS13">
        <v>88895.714404501196</v>
      </c>
      <c r="AT13">
        <v>88895.714404501196</v>
      </c>
      <c r="AU13">
        <v>88895.714404501196</v>
      </c>
      <c r="AV13">
        <v>88895.714404501196</v>
      </c>
      <c r="AW13">
        <v>88895.714404501196</v>
      </c>
      <c r="AX13">
        <v>88895.714404501196</v>
      </c>
      <c r="AY13">
        <v>88895.714404501196</v>
      </c>
      <c r="AZ13">
        <v>88895.714404501196</v>
      </c>
      <c r="BA13">
        <v>88895.714404501196</v>
      </c>
      <c r="BB13">
        <v>88895.714404501196</v>
      </c>
      <c r="BC13">
        <v>88895.714404501196</v>
      </c>
      <c r="BD13">
        <v>88895.714404501196</v>
      </c>
      <c r="BE13">
        <v>88895.714404501196</v>
      </c>
    </row>
    <row r="14" spans="1:57" x14ac:dyDescent="0.25">
      <c r="A14" t="s">
        <v>4</v>
      </c>
      <c r="B14" t="s">
        <v>77</v>
      </c>
      <c r="C14" t="s">
        <v>74</v>
      </c>
      <c r="D14" t="s">
        <v>130</v>
      </c>
      <c r="E14">
        <v>26876.345509999999</v>
      </c>
      <c r="F14">
        <v>27145.1089651</v>
      </c>
      <c r="G14">
        <v>25955.5315694333</v>
      </c>
      <c r="H14">
        <v>26601.080742426901</v>
      </c>
      <c r="I14">
        <v>27273.671837085702</v>
      </c>
      <c r="J14">
        <v>27970.702356467798</v>
      </c>
      <c r="K14">
        <v>28689.436668229799</v>
      </c>
      <c r="L14">
        <v>29427.803924437099</v>
      </c>
      <c r="M14">
        <v>30185.0058055968</v>
      </c>
      <c r="N14">
        <v>30961.3001304604</v>
      </c>
      <c r="O14">
        <v>31496.3748932241</v>
      </c>
      <c r="P14">
        <v>32043.405579369599</v>
      </c>
      <c r="Q14">
        <v>32603.211866523401</v>
      </c>
      <c r="R14">
        <v>33175.706662069897</v>
      </c>
      <c r="S14">
        <v>33760.067308641999</v>
      </c>
      <c r="T14">
        <v>34355.286744180303</v>
      </c>
      <c r="U14">
        <v>34959.9410725087</v>
      </c>
      <c r="V14">
        <v>35573.025244799101</v>
      </c>
      <c r="W14">
        <v>36194.185515320103</v>
      </c>
      <c r="X14">
        <v>36823.699285454102</v>
      </c>
      <c r="Y14">
        <v>37462.147713085498</v>
      </c>
      <c r="Z14">
        <v>38110.424072688002</v>
      </c>
      <c r="AA14">
        <v>38769.321131368699</v>
      </c>
      <c r="AB14">
        <v>39439.165406879503</v>
      </c>
      <c r="AC14">
        <v>40120.042747098501</v>
      </c>
      <c r="AD14">
        <v>40812.389746063003</v>
      </c>
      <c r="AE14">
        <v>41516.647328535</v>
      </c>
      <c r="AF14">
        <v>42233.2475852317</v>
      </c>
      <c r="AG14">
        <v>42962.631298438602</v>
      </c>
      <c r="AH14">
        <v>43705.336324170697</v>
      </c>
      <c r="AI14">
        <v>44462.128966853197</v>
      </c>
      <c r="AJ14">
        <v>45233.844615607202</v>
      </c>
      <c r="AK14">
        <v>46021.298755099298</v>
      </c>
      <c r="AL14">
        <v>46021.298755099298</v>
      </c>
      <c r="AM14">
        <v>46021.298755099298</v>
      </c>
      <c r="AN14">
        <v>46021.298755099298</v>
      </c>
      <c r="AO14">
        <v>46021.298755099298</v>
      </c>
      <c r="AP14">
        <v>46021.298755099298</v>
      </c>
      <c r="AQ14">
        <v>46021.298755099298</v>
      </c>
      <c r="AR14">
        <v>46021.298755099298</v>
      </c>
      <c r="AS14">
        <v>46021.298755099298</v>
      </c>
      <c r="AT14">
        <v>46021.298755099298</v>
      </c>
      <c r="AU14">
        <v>46021.298755099298</v>
      </c>
      <c r="AV14">
        <v>46021.298755099298</v>
      </c>
      <c r="AW14">
        <v>46021.298755099298</v>
      </c>
      <c r="AX14">
        <v>46021.298755099298</v>
      </c>
      <c r="AY14">
        <v>46021.298755099298</v>
      </c>
      <c r="AZ14">
        <v>46021.298755099298</v>
      </c>
      <c r="BA14">
        <v>46021.298755099298</v>
      </c>
      <c r="BB14">
        <v>46021.298755099298</v>
      </c>
      <c r="BC14">
        <v>46021.298755099298</v>
      </c>
      <c r="BD14">
        <v>46021.298755099298</v>
      </c>
      <c r="BE14">
        <v>46021.298755099298</v>
      </c>
    </row>
    <row r="15" spans="1:57" x14ac:dyDescent="0.25">
      <c r="A15" t="s">
        <v>4</v>
      </c>
      <c r="B15" t="s">
        <v>78</v>
      </c>
      <c r="C15" t="s">
        <v>79</v>
      </c>
      <c r="D15" t="s">
        <v>131</v>
      </c>
      <c r="E15">
        <v>3405670.5964446301</v>
      </c>
      <c r="F15">
        <v>3443359.9427880999</v>
      </c>
      <c r="G15">
        <v>3272431.0085672699</v>
      </c>
      <c r="H15">
        <v>3353992.5292635802</v>
      </c>
      <c r="I15">
        <v>3432977.90590946</v>
      </c>
      <c r="J15">
        <v>3511314.70264829</v>
      </c>
      <c r="K15">
        <v>3591395.1325844699</v>
      </c>
      <c r="L15">
        <v>3671972.29119536</v>
      </c>
      <c r="M15">
        <v>3737706.0150697199</v>
      </c>
      <c r="N15">
        <v>3807195.0449779499</v>
      </c>
      <c r="O15">
        <v>3847606.4340528799</v>
      </c>
      <c r="P15">
        <v>3884805.7743298798</v>
      </c>
      <c r="Q15">
        <v>3918602.6761528798</v>
      </c>
      <c r="R15">
        <v>3984163.8729802798</v>
      </c>
      <c r="S15">
        <v>4048156.4084057901</v>
      </c>
      <c r="T15">
        <v>4106894.3747934201</v>
      </c>
      <c r="U15">
        <v>4161910.2066553901</v>
      </c>
      <c r="V15">
        <v>4210977.3391378801</v>
      </c>
      <c r="W15">
        <v>4248356.0539396303</v>
      </c>
      <c r="X15">
        <v>4279496.1970491502</v>
      </c>
      <c r="Y15">
        <v>4304444.6377664097</v>
      </c>
      <c r="Z15">
        <v>4320136.6263555996</v>
      </c>
      <c r="AA15">
        <v>4328164.83272772</v>
      </c>
      <c r="AB15">
        <v>4367019.6155354204</v>
      </c>
      <c r="AC15">
        <v>4401431.6375555201</v>
      </c>
      <c r="AD15">
        <v>4431077.7374724802</v>
      </c>
      <c r="AE15">
        <v>4455671.3586341599</v>
      </c>
      <c r="AF15">
        <v>4476081.2809087699</v>
      </c>
      <c r="AG15">
        <v>4476400.0979276001</v>
      </c>
      <c r="AH15">
        <v>4476570.3498110101</v>
      </c>
      <c r="AI15">
        <v>4476703.38152688</v>
      </c>
      <c r="AJ15">
        <v>4476917.9985846598</v>
      </c>
      <c r="AK15">
        <v>4477394.45885453</v>
      </c>
      <c r="AL15">
        <v>4477394.45885453</v>
      </c>
      <c r="AM15">
        <v>4477394.45885453</v>
      </c>
      <c r="AN15">
        <v>4477394.45885453</v>
      </c>
      <c r="AO15">
        <v>4477394.45885453</v>
      </c>
      <c r="AP15">
        <v>4477394.45885453</v>
      </c>
      <c r="AQ15">
        <v>4477394.45885453</v>
      </c>
      <c r="AR15">
        <v>4477394.45885453</v>
      </c>
      <c r="AS15">
        <v>4477394.45885453</v>
      </c>
      <c r="AT15">
        <v>4477394.45885453</v>
      </c>
      <c r="AU15">
        <v>4477394.45885453</v>
      </c>
      <c r="AV15">
        <v>4477394.45885453</v>
      </c>
      <c r="AW15">
        <v>4477394.45885453</v>
      </c>
      <c r="AX15">
        <v>4477394.45885453</v>
      </c>
      <c r="AY15">
        <v>4477394.45885453</v>
      </c>
      <c r="AZ15">
        <v>4477394.45885453</v>
      </c>
      <c r="BA15">
        <v>4477394.45885453</v>
      </c>
      <c r="BB15">
        <v>4477394.45885453</v>
      </c>
      <c r="BC15">
        <v>4477394.45885453</v>
      </c>
      <c r="BD15">
        <v>4477394.45885453</v>
      </c>
      <c r="BE15">
        <v>4477394.45885453</v>
      </c>
    </row>
    <row r="16" spans="1:57" x14ac:dyDescent="0.25">
      <c r="A16" t="s">
        <v>4</v>
      </c>
      <c r="B16" t="s">
        <v>80</v>
      </c>
      <c r="C16" t="s">
        <v>74</v>
      </c>
      <c r="D16" t="s">
        <v>132</v>
      </c>
      <c r="E16">
        <v>3565.3976109999999</v>
      </c>
      <c r="F16">
        <v>3601.0515871099901</v>
      </c>
      <c r="G16">
        <v>3443.24306351323</v>
      </c>
      <c r="H16">
        <v>3528.8811752244501</v>
      </c>
      <c r="I16">
        <v>3618.10664976614</v>
      </c>
      <c r="J16">
        <v>3710.57424167421</v>
      </c>
      <c r="K16">
        <v>3805.9210438332598</v>
      </c>
      <c r="L16">
        <v>3903.8723389727902</v>
      </c>
      <c r="M16">
        <v>4004.3222225749801</v>
      </c>
      <c r="N16">
        <v>4107.30489669902</v>
      </c>
      <c r="O16">
        <v>4178.2875487174697</v>
      </c>
      <c r="P16">
        <v>4250.85626535348</v>
      </c>
      <c r="Q16">
        <v>4325.1197844803</v>
      </c>
      <c r="R16">
        <v>4401.0665524511196</v>
      </c>
      <c r="S16">
        <v>4478.5874361023398</v>
      </c>
      <c r="T16">
        <v>4557.5488392700199</v>
      </c>
      <c r="U16">
        <v>4637.7618688614402</v>
      </c>
      <c r="V16">
        <v>4719.0931957865496</v>
      </c>
      <c r="W16">
        <v>4801.4958923785998</v>
      </c>
      <c r="X16">
        <v>4885.0067585152301</v>
      </c>
      <c r="Y16">
        <v>4969.7028902038401</v>
      </c>
      <c r="Z16">
        <v>5055.7027886250999</v>
      </c>
      <c r="AA16">
        <v>5143.1116217211402</v>
      </c>
      <c r="AB16">
        <v>5231.9727051135897</v>
      </c>
      <c r="AC16">
        <v>5322.2974273232103</v>
      </c>
      <c r="AD16">
        <v>5414.1437066163799</v>
      </c>
      <c r="AE16">
        <v>5507.5700357704</v>
      </c>
      <c r="AF16">
        <v>5602.63373564425</v>
      </c>
      <c r="AG16">
        <v>5699.3932801144001</v>
      </c>
      <c r="AH16">
        <v>5797.9200207919203</v>
      </c>
      <c r="AI16">
        <v>5898.3156150976401</v>
      </c>
      <c r="AJ16">
        <v>6000.6908851809603</v>
      </c>
      <c r="AK16">
        <v>6105.15401267992</v>
      </c>
      <c r="AL16">
        <v>6105.15401267992</v>
      </c>
      <c r="AM16">
        <v>6105.15401267992</v>
      </c>
      <c r="AN16">
        <v>6105.15401267992</v>
      </c>
      <c r="AO16">
        <v>6105.15401267992</v>
      </c>
      <c r="AP16">
        <v>6105.15401267992</v>
      </c>
      <c r="AQ16">
        <v>6105.15401267992</v>
      </c>
      <c r="AR16">
        <v>6105.15401267992</v>
      </c>
      <c r="AS16">
        <v>6105.15401267992</v>
      </c>
      <c r="AT16">
        <v>6105.15401267992</v>
      </c>
      <c r="AU16">
        <v>6105.15401267992</v>
      </c>
      <c r="AV16">
        <v>6105.15401267992</v>
      </c>
      <c r="AW16">
        <v>6105.15401267992</v>
      </c>
      <c r="AX16">
        <v>6105.15401267992</v>
      </c>
      <c r="AY16">
        <v>6105.15401267992</v>
      </c>
      <c r="AZ16">
        <v>6105.15401267992</v>
      </c>
      <c r="BA16">
        <v>6105.15401267992</v>
      </c>
      <c r="BB16">
        <v>6105.15401267992</v>
      </c>
      <c r="BC16">
        <v>6105.15401267992</v>
      </c>
      <c r="BD16">
        <v>6105.15401267992</v>
      </c>
      <c r="BE16">
        <v>6105.15401267992</v>
      </c>
    </row>
    <row r="17" spans="1:57" x14ac:dyDescent="0.25">
      <c r="A17" t="s">
        <v>4</v>
      </c>
      <c r="B17" t="s">
        <v>81</v>
      </c>
      <c r="C17" t="s">
        <v>74</v>
      </c>
      <c r="D17" t="s">
        <v>133</v>
      </c>
      <c r="E17">
        <v>144045.53589999999</v>
      </c>
      <c r="F17">
        <v>145485.991259</v>
      </c>
      <c r="G17">
        <v>139110.37321265499</v>
      </c>
      <c r="H17">
        <v>142570.23633054399</v>
      </c>
      <c r="I17">
        <v>146175.032400592</v>
      </c>
      <c r="J17">
        <v>149910.81316980699</v>
      </c>
      <c r="K17">
        <v>153762.91683728501</v>
      </c>
      <c r="L17">
        <v>157720.244557745</v>
      </c>
      <c r="M17">
        <v>161778.517685525</v>
      </c>
      <c r="N17">
        <v>165939.118017125</v>
      </c>
      <c r="O17">
        <v>168806.88629016501</v>
      </c>
      <c r="P17">
        <v>171738.73311845699</v>
      </c>
      <c r="Q17">
        <v>174739.05161798099</v>
      </c>
      <c r="R17">
        <v>177807.375010155</v>
      </c>
      <c r="S17">
        <v>180939.29420887999</v>
      </c>
      <c r="T17">
        <v>184129.41179902299</v>
      </c>
      <c r="U17">
        <v>187370.09631567</v>
      </c>
      <c r="V17">
        <v>190655.96113373199</v>
      </c>
      <c r="W17">
        <v>193985.11032976699</v>
      </c>
      <c r="X17">
        <v>197359.030654673</v>
      </c>
      <c r="Y17">
        <v>200780.83686223399</v>
      </c>
      <c r="Z17">
        <v>204255.31651556</v>
      </c>
      <c r="AA17">
        <v>207786.71850193801</v>
      </c>
      <c r="AB17">
        <v>211376.79281466801</v>
      </c>
      <c r="AC17">
        <v>215025.99956108001</v>
      </c>
      <c r="AD17">
        <v>218736.67869554399</v>
      </c>
      <c r="AE17">
        <v>222511.19338323001</v>
      </c>
      <c r="AF17">
        <v>226351.85944266699</v>
      </c>
      <c r="AG17">
        <v>230261.039275413</v>
      </c>
      <c r="AH17">
        <v>234241.61555604701</v>
      </c>
      <c r="AI17">
        <v>238297.69534337599</v>
      </c>
      <c r="AJ17">
        <v>242433.75596016701</v>
      </c>
      <c r="AK17">
        <v>246654.16804995801</v>
      </c>
      <c r="AL17">
        <v>246654.16804995801</v>
      </c>
      <c r="AM17">
        <v>246654.16804995801</v>
      </c>
      <c r="AN17">
        <v>246654.16804995801</v>
      </c>
      <c r="AO17">
        <v>246654.16804995801</v>
      </c>
      <c r="AP17">
        <v>246654.16804995801</v>
      </c>
      <c r="AQ17">
        <v>246654.16804995801</v>
      </c>
      <c r="AR17">
        <v>246654.16804995801</v>
      </c>
      <c r="AS17">
        <v>246654.16804995801</v>
      </c>
      <c r="AT17">
        <v>246654.16804995801</v>
      </c>
      <c r="AU17">
        <v>246654.16804995801</v>
      </c>
      <c r="AV17">
        <v>246654.16804995801</v>
      </c>
      <c r="AW17">
        <v>246654.16804995801</v>
      </c>
      <c r="AX17">
        <v>246654.16804995801</v>
      </c>
      <c r="AY17">
        <v>246654.16804995801</v>
      </c>
      <c r="AZ17">
        <v>246654.16804995801</v>
      </c>
      <c r="BA17">
        <v>246654.16804995801</v>
      </c>
      <c r="BB17">
        <v>246654.16804995801</v>
      </c>
      <c r="BC17">
        <v>246654.16804995801</v>
      </c>
      <c r="BD17">
        <v>246654.16804995801</v>
      </c>
      <c r="BE17">
        <v>246654.16804995801</v>
      </c>
    </row>
    <row r="18" spans="1:57" x14ac:dyDescent="0.25">
      <c r="A18" t="s">
        <v>4</v>
      </c>
      <c r="B18" t="s">
        <v>82</v>
      </c>
      <c r="C18" t="s">
        <v>74</v>
      </c>
      <c r="D18" t="s">
        <v>134</v>
      </c>
      <c r="E18">
        <v>2267.9910920000002</v>
      </c>
      <c r="F18">
        <v>2290.6710029199999</v>
      </c>
      <c r="G18">
        <v>2190.2871566261301</v>
      </c>
      <c r="H18">
        <v>2244.7625604064901</v>
      </c>
      <c r="I18">
        <v>2301.51992761168</v>
      </c>
      <c r="J18">
        <v>2360.3396435668301</v>
      </c>
      <c r="K18">
        <v>2420.9908588142498</v>
      </c>
      <c r="L18">
        <v>2483.2988224873502</v>
      </c>
      <c r="M18">
        <v>2547.1961674845202</v>
      </c>
      <c r="N18">
        <v>2612.7046501353998</v>
      </c>
      <c r="O18">
        <v>2657.8575447151502</v>
      </c>
      <c r="P18">
        <v>2704.0193535357398</v>
      </c>
      <c r="Q18">
        <v>2751.2592460292299</v>
      </c>
      <c r="R18">
        <v>2799.5698727858598</v>
      </c>
      <c r="S18">
        <v>2848.8818129247402</v>
      </c>
      <c r="T18">
        <v>2899.1100843645399</v>
      </c>
      <c r="U18">
        <v>2950.1345300012299</v>
      </c>
      <c r="V18">
        <v>3001.87033764232</v>
      </c>
      <c r="W18">
        <v>3054.2876560505001</v>
      </c>
      <c r="X18">
        <v>3107.4098940580502</v>
      </c>
      <c r="Y18">
        <v>3161.28609333636</v>
      </c>
      <c r="Z18">
        <v>3215.9916338714602</v>
      </c>
      <c r="AA18">
        <v>3271.5934142205301</v>
      </c>
      <c r="AB18">
        <v>3328.1189879567501</v>
      </c>
      <c r="AC18">
        <v>3385.5755994513001</v>
      </c>
      <c r="AD18">
        <v>3444.0000911903398</v>
      </c>
      <c r="AE18">
        <v>3503.4296711131601</v>
      </c>
      <c r="AF18">
        <v>3563.9008016881298</v>
      </c>
      <c r="AG18">
        <v>3625.4506788314902</v>
      </c>
      <c r="AH18">
        <v>3688.12469013698</v>
      </c>
      <c r="AI18">
        <v>3751.9875010781602</v>
      </c>
      <c r="AJ18">
        <v>3817.10960691952</v>
      </c>
      <c r="AK18">
        <v>3883.5598232654202</v>
      </c>
      <c r="AL18">
        <v>3883.5598232654202</v>
      </c>
      <c r="AM18">
        <v>3883.5598232654202</v>
      </c>
      <c r="AN18">
        <v>3883.5598232654202</v>
      </c>
      <c r="AO18">
        <v>3883.5598232654202</v>
      </c>
      <c r="AP18">
        <v>3883.5598232654202</v>
      </c>
      <c r="AQ18">
        <v>3883.5598232654202</v>
      </c>
      <c r="AR18">
        <v>3883.5598232654202</v>
      </c>
      <c r="AS18">
        <v>3883.5598232654202</v>
      </c>
      <c r="AT18">
        <v>3883.5598232654202</v>
      </c>
      <c r="AU18">
        <v>3883.5598232654202</v>
      </c>
      <c r="AV18">
        <v>3883.5598232654202</v>
      </c>
      <c r="AW18">
        <v>3883.5598232654202</v>
      </c>
      <c r="AX18">
        <v>3883.5598232654202</v>
      </c>
      <c r="AY18">
        <v>3883.5598232654202</v>
      </c>
      <c r="AZ18">
        <v>3883.5598232654202</v>
      </c>
      <c r="BA18">
        <v>3883.5598232654202</v>
      </c>
      <c r="BB18">
        <v>3883.5598232654202</v>
      </c>
      <c r="BC18">
        <v>3883.5598232654202</v>
      </c>
      <c r="BD18">
        <v>3883.5598232654202</v>
      </c>
      <c r="BE18">
        <v>3883.5598232654202</v>
      </c>
    </row>
    <row r="19" spans="1:57" x14ac:dyDescent="0.25">
      <c r="A19" t="s">
        <v>4</v>
      </c>
      <c r="B19" t="s">
        <v>83</v>
      </c>
      <c r="C19" t="s">
        <v>84</v>
      </c>
      <c r="D19" t="s">
        <v>135</v>
      </c>
      <c r="E19">
        <v>157.90730775338099</v>
      </c>
      <c r="F19">
        <v>158.80400559494399</v>
      </c>
      <c r="G19">
        <v>146.440306258102</v>
      </c>
      <c r="H19">
        <v>153.63594995960599</v>
      </c>
      <c r="I19">
        <v>156.02814547928301</v>
      </c>
      <c r="J19">
        <v>158.42888499369701</v>
      </c>
      <c r="K19">
        <v>160.894847678199</v>
      </c>
      <c r="L19">
        <v>163.44134036304001</v>
      </c>
      <c r="M19">
        <v>166.069313808809</v>
      </c>
      <c r="N19">
        <v>168.76585144346399</v>
      </c>
      <c r="O19">
        <v>171.53706006367199</v>
      </c>
      <c r="P19">
        <v>174.393294236478</v>
      </c>
      <c r="Q19">
        <v>177.34548183417101</v>
      </c>
      <c r="R19">
        <v>180.40077079853299</v>
      </c>
      <c r="S19">
        <v>183.58407564804199</v>
      </c>
      <c r="T19">
        <v>186.90369284989501</v>
      </c>
      <c r="U19">
        <v>190.36649045678701</v>
      </c>
      <c r="V19">
        <v>193.977037580738</v>
      </c>
      <c r="W19">
        <v>197.73819485353499</v>
      </c>
      <c r="X19">
        <v>201.62759428201801</v>
      </c>
      <c r="Y19">
        <v>205.63975730869001</v>
      </c>
      <c r="Z19">
        <v>209.76756492938699</v>
      </c>
      <c r="AA19">
        <v>214.005548881403</v>
      </c>
      <c r="AB19">
        <v>218.35246193697199</v>
      </c>
      <c r="AC19">
        <v>222.832594213428</v>
      </c>
      <c r="AD19">
        <v>227.447857327115</v>
      </c>
      <c r="AE19">
        <v>232.20065277501601</v>
      </c>
      <c r="AF19">
        <v>237.093310238854</v>
      </c>
      <c r="AG19">
        <v>242.12708763315399</v>
      </c>
      <c r="AH19">
        <v>247.27464375439101</v>
      </c>
      <c r="AI19">
        <v>252.53155344313299</v>
      </c>
      <c r="AJ19">
        <v>257.89412329176298</v>
      </c>
      <c r="AK19">
        <v>263.36164617579999</v>
      </c>
      <c r="AL19">
        <v>263.36164617579999</v>
      </c>
      <c r="AM19">
        <v>263.36164617579999</v>
      </c>
      <c r="AN19">
        <v>263.36164617579999</v>
      </c>
      <c r="AO19">
        <v>263.36164617579999</v>
      </c>
      <c r="AP19">
        <v>263.36164617579999</v>
      </c>
      <c r="AQ19">
        <v>263.36164617579999</v>
      </c>
      <c r="AR19">
        <v>263.36164617579999</v>
      </c>
      <c r="AS19">
        <v>263.36164617579999</v>
      </c>
      <c r="AT19">
        <v>263.36164617579999</v>
      </c>
      <c r="AU19">
        <v>263.36164617579999</v>
      </c>
      <c r="AV19">
        <v>263.36164617579999</v>
      </c>
      <c r="AW19">
        <v>263.36164617579999</v>
      </c>
      <c r="AX19">
        <v>263.36164617579999</v>
      </c>
      <c r="AY19">
        <v>263.36164617579999</v>
      </c>
      <c r="AZ19">
        <v>263.36164617579999</v>
      </c>
      <c r="BA19">
        <v>263.36164617579999</v>
      </c>
      <c r="BB19">
        <v>263.36164617579999</v>
      </c>
      <c r="BC19">
        <v>263.36164617579999</v>
      </c>
      <c r="BD19">
        <v>263.36164617579999</v>
      </c>
      <c r="BE19">
        <v>263.36164617579999</v>
      </c>
    </row>
    <row r="20" spans="1:57" x14ac:dyDescent="0.25">
      <c r="A20" t="s">
        <v>38</v>
      </c>
      <c r="B20" t="s">
        <v>68</v>
      </c>
      <c r="C20" t="s">
        <v>69</v>
      </c>
      <c r="D20" t="s">
        <v>124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25">
      <c r="A21" t="s">
        <v>38</v>
      </c>
      <c r="B21" t="s">
        <v>190</v>
      </c>
      <c r="C21" t="s">
        <v>69</v>
      </c>
      <c r="D21" t="s">
        <v>124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25">
      <c r="A22" t="s">
        <v>38</v>
      </c>
      <c r="B22" t="s">
        <v>70</v>
      </c>
      <c r="C22" t="s">
        <v>69</v>
      </c>
      <c r="D22" t="s">
        <v>125</v>
      </c>
      <c r="E22">
        <v>660.53228160756498</v>
      </c>
      <c r="F22">
        <v>668.142100520094</v>
      </c>
      <c r="G22">
        <v>652.89202341938505</v>
      </c>
      <c r="H22">
        <v>2795.8644336048601</v>
      </c>
      <c r="I22">
        <v>2818.1151162134402</v>
      </c>
      <c r="J22">
        <v>2838.9534164318502</v>
      </c>
      <c r="K22">
        <v>2861.3528166443198</v>
      </c>
      <c r="L22">
        <v>2883.8304892798901</v>
      </c>
      <c r="M22">
        <v>2904.8722977983598</v>
      </c>
      <c r="N22">
        <v>2927.4986880378201</v>
      </c>
      <c r="O22">
        <v>2933.5865431678399</v>
      </c>
      <c r="P22">
        <v>2939.6743982978701</v>
      </c>
      <c r="Q22">
        <v>2945.7622534278898</v>
      </c>
      <c r="R22">
        <v>2951.8501085579101</v>
      </c>
      <c r="S22">
        <v>2956.41599990543</v>
      </c>
      <c r="T22">
        <v>2960.9818912529499</v>
      </c>
      <c r="U22">
        <v>2967.0697463829702</v>
      </c>
      <c r="V22">
        <v>2971.6356377304901</v>
      </c>
      <c r="W22">
        <v>2974.6795652955002</v>
      </c>
      <c r="X22">
        <v>2980.76742042553</v>
      </c>
      <c r="Y22">
        <v>2983.8113479905401</v>
      </c>
      <c r="Z22">
        <v>2988.37723933806</v>
      </c>
      <c r="AA22">
        <v>2991.4211669030701</v>
      </c>
      <c r="AB22">
        <v>2994.4650944680802</v>
      </c>
      <c r="AC22">
        <v>2997.5090220330899</v>
      </c>
      <c r="AD22">
        <v>3000.5529495981</v>
      </c>
      <c r="AE22">
        <v>3003.5968771631201</v>
      </c>
      <c r="AF22">
        <v>3006.6408047281302</v>
      </c>
      <c r="AG22">
        <v>3009.6847322931399</v>
      </c>
      <c r="AH22">
        <v>3011.2066960756501</v>
      </c>
      <c r="AI22">
        <v>3014.2506236406598</v>
      </c>
      <c r="AJ22">
        <v>3014.2506236406598</v>
      </c>
      <c r="AK22">
        <v>3017.2945512056699</v>
      </c>
      <c r="AL22">
        <v>3017.2945512056699</v>
      </c>
      <c r="AM22">
        <v>3017.2945512056699</v>
      </c>
      <c r="AN22">
        <v>3017.2945512056699</v>
      </c>
      <c r="AO22">
        <v>3017.2945512056699</v>
      </c>
      <c r="AP22">
        <v>3017.2945512056699</v>
      </c>
      <c r="AQ22">
        <v>3017.2945512056699</v>
      </c>
      <c r="AR22">
        <v>3017.2945512056699</v>
      </c>
      <c r="AS22">
        <v>3017.2945512056699</v>
      </c>
      <c r="AT22">
        <v>3017.2945512056699</v>
      </c>
      <c r="AU22">
        <v>3017.2945512056699</v>
      </c>
      <c r="AV22">
        <v>3017.2945512056699</v>
      </c>
      <c r="AW22">
        <v>3017.2945512056699</v>
      </c>
      <c r="AX22">
        <v>3017.2945512056699</v>
      </c>
      <c r="AY22">
        <v>3017.2945512056699</v>
      </c>
      <c r="AZ22">
        <v>3017.2945512056699</v>
      </c>
      <c r="BA22">
        <v>3017.2945512056699</v>
      </c>
      <c r="BB22">
        <v>3017.2945512056699</v>
      </c>
      <c r="BC22">
        <v>3017.2945512056699</v>
      </c>
      <c r="BD22">
        <v>3017.2945512056699</v>
      </c>
      <c r="BE22">
        <v>3017.2945512056699</v>
      </c>
    </row>
    <row r="23" spans="1:57" x14ac:dyDescent="0.25">
      <c r="A23" t="s">
        <v>38</v>
      </c>
      <c r="B23" t="s">
        <v>191</v>
      </c>
      <c r="C23" t="s">
        <v>69</v>
      </c>
      <c r="D23" t="s">
        <v>125</v>
      </c>
      <c r="E23">
        <v>660.53228160756498</v>
      </c>
      <c r="F23">
        <v>668.142100520094</v>
      </c>
      <c r="G23">
        <v>652.89202341938505</v>
      </c>
      <c r="H23">
        <v>2795.3052607181398</v>
      </c>
      <c r="I23">
        <v>2816.4242471437101</v>
      </c>
      <c r="J23">
        <v>2835.5466723321301</v>
      </c>
      <c r="K23">
        <v>2855.6301110110298</v>
      </c>
      <c r="L23">
        <v>2875.1789978120501</v>
      </c>
      <c r="M23">
        <v>2892.6718341476098</v>
      </c>
      <c r="N23">
        <v>2911.1046953848099</v>
      </c>
      <c r="O23">
        <v>2912.4647200570398</v>
      </c>
      <c r="P23">
        <v>2913.21732871319</v>
      </c>
      <c r="Q23">
        <v>2913.3588686401799</v>
      </c>
      <c r="R23">
        <v>2912.88568712495</v>
      </c>
      <c r="S23">
        <v>2910.2959103069102</v>
      </c>
      <c r="T23">
        <v>2907.09202083215</v>
      </c>
      <c r="U23">
        <v>2904.7612817089298</v>
      </c>
      <c r="V23">
        <v>2900.31638242496</v>
      </c>
      <c r="W23">
        <v>2893.76828111947</v>
      </c>
      <c r="X23">
        <v>2889.5559373605101</v>
      </c>
      <c r="Y23">
        <v>2881.7649998892598</v>
      </c>
      <c r="Z23">
        <v>2874.81890424321</v>
      </c>
      <c r="AA23">
        <v>2865.7814778931402</v>
      </c>
      <c r="AB23">
        <v>2856.1208071036499</v>
      </c>
      <c r="AC23">
        <v>2845.8350655182198</v>
      </c>
      <c r="AD23">
        <v>2834.9224267802902</v>
      </c>
      <c r="AE23">
        <v>2823.3810645333301</v>
      </c>
      <c r="AF23">
        <v>2811.2091524207999</v>
      </c>
      <c r="AG23">
        <v>2798.4048640861602</v>
      </c>
      <c r="AH23">
        <v>2783.55946985233</v>
      </c>
      <c r="AI23">
        <v>2769.49347300103</v>
      </c>
      <c r="AJ23">
        <v>2752.0108193839201</v>
      </c>
      <c r="AK23">
        <v>2736.6861579435399</v>
      </c>
      <c r="AL23">
        <v>2717.9789317260702</v>
      </c>
      <c r="AM23">
        <v>2698.6682465983499</v>
      </c>
      <c r="AN23">
        <v>2678.75410256039</v>
      </c>
      <c r="AO23">
        <v>2658.2364996121901</v>
      </c>
      <c r="AP23">
        <v>2637.11543775375</v>
      </c>
      <c r="AQ23">
        <v>2615.3909169850699</v>
      </c>
      <c r="AR23">
        <v>2593.0629373061502</v>
      </c>
      <c r="AS23">
        <v>2570.1314987169899</v>
      </c>
      <c r="AT23">
        <v>2546.59660121758</v>
      </c>
      <c r="AU23">
        <v>2522.45824480794</v>
      </c>
      <c r="AV23">
        <v>2497.7164294880499</v>
      </c>
      <c r="AW23">
        <v>2472.3711552579198</v>
      </c>
      <c r="AX23">
        <v>2446.42242211756</v>
      </c>
      <c r="AY23">
        <v>2419.8702300669502</v>
      </c>
      <c r="AZ23">
        <v>2392.7145791060898</v>
      </c>
      <c r="BA23">
        <v>2364.9554692349998</v>
      </c>
      <c r="BB23">
        <v>2336.5929004536702</v>
      </c>
      <c r="BC23">
        <v>2307.62687276209</v>
      </c>
      <c r="BD23">
        <v>2278.0573861602802</v>
      </c>
      <c r="BE23">
        <v>2247.8844406482199</v>
      </c>
    </row>
    <row r="24" spans="1:57" x14ac:dyDescent="0.25">
      <c r="A24" t="s">
        <v>38</v>
      </c>
      <c r="B24" t="s">
        <v>71</v>
      </c>
      <c r="C24" t="s">
        <v>69</v>
      </c>
      <c r="D24" t="s">
        <v>126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25">
      <c r="A25" t="s">
        <v>38</v>
      </c>
      <c r="B25" t="s">
        <v>72</v>
      </c>
      <c r="C25" t="s">
        <v>69</v>
      </c>
      <c r="D25" t="s">
        <v>37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25">
      <c r="A26" t="s">
        <v>38</v>
      </c>
      <c r="B26" t="s">
        <v>192</v>
      </c>
      <c r="C26" t="s">
        <v>69</v>
      </c>
      <c r="D26" t="s">
        <v>37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25">
      <c r="A27" t="s">
        <v>38</v>
      </c>
      <c r="B27" t="s">
        <v>73</v>
      </c>
      <c r="C27" t="s">
        <v>74</v>
      </c>
      <c r="D27" t="s">
        <v>127</v>
      </c>
      <c r="E27">
        <v>136.70528926</v>
      </c>
      <c r="F27">
        <v>138.07234215259999</v>
      </c>
      <c r="G27">
        <v>134.432755213457</v>
      </c>
      <c r="H27">
        <v>136.50144183191699</v>
      </c>
      <c r="I27">
        <v>138.59805890722399</v>
      </c>
      <c r="J27">
        <v>140.722958179854</v>
      </c>
      <c r="K27">
        <v>142.87649563204701</v>
      </c>
      <c r="L27">
        <v>145.05903153746499</v>
      </c>
      <c r="M27">
        <v>147.27093051142799</v>
      </c>
      <c r="N27">
        <v>149.51256156171701</v>
      </c>
      <c r="O27">
        <v>151.00768717733399</v>
      </c>
      <c r="P27">
        <v>152.517764049108</v>
      </c>
      <c r="Q27">
        <v>154.04294168959899</v>
      </c>
      <c r="R27">
        <v>155.58337110649501</v>
      </c>
      <c r="S27">
        <v>157.13920481756</v>
      </c>
      <c r="T27">
        <v>158.710596865735</v>
      </c>
      <c r="U27">
        <v>160.29770283439299</v>
      </c>
      <c r="V27">
        <v>161.90067986273601</v>
      </c>
      <c r="W27">
        <v>163.51968666136401</v>
      </c>
      <c r="X27">
        <v>165.154883527978</v>
      </c>
      <c r="Y27">
        <v>166.80643236325699</v>
      </c>
      <c r="Z27">
        <v>168.47449668689001</v>
      </c>
      <c r="AA27">
        <v>170.15924165375901</v>
      </c>
      <c r="AB27">
        <v>171.86083407029599</v>
      </c>
      <c r="AC27">
        <v>173.57944241099901</v>
      </c>
      <c r="AD27">
        <v>175.315236835109</v>
      </c>
      <c r="AE27">
        <v>177.06838920346101</v>
      </c>
      <c r="AF27">
        <v>178.839073095495</v>
      </c>
      <c r="AG27">
        <v>180.62746382645</v>
      </c>
      <c r="AH27">
        <v>182.43373846471499</v>
      </c>
      <c r="AI27">
        <v>184.258075849362</v>
      </c>
      <c r="AJ27">
        <v>186.100656607855</v>
      </c>
      <c r="AK27">
        <v>187.961663173934</v>
      </c>
      <c r="AL27">
        <v>187.961663173934</v>
      </c>
      <c r="AM27">
        <v>187.961663173934</v>
      </c>
      <c r="AN27">
        <v>187.961663173934</v>
      </c>
      <c r="AO27">
        <v>187.961663173934</v>
      </c>
      <c r="AP27">
        <v>187.961663173934</v>
      </c>
      <c r="AQ27">
        <v>187.961663173934</v>
      </c>
      <c r="AR27">
        <v>187.961663173934</v>
      </c>
      <c r="AS27">
        <v>187.961663173934</v>
      </c>
      <c r="AT27">
        <v>187.961663173934</v>
      </c>
      <c r="AU27">
        <v>187.961663173934</v>
      </c>
      <c r="AV27">
        <v>187.961663173934</v>
      </c>
      <c r="AW27">
        <v>187.961663173934</v>
      </c>
      <c r="AX27">
        <v>187.961663173934</v>
      </c>
      <c r="AY27">
        <v>187.961663173934</v>
      </c>
      <c r="AZ27">
        <v>187.961663173934</v>
      </c>
      <c r="BA27">
        <v>187.961663173934</v>
      </c>
      <c r="BB27">
        <v>187.961663173934</v>
      </c>
      <c r="BC27">
        <v>187.961663173934</v>
      </c>
      <c r="BD27">
        <v>187.961663173934</v>
      </c>
      <c r="BE27">
        <v>187.961663173934</v>
      </c>
    </row>
    <row r="28" spans="1:57" x14ac:dyDescent="0.25">
      <c r="A28" t="s">
        <v>38</v>
      </c>
      <c r="B28" t="s">
        <v>75</v>
      </c>
      <c r="C28" t="s">
        <v>74</v>
      </c>
      <c r="D28" t="s">
        <v>128</v>
      </c>
      <c r="E28">
        <v>176.75273329999999</v>
      </c>
      <c r="F28">
        <v>178.52026063299999</v>
      </c>
      <c r="G28">
        <v>173.81446656271399</v>
      </c>
      <c r="H28">
        <v>176.48916932025199</v>
      </c>
      <c r="I28">
        <v>179.199984686286</v>
      </c>
      <c r="J28">
        <v>181.94736744270801</v>
      </c>
      <c r="K28">
        <v>184.73177785579</v>
      </c>
      <c r="L28">
        <v>187.55368174038901</v>
      </c>
      <c r="M28">
        <v>190.41355052489399</v>
      </c>
      <c r="N28">
        <v>193.31186131691601</v>
      </c>
      <c r="O28">
        <v>195.24497993008501</v>
      </c>
      <c r="P28">
        <v>197.19742972938599</v>
      </c>
      <c r="Q28">
        <v>199.16940402668001</v>
      </c>
      <c r="R28">
        <v>201.16109806694701</v>
      </c>
      <c r="S28">
        <v>203.172709047616</v>
      </c>
      <c r="T28">
        <v>205.204436138093</v>
      </c>
      <c r="U28">
        <v>207.25648049947301</v>
      </c>
      <c r="V28">
        <v>209.329045304468</v>
      </c>
      <c r="W28">
        <v>211.422335757513</v>
      </c>
      <c r="X28">
        <v>213.53655911508801</v>
      </c>
      <c r="Y28">
        <v>215.671924706239</v>
      </c>
      <c r="Z28">
        <v>217.828643953301</v>
      </c>
      <c r="AA28">
        <v>220.00693039283399</v>
      </c>
      <c r="AB28">
        <v>222.20699969676301</v>
      </c>
      <c r="AC28">
        <v>224.42906969373001</v>
      </c>
      <c r="AD28">
        <v>226.67336039066799</v>
      </c>
      <c r="AE28">
        <v>228.940093994574</v>
      </c>
      <c r="AF28">
        <v>231.22949493452001</v>
      </c>
      <c r="AG28">
        <v>233.54178988386499</v>
      </c>
      <c r="AH28">
        <v>235.87720778270401</v>
      </c>
      <c r="AI28">
        <v>238.23597986053099</v>
      </c>
      <c r="AJ28">
        <v>240.61833965913601</v>
      </c>
      <c r="AK28">
        <v>243.024523055728</v>
      </c>
      <c r="AL28">
        <v>243.024523055728</v>
      </c>
      <c r="AM28">
        <v>243.024523055728</v>
      </c>
      <c r="AN28">
        <v>243.024523055728</v>
      </c>
      <c r="AO28">
        <v>243.024523055728</v>
      </c>
      <c r="AP28">
        <v>243.024523055728</v>
      </c>
      <c r="AQ28">
        <v>243.024523055728</v>
      </c>
      <c r="AR28">
        <v>243.024523055728</v>
      </c>
      <c r="AS28">
        <v>243.024523055728</v>
      </c>
      <c r="AT28">
        <v>243.024523055728</v>
      </c>
      <c r="AU28">
        <v>243.024523055728</v>
      </c>
      <c r="AV28">
        <v>243.024523055728</v>
      </c>
      <c r="AW28">
        <v>243.024523055728</v>
      </c>
      <c r="AX28">
        <v>243.024523055728</v>
      </c>
      <c r="AY28">
        <v>243.024523055728</v>
      </c>
      <c r="AZ28">
        <v>243.024523055728</v>
      </c>
      <c r="BA28">
        <v>243.024523055728</v>
      </c>
      <c r="BB28">
        <v>243.024523055728</v>
      </c>
      <c r="BC28">
        <v>243.024523055728</v>
      </c>
      <c r="BD28">
        <v>243.024523055728</v>
      </c>
      <c r="BE28">
        <v>243.024523055728</v>
      </c>
    </row>
    <row r="29" spans="1:57" x14ac:dyDescent="0.25">
      <c r="A29" t="s">
        <v>38</v>
      </c>
      <c r="B29" t="s">
        <v>76</v>
      </c>
      <c r="C29" t="s">
        <v>74</v>
      </c>
      <c r="D29" t="s">
        <v>129</v>
      </c>
      <c r="E29">
        <v>1038.7300110000001</v>
      </c>
      <c r="F29">
        <v>1068.44050467528</v>
      </c>
      <c r="G29">
        <v>1033.3806408893799</v>
      </c>
      <c r="H29">
        <v>1065.3944584476999</v>
      </c>
      <c r="I29">
        <v>1091.86751032089</v>
      </c>
      <c r="J29">
        <v>1113.5720750498101</v>
      </c>
      <c r="K29">
        <v>1130.5330569430901</v>
      </c>
      <c r="L29">
        <v>1147.8942847799501</v>
      </c>
      <c r="M29">
        <v>1160.55725970809</v>
      </c>
      <c r="N29">
        <v>1173.60988631859</v>
      </c>
      <c r="O29">
        <v>1176.0203998459499</v>
      </c>
      <c r="P29">
        <v>1183.7146618131401</v>
      </c>
      <c r="Q29">
        <v>1186.86061132089</v>
      </c>
      <c r="R29">
        <v>1185.5150222648001</v>
      </c>
      <c r="S29">
        <v>1189.39918729133</v>
      </c>
      <c r="T29">
        <v>1188.8568713249499</v>
      </c>
      <c r="U29">
        <v>1188.7180599985099</v>
      </c>
      <c r="V29">
        <v>1193.6906771851</v>
      </c>
      <c r="W29">
        <v>1189.4934699442599</v>
      </c>
      <c r="X29">
        <v>1190.44237883288</v>
      </c>
      <c r="Y29">
        <v>1191.7305935845</v>
      </c>
      <c r="Z29">
        <v>1193.3807665066299</v>
      </c>
      <c r="AA29">
        <v>1195.33539288724</v>
      </c>
      <c r="AB29">
        <v>1197.63546979945</v>
      </c>
      <c r="AC29">
        <v>1195.53875708192</v>
      </c>
      <c r="AD29">
        <v>1198.4806861582699</v>
      </c>
      <c r="AE29">
        <v>1201.7413110310899</v>
      </c>
      <c r="AF29">
        <v>1205.36378041189</v>
      </c>
      <c r="AG29">
        <v>1204.64938347784</v>
      </c>
      <c r="AH29">
        <v>1208.9480373065401</v>
      </c>
      <c r="AI29">
        <v>1208.94067808711</v>
      </c>
      <c r="AJ29">
        <v>1213.94832696495</v>
      </c>
      <c r="AK29">
        <v>1219.3623032028499</v>
      </c>
      <c r="AL29">
        <v>1219.3623032028499</v>
      </c>
      <c r="AM29">
        <v>1219.3623032028499</v>
      </c>
      <c r="AN29">
        <v>1219.3623032028499</v>
      </c>
      <c r="AO29">
        <v>1219.3623032028499</v>
      </c>
      <c r="AP29">
        <v>1219.3623032028499</v>
      </c>
      <c r="AQ29">
        <v>1219.3623032028499</v>
      </c>
      <c r="AR29">
        <v>1219.3623032028499</v>
      </c>
      <c r="AS29">
        <v>1219.3623032028499</v>
      </c>
      <c r="AT29">
        <v>1219.3623032028499</v>
      </c>
      <c r="AU29">
        <v>1219.3623032028499</v>
      </c>
      <c r="AV29">
        <v>1219.3623032028499</v>
      </c>
      <c r="AW29">
        <v>1219.3623032028499</v>
      </c>
      <c r="AX29">
        <v>1219.3623032028499</v>
      </c>
      <c r="AY29">
        <v>1219.3623032028499</v>
      </c>
      <c r="AZ29">
        <v>1219.3623032028499</v>
      </c>
      <c r="BA29">
        <v>1219.3623032028499</v>
      </c>
      <c r="BB29">
        <v>1219.3623032028499</v>
      </c>
      <c r="BC29">
        <v>1219.3623032028499</v>
      </c>
      <c r="BD29">
        <v>1219.3623032028499</v>
      </c>
      <c r="BE29">
        <v>1219.3623032028499</v>
      </c>
    </row>
    <row r="30" spans="1:57" x14ac:dyDescent="0.25">
      <c r="A30" t="s">
        <v>38</v>
      </c>
      <c r="B30" t="s">
        <v>77</v>
      </c>
      <c r="C30" t="s">
        <v>74</v>
      </c>
      <c r="D30" t="s">
        <v>130</v>
      </c>
      <c r="E30">
        <v>129.82042369999999</v>
      </c>
      <c r="F30">
        <v>131.11862793699899</v>
      </c>
      <c r="G30">
        <v>127.66234090458001</v>
      </c>
      <c r="H30">
        <v>129.626842605756</v>
      </c>
      <c r="I30">
        <v>131.61786810686399</v>
      </c>
      <c r="J30">
        <v>133.63575143373399</v>
      </c>
      <c r="K30">
        <v>135.68083064033101</v>
      </c>
      <c r="L30">
        <v>137.75344785591599</v>
      </c>
      <c r="M30">
        <v>139.85394933274901</v>
      </c>
      <c r="N30">
        <v>141.982685494333</v>
      </c>
      <c r="O30">
        <v>143.402512349277</v>
      </c>
      <c r="P30">
        <v>144.83653747276901</v>
      </c>
      <c r="Q30">
        <v>146.28490284749699</v>
      </c>
      <c r="R30">
        <v>147.747751875972</v>
      </c>
      <c r="S30">
        <v>149.225229394732</v>
      </c>
      <c r="T30">
        <v>150.71748168867899</v>
      </c>
      <c r="U30">
        <v>152.224656505566</v>
      </c>
      <c r="V30">
        <v>153.74690307062201</v>
      </c>
      <c r="W30">
        <v>155.28437210132799</v>
      </c>
      <c r="X30">
        <v>156.83721582234099</v>
      </c>
      <c r="Y30">
        <v>158.405587980565</v>
      </c>
      <c r="Z30">
        <v>159.98964386036999</v>
      </c>
      <c r="AA30">
        <v>161.58954029897399</v>
      </c>
      <c r="AB30">
        <v>163.20543570196401</v>
      </c>
      <c r="AC30">
        <v>164.83749005898301</v>
      </c>
      <c r="AD30">
        <v>166.48586495957301</v>
      </c>
      <c r="AE30">
        <v>168.15072360916901</v>
      </c>
      <c r="AF30">
        <v>169.83223084526099</v>
      </c>
      <c r="AG30">
        <v>171.53055315371299</v>
      </c>
      <c r="AH30">
        <v>173.24585868525</v>
      </c>
      <c r="AI30">
        <v>174.978317272103</v>
      </c>
      <c r="AJ30">
        <v>176.72810044482401</v>
      </c>
      <c r="AK30">
        <v>178.495381449272</v>
      </c>
      <c r="AL30">
        <v>178.495381449272</v>
      </c>
      <c r="AM30">
        <v>178.495381449272</v>
      </c>
      <c r="AN30">
        <v>178.495381449272</v>
      </c>
      <c r="AO30">
        <v>178.495381449272</v>
      </c>
      <c r="AP30">
        <v>178.495381449272</v>
      </c>
      <c r="AQ30">
        <v>178.495381449272</v>
      </c>
      <c r="AR30">
        <v>178.495381449272</v>
      </c>
      <c r="AS30">
        <v>178.495381449272</v>
      </c>
      <c r="AT30">
        <v>178.495381449272</v>
      </c>
      <c r="AU30">
        <v>178.495381449272</v>
      </c>
      <c r="AV30">
        <v>178.495381449272</v>
      </c>
      <c r="AW30">
        <v>178.495381449272</v>
      </c>
      <c r="AX30">
        <v>178.495381449272</v>
      </c>
      <c r="AY30">
        <v>178.495381449272</v>
      </c>
      <c r="AZ30">
        <v>178.495381449272</v>
      </c>
      <c r="BA30">
        <v>178.495381449272</v>
      </c>
      <c r="BB30">
        <v>178.495381449272</v>
      </c>
      <c r="BC30">
        <v>178.495381449272</v>
      </c>
      <c r="BD30">
        <v>178.495381449272</v>
      </c>
      <c r="BE30">
        <v>178.495381449272</v>
      </c>
    </row>
    <row r="31" spans="1:57" x14ac:dyDescent="0.25">
      <c r="A31" t="s">
        <v>38</v>
      </c>
      <c r="B31" t="s">
        <v>78</v>
      </c>
      <c r="C31" t="s">
        <v>79</v>
      </c>
      <c r="D31" t="s">
        <v>131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25">
      <c r="A32" t="s">
        <v>38</v>
      </c>
      <c r="B32" t="s">
        <v>80</v>
      </c>
      <c r="C32" t="s">
        <v>74</v>
      </c>
      <c r="D32" t="s">
        <v>132</v>
      </c>
      <c r="E32">
        <v>4.0062178810000004</v>
      </c>
      <c r="F32">
        <v>4.0462800598099999</v>
      </c>
      <c r="G32">
        <v>3.9396201174334</v>
      </c>
      <c r="H32">
        <v>4.0002440286655103</v>
      </c>
      <c r="I32">
        <v>4.0616864561105297</v>
      </c>
      <c r="J32">
        <v>4.1239577077015701</v>
      </c>
      <c r="K32">
        <v>4.1870682156788197</v>
      </c>
      <c r="L32">
        <v>4.2510285380448503</v>
      </c>
      <c r="M32">
        <v>4.3158493600366299</v>
      </c>
      <c r="N32">
        <v>4.3815414956144396</v>
      </c>
      <c r="O32">
        <v>4.4253569105705903</v>
      </c>
      <c r="P32">
        <v>4.4696104796762999</v>
      </c>
      <c r="Q32">
        <v>4.5143065844730597</v>
      </c>
      <c r="R32">
        <v>4.5594496503177897</v>
      </c>
      <c r="S32">
        <v>4.60504414682097</v>
      </c>
      <c r="T32">
        <v>4.6510945882891797</v>
      </c>
      <c r="U32">
        <v>4.6976055341720704</v>
      </c>
      <c r="V32">
        <v>4.7445815895137899</v>
      </c>
      <c r="W32">
        <v>4.7920274054089296</v>
      </c>
      <c r="X32">
        <v>4.8399476794630196</v>
      </c>
      <c r="Y32">
        <v>4.8883471562576499</v>
      </c>
      <c r="Z32">
        <v>4.93723062782023</v>
      </c>
      <c r="AA32">
        <v>4.9866029340984301</v>
      </c>
      <c r="AB32">
        <v>5.0364689634394102</v>
      </c>
      <c r="AC32">
        <v>5.0868336530737999</v>
      </c>
      <c r="AD32">
        <v>5.1377019896045404</v>
      </c>
      <c r="AE32">
        <v>5.1890790095005901</v>
      </c>
      <c r="AF32">
        <v>5.2409697995956002</v>
      </c>
      <c r="AG32">
        <v>5.29337949759155</v>
      </c>
      <c r="AH32">
        <v>5.3463132925674604</v>
      </c>
      <c r="AI32">
        <v>5.3997764254931404</v>
      </c>
      <c r="AJ32">
        <v>5.4537741897480698</v>
      </c>
      <c r="AK32">
        <v>5.50831193164555</v>
      </c>
      <c r="AL32">
        <v>5.50831193164555</v>
      </c>
      <c r="AM32">
        <v>5.50831193164555</v>
      </c>
      <c r="AN32">
        <v>5.50831193164555</v>
      </c>
      <c r="AO32">
        <v>5.50831193164555</v>
      </c>
      <c r="AP32">
        <v>5.50831193164555</v>
      </c>
      <c r="AQ32">
        <v>5.50831193164555</v>
      </c>
      <c r="AR32">
        <v>5.50831193164555</v>
      </c>
      <c r="AS32">
        <v>5.50831193164555</v>
      </c>
      <c r="AT32">
        <v>5.50831193164555</v>
      </c>
      <c r="AU32">
        <v>5.50831193164555</v>
      </c>
      <c r="AV32">
        <v>5.50831193164555</v>
      </c>
      <c r="AW32">
        <v>5.50831193164555</v>
      </c>
      <c r="AX32">
        <v>5.50831193164555</v>
      </c>
      <c r="AY32">
        <v>5.50831193164555</v>
      </c>
      <c r="AZ32">
        <v>5.50831193164555</v>
      </c>
      <c r="BA32">
        <v>5.50831193164555</v>
      </c>
      <c r="BB32">
        <v>5.50831193164555</v>
      </c>
      <c r="BC32">
        <v>5.50831193164555</v>
      </c>
      <c r="BD32">
        <v>5.50831193164555</v>
      </c>
      <c r="BE32">
        <v>5.50831193164555</v>
      </c>
    </row>
    <row r="33" spans="1:57" x14ac:dyDescent="0.25">
      <c r="A33" t="s">
        <v>38</v>
      </c>
      <c r="B33" t="s">
        <v>81</v>
      </c>
      <c r="C33" t="s">
        <v>74</v>
      </c>
      <c r="D33" t="s">
        <v>133</v>
      </c>
      <c r="E33">
        <v>88.857797149999996</v>
      </c>
      <c r="F33">
        <v>89.746375121499995</v>
      </c>
      <c r="G33">
        <v>87.3806606732972</v>
      </c>
      <c r="H33">
        <v>88.725297277374693</v>
      </c>
      <c r="I33">
        <v>90.088088547466498</v>
      </c>
      <c r="J33">
        <v>91.469263113232302</v>
      </c>
      <c r="K33">
        <v>92.869052361458799</v>
      </c>
      <c r="L33">
        <v>94.287690468338397</v>
      </c>
      <c r="M33">
        <v>95.725414432119507</v>
      </c>
      <c r="N33">
        <v>97.182464106129402</v>
      </c>
      <c r="O33">
        <v>98.154288747190705</v>
      </c>
      <c r="P33">
        <v>99.135831634662594</v>
      </c>
      <c r="Q33">
        <v>100.127189951009</v>
      </c>
      <c r="R33">
        <v>101.128461850519</v>
      </c>
      <c r="S33">
        <v>102.139746469024</v>
      </c>
      <c r="T33">
        <v>103.161143933714</v>
      </c>
      <c r="U33">
        <v>104.192755373051</v>
      </c>
      <c r="V33">
        <v>105.234682926782</v>
      </c>
      <c r="W33">
        <v>106.28702975605</v>
      </c>
      <c r="X33">
        <v>107.34990005361</v>
      </c>
      <c r="Y33">
        <v>108.423399054146</v>
      </c>
      <c r="Z33">
        <v>109.50763304468801</v>
      </c>
      <c r="AA33">
        <v>110.60270937513501</v>
      </c>
      <c r="AB33">
        <v>111.708736468886</v>
      </c>
      <c r="AC33">
        <v>112.825823833575</v>
      </c>
      <c r="AD33">
        <v>113.954082071911</v>
      </c>
      <c r="AE33">
        <v>115.09362289262999</v>
      </c>
      <c r="AF33">
        <v>116.24455912155599</v>
      </c>
      <c r="AG33">
        <v>117.40700471277199</v>
      </c>
      <c r="AH33">
        <v>118.581074759899</v>
      </c>
      <c r="AI33">
        <v>119.766885507498</v>
      </c>
      <c r="AJ33">
        <v>120.964554362573</v>
      </c>
      <c r="AK33">
        <v>122.17419990619899</v>
      </c>
      <c r="AL33">
        <v>122.17419990619899</v>
      </c>
      <c r="AM33">
        <v>122.17419990619899</v>
      </c>
      <c r="AN33">
        <v>122.17419990619899</v>
      </c>
      <c r="AO33">
        <v>122.17419990619899</v>
      </c>
      <c r="AP33">
        <v>122.17419990619899</v>
      </c>
      <c r="AQ33">
        <v>122.17419990619899</v>
      </c>
      <c r="AR33">
        <v>122.17419990619899</v>
      </c>
      <c r="AS33">
        <v>122.17419990619899</v>
      </c>
      <c r="AT33">
        <v>122.17419990619899</v>
      </c>
      <c r="AU33">
        <v>122.17419990619899</v>
      </c>
      <c r="AV33">
        <v>122.17419990619899</v>
      </c>
      <c r="AW33">
        <v>122.17419990619899</v>
      </c>
      <c r="AX33">
        <v>122.17419990619899</v>
      </c>
      <c r="AY33">
        <v>122.17419990619899</v>
      </c>
      <c r="AZ33">
        <v>122.17419990619899</v>
      </c>
      <c r="BA33">
        <v>122.17419990619899</v>
      </c>
      <c r="BB33">
        <v>122.17419990619899</v>
      </c>
      <c r="BC33">
        <v>122.17419990619899</v>
      </c>
      <c r="BD33">
        <v>122.17419990619899</v>
      </c>
      <c r="BE33">
        <v>122.17419990619899</v>
      </c>
    </row>
    <row r="34" spans="1:57" x14ac:dyDescent="0.25">
      <c r="A34" t="s">
        <v>38</v>
      </c>
      <c r="B34" t="s">
        <v>82</v>
      </c>
      <c r="C34" t="s">
        <v>74</v>
      </c>
      <c r="D34" t="s">
        <v>134</v>
      </c>
      <c r="E34">
        <v>254.097127</v>
      </c>
      <c r="F34">
        <v>256.63809827</v>
      </c>
      <c r="G34">
        <v>249.87311799960199</v>
      </c>
      <c r="H34">
        <v>253.71823130325899</v>
      </c>
      <c r="I34">
        <v>257.61525956118999</v>
      </c>
      <c r="J34">
        <v>261.56485656114899</v>
      </c>
      <c r="K34">
        <v>265.56768397514998</v>
      </c>
      <c r="L34">
        <v>269.62441145177598</v>
      </c>
      <c r="M34">
        <v>273.73571670953697</v>
      </c>
      <c r="N34">
        <v>277.902285631307</v>
      </c>
      <c r="O34">
        <v>280.68130848762002</v>
      </c>
      <c r="P34">
        <v>283.48812157249699</v>
      </c>
      <c r="Q34">
        <v>286.32300278822203</v>
      </c>
      <c r="R34">
        <v>289.186232816104</v>
      </c>
      <c r="S34">
        <v>292.07809514426498</v>
      </c>
      <c r="T34">
        <v>294.998876095708</v>
      </c>
      <c r="U34">
        <v>297.94886485666501</v>
      </c>
      <c r="V34">
        <v>300.92835350523097</v>
      </c>
      <c r="W34">
        <v>303.93763704028402</v>
      </c>
      <c r="X34">
        <v>306.97701341068603</v>
      </c>
      <c r="Y34">
        <v>310.04678354479302</v>
      </c>
      <c r="Z34">
        <v>313.14725138024102</v>
      </c>
      <c r="AA34">
        <v>316.27872389404399</v>
      </c>
      <c r="AB34">
        <v>319.44151113298398</v>
      </c>
      <c r="AC34">
        <v>322.63592624431402</v>
      </c>
      <c r="AD34">
        <v>325.86228550675702</v>
      </c>
      <c r="AE34">
        <v>329.120908361825</v>
      </c>
      <c r="AF34">
        <v>332.41211744544302</v>
      </c>
      <c r="AG34">
        <v>335.73623861989699</v>
      </c>
      <c r="AH34">
        <v>339.09360100609598</v>
      </c>
      <c r="AI34">
        <v>342.48453701615699</v>
      </c>
      <c r="AJ34">
        <v>345.90938238631901</v>
      </c>
      <c r="AK34">
        <v>349.368476210182</v>
      </c>
      <c r="AL34">
        <v>349.368476210182</v>
      </c>
      <c r="AM34">
        <v>349.368476210182</v>
      </c>
      <c r="AN34">
        <v>349.368476210182</v>
      </c>
      <c r="AO34">
        <v>349.368476210182</v>
      </c>
      <c r="AP34">
        <v>349.368476210182</v>
      </c>
      <c r="AQ34">
        <v>349.368476210182</v>
      </c>
      <c r="AR34">
        <v>349.368476210182</v>
      </c>
      <c r="AS34">
        <v>349.368476210182</v>
      </c>
      <c r="AT34">
        <v>349.368476210182</v>
      </c>
      <c r="AU34">
        <v>349.368476210182</v>
      </c>
      <c r="AV34">
        <v>349.368476210182</v>
      </c>
      <c r="AW34">
        <v>349.368476210182</v>
      </c>
      <c r="AX34">
        <v>349.368476210182</v>
      </c>
      <c r="AY34">
        <v>349.368476210182</v>
      </c>
      <c r="AZ34">
        <v>349.368476210182</v>
      </c>
      <c r="BA34">
        <v>349.368476210182</v>
      </c>
      <c r="BB34">
        <v>349.368476210182</v>
      </c>
      <c r="BC34">
        <v>349.368476210182</v>
      </c>
      <c r="BD34">
        <v>349.368476210182</v>
      </c>
      <c r="BE34">
        <v>349.368476210182</v>
      </c>
    </row>
    <row r="35" spans="1:57" x14ac:dyDescent="0.25">
      <c r="A35" t="s">
        <v>38</v>
      </c>
      <c r="B35" t="s">
        <v>83</v>
      </c>
      <c r="C35" t="s">
        <v>84</v>
      </c>
      <c r="D35" t="s">
        <v>135</v>
      </c>
      <c r="E35">
        <v>84.777228479425204</v>
      </c>
      <c r="F35">
        <v>87.202086993064796</v>
      </c>
      <c r="G35">
        <v>87.490283250004495</v>
      </c>
      <c r="H35">
        <v>89.722046176967694</v>
      </c>
      <c r="I35">
        <v>91.466096228038396</v>
      </c>
      <c r="J35">
        <v>92.794470485609196</v>
      </c>
      <c r="K35">
        <v>93.715747178977196</v>
      </c>
      <c r="L35">
        <v>94.660455459481597</v>
      </c>
      <c r="M35">
        <v>95.209960572605695</v>
      </c>
      <c r="N35">
        <v>95.785615534837504</v>
      </c>
      <c r="O35">
        <v>95.982352563610903</v>
      </c>
      <c r="P35">
        <v>96.610329225366698</v>
      </c>
      <c r="Q35">
        <v>96.867089766969301</v>
      </c>
      <c r="R35">
        <v>96.757267859794297</v>
      </c>
      <c r="S35">
        <v>97.074278769673995</v>
      </c>
      <c r="T35">
        <v>97.030016984510397</v>
      </c>
      <c r="U35">
        <v>97.018687727232205</v>
      </c>
      <c r="V35">
        <v>97.424533999991695</v>
      </c>
      <c r="W35">
        <v>97.081973764450296</v>
      </c>
      <c r="X35">
        <v>97.159420131460905</v>
      </c>
      <c r="Y35">
        <v>97.2645593641506</v>
      </c>
      <c r="Z35">
        <v>97.399240258481797</v>
      </c>
      <c r="AA35">
        <v>97.558769496595602</v>
      </c>
      <c r="AB35">
        <v>97.7464931050811</v>
      </c>
      <c r="AC35">
        <v>97.575367315677397</v>
      </c>
      <c r="AD35">
        <v>97.815476478630302</v>
      </c>
      <c r="AE35">
        <v>98.081596391313596</v>
      </c>
      <c r="AF35">
        <v>98.377248688931104</v>
      </c>
      <c r="AG35">
        <v>98.318942303766903</v>
      </c>
      <c r="AH35">
        <v>98.669782227453098</v>
      </c>
      <c r="AI35">
        <v>98.669181595700394</v>
      </c>
      <c r="AJ35">
        <v>99.077887023063695</v>
      </c>
      <c r="AK35">
        <v>99.519755358090805</v>
      </c>
      <c r="AL35">
        <v>99.519755358090805</v>
      </c>
      <c r="AM35">
        <v>99.519755358090805</v>
      </c>
      <c r="AN35">
        <v>99.519755358090805</v>
      </c>
      <c r="AO35">
        <v>99.519755358090805</v>
      </c>
      <c r="AP35">
        <v>99.519755358090805</v>
      </c>
      <c r="AQ35">
        <v>99.519755358090805</v>
      </c>
      <c r="AR35">
        <v>99.519755358090805</v>
      </c>
      <c r="AS35">
        <v>99.519755358090805</v>
      </c>
      <c r="AT35">
        <v>99.519755358090805</v>
      </c>
      <c r="AU35">
        <v>99.519755358090805</v>
      </c>
      <c r="AV35">
        <v>99.519755358090805</v>
      </c>
      <c r="AW35">
        <v>99.519755358090805</v>
      </c>
      <c r="AX35">
        <v>99.519755358090805</v>
      </c>
      <c r="AY35">
        <v>99.519755358090805</v>
      </c>
      <c r="AZ35">
        <v>99.519755358090805</v>
      </c>
      <c r="BA35">
        <v>99.519755358090805</v>
      </c>
      <c r="BB35">
        <v>99.519755358090805</v>
      </c>
      <c r="BC35">
        <v>99.519755358090805</v>
      </c>
      <c r="BD35">
        <v>99.519755358090805</v>
      </c>
      <c r="BE35">
        <v>99.519755358090805</v>
      </c>
    </row>
    <row r="36" spans="1:57" x14ac:dyDescent="0.25">
      <c r="A36" t="s">
        <v>39</v>
      </c>
      <c r="B36" t="s">
        <v>68</v>
      </c>
      <c r="C36" t="s">
        <v>69</v>
      </c>
      <c r="D36" t="s">
        <v>124</v>
      </c>
      <c r="E36">
        <v>13443</v>
      </c>
      <c r="F36">
        <v>13505.0488029067</v>
      </c>
      <c r="G36">
        <v>12278.5600879837</v>
      </c>
      <c r="H36">
        <v>12480.605283381499</v>
      </c>
      <c r="I36">
        <v>12691.902872713499</v>
      </c>
      <c r="J36">
        <v>12913.5881614303</v>
      </c>
      <c r="K36">
        <v>13138.3917751791</v>
      </c>
      <c r="L36">
        <v>13365.383235052899</v>
      </c>
      <c r="M36">
        <v>13593.841093409699</v>
      </c>
      <c r="N36">
        <v>13823.9497861156</v>
      </c>
      <c r="O36">
        <v>13866.6760037407</v>
      </c>
      <c r="P36">
        <v>13910.566540129201</v>
      </c>
      <c r="Q36">
        <v>13954.609769348501</v>
      </c>
      <c r="R36">
        <v>13975.8648664922</v>
      </c>
      <c r="S36">
        <v>13996.373206722101</v>
      </c>
      <c r="T36">
        <v>14016.430110632</v>
      </c>
      <c r="U36">
        <v>14036.8049735276</v>
      </c>
      <c r="V36">
        <v>14055.730067766001</v>
      </c>
      <c r="W36">
        <v>14093.9544006329</v>
      </c>
      <c r="X36">
        <v>14132.434838766399</v>
      </c>
      <c r="Y36">
        <v>14170.320484911401</v>
      </c>
      <c r="Z36">
        <v>14207.659518288199</v>
      </c>
      <c r="AA36">
        <v>14244.4811770821</v>
      </c>
      <c r="AB36">
        <v>14274.3001382231</v>
      </c>
      <c r="AC36">
        <v>14304.2720173947</v>
      </c>
      <c r="AD36">
        <v>14333.9411971921</v>
      </c>
      <c r="AE36">
        <v>14365.2582619573</v>
      </c>
      <c r="AF36">
        <v>14396.5456780037</v>
      </c>
      <c r="AG36">
        <v>14427.8820470929</v>
      </c>
      <c r="AH36">
        <v>14459.546323377201</v>
      </c>
      <c r="AI36">
        <v>14492.061637499501</v>
      </c>
      <c r="AJ36">
        <v>14525.1510439837</v>
      </c>
      <c r="AK36">
        <v>14558.9458810573</v>
      </c>
      <c r="AL36">
        <v>14558.9458810573</v>
      </c>
      <c r="AM36">
        <v>14558.9458810573</v>
      </c>
      <c r="AN36">
        <v>14558.9458810573</v>
      </c>
      <c r="AO36">
        <v>14558.9458810573</v>
      </c>
      <c r="AP36">
        <v>14558.9458810573</v>
      </c>
      <c r="AQ36">
        <v>14558.9458810573</v>
      </c>
      <c r="AR36">
        <v>14558.9458810573</v>
      </c>
      <c r="AS36">
        <v>14558.9458810573</v>
      </c>
      <c r="AT36">
        <v>14558.9458810573</v>
      </c>
      <c r="AU36">
        <v>14558.9458810573</v>
      </c>
      <c r="AV36">
        <v>14558.9458810573</v>
      </c>
      <c r="AW36">
        <v>14558.9458810573</v>
      </c>
      <c r="AX36">
        <v>14558.9458810573</v>
      </c>
      <c r="AY36">
        <v>14558.9458810573</v>
      </c>
      <c r="AZ36">
        <v>14558.9458810573</v>
      </c>
      <c r="BA36">
        <v>14558.9458810573</v>
      </c>
      <c r="BB36">
        <v>14558.9458810573</v>
      </c>
      <c r="BC36">
        <v>14558.9458810573</v>
      </c>
      <c r="BD36">
        <v>14558.9458810573</v>
      </c>
      <c r="BE36">
        <v>14558.9458810573</v>
      </c>
    </row>
    <row r="37" spans="1:57" x14ac:dyDescent="0.25">
      <c r="A37" t="s">
        <v>39</v>
      </c>
      <c r="B37" t="s">
        <v>190</v>
      </c>
      <c r="C37" t="s">
        <v>69</v>
      </c>
      <c r="D37" t="s">
        <v>124</v>
      </c>
      <c r="E37">
        <v>13443</v>
      </c>
      <c r="F37">
        <v>13505.0488029067</v>
      </c>
      <c r="G37">
        <v>12278.5600879837</v>
      </c>
      <c r="H37">
        <v>12477.8096277981</v>
      </c>
      <c r="I37">
        <v>12683.373913983</v>
      </c>
      <c r="J37">
        <v>12896.232298941301</v>
      </c>
      <c r="K37">
        <v>13108.961777602701</v>
      </c>
      <c r="L37">
        <v>13320.475547383099</v>
      </c>
      <c r="M37">
        <v>13529.8956649063</v>
      </c>
      <c r="N37">
        <v>13737.245973057101</v>
      </c>
      <c r="O37">
        <v>13754.855128446499</v>
      </c>
      <c r="P37">
        <v>13770.3480294047</v>
      </c>
      <c r="Q37">
        <v>13782.688976990201</v>
      </c>
      <c r="R37">
        <v>13769.245680305999</v>
      </c>
      <c r="S37">
        <v>13751.8285740542</v>
      </c>
      <c r="T37">
        <v>13730.719199256901</v>
      </c>
      <c r="U37">
        <v>13706.659320550199</v>
      </c>
      <c r="V37">
        <v>13677.9120435444</v>
      </c>
      <c r="W37">
        <v>13664.596173772001</v>
      </c>
      <c r="X37">
        <v>13648.0880319722</v>
      </c>
      <c r="Y37">
        <v>13627.5405290573</v>
      </c>
      <c r="Z37">
        <v>13602.981529189899</v>
      </c>
      <c r="AA37">
        <v>13574.420782512099</v>
      </c>
      <c r="AB37">
        <v>13535.690751870899</v>
      </c>
      <c r="AC37">
        <v>13493.620313624901</v>
      </c>
      <c r="AD37">
        <v>13447.759616616901</v>
      </c>
      <c r="AE37">
        <v>13399.9129067538</v>
      </c>
      <c r="AF37">
        <v>13348.477152645</v>
      </c>
      <c r="AG37">
        <v>13293.5042490222</v>
      </c>
      <c r="AH37">
        <v>13235.2276170842</v>
      </c>
      <c r="AI37">
        <v>13174.095583938801</v>
      </c>
      <c r="AJ37">
        <v>13109.820326257999</v>
      </c>
      <c r="AK37">
        <v>13042.4860780864</v>
      </c>
      <c r="AL37">
        <v>12941.3887578883</v>
      </c>
      <c r="AM37">
        <v>12837.0302338129</v>
      </c>
      <c r="AN37">
        <v>12729.4105058601</v>
      </c>
      <c r="AO37">
        <v>12618.529574030001</v>
      </c>
      <c r="AP37">
        <v>12504.387438322499</v>
      </c>
      <c r="AQ37">
        <v>12386.984098737699</v>
      </c>
      <c r="AR37">
        <v>12266.319555275501</v>
      </c>
      <c r="AS37">
        <v>12142.3938079359</v>
      </c>
      <c r="AT37">
        <v>12015.206856719</v>
      </c>
      <c r="AU37">
        <v>11884.7587016247</v>
      </c>
      <c r="AV37">
        <v>11751.049342653099</v>
      </c>
      <c r="AW37">
        <v>11614.0787798041</v>
      </c>
      <c r="AX37">
        <v>11473.8470130777</v>
      </c>
      <c r="AY37">
        <v>11330.354042474</v>
      </c>
      <c r="AZ37">
        <v>11183.599867993</v>
      </c>
      <c r="BA37">
        <v>11033.584489634601</v>
      </c>
      <c r="BB37">
        <v>10880.307907398799</v>
      </c>
      <c r="BC37">
        <v>10723.770121285699</v>
      </c>
      <c r="BD37">
        <v>10563.9711312952</v>
      </c>
      <c r="BE37">
        <v>10400.910937427299</v>
      </c>
    </row>
    <row r="38" spans="1:57" x14ac:dyDescent="0.25">
      <c r="A38" t="s">
        <v>39</v>
      </c>
      <c r="B38" t="s">
        <v>70</v>
      </c>
      <c r="C38" t="s">
        <v>69</v>
      </c>
      <c r="D38" t="s">
        <v>125</v>
      </c>
      <c r="E38">
        <v>11703.163824506</v>
      </c>
      <c r="F38">
        <v>11690.145925901101</v>
      </c>
      <c r="G38">
        <v>10558.2507895296</v>
      </c>
      <c r="H38">
        <v>10717.3435183655</v>
      </c>
      <c r="I38">
        <v>10877.6913553743</v>
      </c>
      <c r="J38">
        <v>11039.313146733501</v>
      </c>
      <c r="K38">
        <v>11201.056980185</v>
      </c>
      <c r="L38">
        <v>11362.2985398783</v>
      </c>
      <c r="M38">
        <v>11523.0487632646</v>
      </c>
      <c r="N38">
        <v>11683.3942929852</v>
      </c>
      <c r="O38">
        <v>11683.132865194601</v>
      </c>
      <c r="P38">
        <v>11682.3460743503</v>
      </c>
      <c r="Q38">
        <v>11680.8621103063</v>
      </c>
      <c r="R38">
        <v>11678.5751912337</v>
      </c>
      <c r="S38">
        <v>11675.4981354547</v>
      </c>
      <c r="T38">
        <v>11671.6868072589</v>
      </c>
      <c r="U38">
        <v>11667.2088760309</v>
      </c>
      <c r="V38">
        <v>11662.0013709877</v>
      </c>
      <c r="W38">
        <v>11656.0904346143</v>
      </c>
      <c r="X38">
        <v>11649.5612839652</v>
      </c>
      <c r="Y38">
        <v>11642.435017698401</v>
      </c>
      <c r="Z38">
        <v>11634.719519754501</v>
      </c>
      <c r="AA38">
        <v>11626.428507242999</v>
      </c>
      <c r="AB38">
        <v>11617.6384660325</v>
      </c>
      <c r="AC38">
        <v>11608.493787752899</v>
      </c>
      <c r="AD38">
        <v>11599.0701311374</v>
      </c>
      <c r="AE38">
        <v>11589.4789496431</v>
      </c>
      <c r="AF38">
        <v>11579.674577059501</v>
      </c>
      <c r="AG38">
        <v>11576.712379824199</v>
      </c>
      <c r="AH38">
        <v>11573.556510758301</v>
      </c>
      <c r="AI38">
        <v>11570.2293309042</v>
      </c>
      <c r="AJ38">
        <v>11566.6932238019</v>
      </c>
      <c r="AK38">
        <v>11562.902650575101</v>
      </c>
      <c r="AL38">
        <v>11562.902650575101</v>
      </c>
      <c r="AM38">
        <v>11562.902650575101</v>
      </c>
      <c r="AN38">
        <v>11562.902650575101</v>
      </c>
      <c r="AO38">
        <v>11562.902650575101</v>
      </c>
      <c r="AP38">
        <v>11562.902650575101</v>
      </c>
      <c r="AQ38">
        <v>11562.902650575101</v>
      </c>
      <c r="AR38">
        <v>11562.902650575101</v>
      </c>
      <c r="AS38">
        <v>11562.902650575101</v>
      </c>
      <c r="AT38">
        <v>11562.902650575101</v>
      </c>
      <c r="AU38">
        <v>11562.902650575101</v>
      </c>
      <c r="AV38">
        <v>11562.902650575101</v>
      </c>
      <c r="AW38">
        <v>11562.902650575101</v>
      </c>
      <c r="AX38">
        <v>11562.902650575101</v>
      </c>
      <c r="AY38">
        <v>11562.902650575101</v>
      </c>
      <c r="AZ38">
        <v>11562.902650575101</v>
      </c>
      <c r="BA38">
        <v>11562.902650575101</v>
      </c>
      <c r="BB38">
        <v>11562.902650575101</v>
      </c>
      <c r="BC38">
        <v>11562.902650575101</v>
      </c>
      <c r="BD38">
        <v>11562.902650575101</v>
      </c>
      <c r="BE38">
        <v>11562.902650575101</v>
      </c>
    </row>
    <row r="39" spans="1:57" x14ac:dyDescent="0.25">
      <c r="A39" t="s">
        <v>39</v>
      </c>
      <c r="B39" t="s">
        <v>191</v>
      </c>
      <c r="C39" t="s">
        <v>69</v>
      </c>
      <c r="D39" t="s">
        <v>125</v>
      </c>
      <c r="E39">
        <v>11703.163824506</v>
      </c>
      <c r="F39">
        <v>11690.145925901101</v>
      </c>
      <c r="G39">
        <v>10558.2507895296</v>
      </c>
      <c r="H39">
        <v>10715.2000496618</v>
      </c>
      <c r="I39">
        <v>10871.1647405611</v>
      </c>
      <c r="J39">
        <v>11026.065970957399</v>
      </c>
      <c r="K39">
        <v>11178.6548662246</v>
      </c>
      <c r="L39">
        <v>11328.211644258599</v>
      </c>
      <c r="M39">
        <v>11474.6519584589</v>
      </c>
      <c r="N39">
        <v>11617.9672849445</v>
      </c>
      <c r="O39">
        <v>11599.0143085652</v>
      </c>
      <c r="P39">
        <v>11577.204959681099</v>
      </c>
      <c r="Q39">
        <v>11552.372627093</v>
      </c>
      <c r="R39">
        <v>11524.417998709399</v>
      </c>
      <c r="S39">
        <v>11493.360364541601</v>
      </c>
      <c r="T39">
        <v>11459.2621073668</v>
      </c>
      <c r="U39">
        <v>11422.1974896342</v>
      </c>
      <c r="V39">
        <v>11382.113338084</v>
      </c>
      <c r="W39">
        <v>11339.044774792799</v>
      </c>
      <c r="X39">
        <v>11293.0847086758</v>
      </c>
      <c r="Y39">
        <v>11244.2637400931</v>
      </c>
      <c r="Z39">
        <v>11192.6001780038</v>
      </c>
      <c r="AA39">
        <v>11138.1185099388</v>
      </c>
      <c r="AB39">
        <v>11080.9035689018</v>
      </c>
      <c r="AC39">
        <v>11021.104002092599</v>
      </c>
      <c r="AD39">
        <v>10958.801459898599</v>
      </c>
      <c r="AE39">
        <v>10894.1102126645</v>
      </c>
      <c r="AF39">
        <v>10826.995729550599</v>
      </c>
      <c r="AG39">
        <v>10764.027170760501</v>
      </c>
      <c r="AH39">
        <v>10698.595638545001</v>
      </c>
      <c r="AI39">
        <v>10630.726709234799</v>
      </c>
      <c r="AJ39">
        <v>10560.390913331101</v>
      </c>
      <c r="AK39">
        <v>10487.552704071601</v>
      </c>
      <c r="AL39">
        <v>10415.862707638</v>
      </c>
      <c r="AM39">
        <v>10341.8601306743</v>
      </c>
      <c r="AN39">
        <v>10265.5449731806</v>
      </c>
      <c r="AO39">
        <v>10186.917235156599</v>
      </c>
      <c r="AP39">
        <v>10105.9769166026</v>
      </c>
      <c r="AQ39">
        <v>10022.7240175185</v>
      </c>
      <c r="AR39">
        <v>9937.1585379042608</v>
      </c>
      <c r="AS39">
        <v>9849.2804777598903</v>
      </c>
      <c r="AT39">
        <v>9759.0898370854102</v>
      </c>
      <c r="AU39">
        <v>9666.5866158808003</v>
      </c>
      <c r="AV39">
        <v>9571.7708141460898</v>
      </c>
      <c r="AW39">
        <v>9474.6424318812606</v>
      </c>
      <c r="AX39">
        <v>9375.2014690863107</v>
      </c>
      <c r="AY39">
        <v>9273.4479257612493</v>
      </c>
      <c r="AZ39">
        <v>9169.3818019060709</v>
      </c>
      <c r="BA39">
        <v>9063.0030975207792</v>
      </c>
      <c r="BB39">
        <v>8954.3118126053796</v>
      </c>
      <c r="BC39">
        <v>8843.3079471598594</v>
      </c>
      <c r="BD39">
        <v>8729.9915011842204</v>
      </c>
      <c r="BE39">
        <v>8614.3624746784699</v>
      </c>
    </row>
    <row r="40" spans="1:57" x14ac:dyDescent="0.25">
      <c r="A40" t="s">
        <v>39</v>
      </c>
      <c r="B40" t="s">
        <v>71</v>
      </c>
      <c r="C40" t="s">
        <v>69</v>
      </c>
      <c r="D40" t="s">
        <v>126</v>
      </c>
      <c r="E40">
        <v>2920</v>
      </c>
      <c r="F40">
        <v>2900</v>
      </c>
      <c r="G40">
        <v>2653.36565664414</v>
      </c>
      <c r="H40">
        <v>2724.95000584645</v>
      </c>
      <c r="I40">
        <v>2798.0432383031198</v>
      </c>
      <c r="J40">
        <v>2872.5889716277202</v>
      </c>
      <c r="K40">
        <v>2948.4362507199098</v>
      </c>
      <c r="L40">
        <v>3025.2223774015301</v>
      </c>
      <c r="M40">
        <v>3103.0447021229802</v>
      </c>
      <c r="N40">
        <v>3181.9762219613899</v>
      </c>
      <c r="O40">
        <v>3217.8121563085601</v>
      </c>
      <c r="P40">
        <v>3253.6246730799799</v>
      </c>
      <c r="Q40">
        <v>3289.3714966232101</v>
      </c>
      <c r="R40">
        <v>3314.5845351286198</v>
      </c>
      <c r="S40">
        <v>3339.56979707236</v>
      </c>
      <c r="T40">
        <v>3364.3428648521099</v>
      </c>
      <c r="U40">
        <v>3388.8801406920702</v>
      </c>
      <c r="V40">
        <v>3413.3047662979102</v>
      </c>
      <c r="W40">
        <v>3444.7124373111801</v>
      </c>
      <c r="X40">
        <v>3476.0250299880699</v>
      </c>
      <c r="Y40">
        <v>3507.33984216102</v>
      </c>
      <c r="Z40">
        <v>3538.6551999093799</v>
      </c>
      <c r="AA40">
        <v>3569.9738836573401</v>
      </c>
      <c r="AB40">
        <v>3601.3172036175101</v>
      </c>
      <c r="AC40">
        <v>3632.7731682501699</v>
      </c>
      <c r="AD40">
        <v>3664.4555588050198</v>
      </c>
      <c r="AE40">
        <v>3696.26291382721</v>
      </c>
      <c r="AF40">
        <v>3728.3261219022402</v>
      </c>
      <c r="AG40">
        <v>3760.6428196700399</v>
      </c>
      <c r="AH40">
        <v>3793.2315042561099</v>
      </c>
      <c r="AI40">
        <v>3826.05783084327</v>
      </c>
      <c r="AJ40">
        <v>3859.1149442523702</v>
      </c>
      <c r="AK40">
        <v>3892.3444741885201</v>
      </c>
      <c r="AL40">
        <v>3892.3444741885201</v>
      </c>
      <c r="AM40">
        <v>3892.3444741885201</v>
      </c>
      <c r="AN40">
        <v>3892.3444741885201</v>
      </c>
      <c r="AO40">
        <v>3892.3444741885201</v>
      </c>
      <c r="AP40">
        <v>3892.3444741885201</v>
      </c>
      <c r="AQ40">
        <v>3892.3444741885201</v>
      </c>
      <c r="AR40">
        <v>3892.3444741885201</v>
      </c>
      <c r="AS40">
        <v>3892.3444741885201</v>
      </c>
      <c r="AT40">
        <v>3892.3444741885201</v>
      </c>
      <c r="AU40">
        <v>3892.3444741885201</v>
      </c>
      <c r="AV40">
        <v>3892.3444741885201</v>
      </c>
      <c r="AW40">
        <v>3892.3444741885201</v>
      </c>
      <c r="AX40">
        <v>3892.3444741885201</v>
      </c>
      <c r="AY40">
        <v>3892.3444741885201</v>
      </c>
      <c r="AZ40">
        <v>3892.3444741885201</v>
      </c>
      <c r="BA40">
        <v>3892.3444741885201</v>
      </c>
      <c r="BB40">
        <v>3892.3444741885201</v>
      </c>
      <c r="BC40">
        <v>3892.3444741885201</v>
      </c>
      <c r="BD40">
        <v>3892.3444741885201</v>
      </c>
      <c r="BE40">
        <v>3892.3444741885201</v>
      </c>
    </row>
    <row r="41" spans="1:57" x14ac:dyDescent="0.25">
      <c r="A41" t="s">
        <v>39</v>
      </c>
      <c r="B41" t="s">
        <v>72</v>
      </c>
      <c r="C41" t="s">
        <v>69</v>
      </c>
      <c r="D41" t="s">
        <v>37</v>
      </c>
      <c r="E41">
        <v>12198.265303046701</v>
      </c>
      <c r="F41">
        <v>12298.4163683609</v>
      </c>
      <c r="G41">
        <v>11223.051685819401</v>
      </c>
      <c r="H41">
        <v>11409.2007971531</v>
      </c>
      <c r="I41">
        <v>11604.9898938347</v>
      </c>
      <c r="J41">
        <v>11811.2935603595</v>
      </c>
      <c r="K41">
        <v>12021.700637862299</v>
      </c>
      <c r="L41">
        <v>12235.3362633343</v>
      </c>
      <c r="M41">
        <v>12451.611258855901</v>
      </c>
      <c r="N41">
        <v>12670.720655609501</v>
      </c>
      <c r="O41">
        <v>12719.162556532199</v>
      </c>
      <c r="P41">
        <v>12769.588255809</v>
      </c>
      <c r="Q41">
        <v>12821.093301651201</v>
      </c>
      <c r="R41">
        <v>12873.465110490401</v>
      </c>
      <c r="S41">
        <v>12926.3278489164</v>
      </c>
      <c r="T41">
        <v>12979.8826447471</v>
      </c>
      <c r="U41">
        <v>13034.6728132834</v>
      </c>
      <c r="V41">
        <v>13089.318779986999</v>
      </c>
      <c r="W41">
        <v>13144.280419447699</v>
      </c>
      <c r="X41">
        <v>13200.157089628199</v>
      </c>
      <c r="Y41">
        <v>13256.317526848101</v>
      </c>
      <c r="Z41">
        <v>13312.7806795283</v>
      </c>
      <c r="AA41">
        <v>13369.5480368716</v>
      </c>
      <c r="AB41">
        <v>13383.6901018797</v>
      </c>
      <c r="AC41">
        <v>13398.305692555299</v>
      </c>
      <c r="AD41">
        <v>13413.134549489299</v>
      </c>
      <c r="AE41">
        <v>13429.5066789866</v>
      </c>
      <c r="AF41">
        <v>13446.267900724901</v>
      </c>
      <c r="AG41">
        <v>13489.996109199299</v>
      </c>
      <c r="AH41">
        <v>13534.6005300451</v>
      </c>
      <c r="AI41">
        <v>13580.396210106899</v>
      </c>
      <c r="AJ41">
        <v>13627.1490349783</v>
      </c>
      <c r="AK41">
        <v>13674.8682584008</v>
      </c>
      <c r="AL41">
        <v>13674.8682584008</v>
      </c>
      <c r="AM41">
        <v>13674.8682584008</v>
      </c>
      <c r="AN41">
        <v>13674.8682584008</v>
      </c>
      <c r="AO41">
        <v>13674.8682584008</v>
      </c>
      <c r="AP41">
        <v>13674.8682584008</v>
      </c>
      <c r="AQ41">
        <v>13674.8682584008</v>
      </c>
      <c r="AR41">
        <v>13674.8682584008</v>
      </c>
      <c r="AS41">
        <v>13674.8682584008</v>
      </c>
      <c r="AT41">
        <v>13674.8682584008</v>
      </c>
      <c r="AU41">
        <v>13674.8682584008</v>
      </c>
      <c r="AV41">
        <v>13674.8682584008</v>
      </c>
      <c r="AW41">
        <v>13674.8682584008</v>
      </c>
      <c r="AX41">
        <v>13674.8682584008</v>
      </c>
      <c r="AY41">
        <v>13674.8682584008</v>
      </c>
      <c r="AZ41">
        <v>13674.8682584008</v>
      </c>
      <c r="BA41">
        <v>13674.8682584008</v>
      </c>
      <c r="BB41">
        <v>13674.8682584008</v>
      </c>
      <c r="BC41">
        <v>13674.8682584008</v>
      </c>
      <c r="BD41">
        <v>13674.8682584008</v>
      </c>
      <c r="BE41">
        <v>13674.8682584008</v>
      </c>
    </row>
    <row r="42" spans="1:57" x14ac:dyDescent="0.25">
      <c r="A42" t="s">
        <v>39</v>
      </c>
      <c r="B42" t="s">
        <v>192</v>
      </c>
      <c r="C42" t="s">
        <v>69</v>
      </c>
      <c r="D42" t="s">
        <v>37</v>
      </c>
      <c r="E42">
        <v>12198.265303046701</v>
      </c>
      <c r="F42">
        <v>12298.4163683609</v>
      </c>
      <c r="G42">
        <v>11223.051685819401</v>
      </c>
      <c r="H42">
        <v>11406.827683387301</v>
      </c>
      <c r="I42">
        <v>11597.7483801409</v>
      </c>
      <c r="J42">
        <v>11796.5530659961</v>
      </c>
      <c r="K42">
        <v>11996.695500535499</v>
      </c>
      <c r="L42">
        <v>12197.1620141927</v>
      </c>
      <c r="M42">
        <v>12397.222620877301</v>
      </c>
      <c r="N42">
        <v>12596.9263785112</v>
      </c>
      <c r="O42">
        <v>12623.921467308901</v>
      </c>
      <c r="P42">
        <v>12650.064909734599</v>
      </c>
      <c r="Q42">
        <v>12674.419994280301</v>
      </c>
      <c r="R42">
        <v>12696.7381814536</v>
      </c>
      <c r="S42">
        <v>12716.611105895499</v>
      </c>
      <c r="T42">
        <v>12734.1994260473</v>
      </c>
      <c r="U42">
        <v>12749.995559041299</v>
      </c>
      <c r="V42">
        <v>12762.6093832385</v>
      </c>
      <c r="W42">
        <v>12772.455014942399</v>
      </c>
      <c r="X42">
        <v>12780.0752904078</v>
      </c>
      <c r="Y42">
        <v>12784.8168250532</v>
      </c>
      <c r="Z42">
        <v>12786.6595870733</v>
      </c>
      <c r="AA42">
        <v>12785.566178621</v>
      </c>
      <c r="AB42">
        <v>12740.630559864599</v>
      </c>
      <c r="AC42">
        <v>12693.2332537903</v>
      </c>
      <c r="AD42">
        <v>12643.1133212722</v>
      </c>
      <c r="AE42">
        <v>12591.5054622178</v>
      </c>
      <c r="AF42">
        <v>12537.3001906359</v>
      </c>
      <c r="AG42">
        <v>12505.118473258801</v>
      </c>
      <c r="AH42">
        <v>12470.4560979709</v>
      </c>
      <c r="AI42">
        <v>12433.5589109558</v>
      </c>
      <c r="AJ42">
        <v>12394.1645902935</v>
      </c>
      <c r="AK42">
        <v>12352.2350004482</v>
      </c>
      <c r="AL42">
        <v>12264.059449918101</v>
      </c>
      <c r="AM42">
        <v>12173.0395267901</v>
      </c>
      <c r="AN42">
        <v>12079.175231064501</v>
      </c>
      <c r="AO42">
        <v>11982.4665627411</v>
      </c>
      <c r="AP42">
        <v>11882.913521819901</v>
      </c>
      <c r="AQ42">
        <v>11780.516108301001</v>
      </c>
      <c r="AR42">
        <v>11675.274322184399</v>
      </c>
      <c r="AS42">
        <v>11567.18816347</v>
      </c>
      <c r="AT42">
        <v>11456.2576321578</v>
      </c>
      <c r="AU42">
        <v>11342.4827282479</v>
      </c>
      <c r="AV42">
        <v>11225.863451740301</v>
      </c>
      <c r="AW42">
        <v>11106.3998026349</v>
      </c>
      <c r="AX42">
        <v>10984.0917809317</v>
      </c>
      <c r="AY42">
        <v>10858.9393866309</v>
      </c>
      <c r="AZ42">
        <v>10730.942619732199</v>
      </c>
      <c r="BA42">
        <v>10600.1014802358</v>
      </c>
      <c r="BB42">
        <v>10466.4159681417</v>
      </c>
      <c r="BC42">
        <v>10329.886083449799</v>
      </c>
      <c r="BD42">
        <v>10190.5118261602</v>
      </c>
      <c r="BE42">
        <v>10048.2931962729</v>
      </c>
    </row>
    <row r="43" spans="1:57" x14ac:dyDescent="0.25">
      <c r="A43" t="s">
        <v>39</v>
      </c>
      <c r="B43" t="s">
        <v>73</v>
      </c>
      <c r="C43" t="s">
        <v>74</v>
      </c>
      <c r="D43" t="s">
        <v>127</v>
      </c>
      <c r="E43">
        <v>24886.099730000002</v>
      </c>
      <c r="F43">
        <v>25134.9607273</v>
      </c>
      <c r="G43">
        <v>22949.2245424539</v>
      </c>
      <c r="H43">
        <v>23530.3534521699</v>
      </c>
      <c r="I43">
        <v>24120.810017626001</v>
      </c>
      <c r="J43">
        <v>24720.722679046001</v>
      </c>
      <c r="K43">
        <v>25330.221512692598</v>
      </c>
      <c r="L43">
        <v>25949.438250744301</v>
      </c>
      <c r="M43">
        <v>26578.5063014056</v>
      </c>
      <c r="N43">
        <v>27217.5607692552</v>
      </c>
      <c r="O43">
        <v>27489.7363769478</v>
      </c>
      <c r="P43">
        <v>27764.6337407172</v>
      </c>
      <c r="Q43">
        <v>28042.2800781244</v>
      </c>
      <c r="R43">
        <v>28322.7028789057</v>
      </c>
      <c r="S43">
        <v>28605.929907694699</v>
      </c>
      <c r="T43">
        <v>28891.989206771701</v>
      </c>
      <c r="U43">
        <v>29180.909098839398</v>
      </c>
      <c r="V43">
        <v>29472.7181898278</v>
      </c>
      <c r="W43">
        <v>29767.445371726099</v>
      </c>
      <c r="X43">
        <v>30065.1198254433</v>
      </c>
      <c r="Y43">
        <v>30365.771023697798</v>
      </c>
      <c r="Z43">
        <v>30669.428733934699</v>
      </c>
      <c r="AA43">
        <v>30976.123021274099</v>
      </c>
      <c r="AB43">
        <v>31285.884251486801</v>
      </c>
      <c r="AC43">
        <v>31598.7430940017</v>
      </c>
      <c r="AD43">
        <v>31914.7305249417</v>
      </c>
      <c r="AE43">
        <v>32233.877830191101</v>
      </c>
      <c r="AF43">
        <v>32556.216608493</v>
      </c>
      <c r="AG43">
        <v>32881.778774578001</v>
      </c>
      <c r="AH43">
        <v>33210.596562323699</v>
      </c>
      <c r="AI43">
        <v>33542.702527947004</v>
      </c>
      <c r="AJ43">
        <v>33878.129553226499</v>
      </c>
      <c r="AK43">
        <v>34216.9108487587</v>
      </c>
      <c r="AL43">
        <v>34216.9108487587</v>
      </c>
      <c r="AM43">
        <v>34216.9108487587</v>
      </c>
      <c r="AN43">
        <v>34216.9108487587</v>
      </c>
      <c r="AO43">
        <v>34216.9108487587</v>
      </c>
      <c r="AP43">
        <v>34216.9108487587</v>
      </c>
      <c r="AQ43">
        <v>34216.9108487587</v>
      </c>
      <c r="AR43">
        <v>34216.9108487587</v>
      </c>
      <c r="AS43">
        <v>34216.9108487587</v>
      </c>
      <c r="AT43">
        <v>34216.9108487587</v>
      </c>
      <c r="AU43">
        <v>34216.9108487587</v>
      </c>
      <c r="AV43">
        <v>34216.9108487587</v>
      </c>
      <c r="AW43">
        <v>34216.9108487587</v>
      </c>
      <c r="AX43">
        <v>34216.9108487587</v>
      </c>
      <c r="AY43">
        <v>34216.9108487587</v>
      </c>
      <c r="AZ43">
        <v>34216.9108487587</v>
      </c>
      <c r="BA43">
        <v>34216.9108487587</v>
      </c>
      <c r="BB43">
        <v>34216.9108487587</v>
      </c>
      <c r="BC43">
        <v>34216.9108487587</v>
      </c>
      <c r="BD43">
        <v>34216.9108487587</v>
      </c>
      <c r="BE43">
        <v>34216.9108487587</v>
      </c>
    </row>
    <row r="44" spans="1:57" x14ac:dyDescent="0.25">
      <c r="A44" t="s">
        <v>39</v>
      </c>
      <c r="B44" t="s">
        <v>75</v>
      </c>
      <c r="C44" t="s">
        <v>74</v>
      </c>
      <c r="D44" t="s">
        <v>128</v>
      </c>
      <c r="E44">
        <v>16965.34909</v>
      </c>
      <c r="F44">
        <v>17135.0025809</v>
      </c>
      <c r="G44">
        <v>15644.9427564649</v>
      </c>
      <c r="H44">
        <v>16041.109890993301</v>
      </c>
      <c r="I44">
        <v>16443.635873936699</v>
      </c>
      <c r="J44">
        <v>16852.608265549799</v>
      </c>
      <c r="K44">
        <v>17268.115741407801</v>
      </c>
      <c r="L44">
        <v>17690.248105956402</v>
      </c>
      <c r="M44">
        <v>18119.0963062218</v>
      </c>
      <c r="N44">
        <v>18554.752445681999</v>
      </c>
      <c r="O44">
        <v>18740.2999701388</v>
      </c>
      <c r="P44">
        <v>18927.7029698402</v>
      </c>
      <c r="Q44">
        <v>19116.979999538598</v>
      </c>
      <c r="R44">
        <v>19308.149799534</v>
      </c>
      <c r="S44">
        <v>19501.231297529299</v>
      </c>
      <c r="T44">
        <v>19696.2436105046</v>
      </c>
      <c r="U44">
        <v>19893.206046609699</v>
      </c>
      <c r="V44">
        <v>20092.1381070758</v>
      </c>
      <c r="W44">
        <v>20293.0594881465</v>
      </c>
      <c r="X44">
        <v>20495.990083027998</v>
      </c>
      <c r="Y44">
        <v>20700.9499838583</v>
      </c>
      <c r="Z44">
        <v>20907.959483696901</v>
      </c>
      <c r="AA44">
        <v>21117.039078533799</v>
      </c>
      <c r="AB44">
        <v>21328.209469319201</v>
      </c>
      <c r="AC44">
        <v>21541.4915640123</v>
      </c>
      <c r="AD44">
        <v>21756.906479652502</v>
      </c>
      <c r="AE44">
        <v>21974.475544449</v>
      </c>
      <c r="AF44">
        <v>22194.220299893499</v>
      </c>
      <c r="AG44">
        <v>22416.162502892399</v>
      </c>
      <c r="AH44">
        <v>22640.3241279213</v>
      </c>
      <c r="AI44">
        <v>22866.727369200598</v>
      </c>
      <c r="AJ44">
        <v>23095.394642892599</v>
      </c>
      <c r="AK44">
        <v>23326.3485893215</v>
      </c>
      <c r="AL44">
        <v>23326.3485893215</v>
      </c>
      <c r="AM44">
        <v>23326.3485893215</v>
      </c>
      <c r="AN44">
        <v>23326.3485893215</v>
      </c>
      <c r="AO44">
        <v>23326.3485893215</v>
      </c>
      <c r="AP44">
        <v>23326.3485893215</v>
      </c>
      <c r="AQ44">
        <v>23326.3485893215</v>
      </c>
      <c r="AR44">
        <v>23326.3485893215</v>
      </c>
      <c r="AS44">
        <v>23326.3485893215</v>
      </c>
      <c r="AT44">
        <v>23326.3485893215</v>
      </c>
      <c r="AU44">
        <v>23326.3485893215</v>
      </c>
      <c r="AV44">
        <v>23326.3485893215</v>
      </c>
      <c r="AW44">
        <v>23326.3485893215</v>
      </c>
      <c r="AX44">
        <v>23326.3485893215</v>
      </c>
      <c r="AY44">
        <v>23326.3485893215</v>
      </c>
      <c r="AZ44">
        <v>23326.3485893215</v>
      </c>
      <c r="BA44">
        <v>23326.3485893215</v>
      </c>
      <c r="BB44">
        <v>23326.3485893215</v>
      </c>
      <c r="BC44">
        <v>23326.3485893215</v>
      </c>
      <c r="BD44">
        <v>23326.3485893215</v>
      </c>
      <c r="BE44">
        <v>23326.3485893215</v>
      </c>
    </row>
    <row r="45" spans="1:57" x14ac:dyDescent="0.25">
      <c r="A45" t="s">
        <v>39</v>
      </c>
      <c r="B45" t="s">
        <v>76</v>
      </c>
      <c r="C45" t="s">
        <v>74</v>
      </c>
      <c r="D45" t="s">
        <v>129</v>
      </c>
      <c r="E45">
        <v>23479.112010000001</v>
      </c>
      <c r="F45">
        <v>23640.224663194</v>
      </c>
      <c r="G45">
        <v>19869.910444702899</v>
      </c>
      <c r="H45">
        <v>20838.686408979302</v>
      </c>
      <c r="I45">
        <v>21296.746027327699</v>
      </c>
      <c r="J45">
        <v>21771.866492513302</v>
      </c>
      <c r="K45">
        <v>22264.995875291399</v>
      </c>
      <c r="L45">
        <v>22775.597019148201</v>
      </c>
      <c r="M45">
        <v>23302.170797946499</v>
      </c>
      <c r="N45">
        <v>23847.200034092999</v>
      </c>
      <c r="O45">
        <v>24080.970846660999</v>
      </c>
      <c r="P45">
        <v>24327.906403055698</v>
      </c>
      <c r="Q45">
        <v>24588.475968040701</v>
      </c>
      <c r="R45">
        <v>24862.904179348701</v>
      </c>
      <c r="S45">
        <v>25148.708876013101</v>
      </c>
      <c r="T45">
        <v>25446.355452640601</v>
      </c>
      <c r="U45">
        <v>25756.2087460033</v>
      </c>
      <c r="V45">
        <v>26078.450452031</v>
      </c>
      <c r="W45">
        <v>26413.0410047324</v>
      </c>
      <c r="X45">
        <v>26759.767800358801</v>
      </c>
      <c r="Y45">
        <v>27118.303663623999</v>
      </c>
      <c r="Z45">
        <v>27488.193913451199</v>
      </c>
      <c r="AA45">
        <v>27869.065864014501</v>
      </c>
      <c r="AB45">
        <v>28260.8108816735</v>
      </c>
      <c r="AC45">
        <v>28663.315894072901</v>
      </c>
      <c r="AD45">
        <v>29075.867424235199</v>
      </c>
      <c r="AE45">
        <v>29497.490396884801</v>
      </c>
      <c r="AF45">
        <v>29927.353228291799</v>
      </c>
      <c r="AG45">
        <v>30365.0153475468</v>
      </c>
      <c r="AH45">
        <v>30810.353359221201</v>
      </c>
      <c r="AI45">
        <v>31263.272454882801</v>
      </c>
      <c r="AJ45">
        <v>31723.771266743799</v>
      </c>
      <c r="AK45">
        <v>32192.0202593785</v>
      </c>
      <c r="AL45">
        <v>32192.0202593785</v>
      </c>
      <c r="AM45">
        <v>32192.0202593785</v>
      </c>
      <c r="AN45">
        <v>32192.0202593785</v>
      </c>
      <c r="AO45">
        <v>32192.0202593785</v>
      </c>
      <c r="AP45">
        <v>32192.0202593785</v>
      </c>
      <c r="AQ45">
        <v>32192.0202593785</v>
      </c>
      <c r="AR45">
        <v>32192.0202593785</v>
      </c>
      <c r="AS45">
        <v>32192.0202593785</v>
      </c>
      <c r="AT45">
        <v>32192.0202593785</v>
      </c>
      <c r="AU45">
        <v>32192.0202593785</v>
      </c>
      <c r="AV45">
        <v>32192.0202593785</v>
      </c>
      <c r="AW45">
        <v>32192.0202593785</v>
      </c>
      <c r="AX45">
        <v>32192.0202593785</v>
      </c>
      <c r="AY45">
        <v>32192.0202593785</v>
      </c>
      <c r="AZ45">
        <v>32192.0202593785</v>
      </c>
      <c r="BA45">
        <v>32192.0202593785</v>
      </c>
      <c r="BB45">
        <v>32192.0202593785</v>
      </c>
      <c r="BC45">
        <v>32192.0202593785</v>
      </c>
      <c r="BD45">
        <v>32192.0202593785</v>
      </c>
      <c r="BE45">
        <v>32192.0202593785</v>
      </c>
    </row>
    <row r="46" spans="1:57" x14ac:dyDescent="0.25">
      <c r="A46" t="s">
        <v>39</v>
      </c>
      <c r="B46" t="s">
        <v>77</v>
      </c>
      <c r="C46" t="s">
        <v>74</v>
      </c>
      <c r="D46" t="s">
        <v>130</v>
      </c>
      <c r="E46">
        <v>33412.820180000002</v>
      </c>
      <c r="F46">
        <v>33746.948381800001</v>
      </c>
      <c r="G46">
        <v>30812.313750518599</v>
      </c>
      <c r="H46">
        <v>31592.554767488102</v>
      </c>
      <c r="I46">
        <v>32385.319373422</v>
      </c>
      <c r="J46">
        <v>33190.7800159978</v>
      </c>
      <c r="K46">
        <v>34009.111339487703</v>
      </c>
      <c r="L46">
        <v>34840.490211445896</v>
      </c>
      <c r="M46">
        <v>35685.095749709297</v>
      </c>
      <c r="N46">
        <v>36543.109349716797</v>
      </c>
      <c r="O46">
        <v>36908.540443213999</v>
      </c>
      <c r="P46">
        <v>37277.625847646101</v>
      </c>
      <c r="Q46">
        <v>37650.402106122601</v>
      </c>
      <c r="R46">
        <v>38026.9061271838</v>
      </c>
      <c r="S46">
        <v>38407.1751884556</v>
      </c>
      <c r="T46">
        <v>38791.246940340199</v>
      </c>
      <c r="U46">
        <v>39179.159409743603</v>
      </c>
      <c r="V46">
        <v>39570.951003841001</v>
      </c>
      <c r="W46">
        <v>39966.660513879397</v>
      </c>
      <c r="X46">
        <v>40366.327119018199</v>
      </c>
      <c r="Y46">
        <v>40769.990390208397</v>
      </c>
      <c r="Z46">
        <v>41177.6902941105</v>
      </c>
      <c r="AA46">
        <v>41589.467197051599</v>
      </c>
      <c r="AB46">
        <v>42005.361869022097</v>
      </c>
      <c r="AC46">
        <v>42425.4154877123</v>
      </c>
      <c r="AD46">
        <v>42849.669642589499</v>
      </c>
      <c r="AE46">
        <v>43278.166339015297</v>
      </c>
      <c r="AF46">
        <v>43710.948002405501</v>
      </c>
      <c r="AG46">
        <v>44148.057482429598</v>
      </c>
      <c r="AH46">
        <v>44589.538057253798</v>
      </c>
      <c r="AI46">
        <v>45035.433437826403</v>
      </c>
      <c r="AJ46">
        <v>45485.787772204698</v>
      </c>
      <c r="AK46">
        <v>45940.645649926701</v>
      </c>
      <c r="AL46">
        <v>45940.645649926701</v>
      </c>
      <c r="AM46">
        <v>45940.645649926701</v>
      </c>
      <c r="AN46">
        <v>45940.645649926701</v>
      </c>
      <c r="AO46">
        <v>45940.645649926701</v>
      </c>
      <c r="AP46">
        <v>45940.645649926701</v>
      </c>
      <c r="AQ46">
        <v>45940.645649926701</v>
      </c>
      <c r="AR46">
        <v>45940.645649926701</v>
      </c>
      <c r="AS46">
        <v>45940.645649926701</v>
      </c>
      <c r="AT46">
        <v>45940.645649926701</v>
      </c>
      <c r="AU46">
        <v>45940.645649926701</v>
      </c>
      <c r="AV46">
        <v>45940.645649926701</v>
      </c>
      <c r="AW46">
        <v>45940.645649926701</v>
      </c>
      <c r="AX46">
        <v>45940.645649926701</v>
      </c>
      <c r="AY46">
        <v>45940.645649926701</v>
      </c>
      <c r="AZ46">
        <v>45940.645649926701</v>
      </c>
      <c r="BA46">
        <v>45940.645649926701</v>
      </c>
      <c r="BB46">
        <v>45940.645649926701</v>
      </c>
      <c r="BC46">
        <v>45940.645649926701</v>
      </c>
      <c r="BD46">
        <v>45940.645649926701</v>
      </c>
      <c r="BE46">
        <v>45940.645649926701</v>
      </c>
    </row>
    <row r="47" spans="1:57" x14ac:dyDescent="0.25">
      <c r="A47" t="s">
        <v>39</v>
      </c>
      <c r="B47" t="s">
        <v>78</v>
      </c>
      <c r="C47" t="s">
        <v>79</v>
      </c>
      <c r="D47" t="s">
        <v>131</v>
      </c>
      <c r="E47">
        <v>28670700</v>
      </c>
      <c r="F47">
        <v>28192172.322937202</v>
      </c>
      <c r="G47">
        <v>25099886.309525099</v>
      </c>
      <c r="H47">
        <v>25203840.9800364</v>
      </c>
      <c r="I47">
        <v>25338984.383432399</v>
      </c>
      <c r="J47">
        <v>25505811.675154898</v>
      </c>
      <c r="K47">
        <v>25695549.624025699</v>
      </c>
      <c r="L47">
        <v>25906111.805627499</v>
      </c>
      <c r="M47">
        <v>26137524.085285399</v>
      </c>
      <c r="N47">
        <v>26390666.532685298</v>
      </c>
      <c r="O47">
        <v>26305773.715475</v>
      </c>
      <c r="P47">
        <v>26244736.888574898</v>
      </c>
      <c r="Q47">
        <v>26205819.6851147</v>
      </c>
      <c r="R47">
        <v>26018501.180426698</v>
      </c>
      <c r="S47">
        <v>25849314.446206599</v>
      </c>
      <c r="T47">
        <v>25698033.335882999</v>
      </c>
      <c r="U47">
        <v>25564496.794922698</v>
      </c>
      <c r="V47">
        <v>25447598.700755499</v>
      </c>
      <c r="W47">
        <v>25496740.9570744</v>
      </c>
      <c r="X47">
        <v>25563818.074429002</v>
      </c>
      <c r="Y47">
        <v>25648274.040493399</v>
      </c>
      <c r="Z47">
        <v>25749659.689630501</v>
      </c>
      <c r="AA47">
        <v>25867514.6166819</v>
      </c>
      <c r="AB47">
        <v>25796994.089057401</v>
      </c>
      <c r="AC47">
        <v>25740916.272507001</v>
      </c>
      <c r="AD47">
        <v>25699299.079204399</v>
      </c>
      <c r="AE47">
        <v>25671862.4641538</v>
      </c>
      <c r="AF47">
        <v>25658213.752933498</v>
      </c>
      <c r="AG47">
        <v>25658025.721505798</v>
      </c>
      <c r="AH47">
        <v>25671092.2997417</v>
      </c>
      <c r="AI47">
        <v>25696934.754997399</v>
      </c>
      <c r="AJ47">
        <v>25735000.803176198</v>
      </c>
      <c r="AK47">
        <v>25784572.646458998</v>
      </c>
      <c r="AL47">
        <v>25784572.646458998</v>
      </c>
      <c r="AM47">
        <v>25784572.646458998</v>
      </c>
      <c r="AN47">
        <v>25784572.646458998</v>
      </c>
      <c r="AO47">
        <v>25784572.646458998</v>
      </c>
      <c r="AP47">
        <v>25784572.646458998</v>
      </c>
      <c r="AQ47">
        <v>25784572.646458998</v>
      </c>
      <c r="AR47">
        <v>25784572.646458998</v>
      </c>
      <c r="AS47">
        <v>25784572.646458998</v>
      </c>
      <c r="AT47">
        <v>25784572.646458998</v>
      </c>
      <c r="AU47">
        <v>25784572.646458998</v>
      </c>
      <c r="AV47">
        <v>25784572.646458998</v>
      </c>
      <c r="AW47">
        <v>25784572.646458998</v>
      </c>
      <c r="AX47">
        <v>25784572.646458998</v>
      </c>
      <c r="AY47">
        <v>25784572.646458998</v>
      </c>
      <c r="AZ47">
        <v>25784572.646458998</v>
      </c>
      <c r="BA47">
        <v>25784572.646458998</v>
      </c>
      <c r="BB47">
        <v>25784572.646458998</v>
      </c>
      <c r="BC47">
        <v>25784572.646458998</v>
      </c>
      <c r="BD47">
        <v>25784572.646458998</v>
      </c>
      <c r="BE47">
        <v>25784572.646458998</v>
      </c>
    </row>
    <row r="48" spans="1:57" x14ac:dyDescent="0.25">
      <c r="A48" t="s">
        <v>39</v>
      </c>
      <c r="B48" t="s">
        <v>80</v>
      </c>
      <c r="C48" t="s">
        <v>74</v>
      </c>
      <c r="D48" t="s">
        <v>132</v>
      </c>
      <c r="E48">
        <v>6720.5961020000004</v>
      </c>
      <c r="F48">
        <v>6787.8020630199999</v>
      </c>
      <c r="G48">
        <v>6197.5347956197802</v>
      </c>
      <c r="H48">
        <v>6354.47110656322</v>
      </c>
      <c r="I48">
        <v>6513.9263902459697</v>
      </c>
      <c r="J48">
        <v>6675.9353324917201</v>
      </c>
      <c r="K48">
        <v>6840.5330609433604</v>
      </c>
      <c r="L48">
        <v>7007.7551504307903</v>
      </c>
      <c r="M48">
        <v>7177.6376284018597</v>
      </c>
      <c r="N48">
        <v>7350.21698041732</v>
      </c>
      <c r="O48">
        <v>7423.7191502215001</v>
      </c>
      <c r="P48">
        <v>7497.9563417237096</v>
      </c>
      <c r="Q48">
        <v>7572.9359051409501</v>
      </c>
      <c r="R48">
        <v>7648.6652641923602</v>
      </c>
      <c r="S48">
        <v>7725.1519168342802</v>
      </c>
      <c r="T48">
        <v>7802.4034360026199</v>
      </c>
      <c r="U48">
        <v>7880.4274703626497</v>
      </c>
      <c r="V48">
        <v>7959.2317450662704</v>
      </c>
      <c r="W48">
        <v>8038.8240625169401</v>
      </c>
      <c r="X48">
        <v>8119.2123031421097</v>
      </c>
      <c r="Y48">
        <v>8200.4044261735307</v>
      </c>
      <c r="Z48">
        <v>8282.4084704352699</v>
      </c>
      <c r="AA48">
        <v>8365.2325551396207</v>
      </c>
      <c r="AB48">
        <v>8448.8848806910191</v>
      </c>
      <c r="AC48">
        <v>8533.3737294979292</v>
      </c>
      <c r="AD48">
        <v>8618.7074667929101</v>
      </c>
      <c r="AE48">
        <v>8704.8945414608297</v>
      </c>
      <c r="AF48">
        <v>8791.9434868754397</v>
      </c>
      <c r="AG48">
        <v>8879.8629217441994</v>
      </c>
      <c r="AH48">
        <v>8968.6615509616295</v>
      </c>
      <c r="AI48">
        <v>9058.3481664712508</v>
      </c>
      <c r="AJ48">
        <v>9148.9316481359692</v>
      </c>
      <c r="AK48">
        <v>9240.4209646173294</v>
      </c>
      <c r="AL48">
        <v>9240.4209646173294</v>
      </c>
      <c r="AM48">
        <v>9240.4209646173294</v>
      </c>
      <c r="AN48">
        <v>9240.4209646173294</v>
      </c>
      <c r="AO48">
        <v>9240.4209646173294</v>
      </c>
      <c r="AP48">
        <v>9240.4209646173294</v>
      </c>
      <c r="AQ48">
        <v>9240.4209646173294</v>
      </c>
      <c r="AR48">
        <v>9240.4209646173294</v>
      </c>
      <c r="AS48">
        <v>9240.4209646173294</v>
      </c>
      <c r="AT48">
        <v>9240.4209646173294</v>
      </c>
      <c r="AU48">
        <v>9240.4209646173294</v>
      </c>
      <c r="AV48">
        <v>9240.4209646173294</v>
      </c>
      <c r="AW48">
        <v>9240.4209646173294</v>
      </c>
      <c r="AX48">
        <v>9240.4209646173294</v>
      </c>
      <c r="AY48">
        <v>9240.4209646173294</v>
      </c>
      <c r="AZ48">
        <v>9240.4209646173294</v>
      </c>
      <c r="BA48">
        <v>9240.4209646173294</v>
      </c>
      <c r="BB48">
        <v>9240.4209646173294</v>
      </c>
      <c r="BC48">
        <v>9240.4209646173294</v>
      </c>
      <c r="BD48">
        <v>9240.4209646173294</v>
      </c>
      <c r="BE48">
        <v>9240.4209646173294</v>
      </c>
    </row>
    <row r="49" spans="1:57" x14ac:dyDescent="0.25">
      <c r="A49" t="s">
        <v>39</v>
      </c>
      <c r="B49" t="s">
        <v>81</v>
      </c>
      <c r="C49" t="s">
        <v>74</v>
      </c>
      <c r="D49" t="s">
        <v>133</v>
      </c>
      <c r="E49">
        <v>150259.9627</v>
      </c>
      <c r="F49">
        <v>151762.56232699999</v>
      </c>
      <c r="G49">
        <v>138565.289907044</v>
      </c>
      <c r="H49">
        <v>142074.092380922</v>
      </c>
      <c r="I49">
        <v>145639.21437528799</v>
      </c>
      <c r="J49">
        <v>149261.431400303</v>
      </c>
      <c r="K49">
        <v>152941.52884437999</v>
      </c>
      <c r="L49">
        <v>156680.30209419999</v>
      </c>
      <c r="M49">
        <v>160478.556656131</v>
      </c>
      <c r="N49">
        <v>164337.10827909099</v>
      </c>
      <c r="O49">
        <v>165980.479361882</v>
      </c>
      <c r="P49">
        <v>167640.28415550099</v>
      </c>
      <c r="Q49">
        <v>169316.68699705601</v>
      </c>
      <c r="R49">
        <v>171009.85386702599</v>
      </c>
      <c r="S49">
        <v>172719.952405697</v>
      </c>
      <c r="T49">
        <v>174447.15192975401</v>
      </c>
      <c r="U49">
        <v>176191.623449051</v>
      </c>
      <c r="V49">
        <v>177953.53968354201</v>
      </c>
      <c r="W49">
        <v>179733.07508037699</v>
      </c>
      <c r="X49">
        <v>181530.40583118101</v>
      </c>
      <c r="Y49">
        <v>183345.70988949301</v>
      </c>
      <c r="Z49">
        <v>185179.16698838799</v>
      </c>
      <c r="AA49">
        <v>187030.958658271</v>
      </c>
      <c r="AB49">
        <v>188901.268244854</v>
      </c>
      <c r="AC49">
        <v>190790.28092730301</v>
      </c>
      <c r="AD49">
        <v>192698.183736576</v>
      </c>
      <c r="AE49">
        <v>194625.16557394099</v>
      </c>
      <c r="AF49">
        <v>196571.41722968101</v>
      </c>
      <c r="AG49">
        <v>198537.131401978</v>
      </c>
      <c r="AH49">
        <v>200522.50271599699</v>
      </c>
      <c r="AI49">
        <v>202527.72774315701</v>
      </c>
      <c r="AJ49">
        <v>204553.00502058899</v>
      </c>
      <c r="AK49">
        <v>206598.53507079501</v>
      </c>
      <c r="AL49">
        <v>206598.53507079501</v>
      </c>
      <c r="AM49">
        <v>206598.53507079501</v>
      </c>
      <c r="AN49">
        <v>206598.53507079501</v>
      </c>
      <c r="AO49">
        <v>206598.53507079501</v>
      </c>
      <c r="AP49">
        <v>206598.53507079501</v>
      </c>
      <c r="AQ49">
        <v>206598.53507079501</v>
      </c>
      <c r="AR49">
        <v>206598.53507079501</v>
      </c>
      <c r="AS49">
        <v>206598.53507079501</v>
      </c>
      <c r="AT49">
        <v>206598.53507079501</v>
      </c>
      <c r="AU49">
        <v>206598.53507079501</v>
      </c>
      <c r="AV49">
        <v>206598.53507079501</v>
      </c>
      <c r="AW49">
        <v>206598.53507079501</v>
      </c>
      <c r="AX49">
        <v>206598.53507079501</v>
      </c>
      <c r="AY49">
        <v>206598.53507079501</v>
      </c>
      <c r="AZ49">
        <v>206598.53507079501</v>
      </c>
      <c r="BA49">
        <v>206598.53507079501</v>
      </c>
      <c r="BB49">
        <v>206598.53507079501</v>
      </c>
      <c r="BC49">
        <v>206598.53507079501</v>
      </c>
      <c r="BD49">
        <v>206598.53507079501</v>
      </c>
      <c r="BE49">
        <v>206598.53507079501</v>
      </c>
    </row>
    <row r="50" spans="1:57" x14ac:dyDescent="0.25">
      <c r="A50" t="s">
        <v>39</v>
      </c>
      <c r="B50" t="s">
        <v>82</v>
      </c>
      <c r="C50" t="s">
        <v>74</v>
      </c>
      <c r="D50" t="s">
        <v>134</v>
      </c>
      <c r="E50">
        <v>1224.962086</v>
      </c>
      <c r="F50">
        <v>1237.21170686</v>
      </c>
      <c r="G50">
        <v>1129.62377683145</v>
      </c>
      <c r="H50">
        <v>1158.22853568092</v>
      </c>
      <c r="I50">
        <v>1187.2924273297001</v>
      </c>
      <c r="J50">
        <v>1216.8217739578899</v>
      </c>
      <c r="K50">
        <v>1246.8229782759099</v>
      </c>
      <c r="L50">
        <v>1277.30252450289</v>
      </c>
      <c r="M50">
        <v>1308.2669793565899</v>
      </c>
      <c r="N50">
        <v>1339.7229930549099</v>
      </c>
      <c r="O50">
        <v>1353.12022298546</v>
      </c>
      <c r="P50">
        <v>1366.6514252153099</v>
      </c>
      <c r="Q50">
        <v>1380.3179394674701</v>
      </c>
      <c r="R50">
        <v>1394.1211188621401</v>
      </c>
      <c r="S50">
        <v>1408.06233005076</v>
      </c>
      <c r="T50">
        <v>1422.1429533512701</v>
      </c>
      <c r="U50">
        <v>1436.3643828847801</v>
      </c>
      <c r="V50">
        <v>1450.72802671363</v>
      </c>
      <c r="W50">
        <v>1465.23530698077</v>
      </c>
      <c r="X50">
        <v>1479.88766005057</v>
      </c>
      <c r="Y50">
        <v>1494.6865366510799</v>
      </c>
      <c r="Z50">
        <v>1509.63340201759</v>
      </c>
      <c r="AA50">
        <v>1524.72973603777</v>
      </c>
      <c r="AB50">
        <v>1539.9770333981501</v>
      </c>
      <c r="AC50">
        <v>1555.3768037321299</v>
      </c>
      <c r="AD50">
        <v>1570.9305717694499</v>
      </c>
      <c r="AE50">
        <v>1586.63987748714</v>
      </c>
      <c r="AF50">
        <v>1602.50627626201</v>
      </c>
      <c r="AG50">
        <v>1618.5313390246299</v>
      </c>
      <c r="AH50">
        <v>1634.7166524148799</v>
      </c>
      <c r="AI50">
        <v>1651.0638189390299</v>
      </c>
      <c r="AJ50">
        <v>1667.5744571284199</v>
      </c>
      <c r="AK50">
        <v>1684.2502016997</v>
      </c>
      <c r="AL50">
        <v>1684.2502016997</v>
      </c>
      <c r="AM50">
        <v>1684.2502016997</v>
      </c>
      <c r="AN50">
        <v>1684.2502016997</v>
      </c>
      <c r="AO50">
        <v>1684.2502016997</v>
      </c>
      <c r="AP50">
        <v>1684.2502016997</v>
      </c>
      <c r="AQ50">
        <v>1684.2502016997</v>
      </c>
      <c r="AR50">
        <v>1684.2502016997</v>
      </c>
      <c r="AS50">
        <v>1684.2502016997</v>
      </c>
      <c r="AT50">
        <v>1684.2502016997</v>
      </c>
      <c r="AU50">
        <v>1684.2502016997</v>
      </c>
      <c r="AV50">
        <v>1684.2502016997</v>
      </c>
      <c r="AW50">
        <v>1684.2502016997</v>
      </c>
      <c r="AX50">
        <v>1684.2502016997</v>
      </c>
      <c r="AY50">
        <v>1684.2502016997</v>
      </c>
      <c r="AZ50">
        <v>1684.2502016997</v>
      </c>
      <c r="BA50">
        <v>1684.2502016997</v>
      </c>
      <c r="BB50">
        <v>1684.2502016997</v>
      </c>
      <c r="BC50">
        <v>1684.2502016997</v>
      </c>
      <c r="BD50">
        <v>1684.2502016997</v>
      </c>
      <c r="BE50">
        <v>1684.2502016997</v>
      </c>
    </row>
    <row r="51" spans="1:57" x14ac:dyDescent="0.25">
      <c r="A51" t="s">
        <v>39</v>
      </c>
      <c r="B51" t="s">
        <v>83</v>
      </c>
      <c r="C51" t="s">
        <v>84</v>
      </c>
      <c r="D51" t="s">
        <v>135</v>
      </c>
      <c r="E51">
        <v>151.56854458348599</v>
      </c>
      <c r="F51">
        <v>152.608601394331</v>
      </c>
      <c r="G51">
        <v>141.89101386984899</v>
      </c>
      <c r="H51">
        <v>146.58524582380801</v>
      </c>
      <c r="I51">
        <v>147.60161478235599</v>
      </c>
      <c r="J51">
        <v>148.705016214854</v>
      </c>
      <c r="K51">
        <v>149.89809855677399</v>
      </c>
      <c r="L51">
        <v>151.173502633494</v>
      </c>
      <c r="M51">
        <v>152.51798227824699</v>
      </c>
      <c r="N51">
        <v>153.944723293593</v>
      </c>
      <c r="O51">
        <v>155.45382218165699</v>
      </c>
      <c r="P51">
        <v>157.04790558961301</v>
      </c>
      <c r="Q51">
        <v>158.73000283889101</v>
      </c>
      <c r="R51">
        <v>160.50156407012</v>
      </c>
      <c r="S51">
        <v>162.346565784414</v>
      </c>
      <c r="T51">
        <v>164.26801231955</v>
      </c>
      <c r="U51">
        <v>166.268258865901</v>
      </c>
      <c r="V51">
        <v>168.348478354863</v>
      </c>
      <c r="W51">
        <v>170.50841536963301</v>
      </c>
      <c r="X51">
        <v>172.74669745452599</v>
      </c>
      <c r="Y51">
        <v>175.06121254150901</v>
      </c>
      <c r="Z51">
        <v>177.449025453601</v>
      </c>
      <c r="AA51">
        <v>179.90773033115099</v>
      </c>
      <c r="AB51">
        <v>182.43662589368901</v>
      </c>
      <c r="AC51">
        <v>185.03498220677901</v>
      </c>
      <c r="AD51">
        <v>187.698193446018</v>
      </c>
      <c r="AE51">
        <v>190.41996504880501</v>
      </c>
      <c r="AF51">
        <v>193.19492875693601</v>
      </c>
      <c r="AG51">
        <v>196.02024048109999</v>
      </c>
      <c r="AH51">
        <v>198.89510364664201</v>
      </c>
      <c r="AI51">
        <v>201.81890622121401</v>
      </c>
      <c r="AJ51">
        <v>204.791639375111</v>
      </c>
      <c r="AK51">
        <v>207.814403536128</v>
      </c>
      <c r="AL51">
        <v>207.814403536128</v>
      </c>
      <c r="AM51">
        <v>207.814403536128</v>
      </c>
      <c r="AN51">
        <v>207.814403536128</v>
      </c>
      <c r="AO51">
        <v>207.814403536128</v>
      </c>
      <c r="AP51">
        <v>207.814403536128</v>
      </c>
      <c r="AQ51">
        <v>207.814403536128</v>
      </c>
      <c r="AR51">
        <v>207.814403536128</v>
      </c>
      <c r="AS51">
        <v>207.814403536128</v>
      </c>
      <c r="AT51">
        <v>207.814403536128</v>
      </c>
      <c r="AU51">
        <v>207.814403536128</v>
      </c>
      <c r="AV51">
        <v>207.814403536128</v>
      </c>
      <c r="AW51">
        <v>207.814403536128</v>
      </c>
      <c r="AX51">
        <v>207.814403536128</v>
      </c>
      <c r="AY51">
        <v>207.814403536128</v>
      </c>
      <c r="AZ51">
        <v>207.814403536128</v>
      </c>
      <c r="BA51">
        <v>207.814403536128</v>
      </c>
      <c r="BB51">
        <v>207.814403536128</v>
      </c>
      <c r="BC51">
        <v>207.814403536128</v>
      </c>
      <c r="BD51">
        <v>207.814403536128</v>
      </c>
      <c r="BE51">
        <v>207.814403536128</v>
      </c>
    </row>
    <row r="52" spans="1:57" x14ac:dyDescent="0.25">
      <c r="A52" t="s">
        <v>40</v>
      </c>
      <c r="B52" t="s">
        <v>68</v>
      </c>
      <c r="C52" t="s">
        <v>69</v>
      </c>
      <c r="D52" t="s">
        <v>124</v>
      </c>
      <c r="E52">
        <v>1145.2260000000001</v>
      </c>
      <c r="F52">
        <v>1170.48663523854</v>
      </c>
      <c r="G52">
        <v>1083.79120262335</v>
      </c>
      <c r="H52">
        <v>1125.0667027674001</v>
      </c>
      <c r="I52">
        <v>1163.7425714501901</v>
      </c>
      <c r="J52">
        <v>1199.1580135546501</v>
      </c>
      <c r="K52">
        <v>1230.85539189771</v>
      </c>
      <c r="L52">
        <v>1258.3570117613499</v>
      </c>
      <c r="M52">
        <v>1299.4888880948899</v>
      </c>
      <c r="N52">
        <v>1336.95254237168</v>
      </c>
      <c r="O52">
        <v>1353.34273935587</v>
      </c>
      <c r="P52">
        <v>1366.2214994056501</v>
      </c>
      <c r="Q52">
        <v>1375.6635800965</v>
      </c>
      <c r="R52">
        <v>1389.55876856088</v>
      </c>
      <c r="S52">
        <v>1400.8211348167599</v>
      </c>
      <c r="T52">
        <v>1409.99990825856</v>
      </c>
      <c r="U52">
        <v>1417.00960728727</v>
      </c>
      <c r="V52">
        <v>1422.2342819323401</v>
      </c>
      <c r="W52">
        <v>1433.12719751449</v>
      </c>
      <c r="X52">
        <v>1442.66590213369</v>
      </c>
      <c r="Y52">
        <v>1450.9707375512801</v>
      </c>
      <c r="Z52">
        <v>1458.22058856018</v>
      </c>
      <c r="AA52">
        <v>1464.1635254509499</v>
      </c>
      <c r="AB52">
        <v>1472.4826686593301</v>
      </c>
      <c r="AC52">
        <v>1479.777007121</v>
      </c>
      <c r="AD52">
        <v>1485.886544662</v>
      </c>
      <c r="AE52">
        <v>1490.892348568</v>
      </c>
      <c r="AF52">
        <v>1494.4490055829899</v>
      </c>
      <c r="AG52">
        <v>1496.6146081639099</v>
      </c>
      <c r="AH52">
        <v>1497.4554805789501</v>
      </c>
      <c r="AI52">
        <v>1496.5215220817399</v>
      </c>
      <c r="AJ52">
        <v>1494.1751821532901</v>
      </c>
      <c r="AK52">
        <v>1490.2254610290499</v>
      </c>
      <c r="AL52">
        <v>1490.2254610290499</v>
      </c>
      <c r="AM52">
        <v>1490.2254610290499</v>
      </c>
      <c r="AN52">
        <v>1490.2254610290499</v>
      </c>
      <c r="AO52">
        <v>1490.2254610290499</v>
      </c>
      <c r="AP52">
        <v>1490.2254610290499</v>
      </c>
      <c r="AQ52">
        <v>1490.2254610290499</v>
      </c>
      <c r="AR52">
        <v>1490.2254610290499</v>
      </c>
      <c r="AS52">
        <v>1490.2254610290499</v>
      </c>
      <c r="AT52">
        <v>1490.2254610290499</v>
      </c>
      <c r="AU52">
        <v>1490.2254610290499</v>
      </c>
      <c r="AV52">
        <v>1490.2254610290499</v>
      </c>
      <c r="AW52">
        <v>1490.2254610290499</v>
      </c>
      <c r="AX52">
        <v>1490.2254610290499</v>
      </c>
      <c r="AY52">
        <v>1490.2254610290499</v>
      </c>
      <c r="AZ52">
        <v>1490.2254610290499</v>
      </c>
      <c r="BA52">
        <v>1490.2254610290499</v>
      </c>
      <c r="BB52">
        <v>1490.2254610290499</v>
      </c>
      <c r="BC52">
        <v>1490.2254610290499</v>
      </c>
      <c r="BD52">
        <v>1490.2254610290499</v>
      </c>
      <c r="BE52">
        <v>1490.2254610290499</v>
      </c>
    </row>
    <row r="53" spans="1:57" x14ac:dyDescent="0.25">
      <c r="A53" t="s">
        <v>40</v>
      </c>
      <c r="B53" t="s">
        <v>190</v>
      </c>
      <c r="C53" t="s">
        <v>69</v>
      </c>
      <c r="D53" t="s">
        <v>124</v>
      </c>
      <c r="E53">
        <v>1145.2260000000001</v>
      </c>
      <c r="F53">
        <v>1170.48663523854</v>
      </c>
      <c r="G53">
        <v>1083.79120262335</v>
      </c>
      <c r="H53">
        <v>1124.8146878259799</v>
      </c>
      <c r="I53">
        <v>1162.96053644217</v>
      </c>
      <c r="J53">
        <v>1197.54634518444</v>
      </c>
      <c r="K53">
        <v>1228.09827581986</v>
      </c>
      <c r="L53">
        <v>1254.1289322018299</v>
      </c>
      <c r="M53">
        <v>1293.3760923652901</v>
      </c>
      <c r="N53">
        <v>1328.5671760259299</v>
      </c>
      <c r="O53">
        <v>1342.4293835056999</v>
      </c>
      <c r="P53">
        <v>1352.4499866916401</v>
      </c>
      <c r="Q53">
        <v>1358.71540478972</v>
      </c>
      <c r="R53">
        <v>1369.01553172647</v>
      </c>
      <c r="S53">
        <v>1376.34598794924</v>
      </c>
      <c r="T53">
        <v>1381.25847012862</v>
      </c>
      <c r="U53">
        <v>1383.6815413238701</v>
      </c>
      <c r="V53">
        <v>1384.0046244340001</v>
      </c>
      <c r="W53">
        <v>1389.46841056941</v>
      </c>
      <c r="X53">
        <v>1393.2228563357601</v>
      </c>
      <c r="Y53">
        <v>1395.3927544201099</v>
      </c>
      <c r="Z53">
        <v>1396.1587203110601</v>
      </c>
      <c r="AA53">
        <v>1395.28927321374</v>
      </c>
      <c r="AB53">
        <v>1396.29052545222</v>
      </c>
      <c r="AC53">
        <v>1395.91508457344</v>
      </c>
      <c r="AD53">
        <v>1394.02309492481</v>
      </c>
      <c r="AE53">
        <v>1390.7043827442201</v>
      </c>
      <c r="AF53">
        <v>1385.65311797655</v>
      </c>
      <c r="AG53">
        <v>1378.94478121163</v>
      </c>
      <c r="AH53">
        <v>1370.6629301273599</v>
      </c>
      <c r="AI53">
        <v>1360.4218687775401</v>
      </c>
      <c r="AJ53">
        <v>1348.58275240428</v>
      </c>
      <c r="AK53">
        <v>1335.00357700826</v>
      </c>
      <c r="AL53">
        <v>1324.65545140687</v>
      </c>
      <c r="AM53">
        <v>1313.97351530222</v>
      </c>
      <c r="AN53">
        <v>1302.9577686942901</v>
      </c>
      <c r="AO53">
        <v>1291.60821158309</v>
      </c>
      <c r="AP53">
        <v>1279.9248439686201</v>
      </c>
      <c r="AQ53">
        <v>1267.90766585089</v>
      </c>
      <c r="AR53">
        <v>1255.5566772298801</v>
      </c>
      <c r="AS53">
        <v>1242.8718781056</v>
      </c>
      <c r="AT53">
        <v>1229.85326847805</v>
      </c>
      <c r="AU53">
        <v>1216.50084834723</v>
      </c>
      <c r="AV53">
        <v>1202.81461771314</v>
      </c>
      <c r="AW53">
        <v>1188.79457657578</v>
      </c>
      <c r="AX53">
        <v>1174.44072493515</v>
      </c>
      <c r="AY53">
        <v>1159.7530627912399</v>
      </c>
      <c r="AZ53">
        <v>1144.73159014407</v>
      </c>
      <c r="BA53">
        <v>1129.3763069936299</v>
      </c>
      <c r="BB53">
        <v>1113.6872133399099</v>
      </c>
      <c r="BC53">
        <v>1097.6643091829301</v>
      </c>
      <c r="BD53">
        <v>1081.3075945226699</v>
      </c>
      <c r="BE53">
        <v>1064.61706935915</v>
      </c>
    </row>
    <row r="54" spans="1:57" x14ac:dyDescent="0.25">
      <c r="A54" t="s">
        <v>40</v>
      </c>
      <c r="B54" t="s">
        <v>70</v>
      </c>
      <c r="C54" t="s">
        <v>69</v>
      </c>
      <c r="D54" t="s">
        <v>125</v>
      </c>
      <c r="E54">
        <v>419.52670407593502</v>
      </c>
      <c r="F54">
        <v>431.89930988274602</v>
      </c>
      <c r="G54">
        <v>403.459586394192</v>
      </c>
      <c r="H54">
        <v>419.563700438799</v>
      </c>
      <c r="I54">
        <v>439.32756021633901</v>
      </c>
      <c r="J54">
        <v>460.70133673166902</v>
      </c>
      <c r="K54">
        <v>483.02974317883502</v>
      </c>
      <c r="L54">
        <v>491.461098599732</v>
      </c>
      <c r="M54">
        <v>499.60505095070999</v>
      </c>
      <c r="N54">
        <v>507.60509591469201</v>
      </c>
      <c r="O54">
        <v>508.82956620914899</v>
      </c>
      <c r="P54">
        <v>510.07956642384897</v>
      </c>
      <c r="Q54">
        <v>511.483289513616</v>
      </c>
      <c r="R54">
        <v>513.00589515650904</v>
      </c>
      <c r="S54">
        <v>514.56271643404295</v>
      </c>
      <c r="T54">
        <v>516.13528356243899</v>
      </c>
      <c r="U54">
        <v>517.70305372639496</v>
      </c>
      <c r="V54">
        <v>519.25496697340805</v>
      </c>
      <c r="W54">
        <v>520.78562669697601</v>
      </c>
      <c r="X54">
        <v>522.29911835803603</v>
      </c>
      <c r="Y54">
        <v>523.80616048951595</v>
      </c>
      <c r="Z54">
        <v>525.31918933503698</v>
      </c>
      <c r="AA54">
        <v>526.85055069312295</v>
      </c>
      <c r="AB54">
        <v>528.40322369255296</v>
      </c>
      <c r="AC54">
        <v>529.97705995829699</v>
      </c>
      <c r="AD54">
        <v>531.575800934668</v>
      </c>
      <c r="AE54">
        <v>533.20423499666902</v>
      </c>
      <c r="AF54">
        <v>534.865443317207</v>
      </c>
      <c r="AG54">
        <v>536.56350667668698</v>
      </c>
      <c r="AH54">
        <v>538.30258678265102</v>
      </c>
      <c r="AI54">
        <v>540.08656130872305</v>
      </c>
      <c r="AJ54">
        <v>541.91825641833805</v>
      </c>
      <c r="AK54">
        <v>543.80082201835899</v>
      </c>
      <c r="AL54">
        <v>543.80082201835899</v>
      </c>
      <c r="AM54">
        <v>543.80082201835899</v>
      </c>
      <c r="AN54">
        <v>543.80082201835899</v>
      </c>
      <c r="AO54">
        <v>543.80082201835899</v>
      </c>
      <c r="AP54">
        <v>543.80082201835899</v>
      </c>
      <c r="AQ54">
        <v>543.80082201835899</v>
      </c>
      <c r="AR54">
        <v>543.80082201835899</v>
      </c>
      <c r="AS54">
        <v>543.80082201835899</v>
      </c>
      <c r="AT54">
        <v>543.80082201835899</v>
      </c>
      <c r="AU54">
        <v>543.80082201835899</v>
      </c>
      <c r="AV54">
        <v>543.80082201835899</v>
      </c>
      <c r="AW54">
        <v>543.80082201835899</v>
      </c>
      <c r="AX54">
        <v>543.80082201835899</v>
      </c>
      <c r="AY54">
        <v>543.80082201835899</v>
      </c>
      <c r="AZ54">
        <v>543.80082201835899</v>
      </c>
      <c r="BA54">
        <v>543.80082201835899</v>
      </c>
      <c r="BB54">
        <v>543.80082201835899</v>
      </c>
      <c r="BC54">
        <v>543.80082201835899</v>
      </c>
      <c r="BD54">
        <v>543.80082201835899</v>
      </c>
      <c r="BE54">
        <v>543.80082201835899</v>
      </c>
    </row>
    <row r="55" spans="1:57" x14ac:dyDescent="0.25">
      <c r="A55" t="s">
        <v>40</v>
      </c>
      <c r="B55" t="s">
        <v>191</v>
      </c>
      <c r="C55" t="s">
        <v>69</v>
      </c>
      <c r="D55" t="s">
        <v>125</v>
      </c>
      <c r="E55">
        <v>419.52670407593502</v>
      </c>
      <c r="F55">
        <v>431.89930988274602</v>
      </c>
      <c r="G55">
        <v>403.459586394192</v>
      </c>
      <c r="H55">
        <v>419.47978769871099</v>
      </c>
      <c r="I55">
        <v>439.06396368020899</v>
      </c>
      <c r="J55">
        <v>460.14849512759099</v>
      </c>
      <c r="K55">
        <v>482.06368369247798</v>
      </c>
      <c r="L55">
        <v>489.98671530393301</v>
      </c>
      <c r="M55">
        <v>497.50670973671703</v>
      </c>
      <c r="N55">
        <v>504.76250737756999</v>
      </c>
      <c r="O55">
        <v>505.16599333244397</v>
      </c>
      <c r="P55">
        <v>505.48885032603403</v>
      </c>
      <c r="Q55">
        <v>505.85697332896598</v>
      </c>
      <c r="R55">
        <v>506.23421734044302</v>
      </c>
      <c r="S55">
        <v>506.535538057672</v>
      </c>
      <c r="T55">
        <v>506.741621401602</v>
      </c>
      <c r="U55">
        <v>506.83128959814002</v>
      </c>
      <c r="V55">
        <v>506.79284776604698</v>
      </c>
      <c r="W55">
        <v>506.62025765081898</v>
      </c>
      <c r="X55">
        <v>506.31676533628001</v>
      </c>
      <c r="Y55">
        <v>505.89198980077401</v>
      </c>
      <c r="Z55">
        <v>505.35706014030598</v>
      </c>
      <c r="AA55">
        <v>504.72282756401199</v>
      </c>
      <c r="AB55">
        <v>503.99099475795703</v>
      </c>
      <c r="AC55">
        <v>503.160220724407</v>
      </c>
      <c r="AD55">
        <v>502.23281672307502</v>
      </c>
      <c r="AE55">
        <v>501.21198089686902</v>
      </c>
      <c r="AF55">
        <v>500.09918950158902</v>
      </c>
      <c r="AG55">
        <v>498.896748507984</v>
      </c>
      <c r="AH55">
        <v>497.606911221882</v>
      </c>
      <c r="AI55">
        <v>496.23153253045399</v>
      </c>
      <c r="AJ55">
        <v>494.77136810994199</v>
      </c>
      <c r="AK55">
        <v>493.22734557065201</v>
      </c>
      <c r="AL55">
        <v>489.85578047413799</v>
      </c>
      <c r="AM55">
        <v>486.37545521321999</v>
      </c>
      <c r="AN55">
        <v>482.78636978789899</v>
      </c>
      <c r="AO55">
        <v>479.08852419817401</v>
      </c>
      <c r="AP55">
        <v>475.28191844404603</v>
      </c>
      <c r="AQ55">
        <v>471.36655252551401</v>
      </c>
      <c r="AR55">
        <v>467.34242644257802</v>
      </c>
      <c r="AS55">
        <v>463.20954019523799</v>
      </c>
      <c r="AT55">
        <v>458.96789378349501</v>
      </c>
      <c r="AU55">
        <v>454.61748720734801</v>
      </c>
      <c r="AV55">
        <v>450.15832046679799</v>
      </c>
      <c r="AW55">
        <v>445.59039356184297</v>
      </c>
      <c r="AX55">
        <v>440.91370649248501</v>
      </c>
      <c r="AY55">
        <v>436.12825925872397</v>
      </c>
      <c r="AZ55">
        <v>431.23405186055902</v>
      </c>
      <c r="BA55">
        <v>426.23108429798998</v>
      </c>
      <c r="BB55">
        <v>421.11935657101702</v>
      </c>
      <c r="BC55">
        <v>415.898868679641</v>
      </c>
      <c r="BD55">
        <v>410.569620623861</v>
      </c>
      <c r="BE55">
        <v>405.13161240367702</v>
      </c>
    </row>
    <row r="56" spans="1:57" x14ac:dyDescent="0.25">
      <c r="A56" t="s">
        <v>40</v>
      </c>
      <c r="B56" t="s">
        <v>71</v>
      </c>
      <c r="C56" t="s">
        <v>69</v>
      </c>
      <c r="D56" t="s">
        <v>126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25">
      <c r="A57" t="s">
        <v>40</v>
      </c>
      <c r="B57" t="s">
        <v>72</v>
      </c>
      <c r="C57" t="s">
        <v>69</v>
      </c>
      <c r="D57" t="s">
        <v>37</v>
      </c>
      <c r="E57">
        <v>5316.5381090072697</v>
      </c>
      <c r="F57">
        <v>5398.0721745361998</v>
      </c>
      <c r="G57">
        <v>4967.0413553260696</v>
      </c>
      <c r="H57">
        <v>5140.0744279663604</v>
      </c>
      <c r="I57">
        <v>5325.1074133162401</v>
      </c>
      <c r="J57">
        <v>5515.8946337920897</v>
      </c>
      <c r="K57">
        <v>5703.4215948283299</v>
      </c>
      <c r="L57">
        <v>5880.39209329198</v>
      </c>
      <c r="M57">
        <v>6044.9363499578603</v>
      </c>
      <c r="N57">
        <v>6198.7100691437699</v>
      </c>
      <c r="O57">
        <v>6260.5162087393801</v>
      </c>
      <c r="P57">
        <v>6313.4060139928597</v>
      </c>
      <c r="Q57">
        <v>6359.6365090659001</v>
      </c>
      <c r="R57">
        <v>6430.2145505097296</v>
      </c>
      <c r="S57">
        <v>6494.7561520653599</v>
      </c>
      <c r="T57">
        <v>6553.8652347589796</v>
      </c>
      <c r="U57">
        <v>6607.7100147669298</v>
      </c>
      <c r="V57">
        <v>6656.7825774028297</v>
      </c>
      <c r="W57">
        <v>6701.4723383849196</v>
      </c>
      <c r="X57">
        <v>6742.2221297486803</v>
      </c>
      <c r="Y57">
        <v>6779.4419732809301</v>
      </c>
      <c r="Z57">
        <v>6813.4913634126297</v>
      </c>
      <c r="AA57">
        <v>6844.4116304204899</v>
      </c>
      <c r="AB57">
        <v>6893.8274969759404</v>
      </c>
      <c r="AC57">
        <v>6940.5509968875003</v>
      </c>
      <c r="AD57">
        <v>6984.5159149292504</v>
      </c>
      <c r="AE57">
        <v>7025.74646947783</v>
      </c>
      <c r="AF57">
        <v>7063.9786643236303</v>
      </c>
      <c r="AG57">
        <v>7103.5948929924298</v>
      </c>
      <c r="AH57">
        <v>7140.2058837942204</v>
      </c>
      <c r="AI57">
        <v>7173.55288351735</v>
      </c>
      <c r="AJ57">
        <v>7203.7693913359999</v>
      </c>
      <c r="AK57">
        <v>7230.7285871607901</v>
      </c>
      <c r="AL57">
        <v>7230.7285871607901</v>
      </c>
      <c r="AM57">
        <v>7230.7285871607901</v>
      </c>
      <c r="AN57">
        <v>7230.7285871607901</v>
      </c>
      <c r="AO57">
        <v>7230.7285871607901</v>
      </c>
      <c r="AP57">
        <v>7230.7285871607901</v>
      </c>
      <c r="AQ57">
        <v>7230.7285871607901</v>
      </c>
      <c r="AR57">
        <v>7230.7285871607901</v>
      </c>
      <c r="AS57">
        <v>7230.7285871607901</v>
      </c>
      <c r="AT57">
        <v>7230.7285871607901</v>
      </c>
      <c r="AU57">
        <v>7230.7285871607901</v>
      </c>
      <c r="AV57">
        <v>7230.7285871607901</v>
      </c>
      <c r="AW57">
        <v>7230.7285871607901</v>
      </c>
      <c r="AX57">
        <v>7230.7285871607901</v>
      </c>
      <c r="AY57">
        <v>7230.7285871607901</v>
      </c>
      <c r="AZ57">
        <v>7230.7285871607901</v>
      </c>
      <c r="BA57">
        <v>7230.7285871607901</v>
      </c>
      <c r="BB57">
        <v>7230.7285871607901</v>
      </c>
      <c r="BC57">
        <v>7230.7285871607901</v>
      </c>
      <c r="BD57">
        <v>7230.7285871607901</v>
      </c>
      <c r="BE57">
        <v>7230.7285871607901</v>
      </c>
    </row>
    <row r="58" spans="1:57" x14ac:dyDescent="0.25">
      <c r="A58" t="s">
        <v>40</v>
      </c>
      <c r="B58" t="s">
        <v>192</v>
      </c>
      <c r="C58" t="s">
        <v>69</v>
      </c>
      <c r="D58" t="s">
        <v>37</v>
      </c>
      <c r="E58">
        <v>5316.5381090072697</v>
      </c>
      <c r="F58">
        <v>5398.0721745361998</v>
      </c>
      <c r="G58">
        <v>4967.0413553260696</v>
      </c>
      <c r="H58">
        <v>5139.0052924853399</v>
      </c>
      <c r="I58">
        <v>5321.7845462903297</v>
      </c>
      <c r="J58">
        <v>5509.0107972891201</v>
      </c>
      <c r="K58">
        <v>5691.5584779110904</v>
      </c>
      <c r="L58">
        <v>5862.0452699609004</v>
      </c>
      <c r="M58">
        <v>6018.5320679812403</v>
      </c>
      <c r="N58">
        <v>6162.6087817010803</v>
      </c>
      <c r="O58">
        <v>6213.6374633683399</v>
      </c>
      <c r="P58">
        <v>6254.3125337018901</v>
      </c>
      <c r="Q58">
        <v>6286.8822674021803</v>
      </c>
      <c r="R58">
        <v>6341.9405651603402</v>
      </c>
      <c r="S58">
        <v>6389.3852282542503</v>
      </c>
      <c r="T58">
        <v>6429.8136735954604</v>
      </c>
      <c r="U58">
        <v>6463.3976280444203</v>
      </c>
      <c r="V58">
        <v>6490.6292842708499</v>
      </c>
      <c r="W58">
        <v>6511.9010888766898</v>
      </c>
      <c r="X58">
        <v>6527.6576526915596</v>
      </c>
      <c r="Y58">
        <v>6538.3107811752698</v>
      </c>
      <c r="Z58">
        <v>6544.22218473056</v>
      </c>
      <c r="AA58">
        <v>6545.44773040372</v>
      </c>
      <c r="AB58">
        <v>6562.5928734012396</v>
      </c>
      <c r="AC58">
        <v>6575.3114412272898</v>
      </c>
      <c r="AD58">
        <v>6583.54882528499</v>
      </c>
      <c r="AE58">
        <v>6587.33988978241</v>
      </c>
      <c r="AF58">
        <v>6586.4537066153498</v>
      </c>
      <c r="AG58">
        <v>6584.9756370448404</v>
      </c>
      <c r="AH58">
        <v>6578.8143363867903</v>
      </c>
      <c r="AI58">
        <v>6567.7606896100797</v>
      </c>
      <c r="AJ58">
        <v>6551.9723368079203</v>
      </c>
      <c r="AK58">
        <v>6531.3725182106</v>
      </c>
      <c r="AL58">
        <v>6484.7487802805899</v>
      </c>
      <c r="AM58">
        <v>6436.6210508044396</v>
      </c>
      <c r="AN58">
        <v>6386.98932978217</v>
      </c>
      <c r="AO58">
        <v>6335.8536172137701</v>
      </c>
      <c r="AP58">
        <v>6283.21391309924</v>
      </c>
      <c r="AQ58">
        <v>6229.0702174385797</v>
      </c>
      <c r="AR58">
        <v>6173.42253023179</v>
      </c>
      <c r="AS58">
        <v>6116.2708514788701</v>
      </c>
      <c r="AT58">
        <v>6057.61518117982</v>
      </c>
      <c r="AU58">
        <v>5997.4555193346496</v>
      </c>
      <c r="AV58">
        <v>5935.7918659433399</v>
      </c>
      <c r="AW58">
        <v>5872.6242210058999</v>
      </c>
      <c r="AX58">
        <v>5807.9525845223397</v>
      </c>
      <c r="AY58">
        <v>5741.7769564926402</v>
      </c>
      <c r="AZ58">
        <v>5674.0973369168196</v>
      </c>
      <c r="BA58">
        <v>5604.9137257948596</v>
      </c>
      <c r="BB58">
        <v>5534.2261231267803</v>
      </c>
      <c r="BC58">
        <v>5462.0345289125598</v>
      </c>
      <c r="BD58">
        <v>5388.3389431522201</v>
      </c>
      <c r="BE58">
        <v>5313.13936584575</v>
      </c>
    </row>
    <row r="59" spans="1:57" x14ac:dyDescent="0.25">
      <c r="A59" t="s">
        <v>40</v>
      </c>
      <c r="B59" t="s">
        <v>73</v>
      </c>
      <c r="C59" t="s">
        <v>74</v>
      </c>
      <c r="D59" t="s">
        <v>127</v>
      </c>
      <c r="E59">
        <v>517.70144249999998</v>
      </c>
      <c r="F59">
        <v>522.87845692500002</v>
      </c>
      <c r="G59">
        <v>479.52137527677797</v>
      </c>
      <c r="H59">
        <v>489.86541370953501</v>
      </c>
      <c r="I59">
        <v>502.23080744208897</v>
      </c>
      <c r="J59">
        <v>516.09571862601899</v>
      </c>
      <c r="K59">
        <v>530.67289927618401</v>
      </c>
      <c r="L59">
        <v>545.33523174494701</v>
      </c>
      <c r="M59">
        <v>559.91564619782696</v>
      </c>
      <c r="N59">
        <v>574.57024323324697</v>
      </c>
      <c r="O59">
        <v>581.71581269328794</v>
      </c>
      <c r="P59">
        <v>588.97631528846705</v>
      </c>
      <c r="Q59">
        <v>596.50313137307705</v>
      </c>
      <c r="R59">
        <v>604.26161604682397</v>
      </c>
      <c r="S59">
        <v>612.15632518212999</v>
      </c>
      <c r="T59">
        <v>620.16742192036997</v>
      </c>
      <c r="U59">
        <v>628.27170348269794</v>
      </c>
      <c r="V59">
        <v>636.45661793371596</v>
      </c>
      <c r="W59">
        <v>644.71609231530601</v>
      </c>
      <c r="X59">
        <v>653.05564447055804</v>
      </c>
      <c r="Y59">
        <v>661.489371261879</v>
      </c>
      <c r="Z59">
        <v>670.034102958414</v>
      </c>
      <c r="AA59">
        <v>678.70719693182298</v>
      </c>
      <c r="AB59">
        <v>687.51447831572204</v>
      </c>
      <c r="AC59">
        <v>696.45784585450997</v>
      </c>
      <c r="AD59">
        <v>705.54438456079902</v>
      </c>
      <c r="AE59">
        <v>714.78281309290401</v>
      </c>
      <c r="AF59">
        <v>724.17983038876901</v>
      </c>
      <c r="AG59">
        <v>733.74370854195695</v>
      </c>
      <c r="AH59">
        <v>743.48309704827705</v>
      </c>
      <c r="AI59">
        <v>753.40652548726302</v>
      </c>
      <c r="AJ59">
        <v>763.52130883182895</v>
      </c>
      <c r="AK59">
        <v>773.83543654095001</v>
      </c>
      <c r="AL59">
        <v>773.83543654095001</v>
      </c>
      <c r="AM59">
        <v>773.83543654095001</v>
      </c>
      <c r="AN59">
        <v>773.83543654095001</v>
      </c>
      <c r="AO59">
        <v>773.83543654095001</v>
      </c>
      <c r="AP59">
        <v>773.83543654095001</v>
      </c>
      <c r="AQ59">
        <v>773.83543654095001</v>
      </c>
      <c r="AR59">
        <v>773.83543654095001</v>
      </c>
      <c r="AS59">
        <v>773.83543654095001</v>
      </c>
      <c r="AT59">
        <v>773.83543654095001</v>
      </c>
      <c r="AU59">
        <v>773.83543654095001</v>
      </c>
      <c r="AV59">
        <v>773.83543654095001</v>
      </c>
      <c r="AW59">
        <v>773.83543654095001</v>
      </c>
      <c r="AX59">
        <v>773.83543654095001</v>
      </c>
      <c r="AY59">
        <v>773.83543654095001</v>
      </c>
      <c r="AZ59">
        <v>773.83543654095001</v>
      </c>
      <c r="BA59">
        <v>773.83543654095001</v>
      </c>
      <c r="BB59">
        <v>773.83543654095001</v>
      </c>
      <c r="BC59">
        <v>773.83543654095001</v>
      </c>
      <c r="BD59">
        <v>773.83543654095001</v>
      </c>
      <c r="BE59">
        <v>773.83543654095001</v>
      </c>
    </row>
    <row r="60" spans="1:57" x14ac:dyDescent="0.25">
      <c r="A60" t="s">
        <v>40</v>
      </c>
      <c r="B60" t="s">
        <v>75</v>
      </c>
      <c r="C60" t="s">
        <v>74</v>
      </c>
      <c r="D60" t="s">
        <v>128</v>
      </c>
      <c r="E60">
        <v>1309.5417640000001</v>
      </c>
      <c r="F60">
        <v>1322.6371816400001</v>
      </c>
      <c r="G60">
        <v>1212.9641065384101</v>
      </c>
      <c r="H60">
        <v>1239.1296707499</v>
      </c>
      <c r="I60">
        <v>1270.40831552803</v>
      </c>
      <c r="J60">
        <v>1305.4800359424601</v>
      </c>
      <c r="K60">
        <v>1342.3534639371301</v>
      </c>
      <c r="L60">
        <v>1379.44228608292</v>
      </c>
      <c r="M60">
        <v>1416.3238940812901</v>
      </c>
      <c r="N60">
        <v>1453.39314920988</v>
      </c>
      <c r="O60">
        <v>1471.46808751853</v>
      </c>
      <c r="P60">
        <v>1489.8337527368899</v>
      </c>
      <c r="Q60">
        <v>1508.87306613951</v>
      </c>
      <c r="R60">
        <v>1528.4983923826801</v>
      </c>
      <c r="S60">
        <v>1548.4683026023499</v>
      </c>
      <c r="T60">
        <v>1568.73261885287</v>
      </c>
      <c r="U60">
        <v>1589.23264898961</v>
      </c>
      <c r="V60">
        <v>1609.93664250489</v>
      </c>
      <c r="W60">
        <v>1630.8292376638899</v>
      </c>
      <c r="X60">
        <v>1651.9243920208501</v>
      </c>
      <c r="Y60">
        <v>1673.2577640239599</v>
      </c>
      <c r="Z60">
        <v>1694.8719263580499</v>
      </c>
      <c r="AA60">
        <v>1716.81078503001</v>
      </c>
      <c r="AB60">
        <v>1739.08907489495</v>
      </c>
      <c r="AC60">
        <v>1761.7115988854</v>
      </c>
      <c r="AD60">
        <v>1784.6962787592399</v>
      </c>
      <c r="AE60">
        <v>1808.06516863155</v>
      </c>
      <c r="AF60">
        <v>1831.83521367246</v>
      </c>
      <c r="AG60">
        <v>1856.0273383977201</v>
      </c>
      <c r="AH60">
        <v>1880.66342197372</v>
      </c>
      <c r="AI60">
        <v>1905.76504023494</v>
      </c>
      <c r="AJ60">
        <v>1931.3506966309501</v>
      </c>
      <c r="AK60">
        <v>1957.4406007446</v>
      </c>
      <c r="AL60">
        <v>1957.4406007446</v>
      </c>
      <c r="AM60">
        <v>1957.4406007446</v>
      </c>
      <c r="AN60">
        <v>1957.4406007446</v>
      </c>
      <c r="AO60">
        <v>1957.4406007446</v>
      </c>
      <c r="AP60">
        <v>1957.4406007446</v>
      </c>
      <c r="AQ60">
        <v>1957.4406007446</v>
      </c>
      <c r="AR60">
        <v>1957.4406007446</v>
      </c>
      <c r="AS60">
        <v>1957.4406007446</v>
      </c>
      <c r="AT60">
        <v>1957.4406007446</v>
      </c>
      <c r="AU60">
        <v>1957.4406007446</v>
      </c>
      <c r="AV60">
        <v>1957.4406007446</v>
      </c>
      <c r="AW60">
        <v>1957.4406007446</v>
      </c>
      <c r="AX60">
        <v>1957.4406007446</v>
      </c>
      <c r="AY60">
        <v>1957.4406007446</v>
      </c>
      <c r="AZ60">
        <v>1957.4406007446</v>
      </c>
      <c r="BA60">
        <v>1957.4406007446</v>
      </c>
      <c r="BB60">
        <v>1957.4406007446</v>
      </c>
      <c r="BC60">
        <v>1957.4406007446</v>
      </c>
      <c r="BD60">
        <v>1957.4406007446</v>
      </c>
      <c r="BE60">
        <v>1957.4406007446</v>
      </c>
    </row>
    <row r="61" spans="1:57" x14ac:dyDescent="0.25">
      <c r="A61" t="s">
        <v>40</v>
      </c>
      <c r="B61" t="s">
        <v>76</v>
      </c>
      <c r="C61" t="s">
        <v>74</v>
      </c>
      <c r="D61" t="s">
        <v>129</v>
      </c>
      <c r="E61">
        <v>27285.147239999998</v>
      </c>
      <c r="F61">
        <v>27585.283859639901</v>
      </c>
      <c r="G61">
        <v>23662.314437279201</v>
      </c>
      <c r="H61">
        <v>25209.832720473201</v>
      </c>
      <c r="I61">
        <v>26518.383638857998</v>
      </c>
      <c r="J61">
        <v>27807.588156404501</v>
      </c>
      <c r="K61">
        <v>29096.493035511099</v>
      </c>
      <c r="L61">
        <v>30379.4389390162</v>
      </c>
      <c r="M61">
        <v>31650.683052346201</v>
      </c>
      <c r="N61">
        <v>32958.817245160702</v>
      </c>
      <c r="O61">
        <v>33859.122279739298</v>
      </c>
      <c r="P61">
        <v>34773.0689844507</v>
      </c>
      <c r="Q61">
        <v>35700.717691483798</v>
      </c>
      <c r="R61">
        <v>36642.314534813697</v>
      </c>
      <c r="S61">
        <v>37595.446069843398</v>
      </c>
      <c r="T61">
        <v>38560.743413355798</v>
      </c>
      <c r="U61">
        <v>39538.760578789399</v>
      </c>
      <c r="V61">
        <v>40529.965650967999</v>
      </c>
      <c r="W61">
        <v>41534.799924836203</v>
      </c>
      <c r="X61">
        <v>42553.855133228302</v>
      </c>
      <c r="Y61">
        <v>43587.594744189497</v>
      </c>
      <c r="Z61">
        <v>44636.219540481099</v>
      </c>
      <c r="AA61">
        <v>45699.578204827099</v>
      </c>
      <c r="AB61">
        <v>46777.473063725403</v>
      </c>
      <c r="AC61">
        <v>47873.840344969103</v>
      </c>
      <c r="AD61">
        <v>48988.956646990999</v>
      </c>
      <c r="AE61">
        <v>50123.1716201093</v>
      </c>
      <c r="AF61">
        <v>51276.945026383401</v>
      </c>
      <c r="AG61">
        <v>52450.8205778681</v>
      </c>
      <c r="AH61">
        <v>53640.809000925699</v>
      </c>
      <c r="AI61">
        <v>54846.8039526137</v>
      </c>
      <c r="AJ61">
        <v>56068.413729099702</v>
      </c>
      <c r="AK61">
        <v>57305.230829002197</v>
      </c>
      <c r="AL61">
        <v>57305.230829002197</v>
      </c>
      <c r="AM61">
        <v>57305.230829002197</v>
      </c>
      <c r="AN61">
        <v>57305.230829002197</v>
      </c>
      <c r="AO61">
        <v>57305.230829002197</v>
      </c>
      <c r="AP61">
        <v>57305.230829002197</v>
      </c>
      <c r="AQ61">
        <v>57305.230829002197</v>
      </c>
      <c r="AR61">
        <v>57305.230829002197</v>
      </c>
      <c r="AS61">
        <v>57305.230829002197</v>
      </c>
      <c r="AT61">
        <v>57305.230829002197</v>
      </c>
      <c r="AU61">
        <v>57305.230829002197</v>
      </c>
      <c r="AV61">
        <v>57305.230829002197</v>
      </c>
      <c r="AW61">
        <v>57305.230829002197</v>
      </c>
      <c r="AX61">
        <v>57305.230829002197</v>
      </c>
      <c r="AY61">
        <v>57305.230829002197</v>
      </c>
      <c r="AZ61">
        <v>57305.230829002197</v>
      </c>
      <c r="BA61">
        <v>57305.230829002197</v>
      </c>
      <c r="BB61">
        <v>57305.230829002197</v>
      </c>
      <c r="BC61">
        <v>57305.230829002197</v>
      </c>
      <c r="BD61">
        <v>57305.230829002197</v>
      </c>
      <c r="BE61">
        <v>57305.230829002197</v>
      </c>
    </row>
    <row r="62" spans="1:57" x14ac:dyDescent="0.25">
      <c r="A62" t="s">
        <v>40</v>
      </c>
      <c r="B62" t="s">
        <v>77</v>
      </c>
      <c r="C62" t="s">
        <v>74</v>
      </c>
      <c r="D62" t="s">
        <v>130</v>
      </c>
      <c r="E62">
        <v>12492.708420000001</v>
      </c>
      <c r="F62">
        <v>12617.6355042</v>
      </c>
      <c r="G62">
        <v>11571.3811681917</v>
      </c>
      <c r="H62">
        <v>11820.9942567735</v>
      </c>
      <c r="I62">
        <v>12119.3848844939</v>
      </c>
      <c r="J62">
        <v>12453.9605268826</v>
      </c>
      <c r="K62">
        <v>12805.7240193094</v>
      </c>
      <c r="L62">
        <v>13159.5423193026</v>
      </c>
      <c r="M62">
        <v>13511.3838469656</v>
      </c>
      <c r="N62">
        <v>13865.0154823963</v>
      </c>
      <c r="O62">
        <v>14037.445976945601</v>
      </c>
      <c r="P62">
        <v>14212.6499351695</v>
      </c>
      <c r="Q62">
        <v>14394.2803324539</v>
      </c>
      <c r="R62">
        <v>14581.501149035201</v>
      </c>
      <c r="S62">
        <v>14772.0092125473</v>
      </c>
      <c r="T62">
        <v>14965.3258376507</v>
      </c>
      <c r="U62">
        <v>15160.891115627999</v>
      </c>
      <c r="V62">
        <v>15358.4021543947</v>
      </c>
      <c r="W62">
        <v>15557.712406754399</v>
      </c>
      <c r="X62">
        <v>15758.955024364001</v>
      </c>
      <c r="Y62">
        <v>15962.4701801053</v>
      </c>
      <c r="Z62">
        <v>16168.6640069884</v>
      </c>
      <c r="AA62">
        <v>16377.955357589701</v>
      </c>
      <c r="AB62">
        <v>16590.484798826299</v>
      </c>
      <c r="AC62">
        <v>16806.298149500901</v>
      </c>
      <c r="AD62">
        <v>17025.566378804098</v>
      </c>
      <c r="AE62">
        <v>17248.499877604601</v>
      </c>
      <c r="AF62">
        <v>17475.260298684501</v>
      </c>
      <c r="AG62">
        <v>17706.047256810802</v>
      </c>
      <c r="AH62">
        <v>17941.069473884399</v>
      </c>
      <c r="AI62">
        <v>18180.5327780937</v>
      </c>
      <c r="AJ62">
        <v>18424.613687826099</v>
      </c>
      <c r="AK62">
        <v>18673.504997563301</v>
      </c>
      <c r="AL62">
        <v>18673.504997563301</v>
      </c>
      <c r="AM62">
        <v>18673.504997563301</v>
      </c>
      <c r="AN62">
        <v>18673.504997563301</v>
      </c>
      <c r="AO62">
        <v>18673.504997563301</v>
      </c>
      <c r="AP62">
        <v>18673.504997563301</v>
      </c>
      <c r="AQ62">
        <v>18673.504997563301</v>
      </c>
      <c r="AR62">
        <v>18673.504997563301</v>
      </c>
      <c r="AS62">
        <v>18673.504997563301</v>
      </c>
      <c r="AT62">
        <v>18673.504997563301</v>
      </c>
      <c r="AU62">
        <v>18673.504997563301</v>
      </c>
      <c r="AV62">
        <v>18673.504997563301</v>
      </c>
      <c r="AW62">
        <v>18673.504997563301</v>
      </c>
      <c r="AX62">
        <v>18673.504997563301</v>
      </c>
      <c r="AY62">
        <v>18673.504997563301</v>
      </c>
      <c r="AZ62">
        <v>18673.504997563301</v>
      </c>
      <c r="BA62">
        <v>18673.504997563301</v>
      </c>
      <c r="BB62">
        <v>18673.504997563301</v>
      </c>
      <c r="BC62">
        <v>18673.504997563301</v>
      </c>
      <c r="BD62">
        <v>18673.504997563301</v>
      </c>
      <c r="BE62">
        <v>18673.504997563301</v>
      </c>
    </row>
    <row r="63" spans="1:57" x14ac:dyDescent="0.25">
      <c r="A63" t="s">
        <v>40</v>
      </c>
      <c r="B63" t="s">
        <v>78</v>
      </c>
      <c r="C63" t="s">
        <v>79</v>
      </c>
      <c r="D63" t="s">
        <v>131</v>
      </c>
      <c r="E63">
        <v>6824230</v>
      </c>
      <c r="F63">
        <v>6936316.8709115796</v>
      </c>
      <c r="G63">
        <v>6449624.0874948902</v>
      </c>
      <c r="H63">
        <v>6776129.2445182996</v>
      </c>
      <c r="I63">
        <v>7116298.2614690503</v>
      </c>
      <c r="J63">
        <v>7459974.7554421499</v>
      </c>
      <c r="K63">
        <v>7793116.2649889998</v>
      </c>
      <c r="L63">
        <v>8103098.7457043398</v>
      </c>
      <c r="M63">
        <v>8386545.0797546096</v>
      </c>
      <c r="N63">
        <v>8643817.4783774205</v>
      </c>
      <c r="O63">
        <v>8761848.9063815698</v>
      </c>
      <c r="P63">
        <v>8856118.3814570997</v>
      </c>
      <c r="Q63">
        <v>8929071.9579318594</v>
      </c>
      <c r="R63">
        <v>9097400.9549311996</v>
      </c>
      <c r="S63">
        <v>9250049.2688769195</v>
      </c>
      <c r="T63">
        <v>9389438.3594142199</v>
      </c>
      <c r="U63">
        <v>9514833.7083845492</v>
      </c>
      <c r="V63">
        <v>9627894.2484441791</v>
      </c>
      <c r="W63">
        <v>9778720.7987543792</v>
      </c>
      <c r="X63">
        <v>9920781.2065450698</v>
      </c>
      <c r="Y63">
        <v>10054914.7520935</v>
      </c>
      <c r="Z63">
        <v>10182299.4438137</v>
      </c>
      <c r="AA63">
        <v>10301716.605629301</v>
      </c>
      <c r="AB63">
        <v>10478755.917802401</v>
      </c>
      <c r="AC63">
        <v>10650742.6662212</v>
      </c>
      <c r="AD63">
        <v>10816869.973107301</v>
      </c>
      <c r="AE63">
        <v>10977448.7767848</v>
      </c>
      <c r="AF63">
        <v>11130452.549187301</v>
      </c>
      <c r="AG63">
        <v>11275902.0819727</v>
      </c>
      <c r="AH63">
        <v>11414125.8487381</v>
      </c>
      <c r="AI63">
        <v>11542512.332726199</v>
      </c>
      <c r="AJ63">
        <v>11662718.980433701</v>
      </c>
      <c r="AK63">
        <v>11773764.7644947</v>
      </c>
      <c r="AL63">
        <v>11773764.7644947</v>
      </c>
      <c r="AM63">
        <v>11773764.7644947</v>
      </c>
      <c r="AN63">
        <v>11773764.7644947</v>
      </c>
      <c r="AO63">
        <v>11773764.7644947</v>
      </c>
      <c r="AP63">
        <v>11773764.7644947</v>
      </c>
      <c r="AQ63">
        <v>11773764.7644947</v>
      </c>
      <c r="AR63">
        <v>11773764.7644947</v>
      </c>
      <c r="AS63">
        <v>11773764.7644947</v>
      </c>
      <c r="AT63">
        <v>11773764.7644947</v>
      </c>
      <c r="AU63">
        <v>11773764.7644947</v>
      </c>
      <c r="AV63">
        <v>11773764.7644947</v>
      </c>
      <c r="AW63">
        <v>11773764.7644947</v>
      </c>
      <c r="AX63">
        <v>11773764.7644947</v>
      </c>
      <c r="AY63">
        <v>11773764.7644947</v>
      </c>
      <c r="AZ63">
        <v>11773764.7644947</v>
      </c>
      <c r="BA63">
        <v>11773764.7644947</v>
      </c>
      <c r="BB63">
        <v>11773764.7644947</v>
      </c>
      <c r="BC63">
        <v>11773764.7644947</v>
      </c>
      <c r="BD63">
        <v>11773764.7644947</v>
      </c>
      <c r="BE63">
        <v>11773764.7644947</v>
      </c>
    </row>
    <row r="64" spans="1:57" x14ac:dyDescent="0.25">
      <c r="A64" t="s">
        <v>40</v>
      </c>
      <c r="B64" t="s">
        <v>80</v>
      </c>
      <c r="C64" t="s">
        <v>74</v>
      </c>
      <c r="D64" t="s">
        <v>132</v>
      </c>
      <c r="E64">
        <v>1476.5887479999999</v>
      </c>
      <c r="F64">
        <v>1491.3546354799901</v>
      </c>
      <c r="G64">
        <v>1367.69150910599</v>
      </c>
      <c r="H64">
        <v>1397.1947893845499</v>
      </c>
      <c r="I64">
        <v>1432.46338195772</v>
      </c>
      <c r="J64">
        <v>1472.00890021501</v>
      </c>
      <c r="K64">
        <v>1513.5859543983199</v>
      </c>
      <c r="L64">
        <v>1555.4058787127301</v>
      </c>
      <c r="M64">
        <v>1596.9921563524699</v>
      </c>
      <c r="N64">
        <v>1638.79001765353</v>
      </c>
      <c r="O64">
        <v>1659.1706204422701</v>
      </c>
      <c r="P64">
        <v>1679.8790356730501</v>
      </c>
      <c r="Q64">
        <v>1701.3470305952401</v>
      </c>
      <c r="R64">
        <v>1723.4757909778</v>
      </c>
      <c r="S64">
        <v>1745.9930909521499</v>
      </c>
      <c r="T64">
        <v>1768.8423518035399</v>
      </c>
      <c r="U64">
        <v>1791.9573945350601</v>
      </c>
      <c r="V64">
        <v>1815.30241849975</v>
      </c>
      <c r="W64">
        <v>1838.8601023983199</v>
      </c>
      <c r="X64">
        <v>1862.6461842302299</v>
      </c>
      <c r="Y64">
        <v>1886.7008710853299</v>
      </c>
      <c r="Z64">
        <v>1911.0721662798301</v>
      </c>
      <c r="AA64">
        <v>1935.8095765324199</v>
      </c>
      <c r="AB64">
        <v>1960.9297162970199</v>
      </c>
      <c r="AC64">
        <v>1986.4380011749499</v>
      </c>
      <c r="AD64">
        <v>2012.3546390486599</v>
      </c>
      <c r="AE64">
        <v>2038.7044972870999</v>
      </c>
      <c r="AF64">
        <v>2065.5066826100301</v>
      </c>
      <c r="AG64">
        <v>2092.7847886938098</v>
      </c>
      <c r="AH64">
        <v>2120.5634856419701</v>
      </c>
      <c r="AI64">
        <v>2148.86710153269</v>
      </c>
      <c r="AJ64">
        <v>2177.7165001415101</v>
      </c>
      <c r="AK64">
        <v>2207.1344690140299</v>
      </c>
      <c r="AL64">
        <v>2207.1344690140299</v>
      </c>
      <c r="AM64">
        <v>2207.1344690140299</v>
      </c>
      <c r="AN64">
        <v>2207.1344690140299</v>
      </c>
      <c r="AO64">
        <v>2207.1344690140299</v>
      </c>
      <c r="AP64">
        <v>2207.1344690140299</v>
      </c>
      <c r="AQ64">
        <v>2207.1344690140299</v>
      </c>
      <c r="AR64">
        <v>2207.1344690140299</v>
      </c>
      <c r="AS64">
        <v>2207.1344690140299</v>
      </c>
      <c r="AT64">
        <v>2207.1344690140299</v>
      </c>
      <c r="AU64">
        <v>2207.1344690140299</v>
      </c>
      <c r="AV64">
        <v>2207.1344690140299</v>
      </c>
      <c r="AW64">
        <v>2207.1344690140299</v>
      </c>
      <c r="AX64">
        <v>2207.1344690140299</v>
      </c>
      <c r="AY64">
        <v>2207.1344690140299</v>
      </c>
      <c r="AZ64">
        <v>2207.1344690140299</v>
      </c>
      <c r="BA64">
        <v>2207.1344690140299</v>
      </c>
      <c r="BB64">
        <v>2207.1344690140299</v>
      </c>
      <c r="BC64">
        <v>2207.1344690140299</v>
      </c>
      <c r="BD64">
        <v>2207.1344690140299</v>
      </c>
      <c r="BE64">
        <v>2207.1344690140299</v>
      </c>
    </row>
    <row r="65" spans="1:57" x14ac:dyDescent="0.25">
      <c r="A65" t="s">
        <v>40</v>
      </c>
      <c r="B65" t="s">
        <v>81</v>
      </c>
      <c r="C65" t="s">
        <v>74</v>
      </c>
      <c r="D65" t="s">
        <v>133</v>
      </c>
      <c r="E65">
        <v>22141.86175</v>
      </c>
      <c r="F65">
        <v>22363.2803675</v>
      </c>
      <c r="G65">
        <v>20508.917159426899</v>
      </c>
      <c r="H65">
        <v>20951.327108699501</v>
      </c>
      <c r="I65">
        <v>21480.1895302302</v>
      </c>
      <c r="J65">
        <v>22073.1856500172</v>
      </c>
      <c r="K65">
        <v>22696.6452198845</v>
      </c>
      <c r="L65">
        <v>23323.7466953761</v>
      </c>
      <c r="M65">
        <v>23947.344573555401</v>
      </c>
      <c r="N65">
        <v>24574.115207983799</v>
      </c>
      <c r="O65">
        <v>24879.7280537685</v>
      </c>
      <c r="P65">
        <v>25190.256538915601</v>
      </c>
      <c r="Q65">
        <v>25512.175134232399</v>
      </c>
      <c r="R65">
        <v>25844.0020926547</v>
      </c>
      <c r="S65">
        <v>26181.655311054601</v>
      </c>
      <c r="T65">
        <v>26524.286375761301</v>
      </c>
      <c r="U65">
        <v>26870.902914184699</v>
      </c>
      <c r="V65">
        <v>27220.968085598699</v>
      </c>
      <c r="W65">
        <v>27574.222152270198</v>
      </c>
      <c r="X65">
        <v>27930.901109908002</v>
      </c>
      <c r="Y65">
        <v>28291.607875083198</v>
      </c>
      <c r="Z65">
        <v>28657.062270964099</v>
      </c>
      <c r="AA65">
        <v>29028.006664660701</v>
      </c>
      <c r="AB65">
        <v>29404.690194561401</v>
      </c>
      <c r="AC65">
        <v>29787.194069124798</v>
      </c>
      <c r="AD65">
        <v>30175.821311206801</v>
      </c>
      <c r="AE65">
        <v>30570.944813967999</v>
      </c>
      <c r="AF65">
        <v>30972.8510880217</v>
      </c>
      <c r="AG65">
        <v>31381.893927151399</v>
      </c>
      <c r="AH65">
        <v>31798.443266467799</v>
      </c>
      <c r="AI65">
        <v>32222.863912315301</v>
      </c>
      <c r="AJ65">
        <v>32655.468722850601</v>
      </c>
      <c r="AK65">
        <v>33096.5994037009</v>
      </c>
      <c r="AL65">
        <v>33096.5994037009</v>
      </c>
      <c r="AM65">
        <v>33096.5994037009</v>
      </c>
      <c r="AN65">
        <v>33096.5994037009</v>
      </c>
      <c r="AO65">
        <v>33096.5994037009</v>
      </c>
      <c r="AP65">
        <v>33096.5994037009</v>
      </c>
      <c r="AQ65">
        <v>33096.5994037009</v>
      </c>
      <c r="AR65">
        <v>33096.5994037009</v>
      </c>
      <c r="AS65">
        <v>33096.5994037009</v>
      </c>
      <c r="AT65">
        <v>33096.5994037009</v>
      </c>
      <c r="AU65">
        <v>33096.5994037009</v>
      </c>
      <c r="AV65">
        <v>33096.5994037009</v>
      </c>
      <c r="AW65">
        <v>33096.5994037009</v>
      </c>
      <c r="AX65">
        <v>33096.5994037009</v>
      </c>
      <c r="AY65">
        <v>33096.5994037009</v>
      </c>
      <c r="AZ65">
        <v>33096.5994037009</v>
      </c>
      <c r="BA65">
        <v>33096.5994037009</v>
      </c>
      <c r="BB65">
        <v>33096.5994037009</v>
      </c>
      <c r="BC65">
        <v>33096.5994037009</v>
      </c>
      <c r="BD65">
        <v>33096.5994037009</v>
      </c>
      <c r="BE65">
        <v>33096.5994037009</v>
      </c>
    </row>
    <row r="66" spans="1:57" x14ac:dyDescent="0.25">
      <c r="A66" t="s">
        <v>40</v>
      </c>
      <c r="B66" t="s">
        <v>82</v>
      </c>
      <c r="C66" t="s">
        <v>74</v>
      </c>
      <c r="D66" t="s">
        <v>134</v>
      </c>
      <c r="E66">
        <v>729.88300829999901</v>
      </c>
      <c r="F66">
        <v>737.18183838299899</v>
      </c>
      <c r="G66">
        <v>676.05472034428101</v>
      </c>
      <c r="H66">
        <v>690.63829548908404</v>
      </c>
      <c r="I66">
        <v>708.07168476601305</v>
      </c>
      <c r="J66">
        <v>727.61917344186099</v>
      </c>
      <c r="K66">
        <v>748.17085746672205</v>
      </c>
      <c r="L66">
        <v>768.84259305107003</v>
      </c>
      <c r="M66">
        <v>789.39883626286905</v>
      </c>
      <c r="N66">
        <v>810.05966602216995</v>
      </c>
      <c r="O66">
        <v>820.13386961782805</v>
      </c>
      <c r="P66">
        <v>830.37011205584201</v>
      </c>
      <c r="Q66">
        <v>840.981817405215</v>
      </c>
      <c r="R66">
        <v>851.92014144421796</v>
      </c>
      <c r="S66">
        <v>863.05052196914801</v>
      </c>
      <c r="T66">
        <v>874.34499192243402</v>
      </c>
      <c r="U66">
        <v>885.77083879328302</v>
      </c>
      <c r="V66">
        <v>897.31036619606198</v>
      </c>
      <c r="W66">
        <v>908.95501215165302</v>
      </c>
      <c r="X66">
        <v>920.71255600850702</v>
      </c>
      <c r="Y66">
        <v>932.60287227245999</v>
      </c>
      <c r="Z66">
        <v>944.64968915144402</v>
      </c>
      <c r="AA66">
        <v>956.87747799053102</v>
      </c>
      <c r="AB66">
        <v>969.29445137268306</v>
      </c>
      <c r="AC66">
        <v>981.90328624867095</v>
      </c>
      <c r="AD66">
        <v>994.71397144582602</v>
      </c>
      <c r="AE66">
        <v>1007.7387989920099</v>
      </c>
      <c r="AF66">
        <v>1020.98721340599</v>
      </c>
      <c r="AG66">
        <v>1034.4708771249</v>
      </c>
      <c r="AH66">
        <v>1048.2019846676301</v>
      </c>
      <c r="AI66">
        <v>1062.19256148874</v>
      </c>
      <c r="AJ66">
        <v>1076.4529206258201</v>
      </c>
      <c r="AK66">
        <v>1090.9943260427599</v>
      </c>
      <c r="AL66">
        <v>1090.9943260427599</v>
      </c>
      <c r="AM66">
        <v>1090.9943260427599</v>
      </c>
      <c r="AN66">
        <v>1090.9943260427599</v>
      </c>
      <c r="AO66">
        <v>1090.9943260427599</v>
      </c>
      <c r="AP66">
        <v>1090.9943260427599</v>
      </c>
      <c r="AQ66">
        <v>1090.9943260427599</v>
      </c>
      <c r="AR66">
        <v>1090.9943260427599</v>
      </c>
      <c r="AS66">
        <v>1090.9943260427599</v>
      </c>
      <c r="AT66">
        <v>1090.9943260427599</v>
      </c>
      <c r="AU66">
        <v>1090.9943260427599</v>
      </c>
      <c r="AV66">
        <v>1090.9943260427599</v>
      </c>
      <c r="AW66">
        <v>1090.9943260427599</v>
      </c>
      <c r="AX66">
        <v>1090.9943260427599</v>
      </c>
      <c r="AY66">
        <v>1090.9943260427599</v>
      </c>
      <c r="AZ66">
        <v>1090.9943260427599</v>
      </c>
      <c r="BA66">
        <v>1090.9943260427599</v>
      </c>
      <c r="BB66">
        <v>1090.9943260427599</v>
      </c>
      <c r="BC66">
        <v>1090.9943260427599</v>
      </c>
      <c r="BD66">
        <v>1090.9943260427599</v>
      </c>
      <c r="BE66">
        <v>1090.9943260427599</v>
      </c>
    </row>
    <row r="67" spans="1:57" x14ac:dyDescent="0.25">
      <c r="A67" t="s">
        <v>40</v>
      </c>
      <c r="B67" t="s">
        <v>83</v>
      </c>
      <c r="C67" t="s">
        <v>84</v>
      </c>
      <c r="D67" t="s">
        <v>135</v>
      </c>
      <c r="E67">
        <v>255.007830894096</v>
      </c>
      <c r="F67">
        <v>254.78113142323301</v>
      </c>
      <c r="G67">
        <v>241.226331992365</v>
      </c>
      <c r="H67">
        <v>252.740065304772</v>
      </c>
      <c r="I67">
        <v>258.62357568690101</v>
      </c>
      <c r="J67">
        <v>264.93044516997298</v>
      </c>
      <c r="K67">
        <v>271.36098917796602</v>
      </c>
      <c r="L67">
        <v>277.67528216651499</v>
      </c>
      <c r="M67">
        <v>283.77568188620501</v>
      </c>
      <c r="N67">
        <v>289.73290339885</v>
      </c>
      <c r="O67">
        <v>295.53018132458902</v>
      </c>
      <c r="P67">
        <v>301.19226557123602</v>
      </c>
      <c r="Q67">
        <v>306.74526460269499</v>
      </c>
      <c r="R67">
        <v>312.15300411948101</v>
      </c>
      <c r="S67">
        <v>317.37694297967801</v>
      </c>
      <c r="T67">
        <v>322.50675094088399</v>
      </c>
      <c r="U67">
        <v>327.67013122726098</v>
      </c>
      <c r="V67">
        <v>332.96792984135902</v>
      </c>
      <c r="W67">
        <v>338.44283700087902</v>
      </c>
      <c r="X67">
        <v>344.08947441074599</v>
      </c>
      <c r="Y67">
        <v>349.90063470598801</v>
      </c>
      <c r="Z67">
        <v>355.84486783881903</v>
      </c>
      <c r="AA67">
        <v>361.89744663506798</v>
      </c>
      <c r="AB67">
        <v>368.06188720524898</v>
      </c>
      <c r="AC67">
        <v>374.38700360608499</v>
      </c>
      <c r="AD67">
        <v>380.87401029174799</v>
      </c>
      <c r="AE67">
        <v>387.52480452275199</v>
      </c>
      <c r="AF67">
        <v>394.34140132151703</v>
      </c>
      <c r="AG67">
        <v>401.32888446999198</v>
      </c>
      <c r="AH67">
        <v>408.458171800446</v>
      </c>
      <c r="AI67">
        <v>415.72872693446902</v>
      </c>
      <c r="AJ67">
        <v>423.13771924720203</v>
      </c>
      <c r="AK67">
        <v>430.68251616097598</v>
      </c>
      <c r="AL67">
        <v>430.68251616097598</v>
      </c>
      <c r="AM67">
        <v>430.68251616097598</v>
      </c>
      <c r="AN67">
        <v>430.68251616097598</v>
      </c>
      <c r="AO67">
        <v>430.68251616097598</v>
      </c>
      <c r="AP67">
        <v>430.68251616097598</v>
      </c>
      <c r="AQ67">
        <v>430.68251616097598</v>
      </c>
      <c r="AR67">
        <v>430.68251616097598</v>
      </c>
      <c r="AS67">
        <v>430.68251616097598</v>
      </c>
      <c r="AT67">
        <v>430.68251616097598</v>
      </c>
      <c r="AU67">
        <v>430.68251616097598</v>
      </c>
      <c r="AV67">
        <v>430.68251616097598</v>
      </c>
      <c r="AW67">
        <v>430.68251616097598</v>
      </c>
      <c r="AX67">
        <v>430.68251616097598</v>
      </c>
      <c r="AY67">
        <v>430.68251616097598</v>
      </c>
      <c r="AZ67">
        <v>430.68251616097598</v>
      </c>
      <c r="BA67">
        <v>430.68251616097598</v>
      </c>
      <c r="BB67">
        <v>430.68251616097598</v>
      </c>
      <c r="BC67">
        <v>430.68251616097598</v>
      </c>
      <c r="BD67">
        <v>430.68251616097598</v>
      </c>
      <c r="BE67">
        <v>430.68251616097598</v>
      </c>
    </row>
    <row r="68" spans="1:57" x14ac:dyDescent="0.25">
      <c r="A68" t="s">
        <v>41</v>
      </c>
      <c r="B68" t="s">
        <v>68</v>
      </c>
      <c r="C68" t="s">
        <v>69</v>
      </c>
      <c r="D68" t="s">
        <v>124</v>
      </c>
      <c r="E68">
        <v>928264.4</v>
      </c>
      <c r="F68">
        <v>905057.79</v>
      </c>
      <c r="G68">
        <v>923825.59037077299</v>
      </c>
      <c r="H68">
        <v>892478.44243184105</v>
      </c>
      <c r="I68">
        <v>860949.85812481202</v>
      </c>
      <c r="J68">
        <v>838272.97355716501</v>
      </c>
      <c r="K68">
        <v>807872.321104225</v>
      </c>
      <c r="L68">
        <v>793988.63480003795</v>
      </c>
      <c r="M68">
        <v>780212.66333707399</v>
      </c>
      <c r="N68">
        <v>766571.28499873204</v>
      </c>
      <c r="O68">
        <v>749531.54321936704</v>
      </c>
      <c r="P68">
        <v>732779.04386649805</v>
      </c>
      <c r="Q68">
        <v>716307.11203912401</v>
      </c>
      <c r="R68">
        <v>700116.59960833599</v>
      </c>
      <c r="S68">
        <v>684219.08984815504</v>
      </c>
      <c r="T68">
        <v>668634.28586167702</v>
      </c>
      <c r="U68">
        <v>653385.94839857495</v>
      </c>
      <c r="V68">
        <v>638487.62197654403</v>
      </c>
      <c r="W68">
        <v>627123.55842350295</v>
      </c>
      <c r="X68">
        <v>615968.965469811</v>
      </c>
      <c r="Y68">
        <v>605010.78886831203</v>
      </c>
      <c r="Z68">
        <v>594230.31484230305</v>
      </c>
      <c r="AA68">
        <v>583612.75318751496</v>
      </c>
      <c r="AB68">
        <v>576063.12835714302</v>
      </c>
      <c r="AC68">
        <v>568580.74168699502</v>
      </c>
      <c r="AD68">
        <v>561159.44453179103</v>
      </c>
      <c r="AE68">
        <v>553792.57047570299</v>
      </c>
      <c r="AF68">
        <v>546474.49664385605</v>
      </c>
      <c r="AG68">
        <v>539201.85946382897</v>
      </c>
      <c r="AH68">
        <v>531972.26279630698</v>
      </c>
      <c r="AI68">
        <v>524782.53690702096</v>
      </c>
      <c r="AJ68">
        <v>517629.85872093303</v>
      </c>
      <c r="AK68">
        <v>510512.07291019103</v>
      </c>
      <c r="AL68">
        <v>510512.07291019103</v>
      </c>
      <c r="AM68">
        <v>510512.07291019103</v>
      </c>
      <c r="AN68">
        <v>510512.07291019103</v>
      </c>
      <c r="AO68">
        <v>510512.07291019103</v>
      </c>
      <c r="AP68">
        <v>510512.07291019103</v>
      </c>
      <c r="AQ68">
        <v>510512.07291019103</v>
      </c>
      <c r="AR68">
        <v>510512.07291019103</v>
      </c>
      <c r="AS68">
        <v>510512.07291019103</v>
      </c>
      <c r="AT68">
        <v>510512.07291019103</v>
      </c>
      <c r="AU68">
        <v>510512.07291019103</v>
      </c>
      <c r="AV68">
        <v>510512.07291019103</v>
      </c>
      <c r="AW68">
        <v>510512.07291019103</v>
      </c>
      <c r="AX68">
        <v>510512.07291019103</v>
      </c>
      <c r="AY68">
        <v>510512.07291019103</v>
      </c>
      <c r="AZ68">
        <v>510512.07291019103</v>
      </c>
      <c r="BA68">
        <v>510512.07291019103</v>
      </c>
      <c r="BB68">
        <v>510512.07291019103</v>
      </c>
      <c r="BC68">
        <v>510512.07291019103</v>
      </c>
      <c r="BD68">
        <v>510512.07291019103</v>
      </c>
      <c r="BE68">
        <v>510512.07291019103</v>
      </c>
    </row>
    <row r="69" spans="1:57" x14ac:dyDescent="0.25">
      <c r="A69" t="s">
        <v>41</v>
      </c>
      <c r="B69" t="s">
        <v>190</v>
      </c>
      <c r="C69" t="s">
        <v>69</v>
      </c>
      <c r="D69" t="s">
        <v>124</v>
      </c>
      <c r="E69">
        <v>928264.4</v>
      </c>
      <c r="F69">
        <v>905057.79</v>
      </c>
      <c r="G69">
        <v>923825.59037077299</v>
      </c>
      <c r="H69">
        <v>892278.52726073703</v>
      </c>
      <c r="I69">
        <v>860371.29982015199</v>
      </c>
      <c r="J69">
        <v>837146.33468070498</v>
      </c>
      <c r="K69">
        <v>806062.68710495101</v>
      </c>
      <c r="L69">
        <v>791320.83298711001</v>
      </c>
      <c r="M69">
        <v>776542.54296873603</v>
      </c>
      <c r="N69">
        <v>761763.34989922005</v>
      </c>
      <c r="O69">
        <v>743487.32085484604</v>
      </c>
      <c r="P69">
        <v>725392.63110432401</v>
      </c>
      <c r="Q69">
        <v>707482.20841880201</v>
      </c>
      <c r="R69">
        <v>689766.075799727</v>
      </c>
      <c r="S69">
        <v>672264.41391032794</v>
      </c>
      <c r="T69">
        <v>655004.84457867302</v>
      </c>
      <c r="U69">
        <v>638018.31089224003</v>
      </c>
      <c r="V69">
        <v>621325.07469781395</v>
      </c>
      <c r="W69">
        <v>608018.866339689</v>
      </c>
      <c r="X69">
        <v>594858.47708522901</v>
      </c>
      <c r="Y69">
        <v>581836.45561149996</v>
      </c>
      <c r="Z69">
        <v>568939.87264261395</v>
      </c>
      <c r="AA69">
        <v>556159.609277574</v>
      </c>
      <c r="AB69">
        <v>546255.31784343102</v>
      </c>
      <c r="AC69">
        <v>536358.13389410905</v>
      </c>
      <c r="AD69">
        <v>526466.32303305797</v>
      </c>
      <c r="AE69">
        <v>516577.709739735</v>
      </c>
      <c r="AF69">
        <v>506691.15328818298</v>
      </c>
      <c r="AG69">
        <v>496807.65246534499</v>
      </c>
      <c r="AH69">
        <v>486929.10736081802</v>
      </c>
      <c r="AI69">
        <v>477056.713870548</v>
      </c>
      <c r="AJ69">
        <v>467192.005287165</v>
      </c>
      <c r="AK69">
        <v>457337.13539586501</v>
      </c>
      <c r="AL69">
        <v>453792.139561577</v>
      </c>
      <c r="AM69">
        <v>450132.78902295599</v>
      </c>
      <c r="AN69">
        <v>446359.083780004</v>
      </c>
      <c r="AO69">
        <v>442471.02383272001</v>
      </c>
      <c r="AP69">
        <v>438468.609181104</v>
      </c>
      <c r="AQ69">
        <v>434351.83982515702</v>
      </c>
      <c r="AR69">
        <v>430120.71576487698</v>
      </c>
      <c r="AS69">
        <v>425775.23700026597</v>
      </c>
      <c r="AT69">
        <v>421315.40353132202</v>
      </c>
      <c r="AU69">
        <v>416741.21535804699</v>
      </c>
      <c r="AV69">
        <v>412052.67248044</v>
      </c>
      <c r="AW69">
        <v>407249.774898501</v>
      </c>
      <c r="AX69">
        <v>402332.52261222998</v>
      </c>
      <c r="AY69">
        <v>397300.91562162701</v>
      </c>
      <c r="AZ69">
        <v>392154.95392669202</v>
      </c>
      <c r="BA69">
        <v>386894.63752742502</v>
      </c>
      <c r="BB69">
        <v>381519.96642382699</v>
      </c>
      <c r="BC69">
        <v>376030.94061589701</v>
      </c>
      <c r="BD69">
        <v>370427.56010363402</v>
      </c>
      <c r="BE69">
        <v>364709.82488704001</v>
      </c>
    </row>
    <row r="70" spans="1:57" x14ac:dyDescent="0.25">
      <c r="A70" t="s">
        <v>41</v>
      </c>
      <c r="B70" t="s">
        <v>70</v>
      </c>
      <c r="C70" t="s">
        <v>69</v>
      </c>
      <c r="D70" t="s">
        <v>125</v>
      </c>
      <c r="E70">
        <v>123071.869518657</v>
      </c>
      <c r="F70">
        <v>124304.010259798</v>
      </c>
      <c r="G70">
        <v>120998.865728288</v>
      </c>
      <c r="H70">
        <v>123273.019125224</v>
      </c>
      <c r="I70">
        <v>125246.901829578</v>
      </c>
      <c r="J70">
        <v>126931.034371391</v>
      </c>
      <c r="K70">
        <v>128336.80116711</v>
      </c>
      <c r="L70">
        <v>129477.864307262</v>
      </c>
      <c r="M70">
        <v>130372.218496006</v>
      </c>
      <c r="N70">
        <v>131041.30281835901</v>
      </c>
      <c r="O70">
        <v>130888.529721894</v>
      </c>
      <c r="P70">
        <v>130554.075421934</v>
      </c>
      <c r="Q70">
        <v>130061.146647974</v>
      </c>
      <c r="R70">
        <v>130797.318159783</v>
      </c>
      <c r="S70">
        <v>131429.82607461099</v>
      </c>
      <c r="T70">
        <v>131972.44986521199</v>
      </c>
      <c r="U70">
        <v>132434.345403983</v>
      </c>
      <c r="V70">
        <v>132815.365710424</v>
      </c>
      <c r="W70">
        <v>133106.58331588801</v>
      </c>
      <c r="X70">
        <v>133290.30826820701</v>
      </c>
      <c r="Y70">
        <v>133344.477035616</v>
      </c>
      <c r="Z70">
        <v>133244.59953468901</v>
      </c>
      <c r="AA70">
        <v>132967.873957173</v>
      </c>
      <c r="AB70">
        <v>133388.46745179099</v>
      </c>
      <c r="AC70">
        <v>133600.65112029901</v>
      </c>
      <c r="AD70">
        <v>133595.72526607799</v>
      </c>
      <c r="AE70">
        <v>133371.52439551399</v>
      </c>
      <c r="AF70">
        <v>132932.686601158</v>
      </c>
      <c r="AG70">
        <v>133672.43119960799</v>
      </c>
      <c r="AH70">
        <v>134211.87069313499</v>
      </c>
      <c r="AI70">
        <v>134564.73862209299</v>
      </c>
      <c r="AJ70">
        <v>134746.858229943</v>
      </c>
      <c r="AK70">
        <v>134775.91797942299</v>
      </c>
      <c r="AL70">
        <v>134775.91797942299</v>
      </c>
      <c r="AM70">
        <v>134775.91797942299</v>
      </c>
      <c r="AN70">
        <v>134775.91797942299</v>
      </c>
      <c r="AO70">
        <v>134775.91797942299</v>
      </c>
      <c r="AP70">
        <v>134775.91797942299</v>
      </c>
      <c r="AQ70">
        <v>134775.91797942299</v>
      </c>
      <c r="AR70">
        <v>134775.91797942299</v>
      </c>
      <c r="AS70">
        <v>134775.91797942299</v>
      </c>
      <c r="AT70">
        <v>134775.91797942299</v>
      </c>
      <c r="AU70">
        <v>134775.91797942299</v>
      </c>
      <c r="AV70">
        <v>134775.91797942299</v>
      </c>
      <c r="AW70">
        <v>134775.91797942299</v>
      </c>
      <c r="AX70">
        <v>134775.91797942299</v>
      </c>
      <c r="AY70">
        <v>134775.91797942299</v>
      </c>
      <c r="AZ70">
        <v>134775.91797942299</v>
      </c>
      <c r="BA70">
        <v>134775.91797942299</v>
      </c>
      <c r="BB70">
        <v>134775.91797942299</v>
      </c>
      <c r="BC70">
        <v>134775.91797942299</v>
      </c>
      <c r="BD70">
        <v>134775.91797942299</v>
      </c>
      <c r="BE70">
        <v>134775.91797942299</v>
      </c>
    </row>
    <row r="71" spans="1:57" x14ac:dyDescent="0.25">
      <c r="A71" t="s">
        <v>41</v>
      </c>
      <c r="B71" t="s">
        <v>191</v>
      </c>
      <c r="C71" t="s">
        <v>69</v>
      </c>
      <c r="D71" t="s">
        <v>125</v>
      </c>
      <c r="E71">
        <v>123071.869518657</v>
      </c>
      <c r="F71">
        <v>124304.010259798</v>
      </c>
      <c r="G71">
        <v>120998.865728288</v>
      </c>
      <c r="H71">
        <v>123248.36452139899</v>
      </c>
      <c r="I71">
        <v>125171.753688481</v>
      </c>
      <c r="J71">
        <v>126778.717130146</v>
      </c>
      <c r="K71">
        <v>128080.127564776</v>
      </c>
      <c r="L71">
        <v>129089.43071433999</v>
      </c>
      <c r="M71">
        <v>129824.655178323</v>
      </c>
      <c r="N71">
        <v>130307.471522576</v>
      </c>
      <c r="O71">
        <v>129946.132307897</v>
      </c>
      <c r="P71">
        <v>129379.08874313701</v>
      </c>
      <c r="Q71">
        <v>128630.474034846</v>
      </c>
      <c r="R71">
        <v>129070.793560074</v>
      </c>
      <c r="S71">
        <v>129379.520787847</v>
      </c>
      <c r="T71">
        <v>129570.551277665</v>
      </c>
      <c r="U71">
        <v>129653.2241505</v>
      </c>
      <c r="V71">
        <v>129627.796933374</v>
      </c>
      <c r="W71">
        <v>129486.084249696</v>
      </c>
      <c r="X71">
        <v>129211.6248352</v>
      </c>
      <c r="Y71">
        <v>128784.09592099801</v>
      </c>
      <c r="Z71">
        <v>128181.304752371</v>
      </c>
      <c r="AA71">
        <v>127383.22325097201</v>
      </c>
      <c r="AB71">
        <v>127225.92025551799</v>
      </c>
      <c r="AC71">
        <v>126840.458173612</v>
      </c>
      <c r="AD71">
        <v>126221.24123139</v>
      </c>
      <c r="AE71">
        <v>125369.232931783</v>
      </c>
      <c r="AF71">
        <v>124292.061972083</v>
      </c>
      <c r="AG71">
        <v>124288.626529396</v>
      </c>
      <c r="AH71">
        <v>124065.453268734</v>
      </c>
      <c r="AI71">
        <v>123638.081845979</v>
      </c>
      <c r="AJ71">
        <v>123023.881563938</v>
      </c>
      <c r="AK71">
        <v>122241.757607336</v>
      </c>
      <c r="AL71">
        <v>121406.146915864</v>
      </c>
      <c r="AM71">
        <v>120543.58104079599</v>
      </c>
      <c r="AN71">
        <v>119654.059982131</v>
      </c>
      <c r="AO71">
        <v>118737.583739871</v>
      </c>
      <c r="AP71">
        <v>117794.15231401499</v>
      </c>
      <c r="AQ71">
        <v>116823.76570456399</v>
      </c>
      <c r="AR71">
        <v>115826.423911516</v>
      </c>
      <c r="AS71">
        <v>114802.12693487199</v>
      </c>
      <c r="AT71">
        <v>113750.874774633</v>
      </c>
      <c r="AU71">
        <v>112672.667430797</v>
      </c>
      <c r="AV71">
        <v>111567.504903366</v>
      </c>
      <c r="AW71">
        <v>110435.387192339</v>
      </c>
      <c r="AX71">
        <v>109276.314297716</v>
      </c>
      <c r="AY71">
        <v>108090.28621949699</v>
      </c>
      <c r="AZ71">
        <v>106877.302957682</v>
      </c>
      <c r="BA71">
        <v>105637.364512271</v>
      </c>
      <c r="BB71">
        <v>104370.47088326501</v>
      </c>
      <c r="BC71">
        <v>103076.62207066199</v>
      </c>
      <c r="BD71">
        <v>101755.818074464</v>
      </c>
      <c r="BE71">
        <v>100408.05889467</v>
      </c>
    </row>
    <row r="72" spans="1:57" x14ac:dyDescent="0.25">
      <c r="A72" t="s">
        <v>41</v>
      </c>
      <c r="B72" t="s">
        <v>71</v>
      </c>
      <c r="C72" t="s">
        <v>69</v>
      </c>
      <c r="D72" t="s">
        <v>126</v>
      </c>
      <c r="E72">
        <v>35800</v>
      </c>
      <c r="F72">
        <v>36000</v>
      </c>
      <c r="G72">
        <v>34986.06</v>
      </c>
      <c r="H72">
        <v>35291.336580815398</v>
      </c>
      <c r="I72">
        <v>35591.008248079401</v>
      </c>
      <c r="J72">
        <v>35885.990337151299</v>
      </c>
      <c r="K72">
        <v>36176.151023296799</v>
      </c>
      <c r="L72">
        <v>36461.447107095897</v>
      </c>
      <c r="M72">
        <v>36742.829394110297</v>
      </c>
      <c r="N72">
        <v>37021.340021939002</v>
      </c>
      <c r="O72">
        <v>37121.839428644998</v>
      </c>
      <c r="P72">
        <v>37217.9630477709</v>
      </c>
      <c r="Q72">
        <v>37309.446725688496</v>
      </c>
      <c r="R72">
        <v>37396.409474280998</v>
      </c>
      <c r="S72">
        <v>37479.5790644273</v>
      </c>
      <c r="T72">
        <v>37560.221622603203</v>
      </c>
      <c r="U72">
        <v>37639.971007980799</v>
      </c>
      <c r="V72">
        <v>37720.0238068033</v>
      </c>
      <c r="W72">
        <v>37800.924618740901</v>
      </c>
      <c r="X72">
        <v>37882.442262230899</v>
      </c>
      <c r="Y72">
        <v>37964.010862663701</v>
      </c>
      <c r="Z72">
        <v>38044.651015457297</v>
      </c>
      <c r="AA72">
        <v>38047.6884762993</v>
      </c>
      <c r="AB72">
        <v>38048.6559781127</v>
      </c>
      <c r="AC72">
        <v>38009.653847797599</v>
      </c>
      <c r="AD72">
        <v>37930.356832932397</v>
      </c>
      <c r="AE72">
        <v>37848.324597254701</v>
      </c>
      <c r="AF72">
        <v>37763.158916566899</v>
      </c>
      <c r="AG72">
        <v>37674.602739325797</v>
      </c>
      <c r="AH72">
        <v>37582.4572289524</v>
      </c>
      <c r="AI72">
        <v>37486.460919274097</v>
      </c>
      <c r="AJ72">
        <v>37386.367358521296</v>
      </c>
      <c r="AK72">
        <v>37281.9696787625</v>
      </c>
      <c r="AL72">
        <v>37281.9696787625</v>
      </c>
      <c r="AM72">
        <v>37281.9696787625</v>
      </c>
      <c r="AN72">
        <v>37281.9696787625</v>
      </c>
      <c r="AO72">
        <v>37281.9696787625</v>
      </c>
      <c r="AP72">
        <v>37281.9696787625</v>
      </c>
      <c r="AQ72">
        <v>37281.9696787625</v>
      </c>
      <c r="AR72">
        <v>37281.9696787625</v>
      </c>
      <c r="AS72">
        <v>37281.9696787625</v>
      </c>
      <c r="AT72">
        <v>37281.9696787625</v>
      </c>
      <c r="AU72">
        <v>37281.9696787625</v>
      </c>
      <c r="AV72">
        <v>37281.9696787625</v>
      </c>
      <c r="AW72">
        <v>37281.9696787625</v>
      </c>
      <c r="AX72">
        <v>37281.9696787625</v>
      </c>
      <c r="AY72">
        <v>37281.9696787625</v>
      </c>
      <c r="AZ72">
        <v>37281.9696787625</v>
      </c>
      <c r="BA72">
        <v>37281.9696787625</v>
      </c>
      <c r="BB72">
        <v>37281.9696787625</v>
      </c>
      <c r="BC72">
        <v>37281.9696787625</v>
      </c>
      <c r="BD72">
        <v>37281.9696787625</v>
      </c>
      <c r="BE72">
        <v>37281.9696787625</v>
      </c>
    </row>
    <row r="73" spans="1:57" x14ac:dyDescent="0.25">
      <c r="A73" t="s">
        <v>41</v>
      </c>
      <c r="B73" t="s">
        <v>72</v>
      </c>
      <c r="C73" t="s">
        <v>69</v>
      </c>
      <c r="D73" t="s">
        <v>37</v>
      </c>
      <c r="E73">
        <v>2370000</v>
      </c>
      <c r="F73">
        <v>2310750</v>
      </c>
      <c r="G73">
        <v>2178632.8687499999</v>
      </c>
      <c r="H73">
        <v>2132041.6055135</v>
      </c>
      <c r="I73">
        <v>2085962.1025135</v>
      </c>
      <c r="J73">
        <v>2040467.17450976</v>
      </c>
      <c r="K73">
        <v>1995563.6693035399</v>
      </c>
      <c r="L73">
        <v>1951262.4443628499</v>
      </c>
      <c r="M73">
        <v>1907624.6900177801</v>
      </c>
      <c r="N73">
        <v>1864708.8279385101</v>
      </c>
      <c r="O73">
        <v>1813956.7761953799</v>
      </c>
      <c r="P73">
        <v>1764365.6772209799</v>
      </c>
      <c r="Q73">
        <v>1715905.4873812499</v>
      </c>
      <c r="R73">
        <v>1668564.5588572901</v>
      </c>
      <c r="S73">
        <v>1622356.77533174</v>
      </c>
      <c r="T73">
        <v>1577314.7416388099</v>
      </c>
      <c r="U73">
        <v>1533479.76740512</v>
      </c>
      <c r="V73">
        <v>1490868.30565099</v>
      </c>
      <c r="W73">
        <v>1449466.89531437</v>
      </c>
      <c r="X73">
        <v>1409231.6935533499</v>
      </c>
      <c r="Y73">
        <v>1370108.8602150399</v>
      </c>
      <c r="Z73">
        <v>1332033.49133289</v>
      </c>
      <c r="AA73">
        <v>1294951.48957341</v>
      </c>
      <c r="AB73">
        <v>1265288.86349762</v>
      </c>
      <c r="AC73">
        <v>1236239.5508776901</v>
      </c>
      <c r="AD73">
        <v>1207779.47765102</v>
      </c>
      <c r="AE73">
        <v>1179884.1726490499</v>
      </c>
      <c r="AF73">
        <v>1152532.10015851</v>
      </c>
      <c r="AG73">
        <v>1125707.0701202599</v>
      </c>
      <c r="AH73">
        <v>1099395.3158213401</v>
      </c>
      <c r="AI73">
        <v>1073581.82201434</v>
      </c>
      <c r="AJ73">
        <v>1048252.66651652</v>
      </c>
      <c r="AK73">
        <v>1023395.61997734</v>
      </c>
      <c r="AL73">
        <v>1023395.61997734</v>
      </c>
      <c r="AM73">
        <v>1023395.61997734</v>
      </c>
      <c r="AN73">
        <v>1023395.61997734</v>
      </c>
      <c r="AO73">
        <v>1023395.61997734</v>
      </c>
      <c r="AP73">
        <v>1023395.61997734</v>
      </c>
      <c r="AQ73">
        <v>1023395.61997734</v>
      </c>
      <c r="AR73">
        <v>1023395.61997734</v>
      </c>
      <c r="AS73">
        <v>1023395.61997734</v>
      </c>
      <c r="AT73">
        <v>1023395.61997734</v>
      </c>
      <c r="AU73">
        <v>1023395.61997734</v>
      </c>
      <c r="AV73">
        <v>1023395.61997734</v>
      </c>
      <c r="AW73">
        <v>1023395.61997734</v>
      </c>
      <c r="AX73">
        <v>1023395.61997734</v>
      </c>
      <c r="AY73">
        <v>1023395.61997734</v>
      </c>
      <c r="AZ73">
        <v>1023395.61997734</v>
      </c>
      <c r="BA73">
        <v>1023395.61997734</v>
      </c>
      <c r="BB73">
        <v>1023395.61997734</v>
      </c>
      <c r="BC73">
        <v>1023395.61997734</v>
      </c>
      <c r="BD73">
        <v>1023395.61997734</v>
      </c>
      <c r="BE73">
        <v>1023395.61997734</v>
      </c>
    </row>
    <row r="74" spans="1:57" x14ac:dyDescent="0.25">
      <c r="A74" t="s">
        <v>41</v>
      </c>
      <c r="B74" t="s">
        <v>192</v>
      </c>
      <c r="C74" t="s">
        <v>69</v>
      </c>
      <c r="D74" t="s">
        <v>37</v>
      </c>
      <c r="E74">
        <v>2370000</v>
      </c>
      <c r="F74">
        <v>2310750</v>
      </c>
      <c r="G74">
        <v>2178632.8687499999</v>
      </c>
      <c r="H74">
        <v>2131598.1408595499</v>
      </c>
      <c r="I74">
        <v>2084660.46216153</v>
      </c>
      <c r="J74">
        <v>2037920.67147597</v>
      </c>
      <c r="K74">
        <v>1991412.8968713901</v>
      </c>
      <c r="L74">
        <v>1945174.5055364401</v>
      </c>
      <c r="M74">
        <v>1899292.1853717801</v>
      </c>
      <c r="N74">
        <v>1853848.7637246</v>
      </c>
      <c r="O74">
        <v>1800373.8678552301</v>
      </c>
      <c r="P74">
        <v>1747851.2144822001</v>
      </c>
      <c r="Q74">
        <v>1696275.5286056099</v>
      </c>
      <c r="R74">
        <v>1645658.5045932899</v>
      </c>
      <c r="S74">
        <v>1596035.65900875</v>
      </c>
      <c r="T74">
        <v>1547459.32820907</v>
      </c>
      <c r="U74">
        <v>1499988.56928499</v>
      </c>
      <c r="V74">
        <v>1453656.2327419401</v>
      </c>
      <c r="W74">
        <v>1408464.37577972</v>
      </c>
      <c r="X74">
        <v>1364384.30413771</v>
      </c>
      <c r="Y74">
        <v>1321376.8282749199</v>
      </c>
      <c r="Z74">
        <v>1279391.52775542</v>
      </c>
      <c r="AA74">
        <v>1238388.0085088499</v>
      </c>
      <c r="AB74">
        <v>1204494.2641842901</v>
      </c>
      <c r="AC74">
        <v>1171183.6807523</v>
      </c>
      <c r="AD74">
        <v>1138443.2733980301</v>
      </c>
      <c r="AE74">
        <v>1106259.4002757501</v>
      </c>
      <c r="AF74">
        <v>1074620.93018779</v>
      </c>
      <c r="AG74">
        <v>1043521.4483449199</v>
      </c>
      <c r="AH74">
        <v>1012956.4585102</v>
      </c>
      <c r="AI74">
        <v>982919.98430887505</v>
      </c>
      <c r="AJ74">
        <v>953406.76525011298</v>
      </c>
      <c r="AK74">
        <v>924412.79561313405</v>
      </c>
      <c r="AL74">
        <v>917813.94065551995</v>
      </c>
      <c r="AM74">
        <v>911002.219408951</v>
      </c>
      <c r="AN74">
        <v>903977.63187342696</v>
      </c>
      <c r="AO74">
        <v>896740.17804894701</v>
      </c>
      <c r="AP74">
        <v>889289.85793551197</v>
      </c>
      <c r="AQ74">
        <v>881626.67153312103</v>
      </c>
      <c r="AR74">
        <v>873750.61884177604</v>
      </c>
      <c r="AS74">
        <v>865661.69986147503</v>
      </c>
      <c r="AT74">
        <v>857359.91459221905</v>
      </c>
      <c r="AU74">
        <v>848845.26303400705</v>
      </c>
      <c r="AV74">
        <v>840117.74518683995</v>
      </c>
      <c r="AW74">
        <v>831177.361050718</v>
      </c>
      <c r="AX74">
        <v>822024.11062564095</v>
      </c>
      <c r="AY74">
        <v>812657.99391160801</v>
      </c>
      <c r="AZ74">
        <v>803079.01090861997</v>
      </c>
      <c r="BA74">
        <v>793287.16161667695</v>
      </c>
      <c r="BB74">
        <v>783282.44603577896</v>
      </c>
      <c r="BC74">
        <v>773064.86416592496</v>
      </c>
      <c r="BD74">
        <v>762634.41600711597</v>
      </c>
      <c r="BE74">
        <v>751991.10155935097</v>
      </c>
    </row>
    <row r="75" spans="1:57" x14ac:dyDescent="0.25">
      <c r="A75" t="s">
        <v>41</v>
      </c>
      <c r="B75" t="s">
        <v>73</v>
      </c>
      <c r="C75" t="s">
        <v>74</v>
      </c>
      <c r="D75" t="s">
        <v>127</v>
      </c>
      <c r="E75">
        <v>241304.43416999999</v>
      </c>
      <c r="F75">
        <v>242269.65190667901</v>
      </c>
      <c r="G75">
        <v>235211.85240733399</v>
      </c>
      <c r="H75">
        <v>237028.14802997001</v>
      </c>
      <c r="I75">
        <v>238802.989283006</v>
      </c>
      <c r="J75">
        <v>240542.629747545</v>
      </c>
      <c r="K75">
        <v>242246.286257684</v>
      </c>
      <c r="L75">
        <v>243913.77183748499</v>
      </c>
      <c r="M75">
        <v>245551.543375904</v>
      </c>
      <c r="N75">
        <v>247166.64203348401</v>
      </c>
      <c r="O75">
        <v>247591.00453997499</v>
      </c>
      <c r="P75">
        <v>247985.12174230799</v>
      </c>
      <c r="Q75">
        <v>248347.32410369499</v>
      </c>
      <c r="R75">
        <v>248554.65300959401</v>
      </c>
      <c r="S75">
        <v>248735.63624802799</v>
      </c>
      <c r="T75">
        <v>248898.77976174399</v>
      </c>
      <c r="U75">
        <v>249054.97226198699</v>
      </c>
      <c r="V75">
        <v>249212.14867226899</v>
      </c>
      <c r="W75">
        <v>249373.89545688199</v>
      </c>
      <c r="X75">
        <v>249538.66743718</v>
      </c>
      <c r="Y75">
        <v>249702.72720050099</v>
      </c>
      <c r="Z75">
        <v>249859.643729982</v>
      </c>
      <c r="AA75">
        <v>250004.15846358199</v>
      </c>
      <c r="AB75">
        <v>249885.88437107101</v>
      </c>
      <c r="AC75">
        <v>249754.30224728899</v>
      </c>
      <c r="AD75">
        <v>249606.73285236</v>
      </c>
      <c r="AE75">
        <v>249440.13383953599</v>
      </c>
      <c r="AF75">
        <v>249003.16284077399</v>
      </c>
      <c r="AG75">
        <v>248543.32560888899</v>
      </c>
      <c r="AH75">
        <v>248059.27583586599</v>
      </c>
      <c r="AI75">
        <v>247549.250970869</v>
      </c>
      <c r="AJ75">
        <v>247011.58417758401</v>
      </c>
      <c r="AK75">
        <v>246444.86698888399</v>
      </c>
      <c r="AL75">
        <v>246444.86698888399</v>
      </c>
      <c r="AM75">
        <v>246444.86698888399</v>
      </c>
      <c r="AN75">
        <v>246444.86698888399</v>
      </c>
      <c r="AO75">
        <v>246444.86698888399</v>
      </c>
      <c r="AP75">
        <v>246444.86698888399</v>
      </c>
      <c r="AQ75">
        <v>246444.86698888399</v>
      </c>
      <c r="AR75">
        <v>246444.86698888399</v>
      </c>
      <c r="AS75">
        <v>246444.86698888399</v>
      </c>
      <c r="AT75">
        <v>246444.86698888399</v>
      </c>
      <c r="AU75">
        <v>246444.86698888399</v>
      </c>
      <c r="AV75">
        <v>246444.86698888399</v>
      </c>
      <c r="AW75">
        <v>246444.86698888399</v>
      </c>
      <c r="AX75">
        <v>246444.86698888399</v>
      </c>
      <c r="AY75">
        <v>246444.86698888399</v>
      </c>
      <c r="AZ75">
        <v>246444.86698888399</v>
      </c>
      <c r="BA75">
        <v>246444.86698888399</v>
      </c>
      <c r="BB75">
        <v>246444.86698888399</v>
      </c>
      <c r="BC75">
        <v>246444.86698888399</v>
      </c>
      <c r="BD75">
        <v>246444.86698888399</v>
      </c>
      <c r="BE75">
        <v>246444.86698888399</v>
      </c>
    </row>
    <row r="76" spans="1:57" x14ac:dyDescent="0.25">
      <c r="A76" t="s">
        <v>41</v>
      </c>
      <c r="B76" t="s">
        <v>75</v>
      </c>
      <c r="C76" t="s">
        <v>74</v>
      </c>
      <c r="D76" t="s">
        <v>128</v>
      </c>
      <c r="E76">
        <v>359775.02620000002</v>
      </c>
      <c r="F76">
        <v>361214.12630479899</v>
      </c>
      <c r="G76">
        <v>350691.23637728801</v>
      </c>
      <c r="H76">
        <v>353399.25874525</v>
      </c>
      <c r="I76">
        <v>356045.47434633598</v>
      </c>
      <c r="J76">
        <v>358639.20701378997</v>
      </c>
      <c r="K76">
        <v>361179.28907933203</v>
      </c>
      <c r="L76">
        <v>363665.44176949898</v>
      </c>
      <c r="M76">
        <v>366107.292041215</v>
      </c>
      <c r="N76">
        <v>368515.33797640499</v>
      </c>
      <c r="O76">
        <v>369148.04508937802</v>
      </c>
      <c r="P76">
        <v>369735.65769286302</v>
      </c>
      <c r="Q76">
        <v>370275.68657590402</v>
      </c>
      <c r="R76">
        <v>370584.80548127601</v>
      </c>
      <c r="S76">
        <v>370854.64407571801</v>
      </c>
      <c r="T76">
        <v>371097.88437141897</v>
      </c>
      <c r="U76">
        <v>371330.76099078398</v>
      </c>
      <c r="V76">
        <v>371565.10457970999</v>
      </c>
      <c r="W76">
        <v>371806.26240953698</v>
      </c>
      <c r="X76">
        <v>372051.930682201</v>
      </c>
      <c r="Y76">
        <v>372296.537068529</v>
      </c>
      <c r="Z76">
        <v>372530.49318582797</v>
      </c>
      <c r="AA76">
        <v>372745.95873351098</v>
      </c>
      <c r="AB76">
        <v>372569.61690673098</v>
      </c>
      <c r="AC76">
        <v>372373.43335049303</v>
      </c>
      <c r="AD76">
        <v>372153.41342790402</v>
      </c>
      <c r="AE76">
        <v>371905.02112458798</v>
      </c>
      <c r="AF76">
        <v>371253.51526615297</v>
      </c>
      <c r="AG76">
        <v>370567.91679085599</v>
      </c>
      <c r="AH76">
        <v>369846.218408602</v>
      </c>
      <c r="AI76">
        <v>369085.792228295</v>
      </c>
      <c r="AJ76">
        <v>368284.15306527499</v>
      </c>
      <c r="AK76">
        <v>367439.200952755</v>
      </c>
      <c r="AL76">
        <v>367439.200952755</v>
      </c>
      <c r="AM76">
        <v>367439.200952755</v>
      </c>
      <c r="AN76">
        <v>367439.200952755</v>
      </c>
      <c r="AO76">
        <v>367439.200952755</v>
      </c>
      <c r="AP76">
        <v>367439.200952755</v>
      </c>
      <c r="AQ76">
        <v>367439.200952755</v>
      </c>
      <c r="AR76">
        <v>367439.200952755</v>
      </c>
      <c r="AS76">
        <v>367439.200952755</v>
      </c>
      <c r="AT76">
        <v>367439.200952755</v>
      </c>
      <c r="AU76">
        <v>367439.200952755</v>
      </c>
      <c r="AV76">
        <v>367439.200952755</v>
      </c>
      <c r="AW76">
        <v>367439.200952755</v>
      </c>
      <c r="AX76">
        <v>367439.200952755</v>
      </c>
      <c r="AY76">
        <v>367439.200952755</v>
      </c>
      <c r="AZ76">
        <v>367439.200952755</v>
      </c>
      <c r="BA76">
        <v>367439.200952755</v>
      </c>
      <c r="BB76">
        <v>367439.200952755</v>
      </c>
      <c r="BC76">
        <v>367439.200952755</v>
      </c>
      <c r="BD76">
        <v>367439.200952755</v>
      </c>
      <c r="BE76">
        <v>367439.200952755</v>
      </c>
    </row>
    <row r="77" spans="1:57" x14ac:dyDescent="0.25">
      <c r="A77" t="s">
        <v>41</v>
      </c>
      <c r="B77" t="s">
        <v>76</v>
      </c>
      <c r="C77" t="s">
        <v>74</v>
      </c>
      <c r="D77" t="s">
        <v>129</v>
      </c>
      <c r="E77">
        <v>116888.8441</v>
      </c>
      <c r="F77">
        <v>123488.32178533101</v>
      </c>
      <c r="G77">
        <v>119177.208100245</v>
      </c>
      <c r="H77">
        <v>128866.505276914</v>
      </c>
      <c r="I77">
        <v>133546.20701751701</v>
      </c>
      <c r="J77">
        <v>138066.13784101501</v>
      </c>
      <c r="K77">
        <v>142459.95307606101</v>
      </c>
      <c r="L77">
        <v>146739.803545034</v>
      </c>
      <c r="M77">
        <v>150892.05833929</v>
      </c>
      <c r="N77">
        <v>154913.91888908501</v>
      </c>
      <c r="O77">
        <v>158053.459044121</v>
      </c>
      <c r="P77">
        <v>161020.190220074</v>
      </c>
      <c r="Q77">
        <v>163809.695490502</v>
      </c>
      <c r="R77">
        <v>166419.086117739</v>
      </c>
      <c r="S77">
        <v>168838.418266789</v>
      </c>
      <c r="T77">
        <v>171066.82290241399</v>
      </c>
      <c r="U77">
        <v>173103.715867255</v>
      </c>
      <c r="V77">
        <v>174948.20273071501</v>
      </c>
      <c r="W77">
        <v>176600.652194136</v>
      </c>
      <c r="X77">
        <v>178073.727533008</v>
      </c>
      <c r="Y77">
        <v>179371.23214809</v>
      </c>
      <c r="Z77">
        <v>180497.087206889</v>
      </c>
      <c r="AA77">
        <v>181458.070628471</v>
      </c>
      <c r="AB77">
        <v>182265.63295418801</v>
      </c>
      <c r="AC77">
        <v>182924.082192623</v>
      </c>
      <c r="AD77">
        <v>183447.755768206</v>
      </c>
      <c r="AE77">
        <v>183851.32789730199</v>
      </c>
      <c r="AF77">
        <v>184149.51016995899</v>
      </c>
      <c r="AG77">
        <v>184357.211754066</v>
      </c>
      <c r="AH77">
        <v>184502.64381321301</v>
      </c>
      <c r="AI77">
        <v>184601.12357889599</v>
      </c>
      <c r="AJ77">
        <v>184665.29972175299</v>
      </c>
      <c r="AK77">
        <v>184704.10849498599</v>
      </c>
      <c r="AL77">
        <v>184704.10849498599</v>
      </c>
      <c r="AM77">
        <v>184704.10849498599</v>
      </c>
      <c r="AN77">
        <v>184704.10849498599</v>
      </c>
      <c r="AO77">
        <v>184704.10849498599</v>
      </c>
      <c r="AP77">
        <v>184704.10849498599</v>
      </c>
      <c r="AQ77">
        <v>184704.10849498599</v>
      </c>
      <c r="AR77">
        <v>184704.10849498599</v>
      </c>
      <c r="AS77">
        <v>184704.10849498599</v>
      </c>
      <c r="AT77">
        <v>184704.10849498599</v>
      </c>
      <c r="AU77">
        <v>184704.10849498599</v>
      </c>
      <c r="AV77">
        <v>184704.10849498599</v>
      </c>
      <c r="AW77">
        <v>184704.10849498599</v>
      </c>
      <c r="AX77">
        <v>184704.10849498599</v>
      </c>
      <c r="AY77">
        <v>184704.10849498599</v>
      </c>
      <c r="AZ77">
        <v>184704.10849498599</v>
      </c>
      <c r="BA77">
        <v>184704.10849498599</v>
      </c>
      <c r="BB77">
        <v>184704.10849498599</v>
      </c>
      <c r="BC77">
        <v>184704.10849498599</v>
      </c>
      <c r="BD77">
        <v>184704.10849498599</v>
      </c>
      <c r="BE77">
        <v>184704.10849498599</v>
      </c>
    </row>
    <row r="78" spans="1:57" x14ac:dyDescent="0.25">
      <c r="A78" t="s">
        <v>41</v>
      </c>
      <c r="B78" t="s">
        <v>77</v>
      </c>
      <c r="C78" t="s">
        <v>74</v>
      </c>
      <c r="D78" t="s">
        <v>130</v>
      </c>
      <c r="E78">
        <v>443038.61359999998</v>
      </c>
      <c r="F78">
        <v>444810.768054399</v>
      </c>
      <c r="G78">
        <v>431852.540759439</v>
      </c>
      <c r="H78">
        <v>435187.28716519102</v>
      </c>
      <c r="I78">
        <v>438445.92271745403</v>
      </c>
      <c r="J78">
        <v>441639.92908630898</v>
      </c>
      <c r="K78">
        <v>444767.86836723698</v>
      </c>
      <c r="L78">
        <v>447829.39726957103</v>
      </c>
      <c r="M78">
        <v>450836.37073970499</v>
      </c>
      <c r="N78">
        <v>453801.71645555401</v>
      </c>
      <c r="O78">
        <v>454580.852475936</v>
      </c>
      <c r="P78">
        <v>455304.45765757299</v>
      </c>
      <c r="Q78">
        <v>455969.46670551499</v>
      </c>
      <c r="R78">
        <v>456350.12573212897</v>
      </c>
      <c r="S78">
        <v>456682.41371231602</v>
      </c>
      <c r="T78">
        <v>456981.947686414</v>
      </c>
      <c r="U78">
        <v>457268.71949398803</v>
      </c>
      <c r="V78">
        <v>457557.29777536698</v>
      </c>
      <c r="W78">
        <v>457854.267333575</v>
      </c>
      <c r="X78">
        <v>458156.79119710298</v>
      </c>
      <c r="Y78">
        <v>458458.00741942198</v>
      </c>
      <c r="Z78">
        <v>458746.10855569498</v>
      </c>
      <c r="AA78">
        <v>459011.43980598397</v>
      </c>
      <c r="AB78">
        <v>458794.28677209601</v>
      </c>
      <c r="AC78">
        <v>458552.699990255</v>
      </c>
      <c r="AD78">
        <v>458281.76033527602</v>
      </c>
      <c r="AE78">
        <v>457975.88201222499</v>
      </c>
      <c r="AF78">
        <v>457173.59660814301</v>
      </c>
      <c r="AG78">
        <v>456329.32845203998</v>
      </c>
      <c r="AH78">
        <v>455440.60570191301</v>
      </c>
      <c r="AI78">
        <v>454504.19228760002</v>
      </c>
      <c r="AJ78">
        <v>453517.02787226299</v>
      </c>
      <c r="AK78">
        <v>452476.52648881997</v>
      </c>
      <c r="AL78">
        <v>452476.52648881997</v>
      </c>
      <c r="AM78">
        <v>452476.52648881997</v>
      </c>
      <c r="AN78">
        <v>452476.52648881997</v>
      </c>
      <c r="AO78">
        <v>452476.52648881997</v>
      </c>
      <c r="AP78">
        <v>452476.52648881997</v>
      </c>
      <c r="AQ78">
        <v>452476.52648881997</v>
      </c>
      <c r="AR78">
        <v>452476.52648881997</v>
      </c>
      <c r="AS78">
        <v>452476.52648881997</v>
      </c>
      <c r="AT78">
        <v>452476.52648881997</v>
      </c>
      <c r="AU78">
        <v>452476.52648881997</v>
      </c>
      <c r="AV78">
        <v>452476.52648881997</v>
      </c>
      <c r="AW78">
        <v>452476.52648881997</v>
      </c>
      <c r="AX78">
        <v>452476.52648881997</v>
      </c>
      <c r="AY78">
        <v>452476.52648881997</v>
      </c>
      <c r="AZ78">
        <v>452476.52648881997</v>
      </c>
      <c r="BA78">
        <v>452476.52648881997</v>
      </c>
      <c r="BB78">
        <v>452476.52648881997</v>
      </c>
      <c r="BC78">
        <v>452476.52648881997</v>
      </c>
      <c r="BD78">
        <v>452476.52648881997</v>
      </c>
      <c r="BE78">
        <v>452476.52648881997</v>
      </c>
    </row>
    <row r="79" spans="1:57" x14ac:dyDescent="0.25">
      <c r="A79" t="s">
        <v>41</v>
      </c>
      <c r="B79" t="s">
        <v>78</v>
      </c>
      <c r="C79" t="s">
        <v>79</v>
      </c>
      <c r="D79" t="s">
        <v>131</v>
      </c>
      <c r="E79">
        <v>236277201</v>
      </c>
      <c r="F79">
        <v>237866094.177742</v>
      </c>
      <c r="G79">
        <v>230379426.14650601</v>
      </c>
      <c r="H79">
        <v>232691415.772376</v>
      </c>
      <c r="I79">
        <v>235196697.11595899</v>
      </c>
      <c r="J79">
        <v>237566394.78066099</v>
      </c>
      <c r="K79">
        <v>239714617.32523999</v>
      </c>
      <c r="L79">
        <v>241673257.58241501</v>
      </c>
      <c r="M79">
        <v>243533737.11384901</v>
      </c>
      <c r="N79">
        <v>245408828.70423001</v>
      </c>
      <c r="O79">
        <v>246242688.64508501</v>
      </c>
      <c r="P79">
        <v>247276488.32752401</v>
      </c>
      <c r="Q79">
        <v>248580276.96730599</v>
      </c>
      <c r="R79">
        <v>248354213.09834599</v>
      </c>
      <c r="S79">
        <v>247574424.71769899</v>
      </c>
      <c r="T79">
        <v>246727526.29797199</v>
      </c>
      <c r="U79">
        <v>246046904.727891</v>
      </c>
      <c r="V79">
        <v>245627198.54790699</v>
      </c>
      <c r="W79">
        <v>245789753.102566</v>
      </c>
      <c r="X79">
        <v>246356984.594127</v>
      </c>
      <c r="Y79">
        <v>247210497.74628001</v>
      </c>
      <c r="Z79">
        <v>248263816.97773001</v>
      </c>
      <c r="AA79">
        <v>249454009.18534699</v>
      </c>
      <c r="AB79">
        <v>249563972.56895101</v>
      </c>
      <c r="AC79">
        <v>249175887.13590801</v>
      </c>
      <c r="AD79">
        <v>248576648.09821099</v>
      </c>
      <c r="AE79">
        <v>247910992.847101</v>
      </c>
      <c r="AF79">
        <v>247255140.47987801</v>
      </c>
      <c r="AG79">
        <v>246653316.98817199</v>
      </c>
      <c r="AH79">
        <v>246131818.351881</v>
      </c>
      <c r="AI79">
        <v>245704813.53067899</v>
      </c>
      <c r="AJ79">
        <v>245378129.30699399</v>
      </c>
      <c r="AK79">
        <v>245152387.71073401</v>
      </c>
      <c r="AL79">
        <v>245152387.71073401</v>
      </c>
      <c r="AM79">
        <v>245152387.71073401</v>
      </c>
      <c r="AN79">
        <v>245152387.71073401</v>
      </c>
      <c r="AO79">
        <v>245152387.71073401</v>
      </c>
      <c r="AP79">
        <v>245152387.71073401</v>
      </c>
      <c r="AQ79">
        <v>245152387.71073401</v>
      </c>
      <c r="AR79">
        <v>245152387.71073401</v>
      </c>
      <c r="AS79">
        <v>245152387.71073401</v>
      </c>
      <c r="AT79">
        <v>245152387.71073401</v>
      </c>
      <c r="AU79">
        <v>245152387.71073401</v>
      </c>
      <c r="AV79">
        <v>245152387.71073401</v>
      </c>
      <c r="AW79">
        <v>245152387.71073401</v>
      </c>
      <c r="AX79">
        <v>245152387.71073401</v>
      </c>
      <c r="AY79">
        <v>245152387.71073401</v>
      </c>
      <c r="AZ79">
        <v>245152387.71073401</v>
      </c>
      <c r="BA79">
        <v>245152387.71073401</v>
      </c>
      <c r="BB79">
        <v>245152387.71073401</v>
      </c>
      <c r="BC79">
        <v>245152387.71073401</v>
      </c>
      <c r="BD79">
        <v>245152387.71073401</v>
      </c>
      <c r="BE79">
        <v>245152387.71073401</v>
      </c>
    </row>
    <row r="80" spans="1:57" x14ac:dyDescent="0.25">
      <c r="A80" t="s">
        <v>41</v>
      </c>
      <c r="B80" t="s">
        <v>80</v>
      </c>
      <c r="C80" t="s">
        <v>74</v>
      </c>
      <c r="D80" t="s">
        <v>132</v>
      </c>
      <c r="E80">
        <v>66155.899950000006</v>
      </c>
      <c r="F80">
        <v>66420.523549799997</v>
      </c>
      <c r="G80">
        <v>64485.560857747201</v>
      </c>
      <c r="H80">
        <v>64983.515534394697</v>
      </c>
      <c r="I80">
        <v>65470.105102327201</v>
      </c>
      <c r="J80">
        <v>65947.044040133595</v>
      </c>
      <c r="K80">
        <v>66414.117635451505</v>
      </c>
      <c r="L80">
        <v>66871.274627053295</v>
      </c>
      <c r="M80">
        <v>67320.285232305207</v>
      </c>
      <c r="N80">
        <v>67763.079852170893</v>
      </c>
      <c r="O80">
        <v>67879.422859370694</v>
      </c>
      <c r="P80">
        <v>67987.473829489798</v>
      </c>
      <c r="Q80">
        <v>68086.775043178699</v>
      </c>
      <c r="R80">
        <v>68143.616229717896</v>
      </c>
      <c r="S80">
        <v>68193.234501572704</v>
      </c>
      <c r="T80">
        <v>68237.961843645899</v>
      </c>
      <c r="U80">
        <v>68280.783499429206</v>
      </c>
      <c r="V80">
        <v>68323.874903484393</v>
      </c>
      <c r="W80">
        <v>68368.219319022799</v>
      </c>
      <c r="X80">
        <v>68413.393120659093</v>
      </c>
      <c r="Y80">
        <v>68458.371661254307</v>
      </c>
      <c r="Z80">
        <v>68501.3918165223</v>
      </c>
      <c r="AA80">
        <v>68541.01190179</v>
      </c>
      <c r="AB80">
        <v>68508.585937229</v>
      </c>
      <c r="AC80">
        <v>68472.511449637794</v>
      </c>
      <c r="AD80">
        <v>68432.053899986306</v>
      </c>
      <c r="AE80">
        <v>68386.3792000494</v>
      </c>
      <c r="AF80">
        <v>68266.579455073399</v>
      </c>
      <c r="AG80">
        <v>68140.510715348297</v>
      </c>
      <c r="AH80">
        <v>68007.803877759303</v>
      </c>
      <c r="AI80">
        <v>67867.975722272502</v>
      </c>
      <c r="AJ80">
        <v>67720.569269899002</v>
      </c>
      <c r="AK80">
        <v>67565.198376013301</v>
      </c>
      <c r="AL80">
        <v>67565.198376013301</v>
      </c>
      <c r="AM80">
        <v>67565.198376013301</v>
      </c>
      <c r="AN80">
        <v>67565.198376013301</v>
      </c>
      <c r="AO80">
        <v>67565.198376013301</v>
      </c>
      <c r="AP80">
        <v>67565.198376013301</v>
      </c>
      <c r="AQ80">
        <v>67565.198376013301</v>
      </c>
      <c r="AR80">
        <v>67565.198376013301</v>
      </c>
      <c r="AS80">
        <v>67565.198376013301</v>
      </c>
      <c r="AT80">
        <v>67565.198376013301</v>
      </c>
      <c r="AU80">
        <v>67565.198376013301</v>
      </c>
      <c r="AV80">
        <v>67565.198376013301</v>
      </c>
      <c r="AW80">
        <v>67565.198376013301</v>
      </c>
      <c r="AX80">
        <v>67565.198376013301</v>
      </c>
      <c r="AY80">
        <v>67565.198376013301</v>
      </c>
      <c r="AZ80">
        <v>67565.198376013301</v>
      </c>
      <c r="BA80">
        <v>67565.198376013301</v>
      </c>
      <c r="BB80">
        <v>67565.198376013301</v>
      </c>
      <c r="BC80">
        <v>67565.198376013301</v>
      </c>
      <c r="BD80">
        <v>67565.198376013301</v>
      </c>
      <c r="BE80">
        <v>67565.198376013301</v>
      </c>
    </row>
    <row r="81" spans="1:57" x14ac:dyDescent="0.25">
      <c r="A81" t="s">
        <v>41</v>
      </c>
      <c r="B81" t="s">
        <v>81</v>
      </c>
      <c r="C81" t="s">
        <v>74</v>
      </c>
      <c r="D81" t="s">
        <v>133</v>
      </c>
      <c r="E81">
        <v>850171.66119999997</v>
      </c>
      <c r="F81">
        <v>853572.34784479905</v>
      </c>
      <c r="G81">
        <v>828706.07820738398</v>
      </c>
      <c r="H81">
        <v>835105.31024817994</v>
      </c>
      <c r="I81">
        <v>841358.48890049197</v>
      </c>
      <c r="J81">
        <v>847487.64698544401</v>
      </c>
      <c r="K81">
        <v>853490.02522735705</v>
      </c>
      <c r="L81">
        <v>859364.96486649895</v>
      </c>
      <c r="M81">
        <v>865135.21502486605</v>
      </c>
      <c r="N81">
        <v>870825.58334917505</v>
      </c>
      <c r="O81">
        <v>872320.71118773206</v>
      </c>
      <c r="P81">
        <v>873709.27778315102</v>
      </c>
      <c r="Q81">
        <v>874985.40096891101</v>
      </c>
      <c r="R81">
        <v>875715.86893958598</v>
      </c>
      <c r="S81">
        <v>876353.51499444398</v>
      </c>
      <c r="T81">
        <v>876928.30754870095</v>
      </c>
      <c r="U81">
        <v>877478.61006533401</v>
      </c>
      <c r="V81">
        <v>878032.37912594201</v>
      </c>
      <c r="W81">
        <v>878602.25067861902</v>
      </c>
      <c r="X81">
        <v>879182.78069950803</v>
      </c>
      <c r="Y81">
        <v>879760.80141428998</v>
      </c>
      <c r="Z81">
        <v>880313.65485437505</v>
      </c>
      <c r="AA81">
        <v>880822.81388228398</v>
      </c>
      <c r="AB81">
        <v>880406.10673783103</v>
      </c>
      <c r="AC81">
        <v>879942.512303086</v>
      </c>
      <c r="AD81">
        <v>879422.59099264699</v>
      </c>
      <c r="AE81">
        <v>878835.62391110905</v>
      </c>
      <c r="AF81">
        <v>877296.07342091005</v>
      </c>
      <c r="AG81">
        <v>875675.95987157396</v>
      </c>
      <c r="AH81">
        <v>873970.53990674997</v>
      </c>
      <c r="AI81">
        <v>872173.60364977794</v>
      </c>
      <c r="AJ81">
        <v>870279.27844853897</v>
      </c>
      <c r="AK81">
        <v>868282.60194565996</v>
      </c>
      <c r="AL81">
        <v>868282.60194565996</v>
      </c>
      <c r="AM81">
        <v>868282.60194565996</v>
      </c>
      <c r="AN81">
        <v>868282.60194565996</v>
      </c>
      <c r="AO81">
        <v>868282.60194565996</v>
      </c>
      <c r="AP81">
        <v>868282.60194565996</v>
      </c>
      <c r="AQ81">
        <v>868282.60194565996</v>
      </c>
      <c r="AR81">
        <v>868282.60194565996</v>
      </c>
      <c r="AS81">
        <v>868282.60194565996</v>
      </c>
      <c r="AT81">
        <v>868282.60194565996</v>
      </c>
      <c r="AU81">
        <v>868282.60194565996</v>
      </c>
      <c r="AV81">
        <v>868282.60194565996</v>
      </c>
      <c r="AW81">
        <v>868282.60194565996</v>
      </c>
      <c r="AX81">
        <v>868282.60194565996</v>
      </c>
      <c r="AY81">
        <v>868282.60194565996</v>
      </c>
      <c r="AZ81">
        <v>868282.60194565996</v>
      </c>
      <c r="BA81">
        <v>868282.60194565996</v>
      </c>
      <c r="BB81">
        <v>868282.60194565996</v>
      </c>
      <c r="BC81">
        <v>868282.60194565996</v>
      </c>
      <c r="BD81">
        <v>868282.60194565996</v>
      </c>
      <c r="BE81">
        <v>868282.60194565996</v>
      </c>
    </row>
    <row r="82" spans="1:57" x14ac:dyDescent="0.25">
      <c r="A82" t="s">
        <v>41</v>
      </c>
      <c r="B82" t="s">
        <v>82</v>
      </c>
      <c r="C82" t="s">
        <v>74</v>
      </c>
      <c r="D82" t="s">
        <v>134</v>
      </c>
      <c r="E82">
        <v>302927.30579999997</v>
      </c>
      <c r="F82">
        <v>304139.01502319903</v>
      </c>
      <c r="G82">
        <v>295278.83723754401</v>
      </c>
      <c r="H82">
        <v>297558.96748626401</v>
      </c>
      <c r="I82">
        <v>299787.056998396</v>
      </c>
      <c r="J82">
        <v>301970.95635688101</v>
      </c>
      <c r="K82">
        <v>304109.68239562999</v>
      </c>
      <c r="L82">
        <v>306203.000389917</v>
      </c>
      <c r="M82">
        <v>308259.01615007402</v>
      </c>
      <c r="N82">
        <v>310286.56896577199</v>
      </c>
      <c r="O82">
        <v>310819.30261078803</v>
      </c>
      <c r="P82">
        <v>311314.067088212</v>
      </c>
      <c r="Q82">
        <v>311768.76650501601</v>
      </c>
      <c r="R82">
        <v>312029.04181696603</v>
      </c>
      <c r="S82">
        <v>312256.24346372503</v>
      </c>
      <c r="T82">
        <v>312461.049584419</v>
      </c>
      <c r="U82">
        <v>312657.129583726</v>
      </c>
      <c r="V82">
        <v>312854.444758086</v>
      </c>
      <c r="W82">
        <v>313057.49746142002</v>
      </c>
      <c r="X82">
        <v>313264.34791667399</v>
      </c>
      <c r="Y82">
        <v>313470.30427327502</v>
      </c>
      <c r="Z82">
        <v>313667.29320004099</v>
      </c>
      <c r="AA82">
        <v>313848.71323506202</v>
      </c>
      <c r="AB82">
        <v>313700.23501785198</v>
      </c>
      <c r="AC82">
        <v>313535.05024457601</v>
      </c>
      <c r="AD82">
        <v>313349.79546723299</v>
      </c>
      <c r="AE82">
        <v>313140.6514029</v>
      </c>
      <c r="AF82">
        <v>312592.08938487101</v>
      </c>
      <c r="AG82">
        <v>312014.821692959</v>
      </c>
      <c r="AH82">
        <v>311407.15820712497</v>
      </c>
      <c r="AI82">
        <v>310766.88626692601</v>
      </c>
      <c r="AJ82">
        <v>310091.91336944001</v>
      </c>
      <c r="AK82">
        <v>309380.47136169602</v>
      </c>
      <c r="AL82">
        <v>309380.47136169602</v>
      </c>
      <c r="AM82">
        <v>309380.47136169602</v>
      </c>
      <c r="AN82">
        <v>309380.47136169602</v>
      </c>
      <c r="AO82">
        <v>309380.47136169602</v>
      </c>
      <c r="AP82">
        <v>309380.47136169602</v>
      </c>
      <c r="AQ82">
        <v>309380.47136169602</v>
      </c>
      <c r="AR82">
        <v>309380.47136169602</v>
      </c>
      <c r="AS82">
        <v>309380.47136169602</v>
      </c>
      <c r="AT82">
        <v>309380.47136169602</v>
      </c>
      <c r="AU82">
        <v>309380.47136169602</v>
      </c>
      <c r="AV82">
        <v>309380.47136169602</v>
      </c>
      <c r="AW82">
        <v>309380.47136169602</v>
      </c>
      <c r="AX82">
        <v>309380.47136169602</v>
      </c>
      <c r="AY82">
        <v>309380.47136169602</v>
      </c>
      <c r="AZ82">
        <v>309380.47136169602</v>
      </c>
      <c r="BA82">
        <v>309380.47136169602</v>
      </c>
      <c r="BB82">
        <v>309380.47136169602</v>
      </c>
      <c r="BC82">
        <v>309380.47136169602</v>
      </c>
      <c r="BD82">
        <v>309380.47136169602</v>
      </c>
      <c r="BE82">
        <v>309380.47136169602</v>
      </c>
    </row>
    <row r="83" spans="1:57" x14ac:dyDescent="0.25">
      <c r="A83" t="s">
        <v>41</v>
      </c>
      <c r="B83" t="s">
        <v>83</v>
      </c>
      <c r="C83" t="s">
        <v>84</v>
      </c>
      <c r="D83" t="s">
        <v>135</v>
      </c>
      <c r="E83">
        <v>1075.3123639145399</v>
      </c>
      <c r="F83">
        <v>1113.30341088152</v>
      </c>
      <c r="G83">
        <v>1110.87411755025</v>
      </c>
      <c r="H83">
        <v>1196.50164893028</v>
      </c>
      <c r="I83">
        <v>1235.39374735716</v>
      </c>
      <c r="J83">
        <v>1272.7619527213601</v>
      </c>
      <c r="K83">
        <v>1308.95334448886</v>
      </c>
      <c r="L83">
        <v>1344.1088867281701</v>
      </c>
      <c r="M83">
        <v>1378.0936729226901</v>
      </c>
      <c r="N83">
        <v>1410.86532017541</v>
      </c>
      <c r="O83">
        <v>1442.38687991649</v>
      </c>
      <c r="P83">
        <v>1472.6264323570899</v>
      </c>
      <c r="Q83">
        <v>1501.5534482195301</v>
      </c>
      <c r="R83">
        <v>1529.1349779305899</v>
      </c>
      <c r="S83">
        <v>1555.2461048120001</v>
      </c>
      <c r="T83">
        <v>1579.8193142464199</v>
      </c>
      <c r="U83">
        <v>1602.7702753716601</v>
      </c>
      <c r="V83">
        <v>1624.02667245106</v>
      </c>
      <c r="W83">
        <v>1643.5538298589699</v>
      </c>
      <c r="X83">
        <v>1661.4650194467299</v>
      </c>
      <c r="Y83">
        <v>1677.8070864506899</v>
      </c>
      <c r="Z83">
        <v>1692.6474844382501</v>
      </c>
      <c r="AA83">
        <v>1706.07410003582</v>
      </c>
      <c r="AB83">
        <v>1718.1917702763401</v>
      </c>
      <c r="AC83">
        <v>1729.0295163949199</v>
      </c>
      <c r="AD83">
        <v>1738.7317256313099</v>
      </c>
      <c r="AE83">
        <v>1747.4500151068301</v>
      </c>
      <c r="AF83">
        <v>1755.3355955786999</v>
      </c>
      <c r="AG83">
        <v>1762.53661148932</v>
      </c>
      <c r="AH83">
        <v>1769.3275978576401</v>
      </c>
      <c r="AI83">
        <v>1775.8652332291699</v>
      </c>
      <c r="AJ83">
        <v>1782.28166800033</v>
      </c>
      <c r="AK83">
        <v>1788.6729431967101</v>
      </c>
      <c r="AL83">
        <v>1788.6729431967101</v>
      </c>
      <c r="AM83">
        <v>1788.6729431967101</v>
      </c>
      <c r="AN83">
        <v>1788.6729431967101</v>
      </c>
      <c r="AO83">
        <v>1788.6729431967101</v>
      </c>
      <c r="AP83">
        <v>1788.6729431967101</v>
      </c>
      <c r="AQ83">
        <v>1788.6729431967101</v>
      </c>
      <c r="AR83">
        <v>1788.6729431967101</v>
      </c>
      <c r="AS83">
        <v>1788.6729431967101</v>
      </c>
      <c r="AT83">
        <v>1788.6729431967101</v>
      </c>
      <c r="AU83">
        <v>1788.6729431967101</v>
      </c>
      <c r="AV83">
        <v>1788.6729431967101</v>
      </c>
      <c r="AW83">
        <v>1788.6729431967101</v>
      </c>
      <c r="AX83">
        <v>1788.6729431967101</v>
      </c>
      <c r="AY83">
        <v>1788.6729431967101</v>
      </c>
      <c r="AZ83">
        <v>1788.6729431967101</v>
      </c>
      <c r="BA83">
        <v>1788.6729431967101</v>
      </c>
      <c r="BB83">
        <v>1788.6729431967101</v>
      </c>
      <c r="BC83">
        <v>1788.6729431967101</v>
      </c>
      <c r="BD83">
        <v>1788.6729431967101</v>
      </c>
      <c r="BE83">
        <v>1788.6729431967101</v>
      </c>
    </row>
    <row r="84" spans="1:57" x14ac:dyDescent="0.25">
      <c r="A84" t="s">
        <v>42</v>
      </c>
      <c r="B84" t="s">
        <v>68</v>
      </c>
      <c r="C84" t="s">
        <v>69</v>
      </c>
      <c r="D84" t="s">
        <v>124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25">
      <c r="A85" t="s">
        <v>42</v>
      </c>
      <c r="B85" t="s">
        <v>190</v>
      </c>
      <c r="C85" t="s">
        <v>69</v>
      </c>
      <c r="D85" t="s">
        <v>124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25">
      <c r="A86" t="s">
        <v>42</v>
      </c>
      <c r="B86" t="s">
        <v>70</v>
      </c>
      <c r="C86" t="s">
        <v>69</v>
      </c>
      <c r="D86" t="s">
        <v>125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25">
      <c r="A87" t="s">
        <v>42</v>
      </c>
      <c r="B87" t="s">
        <v>191</v>
      </c>
      <c r="C87" t="s">
        <v>69</v>
      </c>
      <c r="D87" t="s">
        <v>125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25">
      <c r="A88" t="s">
        <v>42</v>
      </c>
      <c r="B88" t="s">
        <v>71</v>
      </c>
      <c r="C88" t="s">
        <v>69</v>
      </c>
      <c r="D88" t="s">
        <v>126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25">
      <c r="A89" t="s">
        <v>42</v>
      </c>
      <c r="B89" t="s">
        <v>72</v>
      </c>
      <c r="C89" t="s">
        <v>69</v>
      </c>
      <c r="D89" t="s">
        <v>37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25">
      <c r="A90" t="s">
        <v>42</v>
      </c>
      <c r="B90" t="s">
        <v>192</v>
      </c>
      <c r="C90" t="s">
        <v>69</v>
      </c>
      <c r="D90" t="s">
        <v>37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25">
      <c r="A91" t="s">
        <v>42</v>
      </c>
      <c r="B91" t="s">
        <v>73</v>
      </c>
      <c r="C91" t="s">
        <v>74</v>
      </c>
      <c r="D91" t="s">
        <v>127</v>
      </c>
      <c r="E91">
        <v>3329.2436785</v>
      </c>
      <c r="F91">
        <v>3332.5729221785</v>
      </c>
      <c r="G91">
        <v>2972.2917961346998</v>
      </c>
      <c r="H91">
        <v>3027.2608468829699</v>
      </c>
      <c r="I91">
        <v>3082.3368634409399</v>
      </c>
      <c r="J91">
        <v>3137.5200047711701</v>
      </c>
      <c r="K91">
        <v>3192.81043004721</v>
      </c>
      <c r="L91">
        <v>3248.2082986537898</v>
      </c>
      <c r="M91">
        <v>3303.7137701871602</v>
      </c>
      <c r="N91">
        <v>3359.3270044552901</v>
      </c>
      <c r="O91">
        <v>3362.6863314597499</v>
      </c>
      <c r="P91">
        <v>3366.0490177912002</v>
      </c>
      <c r="Q91">
        <v>3369.4150668090001</v>
      </c>
      <c r="R91">
        <v>3372.7844818757999</v>
      </c>
      <c r="S91">
        <v>3376.1572663576799</v>
      </c>
      <c r="T91">
        <v>3379.5334236240401</v>
      </c>
      <c r="U91">
        <v>3382.9129570476598</v>
      </c>
      <c r="V91">
        <v>3386.2958700047102</v>
      </c>
      <c r="W91">
        <v>3389.6821658747099</v>
      </c>
      <c r="X91">
        <v>3393.0718480405899</v>
      </c>
      <c r="Y91">
        <v>3396.46491988863</v>
      </c>
      <c r="Z91">
        <v>3399.8613848085101</v>
      </c>
      <c r="AA91">
        <v>3403.2612461933199</v>
      </c>
      <c r="AB91">
        <v>3406.6645074395201</v>
      </c>
      <c r="AC91">
        <v>3410.07117194695</v>
      </c>
      <c r="AD91">
        <v>3413.4812431188998</v>
      </c>
      <c r="AE91">
        <v>3416.89472436202</v>
      </c>
      <c r="AF91">
        <v>3420.3116190863798</v>
      </c>
      <c r="AG91">
        <v>3423.7319307054699</v>
      </c>
      <c r="AH91">
        <v>3427.1556626361698</v>
      </c>
      <c r="AI91">
        <v>3430.5828182988098</v>
      </c>
      <c r="AJ91">
        <v>3434.0134011171099</v>
      </c>
      <c r="AK91">
        <v>3437.4474145182198</v>
      </c>
      <c r="AL91">
        <v>3437.4474145182198</v>
      </c>
      <c r="AM91">
        <v>3437.4474145182198</v>
      </c>
      <c r="AN91">
        <v>3437.4474145182198</v>
      </c>
      <c r="AO91">
        <v>3437.4474145182198</v>
      </c>
      <c r="AP91">
        <v>3437.4474145182198</v>
      </c>
      <c r="AQ91">
        <v>3437.4474145182198</v>
      </c>
      <c r="AR91">
        <v>3437.4474145182198</v>
      </c>
      <c r="AS91">
        <v>3437.4474145182198</v>
      </c>
      <c r="AT91">
        <v>3437.4474145182198</v>
      </c>
      <c r="AU91">
        <v>3437.4474145182198</v>
      </c>
      <c r="AV91">
        <v>3437.4474145182198</v>
      </c>
      <c r="AW91">
        <v>3437.4474145182198</v>
      </c>
      <c r="AX91">
        <v>3437.4474145182198</v>
      </c>
      <c r="AY91">
        <v>3437.4474145182198</v>
      </c>
      <c r="AZ91">
        <v>3437.4474145182198</v>
      </c>
      <c r="BA91">
        <v>3437.4474145182198</v>
      </c>
      <c r="BB91">
        <v>3437.4474145182198</v>
      </c>
      <c r="BC91">
        <v>3437.4474145182198</v>
      </c>
      <c r="BD91">
        <v>3437.4474145182198</v>
      </c>
      <c r="BE91">
        <v>3437.4474145182198</v>
      </c>
    </row>
    <row r="92" spans="1:57" x14ac:dyDescent="0.25">
      <c r="A92" t="s">
        <v>42</v>
      </c>
      <c r="B92" t="s">
        <v>75</v>
      </c>
      <c r="C92" t="s">
        <v>74</v>
      </c>
      <c r="D92" t="s">
        <v>128</v>
      </c>
      <c r="E92">
        <v>804.71032009999999</v>
      </c>
      <c r="F92">
        <v>805.51503042009995</v>
      </c>
      <c r="G92">
        <v>718.43160599641305</v>
      </c>
      <c r="H92">
        <v>731.71815594434702</v>
      </c>
      <c r="I92">
        <v>745.03056056056903</v>
      </c>
      <c r="J92">
        <v>758.36885826787</v>
      </c>
      <c r="K92">
        <v>771.73308754002403</v>
      </c>
      <c r="L92">
        <v>785.12328690186405</v>
      </c>
      <c r="M92">
        <v>798.53949492933998</v>
      </c>
      <c r="N92">
        <v>811.98175024958402</v>
      </c>
      <c r="O92">
        <v>812.79373199983297</v>
      </c>
      <c r="P92">
        <v>813.60652573183302</v>
      </c>
      <c r="Q92">
        <v>814.420132257565</v>
      </c>
      <c r="R92">
        <v>815.23455238982206</v>
      </c>
      <c r="S92">
        <v>816.04978694221199</v>
      </c>
      <c r="T92">
        <v>816.86583672915401</v>
      </c>
      <c r="U92">
        <v>817.68270256588301</v>
      </c>
      <c r="V92">
        <v>818.50038526844901</v>
      </c>
      <c r="W92">
        <v>819.31888565371798</v>
      </c>
      <c r="X92">
        <v>820.13820453937103</v>
      </c>
      <c r="Y92">
        <v>820.95834274391098</v>
      </c>
      <c r="Z92">
        <v>821.77930108665396</v>
      </c>
      <c r="AA92">
        <v>822.60108038774001</v>
      </c>
      <c r="AB92">
        <v>823.42368146812805</v>
      </c>
      <c r="AC92">
        <v>824.247105149596</v>
      </c>
      <c r="AD92">
        <v>825.07135225474497</v>
      </c>
      <c r="AE92">
        <v>825.89642360699997</v>
      </c>
      <c r="AF92">
        <v>826.72232003060697</v>
      </c>
      <c r="AG92">
        <v>827.54904235063805</v>
      </c>
      <c r="AH92">
        <v>828.37659139298898</v>
      </c>
      <c r="AI92">
        <v>829.20496798438103</v>
      </c>
      <c r="AJ92">
        <v>830.03417295236602</v>
      </c>
      <c r="AK92">
        <v>830.86420712531799</v>
      </c>
      <c r="AL92">
        <v>830.86420712531799</v>
      </c>
      <c r="AM92">
        <v>830.86420712531799</v>
      </c>
      <c r="AN92">
        <v>830.86420712531799</v>
      </c>
      <c r="AO92">
        <v>830.86420712531799</v>
      </c>
      <c r="AP92">
        <v>830.86420712531799</v>
      </c>
      <c r="AQ92">
        <v>830.86420712531799</v>
      </c>
      <c r="AR92">
        <v>830.86420712531799</v>
      </c>
      <c r="AS92">
        <v>830.86420712531799</v>
      </c>
      <c r="AT92">
        <v>830.86420712531799</v>
      </c>
      <c r="AU92">
        <v>830.86420712531799</v>
      </c>
      <c r="AV92">
        <v>830.86420712531799</v>
      </c>
      <c r="AW92">
        <v>830.86420712531799</v>
      </c>
      <c r="AX92">
        <v>830.86420712531799</v>
      </c>
      <c r="AY92">
        <v>830.86420712531799</v>
      </c>
      <c r="AZ92">
        <v>830.86420712531799</v>
      </c>
      <c r="BA92">
        <v>830.86420712531799</v>
      </c>
      <c r="BB92">
        <v>830.86420712531799</v>
      </c>
      <c r="BC92">
        <v>830.86420712531799</v>
      </c>
      <c r="BD92">
        <v>830.86420712531799</v>
      </c>
      <c r="BE92">
        <v>830.86420712531799</v>
      </c>
    </row>
    <row r="93" spans="1:57" x14ac:dyDescent="0.25">
      <c r="A93" t="s">
        <v>42</v>
      </c>
      <c r="B93" t="s">
        <v>76</v>
      </c>
      <c r="C93" t="s">
        <v>74</v>
      </c>
      <c r="D93" t="s">
        <v>129</v>
      </c>
      <c r="E93">
        <v>110.36942449999999</v>
      </c>
      <c r="F93">
        <v>108.100194281451</v>
      </c>
      <c r="G93">
        <v>90.040532817457404</v>
      </c>
      <c r="H93">
        <v>93.529290470251297</v>
      </c>
      <c r="I93">
        <v>95.830813333199103</v>
      </c>
      <c r="J93">
        <v>98.128933297842195</v>
      </c>
      <c r="K93">
        <v>100.38385915468599</v>
      </c>
      <c r="L93">
        <v>102.798029849491</v>
      </c>
      <c r="M93">
        <v>104.897903908995</v>
      </c>
      <c r="N93">
        <v>107.15959808572001</v>
      </c>
      <c r="O93">
        <v>107.71470891276201</v>
      </c>
      <c r="P93">
        <v>108.280906344988</v>
      </c>
      <c r="Q93">
        <v>109.117059379442</v>
      </c>
      <c r="R93">
        <v>109.800709826744</v>
      </c>
      <c r="S93">
        <v>110.75263044274401</v>
      </c>
      <c r="T93">
        <v>111.73538830204301</v>
      </c>
      <c r="U93">
        <v>112.715870705328</v>
      </c>
      <c r="V93">
        <v>113.871819289388</v>
      </c>
      <c r="W93">
        <v>114.78948658055</v>
      </c>
      <c r="X93">
        <v>115.878389376931</v>
      </c>
      <c r="Y93">
        <v>116.93703767249301</v>
      </c>
      <c r="Z93">
        <v>117.969203204899</v>
      </c>
      <c r="AA93">
        <v>118.976888771128</v>
      </c>
      <c r="AB93">
        <v>120.145550506736</v>
      </c>
      <c r="AC93">
        <v>121.092713389889</v>
      </c>
      <c r="AD93">
        <v>122.189533653589</v>
      </c>
      <c r="AE93">
        <v>123.24517085028501</v>
      </c>
      <c r="AF93">
        <v>124.078681155553</v>
      </c>
      <c r="AG93">
        <v>125.400856327331</v>
      </c>
      <c r="AH93">
        <v>126.49144415875</v>
      </c>
      <c r="AI93">
        <v>127.696959836427</v>
      </c>
      <c r="AJ93">
        <v>128.835668838961</v>
      </c>
      <c r="AK93">
        <v>129.90256945796699</v>
      </c>
      <c r="AL93">
        <v>129.90256945796699</v>
      </c>
      <c r="AM93">
        <v>129.90256945796699</v>
      </c>
      <c r="AN93">
        <v>129.90256945796699</v>
      </c>
      <c r="AO93">
        <v>129.90256945796699</v>
      </c>
      <c r="AP93">
        <v>129.90256945796699</v>
      </c>
      <c r="AQ93">
        <v>129.90256945796699</v>
      </c>
      <c r="AR93">
        <v>129.90256945796699</v>
      </c>
      <c r="AS93">
        <v>129.90256945796699</v>
      </c>
      <c r="AT93">
        <v>129.90256945796699</v>
      </c>
      <c r="AU93">
        <v>129.90256945796699</v>
      </c>
      <c r="AV93">
        <v>129.90256945796699</v>
      </c>
      <c r="AW93">
        <v>129.90256945796699</v>
      </c>
      <c r="AX93">
        <v>129.90256945796699</v>
      </c>
      <c r="AY93">
        <v>129.90256945796699</v>
      </c>
      <c r="AZ93">
        <v>129.90256945796699</v>
      </c>
      <c r="BA93">
        <v>129.90256945796699</v>
      </c>
      <c r="BB93">
        <v>129.90256945796699</v>
      </c>
      <c r="BC93">
        <v>129.90256945796699</v>
      </c>
      <c r="BD93">
        <v>129.90256945796699</v>
      </c>
      <c r="BE93">
        <v>129.90256945796699</v>
      </c>
    </row>
    <row r="94" spans="1:57" x14ac:dyDescent="0.25">
      <c r="A94" t="s">
        <v>42</v>
      </c>
      <c r="B94" t="s">
        <v>77</v>
      </c>
      <c r="C94" t="s">
        <v>74</v>
      </c>
      <c r="D94" t="s">
        <v>130</v>
      </c>
      <c r="E94">
        <v>13626.3434</v>
      </c>
      <c r="F94">
        <v>13639.969743400001</v>
      </c>
      <c r="G94">
        <v>12165.366254410699</v>
      </c>
      <c r="H94">
        <v>12390.350435263899</v>
      </c>
      <c r="I94">
        <v>12615.7724191125</v>
      </c>
      <c r="J94">
        <v>12841.632856578401</v>
      </c>
      <c r="K94">
        <v>13067.932399146801</v>
      </c>
      <c r="L94">
        <v>13294.6716991675</v>
      </c>
      <c r="M94">
        <v>13521.851409855801</v>
      </c>
      <c r="N94">
        <v>13749.4721852938</v>
      </c>
      <c r="O94">
        <v>13763.2216574791</v>
      </c>
      <c r="P94">
        <v>13776.9848791366</v>
      </c>
      <c r="Q94">
        <v>13790.7618640157</v>
      </c>
      <c r="R94">
        <v>13804.5526258797</v>
      </c>
      <c r="S94">
        <v>13818.357178505599</v>
      </c>
      <c r="T94">
        <v>13832.1755356841</v>
      </c>
      <c r="U94">
        <v>13846.0077112198</v>
      </c>
      <c r="V94">
        <v>13859.853718930999</v>
      </c>
      <c r="W94">
        <v>13873.7135726499</v>
      </c>
      <c r="X94">
        <v>13887.587286222601</v>
      </c>
      <c r="Y94">
        <v>13901.4748735088</v>
      </c>
      <c r="Z94">
        <v>13915.3763483823</v>
      </c>
      <c r="AA94">
        <v>13929.2917247307</v>
      </c>
      <c r="AB94">
        <v>13943.2210164554</v>
      </c>
      <c r="AC94">
        <v>13957.164237471899</v>
      </c>
      <c r="AD94">
        <v>13971.121401709301</v>
      </c>
      <c r="AE94">
        <v>13985.0925231111</v>
      </c>
      <c r="AF94">
        <v>13999.0776156342</v>
      </c>
      <c r="AG94">
        <v>14013.076693249801</v>
      </c>
      <c r="AH94">
        <v>14027.089769943101</v>
      </c>
      <c r="AI94">
        <v>14041.116859713</v>
      </c>
      <c r="AJ94">
        <v>14055.1579765727</v>
      </c>
      <c r="AK94">
        <v>14069.2131345493</v>
      </c>
      <c r="AL94">
        <v>14069.2131345493</v>
      </c>
      <c r="AM94">
        <v>14069.2131345493</v>
      </c>
      <c r="AN94">
        <v>14069.2131345493</v>
      </c>
      <c r="AO94">
        <v>14069.2131345493</v>
      </c>
      <c r="AP94">
        <v>14069.2131345493</v>
      </c>
      <c r="AQ94">
        <v>14069.2131345493</v>
      </c>
      <c r="AR94">
        <v>14069.2131345493</v>
      </c>
      <c r="AS94">
        <v>14069.2131345493</v>
      </c>
      <c r="AT94">
        <v>14069.2131345493</v>
      </c>
      <c r="AU94">
        <v>14069.2131345493</v>
      </c>
      <c r="AV94">
        <v>14069.2131345493</v>
      </c>
      <c r="AW94">
        <v>14069.2131345493</v>
      </c>
      <c r="AX94">
        <v>14069.2131345493</v>
      </c>
      <c r="AY94">
        <v>14069.2131345493</v>
      </c>
      <c r="AZ94">
        <v>14069.2131345493</v>
      </c>
      <c r="BA94">
        <v>14069.2131345493</v>
      </c>
      <c r="BB94">
        <v>14069.2131345493</v>
      </c>
      <c r="BC94">
        <v>14069.2131345493</v>
      </c>
      <c r="BD94">
        <v>14069.2131345493</v>
      </c>
      <c r="BE94">
        <v>14069.2131345493</v>
      </c>
    </row>
    <row r="95" spans="1:57" x14ac:dyDescent="0.25">
      <c r="A95" t="s">
        <v>42</v>
      </c>
      <c r="B95" t="s">
        <v>78</v>
      </c>
      <c r="C95" t="s">
        <v>79</v>
      </c>
      <c r="D95" t="s">
        <v>131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25">
      <c r="A96" t="s">
        <v>42</v>
      </c>
      <c r="B96" t="s">
        <v>80</v>
      </c>
      <c r="C96" t="s">
        <v>74</v>
      </c>
      <c r="D96" t="s">
        <v>132</v>
      </c>
      <c r="E96">
        <v>30.880102180000002</v>
      </c>
      <c r="F96">
        <v>30.910982282180001</v>
      </c>
      <c r="G96">
        <v>27.569226898635801</v>
      </c>
      <c r="H96">
        <v>28.079087415847599</v>
      </c>
      <c r="I96">
        <v>28.5899400848669</v>
      </c>
      <c r="J96">
        <v>29.101786380136801</v>
      </c>
      <c r="K96">
        <v>29.614627778057201</v>
      </c>
      <c r="L96">
        <v>30.128465756987101</v>
      </c>
      <c r="M96">
        <v>30.643301797247101</v>
      </c>
      <c r="N96">
        <v>31.159137381121798</v>
      </c>
      <c r="O96">
        <v>31.190296518502901</v>
      </c>
      <c r="P96">
        <v>31.2214868150214</v>
      </c>
      <c r="Q96">
        <v>31.2527083018364</v>
      </c>
      <c r="R96">
        <v>31.283961010138199</v>
      </c>
      <c r="S96">
        <v>31.315244971148399</v>
      </c>
      <c r="T96">
        <v>31.346560216119499</v>
      </c>
      <c r="U96">
        <v>31.3779067763356</v>
      </c>
      <c r="V96">
        <v>31.409284683111899</v>
      </c>
      <c r="W96">
        <v>31.440693967795099</v>
      </c>
      <c r="X96">
        <v>31.472134661762801</v>
      </c>
      <c r="Y96">
        <v>31.503606796424599</v>
      </c>
      <c r="Z96">
        <v>31.535110403221001</v>
      </c>
      <c r="AA96">
        <v>31.566645513624199</v>
      </c>
      <c r="AB96">
        <v>31.598212159137901</v>
      </c>
      <c r="AC96">
        <v>31.629810371297001</v>
      </c>
      <c r="AD96">
        <v>31.661440181668301</v>
      </c>
      <c r="AE96">
        <v>31.693101621850001</v>
      </c>
      <c r="AF96">
        <v>31.724794723471799</v>
      </c>
      <c r="AG96">
        <v>31.756519518195301</v>
      </c>
      <c r="AH96">
        <v>31.788276037713501</v>
      </c>
      <c r="AI96">
        <v>31.8200643137512</v>
      </c>
      <c r="AJ96">
        <v>31.851884378064899</v>
      </c>
      <c r="AK96">
        <v>31.883736262443001</v>
      </c>
      <c r="AL96">
        <v>31.883736262443001</v>
      </c>
      <c r="AM96">
        <v>31.883736262443001</v>
      </c>
      <c r="AN96">
        <v>31.883736262443001</v>
      </c>
      <c r="AO96">
        <v>31.883736262443001</v>
      </c>
      <c r="AP96">
        <v>31.883736262443001</v>
      </c>
      <c r="AQ96">
        <v>31.883736262443001</v>
      </c>
      <c r="AR96">
        <v>31.883736262443001</v>
      </c>
      <c r="AS96">
        <v>31.883736262443001</v>
      </c>
      <c r="AT96">
        <v>31.883736262443001</v>
      </c>
      <c r="AU96">
        <v>31.883736262443001</v>
      </c>
      <c r="AV96">
        <v>31.883736262443001</v>
      </c>
      <c r="AW96">
        <v>31.883736262443001</v>
      </c>
      <c r="AX96">
        <v>31.883736262443001</v>
      </c>
      <c r="AY96">
        <v>31.883736262443001</v>
      </c>
      <c r="AZ96">
        <v>31.883736262443001</v>
      </c>
      <c r="BA96">
        <v>31.883736262443001</v>
      </c>
      <c r="BB96">
        <v>31.883736262443001</v>
      </c>
      <c r="BC96">
        <v>31.883736262443001</v>
      </c>
      <c r="BD96">
        <v>31.883736262443001</v>
      </c>
      <c r="BE96">
        <v>31.883736262443001</v>
      </c>
    </row>
    <row r="97" spans="1:57" x14ac:dyDescent="0.25">
      <c r="A97" t="s">
        <v>42</v>
      </c>
      <c r="B97" t="s">
        <v>81</v>
      </c>
      <c r="C97" t="s">
        <v>74</v>
      </c>
      <c r="D97" t="s">
        <v>133</v>
      </c>
      <c r="E97">
        <v>10352.039000000001</v>
      </c>
      <c r="F97">
        <v>10362.391039</v>
      </c>
      <c r="G97">
        <v>9242.1233061647508</v>
      </c>
      <c r="H97">
        <v>9413.0455371849293</v>
      </c>
      <c r="I97">
        <v>9584.3003705438296</v>
      </c>
      <c r="J97">
        <v>9755.8883005239295</v>
      </c>
      <c r="K97">
        <v>9927.8098220636202</v>
      </c>
      <c r="L97">
        <v>10100.065430758001</v>
      </c>
      <c r="M97">
        <v>10272.6556228601</v>
      </c>
      <c r="N97">
        <v>10445.5808952809</v>
      </c>
      <c r="O97">
        <v>10456.026476176199</v>
      </c>
      <c r="P97">
        <v>10466.482502652299</v>
      </c>
      <c r="Q97">
        <v>10476.948985155001</v>
      </c>
      <c r="R97">
        <v>10487.425934140099</v>
      </c>
      <c r="S97">
        <v>10497.913360074301</v>
      </c>
      <c r="T97">
        <v>10508.4112734343</v>
      </c>
      <c r="U97">
        <v>10518.9196847078</v>
      </c>
      <c r="V97">
        <v>10529.438604392501</v>
      </c>
      <c r="W97">
        <v>10539.968042996899</v>
      </c>
      <c r="X97">
        <v>10550.508011039899</v>
      </c>
      <c r="Y97">
        <v>10561.058519050899</v>
      </c>
      <c r="Z97">
        <v>10571.61957757</v>
      </c>
      <c r="AA97">
        <v>10582.1911971475</v>
      </c>
      <c r="AB97">
        <v>10592.7733883447</v>
      </c>
      <c r="AC97">
        <v>10603.366161733</v>
      </c>
      <c r="AD97">
        <v>10613.9695278947</v>
      </c>
      <c r="AE97">
        <v>10624.5834974226</v>
      </c>
      <c r="AF97">
        <v>10635.2080809201</v>
      </c>
      <c r="AG97">
        <v>10645.843289001001</v>
      </c>
      <c r="AH97">
        <v>10656.48913229</v>
      </c>
      <c r="AI97">
        <v>10667.1456214223</v>
      </c>
      <c r="AJ97">
        <v>10677.812767043701</v>
      </c>
      <c r="AK97">
        <v>10688.490579810699</v>
      </c>
      <c r="AL97">
        <v>10688.490579810699</v>
      </c>
      <c r="AM97">
        <v>10688.490579810699</v>
      </c>
      <c r="AN97">
        <v>10688.490579810699</v>
      </c>
      <c r="AO97">
        <v>10688.490579810699</v>
      </c>
      <c r="AP97">
        <v>10688.490579810699</v>
      </c>
      <c r="AQ97">
        <v>10688.490579810699</v>
      </c>
      <c r="AR97">
        <v>10688.490579810699</v>
      </c>
      <c r="AS97">
        <v>10688.490579810699</v>
      </c>
      <c r="AT97">
        <v>10688.490579810699</v>
      </c>
      <c r="AU97">
        <v>10688.490579810699</v>
      </c>
      <c r="AV97">
        <v>10688.490579810699</v>
      </c>
      <c r="AW97">
        <v>10688.490579810699</v>
      </c>
      <c r="AX97">
        <v>10688.490579810699</v>
      </c>
      <c r="AY97">
        <v>10688.490579810699</v>
      </c>
      <c r="AZ97">
        <v>10688.490579810699</v>
      </c>
      <c r="BA97">
        <v>10688.490579810699</v>
      </c>
      <c r="BB97">
        <v>10688.490579810699</v>
      </c>
      <c r="BC97">
        <v>10688.490579810699</v>
      </c>
      <c r="BD97">
        <v>10688.490579810699</v>
      </c>
      <c r="BE97">
        <v>10688.490579810699</v>
      </c>
    </row>
    <row r="98" spans="1:57" x14ac:dyDescent="0.25">
      <c r="A98" t="s">
        <v>42</v>
      </c>
      <c r="B98" t="s">
        <v>82</v>
      </c>
      <c r="C98" t="s">
        <v>74</v>
      </c>
      <c r="D98" t="s">
        <v>134</v>
      </c>
      <c r="E98">
        <v>4046.4107949999998</v>
      </c>
      <c r="F98">
        <v>4050.4572057949999</v>
      </c>
      <c r="G98">
        <v>3612.5663277336998</v>
      </c>
      <c r="H98">
        <v>3679.37650500463</v>
      </c>
      <c r="I98">
        <v>3746.3166900637698</v>
      </c>
      <c r="J98">
        <v>3813.3870761165199</v>
      </c>
      <c r="K98">
        <v>3880.5878566246902</v>
      </c>
      <c r="L98">
        <v>3947.9192253067999</v>
      </c>
      <c r="M98">
        <v>4015.3813761384199</v>
      </c>
      <c r="N98">
        <v>4082.97450335248</v>
      </c>
      <c r="O98">
        <v>4087.0574778558298</v>
      </c>
      <c r="P98">
        <v>4091.1445353336799</v>
      </c>
      <c r="Q98">
        <v>4095.2356798690198</v>
      </c>
      <c r="R98">
        <v>4099.3309155488796</v>
      </c>
      <c r="S98">
        <v>4103.4302464644297</v>
      </c>
      <c r="T98">
        <v>4107.5336767109002</v>
      </c>
      <c r="U98">
        <v>4111.64121038761</v>
      </c>
      <c r="V98">
        <v>4115.7528515979902</v>
      </c>
      <c r="W98">
        <v>4119.8686044495898</v>
      </c>
      <c r="X98">
        <v>4123.9884730540398</v>
      </c>
      <c r="Y98">
        <v>4128.1124615271001</v>
      </c>
      <c r="Z98">
        <v>4132.2405739886199</v>
      </c>
      <c r="AA98">
        <v>4136.3728145626101</v>
      </c>
      <c r="AB98">
        <v>4140.5091873771698</v>
      </c>
      <c r="AC98">
        <v>4144.6496965645501</v>
      </c>
      <c r="AD98">
        <v>4148.7943462611101</v>
      </c>
      <c r="AE98">
        <v>4152.94314060737</v>
      </c>
      <c r="AF98">
        <v>4157.0960837479797</v>
      </c>
      <c r="AG98">
        <v>4161.2531798317304</v>
      </c>
      <c r="AH98">
        <v>4165.4144330115596</v>
      </c>
      <c r="AI98">
        <v>4169.5798474445701</v>
      </c>
      <c r="AJ98">
        <v>4173.7494272920103</v>
      </c>
      <c r="AK98">
        <v>4177.9231767193096</v>
      </c>
      <c r="AL98">
        <v>4177.9231767193096</v>
      </c>
      <c r="AM98">
        <v>4177.9231767193096</v>
      </c>
      <c r="AN98">
        <v>4177.9231767193096</v>
      </c>
      <c r="AO98">
        <v>4177.9231767193096</v>
      </c>
      <c r="AP98">
        <v>4177.9231767193096</v>
      </c>
      <c r="AQ98">
        <v>4177.9231767193096</v>
      </c>
      <c r="AR98">
        <v>4177.9231767193096</v>
      </c>
      <c r="AS98">
        <v>4177.9231767193096</v>
      </c>
      <c r="AT98">
        <v>4177.9231767193096</v>
      </c>
      <c r="AU98">
        <v>4177.9231767193096</v>
      </c>
      <c r="AV98">
        <v>4177.9231767193096</v>
      </c>
      <c r="AW98">
        <v>4177.9231767193096</v>
      </c>
      <c r="AX98">
        <v>4177.9231767193096</v>
      </c>
      <c r="AY98">
        <v>4177.9231767193096</v>
      </c>
      <c r="AZ98">
        <v>4177.9231767193096</v>
      </c>
      <c r="BA98">
        <v>4177.9231767193096</v>
      </c>
      <c r="BB98">
        <v>4177.9231767193096</v>
      </c>
      <c r="BC98">
        <v>4177.9231767193096</v>
      </c>
      <c r="BD98">
        <v>4177.9231767193096</v>
      </c>
      <c r="BE98">
        <v>4177.9231767193096</v>
      </c>
    </row>
    <row r="99" spans="1:57" x14ac:dyDescent="0.25">
      <c r="A99" t="s">
        <v>42</v>
      </c>
      <c r="B99" t="s">
        <v>83</v>
      </c>
      <c r="C99" t="s">
        <v>84</v>
      </c>
      <c r="D99" t="s">
        <v>135</v>
      </c>
      <c r="E99">
        <v>215.65842754585699</v>
      </c>
      <c r="F99">
        <v>211.224422178076</v>
      </c>
      <c r="G99">
        <v>199.454029165317</v>
      </c>
      <c r="H99">
        <v>205.701373963164</v>
      </c>
      <c r="I99">
        <v>209.34032279470401</v>
      </c>
      <c r="J99">
        <v>212.99674604078101</v>
      </c>
      <c r="K99">
        <v>216.588230811708</v>
      </c>
      <c r="L99">
        <v>220.553954286579</v>
      </c>
      <c r="M99">
        <v>223.88103600054399</v>
      </c>
      <c r="N99">
        <v>227.594050462263</v>
      </c>
      <c r="O99">
        <v>231.287028286067</v>
      </c>
      <c r="P99">
        <v>235.086142152837</v>
      </c>
      <c r="Q99">
        <v>239.563308985481</v>
      </c>
      <c r="R99">
        <v>243.803609929358</v>
      </c>
      <c r="S99">
        <v>248.74390811047701</v>
      </c>
      <c r="T99">
        <v>253.86916091864501</v>
      </c>
      <c r="U99">
        <v>259.10977712185701</v>
      </c>
      <c r="V99">
        <v>264.88333117215501</v>
      </c>
      <c r="W99">
        <v>270.23505008436001</v>
      </c>
      <c r="X99">
        <v>276.12533391985102</v>
      </c>
      <c r="Y99">
        <v>282.08807370815202</v>
      </c>
      <c r="Z99">
        <v>288.13519887029702</v>
      </c>
      <c r="AA99">
        <v>294.27486758896299</v>
      </c>
      <c r="AB99">
        <v>300.97522324305402</v>
      </c>
      <c r="AC99">
        <v>307.28753374759401</v>
      </c>
      <c r="AD99">
        <v>314.150728572557</v>
      </c>
      <c r="AE99">
        <v>321.08964801440402</v>
      </c>
      <c r="AF99">
        <v>327.62958008051203</v>
      </c>
      <c r="AG99">
        <v>335.656682849638</v>
      </c>
      <c r="AH99">
        <v>343.27826837586701</v>
      </c>
      <c r="AI99">
        <v>351.43083580717598</v>
      </c>
      <c r="AJ99">
        <v>359.62985063894803</v>
      </c>
      <c r="AK99">
        <v>367.86316829027902</v>
      </c>
      <c r="AL99">
        <v>367.86316829027902</v>
      </c>
      <c r="AM99">
        <v>367.86316829027902</v>
      </c>
      <c r="AN99">
        <v>367.86316829027902</v>
      </c>
      <c r="AO99">
        <v>367.86316829027902</v>
      </c>
      <c r="AP99">
        <v>367.86316829027902</v>
      </c>
      <c r="AQ99">
        <v>367.86316829027902</v>
      </c>
      <c r="AR99">
        <v>367.86316829027902</v>
      </c>
      <c r="AS99">
        <v>367.86316829027902</v>
      </c>
      <c r="AT99">
        <v>367.86316829027902</v>
      </c>
      <c r="AU99">
        <v>367.86316829027902</v>
      </c>
      <c r="AV99">
        <v>367.86316829027902</v>
      </c>
      <c r="AW99">
        <v>367.86316829027902</v>
      </c>
      <c r="AX99">
        <v>367.86316829027902</v>
      </c>
      <c r="AY99">
        <v>367.86316829027902</v>
      </c>
      <c r="AZ99">
        <v>367.86316829027902</v>
      </c>
      <c r="BA99">
        <v>367.86316829027902</v>
      </c>
      <c r="BB99">
        <v>367.86316829027902</v>
      </c>
      <c r="BC99">
        <v>367.86316829027902</v>
      </c>
      <c r="BD99">
        <v>367.86316829027902</v>
      </c>
      <c r="BE99">
        <v>367.86316829027902</v>
      </c>
    </row>
    <row r="100" spans="1:57" x14ac:dyDescent="0.25">
      <c r="A100" t="s">
        <v>43</v>
      </c>
      <c r="B100" t="s">
        <v>68</v>
      </c>
      <c r="C100" t="s">
        <v>69</v>
      </c>
      <c r="D100" t="s">
        <v>124</v>
      </c>
      <c r="E100">
        <v>6182.9809999999998</v>
      </c>
      <c r="F100">
        <v>10800</v>
      </c>
      <c r="G100">
        <v>10775.699999999901</v>
      </c>
      <c r="H100">
        <v>11746.8</v>
      </c>
      <c r="I100">
        <v>12738.214285714201</v>
      </c>
      <c r="J100">
        <v>13749.9428571428</v>
      </c>
      <c r="K100">
        <v>14781.9857142857</v>
      </c>
      <c r="L100">
        <v>15834.342857142799</v>
      </c>
      <c r="M100">
        <v>16907.014285714198</v>
      </c>
      <c r="N100">
        <v>18000</v>
      </c>
      <c r="O100">
        <v>18000</v>
      </c>
      <c r="P100">
        <v>18000</v>
      </c>
      <c r="Q100">
        <v>18000</v>
      </c>
      <c r="R100">
        <v>18900</v>
      </c>
      <c r="S100">
        <v>19800</v>
      </c>
      <c r="T100">
        <v>20700</v>
      </c>
      <c r="U100">
        <v>21600</v>
      </c>
      <c r="V100">
        <v>22500</v>
      </c>
      <c r="W100">
        <v>22632.875749457598</v>
      </c>
      <c r="X100">
        <v>22777.6360362778</v>
      </c>
      <c r="Y100">
        <v>22934.785904513399</v>
      </c>
      <c r="Z100">
        <v>23104.7642382864</v>
      </c>
      <c r="AA100">
        <v>23288.104798129301</v>
      </c>
      <c r="AB100">
        <v>23310.639040283699</v>
      </c>
      <c r="AC100">
        <v>23346.404472190301</v>
      </c>
      <c r="AD100">
        <v>23396.100051529698</v>
      </c>
      <c r="AE100">
        <v>23460.390823903701</v>
      </c>
      <c r="AF100">
        <v>23539.9772289678</v>
      </c>
      <c r="AG100">
        <v>23635.585210208301</v>
      </c>
      <c r="AH100">
        <v>23747.877707133499</v>
      </c>
      <c r="AI100">
        <v>23877.5452717599</v>
      </c>
      <c r="AJ100">
        <v>24025.126117307602</v>
      </c>
      <c r="AK100">
        <v>24191.100592008399</v>
      </c>
      <c r="AL100">
        <v>24191.100592008399</v>
      </c>
      <c r="AM100">
        <v>24191.100592008399</v>
      </c>
      <c r="AN100">
        <v>24191.100592008399</v>
      </c>
      <c r="AO100">
        <v>24191.100592008399</v>
      </c>
      <c r="AP100">
        <v>24191.100592008399</v>
      </c>
      <c r="AQ100">
        <v>24191.100592008399</v>
      </c>
      <c r="AR100">
        <v>24191.100592008399</v>
      </c>
      <c r="AS100">
        <v>24191.100592008399</v>
      </c>
      <c r="AT100">
        <v>24191.100592008399</v>
      </c>
      <c r="AU100">
        <v>24191.100592008399</v>
      </c>
      <c r="AV100">
        <v>24191.100592008399</v>
      </c>
      <c r="AW100">
        <v>24191.100592008399</v>
      </c>
      <c r="AX100">
        <v>24191.100592008399</v>
      </c>
      <c r="AY100">
        <v>24191.100592008399</v>
      </c>
      <c r="AZ100">
        <v>24191.100592008399</v>
      </c>
      <c r="BA100">
        <v>24191.100592008399</v>
      </c>
      <c r="BB100">
        <v>24191.100592008399</v>
      </c>
      <c r="BC100">
        <v>24191.100592008399</v>
      </c>
      <c r="BD100">
        <v>24191.100592008399</v>
      </c>
      <c r="BE100">
        <v>24191.100592008399</v>
      </c>
    </row>
    <row r="101" spans="1:57" x14ac:dyDescent="0.25">
      <c r="A101" t="s">
        <v>43</v>
      </c>
      <c r="B101" t="s">
        <v>190</v>
      </c>
      <c r="C101" t="s">
        <v>69</v>
      </c>
      <c r="D101" t="s">
        <v>124</v>
      </c>
      <c r="E101">
        <v>6182.9809999999998</v>
      </c>
      <c r="F101">
        <v>10800</v>
      </c>
      <c r="G101">
        <v>10775.699999999901</v>
      </c>
      <c r="H101">
        <v>11744.168716799901</v>
      </c>
      <c r="I101">
        <v>12729.6542057142</v>
      </c>
      <c r="J101">
        <v>13731.462933942799</v>
      </c>
      <c r="K101">
        <v>14748.8740662857</v>
      </c>
      <c r="L101">
        <v>15781.1394651428</v>
      </c>
      <c r="M101">
        <v>16827.4836905142</v>
      </c>
      <c r="N101">
        <v>17887.103999999999</v>
      </c>
      <c r="O101">
        <v>17854.8479999999</v>
      </c>
      <c r="P101">
        <v>17818.559999999899</v>
      </c>
      <c r="Q101">
        <v>17778.2399999999</v>
      </c>
      <c r="R101">
        <v>18620.582399999999</v>
      </c>
      <c r="S101">
        <v>19454.054399999899</v>
      </c>
      <c r="T101">
        <v>20278.0511999999</v>
      </c>
      <c r="U101">
        <v>21091.967999999899</v>
      </c>
      <c r="V101">
        <v>21895.199999999899</v>
      </c>
      <c r="W101">
        <v>21943.3878226261</v>
      </c>
      <c r="X101">
        <v>21997.000894042401</v>
      </c>
      <c r="Y101">
        <v>22056.2918652269</v>
      </c>
      <c r="Z101">
        <v>22121.425472304902</v>
      </c>
      <c r="AA101">
        <v>22192.632348425301</v>
      </c>
      <c r="AB101">
        <v>22104.453333783302</v>
      </c>
      <c r="AC101">
        <v>22023.317037942299</v>
      </c>
      <c r="AD101">
        <v>21949.659561943899</v>
      </c>
      <c r="AE101">
        <v>21883.8525605373</v>
      </c>
      <c r="AF101">
        <v>21826.266886698999</v>
      </c>
      <c r="AG101">
        <v>21777.2609586408</v>
      </c>
      <c r="AH101">
        <v>21737.097405914999</v>
      </c>
      <c r="AI101">
        <v>21706.025794565001</v>
      </c>
      <c r="AJ101">
        <v>21684.117828437102</v>
      </c>
      <c r="AK101">
        <v>21671.355554344798</v>
      </c>
      <c r="AL101">
        <v>21503.372551833902</v>
      </c>
      <c r="AM101">
        <v>21329.9707427904</v>
      </c>
      <c r="AN101">
        <v>21151.150127214201</v>
      </c>
      <c r="AO101">
        <v>20966.9107051055</v>
      </c>
      <c r="AP101">
        <v>20777.2524764642</v>
      </c>
      <c r="AQ101">
        <v>20582.175441290201</v>
      </c>
      <c r="AR101">
        <v>20381.6795995836</v>
      </c>
      <c r="AS101">
        <v>20175.764951344499</v>
      </c>
      <c r="AT101">
        <v>19964.431496572699</v>
      </c>
      <c r="AU101">
        <v>19747.679235268301</v>
      </c>
      <c r="AV101">
        <v>19525.508167431301</v>
      </c>
      <c r="AW101">
        <v>19297.918293061699</v>
      </c>
      <c r="AX101">
        <v>19064.909612159401</v>
      </c>
      <c r="AY101">
        <v>18826.4821247246</v>
      </c>
      <c r="AZ101">
        <v>18582.635830757201</v>
      </c>
      <c r="BA101">
        <v>18333.370730257098</v>
      </c>
      <c r="BB101">
        <v>18078.686823224401</v>
      </c>
      <c r="BC101">
        <v>17818.584109659201</v>
      </c>
      <c r="BD101">
        <v>17553.062589561301</v>
      </c>
      <c r="BE101">
        <v>17282.122262930799</v>
      </c>
    </row>
    <row r="102" spans="1:57" x14ac:dyDescent="0.25">
      <c r="A102" t="s">
        <v>43</v>
      </c>
      <c r="B102" t="s">
        <v>70</v>
      </c>
      <c r="C102" t="s">
        <v>69</v>
      </c>
      <c r="D102" t="s">
        <v>125</v>
      </c>
      <c r="E102">
        <v>7076.0732715597496</v>
      </c>
      <c r="F102">
        <v>7250.0893007076602</v>
      </c>
      <c r="G102">
        <v>6870.1089498971196</v>
      </c>
      <c r="H102">
        <v>7168.1031689684396</v>
      </c>
      <c r="I102">
        <v>7471.6858374651702</v>
      </c>
      <c r="J102">
        <v>7780.5254492157001</v>
      </c>
      <c r="K102">
        <v>8094.0351042839002</v>
      </c>
      <c r="L102">
        <v>8411.9596656518206</v>
      </c>
      <c r="M102">
        <v>8733.7924719101593</v>
      </c>
      <c r="N102">
        <v>9059.3174658935695</v>
      </c>
      <c r="O102">
        <v>9283.5455679875304</v>
      </c>
      <c r="P102">
        <v>9505.9229270552805</v>
      </c>
      <c r="Q102">
        <v>9726.4642256629904</v>
      </c>
      <c r="R102">
        <v>9944.9376598765703</v>
      </c>
      <c r="S102">
        <v>10160.9338515121</v>
      </c>
      <c r="T102">
        <v>10374.0341636711</v>
      </c>
      <c r="U102">
        <v>10583.903303965701</v>
      </c>
      <c r="V102">
        <v>10790.110004386999</v>
      </c>
      <c r="W102">
        <v>10992.4046429187</v>
      </c>
      <c r="X102">
        <v>11190.3495786698</v>
      </c>
      <c r="Y102">
        <v>11383.985504526299</v>
      </c>
      <c r="Z102">
        <v>11572.979218254701</v>
      </c>
      <c r="AA102">
        <v>11757.195276746101</v>
      </c>
      <c r="AB102">
        <v>11936.507101663799</v>
      </c>
      <c r="AC102">
        <v>12110.695622044301</v>
      </c>
      <c r="AD102">
        <v>12279.4439999151</v>
      </c>
      <c r="AE102">
        <v>12442.3328032176</v>
      </c>
      <c r="AF102">
        <v>12599.1488110102</v>
      </c>
      <c r="AG102">
        <v>12749.790092835799</v>
      </c>
      <c r="AH102">
        <v>12893.952111852999</v>
      </c>
      <c r="AI102">
        <v>13031.8687069933</v>
      </c>
      <c r="AJ102">
        <v>13163.578047659401</v>
      </c>
      <c r="AK102">
        <v>13289.2397492092</v>
      </c>
      <c r="AL102">
        <v>13289.2397492092</v>
      </c>
      <c r="AM102">
        <v>13289.2397492092</v>
      </c>
      <c r="AN102">
        <v>13289.2397492092</v>
      </c>
      <c r="AO102">
        <v>13289.2397492092</v>
      </c>
      <c r="AP102">
        <v>13289.2397492092</v>
      </c>
      <c r="AQ102">
        <v>13289.2397492092</v>
      </c>
      <c r="AR102">
        <v>13289.2397492092</v>
      </c>
      <c r="AS102">
        <v>13289.2397492092</v>
      </c>
      <c r="AT102">
        <v>13289.2397492092</v>
      </c>
      <c r="AU102">
        <v>13289.2397492092</v>
      </c>
      <c r="AV102">
        <v>13289.2397492092</v>
      </c>
      <c r="AW102">
        <v>13289.2397492092</v>
      </c>
      <c r="AX102">
        <v>13289.2397492092</v>
      </c>
      <c r="AY102">
        <v>13289.2397492092</v>
      </c>
      <c r="AZ102">
        <v>13289.2397492092</v>
      </c>
      <c r="BA102">
        <v>13289.2397492092</v>
      </c>
      <c r="BB102">
        <v>13289.2397492092</v>
      </c>
      <c r="BC102">
        <v>13289.2397492092</v>
      </c>
      <c r="BD102">
        <v>13289.2397492092</v>
      </c>
      <c r="BE102">
        <v>13289.2397492092</v>
      </c>
    </row>
    <row r="103" spans="1:57" x14ac:dyDescent="0.25">
      <c r="A103" t="s">
        <v>43</v>
      </c>
      <c r="B103" t="s">
        <v>191</v>
      </c>
      <c r="C103" t="s">
        <v>69</v>
      </c>
      <c r="D103" t="s">
        <v>125</v>
      </c>
      <c r="E103">
        <v>7076.0732715597496</v>
      </c>
      <c r="F103">
        <v>7250.0893007076602</v>
      </c>
      <c r="G103">
        <v>6870.1089498971196</v>
      </c>
      <c r="H103">
        <v>7166.6695483346502</v>
      </c>
      <c r="I103">
        <v>7467.2028259626904</v>
      </c>
      <c r="J103">
        <v>7771.18881867664</v>
      </c>
      <c r="K103">
        <v>8077.8470340753302</v>
      </c>
      <c r="L103">
        <v>8386.7237866548694</v>
      </c>
      <c r="M103">
        <v>8697.1105435281406</v>
      </c>
      <c r="N103">
        <v>9008.5852880845705</v>
      </c>
      <c r="O103">
        <v>9216.7040398980207</v>
      </c>
      <c r="P103">
        <v>9420.3696207117791</v>
      </c>
      <c r="Q103">
        <v>9619.4731191807005</v>
      </c>
      <c r="R103">
        <v>9813.6644827662003</v>
      </c>
      <c r="S103">
        <v>10002.423283428499</v>
      </c>
      <c r="T103">
        <v>10185.2267418923</v>
      </c>
      <c r="U103">
        <v>10361.6413345824</v>
      </c>
      <c r="V103">
        <v>10531.1473642817</v>
      </c>
      <c r="W103">
        <v>10693.4112366313</v>
      </c>
      <c r="X103">
        <v>10847.9248815625</v>
      </c>
      <c r="Y103">
        <v>10994.653200271499</v>
      </c>
      <c r="Z103">
        <v>11133.206007961</v>
      </c>
      <c r="AA103">
        <v>11263.3930751228</v>
      </c>
      <c r="AB103">
        <v>11385.040473567</v>
      </c>
      <c r="AC103">
        <v>11497.8944235689</v>
      </c>
      <c r="AD103">
        <v>11601.6186911197</v>
      </c>
      <c r="AE103">
        <v>11695.7928350245</v>
      </c>
      <c r="AF103">
        <v>11780.204138294601</v>
      </c>
      <c r="AG103">
        <v>11854.754828318801</v>
      </c>
      <c r="AH103">
        <v>11919.1693321969</v>
      </c>
      <c r="AI103">
        <v>11973.6809679854</v>
      </c>
      <c r="AJ103">
        <v>12018.346757513</v>
      </c>
      <c r="AK103">
        <v>12053.340452532801</v>
      </c>
      <c r="AL103">
        <v>11970.947166087701</v>
      </c>
      <c r="AM103">
        <v>11885.8960316927</v>
      </c>
      <c r="AN103">
        <v>11798.187049348</v>
      </c>
      <c r="AO103">
        <v>11707.820219053299</v>
      </c>
      <c r="AP103">
        <v>11614.7955408089</v>
      </c>
      <c r="AQ103">
        <v>11519.113014614601</v>
      </c>
      <c r="AR103">
        <v>11420.772640470401</v>
      </c>
      <c r="AS103">
        <v>11319.774418376401</v>
      </c>
      <c r="AT103">
        <v>11216.1183483326</v>
      </c>
      <c r="AU103">
        <v>11109.8044303389</v>
      </c>
      <c r="AV103">
        <v>11000.832664395401</v>
      </c>
      <c r="AW103">
        <v>10889.203050501999</v>
      </c>
      <c r="AX103">
        <v>10774.9155886588</v>
      </c>
      <c r="AY103">
        <v>10657.9702788658</v>
      </c>
      <c r="AZ103">
        <v>10538.367121122899</v>
      </c>
      <c r="BA103">
        <v>10416.106115430201</v>
      </c>
      <c r="BB103">
        <v>10291.1872617876</v>
      </c>
      <c r="BC103">
        <v>10163.6105601952</v>
      </c>
      <c r="BD103">
        <v>10033.376010653001</v>
      </c>
      <c r="BE103">
        <v>9900.4836131609209</v>
      </c>
    </row>
    <row r="104" spans="1:57" x14ac:dyDescent="0.25">
      <c r="A104" t="s">
        <v>43</v>
      </c>
      <c r="B104" t="s">
        <v>71</v>
      </c>
      <c r="C104" t="s">
        <v>69</v>
      </c>
      <c r="D104" t="s">
        <v>126</v>
      </c>
      <c r="E104">
        <v>245.726</v>
      </c>
      <c r="F104">
        <v>251.230833700917</v>
      </c>
      <c r="G104">
        <v>235.96875425763201</v>
      </c>
      <c r="H104">
        <v>243.193108895113</v>
      </c>
      <c r="I104">
        <v>250.32218362344301</v>
      </c>
      <c r="J104">
        <v>257.42050224089201</v>
      </c>
      <c r="K104">
        <v>264.52439291157299</v>
      </c>
      <c r="L104">
        <v>271.65793706362001</v>
      </c>
      <c r="M104">
        <v>278.83166936843298</v>
      </c>
      <c r="N104">
        <v>286.052777731898</v>
      </c>
      <c r="O104">
        <v>290.05034152212102</v>
      </c>
      <c r="P104">
        <v>294.00686060197501</v>
      </c>
      <c r="Q104">
        <v>297.92302100931698</v>
      </c>
      <c r="R104">
        <v>301.79551420654798</v>
      </c>
      <c r="S104">
        <v>305.618551320996</v>
      </c>
      <c r="T104">
        <v>309.38609401848299</v>
      </c>
      <c r="U104">
        <v>313.09298503022802</v>
      </c>
      <c r="V104">
        <v>316.73316536438102</v>
      </c>
      <c r="W104">
        <v>320.30288677795801</v>
      </c>
      <c r="X104">
        <v>323.79697274937502</v>
      </c>
      <c r="Y104">
        <v>327.21591107747702</v>
      </c>
      <c r="Z104">
        <v>330.556619334397</v>
      </c>
      <c r="AA104">
        <v>333.81852888747898</v>
      </c>
      <c r="AB104">
        <v>337.00149769573801</v>
      </c>
      <c r="AC104">
        <v>340.10470774296903</v>
      </c>
      <c r="AD104">
        <v>343.12653337665603</v>
      </c>
      <c r="AE104">
        <v>346.06442338546401</v>
      </c>
      <c r="AF104">
        <v>348.917962678077</v>
      </c>
      <c r="AG104">
        <v>351.68779334320902</v>
      </c>
      <c r="AH104">
        <v>354.37240297185298</v>
      </c>
      <c r="AI104">
        <v>356.97545404782898</v>
      </c>
      <c r="AJ104">
        <v>359.49816480003602</v>
      </c>
      <c r="AK104">
        <v>361.94259356890598</v>
      </c>
      <c r="AL104">
        <v>361.94259356890598</v>
      </c>
      <c r="AM104">
        <v>361.94259356890598</v>
      </c>
      <c r="AN104">
        <v>361.94259356890598</v>
      </c>
      <c r="AO104">
        <v>361.94259356890598</v>
      </c>
      <c r="AP104">
        <v>361.94259356890598</v>
      </c>
      <c r="AQ104">
        <v>361.94259356890598</v>
      </c>
      <c r="AR104">
        <v>361.94259356890598</v>
      </c>
      <c r="AS104">
        <v>361.94259356890598</v>
      </c>
      <c r="AT104">
        <v>361.94259356890598</v>
      </c>
      <c r="AU104">
        <v>361.94259356890598</v>
      </c>
      <c r="AV104">
        <v>361.94259356890598</v>
      </c>
      <c r="AW104">
        <v>361.94259356890598</v>
      </c>
      <c r="AX104">
        <v>361.94259356890598</v>
      </c>
      <c r="AY104">
        <v>361.94259356890598</v>
      </c>
      <c r="AZ104">
        <v>361.94259356890598</v>
      </c>
      <c r="BA104">
        <v>361.94259356890598</v>
      </c>
      <c r="BB104">
        <v>361.94259356890598</v>
      </c>
      <c r="BC104">
        <v>361.94259356890598</v>
      </c>
      <c r="BD104">
        <v>361.94259356890598</v>
      </c>
      <c r="BE104">
        <v>361.94259356890598</v>
      </c>
    </row>
    <row r="105" spans="1:57" x14ac:dyDescent="0.25">
      <c r="A105" t="s">
        <v>43</v>
      </c>
      <c r="B105" t="s">
        <v>72</v>
      </c>
      <c r="C105" t="s">
        <v>69</v>
      </c>
      <c r="D105" t="s">
        <v>37</v>
      </c>
      <c r="E105">
        <v>67000</v>
      </c>
      <c r="F105">
        <v>83750</v>
      </c>
      <c r="G105">
        <v>95356.598437499895</v>
      </c>
      <c r="H105">
        <v>100701.322138392</v>
      </c>
      <c r="I105">
        <v>106316.58153317501</v>
      </c>
      <c r="J105">
        <v>112214.376597818</v>
      </c>
      <c r="K105">
        <v>118407.121421312</v>
      </c>
      <c r="L105">
        <v>124907.648644908</v>
      </c>
      <c r="M105">
        <v>131729.212872256</v>
      </c>
      <c r="N105">
        <v>138885.49290924901</v>
      </c>
      <c r="O105">
        <v>144756.90757933201</v>
      </c>
      <c r="P105">
        <v>150854.049247074</v>
      </c>
      <c r="Q105">
        <v>157183.98685284</v>
      </c>
      <c r="R105">
        <v>163753.884096269</v>
      </c>
      <c r="S105">
        <v>170570.98847624401</v>
      </c>
      <c r="T105">
        <v>177642.618838625</v>
      </c>
      <c r="U105">
        <v>184976.151300728</v>
      </c>
      <c r="V105">
        <v>192579.00341167601</v>
      </c>
      <c r="W105">
        <v>200458.616397142</v>
      </c>
      <c r="X105">
        <v>208622.43532568999</v>
      </c>
      <c r="Y105">
        <v>217077.88702177699</v>
      </c>
      <c r="Z105">
        <v>225832.35553757299</v>
      </c>
      <c r="AA105">
        <v>234893.15498186601</v>
      </c>
      <c r="AB105">
        <v>243572.89996491501</v>
      </c>
      <c r="AC105">
        <v>252520.18733513</v>
      </c>
      <c r="AD105">
        <v>261739.37147034201</v>
      </c>
      <c r="AE105">
        <v>271234.53616906301</v>
      </c>
      <c r="AF105">
        <v>281009.45473599399</v>
      </c>
      <c r="AG105">
        <v>291067.546648085</v>
      </c>
      <c r="AH105">
        <v>301411.83055342798</v>
      </c>
      <c r="AI105">
        <v>312044.87333879003</v>
      </c>
      <c r="AJ105">
        <v>322968.73498401302</v>
      </c>
      <c r="AK105">
        <v>334184.90890282998</v>
      </c>
      <c r="AL105">
        <v>334184.90890282998</v>
      </c>
      <c r="AM105">
        <v>334184.90890282998</v>
      </c>
      <c r="AN105">
        <v>334184.90890282998</v>
      </c>
      <c r="AO105">
        <v>334184.90890282998</v>
      </c>
      <c r="AP105">
        <v>334184.90890282998</v>
      </c>
      <c r="AQ105">
        <v>334184.90890282998</v>
      </c>
      <c r="AR105">
        <v>334184.90890282998</v>
      </c>
      <c r="AS105">
        <v>334184.90890282998</v>
      </c>
      <c r="AT105">
        <v>334184.90890282998</v>
      </c>
      <c r="AU105">
        <v>334184.90890282998</v>
      </c>
      <c r="AV105">
        <v>334184.90890282998</v>
      </c>
      <c r="AW105">
        <v>334184.90890282998</v>
      </c>
      <c r="AX105">
        <v>334184.90890282998</v>
      </c>
      <c r="AY105">
        <v>334184.90890282998</v>
      </c>
      <c r="AZ105">
        <v>334184.90890282998</v>
      </c>
      <c r="BA105">
        <v>334184.90890282998</v>
      </c>
      <c r="BB105">
        <v>334184.90890282998</v>
      </c>
      <c r="BC105">
        <v>334184.90890282998</v>
      </c>
      <c r="BD105">
        <v>334184.90890282998</v>
      </c>
      <c r="BE105">
        <v>334184.90890282998</v>
      </c>
    </row>
    <row r="106" spans="1:57" x14ac:dyDescent="0.25">
      <c r="A106" t="s">
        <v>43</v>
      </c>
      <c r="B106" t="s">
        <v>192</v>
      </c>
      <c r="C106" t="s">
        <v>69</v>
      </c>
      <c r="D106" t="s">
        <v>37</v>
      </c>
      <c r="E106">
        <v>67000</v>
      </c>
      <c r="F106">
        <v>83750</v>
      </c>
      <c r="G106">
        <v>95356.598437499895</v>
      </c>
      <c r="H106">
        <v>100680.376263388</v>
      </c>
      <c r="I106">
        <v>106250.23998629799</v>
      </c>
      <c r="J106">
        <v>112074.333055824</v>
      </c>
      <c r="K106">
        <v>118160.834608755</v>
      </c>
      <c r="L106">
        <v>124517.936781136</v>
      </c>
      <c r="M106">
        <v>131153.81967043001</v>
      </c>
      <c r="N106">
        <v>138076.62379854501</v>
      </c>
      <c r="O106">
        <v>143672.967855378</v>
      </c>
      <c r="P106">
        <v>149442.05534612099</v>
      </c>
      <c r="Q106">
        <v>155385.80204324401</v>
      </c>
      <c r="R106">
        <v>161505.87077539499</v>
      </c>
      <c r="S106">
        <v>167803.644759205</v>
      </c>
      <c r="T106">
        <v>174280.199349248</v>
      </c>
      <c r="U106">
        <v>180936.27215631999</v>
      </c>
      <c r="V106">
        <v>187772.23148652</v>
      </c>
      <c r="W106">
        <v>194788.0430565</v>
      </c>
      <c r="X106">
        <v>201983.23494388501</v>
      </c>
      <c r="Y106">
        <v>209356.860736186</v>
      </c>
      <c r="Z106">
        <v>216907.460846728</v>
      </c>
      <c r="AA106">
        <v>224633.02197225799</v>
      </c>
      <c r="AB106">
        <v>231869.70926740099</v>
      </c>
      <c r="AC106">
        <v>239231.564996806</v>
      </c>
      <c r="AD106">
        <v>246713.43763297299</v>
      </c>
      <c r="AE106">
        <v>254309.50111211301</v>
      </c>
      <c r="AF106">
        <v>262013.215595841</v>
      </c>
      <c r="AG106">
        <v>269817.28720240202</v>
      </c>
      <c r="AH106">
        <v>277713.62678799499</v>
      </c>
      <c r="AI106">
        <v>285693.30787507602</v>
      </c>
      <c r="AJ106">
        <v>293746.52384265902</v>
      </c>
      <c r="AK106">
        <v>301862.54451374902</v>
      </c>
      <c r="AL106">
        <v>299707.72022114298</v>
      </c>
      <c r="AM106">
        <v>297483.38546748599</v>
      </c>
      <c r="AN106">
        <v>295189.54025277699</v>
      </c>
      <c r="AO106">
        <v>292826.18457701599</v>
      </c>
      <c r="AP106">
        <v>290393.31844020297</v>
      </c>
      <c r="AQ106">
        <v>287890.941842339</v>
      </c>
      <c r="AR106">
        <v>285319.05478342302</v>
      </c>
      <c r="AS106">
        <v>282677.65726345498</v>
      </c>
      <c r="AT106">
        <v>279966.74928243499</v>
      </c>
      <c r="AU106">
        <v>277186.33084036398</v>
      </c>
      <c r="AV106">
        <v>274336.40193723998</v>
      </c>
      <c r="AW106">
        <v>271416.96257306502</v>
      </c>
      <c r="AX106">
        <v>268428.01274783799</v>
      </c>
      <c r="AY106">
        <v>265369.55246156</v>
      </c>
      <c r="AZ106">
        <v>262241.58171422902</v>
      </c>
      <c r="BA106">
        <v>259044.10050584699</v>
      </c>
      <c r="BB106">
        <v>255777.10883641301</v>
      </c>
      <c r="BC106">
        <v>252440.606705927</v>
      </c>
      <c r="BD106">
        <v>249034.59411438901</v>
      </c>
      <c r="BE106">
        <v>245559.0710618</v>
      </c>
    </row>
    <row r="107" spans="1:57" x14ac:dyDescent="0.25">
      <c r="A107" t="s">
        <v>43</v>
      </c>
      <c r="B107" t="s">
        <v>73</v>
      </c>
      <c r="C107" t="s">
        <v>74</v>
      </c>
      <c r="D107" t="s">
        <v>127</v>
      </c>
      <c r="E107">
        <v>22367.959311099999</v>
      </c>
      <c r="F107">
        <v>22748.214619388698</v>
      </c>
      <c r="G107">
        <v>21307.274460752698</v>
      </c>
      <c r="H107">
        <v>21935.030987140799</v>
      </c>
      <c r="I107">
        <v>22577.973433106999</v>
      </c>
      <c r="J107">
        <v>23236.436698280701</v>
      </c>
      <c r="K107">
        <v>23910.7626801482</v>
      </c>
      <c r="L107">
        <v>24601.3004151934</v>
      </c>
      <c r="M107">
        <v>25308.406222815502</v>
      </c>
      <c r="N107">
        <v>26032.443852076802</v>
      </c>
      <c r="O107">
        <v>26474.995397562099</v>
      </c>
      <c r="P107">
        <v>26925.070319320701</v>
      </c>
      <c r="Q107">
        <v>27382.796514749101</v>
      </c>
      <c r="R107">
        <v>27848.304055499899</v>
      </c>
      <c r="S107">
        <v>28321.725224443398</v>
      </c>
      <c r="T107">
        <v>28803.194553258902</v>
      </c>
      <c r="U107">
        <v>29292.8488606643</v>
      </c>
      <c r="V107">
        <v>29790.827291295602</v>
      </c>
      <c r="W107">
        <v>30297.271355247602</v>
      </c>
      <c r="X107">
        <v>30812.324968286801</v>
      </c>
      <c r="Y107">
        <v>31336.1344927477</v>
      </c>
      <c r="Z107">
        <v>31868.848779124401</v>
      </c>
      <c r="AA107">
        <v>32410.619208369499</v>
      </c>
      <c r="AB107">
        <v>32961.599734911797</v>
      </c>
      <c r="AC107">
        <v>33521.946930405298</v>
      </c>
      <c r="AD107">
        <v>34091.820028222202</v>
      </c>
      <c r="AE107">
        <v>34671.380968701997</v>
      </c>
      <c r="AF107">
        <v>35260.7944451699</v>
      </c>
      <c r="AG107">
        <v>35860.227950737797</v>
      </c>
      <c r="AH107">
        <v>36469.851825900303</v>
      </c>
      <c r="AI107">
        <v>37089.839306940601</v>
      </c>
      <c r="AJ107">
        <v>37720.366575158601</v>
      </c>
      <c r="AK107">
        <v>38361.612806936297</v>
      </c>
      <c r="AL107">
        <v>38361.612806936297</v>
      </c>
      <c r="AM107">
        <v>38361.612806936297</v>
      </c>
      <c r="AN107">
        <v>38361.612806936297</v>
      </c>
      <c r="AO107">
        <v>38361.612806936297</v>
      </c>
      <c r="AP107">
        <v>38361.612806936297</v>
      </c>
      <c r="AQ107">
        <v>38361.612806936297</v>
      </c>
      <c r="AR107">
        <v>38361.612806936297</v>
      </c>
      <c r="AS107">
        <v>38361.612806936297</v>
      </c>
      <c r="AT107">
        <v>38361.612806936297</v>
      </c>
      <c r="AU107">
        <v>38361.612806936297</v>
      </c>
      <c r="AV107">
        <v>38361.612806936297</v>
      </c>
      <c r="AW107">
        <v>38361.612806936297</v>
      </c>
      <c r="AX107">
        <v>38361.612806936297</v>
      </c>
      <c r="AY107">
        <v>38361.612806936297</v>
      </c>
      <c r="AZ107">
        <v>38361.612806936297</v>
      </c>
      <c r="BA107">
        <v>38361.612806936297</v>
      </c>
      <c r="BB107">
        <v>38361.612806936297</v>
      </c>
      <c r="BC107">
        <v>38361.612806936297</v>
      </c>
      <c r="BD107">
        <v>38361.612806936297</v>
      </c>
      <c r="BE107">
        <v>38361.612806936297</v>
      </c>
    </row>
    <row r="108" spans="1:57" x14ac:dyDescent="0.25">
      <c r="A108" t="s">
        <v>43</v>
      </c>
      <c r="B108" t="s">
        <v>75</v>
      </c>
      <c r="C108" t="s">
        <v>74</v>
      </c>
      <c r="D108" t="s">
        <v>128</v>
      </c>
      <c r="E108">
        <v>3108.3107650000002</v>
      </c>
      <c r="F108">
        <v>3161.1520480049999</v>
      </c>
      <c r="G108">
        <v>2960.9151938282098</v>
      </c>
      <c r="H108">
        <v>3048.1499004741099</v>
      </c>
      <c r="I108">
        <v>3137.4948826549598</v>
      </c>
      <c r="J108">
        <v>3228.9966789087098</v>
      </c>
      <c r="K108">
        <v>3322.70280021401</v>
      </c>
      <c r="L108">
        <v>3418.6617496034801</v>
      </c>
      <c r="M108">
        <v>3516.92304216293</v>
      </c>
      <c r="N108">
        <v>3617.53722542377</v>
      </c>
      <c r="O108">
        <v>3679.0353582559801</v>
      </c>
      <c r="P108">
        <v>3741.5789593463301</v>
      </c>
      <c r="Q108">
        <v>3805.1858016552101</v>
      </c>
      <c r="R108">
        <v>3869.8739602833498</v>
      </c>
      <c r="S108">
        <v>3935.6618176081702</v>
      </c>
      <c r="T108">
        <v>4002.5680685075099</v>
      </c>
      <c r="U108">
        <v>4070.61172567213</v>
      </c>
      <c r="V108">
        <v>4139.8121250085596</v>
      </c>
      <c r="W108">
        <v>4210.18893113371</v>
      </c>
      <c r="X108">
        <v>4281.7621429629799</v>
      </c>
      <c r="Y108">
        <v>4354.5520993933496</v>
      </c>
      <c r="Z108">
        <v>4428.5794850830398</v>
      </c>
      <c r="AA108">
        <v>4503.8653363294497</v>
      </c>
      <c r="AB108">
        <v>4580.43104704705</v>
      </c>
      <c r="AC108">
        <v>4658.2983748468496</v>
      </c>
      <c r="AD108">
        <v>4737.48944721924</v>
      </c>
      <c r="AE108">
        <v>4818.0267678219698</v>
      </c>
      <c r="AF108">
        <v>4899.9332228749399</v>
      </c>
      <c r="AG108">
        <v>4983.2320876638196</v>
      </c>
      <c r="AH108">
        <v>5067.9470331540997</v>
      </c>
      <c r="AI108">
        <v>5154.1021327177205</v>
      </c>
      <c r="AJ108">
        <v>5241.7218689739202</v>
      </c>
      <c r="AK108">
        <v>5330.8311407464798</v>
      </c>
      <c r="AL108">
        <v>5330.8311407464798</v>
      </c>
      <c r="AM108">
        <v>5330.8311407464798</v>
      </c>
      <c r="AN108">
        <v>5330.8311407464798</v>
      </c>
      <c r="AO108">
        <v>5330.8311407464798</v>
      </c>
      <c r="AP108">
        <v>5330.8311407464798</v>
      </c>
      <c r="AQ108">
        <v>5330.8311407464798</v>
      </c>
      <c r="AR108">
        <v>5330.8311407464798</v>
      </c>
      <c r="AS108">
        <v>5330.8311407464798</v>
      </c>
      <c r="AT108">
        <v>5330.8311407464798</v>
      </c>
      <c r="AU108">
        <v>5330.8311407464798</v>
      </c>
      <c r="AV108">
        <v>5330.8311407464798</v>
      </c>
      <c r="AW108">
        <v>5330.8311407464798</v>
      </c>
      <c r="AX108">
        <v>5330.8311407464798</v>
      </c>
      <c r="AY108">
        <v>5330.8311407464798</v>
      </c>
      <c r="AZ108">
        <v>5330.8311407464798</v>
      </c>
      <c r="BA108">
        <v>5330.8311407464798</v>
      </c>
      <c r="BB108">
        <v>5330.8311407464798</v>
      </c>
      <c r="BC108">
        <v>5330.8311407464798</v>
      </c>
      <c r="BD108">
        <v>5330.8311407464798</v>
      </c>
      <c r="BE108">
        <v>5330.8311407464798</v>
      </c>
    </row>
    <row r="109" spans="1:57" x14ac:dyDescent="0.25">
      <c r="A109" t="s">
        <v>43</v>
      </c>
      <c r="B109" t="s">
        <v>76</v>
      </c>
      <c r="C109" t="s">
        <v>74</v>
      </c>
      <c r="D109" t="s">
        <v>129</v>
      </c>
      <c r="E109">
        <v>22486.64788</v>
      </c>
      <c r="F109">
        <v>23353.166969511502</v>
      </c>
      <c r="G109">
        <v>21172.915166353199</v>
      </c>
      <c r="H109">
        <v>22719.8281390175</v>
      </c>
      <c r="I109">
        <v>23573.521406022101</v>
      </c>
      <c r="J109">
        <v>24434.7915045636</v>
      </c>
      <c r="K109">
        <v>25309.4034763253</v>
      </c>
      <c r="L109">
        <v>26201.1811092793</v>
      </c>
      <c r="M109">
        <v>27110.319315990801</v>
      </c>
      <c r="N109">
        <v>28035.981187835201</v>
      </c>
      <c r="O109">
        <v>28655.176091003101</v>
      </c>
      <c r="P109">
        <v>29277.307220750699</v>
      </c>
      <c r="Q109">
        <v>29901.1008719155</v>
      </c>
      <c r="R109">
        <v>30525.691641115402</v>
      </c>
      <c r="S109">
        <v>31153.0204489268</v>
      </c>
      <c r="T109">
        <v>31782.893112544702</v>
      </c>
      <c r="U109">
        <v>32415.263590243499</v>
      </c>
      <c r="V109">
        <v>33050.103314400498</v>
      </c>
      <c r="W109">
        <v>33686.544042579502</v>
      </c>
      <c r="X109">
        <v>34323.212536174397</v>
      </c>
      <c r="Y109">
        <v>34960.5836538484</v>
      </c>
      <c r="Z109">
        <v>35597.447329365197</v>
      </c>
      <c r="AA109">
        <v>36232.485364413697</v>
      </c>
      <c r="AB109">
        <v>36864.801658351797</v>
      </c>
      <c r="AC109">
        <v>37493.4421256809</v>
      </c>
      <c r="AD109">
        <v>38117.651430185797</v>
      </c>
      <c r="AE109">
        <v>38735.9515747158</v>
      </c>
      <c r="AF109">
        <v>39344.3854941686</v>
      </c>
      <c r="AG109">
        <v>39939.148565707001</v>
      </c>
      <c r="AH109">
        <v>40518.586162574298</v>
      </c>
      <c r="AI109">
        <v>41081.999086097901</v>
      </c>
      <c r="AJ109">
        <v>41628.702244779699</v>
      </c>
      <c r="AK109">
        <v>42157.911017864099</v>
      </c>
      <c r="AL109">
        <v>42157.911017864099</v>
      </c>
      <c r="AM109">
        <v>42157.911017864099</v>
      </c>
      <c r="AN109">
        <v>42157.911017864099</v>
      </c>
      <c r="AO109">
        <v>42157.911017864099</v>
      </c>
      <c r="AP109">
        <v>42157.911017864099</v>
      </c>
      <c r="AQ109">
        <v>42157.911017864099</v>
      </c>
      <c r="AR109">
        <v>42157.911017864099</v>
      </c>
      <c r="AS109">
        <v>42157.911017864099</v>
      </c>
      <c r="AT109">
        <v>42157.911017864099</v>
      </c>
      <c r="AU109">
        <v>42157.911017864099</v>
      </c>
      <c r="AV109">
        <v>42157.911017864099</v>
      </c>
      <c r="AW109">
        <v>42157.911017864099</v>
      </c>
      <c r="AX109">
        <v>42157.911017864099</v>
      </c>
      <c r="AY109">
        <v>42157.911017864099</v>
      </c>
      <c r="AZ109">
        <v>42157.911017864099</v>
      </c>
      <c r="BA109">
        <v>42157.911017864099</v>
      </c>
      <c r="BB109">
        <v>42157.911017864099</v>
      </c>
      <c r="BC109">
        <v>42157.911017864099</v>
      </c>
      <c r="BD109">
        <v>42157.911017864099</v>
      </c>
      <c r="BE109">
        <v>42157.911017864099</v>
      </c>
    </row>
    <row r="110" spans="1:57" x14ac:dyDescent="0.25">
      <c r="A110" t="s">
        <v>43</v>
      </c>
      <c r="B110" t="s">
        <v>77</v>
      </c>
      <c r="C110" t="s">
        <v>74</v>
      </c>
      <c r="D110" t="s">
        <v>130</v>
      </c>
      <c r="E110">
        <v>71605.012270000007</v>
      </c>
      <c r="F110">
        <v>72822.297478590001</v>
      </c>
      <c r="G110">
        <v>68209.514689403601</v>
      </c>
      <c r="H110">
        <v>70219.108553081998</v>
      </c>
      <c r="I110">
        <v>72277.316058380195</v>
      </c>
      <c r="J110">
        <v>74385.209296486806</v>
      </c>
      <c r="K110">
        <v>76543.882760348104</v>
      </c>
      <c r="L110">
        <v>78754.453796493995</v>
      </c>
      <c r="M110">
        <v>81018.063065751005</v>
      </c>
      <c r="N110">
        <v>83335.875013015699</v>
      </c>
      <c r="O110">
        <v>84752.584888236903</v>
      </c>
      <c r="P110">
        <v>86193.378831337002</v>
      </c>
      <c r="Q110">
        <v>87658.666271469701</v>
      </c>
      <c r="R110">
        <v>89148.863598084703</v>
      </c>
      <c r="S110">
        <v>90664.394279252097</v>
      </c>
      <c r="T110">
        <v>92205.688981999396</v>
      </c>
      <c r="U110">
        <v>93773.185694693297</v>
      </c>
      <c r="V110">
        <v>95367.329851503193</v>
      </c>
      <c r="W110">
        <v>96988.574458978706</v>
      </c>
      <c r="X110">
        <v>98637.3802247813</v>
      </c>
      <c r="Y110">
        <v>100314.21568860199</v>
      </c>
      <c r="Z110">
        <v>102019.557355308</v>
      </c>
      <c r="AA110">
        <v>103753.889830349</v>
      </c>
      <c r="AB110">
        <v>105517.705957465</v>
      </c>
      <c r="AC110">
        <v>107311.506958741</v>
      </c>
      <c r="AD110">
        <v>109135.80257704</v>
      </c>
      <c r="AE110">
        <v>110991.11122085</v>
      </c>
      <c r="AF110">
        <v>112877.960111604</v>
      </c>
      <c r="AG110">
        <v>114796.885433501</v>
      </c>
      <c r="AH110">
        <v>116748.432485871</v>
      </c>
      <c r="AI110">
        <v>118733.155838131</v>
      </c>
      <c r="AJ110">
        <v>120751.61948737899</v>
      </c>
      <c r="AK110">
        <v>122804.39701866401</v>
      </c>
      <c r="AL110">
        <v>122804.39701866401</v>
      </c>
      <c r="AM110">
        <v>122804.39701866401</v>
      </c>
      <c r="AN110">
        <v>122804.39701866401</v>
      </c>
      <c r="AO110">
        <v>122804.39701866401</v>
      </c>
      <c r="AP110">
        <v>122804.39701866401</v>
      </c>
      <c r="AQ110">
        <v>122804.39701866401</v>
      </c>
      <c r="AR110">
        <v>122804.39701866401</v>
      </c>
      <c r="AS110">
        <v>122804.39701866401</v>
      </c>
      <c r="AT110">
        <v>122804.39701866401</v>
      </c>
      <c r="AU110">
        <v>122804.39701866401</v>
      </c>
      <c r="AV110">
        <v>122804.39701866401</v>
      </c>
      <c r="AW110">
        <v>122804.39701866401</v>
      </c>
      <c r="AX110">
        <v>122804.39701866401</v>
      </c>
      <c r="AY110">
        <v>122804.39701866401</v>
      </c>
      <c r="AZ110">
        <v>122804.39701866401</v>
      </c>
      <c r="BA110">
        <v>122804.39701866401</v>
      </c>
      <c r="BB110">
        <v>122804.39701866401</v>
      </c>
      <c r="BC110">
        <v>122804.39701866401</v>
      </c>
      <c r="BD110">
        <v>122804.39701866401</v>
      </c>
      <c r="BE110">
        <v>122804.39701866401</v>
      </c>
    </row>
    <row r="111" spans="1:57" x14ac:dyDescent="0.25">
      <c r="A111" t="s">
        <v>43</v>
      </c>
      <c r="B111" t="s">
        <v>78</v>
      </c>
      <c r="C111" t="s">
        <v>79</v>
      </c>
      <c r="D111" t="s">
        <v>131</v>
      </c>
      <c r="E111">
        <v>23443678</v>
      </c>
      <c r="F111">
        <v>24347076.0797747</v>
      </c>
      <c r="G111">
        <v>21962547.901612502</v>
      </c>
      <c r="H111">
        <v>23445080.5329425</v>
      </c>
      <c r="I111">
        <v>24196755.041186899</v>
      </c>
      <c r="J111">
        <v>24944010.842468701</v>
      </c>
      <c r="K111">
        <v>25692186.454245199</v>
      </c>
      <c r="L111">
        <v>26444504.640655499</v>
      </c>
      <c r="M111">
        <v>27200428.646918301</v>
      </c>
      <c r="N111">
        <v>27958356.1640701</v>
      </c>
      <c r="O111">
        <v>28397416.1039147</v>
      </c>
      <c r="P111">
        <v>28827605.797458202</v>
      </c>
      <c r="Q111">
        <v>29247225.616390899</v>
      </c>
      <c r="R111">
        <v>29654985.8716604</v>
      </c>
      <c r="S111">
        <v>30052306.970834799</v>
      </c>
      <c r="T111">
        <v>30438489.421356201</v>
      </c>
      <c r="U111">
        <v>30812955.9221301</v>
      </c>
      <c r="V111">
        <v>31175121.592965599</v>
      </c>
      <c r="W111">
        <v>31523589.758939002</v>
      </c>
      <c r="X111">
        <v>31856493.1449886</v>
      </c>
      <c r="Y111">
        <v>32173679.090622898</v>
      </c>
      <c r="Z111">
        <v>32473413.116395</v>
      </c>
      <c r="AA111">
        <v>32753870.985783901</v>
      </c>
      <c r="AB111">
        <v>33013618.6291922</v>
      </c>
      <c r="AC111">
        <v>33251168.853675898</v>
      </c>
      <c r="AD111">
        <v>33465209.212218799</v>
      </c>
      <c r="AE111">
        <v>33653792.411515199</v>
      </c>
      <c r="AF111">
        <v>33812860.3074366</v>
      </c>
      <c r="AG111">
        <v>33938601.0111323</v>
      </c>
      <c r="AH111">
        <v>34029127.060341902</v>
      </c>
      <c r="AI111">
        <v>34083383.099562101</v>
      </c>
      <c r="AJ111">
        <v>34100327.505199596</v>
      </c>
      <c r="AK111">
        <v>34078839.922650203</v>
      </c>
      <c r="AL111">
        <v>34078839.922650203</v>
      </c>
      <c r="AM111">
        <v>34078839.922650203</v>
      </c>
      <c r="AN111">
        <v>34078839.922650203</v>
      </c>
      <c r="AO111">
        <v>34078839.922650203</v>
      </c>
      <c r="AP111">
        <v>34078839.922650203</v>
      </c>
      <c r="AQ111">
        <v>34078839.922650203</v>
      </c>
      <c r="AR111">
        <v>34078839.922650203</v>
      </c>
      <c r="AS111">
        <v>34078839.922650203</v>
      </c>
      <c r="AT111">
        <v>34078839.922650203</v>
      </c>
      <c r="AU111">
        <v>34078839.922650203</v>
      </c>
      <c r="AV111">
        <v>34078839.922650203</v>
      </c>
      <c r="AW111">
        <v>34078839.922650203</v>
      </c>
      <c r="AX111">
        <v>34078839.922650203</v>
      </c>
      <c r="AY111">
        <v>34078839.922650203</v>
      </c>
      <c r="AZ111">
        <v>34078839.922650203</v>
      </c>
      <c r="BA111">
        <v>34078839.922650203</v>
      </c>
      <c r="BB111">
        <v>34078839.922650203</v>
      </c>
      <c r="BC111">
        <v>34078839.922650203</v>
      </c>
      <c r="BD111">
        <v>34078839.922650203</v>
      </c>
      <c r="BE111">
        <v>34078839.922650203</v>
      </c>
    </row>
    <row r="112" spans="1:57" x14ac:dyDescent="0.25">
      <c r="A112" t="s">
        <v>43</v>
      </c>
      <c r="B112" t="s">
        <v>80</v>
      </c>
      <c r="C112" t="s">
        <v>74</v>
      </c>
      <c r="D112" t="s">
        <v>132</v>
      </c>
      <c r="E112">
        <v>7665.9540530000004</v>
      </c>
      <c r="F112">
        <v>7796.2752719009904</v>
      </c>
      <c r="G112">
        <v>7302.4358073529702</v>
      </c>
      <c r="H112">
        <v>7517.58072159529</v>
      </c>
      <c r="I112">
        <v>7737.9301589735196</v>
      </c>
      <c r="J112">
        <v>7963.5988963940699</v>
      </c>
      <c r="K112">
        <v>8194.7041090709808</v>
      </c>
      <c r="L112">
        <v>8431.3654188978508</v>
      </c>
      <c r="M112">
        <v>8673.7049437712994</v>
      </c>
      <c r="N112">
        <v>8921.8473478843898</v>
      </c>
      <c r="O112">
        <v>9073.5187527984308</v>
      </c>
      <c r="P112">
        <v>9227.7685715959997</v>
      </c>
      <c r="Q112">
        <v>9384.6406373131304</v>
      </c>
      <c r="R112">
        <v>9544.1795281474497</v>
      </c>
      <c r="S112">
        <v>9706.4305801259598</v>
      </c>
      <c r="T112">
        <v>9871.4398999880996</v>
      </c>
      <c r="U112">
        <v>10039.2543782878</v>
      </c>
      <c r="V112">
        <v>10209.921702718701</v>
      </c>
      <c r="W112">
        <v>10383.490371665001</v>
      </c>
      <c r="X112">
        <v>10560.009707983299</v>
      </c>
      <c r="Y112">
        <v>10739.529873019001</v>
      </c>
      <c r="Z112">
        <v>10922.1018808603</v>
      </c>
      <c r="AA112">
        <v>11107.7776128349</v>
      </c>
      <c r="AB112">
        <v>11296.6098322531</v>
      </c>
      <c r="AC112">
        <v>11488.6521994014</v>
      </c>
      <c r="AD112">
        <v>11683.9592867913</v>
      </c>
      <c r="AE112">
        <v>11882.5865946667</v>
      </c>
      <c r="AF112">
        <v>12084.590566776</v>
      </c>
      <c r="AG112">
        <v>12290.028606411201</v>
      </c>
      <c r="AH112">
        <v>12498.959092720201</v>
      </c>
      <c r="AI112">
        <v>12711.441397296499</v>
      </c>
      <c r="AJ112">
        <v>12927.5359010505</v>
      </c>
      <c r="AK112">
        <v>13147.3040113684</v>
      </c>
      <c r="AL112">
        <v>13147.3040113684</v>
      </c>
      <c r="AM112">
        <v>13147.3040113684</v>
      </c>
      <c r="AN112">
        <v>13147.3040113684</v>
      </c>
      <c r="AO112">
        <v>13147.3040113684</v>
      </c>
      <c r="AP112">
        <v>13147.3040113684</v>
      </c>
      <c r="AQ112">
        <v>13147.3040113684</v>
      </c>
      <c r="AR112">
        <v>13147.3040113684</v>
      </c>
      <c r="AS112">
        <v>13147.3040113684</v>
      </c>
      <c r="AT112">
        <v>13147.3040113684</v>
      </c>
      <c r="AU112">
        <v>13147.3040113684</v>
      </c>
      <c r="AV112">
        <v>13147.3040113684</v>
      </c>
      <c r="AW112">
        <v>13147.3040113684</v>
      </c>
      <c r="AX112">
        <v>13147.3040113684</v>
      </c>
      <c r="AY112">
        <v>13147.3040113684</v>
      </c>
      <c r="AZ112">
        <v>13147.3040113684</v>
      </c>
      <c r="BA112">
        <v>13147.3040113684</v>
      </c>
      <c r="BB112">
        <v>13147.3040113684</v>
      </c>
      <c r="BC112">
        <v>13147.3040113684</v>
      </c>
      <c r="BD112">
        <v>13147.3040113684</v>
      </c>
      <c r="BE112">
        <v>13147.3040113684</v>
      </c>
    </row>
    <row r="113" spans="1:57" x14ac:dyDescent="0.25">
      <c r="A113" t="s">
        <v>43</v>
      </c>
      <c r="B113" t="s">
        <v>81</v>
      </c>
      <c r="C113" t="s">
        <v>74</v>
      </c>
      <c r="D113" t="s">
        <v>133</v>
      </c>
      <c r="E113">
        <v>122304.58010000001</v>
      </c>
      <c r="F113">
        <v>124383.7579617</v>
      </c>
      <c r="G113">
        <v>116504.917581132</v>
      </c>
      <c r="H113">
        <v>119937.394245502</v>
      </c>
      <c r="I113">
        <v>123452.90519527999</v>
      </c>
      <c r="J113">
        <v>127053.281610413</v>
      </c>
      <c r="K113">
        <v>130740.39293406</v>
      </c>
      <c r="L113">
        <v>134516.14764432501</v>
      </c>
      <c r="M113">
        <v>138382.49404118099</v>
      </c>
      <c r="N113">
        <v>142341.421048861</v>
      </c>
      <c r="O113">
        <v>144761.225206692</v>
      </c>
      <c r="P113">
        <v>147222.166035206</v>
      </c>
      <c r="Q113">
        <v>149724.94285780401</v>
      </c>
      <c r="R113">
        <v>152270.26688638699</v>
      </c>
      <c r="S113">
        <v>154858.861423455</v>
      </c>
      <c r="T113">
        <v>157491.46206765401</v>
      </c>
      <c r="U113">
        <v>160168.81692280399</v>
      </c>
      <c r="V113">
        <v>162891.68681049201</v>
      </c>
      <c r="W113">
        <v>165660.84548627</v>
      </c>
      <c r="X113">
        <v>168477.07985953701</v>
      </c>
      <c r="Y113">
        <v>171341.19021714901</v>
      </c>
      <c r="Z113">
        <v>174253.99045084001</v>
      </c>
      <c r="AA113">
        <v>177216.30828850399</v>
      </c>
      <c r="AB113">
        <v>180228.98552940899</v>
      </c>
      <c r="AC113">
        <v>183292.87828340899</v>
      </c>
      <c r="AD113">
        <v>186408.857214227</v>
      </c>
      <c r="AE113">
        <v>189577.807786869</v>
      </c>
      <c r="AF113">
        <v>192800.63051924601</v>
      </c>
      <c r="AG113">
        <v>196078.24123807301</v>
      </c>
      <c r="AH113">
        <v>199411.57133912001</v>
      </c>
      <c r="AI113">
        <v>202801.568051885</v>
      </c>
      <c r="AJ113">
        <v>206249.194708767</v>
      </c>
      <c r="AK113">
        <v>209755.43101881599</v>
      </c>
      <c r="AL113">
        <v>209755.43101881599</v>
      </c>
      <c r="AM113">
        <v>209755.43101881599</v>
      </c>
      <c r="AN113">
        <v>209755.43101881599</v>
      </c>
      <c r="AO113">
        <v>209755.43101881599</v>
      </c>
      <c r="AP113">
        <v>209755.43101881599</v>
      </c>
      <c r="AQ113">
        <v>209755.43101881599</v>
      </c>
      <c r="AR113">
        <v>209755.43101881599</v>
      </c>
      <c r="AS113">
        <v>209755.43101881599</v>
      </c>
      <c r="AT113">
        <v>209755.43101881599</v>
      </c>
      <c r="AU113">
        <v>209755.43101881599</v>
      </c>
      <c r="AV113">
        <v>209755.43101881599</v>
      </c>
      <c r="AW113">
        <v>209755.43101881599</v>
      </c>
      <c r="AX113">
        <v>209755.43101881599</v>
      </c>
      <c r="AY113">
        <v>209755.43101881599</v>
      </c>
      <c r="AZ113">
        <v>209755.43101881599</v>
      </c>
      <c r="BA113">
        <v>209755.43101881599</v>
      </c>
      <c r="BB113">
        <v>209755.43101881599</v>
      </c>
      <c r="BC113">
        <v>209755.43101881599</v>
      </c>
      <c r="BD113">
        <v>209755.43101881599</v>
      </c>
      <c r="BE113">
        <v>209755.43101881599</v>
      </c>
    </row>
    <row r="114" spans="1:57" x14ac:dyDescent="0.25">
      <c r="A114" t="s">
        <v>43</v>
      </c>
      <c r="B114" t="s">
        <v>82</v>
      </c>
      <c r="C114" t="s">
        <v>74</v>
      </c>
      <c r="D114" t="s">
        <v>134</v>
      </c>
      <c r="E114">
        <v>16508.519810000002</v>
      </c>
      <c r="F114">
        <v>16789.164646770001</v>
      </c>
      <c r="G114">
        <v>15725.6885905496</v>
      </c>
      <c r="H114">
        <v>16189.0000132681</v>
      </c>
      <c r="I114">
        <v>16663.5193003563</v>
      </c>
      <c r="J114">
        <v>17149.4936222018</v>
      </c>
      <c r="K114">
        <v>17647.175313912201</v>
      </c>
      <c r="L114">
        <v>18156.821979483899</v>
      </c>
      <c r="M114">
        <v>18678.696598019302</v>
      </c>
      <c r="N114">
        <v>19213.067632032798</v>
      </c>
      <c r="O114">
        <v>19539.689781777401</v>
      </c>
      <c r="P114">
        <v>19871.8645080676</v>
      </c>
      <c r="Q114">
        <v>20209.6862047047</v>
      </c>
      <c r="R114">
        <v>20553.2508701847</v>
      </c>
      <c r="S114">
        <v>20902.6561349779</v>
      </c>
      <c r="T114">
        <v>21258.001289272499</v>
      </c>
      <c r="U114">
        <v>21619.387311190101</v>
      </c>
      <c r="V114">
        <v>21986.916895480401</v>
      </c>
      <c r="W114">
        <v>22360.6944827035</v>
      </c>
      <c r="X114">
        <v>22740.826288909499</v>
      </c>
      <c r="Y114">
        <v>23127.420335820902</v>
      </c>
      <c r="Z114">
        <v>23520.586481529899</v>
      </c>
      <c r="AA114">
        <v>23920.436451715901</v>
      </c>
      <c r="AB114">
        <v>24327.083871395102</v>
      </c>
      <c r="AC114">
        <v>24740.644297208801</v>
      </c>
      <c r="AD114">
        <v>25161.235250261299</v>
      </c>
      <c r="AE114">
        <v>25588.976249515799</v>
      </c>
      <c r="AF114">
        <v>26023.9888457575</v>
      </c>
      <c r="AG114">
        <v>26466.396656135399</v>
      </c>
      <c r="AH114">
        <v>26916.325399289701</v>
      </c>
      <c r="AI114">
        <v>27373.902931077599</v>
      </c>
      <c r="AJ114">
        <v>27839.259280906001</v>
      </c>
      <c r="AK114">
        <v>28312.526688681399</v>
      </c>
      <c r="AL114">
        <v>28312.526688681399</v>
      </c>
      <c r="AM114">
        <v>28312.526688681399</v>
      </c>
      <c r="AN114">
        <v>28312.526688681399</v>
      </c>
      <c r="AO114">
        <v>28312.526688681399</v>
      </c>
      <c r="AP114">
        <v>28312.526688681399</v>
      </c>
      <c r="AQ114">
        <v>28312.526688681399</v>
      </c>
      <c r="AR114">
        <v>28312.526688681399</v>
      </c>
      <c r="AS114">
        <v>28312.526688681399</v>
      </c>
      <c r="AT114">
        <v>28312.526688681399</v>
      </c>
      <c r="AU114">
        <v>28312.526688681399</v>
      </c>
      <c r="AV114">
        <v>28312.526688681399</v>
      </c>
      <c r="AW114">
        <v>28312.526688681399</v>
      </c>
      <c r="AX114">
        <v>28312.526688681399</v>
      </c>
      <c r="AY114">
        <v>28312.526688681399</v>
      </c>
      <c r="AZ114">
        <v>28312.526688681399</v>
      </c>
      <c r="BA114">
        <v>28312.526688681399</v>
      </c>
      <c r="BB114">
        <v>28312.526688681399</v>
      </c>
      <c r="BC114">
        <v>28312.526688681399</v>
      </c>
      <c r="BD114">
        <v>28312.526688681399</v>
      </c>
      <c r="BE114">
        <v>28312.526688681399</v>
      </c>
    </row>
    <row r="115" spans="1:57" x14ac:dyDescent="0.25">
      <c r="A115" t="s">
        <v>43</v>
      </c>
      <c r="B115" t="s">
        <v>83</v>
      </c>
      <c r="C115" t="s">
        <v>84</v>
      </c>
      <c r="D115" t="s">
        <v>135</v>
      </c>
      <c r="E115">
        <v>250.87788487040899</v>
      </c>
      <c r="F115">
        <v>255.33451238663801</v>
      </c>
      <c r="G115">
        <v>251.949269123764</v>
      </c>
      <c r="H115">
        <v>267.728688357571</v>
      </c>
      <c r="I115">
        <v>275.14041551931399</v>
      </c>
      <c r="J115">
        <v>282.52720229565102</v>
      </c>
      <c r="K115">
        <v>289.95858764285401</v>
      </c>
      <c r="L115">
        <v>297.47964651214602</v>
      </c>
      <c r="M115">
        <v>305.09314770111399</v>
      </c>
      <c r="N115">
        <v>312.79040336316598</v>
      </c>
      <c r="O115">
        <v>320.576898314034</v>
      </c>
      <c r="P115">
        <v>328.45423052051302</v>
      </c>
      <c r="Q115">
        <v>336.41030358274702</v>
      </c>
      <c r="R115">
        <v>344.43756279573699</v>
      </c>
      <c r="S115">
        <v>352.56019834609498</v>
      </c>
      <c r="T115">
        <v>360.778533868946</v>
      </c>
      <c r="U115">
        <v>369.09467149270802</v>
      </c>
      <c r="V115">
        <v>377.51103138866699</v>
      </c>
      <c r="W115">
        <v>386.02053988892999</v>
      </c>
      <c r="X115">
        <v>394.61032677510298</v>
      </c>
      <c r="Y115">
        <v>403.288772479172</v>
      </c>
      <c r="Z115">
        <v>412.04497456452702</v>
      </c>
      <c r="AA115">
        <v>420.86673521318102</v>
      </c>
      <c r="AB115">
        <v>429.746717274128</v>
      </c>
      <c r="AC115">
        <v>438.67691353292503</v>
      </c>
      <c r="AD115">
        <v>447.65164962102</v>
      </c>
      <c r="AE115">
        <v>456.65676619646501</v>
      </c>
      <c r="AF115">
        <v>465.648666781781</v>
      </c>
      <c r="AG115">
        <v>474.584991778009</v>
      </c>
      <c r="AH115">
        <v>483.44844963742702</v>
      </c>
      <c r="AI115">
        <v>492.23300232300397</v>
      </c>
      <c r="AJ115">
        <v>500.932770842916</v>
      </c>
      <c r="AK115">
        <v>509.54066475750199</v>
      </c>
      <c r="AL115">
        <v>509.54066475750199</v>
      </c>
      <c r="AM115">
        <v>509.54066475750199</v>
      </c>
      <c r="AN115">
        <v>509.54066475750199</v>
      </c>
      <c r="AO115">
        <v>509.54066475750199</v>
      </c>
      <c r="AP115">
        <v>509.54066475750199</v>
      </c>
      <c r="AQ115">
        <v>509.54066475750199</v>
      </c>
      <c r="AR115">
        <v>509.54066475750199</v>
      </c>
      <c r="AS115">
        <v>509.54066475750199</v>
      </c>
      <c r="AT115">
        <v>509.54066475750199</v>
      </c>
      <c r="AU115">
        <v>509.54066475750199</v>
      </c>
      <c r="AV115">
        <v>509.54066475750199</v>
      </c>
      <c r="AW115">
        <v>509.54066475750199</v>
      </c>
      <c r="AX115">
        <v>509.54066475750199</v>
      </c>
      <c r="AY115">
        <v>509.54066475750199</v>
      </c>
      <c r="AZ115">
        <v>509.54066475750199</v>
      </c>
      <c r="BA115">
        <v>509.54066475750199</v>
      </c>
      <c r="BB115">
        <v>509.54066475750199</v>
      </c>
      <c r="BC115">
        <v>509.54066475750199</v>
      </c>
      <c r="BD115">
        <v>509.54066475750199</v>
      </c>
      <c r="BE115">
        <v>509.54066475750199</v>
      </c>
    </row>
    <row r="116" spans="1:57" x14ac:dyDescent="0.25">
      <c r="A116" t="s">
        <v>44</v>
      </c>
      <c r="B116" t="s">
        <v>68</v>
      </c>
      <c r="C116" t="s">
        <v>69</v>
      </c>
      <c r="D116" t="s">
        <v>124</v>
      </c>
      <c r="E116">
        <v>104318.836</v>
      </c>
      <c r="F116">
        <v>104887.542252482</v>
      </c>
      <c r="G116">
        <v>78104.003316531394</v>
      </c>
      <c r="H116">
        <v>98757.812765258001</v>
      </c>
      <c r="I116">
        <v>99935.230236866701</v>
      </c>
      <c r="J116">
        <v>101155.74566552301</v>
      </c>
      <c r="K116">
        <v>102415.513363266</v>
      </c>
      <c r="L116">
        <v>103711.502115315</v>
      </c>
      <c r="M116">
        <v>105040.858314595</v>
      </c>
      <c r="N116">
        <v>106400.37610717199</v>
      </c>
      <c r="O116">
        <v>106641.205991436</v>
      </c>
      <c r="P116">
        <v>106891.508967734</v>
      </c>
      <c r="Q116">
        <v>107140.861533109</v>
      </c>
      <c r="R116">
        <v>106813.297702469</v>
      </c>
      <c r="S116">
        <v>106448.201408769</v>
      </c>
      <c r="T116">
        <v>106048.27674165199</v>
      </c>
      <c r="U116">
        <v>105615.714758527</v>
      </c>
      <c r="V116">
        <v>105153.25257573101</v>
      </c>
      <c r="W116">
        <v>104663.072959065</v>
      </c>
      <c r="X116">
        <v>104148.04290829301</v>
      </c>
      <c r="Y116">
        <v>103610.472135755</v>
      </c>
      <c r="Z116">
        <v>103053.044174357</v>
      </c>
      <c r="AA116">
        <v>102479.70283546799</v>
      </c>
      <c r="AB116">
        <v>101807.265055557</v>
      </c>
      <c r="AC116">
        <v>101132.3230048</v>
      </c>
      <c r="AD116">
        <v>100461.503974212</v>
      </c>
      <c r="AE116">
        <v>99801.436823589102</v>
      </c>
      <c r="AF116">
        <v>99158.441291608397</v>
      </c>
      <c r="AG116">
        <v>98538.027522860706</v>
      </c>
      <c r="AH116">
        <v>97947.754980182304</v>
      </c>
      <c r="AI116">
        <v>97392.706541982494</v>
      </c>
      <c r="AJ116">
        <v>96877.095791768807</v>
      </c>
      <c r="AK116">
        <v>96403.089790750499</v>
      </c>
      <c r="AL116">
        <v>96403.089790750499</v>
      </c>
      <c r="AM116">
        <v>96403.089790750499</v>
      </c>
      <c r="AN116">
        <v>96403.089790750499</v>
      </c>
      <c r="AO116">
        <v>96403.089790750499</v>
      </c>
      <c r="AP116">
        <v>96403.089790750499</v>
      </c>
      <c r="AQ116">
        <v>96403.089790750499</v>
      </c>
      <c r="AR116">
        <v>96403.089790750499</v>
      </c>
      <c r="AS116">
        <v>96403.089790750499</v>
      </c>
      <c r="AT116">
        <v>96403.089790750499</v>
      </c>
      <c r="AU116">
        <v>96403.089790750499</v>
      </c>
      <c r="AV116">
        <v>96403.089790750499</v>
      </c>
      <c r="AW116">
        <v>96403.089790750499</v>
      </c>
      <c r="AX116">
        <v>96403.089790750499</v>
      </c>
      <c r="AY116">
        <v>96403.089790750499</v>
      </c>
      <c r="AZ116">
        <v>96403.089790750499</v>
      </c>
      <c r="BA116">
        <v>96403.089790750499</v>
      </c>
      <c r="BB116">
        <v>96403.089790750499</v>
      </c>
      <c r="BC116">
        <v>96403.089790750499</v>
      </c>
      <c r="BD116">
        <v>96403.089790750499</v>
      </c>
      <c r="BE116">
        <v>96403.089790750499</v>
      </c>
    </row>
    <row r="117" spans="1:57" x14ac:dyDescent="0.25">
      <c r="A117" t="s">
        <v>44</v>
      </c>
      <c r="B117" t="s">
        <v>190</v>
      </c>
      <c r="C117" t="s">
        <v>69</v>
      </c>
      <c r="D117" t="s">
        <v>124</v>
      </c>
      <c r="E117">
        <v>104318.836</v>
      </c>
      <c r="F117">
        <v>104887.542252482</v>
      </c>
      <c r="G117">
        <v>78104.003316531394</v>
      </c>
      <c r="H117">
        <v>98735.691015198594</v>
      </c>
      <c r="I117">
        <v>99868.0737621476</v>
      </c>
      <c r="J117">
        <v>101019.79234334901</v>
      </c>
      <c r="K117">
        <v>102186.102613332</v>
      </c>
      <c r="L117">
        <v>103363.03146820801</v>
      </c>
      <c r="M117">
        <v>104546.74611708301</v>
      </c>
      <c r="N117">
        <v>105733.032948227</v>
      </c>
      <c r="O117">
        <v>105781.25130632101</v>
      </c>
      <c r="P117">
        <v>105814.04255733899</v>
      </c>
      <c r="Q117">
        <v>105820.886119021</v>
      </c>
      <c r="R117">
        <v>105234.16990923601</v>
      </c>
      <c r="S117">
        <v>104588.33843375499</v>
      </c>
      <c r="T117">
        <v>103886.58866855</v>
      </c>
      <c r="U117">
        <v>103131.633147407</v>
      </c>
      <c r="V117">
        <v>102326.733146496</v>
      </c>
      <c r="W117">
        <v>101474.61710444</v>
      </c>
      <c r="X117">
        <v>100578.68118174</v>
      </c>
      <c r="Y117">
        <v>99641.776611067005</v>
      </c>
      <c r="Z117">
        <v>98667.106614296994</v>
      </c>
      <c r="AA117">
        <v>97659.057614087593</v>
      </c>
      <c r="AB117">
        <v>96539.349932522906</v>
      </c>
      <c r="AC117">
        <v>95400.951995472395</v>
      </c>
      <c r="AD117">
        <v>94250.571952510305</v>
      </c>
      <c r="AE117">
        <v>93094.780269043797</v>
      </c>
      <c r="AF117">
        <v>91939.706765579205</v>
      </c>
      <c r="AG117">
        <v>90790.573646903198</v>
      </c>
      <c r="AH117">
        <v>89654.322670500202</v>
      </c>
      <c r="AI117">
        <v>88535.424238228399</v>
      </c>
      <c r="AJ117">
        <v>87437.391577818795</v>
      </c>
      <c r="AK117">
        <v>86361.743958145904</v>
      </c>
      <c r="AL117">
        <v>85692.320902638894</v>
      </c>
      <c r="AM117">
        <v>85001.303555018807</v>
      </c>
      <c r="AN117">
        <v>84288.691915285599</v>
      </c>
      <c r="AO117">
        <v>83554.485983439197</v>
      </c>
      <c r="AP117">
        <v>82798.685759479704</v>
      </c>
      <c r="AQ117">
        <v>82021.291243407104</v>
      </c>
      <c r="AR117">
        <v>81222.302435221398</v>
      </c>
      <c r="AS117">
        <v>80401.719334922498</v>
      </c>
      <c r="AT117">
        <v>79559.541942510594</v>
      </c>
      <c r="AU117">
        <v>78695.770257985394</v>
      </c>
      <c r="AV117">
        <v>77810.404281347204</v>
      </c>
      <c r="AW117">
        <v>76903.444012595806</v>
      </c>
      <c r="AX117">
        <v>75974.889451731302</v>
      </c>
      <c r="AY117">
        <v>75024.740598753604</v>
      </c>
      <c r="AZ117">
        <v>74052.997453662902</v>
      </c>
      <c r="BA117">
        <v>73059.660016459005</v>
      </c>
      <c r="BB117">
        <v>72044.728287142003</v>
      </c>
      <c r="BC117">
        <v>71008.202265711807</v>
      </c>
      <c r="BD117">
        <v>69950.081952168504</v>
      </c>
      <c r="BE117">
        <v>68870.367346512197</v>
      </c>
    </row>
    <row r="118" spans="1:57" x14ac:dyDescent="0.25">
      <c r="A118" t="s">
        <v>44</v>
      </c>
      <c r="B118" t="s">
        <v>70</v>
      </c>
      <c r="C118" t="s">
        <v>69</v>
      </c>
      <c r="D118" t="s">
        <v>125</v>
      </c>
      <c r="E118">
        <v>25649.971111231102</v>
      </c>
      <c r="F118">
        <v>25261.075039409101</v>
      </c>
      <c r="G118">
        <v>23034.591100021898</v>
      </c>
      <c r="H118">
        <v>23009.561660170999</v>
      </c>
      <c r="I118">
        <v>22993.474310526799</v>
      </c>
      <c r="J118">
        <v>22984.2500149515</v>
      </c>
      <c r="K118">
        <v>22980.605646149099</v>
      </c>
      <c r="L118">
        <v>22981.4386046123</v>
      </c>
      <c r="M118">
        <v>22985.8526080601</v>
      </c>
      <c r="N118">
        <v>22992.5995895265</v>
      </c>
      <c r="O118">
        <v>22755.823655138702</v>
      </c>
      <c r="P118">
        <v>22521.202648582701</v>
      </c>
      <c r="Q118">
        <v>22285.807707014101</v>
      </c>
      <c r="R118">
        <v>22203.320761586201</v>
      </c>
      <c r="S118">
        <v>22108.8276866864</v>
      </c>
      <c r="T118">
        <v>22002.659344613599</v>
      </c>
      <c r="U118">
        <v>21885.618637350901</v>
      </c>
      <c r="V118">
        <v>21758.327884308601</v>
      </c>
      <c r="W118">
        <v>21621.430053157801</v>
      </c>
      <c r="X118">
        <v>21475.4031993799</v>
      </c>
      <c r="Y118">
        <v>21320.839032467</v>
      </c>
      <c r="Z118">
        <v>21158.4590286686</v>
      </c>
      <c r="AA118">
        <v>20989.081602475901</v>
      </c>
      <c r="AB118">
        <v>20980.6064538305</v>
      </c>
      <c r="AC118">
        <v>20969.428123049202</v>
      </c>
      <c r="AD118">
        <v>20957.720919036099</v>
      </c>
      <c r="AE118">
        <v>20947.332352192199</v>
      </c>
      <c r="AF118">
        <v>20940.061440958601</v>
      </c>
      <c r="AG118">
        <v>20882.092456300699</v>
      </c>
      <c r="AH118">
        <v>20831.294813292301</v>
      </c>
      <c r="AI118">
        <v>20789.969550444501</v>
      </c>
      <c r="AJ118">
        <v>20759.535729332401</v>
      </c>
      <c r="AK118">
        <v>20741.196090825</v>
      </c>
      <c r="AL118">
        <v>20741.196090825</v>
      </c>
      <c r="AM118">
        <v>20741.196090825</v>
      </c>
      <c r="AN118">
        <v>20741.196090825</v>
      </c>
      <c r="AO118">
        <v>20741.196090825</v>
      </c>
      <c r="AP118">
        <v>20741.196090825</v>
      </c>
      <c r="AQ118">
        <v>20741.196090825</v>
      </c>
      <c r="AR118">
        <v>20741.196090825</v>
      </c>
      <c r="AS118">
        <v>20741.196090825</v>
      </c>
      <c r="AT118">
        <v>20741.196090825</v>
      </c>
      <c r="AU118">
        <v>20741.196090825</v>
      </c>
      <c r="AV118">
        <v>20741.196090825</v>
      </c>
      <c r="AW118">
        <v>20741.196090825</v>
      </c>
      <c r="AX118">
        <v>20741.196090825</v>
      </c>
      <c r="AY118">
        <v>20741.196090825</v>
      </c>
      <c r="AZ118">
        <v>20741.196090825</v>
      </c>
      <c r="BA118">
        <v>20741.196090825</v>
      </c>
      <c r="BB118">
        <v>20741.196090825</v>
      </c>
      <c r="BC118">
        <v>20741.196090825</v>
      </c>
      <c r="BD118">
        <v>20741.196090825</v>
      </c>
      <c r="BE118">
        <v>20741.196090825</v>
      </c>
    </row>
    <row r="119" spans="1:57" x14ac:dyDescent="0.25">
      <c r="A119" t="s">
        <v>44</v>
      </c>
      <c r="B119" t="s">
        <v>191</v>
      </c>
      <c r="C119" t="s">
        <v>69</v>
      </c>
      <c r="D119" t="s">
        <v>125</v>
      </c>
      <c r="E119">
        <v>25649.971111231102</v>
      </c>
      <c r="F119">
        <v>25261.075039409101</v>
      </c>
      <c r="G119">
        <v>23034.591100021898</v>
      </c>
      <c r="H119">
        <v>23004.959747838999</v>
      </c>
      <c r="I119">
        <v>22979.678225940399</v>
      </c>
      <c r="J119">
        <v>22956.668914933602</v>
      </c>
      <c r="K119">
        <v>22934.6444348568</v>
      </c>
      <c r="L119">
        <v>22912.494288798502</v>
      </c>
      <c r="M119">
        <v>22889.312027106302</v>
      </c>
      <c r="N119">
        <v>22863.841031825101</v>
      </c>
      <c r="O119">
        <v>22591.9817248217</v>
      </c>
      <c r="P119">
        <v>22318.511824745401</v>
      </c>
      <c r="Q119">
        <v>22040.6638222369</v>
      </c>
      <c r="R119">
        <v>21910.2369275333</v>
      </c>
      <c r="S119">
        <v>21763.929974774099</v>
      </c>
      <c r="T119">
        <v>21602.210944541599</v>
      </c>
      <c r="U119">
        <v>21426.020645966601</v>
      </c>
      <c r="V119">
        <v>21236.1280150852</v>
      </c>
      <c r="W119">
        <v>21033.327155711901</v>
      </c>
      <c r="X119">
        <v>20818.255861478901</v>
      </c>
      <c r="Y119">
        <v>20591.6663375567</v>
      </c>
      <c r="Z119">
        <v>20354.437585579199</v>
      </c>
      <c r="AA119">
        <v>20107.5401751719</v>
      </c>
      <c r="AB119">
        <v>20011.3024356635</v>
      </c>
      <c r="AC119">
        <v>19908.3750600229</v>
      </c>
      <c r="AD119">
        <v>19800.8547243053</v>
      </c>
      <c r="AE119">
        <v>19690.492411060699</v>
      </c>
      <c r="AF119">
        <v>19578.9574472963</v>
      </c>
      <c r="AG119">
        <v>19416.1695658684</v>
      </c>
      <c r="AH119">
        <v>19256.4489254074</v>
      </c>
      <c r="AI119">
        <v>19101.8240229484</v>
      </c>
      <c r="AJ119">
        <v>18953.456120880401</v>
      </c>
      <c r="AK119">
        <v>18812.264854378202</v>
      </c>
      <c r="AL119">
        <v>18683.669438615099</v>
      </c>
      <c r="AM119">
        <v>18550.9257836338</v>
      </c>
      <c r="AN119">
        <v>18414.033889434399</v>
      </c>
      <c r="AO119">
        <v>18272.9937560168</v>
      </c>
      <c r="AP119">
        <v>18127.805383381001</v>
      </c>
      <c r="AQ119">
        <v>17978.468771527099</v>
      </c>
      <c r="AR119">
        <v>17824.983920455001</v>
      </c>
      <c r="AS119">
        <v>17667.350830164702</v>
      </c>
      <c r="AT119">
        <v>17505.569500656198</v>
      </c>
      <c r="AU119">
        <v>17339.6399319296</v>
      </c>
      <c r="AV119">
        <v>17169.562123984899</v>
      </c>
      <c r="AW119">
        <v>16995.336076822001</v>
      </c>
      <c r="AX119">
        <v>16816.961790440899</v>
      </c>
      <c r="AY119">
        <v>16634.4392648416</v>
      </c>
      <c r="AZ119">
        <v>16447.768500024202</v>
      </c>
      <c r="BA119">
        <v>16256.9494959886</v>
      </c>
      <c r="BB119">
        <v>16061.982252734801</v>
      </c>
      <c r="BC119">
        <v>15862.866770262901</v>
      </c>
      <c r="BD119">
        <v>15659.603048572801</v>
      </c>
      <c r="BE119">
        <v>15452.1910876646</v>
      </c>
    </row>
    <row r="120" spans="1:57" x14ac:dyDescent="0.25">
      <c r="A120" t="s">
        <v>44</v>
      </c>
      <c r="B120" t="s">
        <v>71</v>
      </c>
      <c r="C120" t="s">
        <v>69</v>
      </c>
      <c r="D120" t="s">
        <v>126</v>
      </c>
      <c r="E120">
        <v>57.049900000000001</v>
      </c>
      <c r="F120">
        <v>56.9018757282698</v>
      </c>
      <c r="G120">
        <v>44.612135336463602</v>
      </c>
      <c r="H120">
        <v>52.930785016320399</v>
      </c>
      <c r="I120">
        <v>53.3619569715515</v>
      </c>
      <c r="J120">
        <v>53.778006100753103</v>
      </c>
      <c r="K120">
        <v>54.178991677713498</v>
      </c>
      <c r="L120">
        <v>54.565431146586199</v>
      </c>
      <c r="M120">
        <v>54.936992894554599</v>
      </c>
      <c r="N120">
        <v>55.294690983999601</v>
      </c>
      <c r="O120">
        <v>55.048880981247699</v>
      </c>
      <c r="P120">
        <v>54.796342602508098</v>
      </c>
      <c r="Q120">
        <v>54.5357301725832</v>
      </c>
      <c r="R120">
        <v>54.270183600267302</v>
      </c>
      <c r="S120">
        <v>53.998357210362798</v>
      </c>
      <c r="T120">
        <v>53.722045236466499</v>
      </c>
      <c r="U120">
        <v>53.440350561780001</v>
      </c>
      <c r="V120">
        <v>53.154170303101701</v>
      </c>
      <c r="W120">
        <v>52.863504460431599</v>
      </c>
      <c r="X120">
        <v>52.570147267366401</v>
      </c>
      <c r="Y120">
        <v>52.274547282305299</v>
      </c>
      <c r="Z120">
        <v>51.9771530636474</v>
      </c>
      <c r="AA120">
        <v>51.6797588449895</v>
      </c>
      <c r="AB120">
        <v>51.381467509533302</v>
      </c>
      <c r="AC120">
        <v>51.084521849274601</v>
      </c>
      <c r="AD120">
        <v>50.7884733058143</v>
      </c>
      <c r="AE120">
        <v>50.494667554349903</v>
      </c>
      <c r="AF120">
        <v>50.204450270079001</v>
      </c>
      <c r="AG120">
        <v>49.916475777803903</v>
      </c>
      <c r="AH120">
        <v>49.6329868695207</v>
      </c>
      <c r="AI120">
        <v>49.3521893116326</v>
      </c>
      <c r="AJ120">
        <v>49.074980220938002</v>
      </c>
      <c r="AK120">
        <v>48.800462480638402</v>
      </c>
      <c r="AL120">
        <v>48.800462480638402</v>
      </c>
      <c r="AM120">
        <v>48.800462480638402</v>
      </c>
      <c r="AN120">
        <v>48.800462480638402</v>
      </c>
      <c r="AO120">
        <v>48.800462480638402</v>
      </c>
      <c r="AP120">
        <v>48.800462480638402</v>
      </c>
      <c r="AQ120">
        <v>48.800462480638402</v>
      </c>
      <c r="AR120">
        <v>48.800462480638402</v>
      </c>
      <c r="AS120">
        <v>48.800462480638402</v>
      </c>
      <c r="AT120">
        <v>48.800462480638402</v>
      </c>
      <c r="AU120">
        <v>48.800462480638402</v>
      </c>
      <c r="AV120">
        <v>48.800462480638402</v>
      </c>
      <c r="AW120">
        <v>48.800462480638402</v>
      </c>
      <c r="AX120">
        <v>48.800462480638402</v>
      </c>
      <c r="AY120">
        <v>48.800462480638402</v>
      </c>
      <c r="AZ120">
        <v>48.800462480638402</v>
      </c>
      <c r="BA120">
        <v>48.800462480638402</v>
      </c>
      <c r="BB120">
        <v>48.800462480638402</v>
      </c>
      <c r="BC120">
        <v>48.800462480638402</v>
      </c>
      <c r="BD120">
        <v>48.800462480638402</v>
      </c>
      <c r="BE120">
        <v>48.800462480638402</v>
      </c>
    </row>
    <row r="121" spans="1:57" x14ac:dyDescent="0.25">
      <c r="A121" t="s">
        <v>44</v>
      </c>
      <c r="B121" t="s">
        <v>72</v>
      </c>
      <c r="C121" t="s">
        <v>69</v>
      </c>
      <c r="D121" t="s">
        <v>37</v>
      </c>
      <c r="E121">
        <v>52407.094231576702</v>
      </c>
      <c r="F121">
        <v>52197.211239551601</v>
      </c>
      <c r="G121">
        <v>48230.231622161104</v>
      </c>
      <c r="H121">
        <v>48473.094819707199</v>
      </c>
      <c r="I121">
        <v>48617.302158928098</v>
      </c>
      <c r="J121">
        <v>48742.440763462699</v>
      </c>
      <c r="K121">
        <v>48886.414384464602</v>
      </c>
      <c r="L121">
        <v>49066.402869222497</v>
      </c>
      <c r="M121">
        <v>49289.320457246104</v>
      </c>
      <c r="N121">
        <v>49556.859186420101</v>
      </c>
      <c r="O121">
        <v>49337.263749744699</v>
      </c>
      <c r="P121">
        <v>49155.8295040007</v>
      </c>
      <c r="Q121">
        <v>49001.744805763599</v>
      </c>
      <c r="R121">
        <v>48858.096546056098</v>
      </c>
      <c r="S121">
        <v>48701.442453285599</v>
      </c>
      <c r="T121">
        <v>48521.6196913514</v>
      </c>
      <c r="U121">
        <v>48314.318294923301</v>
      </c>
      <c r="V121">
        <v>48079.230917278699</v>
      </c>
      <c r="W121">
        <v>47817.142045079199</v>
      </c>
      <c r="X121">
        <v>47529.702210069903</v>
      </c>
      <c r="Y121">
        <v>47218.213068593897</v>
      </c>
      <c r="Z121">
        <v>46884.6575865583</v>
      </c>
      <c r="AA121">
        <v>46531.7315427754</v>
      </c>
      <c r="AB121">
        <v>46220.361984836301</v>
      </c>
      <c r="AC121">
        <v>45927.3496014095</v>
      </c>
      <c r="AD121">
        <v>45644.288664978201</v>
      </c>
      <c r="AE121">
        <v>45370.844746804702</v>
      </c>
      <c r="AF121">
        <v>45109.665860683497</v>
      </c>
      <c r="AG121">
        <v>44865.124696115403</v>
      </c>
      <c r="AH121">
        <v>44643.9183377925</v>
      </c>
      <c r="AI121">
        <v>44451.881018649598</v>
      </c>
      <c r="AJ121">
        <v>44295.047526750401</v>
      </c>
      <c r="AK121">
        <v>44177.598016564501</v>
      </c>
      <c r="AL121">
        <v>44177.598016564501</v>
      </c>
      <c r="AM121">
        <v>44177.598016564501</v>
      </c>
      <c r="AN121">
        <v>44177.598016564501</v>
      </c>
      <c r="AO121">
        <v>44177.598016564501</v>
      </c>
      <c r="AP121">
        <v>44177.598016564501</v>
      </c>
      <c r="AQ121">
        <v>44177.598016564501</v>
      </c>
      <c r="AR121">
        <v>44177.598016564501</v>
      </c>
      <c r="AS121">
        <v>44177.598016564501</v>
      </c>
      <c r="AT121">
        <v>44177.598016564501</v>
      </c>
      <c r="AU121">
        <v>44177.598016564501</v>
      </c>
      <c r="AV121">
        <v>44177.598016564501</v>
      </c>
      <c r="AW121">
        <v>44177.598016564501</v>
      </c>
      <c r="AX121">
        <v>44177.598016564501</v>
      </c>
      <c r="AY121">
        <v>44177.598016564501</v>
      </c>
      <c r="AZ121">
        <v>44177.598016564501</v>
      </c>
      <c r="BA121">
        <v>44177.598016564501</v>
      </c>
      <c r="BB121">
        <v>44177.598016564501</v>
      </c>
      <c r="BC121">
        <v>44177.598016564501</v>
      </c>
      <c r="BD121">
        <v>44177.598016564501</v>
      </c>
      <c r="BE121">
        <v>44177.598016564501</v>
      </c>
    </row>
    <row r="122" spans="1:57" x14ac:dyDescent="0.25">
      <c r="A122" t="s">
        <v>44</v>
      </c>
      <c r="B122" t="s">
        <v>192</v>
      </c>
      <c r="C122" t="s">
        <v>69</v>
      </c>
      <c r="D122" t="s">
        <v>37</v>
      </c>
      <c r="E122">
        <v>52407.094231576702</v>
      </c>
      <c r="F122">
        <v>52197.211239551601</v>
      </c>
      <c r="G122">
        <v>48230.231622161104</v>
      </c>
      <c r="H122">
        <v>48463.012415984696</v>
      </c>
      <c r="I122">
        <v>48586.964962380996</v>
      </c>
      <c r="J122">
        <v>48681.610197389899</v>
      </c>
      <c r="K122">
        <v>48784.730642544899</v>
      </c>
      <c r="L122">
        <v>48913.315692270597</v>
      </c>
      <c r="M122">
        <v>49074.024705488897</v>
      </c>
      <c r="N122">
        <v>49268.240038518401</v>
      </c>
      <c r="O122">
        <v>48967.826318786603</v>
      </c>
      <c r="P122">
        <v>48695.730939843299</v>
      </c>
      <c r="Q122">
        <v>48441.164845185704</v>
      </c>
      <c r="R122">
        <v>48187.372596671899</v>
      </c>
      <c r="S122">
        <v>47911.310250923503</v>
      </c>
      <c r="T122">
        <v>47603.2024738334</v>
      </c>
      <c r="U122">
        <v>47259.1335833622</v>
      </c>
      <c r="V122">
        <v>46879.1733135834</v>
      </c>
      <c r="W122">
        <v>46464.490730908001</v>
      </c>
      <c r="X122">
        <v>46017.116966936701</v>
      </c>
      <c r="Y122">
        <v>45538.755666170196</v>
      </c>
      <c r="Z122">
        <v>45031.775918737498</v>
      </c>
      <c r="AA122">
        <v>44499.225508987001</v>
      </c>
      <c r="AB122">
        <v>43999.566032188901</v>
      </c>
      <c r="AC122">
        <v>43510.468755984897</v>
      </c>
      <c r="AD122">
        <v>43023.941341299098</v>
      </c>
      <c r="AE122">
        <v>42539.704034604103</v>
      </c>
      <c r="AF122">
        <v>42060.252448501298</v>
      </c>
      <c r="AG122">
        <v>41589.611672301398</v>
      </c>
      <c r="AH122">
        <v>41133.834902401897</v>
      </c>
      <c r="AI122">
        <v>40698.008570386701</v>
      </c>
      <c r="AJ122">
        <v>40287.231626530003</v>
      </c>
      <c r="AK122">
        <v>39904.740736402397</v>
      </c>
      <c r="AL122">
        <v>39619.883584391602</v>
      </c>
      <c r="AM122">
        <v>39325.837491993298</v>
      </c>
      <c r="AN122">
        <v>39022.602459207599</v>
      </c>
      <c r="AO122">
        <v>38710.1784860345</v>
      </c>
      <c r="AP122">
        <v>38388.565572473897</v>
      </c>
      <c r="AQ122">
        <v>38057.763718525799</v>
      </c>
      <c r="AR122">
        <v>37717.772924190402</v>
      </c>
      <c r="AS122">
        <v>37368.593189467399</v>
      </c>
      <c r="AT122">
        <v>37010.224514357098</v>
      </c>
      <c r="AU122">
        <v>36642.666898859199</v>
      </c>
      <c r="AV122">
        <v>36265.920342974001</v>
      </c>
      <c r="AW122">
        <v>35879.9848467013</v>
      </c>
      <c r="AX122">
        <v>35484.860410041103</v>
      </c>
      <c r="AY122">
        <v>35080.547032993498</v>
      </c>
      <c r="AZ122">
        <v>34667.044715558499</v>
      </c>
      <c r="BA122">
        <v>34244.353457735997</v>
      </c>
      <c r="BB122">
        <v>33812.473259526101</v>
      </c>
      <c r="BC122">
        <v>33371.404120928702</v>
      </c>
      <c r="BD122">
        <v>32921.146041943801</v>
      </c>
      <c r="BE122">
        <v>32461.6990225716</v>
      </c>
    </row>
    <row r="123" spans="1:57" x14ac:dyDescent="0.25">
      <c r="A123" t="s">
        <v>44</v>
      </c>
      <c r="B123" t="s">
        <v>73</v>
      </c>
      <c r="C123" t="s">
        <v>74</v>
      </c>
      <c r="D123" t="s">
        <v>127</v>
      </c>
      <c r="E123">
        <v>159189.57368</v>
      </c>
      <c r="F123">
        <v>159507.95282735999</v>
      </c>
      <c r="G123">
        <v>147839.94607803799</v>
      </c>
      <c r="H123">
        <v>149851.48264166401</v>
      </c>
      <c r="I123">
        <v>151870.47399175901</v>
      </c>
      <c r="J123">
        <v>153896.94190132499</v>
      </c>
      <c r="K123">
        <v>155930.90820063301</v>
      </c>
      <c r="L123">
        <v>157972.39477737001</v>
      </c>
      <c r="M123">
        <v>160021.42357678199</v>
      </c>
      <c r="N123">
        <v>162078.01660181201</v>
      </c>
      <c r="O123">
        <v>162402.17263501501</v>
      </c>
      <c r="P123">
        <v>162726.97698028499</v>
      </c>
      <c r="Q123">
        <v>163052.43093424599</v>
      </c>
      <c r="R123">
        <v>163378.535796115</v>
      </c>
      <c r="S123">
        <v>163705.292867707</v>
      </c>
      <c r="T123">
        <v>164032.70345344199</v>
      </c>
      <c r="U123">
        <v>164360.768860349</v>
      </c>
      <c r="V123">
        <v>164689.49039806999</v>
      </c>
      <c r="W123">
        <v>165018.86937886599</v>
      </c>
      <c r="X123">
        <v>165348.90711762401</v>
      </c>
      <c r="Y123">
        <v>165679.60493185901</v>
      </c>
      <c r="Z123">
        <v>166010.964141723</v>
      </c>
      <c r="AA123">
        <v>166342.98607000601</v>
      </c>
      <c r="AB123">
        <v>166675.672042146</v>
      </c>
      <c r="AC123">
        <v>167009.02338622999</v>
      </c>
      <c r="AD123">
        <v>167343.041433003</v>
      </c>
      <c r="AE123">
        <v>167677.72751586899</v>
      </c>
      <c r="AF123">
        <v>168013.08297090101</v>
      </c>
      <c r="AG123">
        <v>168349.10913684199</v>
      </c>
      <c r="AH123">
        <v>168685.80735511601</v>
      </c>
      <c r="AI123">
        <v>169023.178969826</v>
      </c>
      <c r="AJ123">
        <v>169361.22532776601</v>
      </c>
      <c r="AK123">
        <v>169699.94777842201</v>
      </c>
      <c r="AL123">
        <v>169699.94777842201</v>
      </c>
      <c r="AM123">
        <v>169699.94777842201</v>
      </c>
      <c r="AN123">
        <v>169699.94777842201</v>
      </c>
      <c r="AO123">
        <v>169699.94777842201</v>
      </c>
      <c r="AP123">
        <v>169699.94777842201</v>
      </c>
      <c r="AQ123">
        <v>169699.94777842201</v>
      </c>
      <c r="AR123">
        <v>169699.94777842201</v>
      </c>
      <c r="AS123">
        <v>169699.94777842201</v>
      </c>
      <c r="AT123">
        <v>169699.94777842201</v>
      </c>
      <c r="AU123">
        <v>169699.94777842201</v>
      </c>
      <c r="AV123">
        <v>169699.94777842201</v>
      </c>
      <c r="AW123">
        <v>169699.94777842201</v>
      </c>
      <c r="AX123">
        <v>169699.94777842201</v>
      </c>
      <c r="AY123">
        <v>169699.94777842201</v>
      </c>
      <c r="AZ123">
        <v>169699.94777842201</v>
      </c>
      <c r="BA123">
        <v>169699.94777842201</v>
      </c>
      <c r="BB123">
        <v>169699.94777842201</v>
      </c>
      <c r="BC123">
        <v>169699.94777842201</v>
      </c>
      <c r="BD123">
        <v>169699.94777842201</v>
      </c>
      <c r="BE123">
        <v>169699.94777842201</v>
      </c>
    </row>
    <row r="124" spans="1:57" x14ac:dyDescent="0.25">
      <c r="A124" t="s">
        <v>44</v>
      </c>
      <c r="B124" t="s">
        <v>75</v>
      </c>
      <c r="C124" t="s">
        <v>74</v>
      </c>
      <c r="D124" t="s">
        <v>128</v>
      </c>
      <c r="E124">
        <v>150200.19589999999</v>
      </c>
      <c r="F124">
        <v>150500.5962918</v>
      </c>
      <c r="G124">
        <v>139491.477673054</v>
      </c>
      <c r="H124">
        <v>141389.42349282201</v>
      </c>
      <c r="I124">
        <v>143294.40312995799</v>
      </c>
      <c r="J124">
        <v>145206.437127949</v>
      </c>
      <c r="K124">
        <v>147125.54608431901</v>
      </c>
      <c r="L124">
        <v>149051.75065076599</v>
      </c>
      <c r="M124">
        <v>150985.07153329501</v>
      </c>
      <c r="N124">
        <v>152925.52949235099</v>
      </c>
      <c r="O124">
        <v>153231.38055133499</v>
      </c>
      <c r="P124">
        <v>153537.843312438</v>
      </c>
      <c r="Q124">
        <v>153844.918999063</v>
      </c>
      <c r="R124">
        <v>154152.60883706101</v>
      </c>
      <c r="S124">
        <v>154460.91405473501</v>
      </c>
      <c r="T124">
        <v>154769.83588284499</v>
      </c>
      <c r="U124">
        <v>155079.37555460999</v>
      </c>
      <c r="V124">
        <v>155389.53430572001</v>
      </c>
      <c r="W124">
        <v>155700.31337433099</v>
      </c>
      <c r="X124">
        <v>156011.71400107999</v>
      </c>
      <c r="Y124">
        <v>156323.73742908199</v>
      </c>
      <c r="Z124">
        <v>156636.38490393999</v>
      </c>
      <c r="AA124">
        <v>156949.65767374801</v>
      </c>
      <c r="AB124">
        <v>157263.55698909599</v>
      </c>
      <c r="AC124">
        <v>157578.08410307401</v>
      </c>
      <c r="AD124">
        <v>157893.24027128</v>
      </c>
      <c r="AE124">
        <v>158209.02675182201</v>
      </c>
      <c r="AF124">
        <v>158525.444805326</v>
      </c>
      <c r="AG124">
        <v>158842.49569493701</v>
      </c>
      <c r="AH124">
        <v>159160.18068632699</v>
      </c>
      <c r="AI124">
        <v>159478.50104769901</v>
      </c>
      <c r="AJ124">
        <v>159797.45804979501</v>
      </c>
      <c r="AK124">
        <v>160117.05296589399</v>
      </c>
      <c r="AL124">
        <v>160117.05296589399</v>
      </c>
      <c r="AM124">
        <v>160117.05296589399</v>
      </c>
      <c r="AN124">
        <v>160117.05296589399</v>
      </c>
      <c r="AO124">
        <v>160117.05296589399</v>
      </c>
      <c r="AP124">
        <v>160117.05296589399</v>
      </c>
      <c r="AQ124">
        <v>160117.05296589399</v>
      </c>
      <c r="AR124">
        <v>160117.05296589399</v>
      </c>
      <c r="AS124">
        <v>160117.05296589399</v>
      </c>
      <c r="AT124">
        <v>160117.05296589399</v>
      </c>
      <c r="AU124">
        <v>160117.05296589399</v>
      </c>
      <c r="AV124">
        <v>160117.05296589399</v>
      </c>
      <c r="AW124">
        <v>160117.05296589399</v>
      </c>
      <c r="AX124">
        <v>160117.05296589399</v>
      </c>
      <c r="AY124">
        <v>160117.05296589399</v>
      </c>
      <c r="AZ124">
        <v>160117.05296589399</v>
      </c>
      <c r="BA124">
        <v>160117.05296589399</v>
      </c>
      <c r="BB124">
        <v>160117.05296589399</v>
      </c>
      <c r="BC124">
        <v>160117.05296589399</v>
      </c>
      <c r="BD124">
        <v>160117.05296589399</v>
      </c>
      <c r="BE124">
        <v>160117.05296589399</v>
      </c>
    </row>
    <row r="125" spans="1:57" x14ac:dyDescent="0.25">
      <c r="A125" t="s">
        <v>44</v>
      </c>
      <c r="B125" t="s">
        <v>76</v>
      </c>
      <c r="C125" t="s">
        <v>74</v>
      </c>
      <c r="D125" t="s">
        <v>129</v>
      </c>
      <c r="E125">
        <v>1486.9530520000001</v>
      </c>
      <c r="F125">
        <v>1501.39714264802</v>
      </c>
      <c r="G125">
        <v>1307.3650952829701</v>
      </c>
      <c r="H125">
        <v>1352.9776448274799</v>
      </c>
      <c r="I125">
        <v>1367.6974014882001</v>
      </c>
      <c r="J125">
        <v>1384.2141322345001</v>
      </c>
      <c r="K125">
        <v>1402.95382191976</v>
      </c>
      <c r="L125">
        <v>1423.77269749118</v>
      </c>
      <c r="M125">
        <v>1446.4157106544101</v>
      </c>
      <c r="N125">
        <v>1470.49295155303</v>
      </c>
      <c r="O125">
        <v>1479.8804677712999</v>
      </c>
      <c r="P125">
        <v>1489.95987297955</v>
      </c>
      <c r="Q125">
        <v>1500.4920583604801</v>
      </c>
      <c r="R125">
        <v>1511.2751329640701</v>
      </c>
      <c r="S125">
        <v>1522.26779674878</v>
      </c>
      <c r="T125">
        <v>1533.32509552293</v>
      </c>
      <c r="U125">
        <v>1544.36141753793</v>
      </c>
      <c r="V125">
        <v>1555.34233715763</v>
      </c>
      <c r="W125">
        <v>1566.2644848068801</v>
      </c>
      <c r="X125">
        <v>1576.95759454008</v>
      </c>
      <c r="Y125">
        <v>1587.3994352975201</v>
      </c>
      <c r="Z125">
        <v>1597.5686262961699</v>
      </c>
      <c r="AA125">
        <v>1607.4584268743199</v>
      </c>
      <c r="AB125">
        <v>1617.0745529118001</v>
      </c>
      <c r="AC125">
        <v>1626.3892493354999</v>
      </c>
      <c r="AD125">
        <v>1635.3278206764801</v>
      </c>
      <c r="AE125">
        <v>1643.8029157461499</v>
      </c>
      <c r="AF125">
        <v>1651.7656886941299</v>
      </c>
      <c r="AG125">
        <v>1659.2446997152899</v>
      </c>
      <c r="AH125">
        <v>1666.15675715002</v>
      </c>
      <c r="AI125">
        <v>1672.63584557893</v>
      </c>
      <c r="AJ125">
        <v>1678.87428219203</v>
      </c>
      <c r="AK125">
        <v>1685.09249124864</v>
      </c>
      <c r="AL125">
        <v>1685.09249124864</v>
      </c>
      <c r="AM125">
        <v>1685.09249124864</v>
      </c>
      <c r="AN125">
        <v>1685.09249124864</v>
      </c>
      <c r="AO125">
        <v>1685.09249124864</v>
      </c>
      <c r="AP125">
        <v>1685.09249124864</v>
      </c>
      <c r="AQ125">
        <v>1685.09249124864</v>
      </c>
      <c r="AR125">
        <v>1685.09249124864</v>
      </c>
      <c r="AS125">
        <v>1685.09249124864</v>
      </c>
      <c r="AT125">
        <v>1685.09249124864</v>
      </c>
      <c r="AU125">
        <v>1685.09249124864</v>
      </c>
      <c r="AV125">
        <v>1685.09249124864</v>
      </c>
      <c r="AW125">
        <v>1685.09249124864</v>
      </c>
      <c r="AX125">
        <v>1685.09249124864</v>
      </c>
      <c r="AY125">
        <v>1685.09249124864</v>
      </c>
      <c r="AZ125">
        <v>1685.09249124864</v>
      </c>
      <c r="BA125">
        <v>1685.09249124864</v>
      </c>
      <c r="BB125">
        <v>1685.09249124864</v>
      </c>
      <c r="BC125">
        <v>1685.09249124864</v>
      </c>
      <c r="BD125">
        <v>1685.09249124864</v>
      </c>
      <c r="BE125">
        <v>1685.09249124864</v>
      </c>
    </row>
    <row r="126" spans="1:57" x14ac:dyDescent="0.25">
      <c r="A126" t="s">
        <v>44</v>
      </c>
      <c r="B126" t="s">
        <v>77</v>
      </c>
      <c r="C126" t="s">
        <v>74</v>
      </c>
      <c r="D126" t="s">
        <v>130</v>
      </c>
      <c r="E126">
        <v>130735.5658</v>
      </c>
      <c r="F126">
        <v>130997.0369316</v>
      </c>
      <c r="G126">
        <v>121414.603680053</v>
      </c>
      <c r="H126">
        <v>123066.592341707</v>
      </c>
      <c r="I126">
        <v>124724.703299594</v>
      </c>
      <c r="J126">
        <v>126388.954434942</v>
      </c>
      <c r="K126">
        <v>128059.363676019</v>
      </c>
      <c r="L126">
        <v>129735.94899824201</v>
      </c>
      <c r="M126">
        <v>131418.7284243</v>
      </c>
      <c r="N126">
        <v>133107.72002426599</v>
      </c>
      <c r="O126">
        <v>133373.93546431401</v>
      </c>
      <c r="P126">
        <v>133640.683335243</v>
      </c>
      <c r="Q126">
        <v>133907.96470191301</v>
      </c>
      <c r="R126">
        <v>134175.780631317</v>
      </c>
      <c r="S126">
        <v>134444.13219258</v>
      </c>
      <c r="T126">
        <v>134713.02045696499</v>
      </c>
      <c r="U126">
        <v>134982.44649787899</v>
      </c>
      <c r="V126">
        <v>135252.411390875</v>
      </c>
      <c r="W126">
        <v>135522.91621365599</v>
      </c>
      <c r="X126">
        <v>135793.96204608399</v>
      </c>
      <c r="Y126">
        <v>136065.54997017601</v>
      </c>
      <c r="Z126">
        <v>136337.681070116</v>
      </c>
      <c r="AA126">
        <v>136610.356432256</v>
      </c>
      <c r="AB126">
        <v>136883.577145121</v>
      </c>
      <c r="AC126">
        <v>137157.34429941099</v>
      </c>
      <c r="AD126">
        <v>137431.65898800999</v>
      </c>
      <c r="AE126">
        <v>137706.522305986</v>
      </c>
      <c r="AF126">
        <v>137981.93535059801</v>
      </c>
      <c r="AG126">
        <v>138257.89922129901</v>
      </c>
      <c r="AH126">
        <v>138534.41501974201</v>
      </c>
      <c r="AI126">
        <v>138811.48384978101</v>
      </c>
      <c r="AJ126">
        <v>139089.10681748099</v>
      </c>
      <c r="AK126">
        <v>139367.28503111599</v>
      </c>
      <c r="AL126">
        <v>139367.28503111599</v>
      </c>
      <c r="AM126">
        <v>139367.28503111599</v>
      </c>
      <c r="AN126">
        <v>139367.28503111599</v>
      </c>
      <c r="AO126">
        <v>139367.28503111599</v>
      </c>
      <c r="AP126">
        <v>139367.28503111599</v>
      </c>
      <c r="AQ126">
        <v>139367.28503111599</v>
      </c>
      <c r="AR126">
        <v>139367.28503111599</v>
      </c>
      <c r="AS126">
        <v>139367.28503111599</v>
      </c>
      <c r="AT126">
        <v>139367.28503111599</v>
      </c>
      <c r="AU126">
        <v>139367.28503111599</v>
      </c>
      <c r="AV126">
        <v>139367.28503111599</v>
      </c>
      <c r="AW126">
        <v>139367.28503111599</v>
      </c>
      <c r="AX126">
        <v>139367.28503111599</v>
      </c>
      <c r="AY126">
        <v>139367.28503111599</v>
      </c>
      <c r="AZ126">
        <v>139367.28503111599</v>
      </c>
      <c r="BA126">
        <v>139367.28503111599</v>
      </c>
      <c r="BB126">
        <v>139367.28503111599</v>
      </c>
      <c r="BC126">
        <v>139367.28503111599</v>
      </c>
      <c r="BD126">
        <v>139367.28503111599</v>
      </c>
      <c r="BE126">
        <v>139367.28503111599</v>
      </c>
    </row>
    <row r="127" spans="1:57" x14ac:dyDescent="0.25">
      <c r="A127" t="s">
        <v>44</v>
      </c>
      <c r="B127" t="s">
        <v>78</v>
      </c>
      <c r="C127" t="s">
        <v>79</v>
      </c>
      <c r="D127" t="s">
        <v>131</v>
      </c>
      <c r="E127">
        <v>55361000</v>
      </c>
      <c r="F127">
        <v>55003178.654279001</v>
      </c>
      <c r="G127">
        <v>50623587.210996799</v>
      </c>
      <c r="H127">
        <v>50850175.207068101</v>
      </c>
      <c r="I127">
        <v>51116060.755225196</v>
      </c>
      <c r="J127">
        <v>51416738.0715442</v>
      </c>
      <c r="K127">
        <v>51749749.248521201</v>
      </c>
      <c r="L127">
        <v>52113085.688232698</v>
      </c>
      <c r="M127">
        <v>52505359.396682702</v>
      </c>
      <c r="N127">
        <v>52924174.8344974</v>
      </c>
      <c r="O127">
        <v>52799348.003291801</v>
      </c>
      <c r="P127">
        <v>52691199.819577001</v>
      </c>
      <c r="Q127">
        <v>52592283.904142499</v>
      </c>
      <c r="R127">
        <v>52459991.910745896</v>
      </c>
      <c r="S127">
        <v>52301231.100631401</v>
      </c>
      <c r="T127">
        <v>52116343.587393701</v>
      </c>
      <c r="U127">
        <v>51907479.442086004</v>
      </c>
      <c r="V127">
        <v>51676209.072029501</v>
      </c>
      <c r="W127">
        <v>51473400.502018496</v>
      </c>
      <c r="X127">
        <v>51250369.557764299</v>
      </c>
      <c r="Y127">
        <v>51008564.244080998</v>
      </c>
      <c r="Z127">
        <v>50749819.029908098</v>
      </c>
      <c r="AA127">
        <v>50476124.714550398</v>
      </c>
      <c r="AB127">
        <v>50263730.893526703</v>
      </c>
      <c r="AC127">
        <v>50045117.443697199</v>
      </c>
      <c r="AD127">
        <v>49826321.327489302</v>
      </c>
      <c r="AE127">
        <v>49612283.079485103</v>
      </c>
      <c r="AF127">
        <v>49407653.6365536</v>
      </c>
      <c r="AG127">
        <v>49218369.9889782</v>
      </c>
      <c r="AH127">
        <v>49049749.734941199</v>
      </c>
      <c r="AI127">
        <v>48907834.751329899</v>
      </c>
      <c r="AJ127">
        <v>48796184.0408388</v>
      </c>
      <c r="AK127">
        <v>48717791.707894199</v>
      </c>
      <c r="AL127">
        <v>48717791.707894199</v>
      </c>
      <c r="AM127">
        <v>48717791.707894199</v>
      </c>
      <c r="AN127">
        <v>48717791.707894199</v>
      </c>
      <c r="AO127">
        <v>48717791.707894199</v>
      </c>
      <c r="AP127">
        <v>48717791.707894199</v>
      </c>
      <c r="AQ127">
        <v>48717791.707894199</v>
      </c>
      <c r="AR127">
        <v>48717791.707894199</v>
      </c>
      <c r="AS127">
        <v>48717791.707894199</v>
      </c>
      <c r="AT127">
        <v>48717791.707894199</v>
      </c>
      <c r="AU127">
        <v>48717791.707894199</v>
      </c>
      <c r="AV127">
        <v>48717791.707894199</v>
      </c>
      <c r="AW127">
        <v>48717791.707894199</v>
      </c>
      <c r="AX127">
        <v>48717791.707894199</v>
      </c>
      <c r="AY127">
        <v>48717791.707894199</v>
      </c>
      <c r="AZ127">
        <v>48717791.707894199</v>
      </c>
      <c r="BA127">
        <v>48717791.707894199</v>
      </c>
      <c r="BB127">
        <v>48717791.707894199</v>
      </c>
      <c r="BC127">
        <v>48717791.707894199</v>
      </c>
      <c r="BD127">
        <v>48717791.707894199</v>
      </c>
      <c r="BE127">
        <v>48717791.707894199</v>
      </c>
    </row>
    <row r="128" spans="1:57" x14ac:dyDescent="0.25">
      <c r="A128" t="s">
        <v>44</v>
      </c>
      <c r="B128" t="s">
        <v>80</v>
      </c>
      <c r="C128" t="s">
        <v>74</v>
      </c>
      <c r="D128" t="s">
        <v>132</v>
      </c>
      <c r="E128">
        <v>9428.7123790000005</v>
      </c>
      <c r="F128">
        <v>9447.5698037580005</v>
      </c>
      <c r="G128">
        <v>8756.4800726130998</v>
      </c>
      <c r="H128">
        <v>8875.6222956860292</v>
      </c>
      <c r="I128">
        <v>8995.2060617309598</v>
      </c>
      <c r="J128">
        <v>9115.2326603508809</v>
      </c>
      <c r="K128">
        <v>9235.7033845410406</v>
      </c>
      <c r="L128">
        <v>9356.6195306973204</v>
      </c>
      <c r="M128">
        <v>9477.9823986246902</v>
      </c>
      <c r="N128">
        <v>9599.7932915456404</v>
      </c>
      <c r="O128">
        <v>9618.9928781287308</v>
      </c>
      <c r="P128">
        <v>9638.23086388499</v>
      </c>
      <c r="Q128">
        <v>9657.5073256127598</v>
      </c>
      <c r="R128">
        <v>9676.8223402639906</v>
      </c>
      <c r="S128">
        <v>9696.1759849445098</v>
      </c>
      <c r="T128">
        <v>9715.5683369144008</v>
      </c>
      <c r="U128">
        <v>9734.9994735882392</v>
      </c>
      <c r="V128">
        <v>9754.4694725354093</v>
      </c>
      <c r="W128">
        <v>9773.9784114804806</v>
      </c>
      <c r="X128">
        <v>9793.52636830345</v>
      </c>
      <c r="Y128">
        <v>9813.1134210400505</v>
      </c>
      <c r="Z128">
        <v>9832.7396478821302</v>
      </c>
      <c r="AA128">
        <v>9852.4051271778899</v>
      </c>
      <c r="AB128">
        <v>9872.1099374322494</v>
      </c>
      <c r="AC128">
        <v>9891.8541573071107</v>
      </c>
      <c r="AD128">
        <v>9911.6378656217294</v>
      </c>
      <c r="AE128">
        <v>9931.4611413529692</v>
      </c>
      <c r="AF128">
        <v>9951.3240636356804</v>
      </c>
      <c r="AG128">
        <v>9971.2267117629508</v>
      </c>
      <c r="AH128">
        <v>9991.1691651864803</v>
      </c>
      <c r="AI128">
        <v>10011.151503516799</v>
      </c>
      <c r="AJ128">
        <v>10031.173806523801</v>
      </c>
      <c r="AK128">
        <v>10051.236154136899</v>
      </c>
      <c r="AL128">
        <v>10051.236154136899</v>
      </c>
      <c r="AM128">
        <v>10051.236154136899</v>
      </c>
      <c r="AN128">
        <v>10051.236154136899</v>
      </c>
      <c r="AO128">
        <v>10051.236154136899</v>
      </c>
      <c r="AP128">
        <v>10051.236154136899</v>
      </c>
      <c r="AQ128">
        <v>10051.236154136899</v>
      </c>
      <c r="AR128">
        <v>10051.236154136899</v>
      </c>
      <c r="AS128">
        <v>10051.236154136899</v>
      </c>
      <c r="AT128">
        <v>10051.236154136899</v>
      </c>
      <c r="AU128">
        <v>10051.236154136899</v>
      </c>
      <c r="AV128">
        <v>10051.236154136899</v>
      </c>
      <c r="AW128">
        <v>10051.236154136899</v>
      </c>
      <c r="AX128">
        <v>10051.236154136899</v>
      </c>
      <c r="AY128">
        <v>10051.236154136899</v>
      </c>
      <c r="AZ128">
        <v>10051.236154136899</v>
      </c>
      <c r="BA128">
        <v>10051.236154136899</v>
      </c>
      <c r="BB128">
        <v>10051.236154136899</v>
      </c>
      <c r="BC128">
        <v>10051.236154136899</v>
      </c>
      <c r="BD128">
        <v>10051.236154136899</v>
      </c>
      <c r="BE128">
        <v>10051.236154136899</v>
      </c>
    </row>
    <row r="129" spans="1:57" x14ac:dyDescent="0.25">
      <c r="A129" t="s">
        <v>44</v>
      </c>
      <c r="B129" t="s">
        <v>81</v>
      </c>
      <c r="C129" t="s">
        <v>74</v>
      </c>
      <c r="D129" t="s">
        <v>133</v>
      </c>
      <c r="E129">
        <v>282867.75520000001</v>
      </c>
      <c r="F129">
        <v>283433.49071039999</v>
      </c>
      <c r="G129">
        <v>262700.33086493402</v>
      </c>
      <c r="H129">
        <v>266274.67822388402</v>
      </c>
      <c r="I129">
        <v>269862.272170946</v>
      </c>
      <c r="J129">
        <v>273463.15139508399</v>
      </c>
      <c r="K129">
        <v>277077.35468702897</v>
      </c>
      <c r="L129">
        <v>280704.92093953601</v>
      </c>
      <c r="M129">
        <v>284345.88914763601</v>
      </c>
      <c r="N129">
        <v>288000.29840888298</v>
      </c>
      <c r="O129">
        <v>288576.29900570097</v>
      </c>
      <c r="P129">
        <v>289153.45160371199</v>
      </c>
      <c r="Q129">
        <v>289731.75850692001</v>
      </c>
      <c r="R129">
        <v>290311.22202393401</v>
      </c>
      <c r="S129">
        <v>290891.84446798201</v>
      </c>
      <c r="T129">
        <v>291473.62815691798</v>
      </c>
      <c r="U129">
        <v>292056.57541323098</v>
      </c>
      <c r="V129">
        <v>292640.68856405799</v>
      </c>
      <c r="W129">
        <v>293225.96994118602</v>
      </c>
      <c r="X129">
        <v>293812.42188106797</v>
      </c>
      <c r="Y129">
        <v>294400.04672483099</v>
      </c>
      <c r="Z129">
        <v>294988.84681828</v>
      </c>
      <c r="AA129">
        <v>295578.82451191702</v>
      </c>
      <c r="AB129">
        <v>296169.982160941</v>
      </c>
      <c r="AC129">
        <v>296762.322125262</v>
      </c>
      <c r="AD129">
        <v>297355.84676951298</v>
      </c>
      <c r="AE129">
        <v>297950.55846305197</v>
      </c>
      <c r="AF129">
        <v>298546.45957997802</v>
      </c>
      <c r="AG129">
        <v>299143.55249913799</v>
      </c>
      <c r="AH129">
        <v>299741.83960413601</v>
      </c>
      <c r="AI129">
        <v>300341.32328334497</v>
      </c>
      <c r="AJ129">
        <v>300942.00592991099</v>
      </c>
      <c r="AK129">
        <v>301543.88994177099</v>
      </c>
      <c r="AL129">
        <v>301543.88994177099</v>
      </c>
      <c r="AM129">
        <v>301543.88994177099</v>
      </c>
      <c r="AN129">
        <v>301543.88994177099</v>
      </c>
      <c r="AO129">
        <v>301543.88994177099</v>
      </c>
      <c r="AP129">
        <v>301543.88994177099</v>
      </c>
      <c r="AQ129">
        <v>301543.88994177099</v>
      </c>
      <c r="AR129">
        <v>301543.88994177099</v>
      </c>
      <c r="AS129">
        <v>301543.88994177099</v>
      </c>
      <c r="AT129">
        <v>301543.88994177099</v>
      </c>
      <c r="AU129">
        <v>301543.88994177099</v>
      </c>
      <c r="AV129">
        <v>301543.88994177099</v>
      </c>
      <c r="AW129">
        <v>301543.88994177099</v>
      </c>
      <c r="AX129">
        <v>301543.88994177099</v>
      </c>
      <c r="AY129">
        <v>301543.88994177099</v>
      </c>
      <c r="AZ129">
        <v>301543.88994177099</v>
      </c>
      <c r="BA129">
        <v>301543.88994177099</v>
      </c>
      <c r="BB129">
        <v>301543.88994177099</v>
      </c>
      <c r="BC129">
        <v>301543.88994177099</v>
      </c>
      <c r="BD129">
        <v>301543.88994177099</v>
      </c>
      <c r="BE129">
        <v>301543.88994177099</v>
      </c>
    </row>
    <row r="130" spans="1:57" x14ac:dyDescent="0.25">
      <c r="A130" t="s">
        <v>44</v>
      </c>
      <c r="B130" t="s">
        <v>82</v>
      </c>
      <c r="C130" t="s">
        <v>74</v>
      </c>
      <c r="D130" t="s">
        <v>134</v>
      </c>
      <c r="E130">
        <v>13219.654790000001</v>
      </c>
      <c r="F130">
        <v>13246.094099579999</v>
      </c>
      <c r="G130">
        <v>12277.142316195699</v>
      </c>
      <c r="H130">
        <v>12444.1872950461</v>
      </c>
      <c r="I130">
        <v>12611.8513452428</v>
      </c>
      <c r="J130">
        <v>12780.136274891</v>
      </c>
      <c r="K130">
        <v>12949.043896852399</v>
      </c>
      <c r="L130">
        <v>13118.576028756601</v>
      </c>
      <c r="M130">
        <v>13288.7344930128</v>
      </c>
      <c r="N130">
        <v>13459.521116821899</v>
      </c>
      <c r="O130">
        <v>13486.440159055601</v>
      </c>
      <c r="P130">
        <v>13513.4130393737</v>
      </c>
      <c r="Q130">
        <v>13540.439865452399</v>
      </c>
      <c r="R130">
        <v>13567.520745183299</v>
      </c>
      <c r="S130">
        <v>13594.6557866737</v>
      </c>
      <c r="T130">
        <v>13621.845098247</v>
      </c>
      <c r="U130">
        <v>13649.0887884435</v>
      </c>
      <c r="V130">
        <v>13676.3869660204</v>
      </c>
      <c r="W130">
        <v>13703.7397399525</v>
      </c>
      <c r="X130">
        <v>13731.1472194324</v>
      </c>
      <c r="Y130">
        <v>13758.609513871201</v>
      </c>
      <c r="Z130">
        <v>13786.126732899</v>
      </c>
      <c r="AA130">
        <v>13813.6989863648</v>
      </c>
      <c r="AB130">
        <v>13841.326384337501</v>
      </c>
      <c r="AC130">
        <v>13869.0090371062</v>
      </c>
      <c r="AD130">
        <v>13896.7470551804</v>
      </c>
      <c r="AE130">
        <v>13924.540549290799</v>
      </c>
      <c r="AF130">
        <v>13952.3896303893</v>
      </c>
      <c r="AG130">
        <v>13980.2944096501</v>
      </c>
      <c r="AH130">
        <v>14008.2549984694</v>
      </c>
      <c r="AI130">
        <v>14036.2715084664</v>
      </c>
      <c r="AJ130">
        <v>14064.3440514833</v>
      </c>
      <c r="AK130">
        <v>14092.472739586299</v>
      </c>
      <c r="AL130">
        <v>14092.472739586299</v>
      </c>
      <c r="AM130">
        <v>14092.472739586299</v>
      </c>
      <c r="AN130">
        <v>14092.472739586299</v>
      </c>
      <c r="AO130">
        <v>14092.472739586299</v>
      </c>
      <c r="AP130">
        <v>14092.472739586299</v>
      </c>
      <c r="AQ130">
        <v>14092.472739586299</v>
      </c>
      <c r="AR130">
        <v>14092.472739586299</v>
      </c>
      <c r="AS130">
        <v>14092.472739586299</v>
      </c>
      <c r="AT130">
        <v>14092.472739586299</v>
      </c>
      <c r="AU130">
        <v>14092.472739586299</v>
      </c>
      <c r="AV130">
        <v>14092.472739586299</v>
      </c>
      <c r="AW130">
        <v>14092.472739586299</v>
      </c>
      <c r="AX130">
        <v>14092.472739586299</v>
      </c>
      <c r="AY130">
        <v>14092.472739586299</v>
      </c>
      <c r="AZ130">
        <v>14092.472739586299</v>
      </c>
      <c r="BA130">
        <v>14092.472739586299</v>
      </c>
      <c r="BB130">
        <v>14092.472739586299</v>
      </c>
      <c r="BC130">
        <v>14092.472739586299</v>
      </c>
      <c r="BD130">
        <v>14092.472739586299</v>
      </c>
      <c r="BE130">
        <v>14092.472739586299</v>
      </c>
    </row>
    <row r="131" spans="1:57" x14ac:dyDescent="0.25">
      <c r="A131" t="s">
        <v>44</v>
      </c>
      <c r="B131" t="s">
        <v>83</v>
      </c>
      <c r="C131" t="s">
        <v>84</v>
      </c>
      <c r="D131" t="s">
        <v>135</v>
      </c>
      <c r="E131">
        <v>128.80635499039599</v>
      </c>
      <c r="F131">
        <v>130.057565084098</v>
      </c>
      <c r="G131">
        <v>123.66875605343201</v>
      </c>
      <c r="H131">
        <v>127.80896534625001</v>
      </c>
      <c r="I131">
        <v>129.053705497767</v>
      </c>
      <c r="J131">
        <v>130.495434305126</v>
      </c>
      <c r="K131">
        <v>132.174764606454</v>
      </c>
      <c r="L131">
        <v>134.07886022028299</v>
      </c>
      <c r="M131">
        <v>136.18475004321499</v>
      </c>
      <c r="N131">
        <v>138.45707536970301</v>
      </c>
      <c r="O131">
        <v>140.872194412223</v>
      </c>
      <c r="P131">
        <v>143.407576589304</v>
      </c>
      <c r="Q131">
        <v>146.044003076237</v>
      </c>
      <c r="R131">
        <v>148.76504507206801</v>
      </c>
      <c r="S131">
        <v>151.569508180984</v>
      </c>
      <c r="T131">
        <v>154.44570178607199</v>
      </c>
      <c r="U131">
        <v>157.38743277208599</v>
      </c>
      <c r="V131">
        <v>160.39349164231399</v>
      </c>
      <c r="W131">
        <v>163.46585182957401</v>
      </c>
      <c r="X131">
        <v>166.588952188886</v>
      </c>
      <c r="Y131">
        <v>169.76229451514101</v>
      </c>
      <c r="Z131">
        <v>172.98544776131999</v>
      </c>
      <c r="AA131">
        <v>176.259564360458</v>
      </c>
      <c r="AB131">
        <v>179.58723922924</v>
      </c>
      <c r="AC131">
        <v>182.96743663087801</v>
      </c>
      <c r="AD131">
        <v>186.39371607704001</v>
      </c>
      <c r="AE131">
        <v>189.857831861883</v>
      </c>
      <c r="AF131">
        <v>193.35559999848999</v>
      </c>
      <c r="AG131">
        <v>196.89179251305899</v>
      </c>
      <c r="AH131">
        <v>200.45800149885699</v>
      </c>
      <c r="AI131">
        <v>204.07184219891101</v>
      </c>
      <c r="AJ131">
        <v>207.75915504855601</v>
      </c>
      <c r="AK131">
        <v>211.55080711251799</v>
      </c>
      <c r="AL131">
        <v>211.55080711251799</v>
      </c>
      <c r="AM131">
        <v>211.55080711251799</v>
      </c>
      <c r="AN131">
        <v>211.55080711251799</v>
      </c>
      <c r="AO131">
        <v>211.55080711251799</v>
      </c>
      <c r="AP131">
        <v>211.55080711251799</v>
      </c>
      <c r="AQ131">
        <v>211.55080711251799</v>
      </c>
      <c r="AR131">
        <v>211.55080711251799</v>
      </c>
      <c r="AS131">
        <v>211.55080711251799</v>
      </c>
      <c r="AT131">
        <v>211.55080711251799</v>
      </c>
      <c r="AU131">
        <v>211.55080711251799</v>
      </c>
      <c r="AV131">
        <v>211.55080711251799</v>
      </c>
      <c r="AW131">
        <v>211.55080711251799</v>
      </c>
      <c r="AX131">
        <v>211.55080711251799</v>
      </c>
      <c r="AY131">
        <v>211.55080711251799</v>
      </c>
      <c r="AZ131">
        <v>211.55080711251799</v>
      </c>
      <c r="BA131">
        <v>211.55080711251799</v>
      </c>
      <c r="BB131">
        <v>211.55080711251799</v>
      </c>
      <c r="BC131">
        <v>211.55080711251799</v>
      </c>
      <c r="BD131">
        <v>211.55080711251799</v>
      </c>
      <c r="BE131">
        <v>211.55080711251799</v>
      </c>
    </row>
    <row r="132" spans="1:57" x14ac:dyDescent="0.25">
      <c r="A132" t="s">
        <v>45</v>
      </c>
      <c r="B132" t="s">
        <v>68</v>
      </c>
      <c r="C132" t="s">
        <v>69</v>
      </c>
      <c r="D132" t="s">
        <v>124</v>
      </c>
      <c r="E132">
        <v>72464.039000000004</v>
      </c>
      <c r="F132">
        <v>72180.152784331396</v>
      </c>
      <c r="G132">
        <v>58555.770762508299</v>
      </c>
      <c r="H132">
        <v>65747.917628203504</v>
      </c>
      <c r="I132">
        <v>65911.894569140393</v>
      </c>
      <c r="J132">
        <v>65927.156488355802</v>
      </c>
      <c r="K132">
        <v>65795.178645355307</v>
      </c>
      <c r="L132">
        <v>65521.239343986803</v>
      </c>
      <c r="M132">
        <v>65957.332415179597</v>
      </c>
      <c r="N132">
        <v>66284.892678770397</v>
      </c>
      <c r="O132">
        <v>66135.996811689402</v>
      </c>
      <c r="P132">
        <v>65909.092247584296</v>
      </c>
      <c r="Q132">
        <v>65616.450187276496</v>
      </c>
      <c r="R132">
        <v>65640.6471662853</v>
      </c>
      <c r="S132">
        <v>65623.128994385101</v>
      </c>
      <c r="T132">
        <v>65580.196536485906</v>
      </c>
      <c r="U132">
        <v>65525.151944147903</v>
      </c>
      <c r="V132">
        <v>65462.725755719701</v>
      </c>
      <c r="W132">
        <v>65279.974796445902</v>
      </c>
      <c r="X132">
        <v>65104.760395541598</v>
      </c>
      <c r="Y132">
        <v>64936.925558214301</v>
      </c>
      <c r="Z132">
        <v>64777.493218430602</v>
      </c>
      <c r="AA132">
        <v>64625.110653621501</v>
      </c>
      <c r="AB132">
        <v>64478.017195054097</v>
      </c>
      <c r="AC132">
        <v>64335.829939921801</v>
      </c>
      <c r="AD132">
        <v>64196.420801733002</v>
      </c>
      <c r="AE132">
        <v>64058.281219313598</v>
      </c>
      <c r="AF132">
        <v>63920.323369696103</v>
      </c>
      <c r="AG132">
        <v>63782.356809077799</v>
      </c>
      <c r="AH132">
        <v>63645.4344932241</v>
      </c>
      <c r="AI132">
        <v>63511.521526179502</v>
      </c>
      <c r="AJ132">
        <v>63380.787064452801</v>
      </c>
      <c r="AK132">
        <v>63254.533289024803</v>
      </c>
      <c r="AL132">
        <v>63254.533289024803</v>
      </c>
      <c r="AM132">
        <v>63254.533289024803</v>
      </c>
      <c r="AN132">
        <v>63254.533289024803</v>
      </c>
      <c r="AO132">
        <v>63254.533289024803</v>
      </c>
      <c r="AP132">
        <v>63254.533289024803</v>
      </c>
      <c r="AQ132">
        <v>63254.533289024803</v>
      </c>
      <c r="AR132">
        <v>63254.533289024803</v>
      </c>
      <c r="AS132">
        <v>63254.533289024803</v>
      </c>
      <c r="AT132">
        <v>63254.533289024803</v>
      </c>
      <c r="AU132">
        <v>63254.533289024803</v>
      </c>
      <c r="AV132">
        <v>63254.533289024803</v>
      </c>
      <c r="AW132">
        <v>63254.533289024803</v>
      </c>
      <c r="AX132">
        <v>63254.533289024803</v>
      </c>
      <c r="AY132">
        <v>63254.533289024803</v>
      </c>
      <c r="AZ132">
        <v>63254.533289024803</v>
      </c>
      <c r="BA132">
        <v>63254.533289024803</v>
      </c>
      <c r="BB132">
        <v>63254.533289024803</v>
      </c>
      <c r="BC132">
        <v>63254.533289024803</v>
      </c>
      <c r="BD132">
        <v>63254.533289024803</v>
      </c>
      <c r="BE132">
        <v>63254.533289024803</v>
      </c>
    </row>
    <row r="133" spans="1:57" x14ac:dyDescent="0.25">
      <c r="A133" t="s">
        <v>45</v>
      </c>
      <c r="B133" t="s">
        <v>190</v>
      </c>
      <c r="C133" t="s">
        <v>69</v>
      </c>
      <c r="D133" t="s">
        <v>124</v>
      </c>
      <c r="E133">
        <v>72464.039000000004</v>
      </c>
      <c r="F133">
        <v>72180.152784331396</v>
      </c>
      <c r="G133">
        <v>58555.770762508299</v>
      </c>
      <c r="H133">
        <v>65733.190094654798</v>
      </c>
      <c r="I133">
        <v>65867.601775989897</v>
      </c>
      <c r="J133">
        <v>65838.550390035496</v>
      </c>
      <c r="K133">
        <v>65647.797445189703</v>
      </c>
      <c r="L133">
        <v>65301.087979791002</v>
      </c>
      <c r="M133">
        <v>65647.069123498601</v>
      </c>
      <c r="N133">
        <v>65869.153831889198</v>
      </c>
      <c r="O133">
        <v>65602.676133399902</v>
      </c>
      <c r="P133">
        <v>65244.728597728601</v>
      </c>
      <c r="Q133">
        <v>64808.055520969298</v>
      </c>
      <c r="R133">
        <v>64670.215838578901</v>
      </c>
      <c r="S133">
        <v>64476.561684595203</v>
      </c>
      <c r="T133">
        <v>64243.409810286197</v>
      </c>
      <c r="U133">
        <v>63984.000370421498</v>
      </c>
      <c r="V133">
        <v>63703.087687405998</v>
      </c>
      <c r="W133">
        <v>63291.285644247</v>
      </c>
      <c r="X133">
        <v>62873.490047265601</v>
      </c>
      <c r="Y133">
        <v>62449.581561632498</v>
      </c>
      <c r="Z133">
        <v>62020.5631070542</v>
      </c>
      <c r="AA133">
        <v>61585.145448475101</v>
      </c>
      <c r="AB133">
        <v>61141.666673313201</v>
      </c>
      <c r="AC133">
        <v>60689.7897855665</v>
      </c>
      <c r="AD133">
        <v>60227.541282086597</v>
      </c>
      <c r="AE133">
        <v>59753.564721375697</v>
      </c>
      <c r="AF133">
        <v>59266.923828382103</v>
      </c>
      <c r="AG133">
        <v>58767.532787320801</v>
      </c>
      <c r="AH133">
        <v>58256.4482638138</v>
      </c>
      <c r="AI133">
        <v>57735.529712502597</v>
      </c>
      <c r="AJ133">
        <v>57204.963172892501</v>
      </c>
      <c r="AK133">
        <v>56665.941101639903</v>
      </c>
      <c r="AL133">
        <v>56226.701622480898</v>
      </c>
      <c r="AM133">
        <v>55773.293127865203</v>
      </c>
      <c r="AN133">
        <v>55305.715617792703</v>
      </c>
      <c r="AO133">
        <v>54823.969092263498</v>
      </c>
      <c r="AP133">
        <v>54328.053551277597</v>
      </c>
      <c r="AQ133">
        <v>53817.968994834897</v>
      </c>
      <c r="AR133">
        <v>53293.715422935398</v>
      </c>
      <c r="AS133">
        <v>52755.292835579297</v>
      </c>
      <c r="AT133">
        <v>52202.701232766398</v>
      </c>
      <c r="AU133">
        <v>51635.9406144967</v>
      </c>
      <c r="AV133">
        <v>51055.010980770297</v>
      </c>
      <c r="AW133">
        <v>50459.912331587097</v>
      </c>
      <c r="AX133">
        <v>49850.644666947301</v>
      </c>
      <c r="AY133">
        <v>49227.207986850597</v>
      </c>
      <c r="AZ133">
        <v>48589.602291297299</v>
      </c>
      <c r="BA133">
        <v>47937.827580287201</v>
      </c>
      <c r="BB133">
        <v>47271.883853820298</v>
      </c>
      <c r="BC133">
        <v>46591.771111896698</v>
      </c>
      <c r="BD133">
        <v>45897.489354516401</v>
      </c>
      <c r="BE133">
        <v>45189.038581679299</v>
      </c>
    </row>
    <row r="134" spans="1:57" x14ac:dyDescent="0.25">
      <c r="A134" t="s">
        <v>45</v>
      </c>
      <c r="B134" t="s">
        <v>70</v>
      </c>
      <c r="C134" t="s">
        <v>69</v>
      </c>
      <c r="D134" t="s">
        <v>125</v>
      </c>
      <c r="E134">
        <v>30138.6285649493</v>
      </c>
      <c r="F134">
        <v>31031.3400099875</v>
      </c>
      <c r="G134">
        <v>30630.376627427599</v>
      </c>
      <c r="H134">
        <v>31424.616884291001</v>
      </c>
      <c r="I134">
        <v>32187.538196895599</v>
      </c>
      <c r="J134">
        <v>32913.252890243901</v>
      </c>
      <c r="K134">
        <v>33599.001394191</v>
      </c>
      <c r="L134">
        <v>34243.178789325801</v>
      </c>
      <c r="M134">
        <v>34844.291650218503</v>
      </c>
      <c r="N134">
        <v>35403.734168616298</v>
      </c>
      <c r="O134">
        <v>35717.841388907298</v>
      </c>
      <c r="P134">
        <v>35990.830566619697</v>
      </c>
      <c r="Q134">
        <v>36224.992803069799</v>
      </c>
      <c r="R134">
        <v>36648.420181469497</v>
      </c>
      <c r="S134">
        <v>37043.8240162496</v>
      </c>
      <c r="T134">
        <v>37415.903699544397</v>
      </c>
      <c r="U134">
        <v>37769.031072190002</v>
      </c>
      <c r="V134">
        <v>38104.816659905598</v>
      </c>
      <c r="W134">
        <v>38427.267974311799</v>
      </c>
      <c r="X134">
        <v>38738.883221014497</v>
      </c>
      <c r="Y134">
        <v>39039.943731346699</v>
      </c>
      <c r="Z134">
        <v>39331.204629437103</v>
      </c>
      <c r="AA134">
        <v>39612.1834421081</v>
      </c>
      <c r="AB134">
        <v>40005.562109254803</v>
      </c>
      <c r="AC134">
        <v>40389.6777137424</v>
      </c>
      <c r="AD134">
        <v>40763.223392576598</v>
      </c>
      <c r="AE134">
        <v>41125.1091125319</v>
      </c>
      <c r="AF134">
        <v>41474.362195745503</v>
      </c>
      <c r="AG134">
        <v>41725.3658263744</v>
      </c>
      <c r="AH134">
        <v>41962.712492201201</v>
      </c>
      <c r="AI134">
        <v>42187.801294065001</v>
      </c>
      <c r="AJ134">
        <v>42400.483689521498</v>
      </c>
      <c r="AK134">
        <v>42601.862974810603</v>
      </c>
      <c r="AL134">
        <v>42601.862974810603</v>
      </c>
      <c r="AM134">
        <v>42601.862974810603</v>
      </c>
      <c r="AN134">
        <v>42601.862974810603</v>
      </c>
      <c r="AO134">
        <v>42601.862974810603</v>
      </c>
      <c r="AP134">
        <v>42601.862974810603</v>
      </c>
      <c r="AQ134">
        <v>42601.862974810603</v>
      </c>
      <c r="AR134">
        <v>42601.862974810603</v>
      </c>
      <c r="AS134">
        <v>42601.862974810603</v>
      </c>
      <c r="AT134">
        <v>42601.862974810603</v>
      </c>
      <c r="AU134">
        <v>42601.862974810603</v>
      </c>
      <c r="AV134">
        <v>42601.862974810603</v>
      </c>
      <c r="AW134">
        <v>42601.862974810603</v>
      </c>
      <c r="AX134">
        <v>42601.862974810603</v>
      </c>
      <c r="AY134">
        <v>42601.862974810603</v>
      </c>
      <c r="AZ134">
        <v>42601.862974810603</v>
      </c>
      <c r="BA134">
        <v>42601.862974810603</v>
      </c>
      <c r="BB134">
        <v>42601.862974810603</v>
      </c>
      <c r="BC134">
        <v>42601.862974810603</v>
      </c>
      <c r="BD134">
        <v>42601.862974810603</v>
      </c>
      <c r="BE134">
        <v>42601.862974810603</v>
      </c>
    </row>
    <row r="135" spans="1:57" x14ac:dyDescent="0.25">
      <c r="A135" t="s">
        <v>45</v>
      </c>
      <c r="B135" t="s">
        <v>191</v>
      </c>
      <c r="C135" t="s">
        <v>69</v>
      </c>
      <c r="D135" t="s">
        <v>125</v>
      </c>
      <c r="E135">
        <v>30138.6285649493</v>
      </c>
      <c r="F135">
        <v>31031.3400099875</v>
      </c>
      <c r="G135">
        <v>30630.376627427599</v>
      </c>
      <c r="H135">
        <v>31418.3319609141</v>
      </c>
      <c r="I135">
        <v>32168.2256739775</v>
      </c>
      <c r="J135">
        <v>32873.756986775603</v>
      </c>
      <c r="K135">
        <v>33531.803391402602</v>
      </c>
      <c r="L135">
        <v>34140.449252957798</v>
      </c>
      <c r="M135">
        <v>34697.945625287597</v>
      </c>
      <c r="N135">
        <v>35205.473257272002</v>
      </c>
      <c r="O135">
        <v>35460.672930907203</v>
      </c>
      <c r="P135">
        <v>35666.913091520102</v>
      </c>
      <c r="Q135">
        <v>35826.517882236003</v>
      </c>
      <c r="R135">
        <v>36164.661035074103</v>
      </c>
      <c r="S135">
        <v>36465.940361596098</v>
      </c>
      <c r="T135">
        <v>36734.934252212697</v>
      </c>
      <c r="U135">
        <v>36975.881419673999</v>
      </c>
      <c r="V135">
        <v>37190.301060067897</v>
      </c>
      <c r="W135">
        <v>37382.046285410499</v>
      </c>
      <c r="X135">
        <v>37553.473394451401</v>
      </c>
      <c r="Y135">
        <v>37704.777655734601</v>
      </c>
      <c r="Z135">
        <v>37836.618853518499</v>
      </c>
      <c r="AA135">
        <v>37948.471737539599</v>
      </c>
      <c r="AB135">
        <v>38157.3051398073</v>
      </c>
      <c r="AC135">
        <v>38345.960021427003</v>
      </c>
      <c r="AD135">
        <v>38513.093461306402</v>
      </c>
      <c r="AE135">
        <v>38657.602565779998</v>
      </c>
      <c r="AF135">
        <v>38778.528653022098</v>
      </c>
      <c r="AG135">
        <v>38796.245145362896</v>
      </c>
      <c r="AH135">
        <v>38790.331427790799</v>
      </c>
      <c r="AI135">
        <v>38762.151828986898</v>
      </c>
      <c r="AJ135">
        <v>38711.6416085331</v>
      </c>
      <c r="AK135">
        <v>38639.889718153201</v>
      </c>
      <c r="AL135">
        <v>38375.758167709399</v>
      </c>
      <c r="AM135">
        <v>38103.106244670598</v>
      </c>
      <c r="AN135">
        <v>37821.933949036902</v>
      </c>
      <c r="AO135">
        <v>37532.241280808099</v>
      </c>
      <c r="AP135">
        <v>37234.028239984502</v>
      </c>
      <c r="AQ135">
        <v>36927.294826565798</v>
      </c>
      <c r="AR135">
        <v>36612.041040552198</v>
      </c>
      <c r="AS135">
        <v>36288.266881943702</v>
      </c>
      <c r="AT135">
        <v>35955.972350740201</v>
      </c>
      <c r="AU135">
        <v>35615.157446941703</v>
      </c>
      <c r="AV135">
        <v>35265.822170548199</v>
      </c>
      <c r="AW135">
        <v>34907.9665215598</v>
      </c>
      <c r="AX135">
        <v>34541.590499976402</v>
      </c>
      <c r="AY135">
        <v>34166.694105798102</v>
      </c>
      <c r="AZ135">
        <v>33783.277339024797</v>
      </c>
      <c r="BA135">
        <v>33391.340199656501</v>
      </c>
      <c r="BB135">
        <v>32990.882687693302</v>
      </c>
      <c r="BC135">
        <v>32581.904803135101</v>
      </c>
      <c r="BD135">
        <v>32164.406545982001</v>
      </c>
      <c r="BE135">
        <v>31738.3879162339</v>
      </c>
    </row>
    <row r="136" spans="1:57" x14ac:dyDescent="0.25">
      <c r="A136" t="s">
        <v>45</v>
      </c>
      <c r="B136" t="s">
        <v>71</v>
      </c>
      <c r="C136" t="s">
        <v>69</v>
      </c>
      <c r="D136" t="s">
        <v>126</v>
      </c>
      <c r="E136">
        <v>691.02599999999995</v>
      </c>
      <c r="F136">
        <v>704.10870958688497</v>
      </c>
      <c r="G136">
        <v>667.26168189992802</v>
      </c>
      <c r="H136">
        <v>693.56839511798603</v>
      </c>
      <c r="I136">
        <v>719.07315946996198</v>
      </c>
      <c r="J136">
        <v>743.92311044022404</v>
      </c>
      <c r="K136">
        <v>768.501835141583</v>
      </c>
      <c r="L136">
        <v>793.16360772266103</v>
      </c>
      <c r="M136">
        <v>817.99478727498195</v>
      </c>
      <c r="N136">
        <v>842.93993069087605</v>
      </c>
      <c r="O136">
        <v>863.06832588933003</v>
      </c>
      <c r="P136">
        <v>883.07231089056802</v>
      </c>
      <c r="Q136">
        <v>902.94904801191694</v>
      </c>
      <c r="R136">
        <v>922.70109544480601</v>
      </c>
      <c r="S136">
        <v>942.36672183693395</v>
      </c>
      <c r="T136">
        <v>962.02935730739102</v>
      </c>
      <c r="U136">
        <v>981.78974803377605</v>
      </c>
      <c r="V136">
        <v>1001.73134306205</v>
      </c>
      <c r="W136">
        <v>1021.91515239276</v>
      </c>
      <c r="X136">
        <v>1042.25998979676</v>
      </c>
      <c r="Y136">
        <v>1062.7726539621301</v>
      </c>
      <c r="Z136">
        <v>1083.43111906938</v>
      </c>
      <c r="AA136">
        <v>1104.22602727304</v>
      </c>
      <c r="AB136">
        <v>1125.18808041389</v>
      </c>
      <c r="AC136">
        <v>1146.3592718315499</v>
      </c>
      <c r="AD136">
        <v>1167.7891528344601</v>
      </c>
      <c r="AE136">
        <v>1189.5526980237501</v>
      </c>
      <c r="AF136">
        <v>1211.74962781915</v>
      </c>
      <c r="AG136">
        <v>1234.4845328149299</v>
      </c>
      <c r="AH136">
        <v>1257.98669698817</v>
      </c>
      <c r="AI136">
        <v>1282.3663864899399</v>
      </c>
      <c r="AJ136">
        <v>1307.7374640640001</v>
      </c>
      <c r="AK136">
        <v>1334.2016680961899</v>
      </c>
      <c r="AL136">
        <v>1334.2016680961899</v>
      </c>
      <c r="AM136">
        <v>1334.2016680961899</v>
      </c>
      <c r="AN136">
        <v>1334.2016680961899</v>
      </c>
      <c r="AO136">
        <v>1334.2016680961899</v>
      </c>
      <c r="AP136">
        <v>1334.2016680961899</v>
      </c>
      <c r="AQ136">
        <v>1334.2016680961899</v>
      </c>
      <c r="AR136">
        <v>1334.2016680961899</v>
      </c>
      <c r="AS136">
        <v>1334.2016680961899</v>
      </c>
      <c r="AT136">
        <v>1334.2016680961899</v>
      </c>
      <c r="AU136">
        <v>1334.2016680961899</v>
      </c>
      <c r="AV136">
        <v>1334.2016680961899</v>
      </c>
      <c r="AW136">
        <v>1334.2016680961899</v>
      </c>
      <c r="AX136">
        <v>1334.2016680961899</v>
      </c>
      <c r="AY136">
        <v>1334.2016680961899</v>
      </c>
      <c r="AZ136">
        <v>1334.2016680961899</v>
      </c>
      <c r="BA136">
        <v>1334.2016680961899</v>
      </c>
      <c r="BB136">
        <v>1334.2016680961899</v>
      </c>
      <c r="BC136">
        <v>1334.2016680961899</v>
      </c>
      <c r="BD136">
        <v>1334.2016680961899</v>
      </c>
      <c r="BE136">
        <v>1334.2016680961899</v>
      </c>
    </row>
    <row r="137" spans="1:57" x14ac:dyDescent="0.25">
      <c r="A137" t="s">
        <v>45</v>
      </c>
      <c r="B137" t="s">
        <v>72</v>
      </c>
      <c r="C137" t="s">
        <v>69</v>
      </c>
      <c r="D137" t="s">
        <v>37</v>
      </c>
      <c r="E137">
        <v>56933.199907403301</v>
      </c>
      <c r="F137">
        <v>56646.526724043499</v>
      </c>
      <c r="G137">
        <v>54085.031948177399</v>
      </c>
      <c r="H137">
        <v>54287.251483494401</v>
      </c>
      <c r="I137">
        <v>54465.636087483101</v>
      </c>
      <c r="J137">
        <v>54620.937914223097</v>
      </c>
      <c r="K137">
        <v>54754.185578162404</v>
      </c>
      <c r="L137">
        <v>54866.926274956299</v>
      </c>
      <c r="M137">
        <v>54961.386527730101</v>
      </c>
      <c r="N137">
        <v>55038.030767415701</v>
      </c>
      <c r="O137">
        <v>54785.800656847998</v>
      </c>
      <c r="P137">
        <v>54520.8024694903</v>
      </c>
      <c r="Q137">
        <v>54245.242455</v>
      </c>
      <c r="R137">
        <v>54171.130819573598</v>
      </c>
      <c r="S137">
        <v>54090.890075232302</v>
      </c>
      <c r="T137">
        <v>54004.003407408702</v>
      </c>
      <c r="U137">
        <v>53910.227515738799</v>
      </c>
      <c r="V137">
        <v>53811.811463177997</v>
      </c>
      <c r="W137">
        <v>53707.887724097498</v>
      </c>
      <c r="X137">
        <v>53599.124829391701</v>
      </c>
      <c r="Y137">
        <v>53487.639314448701</v>
      </c>
      <c r="Z137">
        <v>53373.354622319799</v>
      </c>
      <c r="AA137">
        <v>53256.544225194397</v>
      </c>
      <c r="AB137">
        <v>52876.0151884035</v>
      </c>
      <c r="AC137">
        <v>52494.281940847701</v>
      </c>
      <c r="AD137">
        <v>52112.456532759301</v>
      </c>
      <c r="AE137">
        <v>51730.941217096501</v>
      </c>
      <c r="AF137">
        <v>51350.184226692101</v>
      </c>
      <c r="AG137">
        <v>51381.8180350888</v>
      </c>
      <c r="AH137">
        <v>51412.1249550992</v>
      </c>
      <c r="AI137">
        <v>51441.013526885698</v>
      </c>
      <c r="AJ137">
        <v>51469.638216819301</v>
      </c>
      <c r="AK137">
        <v>51497.8136983273</v>
      </c>
      <c r="AL137">
        <v>51497.8136983273</v>
      </c>
      <c r="AM137">
        <v>51497.8136983273</v>
      </c>
      <c r="AN137">
        <v>51497.8136983273</v>
      </c>
      <c r="AO137">
        <v>51497.8136983273</v>
      </c>
      <c r="AP137">
        <v>51497.8136983273</v>
      </c>
      <c r="AQ137">
        <v>51497.8136983273</v>
      </c>
      <c r="AR137">
        <v>51497.8136983273</v>
      </c>
      <c r="AS137">
        <v>51497.8136983273</v>
      </c>
      <c r="AT137">
        <v>51497.8136983273</v>
      </c>
      <c r="AU137">
        <v>51497.8136983273</v>
      </c>
      <c r="AV137">
        <v>51497.8136983273</v>
      </c>
      <c r="AW137">
        <v>51497.8136983273</v>
      </c>
      <c r="AX137">
        <v>51497.8136983273</v>
      </c>
      <c r="AY137">
        <v>51497.8136983273</v>
      </c>
      <c r="AZ137">
        <v>51497.8136983273</v>
      </c>
      <c r="BA137">
        <v>51497.8136983273</v>
      </c>
      <c r="BB137">
        <v>51497.8136983273</v>
      </c>
      <c r="BC137">
        <v>51497.8136983273</v>
      </c>
      <c r="BD137">
        <v>51497.8136983273</v>
      </c>
      <c r="BE137">
        <v>51497.8136983273</v>
      </c>
    </row>
    <row r="138" spans="1:57" x14ac:dyDescent="0.25">
      <c r="A138" t="s">
        <v>45</v>
      </c>
      <c r="B138" t="s">
        <v>192</v>
      </c>
      <c r="C138" t="s">
        <v>69</v>
      </c>
      <c r="D138" t="s">
        <v>37</v>
      </c>
      <c r="E138">
        <v>56933.199907403301</v>
      </c>
      <c r="F138">
        <v>56646.526724043499</v>
      </c>
      <c r="G138">
        <v>54085.031948177399</v>
      </c>
      <c r="H138">
        <v>54275.959735185897</v>
      </c>
      <c r="I138">
        <v>54431.6495305645</v>
      </c>
      <c r="J138">
        <v>54552.770983706097</v>
      </c>
      <c r="K138">
        <v>54640.296872159801</v>
      </c>
      <c r="L138">
        <v>54695.741464978499</v>
      </c>
      <c r="M138">
        <v>54721.315191376998</v>
      </c>
      <c r="N138">
        <v>54717.489276226297</v>
      </c>
      <c r="O138">
        <v>54375.564581529499</v>
      </c>
      <c r="P138">
        <v>54010.487758375901</v>
      </c>
      <c r="Q138">
        <v>53624.676881314801</v>
      </c>
      <c r="R138">
        <v>53427.469535682503</v>
      </c>
      <c r="S138">
        <v>53213.319474651697</v>
      </c>
      <c r="T138">
        <v>52981.815630913297</v>
      </c>
      <c r="U138">
        <v>52732.828146795</v>
      </c>
      <c r="V138">
        <v>52468.668649057101</v>
      </c>
      <c r="W138">
        <v>52188.598996158304</v>
      </c>
      <c r="X138">
        <v>51893.386280821098</v>
      </c>
      <c r="Y138">
        <v>51585.1909593124</v>
      </c>
      <c r="Z138">
        <v>51264.039647645703</v>
      </c>
      <c r="AA138">
        <v>50930.298373437901</v>
      </c>
      <c r="AB138">
        <v>50335.428410631102</v>
      </c>
      <c r="AC138">
        <v>49731.822847992502</v>
      </c>
      <c r="AD138">
        <v>49120.784628126697</v>
      </c>
      <c r="AE138">
        <v>48502.9304851497</v>
      </c>
      <c r="AF138">
        <v>47878.911772967702</v>
      </c>
      <c r="AG138">
        <v>47630.534263982998</v>
      </c>
      <c r="AH138">
        <v>47369.8980426294</v>
      </c>
      <c r="AI138">
        <v>47096.922816567298</v>
      </c>
      <c r="AJ138">
        <v>46812.665350961499</v>
      </c>
      <c r="AK138">
        <v>46516.9451574251</v>
      </c>
      <c r="AL138">
        <v>46184.887254698297</v>
      </c>
      <c r="AM138">
        <v>45842.117806722199</v>
      </c>
      <c r="AN138">
        <v>45488.636813496902</v>
      </c>
      <c r="AO138">
        <v>45124.444275022302</v>
      </c>
      <c r="AP138">
        <v>44749.540191298503</v>
      </c>
      <c r="AQ138">
        <v>44363.924562325403</v>
      </c>
      <c r="AR138">
        <v>43967.597388103102</v>
      </c>
      <c r="AS138">
        <v>43560.5586686315</v>
      </c>
      <c r="AT138">
        <v>43142.808403910698</v>
      </c>
      <c r="AU138">
        <v>42714.346593940601</v>
      </c>
      <c r="AV138">
        <v>42275.173238721298</v>
      </c>
      <c r="AW138">
        <v>41825.2883382527</v>
      </c>
      <c r="AX138">
        <v>41364.6918925348</v>
      </c>
      <c r="AY138">
        <v>40893.383901567802</v>
      </c>
      <c r="AZ138">
        <v>40411.364365351401</v>
      </c>
      <c r="BA138">
        <v>39918.6332838858</v>
      </c>
      <c r="BB138">
        <v>39415.190657170999</v>
      </c>
      <c r="BC138">
        <v>38901.036485206903</v>
      </c>
      <c r="BD138">
        <v>38376.170767993499</v>
      </c>
      <c r="BE138">
        <v>37840.593505530902</v>
      </c>
    </row>
    <row r="139" spans="1:57" x14ac:dyDescent="0.25">
      <c r="A139" t="s">
        <v>45</v>
      </c>
      <c r="B139" t="s">
        <v>73</v>
      </c>
      <c r="C139" t="s">
        <v>74</v>
      </c>
      <c r="D139" t="s">
        <v>127</v>
      </c>
      <c r="E139">
        <v>69997.833769999997</v>
      </c>
      <c r="F139">
        <v>71047.801276549901</v>
      </c>
      <c r="G139">
        <v>69228.977563870299</v>
      </c>
      <c r="H139">
        <v>70685.670633443398</v>
      </c>
      <c r="I139">
        <v>72170.4879751517</v>
      </c>
      <c r="J139">
        <v>73683.945561218905</v>
      </c>
      <c r="K139">
        <v>75004.223977590693</v>
      </c>
      <c r="L139">
        <v>76345.578587794604</v>
      </c>
      <c r="M139">
        <v>77708.325100390604</v>
      </c>
      <c r="N139">
        <v>79092.783765972301</v>
      </c>
      <c r="O139">
        <v>79883.711603632095</v>
      </c>
      <c r="P139">
        <v>80682.548719668295</v>
      </c>
      <c r="Q139">
        <v>81489.374206865003</v>
      </c>
      <c r="R139">
        <v>82304.267948933702</v>
      </c>
      <c r="S139">
        <v>83127.310628423002</v>
      </c>
      <c r="T139">
        <v>83958.583734707194</v>
      </c>
      <c r="U139">
        <v>84798.169572054307</v>
      </c>
      <c r="V139">
        <v>85646.151267774796</v>
      </c>
      <c r="W139">
        <v>86502.612780452604</v>
      </c>
      <c r="X139">
        <v>87367.638908257097</v>
      </c>
      <c r="Y139">
        <v>88241.315297339694</v>
      </c>
      <c r="Z139">
        <v>89123.728450313094</v>
      </c>
      <c r="AA139">
        <v>90014.9657348162</v>
      </c>
      <c r="AB139">
        <v>90915.1153921644</v>
      </c>
      <c r="AC139">
        <v>91824.266546086001</v>
      </c>
      <c r="AD139">
        <v>92742.509211546901</v>
      </c>
      <c r="AE139">
        <v>93669.934303662405</v>
      </c>
      <c r="AF139">
        <v>94606.633646699003</v>
      </c>
      <c r="AG139">
        <v>95552.699983166007</v>
      </c>
      <c r="AH139">
        <v>96508.226982997599</v>
      </c>
      <c r="AI139">
        <v>97473.309252827603</v>
      </c>
      <c r="AJ139">
        <v>98448.042345355905</v>
      </c>
      <c r="AK139">
        <v>99432.522768809504</v>
      </c>
      <c r="AL139">
        <v>99432.522768809504</v>
      </c>
      <c r="AM139">
        <v>99432.522768809504</v>
      </c>
      <c r="AN139">
        <v>99432.522768809504</v>
      </c>
      <c r="AO139">
        <v>99432.522768809504</v>
      </c>
      <c r="AP139">
        <v>99432.522768809504</v>
      </c>
      <c r="AQ139">
        <v>99432.522768809504</v>
      </c>
      <c r="AR139">
        <v>99432.522768809504</v>
      </c>
      <c r="AS139">
        <v>99432.522768809504</v>
      </c>
      <c r="AT139">
        <v>99432.522768809504</v>
      </c>
      <c r="AU139">
        <v>99432.522768809504</v>
      </c>
      <c r="AV139">
        <v>99432.522768809504</v>
      </c>
      <c r="AW139">
        <v>99432.522768809504</v>
      </c>
      <c r="AX139">
        <v>99432.522768809504</v>
      </c>
      <c r="AY139">
        <v>99432.522768809504</v>
      </c>
      <c r="AZ139">
        <v>99432.522768809504</v>
      </c>
      <c r="BA139">
        <v>99432.522768809504</v>
      </c>
      <c r="BB139">
        <v>99432.522768809504</v>
      </c>
      <c r="BC139">
        <v>99432.522768809504</v>
      </c>
      <c r="BD139">
        <v>99432.522768809504</v>
      </c>
      <c r="BE139">
        <v>99432.522768809504</v>
      </c>
    </row>
    <row r="140" spans="1:57" x14ac:dyDescent="0.25">
      <c r="A140" t="s">
        <v>45</v>
      </c>
      <c r="B140" t="s">
        <v>75</v>
      </c>
      <c r="C140" t="s">
        <v>74</v>
      </c>
      <c r="D140" t="s">
        <v>128</v>
      </c>
      <c r="E140">
        <v>39187.703560000002</v>
      </c>
      <c r="F140">
        <v>39775.519113399998</v>
      </c>
      <c r="G140">
        <v>38757.265824096903</v>
      </c>
      <c r="H140">
        <v>39572.783292478998</v>
      </c>
      <c r="I140">
        <v>40404.045900101999</v>
      </c>
      <c r="J140">
        <v>41251.342509713002</v>
      </c>
      <c r="K140">
        <v>41990.489371992298</v>
      </c>
      <c r="L140">
        <v>42741.435565644897</v>
      </c>
      <c r="M140">
        <v>43504.357837475603</v>
      </c>
      <c r="N140">
        <v>44279.435477108796</v>
      </c>
      <c r="O140">
        <v>44722.2298318799</v>
      </c>
      <c r="P140">
        <v>45169.452130198697</v>
      </c>
      <c r="Q140">
        <v>45621.146651500698</v>
      </c>
      <c r="R140">
        <v>46077.358118015698</v>
      </c>
      <c r="S140">
        <v>46538.131699195801</v>
      </c>
      <c r="T140">
        <v>47003.513016187797</v>
      </c>
      <c r="U140">
        <v>47473.548146349698</v>
      </c>
      <c r="V140">
        <v>47948.2836278131</v>
      </c>
      <c r="W140">
        <v>48427.766464091299</v>
      </c>
      <c r="X140">
        <v>48912.044128732203</v>
      </c>
      <c r="Y140">
        <v>49401.1645700195</v>
      </c>
      <c r="Z140">
        <v>49895.176215719701</v>
      </c>
      <c r="AA140">
        <v>50394.127977876902</v>
      </c>
      <c r="AB140">
        <v>50898.069257655698</v>
      </c>
      <c r="AC140">
        <v>51407.049950232198</v>
      </c>
      <c r="AD140">
        <v>51921.120449734597</v>
      </c>
      <c r="AE140">
        <v>52440.331654231901</v>
      </c>
      <c r="AF140">
        <v>52964.734970774203</v>
      </c>
      <c r="AG140">
        <v>53494.382320482</v>
      </c>
      <c r="AH140">
        <v>54029.326143686798</v>
      </c>
      <c r="AI140">
        <v>54569.619405123602</v>
      </c>
      <c r="AJ140">
        <v>55115.315599174901</v>
      </c>
      <c r="AK140">
        <v>55666.468755166701</v>
      </c>
      <c r="AL140">
        <v>55666.468755166701</v>
      </c>
      <c r="AM140">
        <v>55666.468755166701</v>
      </c>
      <c r="AN140">
        <v>55666.468755166701</v>
      </c>
      <c r="AO140">
        <v>55666.468755166701</v>
      </c>
      <c r="AP140">
        <v>55666.468755166701</v>
      </c>
      <c r="AQ140">
        <v>55666.468755166701</v>
      </c>
      <c r="AR140">
        <v>55666.468755166701</v>
      </c>
      <c r="AS140">
        <v>55666.468755166701</v>
      </c>
      <c r="AT140">
        <v>55666.468755166701</v>
      </c>
      <c r="AU140">
        <v>55666.468755166701</v>
      </c>
      <c r="AV140">
        <v>55666.468755166701</v>
      </c>
      <c r="AW140">
        <v>55666.468755166701</v>
      </c>
      <c r="AX140">
        <v>55666.468755166701</v>
      </c>
      <c r="AY140">
        <v>55666.468755166701</v>
      </c>
      <c r="AZ140">
        <v>55666.468755166701</v>
      </c>
      <c r="BA140">
        <v>55666.468755166701</v>
      </c>
      <c r="BB140">
        <v>55666.468755166701</v>
      </c>
      <c r="BC140">
        <v>55666.468755166701</v>
      </c>
      <c r="BD140">
        <v>55666.468755166701</v>
      </c>
      <c r="BE140">
        <v>55666.468755166701</v>
      </c>
    </row>
    <row r="141" spans="1:57" x14ac:dyDescent="0.25">
      <c r="A141" t="s">
        <v>45</v>
      </c>
      <c r="B141" t="s">
        <v>76</v>
      </c>
      <c r="C141" t="s">
        <v>74</v>
      </c>
      <c r="D141" t="s">
        <v>129</v>
      </c>
      <c r="E141">
        <v>1840.7452109999999</v>
      </c>
      <c r="F141">
        <v>1875.5947463560601</v>
      </c>
      <c r="G141">
        <v>1759.6677375188201</v>
      </c>
      <c r="H141">
        <v>1810.5672547459801</v>
      </c>
      <c r="I141">
        <v>1857.9931296555801</v>
      </c>
      <c r="J141">
        <v>1902.38570875663</v>
      </c>
      <c r="K141">
        <v>1944.76802471615</v>
      </c>
      <c r="L141">
        <v>1986.0488399968599</v>
      </c>
      <c r="M141">
        <v>2026.43545711511</v>
      </c>
      <c r="N141">
        <v>2065.7784646793398</v>
      </c>
      <c r="O141">
        <v>2092.1164873078301</v>
      </c>
      <c r="P141">
        <v>2117.0838933913701</v>
      </c>
      <c r="Q141">
        <v>2140.6838975022602</v>
      </c>
      <c r="R141">
        <v>2162.93266521019</v>
      </c>
      <c r="S141">
        <v>2183.9288482597999</v>
      </c>
      <c r="T141">
        <v>2203.8704792327399</v>
      </c>
      <c r="U141">
        <v>2222.9859084415898</v>
      </c>
      <c r="V141">
        <v>2241.4540478333201</v>
      </c>
      <c r="W141">
        <v>2259.3953063078802</v>
      </c>
      <c r="X141">
        <v>2276.61299222452</v>
      </c>
      <c r="Y141">
        <v>2293.1089065558599</v>
      </c>
      <c r="Z141">
        <v>2308.8227000145798</v>
      </c>
      <c r="AA141">
        <v>2323.7230285631599</v>
      </c>
      <c r="AB141">
        <v>2337.8627793845599</v>
      </c>
      <c r="AC141">
        <v>2351.3147284996799</v>
      </c>
      <c r="AD141">
        <v>2364.1624784143</v>
      </c>
      <c r="AE141">
        <v>2376.535143525</v>
      </c>
      <c r="AF141">
        <v>2388.60262857108</v>
      </c>
      <c r="AG141">
        <v>2400.5336833025799</v>
      </c>
      <c r="AH141">
        <v>2412.7250658405601</v>
      </c>
      <c r="AI141">
        <v>2425.3240067984498</v>
      </c>
      <c r="AJ141">
        <v>2438.4726941602198</v>
      </c>
      <c r="AK141">
        <v>2452.2788989543501</v>
      </c>
      <c r="AL141">
        <v>2452.2788989543501</v>
      </c>
      <c r="AM141">
        <v>2452.2788989543501</v>
      </c>
      <c r="AN141">
        <v>2452.2788989543501</v>
      </c>
      <c r="AO141">
        <v>2452.2788989543501</v>
      </c>
      <c r="AP141">
        <v>2452.2788989543501</v>
      </c>
      <c r="AQ141">
        <v>2452.2788989543501</v>
      </c>
      <c r="AR141">
        <v>2452.2788989543501</v>
      </c>
      <c r="AS141">
        <v>2452.2788989543501</v>
      </c>
      <c r="AT141">
        <v>2452.2788989543501</v>
      </c>
      <c r="AU141">
        <v>2452.2788989543501</v>
      </c>
      <c r="AV141">
        <v>2452.2788989543501</v>
      </c>
      <c r="AW141">
        <v>2452.2788989543501</v>
      </c>
      <c r="AX141">
        <v>2452.2788989543501</v>
      </c>
      <c r="AY141">
        <v>2452.2788989543501</v>
      </c>
      <c r="AZ141">
        <v>2452.2788989543501</v>
      </c>
      <c r="BA141">
        <v>2452.2788989543501</v>
      </c>
      <c r="BB141">
        <v>2452.2788989543501</v>
      </c>
      <c r="BC141">
        <v>2452.2788989543501</v>
      </c>
      <c r="BD141">
        <v>2452.2788989543501</v>
      </c>
      <c r="BE141">
        <v>2452.2788989543501</v>
      </c>
    </row>
    <row r="142" spans="1:57" x14ac:dyDescent="0.25">
      <c r="A142" t="s">
        <v>45</v>
      </c>
      <c r="B142" t="s">
        <v>77</v>
      </c>
      <c r="C142" t="s">
        <v>74</v>
      </c>
      <c r="D142" t="s">
        <v>130</v>
      </c>
      <c r="E142">
        <v>18691.443739999999</v>
      </c>
      <c r="F142">
        <v>18971.815396099901</v>
      </c>
      <c r="G142">
        <v>18486.136921959798</v>
      </c>
      <c r="H142">
        <v>18875.116053025999</v>
      </c>
      <c r="I142">
        <v>19271.605177216799</v>
      </c>
      <c r="J142">
        <v>19675.7420740214</v>
      </c>
      <c r="K142">
        <v>20028.294551885701</v>
      </c>
      <c r="L142">
        <v>20386.474982360101</v>
      </c>
      <c r="M142">
        <v>20750.367668750499</v>
      </c>
      <c r="N142">
        <v>21120.0581272167</v>
      </c>
      <c r="O142">
        <v>21331.258708488898</v>
      </c>
      <c r="P142">
        <v>21544.571295573802</v>
      </c>
      <c r="Q142">
        <v>21760.017008529499</v>
      </c>
      <c r="R142">
        <v>21977.617178614801</v>
      </c>
      <c r="S142">
        <v>22197.393350400998</v>
      </c>
      <c r="T142">
        <v>22419.367283905001</v>
      </c>
      <c r="U142">
        <v>22643.560956744001</v>
      </c>
      <c r="V142">
        <v>22869.9965663115</v>
      </c>
      <c r="W142">
        <v>23098.696531974601</v>
      </c>
      <c r="X142">
        <v>23329.6834972943</v>
      </c>
      <c r="Y142">
        <v>23562.9803322673</v>
      </c>
      <c r="Z142">
        <v>23798.610135589999</v>
      </c>
      <c r="AA142">
        <v>24036.596236945799</v>
      </c>
      <c r="AB142">
        <v>24276.962199315301</v>
      </c>
      <c r="AC142">
        <v>24519.731821308498</v>
      </c>
      <c r="AD142">
        <v>24764.9291395215</v>
      </c>
      <c r="AE142">
        <v>25012.578430916801</v>
      </c>
      <c r="AF142">
        <v>25262.704215225898</v>
      </c>
      <c r="AG142">
        <v>25515.331257378199</v>
      </c>
      <c r="AH142">
        <v>25770.484569952001</v>
      </c>
      <c r="AI142">
        <v>26028.189415651501</v>
      </c>
      <c r="AJ142">
        <v>26288.471309807999</v>
      </c>
      <c r="AK142">
        <v>26551.3560229061</v>
      </c>
      <c r="AL142">
        <v>26551.3560229061</v>
      </c>
      <c r="AM142">
        <v>26551.3560229061</v>
      </c>
      <c r="AN142">
        <v>26551.3560229061</v>
      </c>
      <c r="AO142">
        <v>26551.3560229061</v>
      </c>
      <c r="AP142">
        <v>26551.3560229061</v>
      </c>
      <c r="AQ142">
        <v>26551.3560229061</v>
      </c>
      <c r="AR142">
        <v>26551.3560229061</v>
      </c>
      <c r="AS142">
        <v>26551.3560229061</v>
      </c>
      <c r="AT142">
        <v>26551.3560229061</v>
      </c>
      <c r="AU142">
        <v>26551.3560229061</v>
      </c>
      <c r="AV142">
        <v>26551.3560229061</v>
      </c>
      <c r="AW142">
        <v>26551.3560229061</v>
      </c>
      <c r="AX142">
        <v>26551.3560229061</v>
      </c>
      <c r="AY142">
        <v>26551.3560229061</v>
      </c>
      <c r="AZ142">
        <v>26551.3560229061</v>
      </c>
      <c r="BA142">
        <v>26551.3560229061</v>
      </c>
      <c r="BB142">
        <v>26551.3560229061</v>
      </c>
      <c r="BC142">
        <v>26551.3560229061</v>
      </c>
      <c r="BD142">
        <v>26551.3560229061</v>
      </c>
      <c r="BE142">
        <v>26551.3560229061</v>
      </c>
    </row>
    <row r="143" spans="1:57" x14ac:dyDescent="0.25">
      <c r="A143" t="s">
        <v>45</v>
      </c>
      <c r="B143" t="s">
        <v>78</v>
      </c>
      <c r="C143" t="s">
        <v>79</v>
      </c>
      <c r="D143" t="s">
        <v>131</v>
      </c>
      <c r="E143">
        <v>11759940.9151132</v>
      </c>
      <c r="F143">
        <v>11833927.327512899</v>
      </c>
      <c r="G143">
        <v>11429182.021735899</v>
      </c>
      <c r="H143">
        <v>11558836.1858369</v>
      </c>
      <c r="I143">
        <v>11685742.896513199</v>
      </c>
      <c r="J143">
        <v>11810001.7617354</v>
      </c>
      <c r="K143">
        <v>11931501.277839901</v>
      </c>
      <c r="L143">
        <v>12050182.9828826</v>
      </c>
      <c r="M143">
        <v>12166181.752042999</v>
      </c>
      <c r="N143">
        <v>12278992.731510401</v>
      </c>
      <c r="O143">
        <v>12318242.092088901</v>
      </c>
      <c r="P143">
        <v>12353279.757383799</v>
      </c>
      <c r="Q143">
        <v>12384229.306396799</v>
      </c>
      <c r="R143">
        <v>12443042.9701818</v>
      </c>
      <c r="S143">
        <v>12498106.8533384</v>
      </c>
      <c r="T143">
        <v>12548868.1400021</v>
      </c>
      <c r="U143">
        <v>12594940.169547901</v>
      </c>
      <c r="V143">
        <v>12636782.4108472</v>
      </c>
      <c r="W143">
        <v>12686846.470936101</v>
      </c>
      <c r="X143">
        <v>12732333.1874664</v>
      </c>
      <c r="Y143">
        <v>12773815.695331199</v>
      </c>
      <c r="Z143">
        <v>12811289.579559101</v>
      </c>
      <c r="AA143">
        <v>12844887.9497467</v>
      </c>
      <c r="AB143">
        <v>12849235.644925199</v>
      </c>
      <c r="AC143">
        <v>12849929.9966019</v>
      </c>
      <c r="AD143">
        <v>12847302.083831901</v>
      </c>
      <c r="AE143">
        <v>12841491.7883571</v>
      </c>
      <c r="AF143">
        <v>12832646.594376</v>
      </c>
      <c r="AG143">
        <v>12820941.741571</v>
      </c>
      <c r="AH143">
        <v>12806597.8123914</v>
      </c>
      <c r="AI143">
        <v>12789672.9772269</v>
      </c>
      <c r="AJ143">
        <v>12770563.632595999</v>
      </c>
      <c r="AK143">
        <v>12749313.720582601</v>
      </c>
      <c r="AL143">
        <v>12749313.720582601</v>
      </c>
      <c r="AM143">
        <v>12749313.720582601</v>
      </c>
      <c r="AN143">
        <v>12749313.720582601</v>
      </c>
      <c r="AO143">
        <v>12749313.720582601</v>
      </c>
      <c r="AP143">
        <v>12749313.720582601</v>
      </c>
      <c r="AQ143">
        <v>12749313.720582601</v>
      </c>
      <c r="AR143">
        <v>12749313.720582601</v>
      </c>
      <c r="AS143">
        <v>12749313.720582601</v>
      </c>
      <c r="AT143">
        <v>12749313.720582601</v>
      </c>
      <c r="AU143">
        <v>12749313.720582601</v>
      </c>
      <c r="AV143">
        <v>12749313.720582601</v>
      </c>
      <c r="AW143">
        <v>12749313.720582601</v>
      </c>
      <c r="AX143">
        <v>12749313.720582601</v>
      </c>
      <c r="AY143">
        <v>12749313.720582601</v>
      </c>
      <c r="AZ143">
        <v>12749313.720582601</v>
      </c>
      <c r="BA143">
        <v>12749313.720582601</v>
      </c>
      <c r="BB143">
        <v>12749313.720582601</v>
      </c>
      <c r="BC143">
        <v>12749313.720582601</v>
      </c>
      <c r="BD143">
        <v>12749313.720582601</v>
      </c>
      <c r="BE143">
        <v>12749313.720582601</v>
      </c>
    </row>
    <row r="144" spans="1:57" x14ac:dyDescent="0.25">
      <c r="A144" t="s">
        <v>45</v>
      </c>
      <c r="B144" t="s">
        <v>80</v>
      </c>
      <c r="C144" t="s">
        <v>74</v>
      </c>
      <c r="D144" t="s">
        <v>132</v>
      </c>
      <c r="E144">
        <v>1898.829551</v>
      </c>
      <c r="F144">
        <v>1927.3119942649901</v>
      </c>
      <c r="G144">
        <v>1877.97280721181</v>
      </c>
      <c r="H144">
        <v>1917.4884850302301</v>
      </c>
      <c r="I144">
        <v>1957.76708930157</v>
      </c>
      <c r="J144">
        <v>1998.8226167919199</v>
      </c>
      <c r="K144">
        <v>2034.63777759807</v>
      </c>
      <c r="L144">
        <v>2071.0246718067401</v>
      </c>
      <c r="M144">
        <v>2107.99186363645</v>
      </c>
      <c r="N144">
        <v>2145.5480405173298</v>
      </c>
      <c r="O144">
        <v>2167.0035209224998</v>
      </c>
      <c r="P144">
        <v>2188.67355613172</v>
      </c>
      <c r="Q144">
        <v>2210.5602916930402</v>
      </c>
      <c r="R144">
        <v>2232.6658946099701</v>
      </c>
      <c r="S144">
        <v>2254.9925535560701</v>
      </c>
      <c r="T144">
        <v>2277.54247909163</v>
      </c>
      <c r="U144">
        <v>2300.3179038825501</v>
      </c>
      <c r="V144">
        <v>2323.3210829213699</v>
      </c>
      <c r="W144">
        <v>2346.5542937505902</v>
      </c>
      <c r="X144">
        <v>2370.01983668809</v>
      </c>
      <c r="Y144">
        <v>2393.7200350549801</v>
      </c>
      <c r="Z144">
        <v>2417.6572354055302</v>
      </c>
      <c r="AA144">
        <v>2441.8338077595799</v>
      </c>
      <c r="AB144">
        <v>2466.2521458371798</v>
      </c>
      <c r="AC144">
        <v>2490.9146672955499</v>
      </c>
      <c r="AD144">
        <v>2515.8238139685</v>
      </c>
      <c r="AE144">
        <v>2540.9820521081901</v>
      </c>
      <c r="AF144">
        <v>2566.39187262927</v>
      </c>
      <c r="AG144">
        <v>2592.0557913555599</v>
      </c>
      <c r="AH144">
        <v>2617.97634926912</v>
      </c>
      <c r="AI144">
        <v>2644.1561127618102</v>
      </c>
      <c r="AJ144">
        <v>2670.5976738894301</v>
      </c>
      <c r="AK144">
        <v>2697.3036506283202</v>
      </c>
      <c r="AL144">
        <v>2697.3036506283202</v>
      </c>
      <c r="AM144">
        <v>2697.3036506283202</v>
      </c>
      <c r="AN144">
        <v>2697.3036506283202</v>
      </c>
      <c r="AO144">
        <v>2697.3036506283202</v>
      </c>
      <c r="AP144">
        <v>2697.3036506283202</v>
      </c>
      <c r="AQ144">
        <v>2697.3036506283202</v>
      </c>
      <c r="AR144">
        <v>2697.3036506283202</v>
      </c>
      <c r="AS144">
        <v>2697.3036506283202</v>
      </c>
      <c r="AT144">
        <v>2697.3036506283202</v>
      </c>
      <c r="AU144">
        <v>2697.3036506283202</v>
      </c>
      <c r="AV144">
        <v>2697.3036506283202</v>
      </c>
      <c r="AW144">
        <v>2697.3036506283202</v>
      </c>
      <c r="AX144">
        <v>2697.3036506283202</v>
      </c>
      <c r="AY144">
        <v>2697.3036506283202</v>
      </c>
      <c r="AZ144">
        <v>2697.3036506283202</v>
      </c>
      <c r="BA144">
        <v>2697.3036506283202</v>
      </c>
      <c r="BB144">
        <v>2697.3036506283202</v>
      </c>
      <c r="BC144">
        <v>2697.3036506283202</v>
      </c>
      <c r="BD144">
        <v>2697.3036506283202</v>
      </c>
      <c r="BE144">
        <v>2697.3036506283202</v>
      </c>
    </row>
    <row r="145" spans="1:57" x14ac:dyDescent="0.25">
      <c r="A145" t="s">
        <v>45</v>
      </c>
      <c r="B145" t="s">
        <v>81</v>
      </c>
      <c r="C145" t="s">
        <v>74</v>
      </c>
      <c r="D145" t="s">
        <v>133</v>
      </c>
      <c r="E145">
        <v>63905.092850000001</v>
      </c>
      <c r="F145">
        <v>64863.6692427499</v>
      </c>
      <c r="G145">
        <v>63203.159310135597</v>
      </c>
      <c r="H145">
        <v>64533.059120619699</v>
      </c>
      <c r="I145">
        <v>65888.6352145735</v>
      </c>
      <c r="J145">
        <v>67270.358653043804</v>
      </c>
      <c r="K145">
        <v>68475.717594055095</v>
      </c>
      <c r="L145">
        <v>69700.318218004599</v>
      </c>
      <c r="M145">
        <v>70944.448753595294</v>
      </c>
      <c r="N145">
        <v>72208.4015762169</v>
      </c>
      <c r="O145">
        <v>72930.485591978999</v>
      </c>
      <c r="P145">
        <v>73659.790447898806</v>
      </c>
      <c r="Q145">
        <v>74396.388352377806</v>
      </c>
      <c r="R145">
        <v>75140.352235901504</v>
      </c>
      <c r="S145">
        <v>75891.755758260595</v>
      </c>
      <c r="T145">
        <v>76650.673315843203</v>
      </c>
      <c r="U145">
        <v>77417.180049001603</v>
      </c>
      <c r="V145">
        <v>78191.351849491606</v>
      </c>
      <c r="W145">
        <v>78973.265367986605</v>
      </c>
      <c r="X145">
        <v>79762.998021666397</v>
      </c>
      <c r="Y145">
        <v>80560.628001883102</v>
      </c>
      <c r="Z145">
        <v>81366.234281901896</v>
      </c>
      <c r="AA145">
        <v>82179.896624720903</v>
      </c>
      <c r="AB145">
        <v>83001.6955909682</v>
      </c>
      <c r="AC145">
        <v>83831.712546877796</v>
      </c>
      <c r="AD145">
        <v>84670.029672346602</v>
      </c>
      <c r="AE145">
        <v>85516.729969070104</v>
      </c>
      <c r="AF145">
        <v>86371.897268760804</v>
      </c>
      <c r="AG145">
        <v>87235.616241448399</v>
      </c>
      <c r="AH145">
        <v>88107.972403862805</v>
      </c>
      <c r="AI145">
        <v>88989.052127901494</v>
      </c>
      <c r="AJ145">
        <v>89878.942649180506</v>
      </c>
      <c r="AK145">
        <v>90777.732075672306</v>
      </c>
      <c r="AL145">
        <v>90777.732075672306</v>
      </c>
      <c r="AM145">
        <v>90777.732075672306</v>
      </c>
      <c r="AN145">
        <v>90777.732075672306</v>
      </c>
      <c r="AO145">
        <v>90777.732075672306</v>
      </c>
      <c r="AP145">
        <v>90777.732075672306</v>
      </c>
      <c r="AQ145">
        <v>90777.732075672306</v>
      </c>
      <c r="AR145">
        <v>90777.732075672306</v>
      </c>
      <c r="AS145">
        <v>90777.732075672306</v>
      </c>
      <c r="AT145">
        <v>90777.732075672306</v>
      </c>
      <c r="AU145">
        <v>90777.732075672306</v>
      </c>
      <c r="AV145">
        <v>90777.732075672306</v>
      </c>
      <c r="AW145">
        <v>90777.732075672306</v>
      </c>
      <c r="AX145">
        <v>90777.732075672306</v>
      </c>
      <c r="AY145">
        <v>90777.732075672306</v>
      </c>
      <c r="AZ145">
        <v>90777.732075672306</v>
      </c>
      <c r="BA145">
        <v>90777.732075672306</v>
      </c>
      <c r="BB145">
        <v>90777.732075672306</v>
      </c>
      <c r="BC145">
        <v>90777.732075672306</v>
      </c>
      <c r="BD145">
        <v>90777.732075672306</v>
      </c>
      <c r="BE145">
        <v>90777.732075672306</v>
      </c>
    </row>
    <row r="146" spans="1:57" x14ac:dyDescent="0.25">
      <c r="A146" t="s">
        <v>45</v>
      </c>
      <c r="B146" t="s">
        <v>82</v>
      </c>
      <c r="C146" t="s">
        <v>74</v>
      </c>
      <c r="D146" t="s">
        <v>134</v>
      </c>
      <c r="E146">
        <v>22507.879239999998</v>
      </c>
      <c r="F146">
        <v>22845.497428599901</v>
      </c>
      <c r="G146">
        <v>22260.652694427801</v>
      </c>
      <c r="H146">
        <v>22729.053928206398</v>
      </c>
      <c r="I146">
        <v>23206.4985521421</v>
      </c>
      <c r="J146">
        <v>23693.152477661999</v>
      </c>
      <c r="K146">
        <v>24117.689431998599</v>
      </c>
      <c r="L146">
        <v>24549.0034592825</v>
      </c>
      <c r="M146">
        <v>24987.196075943</v>
      </c>
      <c r="N146">
        <v>25432.370258905201</v>
      </c>
      <c r="O146">
        <v>25686.693961494198</v>
      </c>
      <c r="P146">
        <v>25943.5609011091</v>
      </c>
      <c r="Q146">
        <v>26202.9965101202</v>
      </c>
      <c r="R146">
        <v>26465.026475221399</v>
      </c>
      <c r="S146">
        <v>26729.6767399737</v>
      </c>
      <c r="T146">
        <v>26996.973507373401</v>
      </c>
      <c r="U146">
        <v>27266.943242447102</v>
      </c>
      <c r="V146">
        <v>27539.612674871601</v>
      </c>
      <c r="W146">
        <v>27815.008801620301</v>
      </c>
      <c r="X146">
        <v>28093.158889636499</v>
      </c>
      <c r="Y146">
        <v>28374.0904785329</v>
      </c>
      <c r="Z146">
        <v>28657.8313833182</v>
      </c>
      <c r="AA146">
        <v>28944.409697151401</v>
      </c>
      <c r="AB146">
        <v>29233.853794122901</v>
      </c>
      <c r="AC146">
        <v>29526.1923320641</v>
      </c>
      <c r="AD146">
        <v>29821.4542553848</v>
      </c>
      <c r="AE146">
        <v>30119.668797938601</v>
      </c>
      <c r="AF146">
        <v>30420.865485917999</v>
      </c>
      <c r="AG146">
        <v>30725.0741407772</v>
      </c>
      <c r="AH146">
        <v>31032.324882184999</v>
      </c>
      <c r="AI146">
        <v>31342.648131006801</v>
      </c>
      <c r="AJ146">
        <v>31656.074612316901</v>
      </c>
      <c r="AK146">
        <v>31972.6353584401</v>
      </c>
      <c r="AL146">
        <v>31972.6353584401</v>
      </c>
      <c r="AM146">
        <v>31972.6353584401</v>
      </c>
      <c r="AN146">
        <v>31972.6353584401</v>
      </c>
      <c r="AO146">
        <v>31972.6353584401</v>
      </c>
      <c r="AP146">
        <v>31972.6353584401</v>
      </c>
      <c r="AQ146">
        <v>31972.6353584401</v>
      </c>
      <c r="AR146">
        <v>31972.6353584401</v>
      </c>
      <c r="AS146">
        <v>31972.6353584401</v>
      </c>
      <c r="AT146">
        <v>31972.6353584401</v>
      </c>
      <c r="AU146">
        <v>31972.6353584401</v>
      </c>
      <c r="AV146">
        <v>31972.6353584401</v>
      </c>
      <c r="AW146">
        <v>31972.6353584401</v>
      </c>
      <c r="AX146">
        <v>31972.6353584401</v>
      </c>
      <c r="AY146">
        <v>31972.6353584401</v>
      </c>
      <c r="AZ146">
        <v>31972.6353584401</v>
      </c>
      <c r="BA146">
        <v>31972.6353584401</v>
      </c>
      <c r="BB146">
        <v>31972.6353584401</v>
      </c>
      <c r="BC146">
        <v>31972.6353584401</v>
      </c>
      <c r="BD146">
        <v>31972.6353584401</v>
      </c>
      <c r="BE146">
        <v>31972.6353584401</v>
      </c>
    </row>
    <row r="147" spans="1:57" x14ac:dyDescent="0.25">
      <c r="A147" t="s">
        <v>45</v>
      </c>
      <c r="B147" t="s">
        <v>83</v>
      </c>
      <c r="C147" t="s">
        <v>84</v>
      </c>
      <c r="D147" t="s">
        <v>135</v>
      </c>
      <c r="E147">
        <v>319.38008842138299</v>
      </c>
      <c r="F147">
        <v>325.42668716679998</v>
      </c>
      <c r="G147">
        <v>321.24649760736099</v>
      </c>
      <c r="H147">
        <v>331.93579463733801</v>
      </c>
      <c r="I147">
        <v>342.11778716820203</v>
      </c>
      <c r="J147">
        <v>351.87096944096498</v>
      </c>
      <c r="K147">
        <v>361.38320015434198</v>
      </c>
      <c r="L147">
        <v>370.82428989220801</v>
      </c>
      <c r="M147">
        <v>380.23560826827799</v>
      </c>
      <c r="N147">
        <v>389.59204081751898</v>
      </c>
      <c r="O147">
        <v>398.89503178784798</v>
      </c>
      <c r="P147">
        <v>408.14052254865197</v>
      </c>
      <c r="Q147">
        <v>417.32720157280602</v>
      </c>
      <c r="R147">
        <v>426.45625121148697</v>
      </c>
      <c r="S147">
        <v>435.54535856197703</v>
      </c>
      <c r="T147">
        <v>444.63308356096701</v>
      </c>
      <c r="U147">
        <v>453.76598932346201</v>
      </c>
      <c r="V147">
        <v>462.98264453382501</v>
      </c>
      <c r="W147">
        <v>472.31124694346101</v>
      </c>
      <c r="X147">
        <v>481.71427370223302</v>
      </c>
      <c r="Y147">
        <v>491.194867044445</v>
      </c>
      <c r="Z147">
        <v>500.742847022918</v>
      </c>
      <c r="AA147">
        <v>510.353888605723</v>
      </c>
      <c r="AB147">
        <v>520.04218164479403</v>
      </c>
      <c r="AC147">
        <v>529.82713472464798</v>
      </c>
      <c r="AD147">
        <v>539.73164959032499</v>
      </c>
      <c r="AE147">
        <v>549.79037818652296</v>
      </c>
      <c r="AF147">
        <v>560.04940954097196</v>
      </c>
      <c r="AG147">
        <v>570.55708359058099</v>
      </c>
      <c r="AH147">
        <v>581.41937136519903</v>
      </c>
      <c r="AI147">
        <v>592.68723594447704</v>
      </c>
      <c r="AJ147">
        <v>604.41330269007995</v>
      </c>
      <c r="AK147">
        <v>616.64459329825297</v>
      </c>
      <c r="AL147">
        <v>616.64459329825297</v>
      </c>
      <c r="AM147">
        <v>616.64459329825297</v>
      </c>
      <c r="AN147">
        <v>616.64459329825297</v>
      </c>
      <c r="AO147">
        <v>616.64459329825297</v>
      </c>
      <c r="AP147">
        <v>616.64459329825297</v>
      </c>
      <c r="AQ147">
        <v>616.64459329825297</v>
      </c>
      <c r="AR147">
        <v>616.64459329825297</v>
      </c>
      <c r="AS147">
        <v>616.64459329825297</v>
      </c>
      <c r="AT147">
        <v>616.64459329825297</v>
      </c>
      <c r="AU147">
        <v>616.64459329825297</v>
      </c>
      <c r="AV147">
        <v>616.64459329825297</v>
      </c>
      <c r="AW147">
        <v>616.64459329825297</v>
      </c>
      <c r="AX147">
        <v>616.64459329825297</v>
      </c>
      <c r="AY147">
        <v>616.64459329825297</v>
      </c>
      <c r="AZ147">
        <v>616.64459329825297</v>
      </c>
      <c r="BA147">
        <v>616.64459329825297</v>
      </c>
      <c r="BB147">
        <v>616.64459329825297</v>
      </c>
      <c r="BC147">
        <v>616.64459329825297</v>
      </c>
      <c r="BD147">
        <v>616.64459329825297</v>
      </c>
      <c r="BE147">
        <v>616.64459329825297</v>
      </c>
    </row>
    <row r="148" spans="1:57" x14ac:dyDescent="0.25">
      <c r="A148" t="s">
        <v>46</v>
      </c>
      <c r="B148" t="s">
        <v>68</v>
      </c>
      <c r="C148" t="s">
        <v>69</v>
      </c>
      <c r="D148" t="s">
        <v>124</v>
      </c>
      <c r="E148">
        <v>4108.491</v>
      </c>
      <c r="F148">
        <v>4086.57095520548</v>
      </c>
      <c r="G148">
        <v>2864.8673756052899</v>
      </c>
      <c r="H148">
        <v>3627.8927612563698</v>
      </c>
      <c r="I148">
        <v>3669.7359518714302</v>
      </c>
      <c r="J148">
        <v>3707.39745970693</v>
      </c>
      <c r="K148">
        <v>3741.1479996824</v>
      </c>
      <c r="L148">
        <v>3771.62529340623</v>
      </c>
      <c r="M148">
        <v>3818.4902395205199</v>
      </c>
      <c r="N148">
        <v>3862.8476978152198</v>
      </c>
      <c r="O148">
        <v>3839.4766470443601</v>
      </c>
      <c r="P148">
        <v>3815.2168991308299</v>
      </c>
      <c r="Q148">
        <v>3790.31811335054</v>
      </c>
      <c r="R148">
        <v>3791.8742245047602</v>
      </c>
      <c r="S148">
        <v>3794.1672321153201</v>
      </c>
      <c r="T148">
        <v>3795.9597335397398</v>
      </c>
      <c r="U148">
        <v>3798.2879207537399</v>
      </c>
      <c r="V148">
        <v>3799.6614690872698</v>
      </c>
      <c r="W148">
        <v>3794.7504825976698</v>
      </c>
      <c r="X148">
        <v>3788.82020175966</v>
      </c>
      <c r="Y148">
        <v>3781.1238017883602</v>
      </c>
      <c r="Z148">
        <v>3770.3922966028899</v>
      </c>
      <c r="AA148">
        <v>3756.9050359460498</v>
      </c>
      <c r="AB148">
        <v>3765.6526478539799</v>
      </c>
      <c r="AC148">
        <v>3771.0857862028502</v>
      </c>
      <c r="AD148">
        <v>3774.4763377569798</v>
      </c>
      <c r="AE148">
        <v>3773.9075370762798</v>
      </c>
      <c r="AF148">
        <v>3770.0326749229298</v>
      </c>
      <c r="AG148">
        <v>3784.25105369625</v>
      </c>
      <c r="AH148">
        <v>3793.1797574779398</v>
      </c>
      <c r="AI148">
        <v>3797.2583891742001</v>
      </c>
      <c r="AJ148">
        <v>3795.77477643678</v>
      </c>
      <c r="AK148">
        <v>3788.25845031676</v>
      </c>
      <c r="AL148">
        <v>3788.25845031676</v>
      </c>
      <c r="AM148">
        <v>3788.25845031676</v>
      </c>
      <c r="AN148">
        <v>3788.25845031676</v>
      </c>
      <c r="AO148">
        <v>3788.25845031676</v>
      </c>
      <c r="AP148">
        <v>3788.25845031676</v>
      </c>
      <c r="AQ148">
        <v>3788.25845031676</v>
      </c>
      <c r="AR148">
        <v>3788.25845031676</v>
      </c>
      <c r="AS148">
        <v>3788.25845031676</v>
      </c>
      <c r="AT148">
        <v>3788.25845031676</v>
      </c>
      <c r="AU148">
        <v>3788.25845031676</v>
      </c>
      <c r="AV148">
        <v>3788.25845031676</v>
      </c>
      <c r="AW148">
        <v>3788.25845031676</v>
      </c>
      <c r="AX148">
        <v>3788.25845031676</v>
      </c>
      <c r="AY148">
        <v>3788.25845031676</v>
      </c>
      <c r="AZ148">
        <v>3788.25845031676</v>
      </c>
      <c r="BA148">
        <v>3788.25845031676</v>
      </c>
      <c r="BB148">
        <v>3788.25845031676</v>
      </c>
      <c r="BC148">
        <v>3788.25845031676</v>
      </c>
      <c r="BD148">
        <v>3788.25845031676</v>
      </c>
      <c r="BE148">
        <v>3788.25845031676</v>
      </c>
    </row>
    <row r="149" spans="1:57" x14ac:dyDescent="0.25">
      <c r="A149" t="s">
        <v>46</v>
      </c>
      <c r="B149" t="s">
        <v>190</v>
      </c>
      <c r="C149" t="s">
        <v>69</v>
      </c>
      <c r="D149" t="s">
        <v>124</v>
      </c>
      <c r="E149">
        <v>4108.491</v>
      </c>
      <c r="F149">
        <v>4086.57095520548</v>
      </c>
      <c r="G149">
        <v>2864.8673756052899</v>
      </c>
      <c r="H149">
        <v>3627.0801132778502</v>
      </c>
      <c r="I149">
        <v>3667.2698893117699</v>
      </c>
      <c r="J149">
        <v>3702.4147175210801</v>
      </c>
      <c r="K149">
        <v>3732.7678281631102</v>
      </c>
      <c r="L149">
        <v>3758.9526324203798</v>
      </c>
      <c r="M149">
        <v>3800.5280614338199</v>
      </c>
      <c r="N149">
        <v>3838.6199170545201</v>
      </c>
      <c r="O149">
        <v>3808.5151073625998</v>
      </c>
      <c r="P149">
        <v>3776.7595127875902</v>
      </c>
      <c r="Q149">
        <v>3743.62139419406</v>
      </c>
      <c r="R149">
        <v>3735.8151559696798</v>
      </c>
      <c r="S149">
        <v>3727.8755422357999</v>
      </c>
      <c r="T149">
        <v>3718.5828903312699</v>
      </c>
      <c r="U149">
        <v>3708.9521888576101</v>
      </c>
      <c r="V149">
        <v>3697.5265687982001</v>
      </c>
      <c r="W149">
        <v>3679.14720389581</v>
      </c>
      <c r="X149">
        <v>3658.9697558049502</v>
      </c>
      <c r="Y149">
        <v>3636.2916356846499</v>
      </c>
      <c r="Z149">
        <v>3609.9244004594698</v>
      </c>
      <c r="AA149">
        <v>3580.1802230551398</v>
      </c>
      <c r="AB149">
        <v>3570.8027172434199</v>
      </c>
      <c r="AC149">
        <v>3557.3708125271601</v>
      </c>
      <c r="AD149">
        <v>3541.1231126514899</v>
      </c>
      <c r="AE149">
        <v>3520.3009505847499</v>
      </c>
      <c r="AF149">
        <v>3495.5742961885398</v>
      </c>
      <c r="AG149">
        <v>3486.7180988504301</v>
      </c>
      <c r="AH149">
        <v>3472.00364105276</v>
      </c>
      <c r="AI149">
        <v>3451.9205222291298</v>
      </c>
      <c r="AJ149">
        <v>3425.91448222078</v>
      </c>
      <c r="AK149">
        <v>3393.6734501317601</v>
      </c>
      <c r="AL149">
        <v>3367.3677834527598</v>
      </c>
      <c r="AM149">
        <v>3340.2135468808901</v>
      </c>
      <c r="AN149">
        <v>3312.2107404161502</v>
      </c>
      <c r="AO149">
        <v>3283.35936405854</v>
      </c>
      <c r="AP149">
        <v>3253.65941780806</v>
      </c>
      <c r="AQ149">
        <v>3223.1109016647001</v>
      </c>
      <c r="AR149">
        <v>3191.71381562848</v>
      </c>
      <c r="AS149">
        <v>3159.4681596993801</v>
      </c>
      <c r="AT149">
        <v>3126.3739338774099</v>
      </c>
      <c r="AU149">
        <v>3092.4311381625698</v>
      </c>
      <c r="AV149">
        <v>3057.63977255487</v>
      </c>
      <c r="AW149">
        <v>3021.9998370542899</v>
      </c>
      <c r="AX149">
        <v>2985.5113316608299</v>
      </c>
      <c r="AY149">
        <v>2948.1742563745102</v>
      </c>
      <c r="AZ149">
        <v>2909.9886111953201</v>
      </c>
      <c r="BA149">
        <v>2870.9543961232598</v>
      </c>
      <c r="BB149">
        <v>2831.0716111583201</v>
      </c>
      <c r="BC149">
        <v>2790.3402563005102</v>
      </c>
      <c r="BD149">
        <v>2748.76033154984</v>
      </c>
      <c r="BE149">
        <v>2706.3318369062899</v>
      </c>
    </row>
    <row r="150" spans="1:57" x14ac:dyDescent="0.25">
      <c r="A150" t="s">
        <v>46</v>
      </c>
      <c r="B150" t="s">
        <v>70</v>
      </c>
      <c r="C150" t="s">
        <v>69</v>
      </c>
      <c r="D150" t="s">
        <v>125</v>
      </c>
      <c r="E150">
        <v>4078.9210997495802</v>
      </c>
      <c r="F150">
        <v>5692.1481795989903</v>
      </c>
      <c r="G150">
        <v>5049.1915367812699</v>
      </c>
      <c r="H150">
        <v>5209.0422641293799</v>
      </c>
      <c r="I150">
        <v>5371.1339871647897</v>
      </c>
      <c r="J150">
        <v>5534.9566688729601</v>
      </c>
      <c r="K150">
        <v>5699.9704644861104</v>
      </c>
      <c r="L150">
        <v>5865.7348899462704</v>
      </c>
      <c r="M150">
        <v>6031.91861657752</v>
      </c>
      <c r="N150">
        <v>6198.5731018082497</v>
      </c>
      <c r="O150">
        <v>6260.0968784991501</v>
      </c>
      <c r="P150">
        <v>6319.6648238354401</v>
      </c>
      <c r="Q150">
        <v>6377.4233933549904</v>
      </c>
      <c r="R150">
        <v>6439.9905250409101</v>
      </c>
      <c r="S150">
        <v>6500.6528601537102</v>
      </c>
      <c r="T150">
        <v>6559.5504312665698</v>
      </c>
      <c r="U150">
        <v>6616.5631887848904</v>
      </c>
      <c r="V150">
        <v>6672.0896505049404</v>
      </c>
      <c r="W150">
        <v>6725.8799696669703</v>
      </c>
      <c r="X150">
        <v>6777.9442192707002</v>
      </c>
      <c r="Y150">
        <v>6828.5495352850103</v>
      </c>
      <c r="Z150">
        <v>6877.9608474912802</v>
      </c>
      <c r="AA150">
        <v>6926.0572548629398</v>
      </c>
      <c r="AB150">
        <v>6978.9189133202199</v>
      </c>
      <c r="AC150">
        <v>7030.6773934753201</v>
      </c>
      <c r="AD150">
        <v>7081.4635947360102</v>
      </c>
      <c r="AE150">
        <v>7131.6623884947403</v>
      </c>
      <c r="AF150">
        <v>7181.0213328493601</v>
      </c>
      <c r="AG150">
        <v>7229.7970420067004</v>
      </c>
      <c r="AH150">
        <v>7277.8645362214302</v>
      </c>
      <c r="AI150">
        <v>7325.3527563756697</v>
      </c>
      <c r="AJ150">
        <v>7372.1370801542398</v>
      </c>
      <c r="AK150">
        <v>7418.2198612161001</v>
      </c>
      <c r="AL150">
        <v>7418.2198612161001</v>
      </c>
      <c r="AM150">
        <v>7418.2198612161001</v>
      </c>
      <c r="AN150">
        <v>7418.2198612161001</v>
      </c>
      <c r="AO150">
        <v>7418.2198612161001</v>
      </c>
      <c r="AP150">
        <v>7418.2198612161001</v>
      </c>
      <c r="AQ150">
        <v>7418.2198612161001</v>
      </c>
      <c r="AR150">
        <v>7418.2198612161001</v>
      </c>
      <c r="AS150">
        <v>7418.2198612161001</v>
      </c>
      <c r="AT150">
        <v>7418.2198612161001</v>
      </c>
      <c r="AU150">
        <v>7418.2198612161001</v>
      </c>
      <c r="AV150">
        <v>7418.2198612161001</v>
      </c>
      <c r="AW150">
        <v>7418.2198612161001</v>
      </c>
      <c r="AX150">
        <v>7418.2198612161001</v>
      </c>
      <c r="AY150">
        <v>7418.2198612161001</v>
      </c>
      <c r="AZ150">
        <v>7418.2198612161001</v>
      </c>
      <c r="BA150">
        <v>7418.2198612161001</v>
      </c>
      <c r="BB150">
        <v>7418.2198612161001</v>
      </c>
      <c r="BC150">
        <v>7418.2198612161001</v>
      </c>
      <c r="BD150">
        <v>7418.2198612161001</v>
      </c>
      <c r="BE150">
        <v>7418.2198612161001</v>
      </c>
    </row>
    <row r="151" spans="1:57" x14ac:dyDescent="0.25">
      <c r="A151" t="s">
        <v>46</v>
      </c>
      <c r="B151" t="s">
        <v>191</v>
      </c>
      <c r="C151" t="s">
        <v>69</v>
      </c>
      <c r="D151" t="s">
        <v>125</v>
      </c>
      <c r="E151">
        <v>4078.9210997495802</v>
      </c>
      <c r="F151">
        <v>5692.1481795989903</v>
      </c>
      <c r="G151">
        <v>5049.1915367812699</v>
      </c>
      <c r="H151">
        <v>5208.0004556765498</v>
      </c>
      <c r="I151">
        <v>5367.9113067724902</v>
      </c>
      <c r="J151">
        <v>5528.3147208703103</v>
      </c>
      <c r="K151">
        <v>5688.5705235571304</v>
      </c>
      <c r="L151">
        <v>5848.1376852764297</v>
      </c>
      <c r="M151">
        <v>6006.58455838789</v>
      </c>
      <c r="N151">
        <v>6163.8610924381201</v>
      </c>
      <c r="O151">
        <v>6215.02418097395</v>
      </c>
      <c r="P151">
        <v>6262.7878404209196</v>
      </c>
      <c r="Q151">
        <v>6307.2717360280903</v>
      </c>
      <c r="R151">
        <v>6354.9826501103698</v>
      </c>
      <c r="S151">
        <v>6399.2426755353099</v>
      </c>
      <c r="T151">
        <v>6440.1666134175102</v>
      </c>
      <c r="U151">
        <v>6477.6153618204098</v>
      </c>
      <c r="V151">
        <v>6511.9594988928202</v>
      </c>
      <c r="W151">
        <v>6542.9360344920196</v>
      </c>
      <c r="X151">
        <v>6570.5391261610202</v>
      </c>
      <c r="Y151">
        <v>6595.0131411782604</v>
      </c>
      <c r="Z151">
        <v>6616.5983352866097</v>
      </c>
      <c r="AA151">
        <v>6635.1628501587002</v>
      </c>
      <c r="AB151">
        <v>6656.4928595248302</v>
      </c>
      <c r="AC151">
        <v>6674.9251173654702</v>
      </c>
      <c r="AD151">
        <v>6690.5668043065798</v>
      </c>
      <c r="AE151">
        <v>6703.7626451850601</v>
      </c>
      <c r="AF151">
        <v>6714.2549462141496</v>
      </c>
      <c r="AG151">
        <v>6722.2652896578302</v>
      </c>
      <c r="AH151">
        <v>6727.6579772830901</v>
      </c>
      <c r="AI151">
        <v>6730.5341125579698</v>
      </c>
      <c r="AJ151">
        <v>6730.7611541808201</v>
      </c>
      <c r="AK151">
        <v>6728.325414123</v>
      </c>
      <c r="AL151">
        <v>6682.3324509834601</v>
      </c>
      <c r="AM151">
        <v>6634.85584387168</v>
      </c>
      <c r="AN151">
        <v>6585.8955927876495</v>
      </c>
      <c r="AO151">
        <v>6535.4516977313797</v>
      </c>
      <c r="AP151">
        <v>6483.5241587028704</v>
      </c>
      <c r="AQ151">
        <v>6430.1129757021199</v>
      </c>
      <c r="AR151">
        <v>6375.21814872912</v>
      </c>
      <c r="AS151">
        <v>6318.8396777838698</v>
      </c>
      <c r="AT151">
        <v>6260.9775628663901</v>
      </c>
      <c r="AU151">
        <v>6201.6318039766602</v>
      </c>
      <c r="AV151">
        <v>6140.8024011146899</v>
      </c>
      <c r="AW151">
        <v>6078.4893542804703</v>
      </c>
      <c r="AX151">
        <v>6014.6926634740103</v>
      </c>
      <c r="AY151">
        <v>5949.41232869531</v>
      </c>
      <c r="AZ151">
        <v>5882.6483499443702</v>
      </c>
      <c r="BA151">
        <v>5814.4007272211802</v>
      </c>
      <c r="BB151">
        <v>5744.6694605257499</v>
      </c>
      <c r="BC151">
        <v>5673.4545498580701</v>
      </c>
      <c r="BD151">
        <v>5600.75599521815</v>
      </c>
      <c r="BE151">
        <v>5526.5737966059896</v>
      </c>
    </row>
    <row r="152" spans="1:57" x14ac:dyDescent="0.25">
      <c r="A152" t="s">
        <v>46</v>
      </c>
      <c r="B152" t="s">
        <v>71</v>
      </c>
      <c r="C152" t="s">
        <v>69</v>
      </c>
      <c r="D152" t="s">
        <v>126</v>
      </c>
      <c r="E152">
        <v>816.82943999999998</v>
      </c>
      <c r="F152">
        <v>827.33200621664605</v>
      </c>
      <c r="G152">
        <v>739.01506018423697</v>
      </c>
      <c r="H152">
        <v>762.76303028333598</v>
      </c>
      <c r="I152">
        <v>786.91864853163599</v>
      </c>
      <c r="J152">
        <v>811.38940203309801</v>
      </c>
      <c r="K152">
        <v>838.17870074539201</v>
      </c>
      <c r="L152">
        <v>865.22696645216695</v>
      </c>
      <c r="M152">
        <v>892.47301909893997</v>
      </c>
      <c r="N152">
        <v>919.92882968723904</v>
      </c>
      <c r="O152">
        <v>931.87325554555298</v>
      </c>
      <c r="P152">
        <v>943.55512220699302</v>
      </c>
      <c r="Q152">
        <v>954.99806204288404</v>
      </c>
      <c r="R152">
        <v>966.14795015593802</v>
      </c>
      <c r="S152">
        <v>977.00228611596197</v>
      </c>
      <c r="T152">
        <v>987.58470229428303</v>
      </c>
      <c r="U152">
        <v>997.86669368637797</v>
      </c>
      <c r="V152">
        <v>1007.92454294818</v>
      </c>
      <c r="W152">
        <v>1017.70367638725</v>
      </c>
      <c r="X152">
        <v>1027.2017859141599</v>
      </c>
      <c r="Y152">
        <v>1036.4694701785099</v>
      </c>
      <c r="Z152">
        <v>1045.5578407386299</v>
      </c>
      <c r="AA152">
        <v>1054.43877727156</v>
      </c>
      <c r="AB152">
        <v>1063.1638401308001</v>
      </c>
      <c r="AC152">
        <v>1071.7049731069901</v>
      </c>
      <c r="AD152">
        <v>1080.0874114113301</v>
      </c>
      <c r="AE152">
        <v>1088.39032281152</v>
      </c>
      <c r="AF152">
        <v>1096.5591336151001</v>
      </c>
      <c r="AG152">
        <v>1104.64662233388</v>
      </c>
      <c r="AH152">
        <v>1112.6249892128701</v>
      </c>
      <c r="AI152">
        <v>1120.5203670536</v>
      </c>
      <c r="AJ152">
        <v>1128.30482787388</v>
      </c>
      <c r="AK152">
        <v>1135.9774099698</v>
      </c>
      <c r="AL152">
        <v>1135.9774099698</v>
      </c>
      <c r="AM152">
        <v>1135.9774099698</v>
      </c>
      <c r="AN152">
        <v>1135.9774099698</v>
      </c>
      <c r="AO152">
        <v>1135.9774099698</v>
      </c>
      <c r="AP152">
        <v>1135.9774099698</v>
      </c>
      <c r="AQ152">
        <v>1135.9774099698</v>
      </c>
      <c r="AR152">
        <v>1135.9774099698</v>
      </c>
      <c r="AS152">
        <v>1135.9774099698</v>
      </c>
      <c r="AT152">
        <v>1135.9774099698</v>
      </c>
      <c r="AU152">
        <v>1135.9774099698</v>
      </c>
      <c r="AV152">
        <v>1135.9774099698</v>
      </c>
      <c r="AW152">
        <v>1135.9774099698</v>
      </c>
      <c r="AX152">
        <v>1135.9774099698</v>
      </c>
      <c r="AY152">
        <v>1135.9774099698</v>
      </c>
      <c r="AZ152">
        <v>1135.9774099698</v>
      </c>
      <c r="BA152">
        <v>1135.9774099698</v>
      </c>
      <c r="BB152">
        <v>1135.9774099698</v>
      </c>
      <c r="BC152">
        <v>1135.9774099698</v>
      </c>
      <c r="BD152">
        <v>1135.9774099698</v>
      </c>
      <c r="BE152">
        <v>1135.9774099698</v>
      </c>
    </row>
    <row r="153" spans="1:57" x14ac:dyDescent="0.25">
      <c r="A153" t="s">
        <v>46</v>
      </c>
      <c r="B153" t="s">
        <v>72</v>
      </c>
      <c r="C153" t="s">
        <v>69</v>
      </c>
      <c r="D153" t="s">
        <v>37</v>
      </c>
      <c r="E153">
        <v>21982.7886282652</v>
      </c>
      <c r="F153">
        <v>21976.363307565302</v>
      </c>
      <c r="G153">
        <v>19369.077172925299</v>
      </c>
      <c r="H153">
        <v>19778.7490428692</v>
      </c>
      <c r="I153">
        <v>20182.641589503201</v>
      </c>
      <c r="J153">
        <v>20579.194218545301</v>
      </c>
      <c r="K153">
        <v>20966.278011084101</v>
      </c>
      <c r="L153">
        <v>21342.493374579299</v>
      </c>
      <c r="M153">
        <v>21701.364723707498</v>
      </c>
      <c r="N153">
        <v>22047.6419621151</v>
      </c>
      <c r="O153">
        <v>22009.4832094384</v>
      </c>
      <c r="P153">
        <v>21959.175858720599</v>
      </c>
      <c r="Q153">
        <v>21897.584215275099</v>
      </c>
      <c r="R153">
        <v>21934.829879898502</v>
      </c>
      <c r="S153">
        <v>21962.743259105799</v>
      </c>
      <c r="T153">
        <v>21980.981573525802</v>
      </c>
      <c r="U153">
        <v>21989.911618507602</v>
      </c>
      <c r="V153">
        <v>21990.0439553338</v>
      </c>
      <c r="W153">
        <v>21976.705034255101</v>
      </c>
      <c r="X153">
        <v>21953.900155846899</v>
      </c>
      <c r="Y153">
        <v>21922.176879889499</v>
      </c>
      <c r="Z153">
        <v>21881.773976050201</v>
      </c>
      <c r="AA153">
        <v>21832.5448553307</v>
      </c>
      <c r="AB153">
        <v>21732.4683429619</v>
      </c>
      <c r="AC153">
        <v>21623.362771233398</v>
      </c>
      <c r="AD153">
        <v>21506.688697375201</v>
      </c>
      <c r="AE153">
        <v>21382.713568905201</v>
      </c>
      <c r="AF153">
        <v>21251.082613170001</v>
      </c>
      <c r="AG153">
        <v>21270.774437776199</v>
      </c>
      <c r="AH153">
        <v>21283.789211476102</v>
      </c>
      <c r="AI153">
        <v>21290.901875474901</v>
      </c>
      <c r="AJ153">
        <v>21291.277540589301</v>
      </c>
      <c r="AK153">
        <v>21284.706083794499</v>
      </c>
      <c r="AL153">
        <v>21284.706083794499</v>
      </c>
      <c r="AM153">
        <v>21284.706083794499</v>
      </c>
      <c r="AN153">
        <v>21284.706083794499</v>
      </c>
      <c r="AO153">
        <v>21284.706083794499</v>
      </c>
      <c r="AP153">
        <v>21284.706083794499</v>
      </c>
      <c r="AQ153">
        <v>21284.706083794499</v>
      </c>
      <c r="AR153">
        <v>21284.706083794499</v>
      </c>
      <c r="AS153">
        <v>21284.706083794499</v>
      </c>
      <c r="AT153">
        <v>21284.706083794499</v>
      </c>
      <c r="AU153">
        <v>21284.706083794499</v>
      </c>
      <c r="AV153">
        <v>21284.706083794499</v>
      </c>
      <c r="AW153">
        <v>21284.706083794499</v>
      </c>
      <c r="AX153">
        <v>21284.706083794499</v>
      </c>
      <c r="AY153">
        <v>21284.706083794499</v>
      </c>
      <c r="AZ153">
        <v>21284.706083794499</v>
      </c>
      <c r="BA153">
        <v>21284.706083794499</v>
      </c>
      <c r="BB153">
        <v>21284.706083794499</v>
      </c>
      <c r="BC153">
        <v>21284.706083794499</v>
      </c>
      <c r="BD153">
        <v>21284.706083794499</v>
      </c>
      <c r="BE153">
        <v>21284.706083794499</v>
      </c>
    </row>
    <row r="154" spans="1:57" x14ac:dyDescent="0.25">
      <c r="A154" t="s">
        <v>46</v>
      </c>
      <c r="B154" t="s">
        <v>192</v>
      </c>
      <c r="C154" t="s">
        <v>69</v>
      </c>
      <c r="D154" t="s">
        <v>37</v>
      </c>
      <c r="E154">
        <v>21982.7886282652</v>
      </c>
      <c r="F154">
        <v>21976.363307565302</v>
      </c>
      <c r="G154">
        <v>19369.077172925299</v>
      </c>
      <c r="H154">
        <v>19774.635063068199</v>
      </c>
      <c r="I154">
        <v>20170.0476211514</v>
      </c>
      <c r="J154">
        <v>20553.511384160502</v>
      </c>
      <c r="K154">
        <v>20922.668152820999</v>
      </c>
      <c r="L154">
        <v>21275.904795250601</v>
      </c>
      <c r="M154">
        <v>21606.573162594301</v>
      </c>
      <c r="N154">
        <v>21919.236495327699</v>
      </c>
      <c r="O154">
        <v>21844.676199166101</v>
      </c>
      <c r="P154">
        <v>21753.637972682998</v>
      </c>
      <c r="Q154">
        <v>21647.0758518523</v>
      </c>
      <c r="R154">
        <v>21633.708535307302</v>
      </c>
      <c r="S154">
        <v>21606.419712470099</v>
      </c>
      <c r="T154">
        <v>21564.925554302099</v>
      </c>
      <c r="U154">
        <v>21509.651948759401</v>
      </c>
      <c r="V154">
        <v>21441.172458208599</v>
      </c>
      <c r="W154">
        <v>21355.028002246101</v>
      </c>
      <c r="X154">
        <v>21255.239237287198</v>
      </c>
      <c r="Y154">
        <v>21142.448892625602</v>
      </c>
      <c r="Z154">
        <v>21017.006268516699</v>
      </c>
      <c r="AA154">
        <v>20878.899296049902</v>
      </c>
      <c r="AB154">
        <v>20688.266704019301</v>
      </c>
      <c r="AC154">
        <v>20485.454928759998</v>
      </c>
      <c r="AD154">
        <v>20272.032712636301</v>
      </c>
      <c r="AE154">
        <v>20048.432242205501</v>
      </c>
      <c r="AF154">
        <v>19814.509428519701</v>
      </c>
      <c r="AG154">
        <v>19717.837737622998</v>
      </c>
      <c r="AH154">
        <v>19610.372568513001</v>
      </c>
      <c r="AI154">
        <v>19492.927793894702</v>
      </c>
      <c r="AJ154">
        <v>19364.842748716699</v>
      </c>
      <c r="AK154">
        <v>19226.049311369901</v>
      </c>
      <c r="AL154">
        <v>19088.805526541601</v>
      </c>
      <c r="AM154">
        <v>18947.134522847799</v>
      </c>
      <c r="AN154">
        <v>18801.036300288699</v>
      </c>
      <c r="AO154">
        <v>18650.510858864101</v>
      </c>
      <c r="AP154">
        <v>18495.558198574101</v>
      </c>
      <c r="AQ154">
        <v>18336.178319418599</v>
      </c>
      <c r="AR154">
        <v>18172.371221397701</v>
      </c>
      <c r="AS154">
        <v>18004.136904511401</v>
      </c>
      <c r="AT154">
        <v>17831.4753687597</v>
      </c>
      <c r="AU154">
        <v>17654.386614142499</v>
      </c>
      <c r="AV154">
        <v>17472.870640659901</v>
      </c>
      <c r="AW154">
        <v>17286.927448311901</v>
      </c>
      <c r="AX154">
        <v>17096.557037098399</v>
      </c>
      <c r="AY154">
        <v>16901.759407019501</v>
      </c>
      <c r="AZ154">
        <v>16702.5345580752</v>
      </c>
      <c r="BA154">
        <v>16498.8824902655</v>
      </c>
      <c r="BB154">
        <v>16290.8032035903</v>
      </c>
      <c r="BC154">
        <v>16078.2966980497</v>
      </c>
      <c r="BD154">
        <v>15861.3629736436</v>
      </c>
      <c r="BE154">
        <v>15640.002030372199</v>
      </c>
    </row>
    <row r="155" spans="1:57" x14ac:dyDescent="0.25">
      <c r="A155" t="s">
        <v>46</v>
      </c>
      <c r="B155" t="s">
        <v>73</v>
      </c>
      <c r="C155" t="s">
        <v>74</v>
      </c>
      <c r="D155" t="s">
        <v>127</v>
      </c>
      <c r="E155">
        <v>3333.7816109999999</v>
      </c>
      <c r="F155">
        <v>3367.1194271099998</v>
      </c>
      <c r="G155">
        <v>2999.4973280581298</v>
      </c>
      <c r="H155">
        <v>3102.6773155108299</v>
      </c>
      <c r="I155">
        <v>3208.2778156883001</v>
      </c>
      <c r="J155">
        <v>3316.3482284750999</v>
      </c>
      <c r="K155">
        <v>3426.9388911369801</v>
      </c>
      <c r="L155">
        <v>3540.1010953273098</v>
      </c>
      <c r="M155">
        <v>3655.8871043928398</v>
      </c>
      <c r="N155">
        <v>3774.3501709838902</v>
      </c>
      <c r="O155">
        <v>3830.9654235486501</v>
      </c>
      <c r="P155">
        <v>3888.42990490188</v>
      </c>
      <c r="Q155">
        <v>3946.7563534754099</v>
      </c>
      <c r="R155">
        <v>4005.9576987775399</v>
      </c>
      <c r="S155">
        <v>4066.0470642591999</v>
      </c>
      <c r="T155">
        <v>4127.0377702230899</v>
      </c>
      <c r="U155">
        <v>4188.9433367764304</v>
      </c>
      <c r="V155">
        <v>4251.7774868280803</v>
      </c>
      <c r="W155">
        <v>4315.5541491305003</v>
      </c>
      <c r="X155">
        <v>4380.2874613674603</v>
      </c>
      <c r="Y155">
        <v>4445.9917732879703</v>
      </c>
      <c r="Z155">
        <v>4512.6816498872904</v>
      </c>
      <c r="AA155">
        <v>4580.3718746355898</v>
      </c>
      <c r="AB155">
        <v>4649.0774527551303</v>
      </c>
      <c r="AC155">
        <v>4718.8136145464596</v>
      </c>
      <c r="AD155">
        <v>4789.5958187646502</v>
      </c>
      <c r="AE155">
        <v>4861.4397560461202</v>
      </c>
      <c r="AF155">
        <v>4934.3613523868098</v>
      </c>
      <c r="AG155">
        <v>5008.3767726726101</v>
      </c>
      <c r="AH155">
        <v>5083.5024242626996</v>
      </c>
      <c r="AI155">
        <v>5159.7549606266402</v>
      </c>
      <c r="AJ155">
        <v>5237.1512850360396</v>
      </c>
      <c r="AK155">
        <v>5315.70855431158</v>
      </c>
      <c r="AL155">
        <v>5315.70855431158</v>
      </c>
      <c r="AM155">
        <v>5315.70855431158</v>
      </c>
      <c r="AN155">
        <v>5315.70855431158</v>
      </c>
      <c r="AO155">
        <v>5315.70855431158</v>
      </c>
      <c r="AP155">
        <v>5315.70855431158</v>
      </c>
      <c r="AQ155">
        <v>5315.70855431158</v>
      </c>
      <c r="AR155">
        <v>5315.70855431158</v>
      </c>
      <c r="AS155">
        <v>5315.70855431158</v>
      </c>
      <c r="AT155">
        <v>5315.70855431158</v>
      </c>
      <c r="AU155">
        <v>5315.70855431158</v>
      </c>
      <c r="AV155">
        <v>5315.70855431158</v>
      </c>
      <c r="AW155">
        <v>5315.70855431158</v>
      </c>
      <c r="AX155">
        <v>5315.70855431158</v>
      </c>
      <c r="AY155">
        <v>5315.70855431158</v>
      </c>
      <c r="AZ155">
        <v>5315.70855431158</v>
      </c>
      <c r="BA155">
        <v>5315.70855431158</v>
      </c>
      <c r="BB155">
        <v>5315.70855431158</v>
      </c>
      <c r="BC155">
        <v>5315.70855431158</v>
      </c>
      <c r="BD155">
        <v>5315.70855431158</v>
      </c>
      <c r="BE155">
        <v>5315.70855431158</v>
      </c>
    </row>
    <row r="156" spans="1:57" x14ac:dyDescent="0.25">
      <c r="A156" t="s">
        <v>46</v>
      </c>
      <c r="B156" t="s">
        <v>75</v>
      </c>
      <c r="C156" t="s">
        <v>74</v>
      </c>
      <c r="D156" t="s">
        <v>128</v>
      </c>
      <c r="E156">
        <v>5691.1933399999998</v>
      </c>
      <c r="F156">
        <v>5748.1052733999904</v>
      </c>
      <c r="G156">
        <v>5120.5271396501803</v>
      </c>
      <c r="H156">
        <v>5296.6686287850898</v>
      </c>
      <c r="I156">
        <v>5476.9422439876198</v>
      </c>
      <c r="J156">
        <v>5661.4323172047498</v>
      </c>
      <c r="K156">
        <v>5850.2247806135001</v>
      </c>
      <c r="L156">
        <v>6043.4071956531297</v>
      </c>
      <c r="M156">
        <v>6241.0687825683199</v>
      </c>
      <c r="N156">
        <v>6443.3004504719502</v>
      </c>
      <c r="O156">
        <v>6539.9499572290197</v>
      </c>
      <c r="P156">
        <v>6638.0492065874596</v>
      </c>
      <c r="Q156">
        <v>6737.6199446862702</v>
      </c>
      <c r="R156">
        <v>6838.68424385656</v>
      </c>
      <c r="S156">
        <v>6941.2645075144101</v>
      </c>
      <c r="T156">
        <v>7045.3834751271297</v>
      </c>
      <c r="U156">
        <v>7151.0642272540299</v>
      </c>
      <c r="V156">
        <v>7258.3301906628503</v>
      </c>
      <c r="W156">
        <v>7367.2051435227804</v>
      </c>
      <c r="X156">
        <v>7477.7132206756296</v>
      </c>
      <c r="Y156">
        <v>7589.8789189857598</v>
      </c>
      <c r="Z156">
        <v>7703.7271027705501</v>
      </c>
      <c r="AA156">
        <v>7819.2830093121001</v>
      </c>
      <c r="AB156">
        <v>7936.5722544517803</v>
      </c>
      <c r="AC156">
        <v>8055.62083826856</v>
      </c>
      <c r="AD156">
        <v>8176.4551508425902</v>
      </c>
      <c r="AE156">
        <v>8299.1019781052291</v>
      </c>
      <c r="AF156">
        <v>8423.5885077767998</v>
      </c>
      <c r="AG156">
        <v>8549.9423353934508</v>
      </c>
      <c r="AH156">
        <v>8678.19147042435</v>
      </c>
      <c r="AI156">
        <v>8808.3643424807196</v>
      </c>
      <c r="AJ156">
        <v>8940.4898076179306</v>
      </c>
      <c r="AK156">
        <v>9074.5971547322006</v>
      </c>
      <c r="AL156">
        <v>9074.5971547322006</v>
      </c>
      <c r="AM156">
        <v>9074.5971547322006</v>
      </c>
      <c r="AN156">
        <v>9074.5971547322006</v>
      </c>
      <c r="AO156">
        <v>9074.5971547322006</v>
      </c>
      <c r="AP156">
        <v>9074.5971547322006</v>
      </c>
      <c r="AQ156">
        <v>9074.5971547322006</v>
      </c>
      <c r="AR156">
        <v>9074.5971547322006</v>
      </c>
      <c r="AS156">
        <v>9074.5971547322006</v>
      </c>
      <c r="AT156">
        <v>9074.5971547322006</v>
      </c>
      <c r="AU156">
        <v>9074.5971547322006</v>
      </c>
      <c r="AV156">
        <v>9074.5971547322006</v>
      </c>
      <c r="AW156">
        <v>9074.5971547322006</v>
      </c>
      <c r="AX156">
        <v>9074.5971547322006</v>
      </c>
      <c r="AY156">
        <v>9074.5971547322006</v>
      </c>
      <c r="AZ156">
        <v>9074.5971547322006</v>
      </c>
      <c r="BA156">
        <v>9074.5971547322006</v>
      </c>
      <c r="BB156">
        <v>9074.5971547322006</v>
      </c>
      <c r="BC156">
        <v>9074.5971547322006</v>
      </c>
      <c r="BD156">
        <v>9074.5971547322006</v>
      </c>
      <c r="BE156">
        <v>9074.5971547322006</v>
      </c>
    </row>
    <row r="157" spans="1:57" x14ac:dyDescent="0.25">
      <c r="A157" t="s">
        <v>46</v>
      </c>
      <c r="B157" t="s">
        <v>76</v>
      </c>
      <c r="C157" t="s">
        <v>74</v>
      </c>
      <c r="D157" t="s">
        <v>129</v>
      </c>
      <c r="E157">
        <v>6579.6498030000002</v>
      </c>
      <c r="F157">
        <v>6771.9847229813304</v>
      </c>
      <c r="G157">
        <v>5737.8905347356103</v>
      </c>
      <c r="H157">
        <v>6230.4898768051498</v>
      </c>
      <c r="I157">
        <v>6478.5898378088996</v>
      </c>
      <c r="J157">
        <v>6742.71349750232</v>
      </c>
      <c r="K157">
        <v>7004.2137042058703</v>
      </c>
      <c r="L157">
        <v>7281.8818008497301</v>
      </c>
      <c r="M157">
        <v>7566.3953625266204</v>
      </c>
      <c r="N157">
        <v>7857.7094967681896</v>
      </c>
      <c r="O157">
        <v>8020.5319929977504</v>
      </c>
      <c r="P157">
        <v>8184.3883693813405</v>
      </c>
      <c r="Q157">
        <v>8357.7560862102691</v>
      </c>
      <c r="R157">
        <v>8573.9227867402406</v>
      </c>
      <c r="S157">
        <v>8738.7776710244107</v>
      </c>
      <c r="T157">
        <v>8896.0481441448901</v>
      </c>
      <c r="U157">
        <v>9046.1497831317793</v>
      </c>
      <c r="V157">
        <v>9267.9703947824692</v>
      </c>
      <c r="W157">
        <v>9480.3198738531992</v>
      </c>
      <c r="X157">
        <v>9607.8403386947903</v>
      </c>
      <c r="Y157">
        <v>9803.3755381941592</v>
      </c>
      <c r="Z157">
        <v>9989.8954900132394</v>
      </c>
      <c r="AA157">
        <v>10167.460413958701</v>
      </c>
      <c r="AB157">
        <v>10406.552676920899</v>
      </c>
      <c r="AC157">
        <v>10565.466255699601</v>
      </c>
      <c r="AD157">
        <v>10715.862089197701</v>
      </c>
      <c r="AE157">
        <v>10924.3777719223</v>
      </c>
      <c r="AF157">
        <v>11056.642015981</v>
      </c>
      <c r="AG157">
        <v>11244.830943364699</v>
      </c>
      <c r="AH157">
        <v>11422.512101071299</v>
      </c>
      <c r="AI157">
        <v>11589.8290322599</v>
      </c>
      <c r="AJ157">
        <v>11746.9333636673</v>
      </c>
      <c r="AK157">
        <v>11834.2160411394</v>
      </c>
      <c r="AL157">
        <v>11834.2160411394</v>
      </c>
      <c r="AM157">
        <v>11834.2160411394</v>
      </c>
      <c r="AN157">
        <v>11834.2160411394</v>
      </c>
      <c r="AO157">
        <v>11834.2160411394</v>
      </c>
      <c r="AP157">
        <v>11834.2160411394</v>
      </c>
      <c r="AQ157">
        <v>11834.2160411394</v>
      </c>
      <c r="AR157">
        <v>11834.2160411394</v>
      </c>
      <c r="AS157">
        <v>11834.2160411394</v>
      </c>
      <c r="AT157">
        <v>11834.2160411394</v>
      </c>
      <c r="AU157">
        <v>11834.2160411394</v>
      </c>
      <c r="AV157">
        <v>11834.2160411394</v>
      </c>
      <c r="AW157">
        <v>11834.2160411394</v>
      </c>
      <c r="AX157">
        <v>11834.2160411394</v>
      </c>
      <c r="AY157">
        <v>11834.2160411394</v>
      </c>
      <c r="AZ157">
        <v>11834.2160411394</v>
      </c>
      <c r="BA157">
        <v>11834.2160411394</v>
      </c>
      <c r="BB157">
        <v>11834.2160411394</v>
      </c>
      <c r="BC157">
        <v>11834.2160411394</v>
      </c>
      <c r="BD157">
        <v>11834.2160411394</v>
      </c>
      <c r="BE157">
        <v>11834.2160411394</v>
      </c>
    </row>
    <row r="158" spans="1:57" x14ac:dyDescent="0.25">
      <c r="A158" t="s">
        <v>46</v>
      </c>
      <c r="B158" t="s">
        <v>77</v>
      </c>
      <c r="C158" t="s">
        <v>74</v>
      </c>
      <c r="D158" t="s">
        <v>130</v>
      </c>
      <c r="E158">
        <v>12014.451010000001</v>
      </c>
      <c r="F158">
        <v>12134.5955201</v>
      </c>
      <c r="G158">
        <v>10809.740381215401</v>
      </c>
      <c r="H158">
        <v>11181.5856455761</v>
      </c>
      <c r="I158">
        <v>11562.1540762817</v>
      </c>
      <c r="J158">
        <v>11951.623703138301</v>
      </c>
      <c r="K158">
        <v>12350.1759341335</v>
      </c>
      <c r="L158">
        <v>12757.9956167252</v>
      </c>
      <c r="M158">
        <v>13175.2711002096</v>
      </c>
      <c r="N158">
        <v>13602.194299184701</v>
      </c>
      <c r="O158">
        <v>13806.227213672501</v>
      </c>
      <c r="P158">
        <v>14013.320621877599</v>
      </c>
      <c r="Q158">
        <v>14223.520431205699</v>
      </c>
      <c r="R158">
        <v>14436.873237673801</v>
      </c>
      <c r="S158">
        <v>14653.426336238899</v>
      </c>
      <c r="T158">
        <v>14873.227731282501</v>
      </c>
      <c r="U158">
        <v>15096.326147251701</v>
      </c>
      <c r="V158">
        <v>15322.7710394605</v>
      </c>
      <c r="W158">
        <v>15552.6126050524</v>
      </c>
      <c r="X158">
        <v>15785.9017941282</v>
      </c>
      <c r="Y158">
        <v>16022.6903210401</v>
      </c>
      <c r="Z158">
        <v>16263.0306758557</v>
      </c>
      <c r="AA158">
        <v>16506.9761359935</v>
      </c>
      <c r="AB158">
        <v>16754.5807780334</v>
      </c>
      <c r="AC158">
        <v>17005.899489703901</v>
      </c>
      <c r="AD158">
        <v>17260.987982049501</v>
      </c>
      <c r="AE158">
        <v>17519.902801780299</v>
      </c>
      <c r="AF158">
        <v>17782.701343806999</v>
      </c>
      <c r="AG158">
        <v>18049.441863964101</v>
      </c>
      <c r="AH158">
        <v>18320.183491923501</v>
      </c>
      <c r="AI158">
        <v>18594.986244302399</v>
      </c>
      <c r="AJ158">
        <v>18873.9110379669</v>
      </c>
      <c r="AK158">
        <v>19157.0197035364</v>
      </c>
      <c r="AL158">
        <v>19157.0197035364</v>
      </c>
      <c r="AM158">
        <v>19157.0197035364</v>
      </c>
      <c r="AN158">
        <v>19157.0197035364</v>
      </c>
      <c r="AO158">
        <v>19157.0197035364</v>
      </c>
      <c r="AP158">
        <v>19157.0197035364</v>
      </c>
      <c r="AQ158">
        <v>19157.0197035364</v>
      </c>
      <c r="AR158">
        <v>19157.0197035364</v>
      </c>
      <c r="AS158">
        <v>19157.0197035364</v>
      </c>
      <c r="AT158">
        <v>19157.0197035364</v>
      </c>
      <c r="AU158">
        <v>19157.0197035364</v>
      </c>
      <c r="AV158">
        <v>19157.0197035364</v>
      </c>
      <c r="AW158">
        <v>19157.0197035364</v>
      </c>
      <c r="AX158">
        <v>19157.0197035364</v>
      </c>
      <c r="AY158">
        <v>19157.0197035364</v>
      </c>
      <c r="AZ158">
        <v>19157.0197035364</v>
      </c>
      <c r="BA158">
        <v>19157.0197035364</v>
      </c>
      <c r="BB158">
        <v>19157.0197035364</v>
      </c>
      <c r="BC158">
        <v>19157.0197035364</v>
      </c>
      <c r="BD158">
        <v>19157.0197035364</v>
      </c>
      <c r="BE158">
        <v>19157.0197035364</v>
      </c>
    </row>
    <row r="159" spans="1:57" x14ac:dyDescent="0.25">
      <c r="A159" t="s">
        <v>46</v>
      </c>
      <c r="B159" t="s">
        <v>78</v>
      </c>
      <c r="C159" t="s">
        <v>79</v>
      </c>
      <c r="D159" t="s">
        <v>131</v>
      </c>
      <c r="E159">
        <v>3081000</v>
      </c>
      <c r="F159">
        <v>3173429.9999999902</v>
      </c>
      <c r="G159">
        <v>2840949.73889999</v>
      </c>
      <c r="H159">
        <v>2938675.8330929899</v>
      </c>
      <c r="I159">
        <v>3038694.4964205301</v>
      </c>
      <c r="J159">
        <v>3141052.5175854499</v>
      </c>
      <c r="K159">
        <v>3245797.5731236199</v>
      </c>
      <c r="L159">
        <v>3352978.2435114798</v>
      </c>
      <c r="M159">
        <v>3438763.7259049001</v>
      </c>
      <c r="N159">
        <v>3525707.1854090402</v>
      </c>
      <c r="O159">
        <v>3553912.8428923101</v>
      </c>
      <c r="P159">
        <v>3582344.1456354498</v>
      </c>
      <c r="Q159">
        <v>3611002.89880053</v>
      </c>
      <c r="R159">
        <v>3639890.9219909301</v>
      </c>
      <c r="S159">
        <v>3669010.0493668602</v>
      </c>
      <c r="T159">
        <v>3698362.1297618002</v>
      </c>
      <c r="U159">
        <v>3727949.0267998902</v>
      </c>
      <c r="V159">
        <v>3739132.87388029</v>
      </c>
      <c r="W159">
        <v>3750350.2725019301</v>
      </c>
      <c r="X159">
        <v>3761601.3233194398</v>
      </c>
      <c r="Y159">
        <v>3772886.1272893902</v>
      </c>
      <c r="Z159">
        <v>3784204.7856712602</v>
      </c>
      <c r="AA159">
        <v>3795557.40002828</v>
      </c>
      <c r="AB159">
        <v>3806944.07222836</v>
      </c>
      <c r="AC159">
        <v>3818364.9044450498</v>
      </c>
      <c r="AD159">
        <v>3829819.9991583801</v>
      </c>
      <c r="AE159">
        <v>3841309.4591558599</v>
      </c>
      <c r="AF159">
        <v>3852833.3875333201</v>
      </c>
      <c r="AG159">
        <v>3864391.8876959202</v>
      </c>
      <c r="AH159">
        <v>3875985.06335901</v>
      </c>
      <c r="AI159">
        <v>3887613.0185490898</v>
      </c>
      <c r="AJ159">
        <v>3899275.8576047299</v>
      </c>
      <c r="AK159">
        <v>3910973.6851775502</v>
      </c>
      <c r="AL159">
        <v>3910973.6851775502</v>
      </c>
      <c r="AM159">
        <v>3910973.6851775502</v>
      </c>
      <c r="AN159">
        <v>3910973.6851775502</v>
      </c>
      <c r="AO159">
        <v>3910973.6851775502</v>
      </c>
      <c r="AP159">
        <v>3910973.6851775502</v>
      </c>
      <c r="AQ159">
        <v>3910973.6851775502</v>
      </c>
      <c r="AR159">
        <v>3910973.6851775502</v>
      </c>
      <c r="AS159">
        <v>3910973.6851775502</v>
      </c>
      <c r="AT159">
        <v>3910973.6851775502</v>
      </c>
      <c r="AU159">
        <v>3910973.6851775502</v>
      </c>
      <c r="AV159">
        <v>3910973.6851775502</v>
      </c>
      <c r="AW159">
        <v>3910973.6851775502</v>
      </c>
      <c r="AX159">
        <v>3910973.6851775502</v>
      </c>
      <c r="AY159">
        <v>3910973.6851775502</v>
      </c>
      <c r="AZ159">
        <v>3910973.6851775502</v>
      </c>
      <c r="BA159">
        <v>3910973.6851775502</v>
      </c>
      <c r="BB159">
        <v>3910973.6851775502</v>
      </c>
      <c r="BC159">
        <v>3910973.6851775502</v>
      </c>
      <c r="BD159">
        <v>3910973.6851775502</v>
      </c>
      <c r="BE159">
        <v>3910973.6851775502</v>
      </c>
    </row>
    <row r="160" spans="1:57" x14ac:dyDescent="0.25">
      <c r="A160" t="s">
        <v>46</v>
      </c>
      <c r="B160" t="s">
        <v>80</v>
      </c>
      <c r="C160" t="s">
        <v>74</v>
      </c>
      <c r="D160" t="s">
        <v>132</v>
      </c>
      <c r="E160">
        <v>1605.3655960000001</v>
      </c>
      <c r="F160">
        <v>1621.4192519600001</v>
      </c>
      <c r="G160">
        <v>1444.392698031</v>
      </c>
      <c r="H160">
        <v>1494.07849673651</v>
      </c>
      <c r="I160">
        <v>1544.92988104613</v>
      </c>
      <c r="J160">
        <v>1596.9706392232699</v>
      </c>
      <c r="K160">
        <v>1650.2250109224999</v>
      </c>
      <c r="L160">
        <v>1704.7176953788701</v>
      </c>
      <c r="M160">
        <v>1760.4738597414701</v>
      </c>
      <c r="N160">
        <v>1817.5191475535</v>
      </c>
      <c r="O160">
        <v>1844.7819347668001</v>
      </c>
      <c r="P160">
        <v>1872.4536637883</v>
      </c>
      <c r="Q160">
        <v>1900.5404687451301</v>
      </c>
      <c r="R160">
        <v>1929.0485757762999</v>
      </c>
      <c r="S160">
        <v>1957.98430441295</v>
      </c>
      <c r="T160">
        <v>1987.35406897914</v>
      </c>
      <c r="U160">
        <v>2017.1643800138299</v>
      </c>
      <c r="V160">
        <v>2047.42184571404</v>
      </c>
      <c r="W160">
        <v>2078.1331733997499</v>
      </c>
      <c r="X160">
        <v>2109.3051710007398</v>
      </c>
      <c r="Y160">
        <v>2140.9447485657502</v>
      </c>
      <c r="Z160">
        <v>2173.05891979424</v>
      </c>
      <c r="AA160">
        <v>2205.6548035911501</v>
      </c>
      <c r="AB160">
        <v>2238.7396256450202</v>
      </c>
      <c r="AC160">
        <v>2272.3207200296902</v>
      </c>
      <c r="AD160">
        <v>2306.4055308301399</v>
      </c>
      <c r="AE160">
        <v>2341.00161379259</v>
      </c>
      <c r="AF160">
        <v>2376.1166379994802</v>
      </c>
      <c r="AG160">
        <v>2411.75838756947</v>
      </c>
      <c r="AH160">
        <v>2447.9347633830098</v>
      </c>
      <c r="AI160">
        <v>2484.6537848337598</v>
      </c>
      <c r="AJ160">
        <v>2521.9235916062698</v>
      </c>
      <c r="AK160">
        <v>2559.7524454803602</v>
      </c>
      <c r="AL160">
        <v>2559.7524454803602</v>
      </c>
      <c r="AM160">
        <v>2559.7524454803602</v>
      </c>
      <c r="AN160">
        <v>2559.7524454803602</v>
      </c>
      <c r="AO160">
        <v>2559.7524454803602</v>
      </c>
      <c r="AP160">
        <v>2559.7524454803602</v>
      </c>
      <c r="AQ160">
        <v>2559.7524454803602</v>
      </c>
      <c r="AR160">
        <v>2559.7524454803602</v>
      </c>
      <c r="AS160">
        <v>2559.7524454803602</v>
      </c>
      <c r="AT160">
        <v>2559.7524454803602</v>
      </c>
      <c r="AU160">
        <v>2559.7524454803602</v>
      </c>
      <c r="AV160">
        <v>2559.7524454803602</v>
      </c>
      <c r="AW160">
        <v>2559.7524454803602</v>
      </c>
      <c r="AX160">
        <v>2559.7524454803602</v>
      </c>
      <c r="AY160">
        <v>2559.7524454803602</v>
      </c>
      <c r="AZ160">
        <v>2559.7524454803602</v>
      </c>
      <c r="BA160">
        <v>2559.7524454803602</v>
      </c>
      <c r="BB160">
        <v>2559.7524454803602</v>
      </c>
      <c r="BC160">
        <v>2559.7524454803602</v>
      </c>
      <c r="BD160">
        <v>2559.7524454803602</v>
      </c>
      <c r="BE160">
        <v>2559.7524454803602</v>
      </c>
    </row>
    <row r="161" spans="1:57" x14ac:dyDescent="0.25">
      <c r="A161" t="s">
        <v>46</v>
      </c>
      <c r="B161" t="s">
        <v>81</v>
      </c>
      <c r="C161" t="s">
        <v>74</v>
      </c>
      <c r="D161" t="s">
        <v>133</v>
      </c>
      <c r="E161">
        <v>10266.34175</v>
      </c>
      <c r="F161">
        <v>10369.0051675</v>
      </c>
      <c r="G161">
        <v>9236.9171833123401</v>
      </c>
      <c r="H161">
        <v>9554.6587562621098</v>
      </c>
      <c r="I161">
        <v>9879.8542700341295</v>
      </c>
      <c r="J161">
        <v>10212.655850999099</v>
      </c>
      <c r="K161">
        <v>10553.2185121823</v>
      </c>
      <c r="L161">
        <v>10901.700205634501</v>
      </c>
      <c r="M161">
        <v>11258.2618757251</v>
      </c>
      <c r="N161">
        <v>11623.0675133721</v>
      </c>
      <c r="O161">
        <v>11797.4135260727</v>
      </c>
      <c r="P161">
        <v>11974.374728963799</v>
      </c>
      <c r="Q161">
        <v>12153.9903498982</v>
      </c>
      <c r="R161">
        <v>12336.300205146699</v>
      </c>
      <c r="S161">
        <v>12521.3447082239</v>
      </c>
      <c r="T161">
        <v>12709.164878847299</v>
      </c>
      <c r="U161">
        <v>12899.802352029999</v>
      </c>
      <c r="V161">
        <v>13093.299387310401</v>
      </c>
      <c r="W161">
        <v>13289.6988781201</v>
      </c>
      <c r="X161">
        <v>13489.044361291901</v>
      </c>
      <c r="Y161">
        <v>13691.3800267113</v>
      </c>
      <c r="Z161">
        <v>13896.750727111899</v>
      </c>
      <c r="AA161">
        <v>14105.2019880186</v>
      </c>
      <c r="AB161">
        <v>14316.780017838901</v>
      </c>
      <c r="AC161">
        <v>14531.5317181065</v>
      </c>
      <c r="AD161">
        <v>14749.5046938781</v>
      </c>
      <c r="AE161">
        <v>14970.747264286199</v>
      </c>
      <c r="AF161">
        <v>15195.308473250499</v>
      </c>
      <c r="AG161">
        <v>15423.238100349299</v>
      </c>
      <c r="AH161">
        <v>15654.5866718545</v>
      </c>
      <c r="AI161">
        <v>15889.405471932299</v>
      </c>
      <c r="AJ161">
        <v>16127.746554011301</v>
      </c>
      <c r="AK161">
        <v>16369.662752321499</v>
      </c>
      <c r="AL161">
        <v>16369.662752321499</v>
      </c>
      <c r="AM161">
        <v>16369.662752321499</v>
      </c>
      <c r="AN161">
        <v>16369.662752321499</v>
      </c>
      <c r="AO161">
        <v>16369.662752321499</v>
      </c>
      <c r="AP161">
        <v>16369.662752321499</v>
      </c>
      <c r="AQ161">
        <v>16369.662752321499</v>
      </c>
      <c r="AR161">
        <v>16369.662752321499</v>
      </c>
      <c r="AS161">
        <v>16369.662752321499</v>
      </c>
      <c r="AT161">
        <v>16369.662752321499</v>
      </c>
      <c r="AU161">
        <v>16369.662752321499</v>
      </c>
      <c r="AV161">
        <v>16369.662752321499</v>
      </c>
      <c r="AW161">
        <v>16369.662752321499</v>
      </c>
      <c r="AX161">
        <v>16369.662752321499</v>
      </c>
      <c r="AY161">
        <v>16369.662752321499</v>
      </c>
      <c r="AZ161">
        <v>16369.662752321499</v>
      </c>
      <c r="BA161">
        <v>16369.662752321499</v>
      </c>
      <c r="BB161">
        <v>16369.662752321499</v>
      </c>
      <c r="BC161">
        <v>16369.662752321499</v>
      </c>
      <c r="BD161">
        <v>16369.662752321499</v>
      </c>
      <c r="BE161">
        <v>16369.662752321499</v>
      </c>
    </row>
    <row r="162" spans="1:57" x14ac:dyDescent="0.25">
      <c r="A162" t="s">
        <v>46</v>
      </c>
      <c r="B162" t="s">
        <v>82</v>
      </c>
      <c r="C162" t="s">
        <v>74</v>
      </c>
      <c r="D162" t="s">
        <v>134</v>
      </c>
      <c r="E162">
        <v>3278.3826389999999</v>
      </c>
      <c r="F162">
        <v>3311.1664653899902</v>
      </c>
      <c r="G162">
        <v>2949.6533106987099</v>
      </c>
      <c r="H162">
        <v>3051.11870916425</v>
      </c>
      <c r="I162">
        <v>3154.9643975888398</v>
      </c>
      <c r="J162">
        <v>3261.2389549566001</v>
      </c>
      <c r="K162">
        <v>3369.9918820559501</v>
      </c>
      <c r="L162">
        <v>3481.2736182034</v>
      </c>
      <c r="M162">
        <v>3595.1355582618198</v>
      </c>
      <c r="N162">
        <v>3711.6300699578901</v>
      </c>
      <c r="O162">
        <v>3767.3045210072601</v>
      </c>
      <c r="P162">
        <v>3823.8140888223702</v>
      </c>
      <c r="Q162">
        <v>3881.17130015471</v>
      </c>
      <c r="R162">
        <v>3939.3888696570202</v>
      </c>
      <c r="S162">
        <v>3998.4797027018799</v>
      </c>
      <c r="T162">
        <v>4058.4568982424098</v>
      </c>
      <c r="U162">
        <v>4119.3337517160398</v>
      </c>
      <c r="V162">
        <v>4181.1237579917897</v>
      </c>
      <c r="W162">
        <v>4243.8406143616603</v>
      </c>
      <c r="X162">
        <v>4307.4982235770804</v>
      </c>
      <c r="Y162">
        <v>4372.1106969307402</v>
      </c>
      <c r="Z162">
        <v>4437.6923573846998</v>
      </c>
      <c r="AA162">
        <v>4504.2577427454698</v>
      </c>
      <c r="AB162">
        <v>4571.8216088866502</v>
      </c>
      <c r="AC162">
        <v>4640.3989330199502</v>
      </c>
      <c r="AD162">
        <v>4710.0049170152497</v>
      </c>
      <c r="AE162">
        <v>4780.6549907704803</v>
      </c>
      <c r="AF162">
        <v>4852.3648156320396</v>
      </c>
      <c r="AG162">
        <v>4925.1502878665196</v>
      </c>
      <c r="AH162">
        <v>4999.0275421845099</v>
      </c>
      <c r="AI162">
        <v>5074.0129553172801</v>
      </c>
      <c r="AJ162">
        <v>5150.12314964704</v>
      </c>
      <c r="AK162">
        <v>5227.37499689174</v>
      </c>
      <c r="AL162">
        <v>5227.37499689174</v>
      </c>
      <c r="AM162">
        <v>5227.37499689174</v>
      </c>
      <c r="AN162">
        <v>5227.37499689174</v>
      </c>
      <c r="AO162">
        <v>5227.37499689174</v>
      </c>
      <c r="AP162">
        <v>5227.37499689174</v>
      </c>
      <c r="AQ162">
        <v>5227.37499689174</v>
      </c>
      <c r="AR162">
        <v>5227.37499689174</v>
      </c>
      <c r="AS162">
        <v>5227.37499689174</v>
      </c>
      <c r="AT162">
        <v>5227.37499689174</v>
      </c>
      <c r="AU162">
        <v>5227.37499689174</v>
      </c>
      <c r="AV162">
        <v>5227.37499689174</v>
      </c>
      <c r="AW162">
        <v>5227.37499689174</v>
      </c>
      <c r="AX162">
        <v>5227.37499689174</v>
      </c>
      <c r="AY162">
        <v>5227.37499689174</v>
      </c>
      <c r="AZ162">
        <v>5227.37499689174</v>
      </c>
      <c r="BA162">
        <v>5227.37499689174</v>
      </c>
      <c r="BB162">
        <v>5227.37499689174</v>
      </c>
      <c r="BC162">
        <v>5227.37499689174</v>
      </c>
      <c r="BD162">
        <v>5227.37499689174</v>
      </c>
      <c r="BE162">
        <v>5227.37499689174</v>
      </c>
    </row>
    <row r="163" spans="1:57" x14ac:dyDescent="0.25">
      <c r="A163" t="s">
        <v>46</v>
      </c>
      <c r="B163" t="s">
        <v>83</v>
      </c>
      <c r="C163" t="s">
        <v>84</v>
      </c>
      <c r="D163" t="s">
        <v>135</v>
      </c>
      <c r="E163">
        <v>267.14533971428898</v>
      </c>
      <c r="F163">
        <v>269.45538581175498</v>
      </c>
      <c r="G163">
        <v>258.80045552718201</v>
      </c>
      <c r="H163">
        <v>275.69030974310499</v>
      </c>
      <c r="I163">
        <v>281.33074104370797</v>
      </c>
      <c r="J163">
        <v>287.44452740798198</v>
      </c>
      <c r="K163">
        <v>293.22517748008897</v>
      </c>
      <c r="L163">
        <v>299.46278778437602</v>
      </c>
      <c r="M163">
        <v>305.75647945722898</v>
      </c>
      <c r="N163">
        <v>312.10122551228</v>
      </c>
      <c r="O163">
        <v>318.490595623395</v>
      </c>
      <c r="P163">
        <v>324.91608782713502</v>
      </c>
      <c r="Q163">
        <v>331.713969707969</v>
      </c>
      <c r="R163">
        <v>340.20459128265702</v>
      </c>
      <c r="S163">
        <v>346.65317847136401</v>
      </c>
      <c r="T163">
        <v>352.79529337721402</v>
      </c>
      <c r="U163">
        <v>358.64746395861602</v>
      </c>
      <c r="V163">
        <v>367.33645233685297</v>
      </c>
      <c r="W163">
        <v>375.64251601159498</v>
      </c>
      <c r="X163">
        <v>380.58067779200502</v>
      </c>
      <c r="Y163">
        <v>388.206260710366</v>
      </c>
      <c r="Z163">
        <v>395.46712236777103</v>
      </c>
      <c r="AA163">
        <v>402.365695779379</v>
      </c>
      <c r="AB163">
        <v>411.69036178560299</v>
      </c>
      <c r="AC163">
        <v>417.83424264767598</v>
      </c>
      <c r="AD163">
        <v>423.633276137613</v>
      </c>
      <c r="AE163">
        <v>431.72095574513997</v>
      </c>
      <c r="AF163">
        <v>436.78613945924201</v>
      </c>
      <c r="AG163">
        <v>444.05139869504802</v>
      </c>
      <c r="AH163">
        <v>450.89144324975598</v>
      </c>
      <c r="AI163">
        <v>457.31199702309198</v>
      </c>
      <c r="AJ163">
        <v>463.31909679033402</v>
      </c>
      <c r="AK163">
        <v>466.56271388312098</v>
      </c>
      <c r="AL163">
        <v>466.56271388312098</v>
      </c>
      <c r="AM163">
        <v>466.56271388312098</v>
      </c>
      <c r="AN163">
        <v>466.56271388312098</v>
      </c>
      <c r="AO163">
        <v>466.56271388312098</v>
      </c>
      <c r="AP163">
        <v>466.56271388312098</v>
      </c>
      <c r="AQ163">
        <v>466.56271388312098</v>
      </c>
      <c r="AR163">
        <v>466.56271388312098</v>
      </c>
      <c r="AS163">
        <v>466.56271388312098</v>
      </c>
      <c r="AT163">
        <v>466.56271388312098</v>
      </c>
      <c r="AU163">
        <v>466.56271388312098</v>
      </c>
      <c r="AV163">
        <v>466.56271388312098</v>
      </c>
      <c r="AW163">
        <v>466.56271388312098</v>
      </c>
      <c r="AX163">
        <v>466.56271388312098</v>
      </c>
      <c r="AY163">
        <v>466.56271388312098</v>
      </c>
      <c r="AZ163">
        <v>466.56271388312098</v>
      </c>
      <c r="BA163">
        <v>466.56271388312098</v>
      </c>
      <c r="BB163">
        <v>466.56271388312098</v>
      </c>
      <c r="BC163">
        <v>466.56271388312098</v>
      </c>
      <c r="BD163">
        <v>466.56271388312098</v>
      </c>
      <c r="BE163">
        <v>466.56271388312098</v>
      </c>
    </row>
    <row r="164" spans="1:57" x14ac:dyDescent="0.25">
      <c r="A164" t="s">
        <v>47</v>
      </c>
      <c r="B164" t="s">
        <v>68</v>
      </c>
      <c r="C164" t="s">
        <v>69</v>
      </c>
      <c r="D164" t="s">
        <v>124</v>
      </c>
      <c r="E164">
        <v>20203.97</v>
      </c>
      <c r="F164">
        <v>20749.4771899999</v>
      </c>
      <c r="G164">
        <v>17982.275038248601</v>
      </c>
      <c r="H164">
        <v>19773.392881924799</v>
      </c>
      <c r="I164">
        <v>20619.375976439402</v>
      </c>
      <c r="J164">
        <v>21484.814343004</v>
      </c>
      <c r="K164">
        <v>22369.3598701013</v>
      </c>
      <c r="L164">
        <v>23261.2500595848</v>
      </c>
      <c r="M164">
        <v>24182.3338064132</v>
      </c>
      <c r="N164">
        <v>25121.1979999133</v>
      </c>
      <c r="O164">
        <v>25623.621959911499</v>
      </c>
      <c r="P164">
        <v>26136.094399109799</v>
      </c>
      <c r="Q164">
        <v>26606.544098293802</v>
      </c>
      <c r="R164">
        <v>27005.642259768199</v>
      </c>
      <c r="S164">
        <v>27464.738178184201</v>
      </c>
      <c r="T164">
        <v>27959.103465391501</v>
      </c>
      <c r="U164">
        <v>28462.367327768599</v>
      </c>
      <c r="V164">
        <v>28889.3028376851</v>
      </c>
      <c r="W164">
        <v>29322.6423802504</v>
      </c>
      <c r="X164">
        <v>29733.159373573901</v>
      </c>
      <c r="Y164">
        <v>30119.6904454303</v>
      </c>
      <c r="Z164">
        <v>30571.485802111802</v>
      </c>
      <c r="AA164">
        <v>31182.915518154001</v>
      </c>
      <c r="AB164">
        <v>31744.2079974808</v>
      </c>
      <c r="AC164">
        <v>32220.371117442999</v>
      </c>
      <c r="AD164">
        <v>32703.6766842047</v>
      </c>
      <c r="AE164">
        <v>33194.231834467697</v>
      </c>
      <c r="AF164">
        <v>33692.145311984699</v>
      </c>
      <c r="AG164">
        <v>34163.835346352498</v>
      </c>
      <c r="AH164">
        <v>34642.129041201501</v>
      </c>
      <c r="AI164">
        <v>35127.1188477783</v>
      </c>
      <c r="AJ164">
        <v>35583.771392799397</v>
      </c>
      <c r="AK164">
        <v>36046.360420905803</v>
      </c>
      <c r="AL164">
        <v>36046.360420905803</v>
      </c>
      <c r="AM164">
        <v>36046.360420905803</v>
      </c>
      <c r="AN164">
        <v>36046.360420905803</v>
      </c>
      <c r="AO164">
        <v>36046.360420905803</v>
      </c>
      <c r="AP164">
        <v>36046.360420905803</v>
      </c>
      <c r="AQ164">
        <v>36046.360420905803</v>
      </c>
      <c r="AR164">
        <v>36046.360420905803</v>
      </c>
      <c r="AS164">
        <v>36046.360420905803</v>
      </c>
      <c r="AT164">
        <v>36046.360420905803</v>
      </c>
      <c r="AU164">
        <v>36046.360420905803</v>
      </c>
      <c r="AV164">
        <v>36046.360420905803</v>
      </c>
      <c r="AW164">
        <v>36046.360420905803</v>
      </c>
      <c r="AX164">
        <v>36046.360420905803</v>
      </c>
      <c r="AY164">
        <v>36046.360420905803</v>
      </c>
      <c r="AZ164">
        <v>36046.360420905803</v>
      </c>
      <c r="BA164">
        <v>36046.360420905803</v>
      </c>
      <c r="BB164">
        <v>36046.360420905803</v>
      </c>
      <c r="BC164">
        <v>36046.360420905803</v>
      </c>
      <c r="BD164">
        <v>36046.360420905803</v>
      </c>
      <c r="BE164">
        <v>36046.360420905803</v>
      </c>
    </row>
    <row r="165" spans="1:57" x14ac:dyDescent="0.25">
      <c r="A165" t="s">
        <v>47</v>
      </c>
      <c r="B165" t="s">
        <v>190</v>
      </c>
      <c r="C165" t="s">
        <v>69</v>
      </c>
      <c r="D165" t="s">
        <v>124</v>
      </c>
      <c r="E165">
        <v>20203.97</v>
      </c>
      <c r="F165">
        <v>20749.4771899999</v>
      </c>
      <c r="G165">
        <v>17982.275038248601</v>
      </c>
      <c r="H165">
        <v>19768.963641919301</v>
      </c>
      <c r="I165">
        <v>20605.5197557832</v>
      </c>
      <c r="J165">
        <v>21455.938752526999</v>
      </c>
      <c r="K165">
        <v>22319.252503992298</v>
      </c>
      <c r="L165">
        <v>23183.092259384601</v>
      </c>
      <c r="M165">
        <v>24068.580108187802</v>
      </c>
      <c r="N165">
        <v>24963.637846057802</v>
      </c>
      <c r="O165">
        <v>25416.993072426802</v>
      </c>
      <c r="P165">
        <v>25872.642567566701</v>
      </c>
      <c r="Q165">
        <v>26278.751475002799</v>
      </c>
      <c r="R165">
        <v>26606.3908445997</v>
      </c>
      <c r="S165">
        <v>26984.874272735</v>
      </c>
      <c r="T165">
        <v>27389.185100352999</v>
      </c>
      <c r="U165">
        <v>27792.932448219501</v>
      </c>
      <c r="V165">
        <v>28112.758377408099</v>
      </c>
      <c r="W165">
        <v>28429.357402778402</v>
      </c>
      <c r="X165">
        <v>28714.144535522701</v>
      </c>
      <c r="Y165">
        <v>28965.9858226086</v>
      </c>
      <c r="Z165">
        <v>29270.363366373898</v>
      </c>
      <c r="AA165">
        <v>29716.071172180102</v>
      </c>
      <c r="AB165">
        <v>30101.6356988591</v>
      </c>
      <c r="AC165">
        <v>30394.378245475302</v>
      </c>
      <c r="AD165">
        <v>30681.8045768804</v>
      </c>
      <c r="AE165">
        <v>30963.579455191499</v>
      </c>
      <c r="AF165">
        <v>31239.357133272199</v>
      </c>
      <c r="AG165">
        <v>31477.737956080899</v>
      </c>
      <c r="AH165">
        <v>31708.910691024801</v>
      </c>
      <c r="AI165">
        <v>31932.518151285902</v>
      </c>
      <c r="AJ165">
        <v>32116.488708285</v>
      </c>
      <c r="AK165">
        <v>32291.771519464201</v>
      </c>
      <c r="AL165">
        <v>32041.465592701399</v>
      </c>
      <c r="AM165">
        <v>31783.0852812044</v>
      </c>
      <c r="AN165">
        <v>31516.6305849731</v>
      </c>
      <c r="AO165">
        <v>31242.101504007402</v>
      </c>
      <c r="AP165">
        <v>30959.498038307502</v>
      </c>
      <c r="AQ165">
        <v>30668.8201878734</v>
      </c>
      <c r="AR165">
        <v>30370.0679527049</v>
      </c>
      <c r="AS165">
        <v>30063.241332802099</v>
      </c>
      <c r="AT165">
        <v>29748.340328165101</v>
      </c>
      <c r="AU165">
        <v>29425.364938793799</v>
      </c>
      <c r="AV165">
        <v>29094.3151646882</v>
      </c>
      <c r="AW165">
        <v>28755.191005848301</v>
      </c>
      <c r="AX165">
        <v>28407.992462274098</v>
      </c>
      <c r="AY165">
        <v>28052.719533965701</v>
      </c>
      <c r="AZ165">
        <v>27689.372220923</v>
      </c>
      <c r="BA165">
        <v>27317.950523145999</v>
      </c>
      <c r="BB165">
        <v>26938.454440634701</v>
      </c>
      <c r="BC165">
        <v>26550.8839733891</v>
      </c>
      <c r="BD165">
        <v>26155.239121409199</v>
      </c>
      <c r="BE165">
        <v>25751.519884695099</v>
      </c>
    </row>
    <row r="166" spans="1:57" x14ac:dyDescent="0.25">
      <c r="A166" t="s">
        <v>47</v>
      </c>
      <c r="B166" t="s">
        <v>70</v>
      </c>
      <c r="C166" t="s">
        <v>69</v>
      </c>
      <c r="D166" t="s">
        <v>125</v>
      </c>
      <c r="E166">
        <v>4661.3215137940597</v>
      </c>
      <c r="F166">
        <v>4838.5527617021799</v>
      </c>
      <c r="G166">
        <v>4499.0292118669504</v>
      </c>
      <c r="H166">
        <v>4767.3884494488402</v>
      </c>
      <c r="I166">
        <v>5052.1738074090799</v>
      </c>
      <c r="J166">
        <v>5353.6587079513001</v>
      </c>
      <c r="K166">
        <v>5672.09607839411</v>
      </c>
      <c r="L166">
        <v>6008.3218375811903</v>
      </c>
      <c r="M166">
        <v>6363.3460421865202</v>
      </c>
      <c r="N166">
        <v>6738.27584785215</v>
      </c>
      <c r="O166">
        <v>7023.8443895781202</v>
      </c>
      <c r="P166">
        <v>7322.0912945576301</v>
      </c>
      <c r="Q166">
        <v>7633.4087036502497</v>
      </c>
      <c r="R166">
        <v>7857.6457956539298</v>
      </c>
      <c r="S166">
        <v>8083.9341847166397</v>
      </c>
      <c r="T166">
        <v>8312.0871600027094</v>
      </c>
      <c r="U166">
        <v>8541.7710603646792</v>
      </c>
      <c r="V166">
        <v>8772.3716151122499</v>
      </c>
      <c r="W166">
        <v>9003.1006270299094</v>
      </c>
      <c r="X166">
        <v>9232.9995893428095</v>
      </c>
      <c r="Y166">
        <v>9461.1105485103308</v>
      </c>
      <c r="Z166">
        <v>9686.3896862131496</v>
      </c>
      <c r="AA166">
        <v>9907.7454392825493</v>
      </c>
      <c r="AB166">
        <v>10066.5355839532</v>
      </c>
      <c r="AC166">
        <v>10221.145657318601</v>
      </c>
      <c r="AD166">
        <v>10369.661815208399</v>
      </c>
      <c r="AE166">
        <v>10510.309214818601</v>
      </c>
      <c r="AF166">
        <v>10641.569480239999</v>
      </c>
      <c r="AG166">
        <v>10813.3560704178</v>
      </c>
      <c r="AH166">
        <v>10962.0137128938</v>
      </c>
      <c r="AI166">
        <v>11088.774654765801</v>
      </c>
      <c r="AJ166">
        <v>11194.4974569316</v>
      </c>
      <c r="AK166">
        <v>11279.875904660599</v>
      </c>
      <c r="AL166">
        <v>11279.875904660599</v>
      </c>
      <c r="AM166">
        <v>11279.875904660599</v>
      </c>
      <c r="AN166">
        <v>11279.875904660599</v>
      </c>
      <c r="AO166">
        <v>11279.875904660599</v>
      </c>
      <c r="AP166">
        <v>11279.875904660599</v>
      </c>
      <c r="AQ166">
        <v>11279.875904660599</v>
      </c>
      <c r="AR166">
        <v>11279.875904660599</v>
      </c>
      <c r="AS166">
        <v>11279.875904660599</v>
      </c>
      <c r="AT166">
        <v>11279.875904660599</v>
      </c>
      <c r="AU166">
        <v>11279.875904660599</v>
      </c>
      <c r="AV166">
        <v>11279.875904660599</v>
      </c>
      <c r="AW166">
        <v>11279.875904660599</v>
      </c>
      <c r="AX166">
        <v>11279.875904660599</v>
      </c>
      <c r="AY166">
        <v>11279.875904660599</v>
      </c>
      <c r="AZ166">
        <v>11279.875904660599</v>
      </c>
      <c r="BA166">
        <v>11279.875904660599</v>
      </c>
      <c r="BB166">
        <v>11279.875904660599</v>
      </c>
      <c r="BC166">
        <v>11279.875904660599</v>
      </c>
      <c r="BD166">
        <v>11279.875904660599</v>
      </c>
      <c r="BE166">
        <v>11279.875904660599</v>
      </c>
    </row>
    <row r="167" spans="1:57" x14ac:dyDescent="0.25">
      <c r="A167" t="s">
        <v>47</v>
      </c>
      <c r="B167" t="s">
        <v>191</v>
      </c>
      <c r="C167" t="s">
        <v>69</v>
      </c>
      <c r="D167" t="s">
        <v>125</v>
      </c>
      <c r="E167">
        <v>4661.3215137940597</v>
      </c>
      <c r="F167">
        <v>4838.5527617021799</v>
      </c>
      <c r="G167">
        <v>4499.0292118669504</v>
      </c>
      <c r="H167">
        <v>4766.4349717589503</v>
      </c>
      <c r="I167">
        <v>5049.1425031246399</v>
      </c>
      <c r="J167">
        <v>5347.2343175017604</v>
      </c>
      <c r="K167">
        <v>5660.7518862373199</v>
      </c>
      <c r="L167">
        <v>5990.2968720684403</v>
      </c>
      <c r="M167">
        <v>6336.6199888093297</v>
      </c>
      <c r="N167">
        <v>6700.5415031041803</v>
      </c>
      <c r="O167">
        <v>6973.2727099731501</v>
      </c>
      <c r="P167">
        <v>7256.1924729066204</v>
      </c>
      <c r="Q167">
        <v>7549.4412079101003</v>
      </c>
      <c r="R167">
        <v>7753.9248711512901</v>
      </c>
      <c r="S167">
        <v>7957.8248114350599</v>
      </c>
      <c r="T167">
        <v>8160.8071736906604</v>
      </c>
      <c r="U167">
        <v>8362.3938680970205</v>
      </c>
      <c r="V167">
        <v>8561.8346963495605</v>
      </c>
      <c r="W167">
        <v>8758.2162899747</v>
      </c>
      <c r="X167">
        <v>8950.4698019089192</v>
      </c>
      <c r="Y167">
        <v>9137.5405677512808</v>
      </c>
      <c r="Z167">
        <v>9318.3068781370494</v>
      </c>
      <c r="AA167">
        <v>9491.6201308326799</v>
      </c>
      <c r="AB167">
        <v>9601.4616399746192</v>
      </c>
      <c r="AC167">
        <v>9703.9556870583492</v>
      </c>
      <c r="AD167">
        <v>9797.2564830089505</v>
      </c>
      <c r="AE167">
        <v>9879.6906619295096</v>
      </c>
      <c r="AF167">
        <v>9949.8674640244099</v>
      </c>
      <c r="AG167">
        <v>10054.2584742745</v>
      </c>
      <c r="AH167">
        <v>10133.285476199</v>
      </c>
      <c r="AI167">
        <v>10188.366152798801</v>
      </c>
      <c r="AJ167">
        <v>10220.5761781785</v>
      </c>
      <c r="AK167">
        <v>10230.847445527101</v>
      </c>
      <c r="AL167">
        <v>10160.9122149182</v>
      </c>
      <c r="AM167">
        <v>10088.7210091284</v>
      </c>
      <c r="AN167">
        <v>10014.2738281576</v>
      </c>
      <c r="AO167">
        <v>9937.5706720059807</v>
      </c>
      <c r="AP167">
        <v>9858.6115406733607</v>
      </c>
      <c r="AQ167">
        <v>9777.3964341598003</v>
      </c>
      <c r="AR167">
        <v>9693.9253524653195</v>
      </c>
      <c r="AS167">
        <v>9608.1982955898893</v>
      </c>
      <c r="AT167">
        <v>9520.2152635335406</v>
      </c>
      <c r="AU167">
        <v>9429.9762562962605</v>
      </c>
      <c r="AV167">
        <v>9337.4812738780402</v>
      </c>
      <c r="AW167">
        <v>9242.7303162788903</v>
      </c>
      <c r="AX167">
        <v>9145.7233834988092</v>
      </c>
      <c r="AY167">
        <v>9046.4604755378004</v>
      </c>
      <c r="AZ167">
        <v>8944.9415923958495</v>
      </c>
      <c r="BA167">
        <v>8841.1667340729691</v>
      </c>
      <c r="BB167">
        <v>8735.1359005691593</v>
      </c>
      <c r="BC167">
        <v>8626.84909188442</v>
      </c>
      <c r="BD167">
        <v>8516.3063080187494</v>
      </c>
      <c r="BE167">
        <v>8403.5075489721403</v>
      </c>
    </row>
    <row r="168" spans="1:57" x14ac:dyDescent="0.25">
      <c r="A168" t="s">
        <v>47</v>
      </c>
      <c r="B168" t="s">
        <v>71</v>
      </c>
      <c r="C168" t="s">
        <v>69</v>
      </c>
      <c r="D168" t="s">
        <v>126</v>
      </c>
      <c r="E168">
        <v>282.62400000000002</v>
      </c>
      <c r="F168">
        <v>279.276749292538</v>
      </c>
      <c r="G168">
        <v>229.707822814769</v>
      </c>
      <c r="H168">
        <v>238.31918335445599</v>
      </c>
      <c r="I168">
        <v>246.33952659683499</v>
      </c>
      <c r="J168">
        <v>254.87634747928999</v>
      </c>
      <c r="K168">
        <v>263.79536395923702</v>
      </c>
      <c r="L168">
        <v>273.08498463773202</v>
      </c>
      <c r="M168">
        <v>282.73723803786601</v>
      </c>
      <c r="N168">
        <v>292.76529371477898</v>
      </c>
      <c r="O168">
        <v>298.47936548597301</v>
      </c>
      <c r="P168">
        <v>304.38489198037797</v>
      </c>
      <c r="Q168">
        <v>310.47612707218099</v>
      </c>
      <c r="R168">
        <v>316.75025191971002</v>
      </c>
      <c r="S168">
        <v>323.19233252623798</v>
      </c>
      <c r="T168">
        <v>329.806684533235</v>
      </c>
      <c r="U168">
        <v>336.59967227222199</v>
      </c>
      <c r="V168">
        <v>343.57572136984902</v>
      </c>
      <c r="W168">
        <v>350.73446360002299</v>
      </c>
      <c r="X168">
        <v>358.07158922153701</v>
      </c>
      <c r="Y168">
        <v>365.57986275470699</v>
      </c>
      <c r="Z168">
        <v>373.24910642622001</v>
      </c>
      <c r="AA168">
        <v>381.06784026559598</v>
      </c>
      <c r="AB168">
        <v>389.026387176757</v>
      </c>
      <c r="AC168">
        <v>397.11349284935199</v>
      </c>
      <c r="AD168">
        <v>405.31505634195099</v>
      </c>
      <c r="AE168">
        <v>413.61790486206502</v>
      </c>
      <c r="AF168">
        <v>422.01308406178498</v>
      </c>
      <c r="AG168">
        <v>430.49746120628498</v>
      </c>
      <c r="AH168">
        <v>439.07306753067502</v>
      </c>
      <c r="AI168">
        <v>447.74733135317899</v>
      </c>
      <c r="AJ168">
        <v>456.53095978753697</v>
      </c>
      <c r="AK168">
        <v>465.43529590971099</v>
      </c>
      <c r="AL168">
        <v>465.43529590971099</v>
      </c>
      <c r="AM168">
        <v>465.43529590971099</v>
      </c>
      <c r="AN168">
        <v>465.43529590971099</v>
      </c>
      <c r="AO168">
        <v>465.43529590971099</v>
      </c>
      <c r="AP168">
        <v>465.43529590971099</v>
      </c>
      <c r="AQ168">
        <v>465.43529590971099</v>
      </c>
      <c r="AR168">
        <v>465.43529590971099</v>
      </c>
      <c r="AS168">
        <v>465.43529590971099</v>
      </c>
      <c r="AT168">
        <v>465.43529590971099</v>
      </c>
      <c r="AU168">
        <v>465.43529590971099</v>
      </c>
      <c r="AV168">
        <v>465.43529590971099</v>
      </c>
      <c r="AW168">
        <v>465.43529590971099</v>
      </c>
      <c r="AX168">
        <v>465.43529590971099</v>
      </c>
      <c r="AY168">
        <v>465.43529590971099</v>
      </c>
      <c r="AZ168">
        <v>465.43529590971099</v>
      </c>
      <c r="BA168">
        <v>465.43529590971099</v>
      </c>
      <c r="BB168">
        <v>465.43529590971099</v>
      </c>
      <c r="BC168">
        <v>465.43529590971099</v>
      </c>
      <c r="BD168">
        <v>465.43529590971099</v>
      </c>
      <c r="BE168">
        <v>465.43529590971099</v>
      </c>
    </row>
    <row r="169" spans="1:57" x14ac:dyDescent="0.25">
      <c r="A169" t="s">
        <v>47</v>
      </c>
      <c r="B169" t="s">
        <v>72</v>
      </c>
      <c r="C169" t="s">
        <v>69</v>
      </c>
      <c r="D169" t="s">
        <v>37</v>
      </c>
      <c r="E169">
        <v>41407.909305251596</v>
      </c>
      <c r="F169">
        <v>42032.538650857001</v>
      </c>
      <c r="G169">
        <v>37964.415895312501</v>
      </c>
      <c r="H169">
        <v>39199.262670841701</v>
      </c>
      <c r="I169">
        <v>40453.105033384301</v>
      </c>
      <c r="J169">
        <v>41725.198441610803</v>
      </c>
      <c r="K169">
        <v>43015.739251981802</v>
      </c>
      <c r="L169">
        <v>44324.314910938898</v>
      </c>
      <c r="M169">
        <v>45652.392601546497</v>
      </c>
      <c r="N169">
        <v>47001.216430350098</v>
      </c>
      <c r="O169">
        <v>47623.487423710903</v>
      </c>
      <c r="P169">
        <v>48248.463924068797</v>
      </c>
      <c r="Q169">
        <v>48876.799650255503</v>
      </c>
      <c r="R169">
        <v>49508.573229373302</v>
      </c>
      <c r="S169">
        <v>50143.267770429899</v>
      </c>
      <c r="T169">
        <v>50780.035965748299</v>
      </c>
      <c r="U169">
        <v>51418.866401231302</v>
      </c>
      <c r="V169">
        <v>52058.128380239999</v>
      </c>
      <c r="W169">
        <v>52696.545114163899</v>
      </c>
      <c r="X169">
        <v>53332.416610915701</v>
      </c>
      <c r="Y169">
        <v>53965.112762736899</v>
      </c>
      <c r="Z169">
        <v>54592.910198843601</v>
      </c>
      <c r="AA169">
        <v>55214.139457784397</v>
      </c>
      <c r="AB169">
        <v>55827.825569947599</v>
      </c>
      <c r="AC169">
        <v>56432.856279957698</v>
      </c>
      <c r="AD169">
        <v>57028.212172542801</v>
      </c>
      <c r="AE169">
        <v>57612.400073144097</v>
      </c>
      <c r="AF169">
        <v>58185.197944332802</v>
      </c>
      <c r="AG169">
        <v>58745.191329173504</v>
      </c>
      <c r="AH169">
        <v>59290.069426521302</v>
      </c>
      <c r="AI169">
        <v>59820.5193225369</v>
      </c>
      <c r="AJ169">
        <v>60335.798274783701</v>
      </c>
      <c r="AK169">
        <v>60836.111180809203</v>
      </c>
      <c r="AL169">
        <v>60836.111180809203</v>
      </c>
      <c r="AM169">
        <v>60836.111180809203</v>
      </c>
      <c r="AN169">
        <v>60836.111180809203</v>
      </c>
      <c r="AO169">
        <v>60836.111180809203</v>
      </c>
      <c r="AP169">
        <v>60836.111180809203</v>
      </c>
      <c r="AQ169">
        <v>60836.111180809203</v>
      </c>
      <c r="AR169">
        <v>60836.111180809203</v>
      </c>
      <c r="AS169">
        <v>60836.111180809203</v>
      </c>
      <c r="AT169">
        <v>60836.111180809203</v>
      </c>
      <c r="AU169">
        <v>60836.111180809203</v>
      </c>
      <c r="AV169">
        <v>60836.111180809203</v>
      </c>
      <c r="AW169">
        <v>60836.111180809203</v>
      </c>
      <c r="AX169">
        <v>60836.111180809203</v>
      </c>
      <c r="AY169">
        <v>60836.111180809203</v>
      </c>
      <c r="AZ169">
        <v>60836.111180809203</v>
      </c>
      <c r="BA169">
        <v>60836.111180809203</v>
      </c>
      <c r="BB169">
        <v>60836.111180809203</v>
      </c>
      <c r="BC169">
        <v>60836.111180809203</v>
      </c>
      <c r="BD169">
        <v>60836.111180809203</v>
      </c>
      <c r="BE169">
        <v>60836.111180809203</v>
      </c>
    </row>
    <row r="170" spans="1:57" x14ac:dyDescent="0.25">
      <c r="A170" t="s">
        <v>47</v>
      </c>
      <c r="B170" t="s">
        <v>192</v>
      </c>
      <c r="C170" t="s">
        <v>69</v>
      </c>
      <c r="D170" t="s">
        <v>37</v>
      </c>
      <c r="E170">
        <v>41407.909305251596</v>
      </c>
      <c r="F170">
        <v>42032.538650857001</v>
      </c>
      <c r="G170">
        <v>37964.415895312501</v>
      </c>
      <c r="H170">
        <v>39191.109224206099</v>
      </c>
      <c r="I170">
        <v>40427.862295843501</v>
      </c>
      <c r="J170">
        <v>41673.125393955699</v>
      </c>
      <c r="K170">
        <v>42926.2665143376</v>
      </c>
      <c r="L170">
        <v>44186.023048416697</v>
      </c>
      <c r="M170">
        <v>45452.982950662998</v>
      </c>
      <c r="N170">
        <v>46727.4813458598</v>
      </c>
      <c r="O170">
        <v>47266.882749882199</v>
      </c>
      <c r="P170">
        <v>47796.858301739499</v>
      </c>
      <c r="Q170">
        <v>48317.649062256598</v>
      </c>
      <c r="R170">
        <v>48828.919536080401</v>
      </c>
      <c r="S170">
        <v>49329.743394122503</v>
      </c>
      <c r="T170">
        <v>49818.871444988603</v>
      </c>
      <c r="U170">
        <v>50295.8783590284</v>
      </c>
      <c r="V170">
        <v>50758.757495869198</v>
      </c>
      <c r="W170">
        <v>51205.865245974397</v>
      </c>
      <c r="X170">
        <v>51635.165784689903</v>
      </c>
      <c r="Y170">
        <v>52045.681631991902</v>
      </c>
      <c r="Z170">
        <v>52435.398387785302</v>
      </c>
      <c r="AA170">
        <v>52802.3858462684</v>
      </c>
      <c r="AB170">
        <v>53145.410206962697</v>
      </c>
      <c r="AC170">
        <v>53463.133651081203</v>
      </c>
      <c r="AD170">
        <v>53754.3365681414</v>
      </c>
      <c r="AE170">
        <v>54017.386308579902</v>
      </c>
      <c r="AF170">
        <v>54251.878563295897</v>
      </c>
      <c r="AG170">
        <v>54456.3224006132</v>
      </c>
      <c r="AH170">
        <v>54628.447007930503</v>
      </c>
      <c r="AI170">
        <v>54768.796106787297</v>
      </c>
      <c r="AJ170">
        <v>54876.6152468812</v>
      </c>
      <c r="AK170">
        <v>54952.042507401296</v>
      </c>
      <c r="AL170">
        <v>54559.771262507398</v>
      </c>
      <c r="AM170">
        <v>54154.846106488003</v>
      </c>
      <c r="AN170">
        <v>53737.2670393429</v>
      </c>
      <c r="AO170">
        <v>53307.034061072198</v>
      </c>
      <c r="AP170">
        <v>52864.147171675897</v>
      </c>
      <c r="AQ170">
        <v>52408.606371153997</v>
      </c>
      <c r="AR170">
        <v>51940.411659506499</v>
      </c>
      <c r="AS170">
        <v>51459.563036733402</v>
      </c>
      <c r="AT170">
        <v>50966.060502834698</v>
      </c>
      <c r="AU170">
        <v>50459.904057810301</v>
      </c>
      <c r="AV170">
        <v>49941.0937016604</v>
      </c>
      <c r="AW170">
        <v>49409.629434384799</v>
      </c>
      <c r="AX170">
        <v>48865.5112559837</v>
      </c>
      <c r="AY170">
        <v>48308.7391664569</v>
      </c>
      <c r="AZ170">
        <v>47739.313165804502</v>
      </c>
      <c r="BA170">
        <v>47157.2332540266</v>
      </c>
      <c r="BB170">
        <v>46562.499431122997</v>
      </c>
      <c r="BC170">
        <v>45955.111697093802</v>
      </c>
      <c r="BD170">
        <v>45335.070051939001</v>
      </c>
      <c r="BE170">
        <v>44702.3744956585</v>
      </c>
    </row>
    <row r="171" spans="1:57" x14ac:dyDescent="0.25">
      <c r="A171" t="s">
        <v>47</v>
      </c>
      <c r="B171" t="s">
        <v>73</v>
      </c>
      <c r="C171" t="s">
        <v>74</v>
      </c>
      <c r="D171" t="s">
        <v>127</v>
      </c>
      <c r="E171">
        <v>45678.792385000001</v>
      </c>
      <c r="F171">
        <v>45907.1863469249</v>
      </c>
      <c r="G171">
        <v>41061.682828006997</v>
      </c>
      <c r="H171">
        <v>42204.555348452697</v>
      </c>
      <c r="I171">
        <v>43366.1791510244</v>
      </c>
      <c r="J171">
        <v>44546.8149741128</v>
      </c>
      <c r="K171">
        <v>45746.726895747801</v>
      </c>
      <c r="L171">
        <v>46966.182374318101</v>
      </c>
      <c r="M171">
        <v>48205.452289770299</v>
      </c>
      <c r="N171">
        <v>49464.810985294003</v>
      </c>
      <c r="O171">
        <v>49959.4590951469</v>
      </c>
      <c r="P171">
        <v>50459.053686098399</v>
      </c>
      <c r="Q171">
        <v>50963.644222959403</v>
      </c>
      <c r="R171">
        <v>51473.280665188999</v>
      </c>
      <c r="S171">
        <v>51988.013471840903</v>
      </c>
      <c r="T171">
        <v>52507.893606559301</v>
      </c>
      <c r="U171">
        <v>53032.972542624899</v>
      </c>
      <c r="V171">
        <v>53404.203350423297</v>
      </c>
      <c r="W171">
        <v>53778.032773876199</v>
      </c>
      <c r="X171">
        <v>54154.479003293403</v>
      </c>
      <c r="Y171">
        <v>54533.560356316397</v>
      </c>
      <c r="Z171">
        <v>54915.295278810598</v>
      </c>
      <c r="AA171">
        <v>55299.7023457623</v>
      </c>
      <c r="AB171">
        <v>55686.800262182602</v>
      </c>
      <c r="AC171">
        <v>56076.607864017897</v>
      </c>
      <c r="AD171">
        <v>56469.144119065997</v>
      </c>
      <c r="AE171">
        <v>56864.428127899497</v>
      </c>
      <c r="AF171">
        <v>57262.479124794801</v>
      </c>
      <c r="AG171">
        <v>57663.316478668297</v>
      </c>
      <c r="AH171">
        <v>58066.959694019002</v>
      </c>
      <c r="AI171">
        <v>58473.428411877103</v>
      </c>
      <c r="AJ171">
        <v>58882.742410760198</v>
      </c>
      <c r="AK171">
        <v>59294.921607635602</v>
      </c>
      <c r="AL171">
        <v>59294.921607635602</v>
      </c>
      <c r="AM171">
        <v>59294.921607635602</v>
      </c>
      <c r="AN171">
        <v>59294.921607635602</v>
      </c>
      <c r="AO171">
        <v>59294.921607635602</v>
      </c>
      <c r="AP171">
        <v>59294.921607635602</v>
      </c>
      <c r="AQ171">
        <v>59294.921607635602</v>
      </c>
      <c r="AR171">
        <v>59294.921607635602</v>
      </c>
      <c r="AS171">
        <v>59294.921607635602</v>
      </c>
      <c r="AT171">
        <v>59294.921607635602</v>
      </c>
      <c r="AU171">
        <v>59294.921607635602</v>
      </c>
      <c r="AV171">
        <v>59294.921607635602</v>
      </c>
      <c r="AW171">
        <v>59294.921607635602</v>
      </c>
      <c r="AX171">
        <v>59294.921607635602</v>
      </c>
      <c r="AY171">
        <v>59294.921607635602</v>
      </c>
      <c r="AZ171">
        <v>59294.921607635602</v>
      </c>
      <c r="BA171">
        <v>59294.921607635602</v>
      </c>
      <c r="BB171">
        <v>59294.921607635602</v>
      </c>
      <c r="BC171">
        <v>59294.921607635602</v>
      </c>
      <c r="BD171">
        <v>59294.921607635602</v>
      </c>
      <c r="BE171">
        <v>59294.921607635602</v>
      </c>
    </row>
    <row r="172" spans="1:57" x14ac:dyDescent="0.25">
      <c r="A172" t="s">
        <v>47</v>
      </c>
      <c r="B172" t="s">
        <v>75</v>
      </c>
      <c r="C172" t="s">
        <v>74</v>
      </c>
      <c r="D172" t="s">
        <v>128</v>
      </c>
      <c r="E172">
        <v>10249.9391</v>
      </c>
      <c r="F172">
        <v>10301.1887954999</v>
      </c>
      <c r="G172">
        <v>9213.8983181349704</v>
      </c>
      <c r="H172">
        <v>9470.34935639574</v>
      </c>
      <c r="I172">
        <v>9731.0080255899193</v>
      </c>
      <c r="J172">
        <v>9995.9328332323294</v>
      </c>
      <c r="K172">
        <v>10265.183036225</v>
      </c>
      <c r="L172">
        <v>10538.8186499942</v>
      </c>
      <c r="M172">
        <v>10816.900457735201</v>
      </c>
      <c r="N172">
        <v>11099.490019766001</v>
      </c>
      <c r="O172">
        <v>11210.484919963699</v>
      </c>
      <c r="P172">
        <v>11322.5897691633</v>
      </c>
      <c r="Q172">
        <v>11435.815666855</v>
      </c>
      <c r="R172">
        <v>11550.173823523501</v>
      </c>
      <c r="S172">
        <v>11665.675561758801</v>
      </c>
      <c r="T172">
        <v>11782.3323173764</v>
      </c>
      <c r="U172">
        <v>11900.1556405501</v>
      </c>
      <c r="V172">
        <v>11983.456730034</v>
      </c>
      <c r="W172">
        <v>12067.3409271442</v>
      </c>
      <c r="X172">
        <v>12151.8123136342</v>
      </c>
      <c r="Y172">
        <v>12236.874999829701</v>
      </c>
      <c r="Z172">
        <v>12322.5331248285</v>
      </c>
      <c r="AA172">
        <v>12408.790856702301</v>
      </c>
      <c r="AB172">
        <v>12495.652392699199</v>
      </c>
      <c r="AC172">
        <v>12583.121959448101</v>
      </c>
      <c r="AD172">
        <v>12671.2038131642</v>
      </c>
      <c r="AE172">
        <v>12759.902239856399</v>
      </c>
      <c r="AF172">
        <v>12849.2215555353</v>
      </c>
      <c r="AG172">
        <v>12939.1661064241</v>
      </c>
      <c r="AH172">
        <v>13029.7402691691</v>
      </c>
      <c r="AI172">
        <v>13120.9484510532</v>
      </c>
      <c r="AJ172">
        <v>13212.7950902106</v>
      </c>
      <c r="AK172">
        <v>13305.284655842101</v>
      </c>
      <c r="AL172">
        <v>13305.284655842101</v>
      </c>
      <c r="AM172">
        <v>13305.284655842101</v>
      </c>
      <c r="AN172">
        <v>13305.284655842101</v>
      </c>
      <c r="AO172">
        <v>13305.284655842101</v>
      </c>
      <c r="AP172">
        <v>13305.284655842101</v>
      </c>
      <c r="AQ172">
        <v>13305.284655842101</v>
      </c>
      <c r="AR172">
        <v>13305.284655842101</v>
      </c>
      <c r="AS172">
        <v>13305.284655842101</v>
      </c>
      <c r="AT172">
        <v>13305.284655842101</v>
      </c>
      <c r="AU172">
        <v>13305.284655842101</v>
      </c>
      <c r="AV172">
        <v>13305.284655842101</v>
      </c>
      <c r="AW172">
        <v>13305.284655842101</v>
      </c>
      <c r="AX172">
        <v>13305.284655842101</v>
      </c>
      <c r="AY172">
        <v>13305.284655842101</v>
      </c>
      <c r="AZ172">
        <v>13305.284655842101</v>
      </c>
      <c r="BA172">
        <v>13305.284655842101</v>
      </c>
      <c r="BB172">
        <v>13305.284655842101</v>
      </c>
      <c r="BC172">
        <v>13305.284655842101</v>
      </c>
      <c r="BD172">
        <v>13305.284655842101</v>
      </c>
      <c r="BE172">
        <v>13305.284655842101</v>
      </c>
    </row>
    <row r="173" spans="1:57" x14ac:dyDescent="0.25">
      <c r="A173" t="s">
        <v>47</v>
      </c>
      <c r="B173" t="s">
        <v>76</v>
      </c>
      <c r="C173" t="s">
        <v>74</v>
      </c>
      <c r="D173" t="s">
        <v>129</v>
      </c>
      <c r="E173">
        <v>14796.97236</v>
      </c>
      <c r="F173">
        <v>14621.724765314801</v>
      </c>
      <c r="G173">
        <v>12026.5097977026</v>
      </c>
      <c r="H173">
        <v>12477.3634544612</v>
      </c>
      <c r="I173">
        <v>12897.2739973563</v>
      </c>
      <c r="J173">
        <v>13344.2250795007</v>
      </c>
      <c r="K173">
        <v>13811.1862729314</v>
      </c>
      <c r="L173">
        <v>14297.5507020478</v>
      </c>
      <c r="M173">
        <v>14802.901014737001</v>
      </c>
      <c r="N173">
        <v>15327.9267120445</v>
      </c>
      <c r="O173">
        <v>15627.0908384506</v>
      </c>
      <c r="P173">
        <v>15936.278707523899</v>
      </c>
      <c r="Q173">
        <v>16255.1894769266</v>
      </c>
      <c r="R173">
        <v>16583.6755642797</v>
      </c>
      <c r="S173">
        <v>16920.955089994699</v>
      </c>
      <c r="T173">
        <v>17267.254002425499</v>
      </c>
      <c r="U173">
        <v>17622.9055104914</v>
      </c>
      <c r="V173">
        <v>17988.141320895302</v>
      </c>
      <c r="W173">
        <v>18362.9421549088</v>
      </c>
      <c r="X173">
        <v>18747.082373090601</v>
      </c>
      <c r="Y173">
        <v>19140.1831569647</v>
      </c>
      <c r="Z173">
        <v>19541.711642264901</v>
      </c>
      <c r="AA173">
        <v>19951.066787303698</v>
      </c>
      <c r="AB173">
        <v>20367.741941112999</v>
      </c>
      <c r="AC173">
        <v>20791.1478765955</v>
      </c>
      <c r="AD173">
        <v>21220.546329341101</v>
      </c>
      <c r="AE173">
        <v>21655.247628811001</v>
      </c>
      <c r="AF173">
        <v>22094.782964010799</v>
      </c>
      <c r="AG173">
        <v>22538.988318471002</v>
      </c>
      <c r="AH173">
        <v>22987.970038891999</v>
      </c>
      <c r="AI173">
        <v>23442.117039942601</v>
      </c>
      <c r="AJ173">
        <v>23901.9898998686</v>
      </c>
      <c r="AK173">
        <v>24368.182493151398</v>
      </c>
      <c r="AL173">
        <v>24368.182493151398</v>
      </c>
      <c r="AM173">
        <v>24368.182493151398</v>
      </c>
      <c r="AN173">
        <v>24368.182493151398</v>
      </c>
      <c r="AO173">
        <v>24368.182493151398</v>
      </c>
      <c r="AP173">
        <v>24368.182493151398</v>
      </c>
      <c r="AQ173">
        <v>24368.182493151398</v>
      </c>
      <c r="AR173">
        <v>24368.182493151398</v>
      </c>
      <c r="AS173">
        <v>24368.182493151398</v>
      </c>
      <c r="AT173">
        <v>24368.182493151398</v>
      </c>
      <c r="AU173">
        <v>24368.182493151398</v>
      </c>
      <c r="AV173">
        <v>24368.182493151398</v>
      </c>
      <c r="AW173">
        <v>24368.182493151398</v>
      </c>
      <c r="AX173">
        <v>24368.182493151398</v>
      </c>
      <c r="AY173">
        <v>24368.182493151398</v>
      </c>
      <c r="AZ173">
        <v>24368.182493151398</v>
      </c>
      <c r="BA173">
        <v>24368.182493151398</v>
      </c>
      <c r="BB173">
        <v>24368.182493151398</v>
      </c>
      <c r="BC173">
        <v>24368.182493151398</v>
      </c>
      <c r="BD173">
        <v>24368.182493151398</v>
      </c>
      <c r="BE173">
        <v>24368.182493151398</v>
      </c>
    </row>
    <row r="174" spans="1:57" x14ac:dyDescent="0.25">
      <c r="A174" t="s">
        <v>47</v>
      </c>
      <c r="B174" t="s">
        <v>77</v>
      </c>
      <c r="C174" t="s">
        <v>74</v>
      </c>
      <c r="D174" t="s">
        <v>130</v>
      </c>
      <c r="E174">
        <v>63243.6316899999</v>
      </c>
      <c r="F174">
        <v>63559.8498484499</v>
      </c>
      <c r="G174">
        <v>56851.107696946099</v>
      </c>
      <c r="H174">
        <v>58433.448318880299</v>
      </c>
      <c r="I174">
        <v>60041.750642483603</v>
      </c>
      <c r="J174">
        <v>61676.375667726999</v>
      </c>
      <c r="K174">
        <v>63337.689018411002</v>
      </c>
      <c r="L174">
        <v>65026.060998542001</v>
      </c>
      <c r="M174">
        <v>66741.866649373798</v>
      </c>
      <c r="N174">
        <v>68485.485807122197</v>
      </c>
      <c r="O174">
        <v>69170.340665193406</v>
      </c>
      <c r="P174">
        <v>69862.044071845405</v>
      </c>
      <c r="Q174">
        <v>70560.664512563904</v>
      </c>
      <c r="R174">
        <v>71266.271157689494</v>
      </c>
      <c r="S174">
        <v>71978.933869266402</v>
      </c>
      <c r="T174">
        <v>72698.723207959003</v>
      </c>
      <c r="U174">
        <v>73425.710440038602</v>
      </c>
      <c r="V174">
        <v>73939.690413118893</v>
      </c>
      <c r="W174">
        <v>74457.268246010703</v>
      </c>
      <c r="X174">
        <v>74978.469123732793</v>
      </c>
      <c r="Y174">
        <v>75503.318407598897</v>
      </c>
      <c r="Z174">
        <v>76031.841636452096</v>
      </c>
      <c r="AA174">
        <v>76564.064527907307</v>
      </c>
      <c r="AB174">
        <v>77100.012979602601</v>
      </c>
      <c r="AC174">
        <v>77639.713070459795</v>
      </c>
      <c r="AD174">
        <v>78183.191061952995</v>
      </c>
      <c r="AE174">
        <v>78730.473399386698</v>
      </c>
      <c r="AF174">
        <v>79281.586713182405</v>
      </c>
      <c r="AG174">
        <v>79836.557820174698</v>
      </c>
      <c r="AH174">
        <v>80395.413724915896</v>
      </c>
      <c r="AI174">
        <v>80958.181620990305</v>
      </c>
      <c r="AJ174">
        <v>81524.8888923372</v>
      </c>
      <c r="AK174">
        <v>82095.563114583594</v>
      </c>
      <c r="AL174">
        <v>82095.563114583594</v>
      </c>
      <c r="AM174">
        <v>82095.563114583594</v>
      </c>
      <c r="AN174">
        <v>82095.563114583594</v>
      </c>
      <c r="AO174">
        <v>82095.563114583594</v>
      </c>
      <c r="AP174">
        <v>82095.563114583594</v>
      </c>
      <c r="AQ174">
        <v>82095.563114583594</v>
      </c>
      <c r="AR174">
        <v>82095.563114583594</v>
      </c>
      <c r="AS174">
        <v>82095.563114583594</v>
      </c>
      <c r="AT174">
        <v>82095.563114583594</v>
      </c>
      <c r="AU174">
        <v>82095.563114583594</v>
      </c>
      <c r="AV174">
        <v>82095.563114583594</v>
      </c>
      <c r="AW174">
        <v>82095.563114583594</v>
      </c>
      <c r="AX174">
        <v>82095.563114583594</v>
      </c>
      <c r="AY174">
        <v>82095.563114583594</v>
      </c>
      <c r="AZ174">
        <v>82095.563114583594</v>
      </c>
      <c r="BA174">
        <v>82095.563114583594</v>
      </c>
      <c r="BB174">
        <v>82095.563114583594</v>
      </c>
      <c r="BC174">
        <v>82095.563114583594</v>
      </c>
      <c r="BD174">
        <v>82095.563114583594</v>
      </c>
      <c r="BE174">
        <v>82095.563114583594</v>
      </c>
    </row>
    <row r="175" spans="1:57" x14ac:dyDescent="0.25">
      <c r="A175" t="s">
        <v>47</v>
      </c>
      <c r="B175" t="s">
        <v>78</v>
      </c>
      <c r="C175" t="s">
        <v>79</v>
      </c>
      <c r="D175" t="s">
        <v>131</v>
      </c>
      <c r="E175">
        <v>13758249.199999999</v>
      </c>
      <c r="F175">
        <v>13895831.691999899</v>
      </c>
      <c r="G175">
        <v>12429126.656909401</v>
      </c>
      <c r="H175">
        <v>12711824.4494108</v>
      </c>
      <c r="I175">
        <v>12997038.4916708</v>
      </c>
      <c r="J175">
        <v>13284786.8787423</v>
      </c>
      <c r="K175">
        <v>13575087.8237221</v>
      </c>
      <c r="L175">
        <v>13867959.6584798</v>
      </c>
      <c r="M175">
        <v>14163420.8343894</v>
      </c>
      <c r="N175">
        <v>14461489.9230667</v>
      </c>
      <c r="O175">
        <v>14533797.372682</v>
      </c>
      <c r="P175">
        <v>14606466.3595454</v>
      </c>
      <c r="Q175">
        <v>14679498.691343101</v>
      </c>
      <c r="R175">
        <v>14694178.190034499</v>
      </c>
      <c r="S175">
        <v>14708872.3682245</v>
      </c>
      <c r="T175">
        <v>14723581.240592699</v>
      </c>
      <c r="U175">
        <v>14738304.821833299</v>
      </c>
      <c r="V175">
        <v>14753043.1266552</v>
      </c>
      <c r="W175">
        <v>14797302.256035101</v>
      </c>
      <c r="X175">
        <v>14841694.162803199</v>
      </c>
      <c r="Y175">
        <v>14886219.2452916</v>
      </c>
      <c r="Z175">
        <v>14930877.903027499</v>
      </c>
      <c r="AA175">
        <v>14975670.5367366</v>
      </c>
      <c r="AB175">
        <v>15020597.548346801</v>
      </c>
      <c r="AC175">
        <v>15065659.340991801</v>
      </c>
      <c r="AD175">
        <v>15110856.319014801</v>
      </c>
      <c r="AE175">
        <v>15156188.8879719</v>
      </c>
      <c r="AF175">
        <v>15201657.454635801</v>
      </c>
      <c r="AG175">
        <v>15247262.426999699</v>
      </c>
      <c r="AH175">
        <v>15293004.2142807</v>
      </c>
      <c r="AI175">
        <v>15338883.226923499</v>
      </c>
      <c r="AJ175">
        <v>15384899.8766043</v>
      </c>
      <c r="AK175">
        <v>15431054.5762341</v>
      </c>
      <c r="AL175">
        <v>15431054.5762341</v>
      </c>
      <c r="AM175">
        <v>15431054.5762341</v>
      </c>
      <c r="AN175">
        <v>15431054.5762341</v>
      </c>
      <c r="AO175">
        <v>15431054.5762341</v>
      </c>
      <c r="AP175">
        <v>15431054.5762341</v>
      </c>
      <c r="AQ175">
        <v>15431054.5762341</v>
      </c>
      <c r="AR175">
        <v>15431054.5762341</v>
      </c>
      <c r="AS175">
        <v>15431054.5762341</v>
      </c>
      <c r="AT175">
        <v>15431054.5762341</v>
      </c>
      <c r="AU175">
        <v>15431054.5762341</v>
      </c>
      <c r="AV175">
        <v>15431054.5762341</v>
      </c>
      <c r="AW175">
        <v>15431054.5762341</v>
      </c>
      <c r="AX175">
        <v>15431054.5762341</v>
      </c>
      <c r="AY175">
        <v>15431054.5762341</v>
      </c>
      <c r="AZ175">
        <v>15431054.5762341</v>
      </c>
      <c r="BA175">
        <v>15431054.5762341</v>
      </c>
      <c r="BB175">
        <v>15431054.5762341</v>
      </c>
      <c r="BC175">
        <v>15431054.5762341</v>
      </c>
      <c r="BD175">
        <v>15431054.5762341</v>
      </c>
      <c r="BE175">
        <v>15431054.5762341</v>
      </c>
    </row>
    <row r="176" spans="1:57" x14ac:dyDescent="0.25">
      <c r="A176" t="s">
        <v>47</v>
      </c>
      <c r="B176" t="s">
        <v>80</v>
      </c>
      <c r="C176" t="s">
        <v>74</v>
      </c>
      <c r="D176" t="s">
        <v>132</v>
      </c>
      <c r="E176">
        <v>1975.106344</v>
      </c>
      <c r="F176">
        <v>1984.9818757199901</v>
      </c>
      <c r="G176">
        <v>1775.46703873775</v>
      </c>
      <c r="H176">
        <v>1824.8837296714801</v>
      </c>
      <c r="I176">
        <v>1875.11120772001</v>
      </c>
      <c r="J176">
        <v>1926.1607469565399</v>
      </c>
      <c r="K176">
        <v>1978.0437658570299</v>
      </c>
      <c r="L176">
        <v>2030.77182906084</v>
      </c>
      <c r="M176">
        <v>2084.3566491521301</v>
      </c>
      <c r="N176">
        <v>2138.81008846235</v>
      </c>
      <c r="O176">
        <v>2160.1981893469701</v>
      </c>
      <c r="P176">
        <v>2181.8001712404398</v>
      </c>
      <c r="Q176">
        <v>2203.6181729528398</v>
      </c>
      <c r="R176">
        <v>2225.65435468237</v>
      </c>
      <c r="S176">
        <v>2247.9108982292</v>
      </c>
      <c r="T176">
        <v>2270.3900072114898</v>
      </c>
      <c r="U176">
        <v>2293.0939072835999</v>
      </c>
      <c r="V176">
        <v>2309.1455646345898</v>
      </c>
      <c r="W176">
        <v>2325.3095835870299</v>
      </c>
      <c r="X176">
        <v>2341.5867506721402</v>
      </c>
      <c r="Y176">
        <v>2357.97785792684</v>
      </c>
      <c r="Z176">
        <v>2374.4837029323298</v>
      </c>
      <c r="AA176">
        <v>2391.1050888528598</v>
      </c>
      <c r="AB176">
        <v>2407.8428244748302</v>
      </c>
      <c r="AC176">
        <v>2424.6977242461498</v>
      </c>
      <c r="AD176">
        <v>2441.6706083158701</v>
      </c>
      <c r="AE176">
        <v>2458.76230257408</v>
      </c>
      <c r="AF176">
        <v>2475.9736386920999</v>
      </c>
      <c r="AG176">
        <v>2493.3054541629499</v>
      </c>
      <c r="AH176">
        <v>2510.7585923420902</v>
      </c>
      <c r="AI176">
        <v>2528.3339024884799</v>
      </c>
      <c r="AJ176">
        <v>2546.0322398059002</v>
      </c>
      <c r="AK176">
        <v>2563.85446548454</v>
      </c>
      <c r="AL176">
        <v>2563.85446548454</v>
      </c>
      <c r="AM176">
        <v>2563.85446548454</v>
      </c>
      <c r="AN176">
        <v>2563.85446548454</v>
      </c>
      <c r="AO176">
        <v>2563.85446548454</v>
      </c>
      <c r="AP176">
        <v>2563.85446548454</v>
      </c>
      <c r="AQ176">
        <v>2563.85446548454</v>
      </c>
      <c r="AR176">
        <v>2563.85446548454</v>
      </c>
      <c r="AS176">
        <v>2563.85446548454</v>
      </c>
      <c r="AT176">
        <v>2563.85446548454</v>
      </c>
      <c r="AU176">
        <v>2563.85446548454</v>
      </c>
      <c r="AV176">
        <v>2563.85446548454</v>
      </c>
      <c r="AW176">
        <v>2563.85446548454</v>
      </c>
      <c r="AX176">
        <v>2563.85446548454</v>
      </c>
      <c r="AY176">
        <v>2563.85446548454</v>
      </c>
      <c r="AZ176">
        <v>2563.85446548454</v>
      </c>
      <c r="BA176">
        <v>2563.85446548454</v>
      </c>
      <c r="BB176">
        <v>2563.85446548454</v>
      </c>
      <c r="BC176">
        <v>2563.85446548454</v>
      </c>
      <c r="BD176">
        <v>2563.85446548454</v>
      </c>
      <c r="BE176">
        <v>2563.85446548454</v>
      </c>
    </row>
    <row r="177" spans="1:57" x14ac:dyDescent="0.25">
      <c r="A177" t="s">
        <v>47</v>
      </c>
      <c r="B177" t="s">
        <v>81</v>
      </c>
      <c r="C177" t="s">
        <v>74</v>
      </c>
      <c r="D177" t="s">
        <v>133</v>
      </c>
      <c r="E177">
        <v>96135.530150000006</v>
      </c>
      <c r="F177">
        <v>96616.207800749995</v>
      </c>
      <c r="G177">
        <v>86418.367067380794</v>
      </c>
      <c r="H177">
        <v>88823.655165211298</v>
      </c>
      <c r="I177">
        <v>91268.407188291603</v>
      </c>
      <c r="J177">
        <v>93753.171886317097</v>
      </c>
      <c r="K177">
        <v>96278.505037584095</v>
      </c>
      <c r="L177">
        <v>98844.969534688003</v>
      </c>
      <c r="M177">
        <v>101453.13547122999</v>
      </c>
      <c r="N177">
        <v>104103.580229549</v>
      </c>
      <c r="O177">
        <v>105144.616031845</v>
      </c>
      <c r="P177">
        <v>106196.06219216299</v>
      </c>
      <c r="Q177">
        <v>107258.02281408499</v>
      </c>
      <c r="R177">
        <v>108330.60304222599</v>
      </c>
      <c r="S177">
        <v>109413.90907264801</v>
      </c>
      <c r="T177">
        <v>110508.048163374</v>
      </c>
      <c r="U177">
        <v>111613.12864500799</v>
      </c>
      <c r="V177">
        <v>112394.420545523</v>
      </c>
      <c r="W177">
        <v>113181.18148934199</v>
      </c>
      <c r="X177">
        <v>113973.449759767</v>
      </c>
      <c r="Y177">
        <v>114771.263908086</v>
      </c>
      <c r="Z177">
        <v>115574.662755442</v>
      </c>
      <c r="AA177">
        <v>116383.68539473</v>
      </c>
      <c r="AB177">
        <v>117198.371192493</v>
      </c>
      <c r="AC177">
        <v>118018.759790841</v>
      </c>
      <c r="AD177">
        <v>118844.891109377</v>
      </c>
      <c r="AE177">
        <v>119676.805347142</v>
      </c>
      <c r="AF177">
        <v>120514.54298457201</v>
      </c>
      <c r="AG177">
        <v>121358.144785464</v>
      </c>
      <c r="AH177">
        <v>122207.65179896299</v>
      </c>
      <c r="AI177">
        <v>123063.105361555</v>
      </c>
      <c r="AJ177">
        <v>123924.547099086</v>
      </c>
      <c r="AK177">
        <v>124792.01892878</v>
      </c>
      <c r="AL177">
        <v>124792.01892878</v>
      </c>
      <c r="AM177">
        <v>124792.01892878</v>
      </c>
      <c r="AN177">
        <v>124792.01892878</v>
      </c>
      <c r="AO177">
        <v>124792.01892878</v>
      </c>
      <c r="AP177">
        <v>124792.01892878</v>
      </c>
      <c r="AQ177">
        <v>124792.01892878</v>
      </c>
      <c r="AR177">
        <v>124792.01892878</v>
      </c>
      <c r="AS177">
        <v>124792.01892878</v>
      </c>
      <c r="AT177">
        <v>124792.01892878</v>
      </c>
      <c r="AU177">
        <v>124792.01892878</v>
      </c>
      <c r="AV177">
        <v>124792.01892878</v>
      </c>
      <c r="AW177">
        <v>124792.01892878</v>
      </c>
      <c r="AX177">
        <v>124792.01892878</v>
      </c>
      <c r="AY177">
        <v>124792.01892878</v>
      </c>
      <c r="AZ177">
        <v>124792.01892878</v>
      </c>
      <c r="BA177">
        <v>124792.01892878</v>
      </c>
      <c r="BB177">
        <v>124792.01892878</v>
      </c>
      <c r="BC177">
        <v>124792.01892878</v>
      </c>
      <c r="BD177">
        <v>124792.01892878</v>
      </c>
      <c r="BE177">
        <v>124792.01892878</v>
      </c>
    </row>
    <row r="178" spans="1:57" x14ac:dyDescent="0.25">
      <c r="A178" t="s">
        <v>47</v>
      </c>
      <c r="B178" t="s">
        <v>82</v>
      </c>
      <c r="C178" t="s">
        <v>74</v>
      </c>
      <c r="D178" t="s">
        <v>134</v>
      </c>
      <c r="E178">
        <v>9395.5817669999997</v>
      </c>
      <c r="F178">
        <v>9442.5596758349893</v>
      </c>
      <c r="G178">
        <v>8445.8975020506095</v>
      </c>
      <c r="H178">
        <v>8680.9727230547196</v>
      </c>
      <c r="I178">
        <v>8919.9048587286998</v>
      </c>
      <c r="J178">
        <v>9162.7475398438601</v>
      </c>
      <c r="K178">
        <v>9409.5550840954402</v>
      </c>
      <c r="L178">
        <v>9660.3825044780806</v>
      </c>
      <c r="M178">
        <v>9915.2855177599595</v>
      </c>
      <c r="N178">
        <v>10174.320553056999</v>
      </c>
      <c r="O178">
        <v>10276.063758587499</v>
      </c>
      <c r="P178">
        <v>10378.824396173401</v>
      </c>
      <c r="Q178">
        <v>10482.612640135199</v>
      </c>
      <c r="R178">
        <v>10587.438766536499</v>
      </c>
      <c r="S178">
        <v>10693.3131542019</v>
      </c>
      <c r="T178">
        <v>10800.2462857439</v>
      </c>
      <c r="U178">
        <v>10908.2487486013</v>
      </c>
      <c r="V178">
        <v>10984.606489841501</v>
      </c>
      <c r="W178">
        <v>11061.498735270399</v>
      </c>
      <c r="X178">
        <v>11138.9292264173</v>
      </c>
      <c r="Y178">
        <v>11216.901731002201</v>
      </c>
      <c r="Z178">
        <v>11295.4200431193</v>
      </c>
      <c r="AA178">
        <v>11374.487983421101</v>
      </c>
      <c r="AB178">
        <v>11454.109399305</v>
      </c>
      <c r="AC178">
        <v>11534.288165100201</v>
      </c>
      <c r="AD178">
        <v>11615.028182255901</v>
      </c>
      <c r="AE178">
        <v>11696.333379531699</v>
      </c>
      <c r="AF178">
        <v>11778.2077131884</v>
      </c>
      <c r="AG178">
        <v>11860.655167180699</v>
      </c>
      <c r="AH178">
        <v>11943.679753351</v>
      </c>
      <c r="AI178">
        <v>12027.285511624401</v>
      </c>
      <c r="AJ178">
        <v>12111.476510205801</v>
      </c>
      <c r="AK178">
        <v>12196.256845777199</v>
      </c>
      <c r="AL178">
        <v>12196.256845777199</v>
      </c>
      <c r="AM178">
        <v>12196.256845777199</v>
      </c>
      <c r="AN178">
        <v>12196.256845777199</v>
      </c>
      <c r="AO178">
        <v>12196.256845777199</v>
      </c>
      <c r="AP178">
        <v>12196.256845777199</v>
      </c>
      <c r="AQ178">
        <v>12196.256845777199</v>
      </c>
      <c r="AR178">
        <v>12196.256845777199</v>
      </c>
      <c r="AS178">
        <v>12196.256845777199</v>
      </c>
      <c r="AT178">
        <v>12196.256845777199</v>
      </c>
      <c r="AU178">
        <v>12196.256845777199</v>
      </c>
      <c r="AV178">
        <v>12196.256845777199</v>
      </c>
      <c r="AW178">
        <v>12196.256845777199</v>
      </c>
      <c r="AX178">
        <v>12196.256845777199</v>
      </c>
      <c r="AY178">
        <v>12196.256845777199</v>
      </c>
      <c r="AZ178">
        <v>12196.256845777199</v>
      </c>
      <c r="BA178">
        <v>12196.256845777199</v>
      </c>
      <c r="BB178">
        <v>12196.256845777199</v>
      </c>
      <c r="BC178">
        <v>12196.256845777199</v>
      </c>
      <c r="BD178">
        <v>12196.256845777199</v>
      </c>
      <c r="BE178">
        <v>12196.256845777199</v>
      </c>
    </row>
    <row r="179" spans="1:57" x14ac:dyDescent="0.25">
      <c r="A179" t="s">
        <v>47</v>
      </c>
      <c r="B179" t="s">
        <v>83</v>
      </c>
      <c r="C179" t="s">
        <v>84</v>
      </c>
      <c r="D179" t="s">
        <v>135</v>
      </c>
      <c r="E179">
        <v>133.536244030994</v>
      </c>
      <c r="F179">
        <v>129.31561644728299</v>
      </c>
      <c r="G179">
        <v>118.89963258502</v>
      </c>
      <c r="H179">
        <v>120.595092895335</v>
      </c>
      <c r="I179">
        <v>121.896113574165</v>
      </c>
      <c r="J179">
        <v>123.36304665911</v>
      </c>
      <c r="K179">
        <v>124.920252812584</v>
      </c>
      <c r="L179">
        <v>126.5551698038</v>
      </c>
      <c r="M179">
        <v>128.257791020306</v>
      </c>
      <c r="N179">
        <v>130.028203701682</v>
      </c>
      <c r="O179">
        <v>131.860901825561</v>
      </c>
      <c r="P179">
        <v>133.75072941364101</v>
      </c>
      <c r="Q179">
        <v>135.69381821862399</v>
      </c>
      <c r="R179">
        <v>137.68762674879301</v>
      </c>
      <c r="S179">
        <v>139.72440245495901</v>
      </c>
      <c r="T179">
        <v>141.80481055070899</v>
      </c>
      <c r="U179">
        <v>143.93035148979899</v>
      </c>
      <c r="V179">
        <v>146.10164117262499</v>
      </c>
      <c r="W179">
        <v>148.31722647272801</v>
      </c>
      <c r="X179">
        <v>150.57400028228</v>
      </c>
      <c r="Y179">
        <v>152.86767281824001</v>
      </c>
      <c r="Z179">
        <v>155.192799298263</v>
      </c>
      <c r="AA179">
        <v>157.543492754726</v>
      </c>
      <c r="AB179">
        <v>159.91471579944499</v>
      </c>
      <c r="AC179">
        <v>162.30087788050099</v>
      </c>
      <c r="AD179">
        <v>164.69533809895401</v>
      </c>
      <c r="AE179">
        <v>167.09196375664499</v>
      </c>
      <c r="AF179">
        <v>169.486440822134</v>
      </c>
      <c r="AG179">
        <v>171.87686416949401</v>
      </c>
      <c r="AH179">
        <v>174.263407800821</v>
      </c>
      <c r="AI179">
        <v>176.64835581789501</v>
      </c>
      <c r="AJ179">
        <v>179.035207953786</v>
      </c>
      <c r="AK179">
        <v>181.42761066141099</v>
      </c>
      <c r="AL179">
        <v>181.42761066141099</v>
      </c>
      <c r="AM179">
        <v>181.42761066141099</v>
      </c>
      <c r="AN179">
        <v>181.42761066141099</v>
      </c>
      <c r="AO179">
        <v>181.42761066141099</v>
      </c>
      <c r="AP179">
        <v>181.42761066141099</v>
      </c>
      <c r="AQ179">
        <v>181.42761066141099</v>
      </c>
      <c r="AR179">
        <v>181.42761066141099</v>
      </c>
      <c r="AS179">
        <v>181.42761066141099</v>
      </c>
      <c r="AT179">
        <v>181.42761066141099</v>
      </c>
      <c r="AU179">
        <v>181.42761066141099</v>
      </c>
      <c r="AV179">
        <v>181.42761066141099</v>
      </c>
      <c r="AW179">
        <v>181.42761066141099</v>
      </c>
      <c r="AX179">
        <v>181.42761066141099</v>
      </c>
      <c r="AY179">
        <v>181.42761066141099</v>
      </c>
      <c r="AZ179">
        <v>181.42761066141099</v>
      </c>
      <c r="BA179">
        <v>181.42761066141099</v>
      </c>
      <c r="BB179">
        <v>181.42761066141099</v>
      </c>
      <c r="BC179">
        <v>181.42761066141099</v>
      </c>
      <c r="BD179">
        <v>181.42761066141099</v>
      </c>
      <c r="BE179">
        <v>181.42761066141099</v>
      </c>
    </row>
    <row r="180" spans="1:57" x14ac:dyDescent="0.25">
      <c r="A180" t="s">
        <v>48</v>
      </c>
      <c r="B180" t="s">
        <v>68</v>
      </c>
      <c r="C180" t="s">
        <v>69</v>
      </c>
      <c r="D180" t="s">
        <v>124</v>
      </c>
      <c r="E180">
        <v>651.81899999999996</v>
      </c>
      <c r="F180">
        <v>667</v>
      </c>
      <c r="G180">
        <v>583.621857052059</v>
      </c>
      <c r="H180">
        <v>628.15238932968703</v>
      </c>
      <c r="I180">
        <v>642.39592410912201</v>
      </c>
      <c r="J180">
        <v>657.00680720505295</v>
      </c>
      <c r="K180">
        <v>672.082101176626</v>
      </c>
      <c r="L180">
        <v>686.62249660626401</v>
      </c>
      <c r="M180">
        <v>701.47985899942205</v>
      </c>
      <c r="N180">
        <v>716.06721376704002</v>
      </c>
      <c r="O180">
        <v>721.40685864492502</v>
      </c>
      <c r="P180">
        <v>727.25108974076102</v>
      </c>
      <c r="Q180">
        <v>732.33097400032295</v>
      </c>
      <c r="R180">
        <v>735.28471822236099</v>
      </c>
      <c r="S180">
        <v>737.79025968510905</v>
      </c>
      <c r="T180">
        <v>740.52299597009301</v>
      </c>
      <c r="U180">
        <v>743.20831278205003</v>
      </c>
      <c r="V180">
        <v>745.55741027071895</v>
      </c>
      <c r="W180">
        <v>748.77499884311703</v>
      </c>
      <c r="X180">
        <v>752.04312182942601</v>
      </c>
      <c r="Y180">
        <v>755.36123432857198</v>
      </c>
      <c r="Z180">
        <v>758.36633593191505</v>
      </c>
      <c r="AA180">
        <v>761.34981527895604</v>
      </c>
      <c r="AB180">
        <v>762.95428458576396</v>
      </c>
      <c r="AC180">
        <v>764.54928369420895</v>
      </c>
      <c r="AD180">
        <v>765.81516382284894</v>
      </c>
      <c r="AE180">
        <v>767.42107286432997</v>
      </c>
      <c r="AF180">
        <v>768.65450404540502</v>
      </c>
      <c r="AG180">
        <v>769.47805554520403</v>
      </c>
      <c r="AH180">
        <v>769.88429010422703</v>
      </c>
      <c r="AI180">
        <v>770.56688981176001</v>
      </c>
      <c r="AJ180">
        <v>770.80961309290706</v>
      </c>
      <c r="AK180">
        <v>771.29103472625195</v>
      </c>
      <c r="AL180">
        <v>771.29103472625195</v>
      </c>
      <c r="AM180">
        <v>771.29103472625195</v>
      </c>
      <c r="AN180">
        <v>771.29103472625195</v>
      </c>
      <c r="AO180">
        <v>771.29103472625195</v>
      </c>
      <c r="AP180">
        <v>771.29103472625195</v>
      </c>
      <c r="AQ180">
        <v>771.29103472625195</v>
      </c>
      <c r="AR180">
        <v>771.29103472625195</v>
      </c>
      <c r="AS180">
        <v>771.29103472625195</v>
      </c>
      <c r="AT180">
        <v>771.29103472625195</v>
      </c>
      <c r="AU180">
        <v>771.29103472625195</v>
      </c>
      <c r="AV180">
        <v>771.29103472625195</v>
      </c>
      <c r="AW180">
        <v>771.29103472625195</v>
      </c>
      <c r="AX180">
        <v>771.29103472625195</v>
      </c>
      <c r="AY180">
        <v>771.29103472625195</v>
      </c>
      <c r="AZ180">
        <v>771.29103472625195</v>
      </c>
      <c r="BA180">
        <v>771.29103472625195</v>
      </c>
      <c r="BB180">
        <v>771.29103472625195</v>
      </c>
      <c r="BC180">
        <v>771.29103472625195</v>
      </c>
      <c r="BD180">
        <v>771.29103472625195</v>
      </c>
      <c r="BE180">
        <v>771.29103472625195</v>
      </c>
    </row>
    <row r="181" spans="1:57" x14ac:dyDescent="0.25">
      <c r="A181" t="s">
        <v>48</v>
      </c>
      <c r="B181" t="s">
        <v>190</v>
      </c>
      <c r="C181" t="s">
        <v>69</v>
      </c>
      <c r="D181" t="s">
        <v>124</v>
      </c>
      <c r="E181">
        <v>651.81899999999996</v>
      </c>
      <c r="F181">
        <v>667</v>
      </c>
      <c r="G181">
        <v>583.621857052059</v>
      </c>
      <c r="H181">
        <v>628.01168319447697</v>
      </c>
      <c r="I181">
        <v>641.96423404812106</v>
      </c>
      <c r="J181">
        <v>656.12379005617004</v>
      </c>
      <c r="K181">
        <v>670.57663726999101</v>
      </c>
      <c r="L181">
        <v>684.315445017667</v>
      </c>
      <c r="M181">
        <v>698.18009774268899</v>
      </c>
      <c r="N181">
        <v>711.57604020229303</v>
      </c>
      <c r="O181">
        <v>715.589433736812</v>
      </c>
      <c r="P181">
        <v>719.920398756174</v>
      </c>
      <c r="Q181">
        <v>723.30865640063905</v>
      </c>
      <c r="R181">
        <v>724.41426894816198</v>
      </c>
      <c r="S181">
        <v>724.89958826789098</v>
      </c>
      <c r="T181">
        <v>725.42817522023802</v>
      </c>
      <c r="U181">
        <v>725.72805326541595</v>
      </c>
      <c r="V181">
        <v>725.51682708264195</v>
      </c>
      <c r="W181">
        <v>725.96431727836</v>
      </c>
      <c r="X181">
        <v>726.26909995808705</v>
      </c>
      <c r="Y181">
        <v>726.42787760885005</v>
      </c>
      <c r="Z181">
        <v>726.09026467465196</v>
      </c>
      <c r="AA181">
        <v>725.535919968234</v>
      </c>
      <c r="AB181">
        <v>723.47597808415696</v>
      </c>
      <c r="AC181">
        <v>721.22074668869095</v>
      </c>
      <c r="AD181">
        <v>718.46940713466495</v>
      </c>
      <c r="AE181">
        <v>715.850376767846</v>
      </c>
      <c r="AF181">
        <v>712.69645615089905</v>
      </c>
      <c r="AG181">
        <v>708.97861290601702</v>
      </c>
      <c r="AH181">
        <v>704.69664749252104</v>
      </c>
      <c r="AI181">
        <v>700.48845458471897</v>
      </c>
      <c r="AJ181">
        <v>695.70192439313405</v>
      </c>
      <c r="AK181">
        <v>690.95336054916504</v>
      </c>
      <c r="AL181">
        <v>685.59751560402594</v>
      </c>
      <c r="AM181">
        <v>680.06890146710805</v>
      </c>
      <c r="AN181">
        <v>674.36751813841101</v>
      </c>
      <c r="AO181">
        <v>668.49336561793598</v>
      </c>
      <c r="AP181">
        <v>662.44644390568203</v>
      </c>
      <c r="AQ181">
        <v>656.22675300164997</v>
      </c>
      <c r="AR181">
        <v>649.83429290583899</v>
      </c>
      <c r="AS181">
        <v>643.26906361824899</v>
      </c>
      <c r="AT181">
        <v>636.53106513888099</v>
      </c>
      <c r="AU181">
        <v>629.62029746773305</v>
      </c>
      <c r="AV181">
        <v>622.536760604807</v>
      </c>
      <c r="AW181">
        <v>615.28045455010295</v>
      </c>
      <c r="AX181">
        <v>607.85137930361998</v>
      </c>
      <c r="AY181">
        <v>600.24953486535799</v>
      </c>
      <c r="AZ181">
        <v>592.47492123531697</v>
      </c>
      <c r="BA181">
        <v>584.52753841349795</v>
      </c>
      <c r="BB181">
        <v>576.40738639990002</v>
      </c>
      <c r="BC181">
        <v>568.11446519452295</v>
      </c>
      <c r="BD181">
        <v>559.64877479736799</v>
      </c>
      <c r="BE181">
        <v>551.01031520843401</v>
      </c>
    </row>
    <row r="182" spans="1:57" x14ac:dyDescent="0.25">
      <c r="A182" t="s">
        <v>48</v>
      </c>
      <c r="B182" t="s">
        <v>70</v>
      </c>
      <c r="C182" t="s">
        <v>69</v>
      </c>
      <c r="D182" t="s">
        <v>125</v>
      </c>
      <c r="E182">
        <v>125.671961868558</v>
      </c>
      <c r="F182">
        <v>125.695416334954</v>
      </c>
      <c r="G182">
        <v>114.774916126184</v>
      </c>
      <c r="H182">
        <v>116.520965013039</v>
      </c>
      <c r="I182">
        <v>118.270677709792</v>
      </c>
      <c r="J182">
        <v>120.019501210098</v>
      </c>
      <c r="K182">
        <v>121.762764409963</v>
      </c>
      <c r="L182">
        <v>123.514007428555</v>
      </c>
      <c r="M182">
        <v>125.259454314038</v>
      </c>
      <c r="N182">
        <v>127.008184723905</v>
      </c>
      <c r="O182">
        <v>95.384635749936194</v>
      </c>
      <c r="P182">
        <v>92.955331824130795</v>
      </c>
      <c r="Q182">
        <v>90.522416602879105</v>
      </c>
      <c r="R182">
        <v>88.076217992796103</v>
      </c>
      <c r="S182">
        <v>85.623492166034495</v>
      </c>
      <c r="T182">
        <v>57.571229542028497</v>
      </c>
      <c r="U182">
        <v>55.070415526309098</v>
      </c>
      <c r="V182">
        <v>52.563963093599703</v>
      </c>
      <c r="W182">
        <v>50.048449210885202</v>
      </c>
      <c r="X182">
        <v>47.526122709435697</v>
      </c>
      <c r="Y182">
        <v>25.7127432805461</v>
      </c>
      <c r="Z182">
        <v>23.162041494335401</v>
      </c>
      <c r="AA182">
        <v>20.605998240476001</v>
      </c>
      <c r="AB182">
        <v>18.044909473155101</v>
      </c>
      <c r="AC182">
        <v>15.4790666557814</v>
      </c>
      <c r="AD182">
        <v>12.909189718074</v>
      </c>
      <c r="AE182">
        <v>10.3346090427605</v>
      </c>
      <c r="AF182">
        <v>10.3418441844528</v>
      </c>
      <c r="AG182">
        <v>10.349057349388399</v>
      </c>
      <c r="AH182">
        <v>10.356248685850799</v>
      </c>
      <c r="AI182">
        <v>10.3627364464674</v>
      </c>
      <c r="AJ182">
        <v>10.369206566163401</v>
      </c>
      <c r="AK182">
        <v>10.374980754586799</v>
      </c>
      <c r="AL182">
        <v>10.374980754586799</v>
      </c>
      <c r="AM182">
        <v>10.374980754586799</v>
      </c>
      <c r="AN182">
        <v>10.374980754586799</v>
      </c>
      <c r="AO182">
        <v>10.374980754586799</v>
      </c>
      <c r="AP182">
        <v>10.374980754586799</v>
      </c>
      <c r="AQ182">
        <v>10.374980754586799</v>
      </c>
      <c r="AR182">
        <v>10.374980754586799</v>
      </c>
      <c r="AS182">
        <v>10.374980754586799</v>
      </c>
      <c r="AT182">
        <v>10.374980754586799</v>
      </c>
      <c r="AU182">
        <v>10.374980754586799</v>
      </c>
      <c r="AV182">
        <v>10.374980754586799</v>
      </c>
      <c r="AW182">
        <v>10.374980754586799</v>
      </c>
      <c r="AX182">
        <v>10.374980754586799</v>
      </c>
      <c r="AY182">
        <v>10.374980754586799</v>
      </c>
      <c r="AZ182">
        <v>10.374980754586799</v>
      </c>
      <c r="BA182">
        <v>10.374980754586799</v>
      </c>
      <c r="BB182">
        <v>10.374980754586799</v>
      </c>
      <c r="BC182">
        <v>10.374980754586799</v>
      </c>
      <c r="BD182">
        <v>10.374980754586799</v>
      </c>
      <c r="BE182">
        <v>10.374980754586799</v>
      </c>
    </row>
    <row r="183" spans="1:57" x14ac:dyDescent="0.25">
      <c r="A183" t="s">
        <v>48</v>
      </c>
      <c r="B183" t="s">
        <v>191</v>
      </c>
      <c r="C183" t="s">
        <v>69</v>
      </c>
      <c r="D183" t="s">
        <v>125</v>
      </c>
      <c r="E183">
        <v>125.671961868558</v>
      </c>
      <c r="F183">
        <v>125.695416334954</v>
      </c>
      <c r="G183">
        <v>114.774916126184</v>
      </c>
      <c r="H183">
        <v>116.497660820036</v>
      </c>
      <c r="I183">
        <v>118.199715303166</v>
      </c>
      <c r="J183">
        <v>119.875477808646</v>
      </c>
      <c r="K183">
        <v>121.519238881143</v>
      </c>
      <c r="L183">
        <v>123.143465406269</v>
      </c>
      <c r="M183">
        <v>124.73336460591899</v>
      </c>
      <c r="N183">
        <v>126.296938889451</v>
      </c>
      <c r="O183">
        <v>94.697866372536595</v>
      </c>
      <c r="P183">
        <v>92.118733837713705</v>
      </c>
      <c r="Q183">
        <v>89.526670020247394</v>
      </c>
      <c r="R183">
        <v>86.913611915291199</v>
      </c>
      <c r="S183">
        <v>84.287765688244406</v>
      </c>
      <c r="T183">
        <v>56.523433164363603</v>
      </c>
      <c r="U183">
        <v>53.9139368002566</v>
      </c>
      <c r="V183">
        <v>51.302427979353297</v>
      </c>
      <c r="W183">
        <v>48.687131392349102</v>
      </c>
      <c r="X183">
        <v>46.071823354526899</v>
      </c>
      <c r="Y183">
        <v>24.833367460351401</v>
      </c>
      <c r="Z183">
        <v>22.281883917550601</v>
      </c>
      <c r="AA183">
        <v>19.740546314376001</v>
      </c>
      <c r="AB183">
        <v>17.2112346554953</v>
      </c>
      <c r="AC183">
        <v>14.6958258829989</v>
      </c>
      <c r="AD183">
        <v>12.1966024456363</v>
      </c>
      <c r="AE183">
        <v>9.7145325001948599</v>
      </c>
      <c r="AF183">
        <v>9.6696243124634194</v>
      </c>
      <c r="AG183">
        <v>9.6225535234614092</v>
      </c>
      <c r="AH183">
        <v>9.5733162852005194</v>
      </c>
      <c r="AI183">
        <v>9.5212822470143106</v>
      </c>
      <c r="AJ183">
        <v>9.4670855949071999</v>
      </c>
      <c r="AK183">
        <v>9.4101075444103106</v>
      </c>
      <c r="AL183">
        <v>9.3457826637318693</v>
      </c>
      <c r="AM183">
        <v>9.2793827869025094</v>
      </c>
      <c r="AN183">
        <v>9.2109079139222398</v>
      </c>
      <c r="AO183">
        <v>9.14035804479105</v>
      </c>
      <c r="AP183">
        <v>9.0677331795089398</v>
      </c>
      <c r="AQ183">
        <v>8.9930333180759092</v>
      </c>
      <c r="AR183">
        <v>8.9162584604919708</v>
      </c>
      <c r="AS183">
        <v>8.8374086067571103</v>
      </c>
      <c r="AT183">
        <v>8.7564837568713294</v>
      </c>
      <c r="AU183">
        <v>8.6734839108346407</v>
      </c>
      <c r="AV183">
        <v>8.5884090686470191</v>
      </c>
      <c r="AW183">
        <v>8.5012592303084897</v>
      </c>
      <c r="AX183">
        <v>8.4120343958190507</v>
      </c>
      <c r="AY183">
        <v>8.3207345651786806</v>
      </c>
      <c r="AZ183">
        <v>8.2273597383874009</v>
      </c>
      <c r="BA183">
        <v>8.1319099154452008</v>
      </c>
      <c r="BB183">
        <v>8.0343850963520804</v>
      </c>
      <c r="BC183">
        <v>7.9347852811080504</v>
      </c>
      <c r="BD183">
        <v>7.8331104697131</v>
      </c>
      <c r="BE183">
        <v>7.7293606621672302</v>
      </c>
    </row>
    <row r="184" spans="1:57" x14ac:dyDescent="0.25">
      <c r="A184" t="s">
        <v>48</v>
      </c>
      <c r="B184" t="s">
        <v>71</v>
      </c>
      <c r="C184" t="s">
        <v>69</v>
      </c>
      <c r="D184" t="s">
        <v>126</v>
      </c>
      <c r="E184">
        <v>345.40717999999998</v>
      </c>
      <c r="F184">
        <v>350.30821732710098</v>
      </c>
      <c r="G184">
        <v>291.84453099700301</v>
      </c>
      <c r="H184">
        <v>333.15095169129899</v>
      </c>
      <c r="I184">
        <v>342.17959815607298</v>
      </c>
      <c r="J184">
        <v>351.28808450380598</v>
      </c>
      <c r="K184">
        <v>360.402216574146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25">
      <c r="A185" t="s">
        <v>48</v>
      </c>
      <c r="B185" t="s">
        <v>72</v>
      </c>
      <c r="C185" t="s">
        <v>69</v>
      </c>
      <c r="D185" t="s">
        <v>37</v>
      </c>
      <c r="E185">
        <v>650</v>
      </c>
      <c r="F185">
        <v>650</v>
      </c>
      <c r="G185">
        <v>534.10500000000002</v>
      </c>
      <c r="H185">
        <v>601.52857142857101</v>
      </c>
      <c r="I185">
        <v>609.607142857143</v>
      </c>
      <c r="J185">
        <v>617.68571428571397</v>
      </c>
      <c r="K185">
        <v>625.76428571428505</v>
      </c>
      <c r="L185">
        <v>633.84285714285704</v>
      </c>
      <c r="M185">
        <v>641.92142857142801</v>
      </c>
      <c r="N185">
        <v>650</v>
      </c>
      <c r="O185">
        <v>650</v>
      </c>
      <c r="P185">
        <v>650</v>
      </c>
      <c r="Q185">
        <v>650</v>
      </c>
      <c r="R185">
        <v>650</v>
      </c>
      <c r="S185">
        <v>650</v>
      </c>
      <c r="T185">
        <v>650</v>
      </c>
      <c r="U185">
        <v>650</v>
      </c>
      <c r="V185">
        <v>650</v>
      </c>
      <c r="W185">
        <v>650</v>
      </c>
      <c r="X185">
        <v>650</v>
      </c>
      <c r="Y185">
        <v>650</v>
      </c>
      <c r="Z185">
        <v>650</v>
      </c>
      <c r="AA185">
        <v>650</v>
      </c>
      <c r="AB185">
        <v>650</v>
      </c>
      <c r="AC185">
        <v>650</v>
      </c>
      <c r="AD185">
        <v>650</v>
      </c>
      <c r="AE185">
        <v>650</v>
      </c>
      <c r="AF185">
        <v>650</v>
      </c>
      <c r="AG185">
        <v>650</v>
      </c>
      <c r="AH185">
        <v>650</v>
      </c>
      <c r="AI185">
        <v>650</v>
      </c>
      <c r="AJ185">
        <v>650</v>
      </c>
      <c r="AK185">
        <v>650</v>
      </c>
      <c r="AL185">
        <v>650</v>
      </c>
      <c r="AM185">
        <v>650</v>
      </c>
      <c r="AN185">
        <v>650</v>
      </c>
      <c r="AO185">
        <v>650</v>
      </c>
      <c r="AP185">
        <v>650</v>
      </c>
      <c r="AQ185">
        <v>650</v>
      </c>
      <c r="AR185">
        <v>650</v>
      </c>
      <c r="AS185">
        <v>650</v>
      </c>
      <c r="AT185">
        <v>650</v>
      </c>
      <c r="AU185">
        <v>650</v>
      </c>
      <c r="AV185">
        <v>650</v>
      </c>
      <c r="AW185">
        <v>650</v>
      </c>
      <c r="AX185">
        <v>650</v>
      </c>
      <c r="AY185">
        <v>650</v>
      </c>
      <c r="AZ185">
        <v>650</v>
      </c>
      <c r="BA185">
        <v>650</v>
      </c>
      <c r="BB185">
        <v>650</v>
      </c>
      <c r="BC185">
        <v>650</v>
      </c>
      <c r="BD185">
        <v>650</v>
      </c>
      <c r="BE185">
        <v>650</v>
      </c>
    </row>
    <row r="186" spans="1:57" x14ac:dyDescent="0.25">
      <c r="A186" t="s">
        <v>48</v>
      </c>
      <c r="B186" t="s">
        <v>192</v>
      </c>
      <c r="C186" t="s">
        <v>69</v>
      </c>
      <c r="D186" t="s">
        <v>37</v>
      </c>
      <c r="E186">
        <v>650</v>
      </c>
      <c r="F186">
        <v>650</v>
      </c>
      <c r="G186">
        <v>534.10500000000002</v>
      </c>
      <c r="H186">
        <v>601.40345348571395</v>
      </c>
      <c r="I186">
        <v>609.22674800000004</v>
      </c>
      <c r="J186">
        <v>616.91484251428506</v>
      </c>
      <c r="K186">
        <v>624.46269600000005</v>
      </c>
      <c r="L186">
        <v>631.86526742857097</v>
      </c>
      <c r="M186">
        <v>639.11751577142797</v>
      </c>
      <c r="N186">
        <v>646.21439999999996</v>
      </c>
      <c r="O186">
        <v>645.13279999999997</v>
      </c>
      <c r="P186">
        <v>643.91600000000005</v>
      </c>
      <c r="Q186">
        <v>642.56399999999996</v>
      </c>
      <c r="R186">
        <v>641.07680000000005</v>
      </c>
      <c r="S186">
        <v>639.45439999999996</v>
      </c>
      <c r="T186">
        <v>637.69680000000005</v>
      </c>
      <c r="U186">
        <v>635.80399999999997</v>
      </c>
      <c r="V186">
        <v>633.77599999999995</v>
      </c>
      <c r="W186">
        <v>631.61279999999999</v>
      </c>
      <c r="X186">
        <v>629.31439999999998</v>
      </c>
      <c r="Y186">
        <v>626.88080000000002</v>
      </c>
      <c r="Z186">
        <v>624.31200000000001</v>
      </c>
      <c r="AA186">
        <v>621.60799999999995</v>
      </c>
      <c r="AB186">
        <v>618.76880000000006</v>
      </c>
      <c r="AC186">
        <v>615.7944</v>
      </c>
      <c r="AD186">
        <v>612.6848</v>
      </c>
      <c r="AE186">
        <v>609.44000000000005</v>
      </c>
      <c r="AF186">
        <v>606.05999999999995</v>
      </c>
      <c r="AG186">
        <v>602.54480000000001</v>
      </c>
      <c r="AH186">
        <v>598.89440000000002</v>
      </c>
      <c r="AI186">
        <v>595.10879999999997</v>
      </c>
      <c r="AJ186">
        <v>591.18799999999999</v>
      </c>
      <c r="AK186">
        <v>587.13199999999995</v>
      </c>
      <c r="AL186">
        <v>582.94079999999997</v>
      </c>
      <c r="AM186">
        <v>578.61440000000005</v>
      </c>
      <c r="AN186">
        <v>574.15279999999996</v>
      </c>
      <c r="AO186">
        <v>569.55600000000004</v>
      </c>
      <c r="AP186">
        <v>564.82399999999996</v>
      </c>
      <c r="AQ186">
        <v>559.95680000000004</v>
      </c>
      <c r="AR186">
        <v>554.95439999999996</v>
      </c>
      <c r="AS186">
        <v>549.81679999999994</v>
      </c>
      <c r="AT186">
        <v>544.54399999999998</v>
      </c>
      <c r="AU186">
        <v>539.13599999999997</v>
      </c>
      <c r="AV186">
        <v>533.59280000000001</v>
      </c>
      <c r="AW186">
        <v>527.9144</v>
      </c>
      <c r="AX186">
        <v>522.10080000000005</v>
      </c>
      <c r="AY186">
        <v>516.15200000000004</v>
      </c>
      <c r="AZ186">
        <v>510.06799999999998</v>
      </c>
      <c r="BA186">
        <v>503.84879999999998</v>
      </c>
      <c r="BB186">
        <v>497.49439999999998</v>
      </c>
      <c r="BC186">
        <v>491.00479999999999</v>
      </c>
      <c r="BD186">
        <v>484.38</v>
      </c>
      <c r="BE186">
        <v>477.62</v>
      </c>
    </row>
    <row r="187" spans="1:57" x14ac:dyDescent="0.25">
      <c r="A187" t="s">
        <v>48</v>
      </c>
      <c r="B187" t="s">
        <v>73</v>
      </c>
      <c r="C187" t="s">
        <v>74</v>
      </c>
      <c r="D187" t="s">
        <v>127</v>
      </c>
      <c r="E187">
        <v>880.71474679999994</v>
      </c>
      <c r="F187">
        <v>889.52189426799998</v>
      </c>
      <c r="G187">
        <v>820.25482436134996</v>
      </c>
      <c r="H187">
        <v>840.51941454739006</v>
      </c>
      <c r="I187">
        <v>861.49930412819697</v>
      </c>
      <c r="J187">
        <v>883.14262759476003</v>
      </c>
      <c r="K187">
        <v>905.39054786907298</v>
      </c>
      <c r="L187">
        <v>928.20959342772903</v>
      </c>
      <c r="M187">
        <v>951.56778653677998</v>
      </c>
      <c r="N187">
        <v>975.45167764526798</v>
      </c>
      <c r="O187">
        <v>987.60715223131797</v>
      </c>
      <c r="P187">
        <v>1000.03753168912</v>
      </c>
      <c r="Q187">
        <v>1012.7599414551401</v>
      </c>
      <c r="R187">
        <v>1025.77179045822</v>
      </c>
      <c r="S187">
        <v>1039.0443481196801</v>
      </c>
      <c r="T187">
        <v>1052.53688912856</v>
      </c>
      <c r="U187">
        <v>1066.20386527345</v>
      </c>
      <c r="V187">
        <v>1080.0011936216899</v>
      </c>
      <c r="W187">
        <v>1093.91842922705</v>
      </c>
      <c r="X187">
        <v>1107.9628803538999</v>
      </c>
      <c r="Y187">
        <v>1122.14981574649</v>
      </c>
      <c r="Z187">
        <v>1136.50687140028</v>
      </c>
      <c r="AA187">
        <v>1151.0604719893099</v>
      </c>
      <c r="AB187">
        <v>1165.81357795293</v>
      </c>
      <c r="AC187">
        <v>1180.7790363761701</v>
      </c>
      <c r="AD187">
        <v>1195.96039914058</v>
      </c>
      <c r="AE187">
        <v>1211.3796453550401</v>
      </c>
      <c r="AF187">
        <v>1227.05355491105</v>
      </c>
      <c r="AG187">
        <v>1242.9957761887699</v>
      </c>
      <c r="AH187">
        <v>1259.22036432351</v>
      </c>
      <c r="AI187">
        <v>1275.7475880739801</v>
      </c>
      <c r="AJ187">
        <v>1292.6115302036301</v>
      </c>
      <c r="AK187">
        <v>1309.8290734013101</v>
      </c>
      <c r="AL187">
        <v>1309.8290734013101</v>
      </c>
      <c r="AM187">
        <v>1309.8290734013101</v>
      </c>
      <c r="AN187">
        <v>1309.8290734013101</v>
      </c>
      <c r="AO187">
        <v>1309.8290734013101</v>
      </c>
      <c r="AP187">
        <v>1309.8290734013101</v>
      </c>
      <c r="AQ187">
        <v>1309.8290734013101</v>
      </c>
      <c r="AR187">
        <v>1309.8290734013101</v>
      </c>
      <c r="AS187">
        <v>1309.8290734013101</v>
      </c>
      <c r="AT187">
        <v>1309.8290734013101</v>
      </c>
      <c r="AU187">
        <v>1309.8290734013101</v>
      </c>
      <c r="AV187">
        <v>1309.8290734013101</v>
      </c>
      <c r="AW187">
        <v>1309.8290734013101</v>
      </c>
      <c r="AX187">
        <v>1309.8290734013101</v>
      </c>
      <c r="AY187">
        <v>1309.8290734013101</v>
      </c>
      <c r="AZ187">
        <v>1309.8290734013101</v>
      </c>
      <c r="BA187">
        <v>1309.8290734013101</v>
      </c>
      <c r="BB187">
        <v>1309.8290734013101</v>
      </c>
      <c r="BC187">
        <v>1309.8290734013101</v>
      </c>
      <c r="BD187">
        <v>1309.8290734013101</v>
      </c>
      <c r="BE187">
        <v>1309.8290734013101</v>
      </c>
    </row>
    <row r="188" spans="1:57" x14ac:dyDescent="0.25">
      <c r="A188" t="s">
        <v>48</v>
      </c>
      <c r="B188" t="s">
        <v>75</v>
      </c>
      <c r="C188" t="s">
        <v>74</v>
      </c>
      <c r="D188" t="s">
        <v>128</v>
      </c>
      <c r="E188">
        <v>1872.291318</v>
      </c>
      <c r="F188">
        <v>1891.01423118</v>
      </c>
      <c r="G188">
        <v>1743.76095299801</v>
      </c>
      <c r="H188">
        <v>1786.8409813568001</v>
      </c>
      <c r="I188">
        <v>1831.44164832356</v>
      </c>
      <c r="J188">
        <v>1877.45269420005</v>
      </c>
      <c r="K188">
        <v>1924.7490385890801</v>
      </c>
      <c r="L188">
        <v>1973.2595251453099</v>
      </c>
      <c r="M188">
        <v>2022.9161731362101</v>
      </c>
      <c r="N188">
        <v>2073.6903904692999</v>
      </c>
      <c r="O188">
        <v>2099.5314356162398</v>
      </c>
      <c r="P188">
        <v>2125.9568947366502</v>
      </c>
      <c r="Q188">
        <v>2153.0031744038201</v>
      </c>
      <c r="R188">
        <v>2180.6647663189201</v>
      </c>
      <c r="S188">
        <v>2208.8805928024699</v>
      </c>
      <c r="T188">
        <v>2237.5640768482099</v>
      </c>
      <c r="U188">
        <v>2266.61838855623</v>
      </c>
      <c r="V188">
        <v>2295.94981302922</v>
      </c>
      <c r="W188">
        <v>2325.5361455950601</v>
      </c>
      <c r="X188">
        <v>2355.3929227257099</v>
      </c>
      <c r="Y188">
        <v>2385.5526038950002</v>
      </c>
      <c r="Z188">
        <v>2416.0739398329902</v>
      </c>
      <c r="AA188">
        <v>2447.0131061493098</v>
      </c>
      <c r="AB188">
        <v>2478.3763963741799</v>
      </c>
      <c r="AC188">
        <v>2510.19112183159</v>
      </c>
      <c r="AD188">
        <v>2542.4648333851701</v>
      </c>
      <c r="AE188">
        <v>2575.2442559193501</v>
      </c>
      <c r="AF188">
        <v>2608.56506142132</v>
      </c>
      <c r="AG188">
        <v>2642.4562646700001</v>
      </c>
      <c r="AH188">
        <v>2676.94774515579</v>
      </c>
      <c r="AI188">
        <v>2712.0825917688198</v>
      </c>
      <c r="AJ188">
        <v>2747.9332602756299</v>
      </c>
      <c r="AK188">
        <v>2784.5356411979901</v>
      </c>
      <c r="AL188">
        <v>2784.5356411979901</v>
      </c>
      <c r="AM188">
        <v>2784.5356411979901</v>
      </c>
      <c r="AN188">
        <v>2784.5356411979901</v>
      </c>
      <c r="AO188">
        <v>2784.5356411979901</v>
      </c>
      <c r="AP188">
        <v>2784.5356411979901</v>
      </c>
      <c r="AQ188">
        <v>2784.5356411979901</v>
      </c>
      <c r="AR188">
        <v>2784.5356411979901</v>
      </c>
      <c r="AS188">
        <v>2784.5356411979901</v>
      </c>
      <c r="AT188">
        <v>2784.5356411979901</v>
      </c>
      <c r="AU188">
        <v>2784.5356411979901</v>
      </c>
      <c r="AV188">
        <v>2784.5356411979901</v>
      </c>
      <c r="AW188">
        <v>2784.5356411979901</v>
      </c>
      <c r="AX188">
        <v>2784.5356411979901</v>
      </c>
      <c r="AY188">
        <v>2784.5356411979901</v>
      </c>
      <c r="AZ188">
        <v>2784.5356411979901</v>
      </c>
      <c r="BA188">
        <v>2784.5356411979901</v>
      </c>
      <c r="BB188">
        <v>2784.5356411979901</v>
      </c>
      <c r="BC188">
        <v>2784.5356411979901</v>
      </c>
      <c r="BD188">
        <v>2784.5356411979901</v>
      </c>
      <c r="BE188">
        <v>2784.5356411979901</v>
      </c>
    </row>
    <row r="189" spans="1:57" x14ac:dyDescent="0.25">
      <c r="A189" t="s">
        <v>48</v>
      </c>
      <c r="B189" t="s">
        <v>76</v>
      </c>
      <c r="C189" t="s">
        <v>74</v>
      </c>
      <c r="D189" t="s">
        <v>129</v>
      </c>
      <c r="E189">
        <v>441.29352970000002</v>
      </c>
      <c r="F189">
        <v>447.23683432861799</v>
      </c>
      <c r="G189">
        <v>375.84963963831098</v>
      </c>
      <c r="H189">
        <v>400.255012959449</v>
      </c>
      <c r="I189">
        <v>414.05955369714297</v>
      </c>
      <c r="J189">
        <v>427.50965027773998</v>
      </c>
      <c r="K189">
        <v>440.91410612833698</v>
      </c>
      <c r="L189">
        <v>454.573187060451</v>
      </c>
      <c r="M189">
        <v>468.54192756166401</v>
      </c>
      <c r="N189">
        <v>482.85986921066399</v>
      </c>
      <c r="O189">
        <v>491.45640814580401</v>
      </c>
      <c r="P189">
        <v>500.26131425639602</v>
      </c>
      <c r="Q189">
        <v>509.29953137817</v>
      </c>
      <c r="R189">
        <v>518.58916199292503</v>
      </c>
      <c r="S189">
        <v>528.13929588502901</v>
      </c>
      <c r="T189">
        <v>537.96078037270502</v>
      </c>
      <c r="U189">
        <v>548.07135134429598</v>
      </c>
      <c r="V189">
        <v>558.49225246500498</v>
      </c>
      <c r="W189">
        <v>569.25568829254098</v>
      </c>
      <c r="X189">
        <v>580.32404076644696</v>
      </c>
      <c r="Y189">
        <v>591.71820134823395</v>
      </c>
      <c r="Z189">
        <v>603.46538927977997</v>
      </c>
      <c r="AA189">
        <v>615.59140508953897</v>
      </c>
      <c r="AB189">
        <v>628.11772583408401</v>
      </c>
      <c r="AC189">
        <v>641.12074284648997</v>
      </c>
      <c r="AD189">
        <v>654.59406620342997</v>
      </c>
      <c r="AE189">
        <v>668.52760634243202</v>
      </c>
      <c r="AF189">
        <v>682.916619243691</v>
      </c>
      <c r="AG189">
        <v>697.759166175784</v>
      </c>
      <c r="AH189">
        <v>712.965971432522</v>
      </c>
      <c r="AI189">
        <v>728.52855909687298</v>
      </c>
      <c r="AJ189">
        <v>744.44554568446995</v>
      </c>
      <c r="AK189">
        <v>760.71680973670504</v>
      </c>
      <c r="AL189">
        <v>760.71680973670504</v>
      </c>
      <c r="AM189">
        <v>760.71680973670504</v>
      </c>
      <c r="AN189">
        <v>760.71680973670504</v>
      </c>
      <c r="AO189">
        <v>760.71680973670504</v>
      </c>
      <c r="AP189">
        <v>760.71680973670504</v>
      </c>
      <c r="AQ189">
        <v>760.71680973670504</v>
      </c>
      <c r="AR189">
        <v>760.71680973670504</v>
      </c>
      <c r="AS189">
        <v>760.71680973670504</v>
      </c>
      <c r="AT189">
        <v>760.71680973670504</v>
      </c>
      <c r="AU189">
        <v>760.71680973670504</v>
      </c>
      <c r="AV189">
        <v>760.71680973670504</v>
      </c>
      <c r="AW189">
        <v>760.71680973670504</v>
      </c>
      <c r="AX189">
        <v>760.71680973670504</v>
      </c>
      <c r="AY189">
        <v>760.71680973670504</v>
      </c>
      <c r="AZ189">
        <v>760.71680973670504</v>
      </c>
      <c r="BA189">
        <v>760.71680973670504</v>
      </c>
      <c r="BB189">
        <v>760.71680973670504</v>
      </c>
      <c r="BC189">
        <v>760.71680973670504</v>
      </c>
      <c r="BD189">
        <v>760.71680973670504</v>
      </c>
      <c r="BE189">
        <v>760.71680973670504</v>
      </c>
    </row>
    <row r="190" spans="1:57" x14ac:dyDescent="0.25">
      <c r="A190" t="s">
        <v>48</v>
      </c>
      <c r="B190" t="s">
        <v>77</v>
      </c>
      <c r="C190" t="s">
        <v>74</v>
      </c>
      <c r="D190" t="s">
        <v>130</v>
      </c>
      <c r="E190">
        <v>9183.200691</v>
      </c>
      <c r="F190">
        <v>9275.0326979099991</v>
      </c>
      <c r="G190">
        <v>8552.7859017237406</v>
      </c>
      <c r="H190">
        <v>8764.0845080834406</v>
      </c>
      <c r="I190">
        <v>8982.8415315074108</v>
      </c>
      <c r="J190">
        <v>9208.51617103836</v>
      </c>
      <c r="K190">
        <v>9440.4949332638298</v>
      </c>
      <c r="L190">
        <v>9678.4288110643392</v>
      </c>
      <c r="M190">
        <v>9921.9843730427401</v>
      </c>
      <c r="N190">
        <v>10171.021380914</v>
      </c>
      <c r="O190">
        <v>10297.7663491613</v>
      </c>
      <c r="P190">
        <v>10427.3777467689</v>
      </c>
      <c r="Q190">
        <v>10560.0341404298</v>
      </c>
      <c r="R190">
        <v>10695.708513080501</v>
      </c>
      <c r="S190">
        <v>10834.1012913676</v>
      </c>
      <c r="T190">
        <v>10974.7878330274</v>
      </c>
      <c r="U190">
        <v>11117.2932074788</v>
      </c>
      <c r="V190">
        <v>11261.157762582299</v>
      </c>
      <c r="W190">
        <v>11406.272589025601</v>
      </c>
      <c r="X190">
        <v>11552.7138899819</v>
      </c>
      <c r="Y190">
        <v>11700.640872440001</v>
      </c>
      <c r="Z190">
        <v>11850.341696548599</v>
      </c>
      <c r="AA190">
        <v>12002.091892024901</v>
      </c>
      <c r="AB190">
        <v>12155.922327329499</v>
      </c>
      <c r="AC190">
        <v>12311.966958843699</v>
      </c>
      <c r="AD190">
        <v>12470.262821987701</v>
      </c>
      <c r="AE190">
        <v>12631.039092631399</v>
      </c>
      <c r="AF190">
        <v>12794.470734475</v>
      </c>
      <c r="AG190">
        <v>12960.700058993099</v>
      </c>
      <c r="AH190">
        <v>13129.8736188903</v>
      </c>
      <c r="AI190">
        <v>13302.202756238201</v>
      </c>
      <c r="AJ190">
        <v>13478.0428515478</v>
      </c>
      <c r="AK190">
        <v>13657.5699403865</v>
      </c>
      <c r="AL190">
        <v>13657.5699403865</v>
      </c>
      <c r="AM190">
        <v>13657.5699403865</v>
      </c>
      <c r="AN190">
        <v>13657.5699403865</v>
      </c>
      <c r="AO190">
        <v>13657.5699403865</v>
      </c>
      <c r="AP190">
        <v>13657.5699403865</v>
      </c>
      <c r="AQ190">
        <v>13657.5699403865</v>
      </c>
      <c r="AR190">
        <v>13657.5699403865</v>
      </c>
      <c r="AS190">
        <v>13657.5699403865</v>
      </c>
      <c r="AT190">
        <v>13657.5699403865</v>
      </c>
      <c r="AU190">
        <v>13657.5699403865</v>
      </c>
      <c r="AV190">
        <v>13657.5699403865</v>
      </c>
      <c r="AW190">
        <v>13657.5699403865</v>
      </c>
      <c r="AX190">
        <v>13657.5699403865</v>
      </c>
      <c r="AY190">
        <v>13657.5699403865</v>
      </c>
      <c r="AZ190">
        <v>13657.5699403865</v>
      </c>
      <c r="BA190">
        <v>13657.5699403865</v>
      </c>
      <c r="BB190">
        <v>13657.5699403865</v>
      </c>
      <c r="BC190">
        <v>13657.5699403865</v>
      </c>
      <c r="BD190">
        <v>13657.5699403865</v>
      </c>
      <c r="BE190">
        <v>13657.5699403865</v>
      </c>
    </row>
    <row r="191" spans="1:57" x14ac:dyDescent="0.25">
      <c r="A191" t="s">
        <v>48</v>
      </c>
      <c r="B191" t="s">
        <v>78</v>
      </c>
      <c r="C191" t="s">
        <v>79</v>
      </c>
      <c r="D191" t="s">
        <v>131</v>
      </c>
      <c r="E191">
        <v>2971829.54</v>
      </c>
      <c r="F191">
        <v>2998656.43370983</v>
      </c>
      <c r="G191">
        <v>2768229.6884311298</v>
      </c>
      <c r="H191">
        <v>2817142.4423804199</v>
      </c>
      <c r="I191">
        <v>2866983.3097504801</v>
      </c>
      <c r="J191">
        <v>2917448.5752687398</v>
      </c>
      <c r="K191">
        <v>2968687.8511084798</v>
      </c>
      <c r="L191">
        <v>3017783.49285613</v>
      </c>
      <c r="M191">
        <v>3067235.61086861</v>
      </c>
      <c r="N191">
        <v>3115290.3229981898</v>
      </c>
      <c r="O191">
        <v>3123168.0500420202</v>
      </c>
      <c r="P191">
        <v>3132063.0652295202</v>
      </c>
      <c r="Q191">
        <v>3138318.20063572</v>
      </c>
      <c r="R191">
        <v>3146880.4286242998</v>
      </c>
      <c r="S191">
        <v>3153869.6000159699</v>
      </c>
      <c r="T191">
        <v>3161247.9377676798</v>
      </c>
      <c r="U191">
        <v>3168197.7167992699</v>
      </c>
      <c r="V191">
        <v>3173976.6717546899</v>
      </c>
      <c r="W191">
        <v>3176040.6228471501</v>
      </c>
      <c r="X191">
        <v>3177912.4444914502</v>
      </c>
      <c r="Y191">
        <v>3179622.8341036099</v>
      </c>
      <c r="Z191">
        <v>3180177.4255890599</v>
      </c>
      <c r="AA191">
        <v>3180389.6278069802</v>
      </c>
      <c r="AB191">
        <v>3180201.68690868</v>
      </c>
      <c r="AC191">
        <v>3179717.49873906</v>
      </c>
      <c r="AD191">
        <v>3178094.3691073898</v>
      </c>
      <c r="AE191">
        <v>3177138.8162736902</v>
      </c>
      <c r="AF191">
        <v>3174883.2895523598</v>
      </c>
      <c r="AG191">
        <v>3171299.4932757402</v>
      </c>
      <c r="AH191">
        <v>3166380.64768526</v>
      </c>
      <c r="AI191">
        <v>3161942.3485903498</v>
      </c>
      <c r="AJ191">
        <v>3156046.39925974</v>
      </c>
      <c r="AK191">
        <v>3150516.8919559801</v>
      </c>
      <c r="AL191">
        <v>3150516.8919559801</v>
      </c>
      <c r="AM191">
        <v>3150516.8919559801</v>
      </c>
      <c r="AN191">
        <v>3150516.8919559801</v>
      </c>
      <c r="AO191">
        <v>3150516.8919559801</v>
      </c>
      <c r="AP191">
        <v>3150516.8919559801</v>
      </c>
      <c r="AQ191">
        <v>3150516.8919559801</v>
      </c>
      <c r="AR191">
        <v>3150516.8919559801</v>
      </c>
      <c r="AS191">
        <v>3150516.8919559801</v>
      </c>
      <c r="AT191">
        <v>3150516.8919559801</v>
      </c>
      <c r="AU191">
        <v>3150516.8919559801</v>
      </c>
      <c r="AV191">
        <v>3150516.8919559801</v>
      </c>
      <c r="AW191">
        <v>3150516.8919559801</v>
      </c>
      <c r="AX191">
        <v>3150516.8919559801</v>
      </c>
      <c r="AY191">
        <v>3150516.8919559801</v>
      </c>
      <c r="AZ191">
        <v>3150516.8919559801</v>
      </c>
      <c r="BA191">
        <v>3150516.8919559801</v>
      </c>
      <c r="BB191">
        <v>3150516.8919559801</v>
      </c>
      <c r="BC191">
        <v>3150516.8919559801</v>
      </c>
      <c r="BD191">
        <v>3150516.8919559801</v>
      </c>
      <c r="BE191">
        <v>3150516.8919559801</v>
      </c>
    </row>
    <row r="192" spans="1:57" x14ac:dyDescent="0.25">
      <c r="A192" t="s">
        <v>48</v>
      </c>
      <c r="B192" t="s">
        <v>80</v>
      </c>
      <c r="C192" t="s">
        <v>74</v>
      </c>
      <c r="D192" t="s">
        <v>132</v>
      </c>
      <c r="E192">
        <v>1011.4146</v>
      </c>
      <c r="F192">
        <v>1021.528746</v>
      </c>
      <c r="G192">
        <v>941.98230254897896</v>
      </c>
      <c r="H192">
        <v>965.25419898496796</v>
      </c>
      <c r="I192">
        <v>989.34754669546601</v>
      </c>
      <c r="J192">
        <v>1014.20278322482</v>
      </c>
      <c r="K192">
        <v>1039.75233995341</v>
      </c>
      <c r="L192">
        <v>1065.9577781159301</v>
      </c>
      <c r="M192">
        <v>1092.78237441792</v>
      </c>
      <c r="N192">
        <v>1120.2106833677899</v>
      </c>
      <c r="O192">
        <v>1134.1700550155599</v>
      </c>
      <c r="P192">
        <v>1148.44512797517</v>
      </c>
      <c r="Q192">
        <v>1163.0555691325201</v>
      </c>
      <c r="R192">
        <v>1177.9984028962699</v>
      </c>
      <c r="S192">
        <v>1193.24063501162</v>
      </c>
      <c r="T192">
        <v>1208.73549644895</v>
      </c>
      <c r="U192">
        <v>1224.4306795499699</v>
      </c>
      <c r="V192">
        <v>1240.2755593854799</v>
      </c>
      <c r="W192">
        <v>1256.25814095804</v>
      </c>
      <c r="X192">
        <v>1272.3868170932999</v>
      </c>
      <c r="Y192">
        <v>1288.6791224480901</v>
      </c>
      <c r="Z192">
        <v>1305.16679425557</v>
      </c>
      <c r="AA192">
        <v>1321.8801786649999</v>
      </c>
      <c r="AB192">
        <v>1338.8226754508901</v>
      </c>
      <c r="AC192">
        <v>1356.0090382317501</v>
      </c>
      <c r="AD192">
        <v>1373.4433459955401</v>
      </c>
      <c r="AE192">
        <v>1391.1508395954399</v>
      </c>
      <c r="AF192">
        <v>1409.1507890928599</v>
      </c>
      <c r="AG192">
        <v>1427.4588683152299</v>
      </c>
      <c r="AH192">
        <v>1446.0912182084001</v>
      </c>
      <c r="AI192">
        <v>1465.0711154559899</v>
      </c>
      <c r="AJ192">
        <v>1484.43770077257</v>
      </c>
      <c r="AK192">
        <v>1504.21036227227</v>
      </c>
      <c r="AL192">
        <v>1504.21036227227</v>
      </c>
      <c r="AM192">
        <v>1504.21036227227</v>
      </c>
      <c r="AN192">
        <v>1504.21036227227</v>
      </c>
      <c r="AO192">
        <v>1504.21036227227</v>
      </c>
      <c r="AP192">
        <v>1504.21036227227</v>
      </c>
      <c r="AQ192">
        <v>1504.21036227227</v>
      </c>
      <c r="AR192">
        <v>1504.21036227227</v>
      </c>
      <c r="AS192">
        <v>1504.21036227227</v>
      </c>
      <c r="AT192">
        <v>1504.21036227227</v>
      </c>
      <c r="AU192">
        <v>1504.21036227227</v>
      </c>
      <c r="AV192">
        <v>1504.21036227227</v>
      </c>
      <c r="AW192">
        <v>1504.21036227227</v>
      </c>
      <c r="AX192">
        <v>1504.21036227227</v>
      </c>
      <c r="AY192">
        <v>1504.21036227227</v>
      </c>
      <c r="AZ192">
        <v>1504.21036227227</v>
      </c>
      <c r="BA192">
        <v>1504.21036227227</v>
      </c>
      <c r="BB192">
        <v>1504.21036227227</v>
      </c>
      <c r="BC192">
        <v>1504.21036227227</v>
      </c>
      <c r="BD192">
        <v>1504.21036227227</v>
      </c>
      <c r="BE192">
        <v>1504.21036227227</v>
      </c>
    </row>
    <row r="193" spans="1:57" x14ac:dyDescent="0.25">
      <c r="A193" t="s">
        <v>48</v>
      </c>
      <c r="B193" t="s">
        <v>81</v>
      </c>
      <c r="C193" t="s">
        <v>74</v>
      </c>
      <c r="D193" t="s">
        <v>133</v>
      </c>
      <c r="E193">
        <v>12682.27951</v>
      </c>
      <c r="F193">
        <v>12809.102305099999</v>
      </c>
      <c r="G193">
        <v>11811.6575086018</v>
      </c>
      <c r="H193">
        <v>12103.4673117518</v>
      </c>
      <c r="I193">
        <v>12405.5774157548</v>
      </c>
      <c r="J193">
        <v>12717.240958037501</v>
      </c>
      <c r="K193">
        <v>13037.610685534601</v>
      </c>
      <c r="L193">
        <v>13366.204608797299</v>
      </c>
      <c r="M193">
        <v>13702.562248923001</v>
      </c>
      <c r="N193">
        <v>14046.489932574001</v>
      </c>
      <c r="O193">
        <v>14221.528589343499</v>
      </c>
      <c r="P193">
        <v>14400.5258722573</v>
      </c>
      <c r="Q193">
        <v>14583.7283873505</v>
      </c>
      <c r="R193">
        <v>14771.0988232363</v>
      </c>
      <c r="S193">
        <v>14962.2234600008</v>
      </c>
      <c r="T193">
        <v>15156.5158537599</v>
      </c>
      <c r="U193">
        <v>15353.320110933701</v>
      </c>
      <c r="V193">
        <v>15552.001437934799</v>
      </c>
      <c r="W193">
        <v>15752.409427689599</v>
      </c>
      <c r="X193">
        <v>15954.6493190988</v>
      </c>
      <c r="Y193">
        <v>16158.9409818567</v>
      </c>
      <c r="Z193">
        <v>16365.682373894801</v>
      </c>
      <c r="AA193">
        <v>16575.254010134198</v>
      </c>
      <c r="AB193">
        <v>16787.698520858001</v>
      </c>
      <c r="AC193">
        <v>17003.2009039037</v>
      </c>
      <c r="AD193">
        <v>17221.812306313401</v>
      </c>
      <c r="AE193">
        <v>17443.849226934799</v>
      </c>
      <c r="AF193">
        <v>17669.553295960701</v>
      </c>
      <c r="AG193">
        <v>17899.1210498662</v>
      </c>
      <c r="AH193">
        <v>18132.754882394798</v>
      </c>
      <c r="AI193">
        <v>18370.7466633765</v>
      </c>
      <c r="AJ193">
        <v>18613.587184107801</v>
      </c>
      <c r="AK193">
        <v>18861.519555062099</v>
      </c>
      <c r="AL193">
        <v>18861.519555062099</v>
      </c>
      <c r="AM193">
        <v>18861.519555062099</v>
      </c>
      <c r="AN193">
        <v>18861.519555062099</v>
      </c>
      <c r="AO193">
        <v>18861.519555062099</v>
      </c>
      <c r="AP193">
        <v>18861.519555062099</v>
      </c>
      <c r="AQ193">
        <v>18861.519555062099</v>
      </c>
      <c r="AR193">
        <v>18861.519555062099</v>
      </c>
      <c r="AS193">
        <v>18861.519555062099</v>
      </c>
      <c r="AT193">
        <v>18861.519555062099</v>
      </c>
      <c r="AU193">
        <v>18861.519555062099</v>
      </c>
      <c r="AV193">
        <v>18861.519555062099</v>
      </c>
      <c r="AW193">
        <v>18861.519555062099</v>
      </c>
      <c r="AX193">
        <v>18861.519555062099</v>
      </c>
      <c r="AY193">
        <v>18861.519555062099</v>
      </c>
      <c r="AZ193">
        <v>18861.519555062099</v>
      </c>
      <c r="BA193">
        <v>18861.519555062099</v>
      </c>
      <c r="BB193">
        <v>18861.519555062099</v>
      </c>
      <c r="BC193">
        <v>18861.519555062099</v>
      </c>
      <c r="BD193">
        <v>18861.519555062099</v>
      </c>
      <c r="BE193">
        <v>18861.519555062099</v>
      </c>
    </row>
    <row r="194" spans="1:57" x14ac:dyDescent="0.25">
      <c r="A194" t="s">
        <v>48</v>
      </c>
      <c r="B194" t="s">
        <v>82</v>
      </c>
      <c r="C194" t="s">
        <v>74</v>
      </c>
      <c r="D194" t="s">
        <v>134</v>
      </c>
      <c r="E194">
        <v>502.25864760000002</v>
      </c>
      <c r="F194">
        <v>507.28123407599998</v>
      </c>
      <c r="G194">
        <v>467.77924437850101</v>
      </c>
      <c r="H194">
        <v>479.33584167403899</v>
      </c>
      <c r="I194">
        <v>491.30036367839898</v>
      </c>
      <c r="J194">
        <v>503.64323225574799</v>
      </c>
      <c r="K194">
        <v>516.33089348713895</v>
      </c>
      <c r="L194">
        <v>529.34425905579405</v>
      </c>
      <c r="M194">
        <v>542.66509253105698</v>
      </c>
      <c r="N194">
        <v>556.28572383212395</v>
      </c>
      <c r="O194">
        <v>563.21781194431696</v>
      </c>
      <c r="P194">
        <v>570.30667425566003</v>
      </c>
      <c r="Q194">
        <v>577.56207715030996</v>
      </c>
      <c r="R194">
        <v>584.98254297855703</v>
      </c>
      <c r="S194">
        <v>592.55168711456702</v>
      </c>
      <c r="T194">
        <v>600.24628451336196</v>
      </c>
      <c r="U194">
        <v>608.04035970087602</v>
      </c>
      <c r="V194">
        <v>615.90877282993995</v>
      </c>
      <c r="W194">
        <v>623.84556730155896</v>
      </c>
      <c r="X194">
        <v>631.85491091126596</v>
      </c>
      <c r="Y194">
        <v>639.94551119900098</v>
      </c>
      <c r="Z194">
        <v>648.13312856590505</v>
      </c>
      <c r="AA194">
        <v>656.43283261436898</v>
      </c>
      <c r="AB194">
        <v>664.84631163934102</v>
      </c>
      <c r="AC194">
        <v>673.38089214419006</v>
      </c>
      <c r="AD194">
        <v>682.03859971463805</v>
      </c>
      <c r="AE194">
        <v>690.83196871274595</v>
      </c>
      <c r="AF194">
        <v>699.77056846347205</v>
      </c>
      <c r="AG194">
        <v>708.86218243698897</v>
      </c>
      <c r="AH194">
        <v>718.114826069934</v>
      </c>
      <c r="AI194">
        <v>727.54005833685699</v>
      </c>
      <c r="AJ194">
        <v>737.15731613572405</v>
      </c>
      <c r="AK194">
        <v>746.97622741532302</v>
      </c>
      <c r="AL194">
        <v>746.97622741532302</v>
      </c>
      <c r="AM194">
        <v>746.97622741532302</v>
      </c>
      <c r="AN194">
        <v>746.97622741532302</v>
      </c>
      <c r="AO194">
        <v>746.97622741532302</v>
      </c>
      <c r="AP194">
        <v>746.97622741532302</v>
      </c>
      <c r="AQ194">
        <v>746.97622741532302</v>
      </c>
      <c r="AR194">
        <v>746.97622741532302</v>
      </c>
      <c r="AS194">
        <v>746.97622741532302</v>
      </c>
      <c r="AT194">
        <v>746.97622741532302</v>
      </c>
      <c r="AU194">
        <v>746.97622741532302</v>
      </c>
      <c r="AV194">
        <v>746.97622741532302</v>
      </c>
      <c r="AW194">
        <v>746.97622741532302</v>
      </c>
      <c r="AX194">
        <v>746.97622741532302</v>
      </c>
      <c r="AY194">
        <v>746.97622741532302</v>
      </c>
      <c r="AZ194">
        <v>746.97622741532302</v>
      </c>
      <c r="BA194">
        <v>746.97622741532302</v>
      </c>
      <c r="BB194">
        <v>746.97622741532302</v>
      </c>
      <c r="BC194">
        <v>746.97622741532302</v>
      </c>
      <c r="BD194">
        <v>746.97622741532302</v>
      </c>
      <c r="BE194">
        <v>746.97622741532302</v>
      </c>
    </row>
    <row r="195" spans="1:57" x14ac:dyDescent="0.25">
      <c r="A195" t="s">
        <v>48</v>
      </c>
      <c r="B195" t="s">
        <v>83</v>
      </c>
      <c r="C195" t="s">
        <v>84</v>
      </c>
      <c r="D195" t="s">
        <v>135</v>
      </c>
      <c r="E195">
        <v>158.96466181459499</v>
      </c>
      <c r="F195">
        <v>161.10558468511999</v>
      </c>
      <c r="G195">
        <v>150.04931161338999</v>
      </c>
      <c r="H195">
        <v>154.02643995628</v>
      </c>
      <c r="I195">
        <v>155.34278113303901</v>
      </c>
      <c r="J195">
        <v>156.64180572683699</v>
      </c>
      <c r="K195">
        <v>157.780650703432</v>
      </c>
      <c r="L195">
        <v>158.918208898366</v>
      </c>
      <c r="M195">
        <v>160.03379961124301</v>
      </c>
      <c r="N195">
        <v>161.12938900564899</v>
      </c>
      <c r="O195">
        <v>162.21290871584799</v>
      </c>
      <c r="P195">
        <v>163.28968737701899</v>
      </c>
      <c r="Q195">
        <v>164.363781254537</v>
      </c>
      <c r="R195">
        <v>165.43996584962201</v>
      </c>
      <c r="S195">
        <v>166.5241059681</v>
      </c>
      <c r="T195">
        <v>167.624291402664</v>
      </c>
      <c r="U195">
        <v>168.75119017320799</v>
      </c>
      <c r="V195">
        <v>169.91588950502799</v>
      </c>
      <c r="W195">
        <v>171.127065299137</v>
      </c>
      <c r="X195">
        <v>172.36942998452301</v>
      </c>
      <c r="Y195">
        <v>173.64423760958601</v>
      </c>
      <c r="Z195">
        <v>174.952459531654</v>
      </c>
      <c r="AA195">
        <v>176.294582243728</v>
      </c>
      <c r="AB195">
        <v>177.67319548478</v>
      </c>
      <c r="AC195">
        <v>179.10447055364301</v>
      </c>
      <c r="AD195">
        <v>180.58214923383099</v>
      </c>
      <c r="AE195">
        <v>182.09633395469299</v>
      </c>
      <c r="AF195">
        <v>183.63958064893799</v>
      </c>
      <c r="AG195">
        <v>185.20580483799199</v>
      </c>
      <c r="AH195">
        <v>186.76608518285201</v>
      </c>
      <c r="AI195">
        <v>188.31278641986299</v>
      </c>
      <c r="AJ195">
        <v>189.83826976908301</v>
      </c>
      <c r="AK195">
        <v>191.33789420383101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25">
      <c r="A196" t="s">
        <v>49</v>
      </c>
      <c r="B196" t="s">
        <v>68</v>
      </c>
      <c r="C196" t="s">
        <v>69</v>
      </c>
      <c r="D196" t="s">
        <v>124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25">
      <c r="A197" t="s">
        <v>49</v>
      </c>
      <c r="B197" t="s">
        <v>190</v>
      </c>
      <c r="C197" t="s">
        <v>69</v>
      </c>
      <c r="D197" t="s">
        <v>124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25">
      <c r="A198" t="s">
        <v>49</v>
      </c>
      <c r="B198" t="s">
        <v>70</v>
      </c>
      <c r="C198" t="s">
        <v>69</v>
      </c>
      <c r="D198" t="s">
        <v>125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25">
      <c r="A199" t="s">
        <v>49</v>
      </c>
      <c r="B199" t="s">
        <v>191</v>
      </c>
      <c r="C199" t="s">
        <v>69</v>
      </c>
      <c r="D199" t="s">
        <v>125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25">
      <c r="A200" t="s">
        <v>49</v>
      </c>
      <c r="B200" t="s">
        <v>71</v>
      </c>
      <c r="C200" t="s">
        <v>69</v>
      </c>
      <c r="D200" t="s">
        <v>126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25">
      <c r="A201" t="s">
        <v>49</v>
      </c>
      <c r="B201" t="s">
        <v>72</v>
      </c>
      <c r="C201" t="s">
        <v>69</v>
      </c>
      <c r="D201" t="s">
        <v>37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25">
      <c r="A202" t="s">
        <v>49</v>
      </c>
      <c r="B202" t="s">
        <v>192</v>
      </c>
      <c r="C202" t="s">
        <v>69</v>
      </c>
      <c r="D202" t="s">
        <v>37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25">
      <c r="A203" t="s">
        <v>49</v>
      </c>
      <c r="B203" t="s">
        <v>73</v>
      </c>
      <c r="C203" t="s">
        <v>74</v>
      </c>
      <c r="D203" t="s">
        <v>127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25">
      <c r="A204" t="s">
        <v>49</v>
      </c>
      <c r="B204" t="s">
        <v>75</v>
      </c>
      <c r="C204" t="s">
        <v>74</v>
      </c>
      <c r="D204" t="s">
        <v>128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25">
      <c r="A205" t="s">
        <v>49</v>
      </c>
      <c r="B205" t="s">
        <v>76</v>
      </c>
      <c r="C205" t="s">
        <v>74</v>
      </c>
      <c r="D205" t="s">
        <v>129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25">
      <c r="A206" t="s">
        <v>49</v>
      </c>
      <c r="B206" t="s">
        <v>77</v>
      </c>
      <c r="C206" t="s">
        <v>74</v>
      </c>
      <c r="D206" t="s">
        <v>130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25">
      <c r="A207" t="s">
        <v>49</v>
      </c>
      <c r="B207" t="s">
        <v>78</v>
      </c>
      <c r="C207" t="s">
        <v>79</v>
      </c>
      <c r="D207" t="s">
        <v>131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25">
      <c r="A208" t="s">
        <v>49</v>
      </c>
      <c r="B208" t="s">
        <v>80</v>
      </c>
      <c r="C208" t="s">
        <v>74</v>
      </c>
      <c r="D208" t="s">
        <v>132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25">
      <c r="A209" t="s">
        <v>49</v>
      </c>
      <c r="B209" t="s">
        <v>81</v>
      </c>
      <c r="C209" t="s">
        <v>74</v>
      </c>
      <c r="D209" t="s">
        <v>133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25">
      <c r="A210" t="s">
        <v>49</v>
      </c>
      <c r="B210" t="s">
        <v>82</v>
      </c>
      <c r="C210" t="s">
        <v>74</v>
      </c>
      <c r="D210" t="s">
        <v>134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25">
      <c r="A211" t="s">
        <v>49</v>
      </c>
      <c r="B211" t="s">
        <v>83</v>
      </c>
      <c r="C211" t="s">
        <v>84</v>
      </c>
      <c r="D211" t="s">
        <v>135</v>
      </c>
      <c r="E211">
        <v>173.48239722744</v>
      </c>
      <c r="F211">
        <v>175.05961857197801</v>
      </c>
      <c r="G211">
        <v>168.697428380399</v>
      </c>
      <c r="H211">
        <v>169.002385374456</v>
      </c>
      <c r="I211">
        <v>174.001234788163</v>
      </c>
      <c r="J211">
        <v>179.800311923821</v>
      </c>
      <c r="K211">
        <v>186.32901128085601</v>
      </c>
      <c r="L211">
        <v>192.43130791490501</v>
      </c>
      <c r="M211">
        <v>199.192281640901</v>
      </c>
      <c r="N211">
        <v>206.035120873084</v>
      </c>
      <c r="O211">
        <v>212.94402160374599</v>
      </c>
      <c r="P211">
        <v>219.90453879259499</v>
      </c>
      <c r="Q211">
        <v>227.383222876796</v>
      </c>
      <c r="R211">
        <v>234.863999381203</v>
      </c>
      <c r="S211">
        <v>242.33709591003901</v>
      </c>
      <c r="T211">
        <v>249.79572184241101</v>
      </c>
      <c r="U211">
        <v>257.66954871975503</v>
      </c>
      <c r="V211">
        <v>265.498240046418</v>
      </c>
      <c r="W211">
        <v>273.69099770788802</v>
      </c>
      <c r="X211">
        <v>281.80800646752999</v>
      </c>
      <c r="Y211">
        <v>290.23816036383602</v>
      </c>
      <c r="Z211">
        <v>298.56114326252202</v>
      </c>
      <c r="AA211">
        <v>307.14922069324399</v>
      </c>
      <c r="AB211">
        <v>315.60502765595402</v>
      </c>
      <c r="AC211">
        <v>324.28754802997798</v>
      </c>
      <c r="AD211">
        <v>333.17100114226997</v>
      </c>
      <c r="AE211">
        <v>341.88723666295999</v>
      </c>
      <c r="AF211">
        <v>349.76460577883603</v>
      </c>
      <c r="AG211">
        <v>358.49148560963602</v>
      </c>
      <c r="AH211">
        <v>369.93167585978603</v>
      </c>
      <c r="AI211">
        <v>377.60552835338098</v>
      </c>
      <c r="AJ211">
        <v>387.902194814138</v>
      </c>
      <c r="AK211">
        <v>394.61970373779201</v>
      </c>
      <c r="AL211">
        <v>394.61970373779201</v>
      </c>
      <c r="AM211">
        <v>394.61970373779201</v>
      </c>
      <c r="AN211">
        <v>394.61970373779201</v>
      </c>
      <c r="AO211">
        <v>394.61970373779201</v>
      </c>
      <c r="AP211">
        <v>394.61970373779201</v>
      </c>
      <c r="AQ211">
        <v>394.61970373779201</v>
      </c>
      <c r="AR211">
        <v>394.61970373779201</v>
      </c>
      <c r="AS211">
        <v>394.61970373779201</v>
      </c>
      <c r="AT211">
        <v>394.61970373779201</v>
      </c>
      <c r="AU211">
        <v>394.61970373779201</v>
      </c>
      <c r="AV211">
        <v>394.61970373779201</v>
      </c>
      <c r="AW211">
        <v>394.61970373779201</v>
      </c>
      <c r="AX211">
        <v>394.61970373779201</v>
      </c>
      <c r="AY211">
        <v>394.61970373779201</v>
      </c>
      <c r="AZ211">
        <v>394.61970373779201</v>
      </c>
      <c r="BA211">
        <v>394.61970373779201</v>
      </c>
      <c r="BB211">
        <v>394.61970373779201</v>
      </c>
      <c r="BC211">
        <v>394.61970373779201</v>
      </c>
      <c r="BD211">
        <v>394.61970373779201</v>
      </c>
      <c r="BE211">
        <v>394.61970373779201</v>
      </c>
    </row>
    <row r="212" spans="1:57" x14ac:dyDescent="0.25">
      <c r="A212" t="s">
        <v>50</v>
      </c>
      <c r="B212" t="s">
        <v>68</v>
      </c>
      <c r="C212" t="s">
        <v>69</v>
      </c>
      <c r="D212" t="s">
        <v>124</v>
      </c>
      <c r="E212">
        <v>1216.54</v>
      </c>
      <c r="F212">
        <v>1228.7054000000001</v>
      </c>
      <c r="G212">
        <v>1006.44488019399</v>
      </c>
      <c r="H212">
        <v>1050.35119321651</v>
      </c>
      <c r="I212">
        <v>1095.03498801147</v>
      </c>
      <c r="J212">
        <v>1140.50742358299</v>
      </c>
      <c r="K212">
        <v>1186.7798043671501</v>
      </c>
      <c r="L212">
        <v>1233.86358202463</v>
      </c>
      <c r="M212">
        <v>1275.4249594466401</v>
      </c>
      <c r="N212">
        <v>1317.3711040533101</v>
      </c>
      <c r="O212">
        <v>1323.95795957358</v>
      </c>
      <c r="P212">
        <v>1330.5777493714399</v>
      </c>
      <c r="Q212">
        <v>1337.2306381183</v>
      </c>
      <c r="R212">
        <v>1341.24233003266</v>
      </c>
      <c r="S212">
        <v>1345.2660570227599</v>
      </c>
      <c r="T212">
        <v>1349.3018551938201</v>
      </c>
      <c r="U212">
        <v>1353.3497607593999</v>
      </c>
      <c r="V212">
        <v>1357.40981004168</v>
      </c>
      <c r="W212">
        <v>1361.4820394718099</v>
      </c>
      <c r="X212">
        <v>1365.5664855902201</v>
      </c>
      <c r="Y212">
        <v>1369.6631850469901</v>
      </c>
      <c r="Z212">
        <v>1373.77217460213</v>
      </c>
      <c r="AA212">
        <v>1379.26726330054</v>
      </c>
      <c r="AB212">
        <v>1380.6465305638401</v>
      </c>
      <c r="AC212">
        <v>1382.02717709441</v>
      </c>
      <c r="AD212">
        <v>1383.4092042714999</v>
      </c>
      <c r="AE212">
        <v>1384.7926134757699</v>
      </c>
      <c r="AF212">
        <v>1386.1774060892501</v>
      </c>
      <c r="AG212">
        <v>1387.56358349534</v>
      </c>
      <c r="AH212">
        <v>1388.95114707883</v>
      </c>
      <c r="AI212">
        <v>1390.34009822591</v>
      </c>
      <c r="AJ212">
        <v>1391.7304383241401</v>
      </c>
      <c r="AK212">
        <v>1393.12216876246</v>
      </c>
      <c r="AL212">
        <v>1393.12216876246</v>
      </c>
      <c r="AM212">
        <v>1393.12216876246</v>
      </c>
      <c r="AN212">
        <v>1393.12216876246</v>
      </c>
      <c r="AO212">
        <v>1393.12216876246</v>
      </c>
      <c r="AP212">
        <v>1393.12216876246</v>
      </c>
      <c r="AQ212">
        <v>1393.12216876246</v>
      </c>
      <c r="AR212">
        <v>1393.12216876246</v>
      </c>
      <c r="AS212">
        <v>1393.12216876246</v>
      </c>
      <c r="AT212">
        <v>1393.12216876246</v>
      </c>
      <c r="AU212">
        <v>1393.12216876246</v>
      </c>
      <c r="AV212">
        <v>1393.12216876246</v>
      </c>
      <c r="AW212">
        <v>1393.12216876246</v>
      </c>
      <c r="AX212">
        <v>1393.12216876246</v>
      </c>
      <c r="AY212">
        <v>1393.12216876246</v>
      </c>
      <c r="AZ212">
        <v>1393.12216876246</v>
      </c>
      <c r="BA212">
        <v>1393.12216876246</v>
      </c>
      <c r="BB212">
        <v>1393.12216876246</v>
      </c>
      <c r="BC212">
        <v>1393.12216876246</v>
      </c>
      <c r="BD212">
        <v>1393.12216876246</v>
      </c>
      <c r="BE212">
        <v>1393.12216876246</v>
      </c>
    </row>
    <row r="213" spans="1:57" x14ac:dyDescent="0.25">
      <c r="A213" t="s">
        <v>50</v>
      </c>
      <c r="B213" t="s">
        <v>190</v>
      </c>
      <c r="C213" t="s">
        <v>69</v>
      </c>
      <c r="D213" t="s">
        <v>124</v>
      </c>
      <c r="E213">
        <v>1216.54</v>
      </c>
      <c r="F213">
        <v>1228.7054000000001</v>
      </c>
      <c r="G213">
        <v>1006.44488019399</v>
      </c>
      <c r="H213">
        <v>1050.11591454923</v>
      </c>
      <c r="I213">
        <v>1094.2991244995201</v>
      </c>
      <c r="J213">
        <v>1138.9745816057</v>
      </c>
      <c r="K213">
        <v>1184.12141760537</v>
      </c>
      <c r="L213">
        <v>1229.7178003890299</v>
      </c>
      <c r="M213">
        <v>1269.4253604374001</v>
      </c>
      <c r="N213">
        <v>1309.1085524886901</v>
      </c>
      <c r="O213">
        <v>1313.2815625875801</v>
      </c>
      <c r="P213">
        <v>1317.1655256577801</v>
      </c>
      <c r="Q213">
        <v>1320.7559566566799</v>
      </c>
      <c r="R213">
        <v>1321.41340342545</v>
      </c>
      <c r="S213">
        <v>1321.7615684744501</v>
      </c>
      <c r="T213">
        <v>1321.7976861775501</v>
      </c>
      <c r="U213">
        <v>1321.51897438634</v>
      </c>
      <c r="V213">
        <v>1320.9226343477601</v>
      </c>
      <c r="W213">
        <v>1320.00585062134</v>
      </c>
      <c r="X213">
        <v>1318.7657909960701</v>
      </c>
      <c r="Y213">
        <v>1317.1996064069499</v>
      </c>
      <c r="Z213">
        <v>1315.30443085107</v>
      </c>
      <c r="AA213">
        <v>1314.3865312348801</v>
      </c>
      <c r="AB213">
        <v>1309.2063564863499</v>
      </c>
      <c r="AC213">
        <v>1303.70493291411</v>
      </c>
      <c r="AD213">
        <v>1297.8813136266201</v>
      </c>
      <c r="AE213">
        <v>1291.7345498502</v>
      </c>
      <c r="AF213">
        <v>1285.26369092595</v>
      </c>
      <c r="AG213">
        <v>1278.4677843065999</v>
      </c>
      <c r="AH213">
        <v>1271.34587555337</v>
      </c>
      <c r="AI213">
        <v>1263.89700833285</v>
      </c>
      <c r="AJ213">
        <v>1256.1202244138301</v>
      </c>
      <c r="AK213">
        <v>1248.0145636641601</v>
      </c>
      <c r="AL213">
        <v>1238.3407233242699</v>
      </c>
      <c r="AM213">
        <v>1228.35482361859</v>
      </c>
      <c r="AN213">
        <v>1218.0568645470901</v>
      </c>
      <c r="AO213">
        <v>1207.4468461097999</v>
      </c>
      <c r="AP213">
        <v>1196.5247683067</v>
      </c>
      <c r="AQ213">
        <v>1185.2906311377999</v>
      </c>
      <c r="AR213">
        <v>1173.7444346031</v>
      </c>
      <c r="AS213">
        <v>1161.8861787025901</v>
      </c>
      <c r="AT213">
        <v>1149.71586343628</v>
      </c>
      <c r="AU213">
        <v>1137.2334888041701</v>
      </c>
      <c r="AV213">
        <v>1124.4390548062599</v>
      </c>
      <c r="AW213">
        <v>1111.3325614425401</v>
      </c>
      <c r="AX213">
        <v>1097.9140087130199</v>
      </c>
      <c r="AY213">
        <v>1084.1833966177001</v>
      </c>
      <c r="AZ213">
        <v>1070.1407251565699</v>
      </c>
      <c r="BA213">
        <v>1055.7859943296401</v>
      </c>
      <c r="BB213">
        <v>1041.11920413691</v>
      </c>
      <c r="BC213">
        <v>1026.1403545783801</v>
      </c>
      <c r="BD213">
        <v>1010.84944565404</v>
      </c>
      <c r="BE213">
        <v>995.246477363905</v>
      </c>
    </row>
    <row r="214" spans="1:57" x14ac:dyDescent="0.25">
      <c r="A214" t="s">
        <v>50</v>
      </c>
      <c r="B214" t="s">
        <v>70</v>
      </c>
      <c r="C214" t="s">
        <v>69</v>
      </c>
      <c r="D214" t="s">
        <v>125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25">
      <c r="A215" t="s">
        <v>50</v>
      </c>
      <c r="B215" t="s">
        <v>191</v>
      </c>
      <c r="C215" t="s">
        <v>69</v>
      </c>
      <c r="D215" t="s">
        <v>125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25">
      <c r="A216" t="s">
        <v>50</v>
      </c>
      <c r="B216" t="s">
        <v>71</v>
      </c>
      <c r="C216" t="s">
        <v>69</v>
      </c>
      <c r="D216" t="s">
        <v>126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25">
      <c r="A217" t="s">
        <v>50</v>
      </c>
      <c r="B217" t="s">
        <v>72</v>
      </c>
      <c r="C217" t="s">
        <v>69</v>
      </c>
      <c r="D217" t="s">
        <v>37</v>
      </c>
      <c r="E217">
        <v>10200.118358751901</v>
      </c>
      <c r="F217">
        <v>10257.398482128299</v>
      </c>
      <c r="G217">
        <v>7833.2381738772201</v>
      </c>
      <c r="H217">
        <v>8431.9870446442801</v>
      </c>
      <c r="I217">
        <v>8954.0198948711095</v>
      </c>
      <c r="J217">
        <v>9523.17175636303</v>
      </c>
      <c r="K217">
        <v>10108.3947255937</v>
      </c>
      <c r="L217">
        <v>10702.820206329099</v>
      </c>
      <c r="M217">
        <v>11304.128564797</v>
      </c>
      <c r="N217">
        <v>11913.9496856679</v>
      </c>
      <c r="O217">
        <v>12229.862458416699</v>
      </c>
      <c r="P217">
        <v>12541.644448176399</v>
      </c>
      <c r="Q217">
        <v>12877.3439871061</v>
      </c>
      <c r="R217">
        <v>13185.4712428077</v>
      </c>
      <c r="S217">
        <v>13516.8152969246</v>
      </c>
      <c r="T217">
        <v>13845.9558426478</v>
      </c>
      <c r="U217">
        <v>14198.252507556101</v>
      </c>
      <c r="V217">
        <v>14548.6018086801</v>
      </c>
      <c r="W217">
        <v>14897.413572797101</v>
      </c>
      <c r="X217">
        <v>15244.989905803899</v>
      </c>
      <c r="Y217">
        <v>15615.7401474214</v>
      </c>
      <c r="Z217">
        <v>15960.5954364521</v>
      </c>
      <c r="AA217">
        <v>16328.172328685099</v>
      </c>
      <c r="AB217">
        <v>16718.213185236102</v>
      </c>
      <c r="AC217">
        <v>17106.774249866201</v>
      </c>
      <c r="AD217">
        <v>17517.876820722398</v>
      </c>
      <c r="AE217">
        <v>17904.262230904402</v>
      </c>
      <c r="AF217">
        <v>18313.624965698298</v>
      </c>
      <c r="AG217">
        <v>18722.485336396199</v>
      </c>
      <c r="AH217">
        <v>19154.396781145399</v>
      </c>
      <c r="AI217">
        <v>19586.181169208699</v>
      </c>
      <c r="AJ217">
        <v>20018.175111133001</v>
      </c>
      <c r="AK217">
        <v>20473.7441263004</v>
      </c>
      <c r="AL217">
        <v>20473.7441263004</v>
      </c>
      <c r="AM217">
        <v>20473.7441263004</v>
      </c>
      <c r="AN217">
        <v>20473.7441263004</v>
      </c>
      <c r="AO217">
        <v>20473.7441263004</v>
      </c>
      <c r="AP217">
        <v>20473.7441263004</v>
      </c>
      <c r="AQ217">
        <v>20473.7441263004</v>
      </c>
      <c r="AR217">
        <v>20473.7441263004</v>
      </c>
      <c r="AS217">
        <v>20473.7441263004</v>
      </c>
      <c r="AT217">
        <v>20473.7441263004</v>
      </c>
      <c r="AU217">
        <v>20473.7441263004</v>
      </c>
      <c r="AV217">
        <v>20473.7441263004</v>
      </c>
      <c r="AW217">
        <v>20473.7441263004</v>
      </c>
      <c r="AX217">
        <v>20473.7441263004</v>
      </c>
      <c r="AY217">
        <v>20473.7441263004</v>
      </c>
      <c r="AZ217">
        <v>20473.7441263004</v>
      </c>
      <c r="BA217">
        <v>20473.7441263004</v>
      </c>
      <c r="BB217">
        <v>20473.7441263004</v>
      </c>
      <c r="BC217">
        <v>20473.7441263004</v>
      </c>
      <c r="BD217">
        <v>20473.7441263004</v>
      </c>
      <c r="BE217">
        <v>20473.7441263004</v>
      </c>
    </row>
    <row r="218" spans="1:57" x14ac:dyDescent="0.25">
      <c r="A218" t="s">
        <v>50</v>
      </c>
      <c r="B218" t="s">
        <v>192</v>
      </c>
      <c r="C218" t="s">
        <v>69</v>
      </c>
      <c r="D218" t="s">
        <v>37</v>
      </c>
      <c r="E218">
        <v>10200.118358751901</v>
      </c>
      <c r="F218">
        <v>10257.398482128299</v>
      </c>
      <c r="G218">
        <v>7833.2381738772201</v>
      </c>
      <c r="H218">
        <v>8430.2331913389899</v>
      </c>
      <c r="I218">
        <v>8948.4325864567109</v>
      </c>
      <c r="J218">
        <v>9511.2868380110904</v>
      </c>
      <c r="K218">
        <v>10087.369264564401</v>
      </c>
      <c r="L218">
        <v>10669.4274072854</v>
      </c>
      <c r="M218">
        <v>11254.7521312259</v>
      </c>
      <c r="N218">
        <v>11844.5628426985</v>
      </c>
      <c r="O218">
        <v>12138.2852483281</v>
      </c>
      <c r="P218">
        <v>12424.2546561415</v>
      </c>
      <c r="Q218">
        <v>12730.0271718936</v>
      </c>
      <c r="R218">
        <v>13004.4610935865</v>
      </c>
      <c r="S218">
        <v>13297.5184855473</v>
      </c>
      <c r="T218">
        <v>13583.8795904582</v>
      </c>
      <c r="U218">
        <v>13888.162672791001</v>
      </c>
      <c r="V218">
        <v>14185.4687075354</v>
      </c>
      <c r="W218">
        <v>14475.9955376499</v>
      </c>
      <c r="X218">
        <v>14759.8333470416</v>
      </c>
      <c r="Y218">
        <v>15060.319501857901</v>
      </c>
      <c r="Z218">
        <v>15329.832704803501</v>
      </c>
      <c r="AA218">
        <v>15614.957761368099</v>
      </c>
      <c r="AB218">
        <v>15914.9364781119</v>
      </c>
      <c r="AC218">
        <v>16206.547361741201</v>
      </c>
      <c r="AD218">
        <v>16512.2105481984</v>
      </c>
      <c r="AE218">
        <v>16787.036267695999</v>
      </c>
      <c r="AF218">
        <v>17075.6239180171</v>
      </c>
      <c r="AG218">
        <v>17355.594126956599</v>
      </c>
      <c r="AH218">
        <v>17648.4014886246</v>
      </c>
      <c r="AI218">
        <v>17932.167341831399</v>
      </c>
      <c r="AJ218">
        <v>18206.930627077702</v>
      </c>
      <c r="AK218">
        <v>18493.5235944046</v>
      </c>
      <c r="AL218">
        <v>18361.508892278202</v>
      </c>
      <c r="AM218">
        <v>18225.235651373601</v>
      </c>
      <c r="AN218">
        <v>18084.703871690599</v>
      </c>
      <c r="AO218">
        <v>17939.913553229399</v>
      </c>
      <c r="AP218">
        <v>17790.86469599</v>
      </c>
      <c r="AQ218">
        <v>17637.557299972199</v>
      </c>
      <c r="AR218">
        <v>17479.9913651762</v>
      </c>
      <c r="AS218">
        <v>17318.166891601901</v>
      </c>
      <c r="AT218">
        <v>17152.0838792494</v>
      </c>
      <c r="AU218">
        <v>16981.742328118598</v>
      </c>
      <c r="AV218">
        <v>16807.142238209501</v>
      </c>
      <c r="AW218">
        <v>16628.283609522099</v>
      </c>
      <c r="AX218">
        <v>16445.166442056499</v>
      </c>
      <c r="AY218">
        <v>16257.790735812599</v>
      </c>
      <c r="AZ218">
        <v>16066.156490790399</v>
      </c>
      <c r="BA218">
        <v>15870.263706989999</v>
      </c>
      <c r="BB218">
        <v>15670.112384411301</v>
      </c>
      <c r="BC218">
        <v>15465.7025230543</v>
      </c>
      <c r="BD218">
        <v>15257.034122919</v>
      </c>
      <c r="BE218">
        <v>15044.107184005499</v>
      </c>
    </row>
    <row r="219" spans="1:57" x14ac:dyDescent="0.25">
      <c r="A219" t="s">
        <v>50</v>
      </c>
      <c r="B219" t="s">
        <v>73</v>
      </c>
      <c r="C219" t="s">
        <v>74</v>
      </c>
      <c r="D219" t="s">
        <v>127</v>
      </c>
      <c r="E219">
        <v>1038.3199519</v>
      </c>
      <c r="F219">
        <v>1048.7031514190001</v>
      </c>
      <c r="G219">
        <v>859.00323835881704</v>
      </c>
      <c r="H219">
        <v>896.47738703099299</v>
      </c>
      <c r="I219">
        <v>934.61511835277702</v>
      </c>
      <c r="J219">
        <v>973.42595656229298</v>
      </c>
      <c r="K219">
        <v>1012.91955002416</v>
      </c>
      <c r="L219">
        <v>1053.1056727596099</v>
      </c>
      <c r="M219">
        <v>1093.99422599477</v>
      </c>
      <c r="N219">
        <v>1135.59523972736</v>
      </c>
      <c r="O219">
        <v>1146.9511921246301</v>
      </c>
      <c r="P219">
        <v>1158.42070404588</v>
      </c>
      <c r="Q219">
        <v>1170.0049110863399</v>
      </c>
      <c r="R219">
        <v>1181.7049601972001</v>
      </c>
      <c r="S219">
        <v>1193.5220097991701</v>
      </c>
      <c r="T219">
        <v>1205.45722989716</v>
      </c>
      <c r="U219">
        <v>1217.51180219614</v>
      </c>
      <c r="V219">
        <v>1229.6869202181001</v>
      </c>
      <c r="W219">
        <v>1241.9837894202799</v>
      </c>
      <c r="X219">
        <v>1254.40362731448</v>
      </c>
      <c r="Y219">
        <v>1266.9476635876299</v>
      </c>
      <c r="Z219">
        <v>1279.6171402235</v>
      </c>
      <c r="AA219">
        <v>1292.4133116257401</v>
      </c>
      <c r="AB219">
        <v>1305.3374447419999</v>
      </c>
      <c r="AC219">
        <v>1318.39081918942</v>
      </c>
      <c r="AD219">
        <v>1331.5747273813099</v>
      </c>
      <c r="AE219">
        <v>1344.89047465512</v>
      </c>
      <c r="AF219">
        <v>1358.3393794016699</v>
      </c>
      <c r="AG219">
        <v>1371.9227731956901</v>
      </c>
      <c r="AH219">
        <v>1385.6420009276501</v>
      </c>
      <c r="AI219">
        <v>1399.49842093693</v>
      </c>
      <c r="AJ219">
        <v>1413.4934051462899</v>
      </c>
      <c r="AK219">
        <v>1427.6283391977599</v>
      </c>
      <c r="AL219">
        <v>1427.6283391977599</v>
      </c>
      <c r="AM219">
        <v>1427.6283391977599</v>
      </c>
      <c r="AN219">
        <v>1427.6283391977599</v>
      </c>
      <c r="AO219">
        <v>1427.6283391977599</v>
      </c>
      <c r="AP219">
        <v>1427.6283391977599</v>
      </c>
      <c r="AQ219">
        <v>1427.6283391977599</v>
      </c>
      <c r="AR219">
        <v>1427.6283391977599</v>
      </c>
      <c r="AS219">
        <v>1427.6283391977599</v>
      </c>
      <c r="AT219">
        <v>1427.6283391977599</v>
      </c>
      <c r="AU219">
        <v>1427.6283391977599</v>
      </c>
      <c r="AV219">
        <v>1427.6283391977599</v>
      </c>
      <c r="AW219">
        <v>1427.6283391977599</v>
      </c>
      <c r="AX219">
        <v>1427.6283391977599</v>
      </c>
      <c r="AY219">
        <v>1427.6283391977599</v>
      </c>
      <c r="AZ219">
        <v>1427.6283391977599</v>
      </c>
      <c r="BA219">
        <v>1427.6283391977599</v>
      </c>
      <c r="BB219">
        <v>1427.6283391977599</v>
      </c>
      <c r="BC219">
        <v>1427.6283391977599</v>
      </c>
      <c r="BD219">
        <v>1427.6283391977599</v>
      </c>
      <c r="BE219">
        <v>1427.6283391977599</v>
      </c>
    </row>
    <row r="220" spans="1:57" x14ac:dyDescent="0.25">
      <c r="A220" t="s">
        <v>50</v>
      </c>
      <c r="B220" t="s">
        <v>75</v>
      </c>
      <c r="C220" t="s">
        <v>74</v>
      </c>
      <c r="D220" t="s">
        <v>128</v>
      </c>
      <c r="E220">
        <v>1286.265079</v>
      </c>
      <c r="F220">
        <v>1299.1277297900001</v>
      </c>
      <c r="G220">
        <v>1064.1285147482799</v>
      </c>
      <c r="H220">
        <v>1110.55128521905</v>
      </c>
      <c r="I220">
        <v>1157.79609824776</v>
      </c>
      <c r="J220">
        <v>1205.87475240853</v>
      </c>
      <c r="K220">
        <v>1254.79920004268</v>
      </c>
      <c r="L220">
        <v>1304.5815491542701</v>
      </c>
      <c r="M220">
        <v>1355.2340653281001</v>
      </c>
      <c r="N220">
        <v>1406.7691736704801</v>
      </c>
      <c r="O220">
        <v>1420.8368654071901</v>
      </c>
      <c r="P220">
        <v>1435.0452340612601</v>
      </c>
      <c r="Q220">
        <v>1449.3956864018701</v>
      </c>
      <c r="R220">
        <v>1463.8896432658901</v>
      </c>
      <c r="S220">
        <v>1478.52853969855</v>
      </c>
      <c r="T220">
        <v>1493.3138250955301</v>
      </c>
      <c r="U220">
        <v>1508.24696334649</v>
      </c>
      <c r="V220">
        <v>1523.3294329799501</v>
      </c>
      <c r="W220">
        <v>1538.56272730975</v>
      </c>
      <c r="X220">
        <v>1553.94835458285</v>
      </c>
      <c r="Y220">
        <v>1569.4878381286801</v>
      </c>
      <c r="Z220">
        <v>1585.1827165099701</v>
      </c>
      <c r="AA220">
        <v>1601.0345436750699</v>
      </c>
      <c r="AB220">
        <v>1617.0448891118201</v>
      </c>
      <c r="AC220">
        <v>1633.2153380029299</v>
      </c>
      <c r="AD220">
        <v>1649.5474913829601</v>
      </c>
      <c r="AE220">
        <v>1666.0429662967899</v>
      </c>
      <c r="AF220">
        <v>1682.70339595976</v>
      </c>
      <c r="AG220">
        <v>1699.5304299193599</v>
      </c>
      <c r="AH220">
        <v>1716.52573421855</v>
      </c>
      <c r="AI220">
        <v>1733.69099156074</v>
      </c>
      <c r="AJ220">
        <v>1751.0279014763501</v>
      </c>
      <c r="AK220">
        <v>1768.5381804911101</v>
      </c>
      <c r="AL220">
        <v>1768.5381804911101</v>
      </c>
      <c r="AM220">
        <v>1768.5381804911101</v>
      </c>
      <c r="AN220">
        <v>1768.5381804911101</v>
      </c>
      <c r="AO220">
        <v>1768.5381804911101</v>
      </c>
      <c r="AP220">
        <v>1768.5381804911101</v>
      </c>
      <c r="AQ220">
        <v>1768.5381804911101</v>
      </c>
      <c r="AR220">
        <v>1768.5381804911101</v>
      </c>
      <c r="AS220">
        <v>1768.5381804911101</v>
      </c>
      <c r="AT220">
        <v>1768.5381804911101</v>
      </c>
      <c r="AU220">
        <v>1768.5381804911101</v>
      </c>
      <c r="AV220">
        <v>1768.5381804911101</v>
      </c>
      <c r="AW220">
        <v>1768.5381804911101</v>
      </c>
      <c r="AX220">
        <v>1768.5381804911101</v>
      </c>
      <c r="AY220">
        <v>1768.5381804911101</v>
      </c>
      <c r="AZ220">
        <v>1768.5381804911101</v>
      </c>
      <c r="BA220">
        <v>1768.5381804911101</v>
      </c>
      <c r="BB220">
        <v>1768.5381804911101</v>
      </c>
      <c r="BC220">
        <v>1768.5381804911101</v>
      </c>
      <c r="BD220">
        <v>1768.5381804911101</v>
      </c>
      <c r="BE220">
        <v>1768.5381804911101</v>
      </c>
    </row>
    <row r="221" spans="1:57" x14ac:dyDescent="0.25">
      <c r="A221" t="s">
        <v>50</v>
      </c>
      <c r="B221" t="s">
        <v>76</v>
      </c>
      <c r="C221" t="s">
        <v>74</v>
      </c>
      <c r="D221" t="s">
        <v>129</v>
      </c>
      <c r="E221">
        <v>17251.979380000001</v>
      </c>
      <c r="F221">
        <v>17348.860168302199</v>
      </c>
      <c r="G221">
        <v>13911.1921682091</v>
      </c>
      <c r="H221">
        <v>15687.5937769875</v>
      </c>
      <c r="I221">
        <v>17416.048062929101</v>
      </c>
      <c r="J221">
        <v>19328.430160656499</v>
      </c>
      <c r="K221">
        <v>21371.053162977802</v>
      </c>
      <c r="L221">
        <v>22627.780753765499</v>
      </c>
      <c r="M221">
        <v>23899.060046373899</v>
      </c>
      <c r="N221">
        <v>25188.336924436499</v>
      </c>
      <c r="O221">
        <v>25856.236115609299</v>
      </c>
      <c r="P221">
        <v>26515.402052367099</v>
      </c>
      <c r="Q221">
        <v>27225.134199558601</v>
      </c>
      <c r="R221">
        <v>27876.5733391371</v>
      </c>
      <c r="S221">
        <v>28577.097169873599</v>
      </c>
      <c r="T221">
        <v>29272.962368225199</v>
      </c>
      <c r="U221">
        <v>30017.783970396202</v>
      </c>
      <c r="V221">
        <v>30758.4884782027</v>
      </c>
      <c r="W221">
        <v>31495.942342755799</v>
      </c>
      <c r="X221">
        <v>32230.7842729064</v>
      </c>
      <c r="Y221">
        <v>33014.6202170779</v>
      </c>
      <c r="Z221">
        <v>33743.709347001801</v>
      </c>
      <c r="AA221">
        <v>34520.836231996102</v>
      </c>
      <c r="AB221">
        <v>35345.456174862004</v>
      </c>
      <c r="AC221">
        <v>36166.947558478802</v>
      </c>
      <c r="AD221">
        <v>37036.095938187398</v>
      </c>
      <c r="AE221">
        <v>37852.9875779145</v>
      </c>
      <c r="AF221">
        <v>38718.457616007901</v>
      </c>
      <c r="AG221">
        <v>39582.865561642902</v>
      </c>
      <c r="AH221">
        <v>40496.007825870503</v>
      </c>
      <c r="AI221">
        <v>41408.881468297601</v>
      </c>
      <c r="AJ221">
        <v>42322.198147114497</v>
      </c>
      <c r="AK221">
        <v>43285.356977655298</v>
      </c>
      <c r="AL221">
        <v>43285.356977655298</v>
      </c>
      <c r="AM221">
        <v>43285.356977655298</v>
      </c>
      <c r="AN221">
        <v>43285.356977655298</v>
      </c>
      <c r="AO221">
        <v>43285.356977655298</v>
      </c>
      <c r="AP221">
        <v>43285.356977655298</v>
      </c>
      <c r="AQ221">
        <v>43285.356977655298</v>
      </c>
      <c r="AR221">
        <v>43285.356977655298</v>
      </c>
      <c r="AS221">
        <v>43285.356977655298</v>
      </c>
      <c r="AT221">
        <v>43285.356977655298</v>
      </c>
      <c r="AU221">
        <v>43285.356977655298</v>
      </c>
      <c r="AV221">
        <v>43285.356977655298</v>
      </c>
      <c r="AW221">
        <v>43285.356977655298</v>
      </c>
      <c r="AX221">
        <v>43285.356977655298</v>
      </c>
      <c r="AY221">
        <v>43285.356977655298</v>
      </c>
      <c r="AZ221">
        <v>43285.356977655298</v>
      </c>
      <c r="BA221">
        <v>43285.356977655298</v>
      </c>
      <c r="BB221">
        <v>43285.356977655298</v>
      </c>
      <c r="BC221">
        <v>43285.356977655298</v>
      </c>
      <c r="BD221">
        <v>43285.356977655298</v>
      </c>
      <c r="BE221">
        <v>43285.356977655298</v>
      </c>
    </row>
    <row r="222" spans="1:57" x14ac:dyDescent="0.25">
      <c r="A222" t="s">
        <v>50</v>
      </c>
      <c r="B222" t="s">
        <v>77</v>
      </c>
      <c r="C222" t="s">
        <v>74</v>
      </c>
      <c r="D222" t="s">
        <v>130</v>
      </c>
      <c r="E222">
        <v>8952.0632339999993</v>
      </c>
      <c r="F222">
        <v>9041.5838663400009</v>
      </c>
      <c r="G222">
        <v>7406.0517607577503</v>
      </c>
      <c r="H222">
        <v>7729.14191032077</v>
      </c>
      <c r="I222">
        <v>8057.9532576989805</v>
      </c>
      <c r="J222">
        <v>8392.5679178337195</v>
      </c>
      <c r="K222">
        <v>8733.0690758453802</v>
      </c>
      <c r="L222">
        <v>9079.5410002254903</v>
      </c>
      <c r="M222">
        <v>9432.0690561856209</v>
      </c>
      <c r="N222">
        <v>9790.7397191649306</v>
      </c>
      <c r="O222">
        <v>9888.6471163565693</v>
      </c>
      <c r="P222">
        <v>9987.5335875201399</v>
      </c>
      <c r="Q222">
        <v>10087.4089233953</v>
      </c>
      <c r="R222">
        <v>10188.283012629299</v>
      </c>
      <c r="S222">
        <v>10290.165842755499</v>
      </c>
      <c r="T222">
        <v>10393.067501183101</v>
      </c>
      <c r="U222">
        <v>10496.9981761949</v>
      </c>
      <c r="V222">
        <v>10601.968157956901</v>
      </c>
      <c r="W222">
        <v>10707.987839536399</v>
      </c>
      <c r="X222">
        <v>10815.067717931801</v>
      </c>
      <c r="Y222">
        <v>10923.2183951111</v>
      </c>
      <c r="Z222">
        <v>11032.450579062201</v>
      </c>
      <c r="AA222">
        <v>11142.775084852899</v>
      </c>
      <c r="AB222">
        <v>11254.202835701401</v>
      </c>
      <c r="AC222">
        <v>11366.744864058401</v>
      </c>
      <c r="AD222">
        <v>11480.412312699</v>
      </c>
      <c r="AE222">
        <v>11595.216435826</v>
      </c>
      <c r="AF222">
        <v>11711.168600184201</v>
      </c>
      <c r="AG222">
        <v>11828.2802861861</v>
      </c>
      <c r="AH222">
        <v>11946.563089048001</v>
      </c>
      <c r="AI222">
        <v>12066.0287199384</v>
      </c>
      <c r="AJ222">
        <v>12186.6890071378</v>
      </c>
      <c r="AK222">
        <v>12308.5558972092</v>
      </c>
      <c r="AL222">
        <v>12308.5558972092</v>
      </c>
      <c r="AM222">
        <v>12308.5558972092</v>
      </c>
      <c r="AN222">
        <v>12308.5558972092</v>
      </c>
      <c r="AO222">
        <v>12308.5558972092</v>
      </c>
      <c r="AP222">
        <v>12308.5558972092</v>
      </c>
      <c r="AQ222">
        <v>12308.5558972092</v>
      </c>
      <c r="AR222">
        <v>12308.5558972092</v>
      </c>
      <c r="AS222">
        <v>12308.5558972092</v>
      </c>
      <c r="AT222">
        <v>12308.5558972092</v>
      </c>
      <c r="AU222">
        <v>12308.5558972092</v>
      </c>
      <c r="AV222">
        <v>12308.5558972092</v>
      </c>
      <c r="AW222">
        <v>12308.5558972092</v>
      </c>
      <c r="AX222">
        <v>12308.5558972092</v>
      </c>
      <c r="AY222">
        <v>12308.5558972092</v>
      </c>
      <c r="AZ222">
        <v>12308.5558972092</v>
      </c>
      <c r="BA222">
        <v>12308.5558972092</v>
      </c>
      <c r="BB222">
        <v>12308.5558972092</v>
      </c>
      <c r="BC222">
        <v>12308.5558972092</v>
      </c>
      <c r="BD222">
        <v>12308.5558972092</v>
      </c>
      <c r="BE222">
        <v>12308.5558972092</v>
      </c>
    </row>
    <row r="223" spans="1:57" x14ac:dyDescent="0.25">
      <c r="A223" t="s">
        <v>50</v>
      </c>
      <c r="B223" t="s">
        <v>78</v>
      </c>
      <c r="C223" t="s">
        <v>79</v>
      </c>
      <c r="D223" t="s">
        <v>131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25">
      <c r="A224" t="s">
        <v>50</v>
      </c>
      <c r="B224" t="s">
        <v>80</v>
      </c>
      <c r="C224" t="s">
        <v>74</v>
      </c>
      <c r="D224" t="s">
        <v>132</v>
      </c>
      <c r="E224">
        <v>627.01078889999997</v>
      </c>
      <c r="F224">
        <v>633.28089678899903</v>
      </c>
      <c r="G224">
        <v>518.72671536883695</v>
      </c>
      <c r="H224">
        <v>541.35624827851598</v>
      </c>
      <c r="I224">
        <v>564.38649917485202</v>
      </c>
      <c r="J224">
        <v>587.82321946428601</v>
      </c>
      <c r="K224">
        <v>611.67223550959102</v>
      </c>
      <c r="L224">
        <v>635.93944955385598</v>
      </c>
      <c r="M224">
        <v>660.63084065545604</v>
      </c>
      <c r="N224">
        <v>685.75246563413202</v>
      </c>
      <c r="O224">
        <v>692.60999029047298</v>
      </c>
      <c r="P224">
        <v>699.53609019337796</v>
      </c>
      <c r="Q224">
        <v>706.53145109531204</v>
      </c>
      <c r="R224">
        <v>713.59676560626497</v>
      </c>
      <c r="S224">
        <v>720.732733262328</v>
      </c>
      <c r="T224">
        <v>727.94006059495098</v>
      </c>
      <c r="U224">
        <v>735.21946120090001</v>
      </c>
      <c r="V224">
        <v>742.57165581290894</v>
      </c>
      <c r="W224">
        <v>749.99737237103898</v>
      </c>
      <c r="X224">
        <v>757.49734609474899</v>
      </c>
      <c r="Y224">
        <v>765.07231955569603</v>
      </c>
      <c r="Z224">
        <v>772.72304275125305</v>
      </c>
      <c r="AA224">
        <v>780.450273178766</v>
      </c>
      <c r="AB224">
        <v>788.25477591055403</v>
      </c>
      <c r="AC224">
        <v>796.13732366965905</v>
      </c>
      <c r="AD224">
        <v>804.09869690635503</v>
      </c>
      <c r="AE224">
        <v>812.139683875419</v>
      </c>
      <c r="AF224">
        <v>820.26108071417298</v>
      </c>
      <c r="AG224">
        <v>828.46369152131501</v>
      </c>
      <c r="AH224">
        <v>836.74832843652803</v>
      </c>
      <c r="AI224">
        <v>845.11581172089404</v>
      </c>
      <c r="AJ224">
        <v>853.56696983810195</v>
      </c>
      <c r="AK224">
        <v>862.10263953648405</v>
      </c>
      <c r="AL224">
        <v>862.10263953648405</v>
      </c>
      <c r="AM224">
        <v>862.10263953648405</v>
      </c>
      <c r="AN224">
        <v>862.10263953648405</v>
      </c>
      <c r="AO224">
        <v>862.10263953648405</v>
      </c>
      <c r="AP224">
        <v>862.10263953648405</v>
      </c>
      <c r="AQ224">
        <v>862.10263953648405</v>
      </c>
      <c r="AR224">
        <v>862.10263953648405</v>
      </c>
      <c r="AS224">
        <v>862.10263953648405</v>
      </c>
      <c r="AT224">
        <v>862.10263953648405</v>
      </c>
      <c r="AU224">
        <v>862.10263953648405</v>
      </c>
      <c r="AV224">
        <v>862.10263953648405</v>
      </c>
      <c r="AW224">
        <v>862.10263953648405</v>
      </c>
      <c r="AX224">
        <v>862.10263953648405</v>
      </c>
      <c r="AY224">
        <v>862.10263953648405</v>
      </c>
      <c r="AZ224">
        <v>862.10263953648405</v>
      </c>
      <c r="BA224">
        <v>862.10263953648405</v>
      </c>
      <c r="BB224">
        <v>862.10263953648405</v>
      </c>
      <c r="BC224">
        <v>862.10263953648405</v>
      </c>
      <c r="BD224">
        <v>862.10263953648405</v>
      </c>
      <c r="BE224">
        <v>862.10263953648405</v>
      </c>
    </row>
    <row r="225" spans="1:57" x14ac:dyDescent="0.25">
      <c r="A225" t="s">
        <v>50</v>
      </c>
      <c r="B225" t="s">
        <v>81</v>
      </c>
      <c r="C225" t="s">
        <v>74</v>
      </c>
      <c r="D225" t="s">
        <v>133</v>
      </c>
      <c r="E225">
        <v>18128.079600000001</v>
      </c>
      <c r="F225">
        <v>18309.360396</v>
      </c>
      <c r="G225">
        <v>14997.3801939675</v>
      </c>
      <c r="H225">
        <v>15651.6432164861</v>
      </c>
      <c r="I225">
        <v>16317.4917614357</v>
      </c>
      <c r="J225">
        <v>16995.0921129626</v>
      </c>
      <c r="K225">
        <v>17684.6127223439</v>
      </c>
      <c r="L225">
        <v>18386.224234701502</v>
      </c>
      <c r="M225">
        <v>19100.099516033999</v>
      </c>
      <c r="N225">
        <v>19826.4136805698</v>
      </c>
      <c r="O225">
        <v>20024.677817375399</v>
      </c>
      <c r="P225">
        <v>20224.924595549201</v>
      </c>
      <c r="Q225">
        <v>20427.1738415047</v>
      </c>
      <c r="R225">
        <v>20631.445579919699</v>
      </c>
      <c r="S225">
        <v>20837.7600357189</v>
      </c>
      <c r="T225">
        <v>21046.137636076099</v>
      </c>
      <c r="U225">
        <v>21256.599012436898</v>
      </c>
      <c r="V225">
        <v>21469.1650025612</v>
      </c>
      <c r="W225">
        <v>21683.856652586899</v>
      </c>
      <c r="X225">
        <v>21900.695219112698</v>
      </c>
      <c r="Y225">
        <v>22119.702171303899</v>
      </c>
      <c r="Z225">
        <v>22340.8991930169</v>
      </c>
      <c r="AA225">
        <v>22564.308184947098</v>
      </c>
      <c r="AB225">
        <v>22789.951266796499</v>
      </c>
      <c r="AC225">
        <v>23017.850779464501</v>
      </c>
      <c r="AD225">
        <v>23248.029287259102</v>
      </c>
      <c r="AE225">
        <v>23480.5095801317</v>
      </c>
      <c r="AF225">
        <v>23715.314675933099</v>
      </c>
      <c r="AG225">
        <v>23952.467822692401</v>
      </c>
      <c r="AH225">
        <v>24191.992500919299</v>
      </c>
      <c r="AI225">
        <v>24433.912425928502</v>
      </c>
      <c r="AJ225">
        <v>24678.251550187801</v>
      </c>
      <c r="AK225">
        <v>24925.034065689699</v>
      </c>
      <c r="AL225">
        <v>24925.034065689699</v>
      </c>
      <c r="AM225">
        <v>24925.034065689699</v>
      </c>
      <c r="AN225">
        <v>24925.034065689699</v>
      </c>
      <c r="AO225">
        <v>24925.034065689699</v>
      </c>
      <c r="AP225">
        <v>24925.034065689699</v>
      </c>
      <c r="AQ225">
        <v>24925.034065689699</v>
      </c>
      <c r="AR225">
        <v>24925.034065689699</v>
      </c>
      <c r="AS225">
        <v>24925.034065689699</v>
      </c>
      <c r="AT225">
        <v>24925.034065689699</v>
      </c>
      <c r="AU225">
        <v>24925.034065689699</v>
      </c>
      <c r="AV225">
        <v>24925.034065689699</v>
      </c>
      <c r="AW225">
        <v>24925.034065689699</v>
      </c>
      <c r="AX225">
        <v>24925.034065689699</v>
      </c>
      <c r="AY225">
        <v>24925.034065689699</v>
      </c>
      <c r="AZ225">
        <v>24925.034065689699</v>
      </c>
      <c r="BA225">
        <v>24925.034065689699</v>
      </c>
      <c r="BB225">
        <v>24925.034065689699</v>
      </c>
      <c r="BC225">
        <v>24925.034065689699</v>
      </c>
      <c r="BD225">
        <v>24925.034065689699</v>
      </c>
      <c r="BE225">
        <v>24925.034065689699</v>
      </c>
    </row>
    <row r="226" spans="1:57" x14ac:dyDescent="0.25">
      <c r="A226" t="s">
        <v>50</v>
      </c>
      <c r="B226" t="s">
        <v>82</v>
      </c>
      <c r="C226" t="s">
        <v>74</v>
      </c>
      <c r="D226" t="s">
        <v>134</v>
      </c>
      <c r="E226">
        <v>3486.4717209999999</v>
      </c>
      <c r="F226">
        <v>3521.3364382099999</v>
      </c>
      <c r="G226">
        <v>2884.3618899021899</v>
      </c>
      <c r="H226">
        <v>3010.1926219178999</v>
      </c>
      <c r="I226">
        <v>3138.2515323849302</v>
      </c>
      <c r="J226">
        <v>3268.5706017991101</v>
      </c>
      <c r="K226">
        <v>3401.1822274483402</v>
      </c>
      <c r="L226">
        <v>3536.1192285503698</v>
      </c>
      <c r="M226">
        <v>3673.4148514517001</v>
      </c>
      <c r="N226">
        <v>3813.1027748881902</v>
      </c>
      <c r="O226">
        <v>3851.2338026370699</v>
      </c>
      <c r="P226">
        <v>3889.7461406634402</v>
      </c>
      <c r="Q226">
        <v>3928.6436020700799</v>
      </c>
      <c r="R226">
        <v>3967.9300380907798</v>
      </c>
      <c r="S226">
        <v>4007.6093384716901</v>
      </c>
      <c r="T226">
        <v>4047.6854318564001</v>
      </c>
      <c r="U226">
        <v>4088.1622861749702</v>
      </c>
      <c r="V226">
        <v>4129.0439090367199</v>
      </c>
      <c r="W226">
        <v>4170.3343481270904</v>
      </c>
      <c r="X226">
        <v>4212.0376916083596</v>
      </c>
      <c r="Y226">
        <v>4254.1580685244398</v>
      </c>
      <c r="Z226">
        <v>4296.6996492096796</v>
      </c>
      <c r="AA226">
        <v>4339.66664570178</v>
      </c>
      <c r="AB226">
        <v>4383.0633121587998</v>
      </c>
      <c r="AC226">
        <v>4426.8939452803897</v>
      </c>
      <c r="AD226">
        <v>4471.1628847331904</v>
      </c>
      <c r="AE226">
        <v>4515.8745135805202</v>
      </c>
      <c r="AF226">
        <v>4561.0332587163302</v>
      </c>
      <c r="AG226">
        <v>4606.6435913034902</v>
      </c>
      <c r="AH226">
        <v>4652.7100272165299</v>
      </c>
      <c r="AI226">
        <v>4699.2371274887</v>
      </c>
      <c r="AJ226">
        <v>4746.2294987635796</v>
      </c>
      <c r="AK226">
        <v>4793.6917937512198</v>
      </c>
      <c r="AL226">
        <v>4793.6917937512198</v>
      </c>
      <c r="AM226">
        <v>4793.6917937512198</v>
      </c>
      <c r="AN226">
        <v>4793.6917937512198</v>
      </c>
      <c r="AO226">
        <v>4793.6917937512198</v>
      </c>
      <c r="AP226">
        <v>4793.6917937512198</v>
      </c>
      <c r="AQ226">
        <v>4793.6917937512198</v>
      </c>
      <c r="AR226">
        <v>4793.6917937512198</v>
      </c>
      <c r="AS226">
        <v>4793.6917937512198</v>
      </c>
      <c r="AT226">
        <v>4793.6917937512198</v>
      </c>
      <c r="AU226">
        <v>4793.6917937512198</v>
      </c>
      <c r="AV226">
        <v>4793.6917937512198</v>
      </c>
      <c r="AW226">
        <v>4793.6917937512198</v>
      </c>
      <c r="AX226">
        <v>4793.6917937512198</v>
      </c>
      <c r="AY226">
        <v>4793.6917937512198</v>
      </c>
      <c r="AZ226">
        <v>4793.6917937512198</v>
      </c>
      <c r="BA226">
        <v>4793.6917937512198</v>
      </c>
      <c r="BB226">
        <v>4793.6917937512198</v>
      </c>
      <c r="BC226">
        <v>4793.6917937512198</v>
      </c>
      <c r="BD226">
        <v>4793.6917937512198</v>
      </c>
      <c r="BE226">
        <v>4793.6917937512198</v>
      </c>
    </row>
    <row r="227" spans="1:57" x14ac:dyDescent="0.25">
      <c r="A227" t="s">
        <v>50</v>
      </c>
      <c r="B227" t="s">
        <v>83</v>
      </c>
      <c r="C227" t="s">
        <v>84</v>
      </c>
      <c r="D227" t="s">
        <v>135</v>
      </c>
      <c r="E227">
        <v>243.51085496047801</v>
      </c>
      <c r="F227">
        <v>239.980756151913</v>
      </c>
      <c r="G227">
        <v>224.821689672845</v>
      </c>
      <c r="H227">
        <v>233.00796155878601</v>
      </c>
      <c r="I227">
        <v>238.474735171227</v>
      </c>
      <c r="J227">
        <v>244.68148641300499</v>
      </c>
      <c r="K227">
        <v>250.77438091995799</v>
      </c>
      <c r="L227">
        <v>256.59241429390403</v>
      </c>
      <c r="M227">
        <v>262.10129742066499</v>
      </c>
      <c r="N227">
        <v>267.36018284909397</v>
      </c>
      <c r="O227">
        <v>272.98972308439397</v>
      </c>
      <c r="P227">
        <v>278.45213192019298</v>
      </c>
      <c r="Q227">
        <v>284.36827530903997</v>
      </c>
      <c r="R227">
        <v>289.598693021727</v>
      </c>
      <c r="S227">
        <v>295.26270060607999</v>
      </c>
      <c r="T227">
        <v>300.79973467236198</v>
      </c>
      <c r="U227">
        <v>306.758488415415</v>
      </c>
      <c r="V227">
        <v>312.59129612788797</v>
      </c>
      <c r="W227">
        <v>318.30761178037102</v>
      </c>
      <c r="X227">
        <v>323.91440489025399</v>
      </c>
      <c r="Y227">
        <v>329.92783601630799</v>
      </c>
      <c r="Z227">
        <v>335.30874165054303</v>
      </c>
      <c r="AA227">
        <v>341.08195423560898</v>
      </c>
      <c r="AB227">
        <v>347.23398605567502</v>
      </c>
      <c r="AC227">
        <v>353.26234376260697</v>
      </c>
      <c r="AD227">
        <v>359.66074020306201</v>
      </c>
      <c r="AE227">
        <v>365.45647341528002</v>
      </c>
      <c r="AF227">
        <v>371.62622712577598</v>
      </c>
      <c r="AG227">
        <v>377.688118118891</v>
      </c>
      <c r="AH227">
        <v>384.11465757537798</v>
      </c>
      <c r="AI227">
        <v>390.4355525826</v>
      </c>
      <c r="AJ227">
        <v>396.65751853347399</v>
      </c>
      <c r="AK227">
        <v>403.24067602919399</v>
      </c>
      <c r="AL227">
        <v>403.24067602919399</v>
      </c>
      <c r="AM227">
        <v>403.24067602919399</v>
      </c>
      <c r="AN227">
        <v>403.24067602919399</v>
      </c>
      <c r="AO227">
        <v>403.24067602919399</v>
      </c>
      <c r="AP227">
        <v>403.24067602919399</v>
      </c>
      <c r="AQ227">
        <v>403.24067602919399</v>
      </c>
      <c r="AR227">
        <v>403.24067602919399</v>
      </c>
      <c r="AS227">
        <v>403.24067602919399</v>
      </c>
      <c r="AT227">
        <v>403.24067602919399</v>
      </c>
      <c r="AU227">
        <v>403.24067602919399</v>
      </c>
      <c r="AV227">
        <v>403.24067602919399</v>
      </c>
      <c r="AW227">
        <v>403.24067602919399</v>
      </c>
      <c r="AX227">
        <v>403.24067602919399</v>
      </c>
      <c r="AY227">
        <v>403.24067602919399</v>
      </c>
      <c r="AZ227">
        <v>403.24067602919399</v>
      </c>
      <c r="BA227">
        <v>403.24067602919399</v>
      </c>
      <c r="BB227">
        <v>403.24067602919399</v>
      </c>
      <c r="BC227">
        <v>403.24067602919399</v>
      </c>
      <c r="BD227">
        <v>403.24067602919399</v>
      </c>
      <c r="BE227">
        <v>403.24067602919399</v>
      </c>
    </row>
    <row r="228" spans="1:57" x14ac:dyDescent="0.25">
      <c r="A228" t="s">
        <v>51</v>
      </c>
      <c r="B228" t="s">
        <v>68</v>
      </c>
      <c r="C228" t="s">
        <v>69</v>
      </c>
      <c r="D228" t="s">
        <v>124</v>
      </c>
      <c r="E228">
        <v>1474.817</v>
      </c>
      <c r="F228">
        <v>1474.817</v>
      </c>
      <c r="G228">
        <v>1209.73759929519</v>
      </c>
      <c r="H228">
        <v>1299.6109950612599</v>
      </c>
      <c r="I228">
        <v>1374.91375272552</v>
      </c>
      <c r="J228">
        <v>1450.9102083999301</v>
      </c>
      <c r="K228">
        <v>1529.5745116466801</v>
      </c>
      <c r="L228">
        <v>1608.7599538361501</v>
      </c>
      <c r="M228">
        <v>1688.3452759797899</v>
      </c>
      <c r="N228">
        <v>1770.2017839434</v>
      </c>
      <c r="O228">
        <v>1812.4721877557299</v>
      </c>
      <c r="P228">
        <v>1852.8116005361501</v>
      </c>
      <c r="Q228">
        <v>1889.3587922163699</v>
      </c>
      <c r="R228">
        <v>1925.8605286965201</v>
      </c>
      <c r="S228">
        <v>1976.15710927647</v>
      </c>
      <c r="T228">
        <v>2004.9544969794899</v>
      </c>
      <c r="U228">
        <v>2046.94224020302</v>
      </c>
      <c r="V228">
        <v>2068.7939276750799</v>
      </c>
      <c r="W228">
        <v>2103.20880868824</v>
      </c>
      <c r="X228">
        <v>2133.8100706443902</v>
      </c>
      <c r="Y228">
        <v>2160.7063510937501</v>
      </c>
      <c r="Z228">
        <v>2198.2581463626602</v>
      </c>
      <c r="AA228">
        <v>2217.58697272778</v>
      </c>
      <c r="AB228">
        <v>2246.94383480137</v>
      </c>
      <c r="AC228">
        <v>2272.1799341984802</v>
      </c>
      <c r="AD228">
        <v>2293.4008195571901</v>
      </c>
      <c r="AE228">
        <v>2310.7032696526599</v>
      </c>
      <c r="AF228">
        <v>2324.17786880314</v>
      </c>
      <c r="AG228">
        <v>2333.9042406727699</v>
      </c>
      <c r="AH228">
        <v>2351.15663663635</v>
      </c>
      <c r="AI228">
        <v>2364.1172738672399</v>
      </c>
      <c r="AJ228">
        <v>2362.3837356794602</v>
      </c>
      <c r="AK228">
        <v>2367.3780642413599</v>
      </c>
      <c r="AL228">
        <v>2367.3780642413599</v>
      </c>
      <c r="AM228">
        <v>2367.3780642413599</v>
      </c>
      <c r="AN228">
        <v>2367.3780642413599</v>
      </c>
      <c r="AO228">
        <v>2367.3780642413599</v>
      </c>
      <c r="AP228">
        <v>2367.3780642413599</v>
      </c>
      <c r="AQ228">
        <v>2367.3780642413599</v>
      </c>
      <c r="AR228">
        <v>2367.3780642413599</v>
      </c>
      <c r="AS228">
        <v>2367.3780642413599</v>
      </c>
      <c r="AT228">
        <v>2367.3780642413599</v>
      </c>
      <c r="AU228">
        <v>2367.3780642413599</v>
      </c>
      <c r="AV228">
        <v>2367.3780642413599</v>
      </c>
      <c r="AW228">
        <v>2367.3780642413599</v>
      </c>
      <c r="AX228">
        <v>2367.3780642413599</v>
      </c>
      <c r="AY228">
        <v>2367.3780642413599</v>
      </c>
      <c r="AZ228">
        <v>2367.3780642413599</v>
      </c>
      <c r="BA228">
        <v>2367.3780642413599</v>
      </c>
      <c r="BB228">
        <v>2367.3780642413599</v>
      </c>
      <c r="BC228">
        <v>2367.3780642413599</v>
      </c>
      <c r="BD228">
        <v>2367.3780642413599</v>
      </c>
      <c r="BE228">
        <v>2367.3780642413599</v>
      </c>
    </row>
    <row r="229" spans="1:57" x14ac:dyDescent="0.25">
      <c r="A229" t="s">
        <v>51</v>
      </c>
      <c r="B229" t="s">
        <v>190</v>
      </c>
      <c r="C229" t="s">
        <v>69</v>
      </c>
      <c r="D229" t="s">
        <v>124</v>
      </c>
      <c r="E229">
        <v>1474.817</v>
      </c>
      <c r="F229">
        <v>1474.817</v>
      </c>
      <c r="G229">
        <v>1209.73759929519</v>
      </c>
      <c r="H229">
        <v>1299.3198821983699</v>
      </c>
      <c r="I229">
        <v>1373.9898106836899</v>
      </c>
      <c r="J229">
        <v>1448.9601850798399</v>
      </c>
      <c r="K229">
        <v>1526.1482647405901</v>
      </c>
      <c r="L229">
        <v>1603.3545203912599</v>
      </c>
      <c r="M229">
        <v>1680.40329980158</v>
      </c>
      <c r="N229">
        <v>1759.0990783545101</v>
      </c>
      <c r="O229">
        <v>1797.85641203367</v>
      </c>
      <c r="P229">
        <v>1834.13525960274</v>
      </c>
      <c r="Q229">
        <v>1866.08189189626</v>
      </c>
      <c r="R229">
        <v>1897.3886066402699</v>
      </c>
      <c r="S229">
        <v>1941.62969226319</v>
      </c>
      <c r="T229">
        <v>1964.08550451306</v>
      </c>
      <c r="U229">
        <v>1998.79815871345</v>
      </c>
      <c r="V229">
        <v>2013.18474689918</v>
      </c>
      <c r="W229">
        <v>2039.1366555403599</v>
      </c>
      <c r="X229">
        <v>2060.6801319032702</v>
      </c>
      <c r="Y229">
        <v>2077.9426550214498</v>
      </c>
      <c r="Z229">
        <v>2104.7002796534598</v>
      </c>
      <c r="AA229">
        <v>2113.2716815306699</v>
      </c>
      <c r="AB229">
        <v>2130.6779730134099</v>
      </c>
      <c r="AC229">
        <v>2143.4109529675802</v>
      </c>
      <c r="AD229">
        <v>2151.6136072888899</v>
      </c>
      <c r="AE229">
        <v>2155.424009932</v>
      </c>
      <c r="AF229">
        <v>2154.97771995427</v>
      </c>
      <c r="AG229">
        <v>2150.4033536541101</v>
      </c>
      <c r="AH229">
        <v>2152.0795018990698</v>
      </c>
      <c r="AI229">
        <v>2149.1149925126601</v>
      </c>
      <c r="AJ229">
        <v>2132.19306447485</v>
      </c>
      <c r="AK229">
        <v>2120.7919650699801</v>
      </c>
      <c r="AL229">
        <v>2104.3528917918902</v>
      </c>
      <c r="AM229">
        <v>2087.3835258274098</v>
      </c>
      <c r="AN229">
        <v>2069.8838671765302</v>
      </c>
      <c r="AO229">
        <v>2051.85391583927</v>
      </c>
      <c r="AP229">
        <v>2033.29367181562</v>
      </c>
      <c r="AQ229">
        <v>2014.20313510558</v>
      </c>
      <c r="AR229">
        <v>1994.58230570915</v>
      </c>
      <c r="AS229">
        <v>1974.43118362632</v>
      </c>
      <c r="AT229">
        <v>1953.74976885711</v>
      </c>
      <c r="AU229">
        <v>1932.53806140151</v>
      </c>
      <c r="AV229">
        <v>1910.79606125952</v>
      </c>
      <c r="AW229">
        <v>1888.5237684311301</v>
      </c>
      <c r="AX229">
        <v>1865.72118291636</v>
      </c>
      <c r="AY229">
        <v>1842.3883047152001</v>
      </c>
      <c r="AZ229">
        <v>1818.52513382764</v>
      </c>
      <c r="BA229">
        <v>1794.1316702536999</v>
      </c>
      <c r="BB229">
        <v>1769.2079139933701</v>
      </c>
      <c r="BC229">
        <v>1743.7538650466399</v>
      </c>
      <c r="BD229">
        <v>1717.7695234135299</v>
      </c>
      <c r="BE229">
        <v>1691.25488909403</v>
      </c>
    </row>
    <row r="230" spans="1:57" x14ac:dyDescent="0.25">
      <c r="A230" t="s">
        <v>51</v>
      </c>
      <c r="B230" t="s">
        <v>70</v>
      </c>
      <c r="C230" t="s">
        <v>69</v>
      </c>
      <c r="D230" t="s">
        <v>125</v>
      </c>
      <c r="E230">
        <v>900.64</v>
      </c>
      <c r="F230">
        <v>900.64</v>
      </c>
      <c r="G230">
        <v>778.30606879999903</v>
      </c>
      <c r="H230">
        <v>822.93278080000005</v>
      </c>
      <c r="I230">
        <v>868.80237599999998</v>
      </c>
      <c r="J230">
        <v>915.91485439999997</v>
      </c>
      <c r="K230">
        <v>964.270216</v>
      </c>
      <c r="L230">
        <v>1013.8684608</v>
      </c>
      <c r="M230">
        <v>1064.7095887999999</v>
      </c>
      <c r="N230">
        <v>1116.7936</v>
      </c>
      <c r="O230">
        <v>1143.8127999999999</v>
      </c>
      <c r="P230">
        <v>1170.8320000000001</v>
      </c>
      <c r="Q230">
        <v>1197.8512000000001</v>
      </c>
      <c r="R230">
        <v>1224.8704</v>
      </c>
      <c r="S230">
        <v>1251.8896</v>
      </c>
      <c r="T230">
        <v>1278.9087999999999</v>
      </c>
      <c r="U230">
        <v>1305.9280000000001</v>
      </c>
      <c r="V230">
        <v>1332.9472000000001</v>
      </c>
      <c r="W230">
        <v>1359.9664</v>
      </c>
      <c r="X230">
        <v>1386.9856</v>
      </c>
      <c r="Y230">
        <v>1414.0047999999999</v>
      </c>
      <c r="Z230">
        <v>1441.0239999999999</v>
      </c>
      <c r="AA230">
        <v>1468.0432000000001</v>
      </c>
      <c r="AB230">
        <v>1495.0624</v>
      </c>
      <c r="AC230">
        <v>1522.0816</v>
      </c>
      <c r="AD230">
        <v>1549.1007999999999</v>
      </c>
      <c r="AE230">
        <v>1576.12</v>
      </c>
      <c r="AF230">
        <v>1603.1392000000001</v>
      </c>
      <c r="AG230">
        <v>1630.1584</v>
      </c>
      <c r="AH230">
        <v>1657.1776</v>
      </c>
      <c r="AI230">
        <v>1684.1967999999999</v>
      </c>
      <c r="AJ230">
        <v>1711.2159999999999</v>
      </c>
      <c r="AK230">
        <v>1738.2352000000001</v>
      </c>
      <c r="AL230">
        <v>1738.2352000000001</v>
      </c>
      <c r="AM230">
        <v>1738.2352000000001</v>
      </c>
      <c r="AN230">
        <v>1738.2352000000001</v>
      </c>
      <c r="AO230">
        <v>1738.2352000000001</v>
      </c>
      <c r="AP230">
        <v>1738.2352000000001</v>
      </c>
      <c r="AQ230">
        <v>1738.2352000000001</v>
      </c>
      <c r="AR230">
        <v>1738.2352000000001</v>
      </c>
      <c r="AS230">
        <v>1738.2352000000001</v>
      </c>
      <c r="AT230">
        <v>1738.2352000000001</v>
      </c>
      <c r="AU230">
        <v>1738.2352000000001</v>
      </c>
      <c r="AV230">
        <v>1738.2352000000001</v>
      </c>
      <c r="AW230">
        <v>1738.2352000000001</v>
      </c>
      <c r="AX230">
        <v>1738.2352000000001</v>
      </c>
      <c r="AY230">
        <v>1738.2352000000001</v>
      </c>
      <c r="AZ230">
        <v>1738.2352000000001</v>
      </c>
      <c r="BA230">
        <v>1738.2352000000001</v>
      </c>
      <c r="BB230">
        <v>1738.2352000000001</v>
      </c>
      <c r="BC230">
        <v>1738.2352000000001</v>
      </c>
      <c r="BD230">
        <v>1738.2352000000001</v>
      </c>
      <c r="BE230">
        <v>1738.2352000000001</v>
      </c>
    </row>
    <row r="231" spans="1:57" x14ac:dyDescent="0.25">
      <c r="A231" t="s">
        <v>51</v>
      </c>
      <c r="B231" t="s">
        <v>191</v>
      </c>
      <c r="C231" t="s">
        <v>69</v>
      </c>
      <c r="D231" t="s">
        <v>125</v>
      </c>
      <c r="E231">
        <v>900.64</v>
      </c>
      <c r="F231">
        <v>900.64</v>
      </c>
      <c r="G231">
        <v>778.30606879999903</v>
      </c>
      <c r="H231">
        <v>822.76819424383996</v>
      </c>
      <c r="I231">
        <v>868.28109457439996</v>
      </c>
      <c r="J231">
        <v>914.81575657472001</v>
      </c>
      <c r="K231">
        <v>962.34167556800003</v>
      </c>
      <c r="L231">
        <v>1010.8268554176</v>
      </c>
      <c r="M231">
        <v>1060.23780852704</v>
      </c>
      <c r="N231">
        <v>1110.53955584</v>
      </c>
      <c r="O231">
        <v>1135.5773478399999</v>
      </c>
      <c r="P231">
        <v>1160.2945119999999</v>
      </c>
      <c r="Q231">
        <v>1184.6748368000001</v>
      </c>
      <c r="R231">
        <v>1208.7021107200001</v>
      </c>
      <c r="S231">
        <v>1232.36012224</v>
      </c>
      <c r="T231">
        <v>1255.6326598400001</v>
      </c>
      <c r="U231">
        <v>1278.503512</v>
      </c>
      <c r="V231">
        <v>1300.9564671999999</v>
      </c>
      <c r="W231">
        <v>1322.97531392</v>
      </c>
      <c r="X231">
        <v>1344.5438406400001</v>
      </c>
      <c r="Y231">
        <v>1365.64583584</v>
      </c>
      <c r="Z231">
        <v>1386.2650880000001</v>
      </c>
      <c r="AA231">
        <v>1406.3853856000001</v>
      </c>
      <c r="AB231">
        <v>1425.99051712</v>
      </c>
      <c r="AC231">
        <v>1445.06427104</v>
      </c>
      <c r="AD231">
        <v>1463.5904358400001</v>
      </c>
      <c r="AE231">
        <v>1481.5527999999999</v>
      </c>
      <c r="AF231">
        <v>1498.935152</v>
      </c>
      <c r="AG231">
        <v>1515.72128032</v>
      </c>
      <c r="AH231">
        <v>1531.8949734400001</v>
      </c>
      <c r="AI231">
        <v>1547.4400198400001</v>
      </c>
      <c r="AJ231">
        <v>1562.3402080000001</v>
      </c>
      <c r="AK231">
        <v>1576.5793263999999</v>
      </c>
      <c r="AL231">
        <v>1565.80226816</v>
      </c>
      <c r="AM231">
        <v>1554.6775628800001</v>
      </c>
      <c r="AN231">
        <v>1543.2052105600001</v>
      </c>
      <c r="AO231">
        <v>1531.3852112</v>
      </c>
      <c r="AP231">
        <v>1519.2175648</v>
      </c>
      <c r="AQ231">
        <v>1506.7022713599999</v>
      </c>
      <c r="AR231">
        <v>1493.83933088</v>
      </c>
      <c r="AS231">
        <v>1480.62874336</v>
      </c>
      <c r="AT231">
        <v>1467.0705088</v>
      </c>
      <c r="AU231">
        <v>1453.1646272</v>
      </c>
      <c r="AV231">
        <v>1438.91109856</v>
      </c>
      <c r="AW231">
        <v>1424.3099228799999</v>
      </c>
      <c r="AX231">
        <v>1409.36110016</v>
      </c>
      <c r="AY231">
        <v>1394.0646303999999</v>
      </c>
      <c r="AZ231">
        <v>1378.4205136</v>
      </c>
      <c r="BA231">
        <v>1362.4287497600001</v>
      </c>
      <c r="BB231">
        <v>1346.08933888</v>
      </c>
      <c r="BC231">
        <v>1329.4022809600001</v>
      </c>
      <c r="BD231">
        <v>1312.3675760000001</v>
      </c>
      <c r="BE231">
        <v>1294.985224</v>
      </c>
    </row>
    <row r="232" spans="1:57" x14ac:dyDescent="0.25">
      <c r="A232" t="s">
        <v>51</v>
      </c>
      <c r="B232" t="s">
        <v>71</v>
      </c>
      <c r="C232" t="s">
        <v>69</v>
      </c>
      <c r="D232" t="s">
        <v>126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25">
      <c r="A233" t="s">
        <v>51</v>
      </c>
      <c r="B233" t="s">
        <v>72</v>
      </c>
      <c r="C233" t="s">
        <v>69</v>
      </c>
      <c r="D233" t="s">
        <v>37</v>
      </c>
      <c r="E233">
        <v>26641.1066399999</v>
      </c>
      <c r="F233">
        <v>27173.9287727999</v>
      </c>
      <c r="G233">
        <v>22666.3142553951</v>
      </c>
      <c r="H233">
        <v>24759.0124264078</v>
      </c>
      <c r="I233">
        <v>26630.4210993261</v>
      </c>
      <c r="J233">
        <v>28567.724154042298</v>
      </c>
      <c r="K233">
        <v>30611.559424397801</v>
      </c>
      <c r="L233">
        <v>32721.261402545199</v>
      </c>
      <c r="M233">
        <v>34895.157620059501</v>
      </c>
      <c r="N233">
        <v>37173.164914675901</v>
      </c>
      <c r="O233">
        <v>38664.741039914297</v>
      </c>
      <c r="P233">
        <v>40145.992874719203</v>
      </c>
      <c r="Q233">
        <v>41573.684782115903</v>
      </c>
      <c r="R233">
        <v>43027.231319018902</v>
      </c>
      <c r="S233">
        <v>44819.9005918494</v>
      </c>
      <c r="T233">
        <v>46152.552986470298</v>
      </c>
      <c r="U233">
        <v>47812.738607464998</v>
      </c>
      <c r="V233">
        <v>49023.089776882902</v>
      </c>
      <c r="W233">
        <v>50547.863888067601</v>
      </c>
      <c r="X233">
        <v>51999.238743489899</v>
      </c>
      <c r="Y233">
        <v>53374.419106581001</v>
      </c>
      <c r="Z233">
        <v>55027.319533088397</v>
      </c>
      <c r="AA233">
        <v>56233.922699187802</v>
      </c>
      <c r="AB233">
        <v>57699.550412149598</v>
      </c>
      <c r="AC233">
        <v>59063.242358932897</v>
      </c>
      <c r="AD233">
        <v>60320.751718599196</v>
      </c>
      <c r="AE233">
        <v>61467.484837996803</v>
      </c>
      <c r="AF233">
        <v>62498.547215081402</v>
      </c>
      <c r="AG233">
        <v>63408.5937451219</v>
      </c>
      <c r="AH233">
        <v>64499.203745889601</v>
      </c>
      <c r="AI233">
        <v>65443.684738011201</v>
      </c>
      <c r="AJ233">
        <v>65942.443624107604</v>
      </c>
      <c r="AK233">
        <v>66581.830196153896</v>
      </c>
      <c r="AL233">
        <v>66581.830196153896</v>
      </c>
      <c r="AM233">
        <v>66581.830196153896</v>
      </c>
      <c r="AN233">
        <v>66581.830196153896</v>
      </c>
      <c r="AO233">
        <v>66581.830196153896</v>
      </c>
      <c r="AP233">
        <v>66581.830196153896</v>
      </c>
      <c r="AQ233">
        <v>66581.830196153896</v>
      </c>
      <c r="AR233">
        <v>66581.830196153896</v>
      </c>
      <c r="AS233">
        <v>66581.830196153896</v>
      </c>
      <c r="AT233">
        <v>66581.830196153896</v>
      </c>
      <c r="AU233">
        <v>66581.830196153896</v>
      </c>
      <c r="AV233">
        <v>66581.830196153896</v>
      </c>
      <c r="AW233">
        <v>66581.830196153896</v>
      </c>
      <c r="AX233">
        <v>66581.830196153896</v>
      </c>
      <c r="AY233">
        <v>66581.830196153896</v>
      </c>
      <c r="AZ233">
        <v>66581.830196153896</v>
      </c>
      <c r="BA233">
        <v>66581.830196153896</v>
      </c>
      <c r="BB233">
        <v>66581.830196153896</v>
      </c>
      <c r="BC233">
        <v>66581.830196153896</v>
      </c>
      <c r="BD233">
        <v>66581.830196153896</v>
      </c>
      <c r="BE233">
        <v>66581.830196153896</v>
      </c>
    </row>
    <row r="234" spans="1:57" x14ac:dyDescent="0.25">
      <c r="A234" t="s">
        <v>51</v>
      </c>
      <c r="B234" t="s">
        <v>192</v>
      </c>
      <c r="C234" t="s">
        <v>69</v>
      </c>
      <c r="D234" t="s">
        <v>37</v>
      </c>
      <c r="E234">
        <v>26641.1066399999</v>
      </c>
      <c r="F234">
        <v>27173.9287727999</v>
      </c>
      <c r="G234">
        <v>22666.3142553951</v>
      </c>
      <c r="H234">
        <v>24753.862551823098</v>
      </c>
      <c r="I234">
        <v>26613.803716560102</v>
      </c>
      <c r="J234">
        <v>28532.071634298001</v>
      </c>
      <c r="K234">
        <v>30547.887380795</v>
      </c>
      <c r="L234">
        <v>32619.1710669692</v>
      </c>
      <c r="M234">
        <v>34742.735571575096</v>
      </c>
      <c r="N234">
        <v>36956.668402212803</v>
      </c>
      <c r="O234">
        <v>38375.2194590074</v>
      </c>
      <c r="P234">
        <v>39770.226381411798</v>
      </c>
      <c r="Q234">
        <v>41098.081828208502</v>
      </c>
      <c r="R234">
        <v>42436.553487471399</v>
      </c>
      <c r="S234">
        <v>44092.742524647198</v>
      </c>
      <c r="T234">
        <v>45278.977463542396</v>
      </c>
      <c r="U234">
        <v>46768.508396277997</v>
      </c>
      <c r="V234">
        <v>47799.473456051899</v>
      </c>
      <c r="W234">
        <v>49117.965914401997</v>
      </c>
      <c r="X234">
        <v>50344.414969717101</v>
      </c>
      <c r="Y234">
        <v>51475.997767798101</v>
      </c>
      <c r="Z234">
        <v>52852.6398651407</v>
      </c>
      <c r="AA234">
        <v>53777.624955687199</v>
      </c>
      <c r="AB234">
        <v>54927.202413946601</v>
      </c>
      <c r="AC234">
        <v>55955.098293036397</v>
      </c>
      <c r="AD234">
        <v>56857.858003937799</v>
      </c>
      <c r="AE234">
        <v>57631.913784105796</v>
      </c>
      <c r="AF234">
        <v>58273.645423341899</v>
      </c>
      <c r="AG234">
        <v>58779.259132978099</v>
      </c>
      <c r="AH234">
        <v>59428.018350572798</v>
      </c>
      <c r="AI234">
        <v>59917.096449255601</v>
      </c>
      <c r="AJ234">
        <v>59975.971324998303</v>
      </c>
      <c r="AK234">
        <v>60142.035579581898</v>
      </c>
      <c r="AL234">
        <v>59712.715938476998</v>
      </c>
      <c r="AM234">
        <v>59269.547276691497</v>
      </c>
      <c r="AN234">
        <v>58812.529594225001</v>
      </c>
      <c r="AO234">
        <v>58341.662891077802</v>
      </c>
      <c r="AP234">
        <v>57856.947167249898</v>
      </c>
      <c r="AQ234">
        <v>57358.382422741</v>
      </c>
      <c r="AR234">
        <v>56845.968657551399</v>
      </c>
      <c r="AS234">
        <v>56319.705871680999</v>
      </c>
      <c r="AT234">
        <v>55779.594065129801</v>
      </c>
      <c r="AU234">
        <v>55225.633237897797</v>
      </c>
      <c r="AV234">
        <v>54657.823389985002</v>
      </c>
      <c r="AW234">
        <v>54076.164521391402</v>
      </c>
      <c r="AX234">
        <v>53480.656632117098</v>
      </c>
      <c r="AY234">
        <v>52871.299722161799</v>
      </c>
      <c r="AZ234">
        <v>52248.093791525796</v>
      </c>
      <c r="BA234">
        <v>51611.038840209003</v>
      </c>
      <c r="BB234">
        <v>50960.134868211397</v>
      </c>
      <c r="BC234">
        <v>50295.381875532999</v>
      </c>
      <c r="BD234">
        <v>49616.779862173797</v>
      </c>
      <c r="BE234">
        <v>48924.328828133803</v>
      </c>
    </row>
    <row r="235" spans="1:57" x14ac:dyDescent="0.25">
      <c r="A235" t="s">
        <v>51</v>
      </c>
      <c r="B235" t="s">
        <v>73</v>
      </c>
      <c r="C235" t="s">
        <v>74</v>
      </c>
      <c r="D235" t="s">
        <v>127</v>
      </c>
      <c r="E235">
        <v>4903.4376499999998</v>
      </c>
      <c r="F235">
        <v>4952.4720264999996</v>
      </c>
      <c r="G235">
        <v>4259.6253995938696</v>
      </c>
      <c r="H235">
        <v>4485.4835598985901</v>
      </c>
      <c r="I235">
        <v>4718.9536713176103</v>
      </c>
      <c r="J235">
        <v>4960.2005945616402</v>
      </c>
      <c r="K235">
        <v>5209.3920784355796</v>
      </c>
      <c r="L235">
        <v>5466.6988046350098</v>
      </c>
      <c r="M235">
        <v>5732.2944331851504</v>
      </c>
      <c r="N235">
        <v>6006.3556485307299</v>
      </c>
      <c r="O235">
        <v>6147.6658907974897</v>
      </c>
      <c r="P235">
        <v>6291.2017023447497</v>
      </c>
      <c r="Q235">
        <v>6436.9934635338705</v>
      </c>
      <c r="R235">
        <v>6585.0719397765297</v>
      </c>
      <c r="S235">
        <v>6735.4682861976999</v>
      </c>
      <c r="T235">
        <v>6888.2140523533099</v>
      </c>
      <c r="U235">
        <v>7043.3411870034197</v>
      </c>
      <c r="V235">
        <v>7200.8820429412899</v>
      </c>
      <c r="W235">
        <v>7360.8693818792199</v>
      </c>
      <c r="X235">
        <v>7523.3363793916196</v>
      </c>
      <c r="Y235">
        <v>7688.3166299160703</v>
      </c>
      <c r="Z235">
        <v>7855.8441518130703</v>
      </c>
      <c r="AA235">
        <v>8025.9533924850202</v>
      </c>
      <c r="AB235">
        <v>8198.6792335552309</v>
      </c>
      <c r="AC235">
        <v>8374.0569961075998</v>
      </c>
      <c r="AD235">
        <v>8552.1224459876594</v>
      </c>
      <c r="AE235">
        <v>8732.9117991657095</v>
      </c>
      <c r="AF235">
        <v>8916.4617271627194</v>
      </c>
      <c r="AG235">
        <v>9102.8093625397505</v>
      </c>
      <c r="AH235">
        <v>9291.9923044516108</v>
      </c>
      <c r="AI235">
        <v>9484.0486242654497</v>
      </c>
      <c r="AJ235">
        <v>9679.0168712451195</v>
      </c>
      <c r="AK235">
        <v>9876.9360783019602</v>
      </c>
      <c r="AL235">
        <v>9876.9360783019602</v>
      </c>
      <c r="AM235">
        <v>9876.9360783019602</v>
      </c>
      <c r="AN235">
        <v>9876.9360783019602</v>
      </c>
      <c r="AO235">
        <v>9876.9360783019602</v>
      </c>
      <c r="AP235">
        <v>9876.9360783019602</v>
      </c>
      <c r="AQ235">
        <v>9876.9360783019602</v>
      </c>
      <c r="AR235">
        <v>9876.9360783019602</v>
      </c>
      <c r="AS235">
        <v>9876.9360783019602</v>
      </c>
      <c r="AT235">
        <v>9876.9360783019602</v>
      </c>
      <c r="AU235">
        <v>9876.9360783019602</v>
      </c>
      <c r="AV235">
        <v>9876.9360783019602</v>
      </c>
      <c r="AW235">
        <v>9876.9360783019602</v>
      </c>
      <c r="AX235">
        <v>9876.9360783019602</v>
      </c>
      <c r="AY235">
        <v>9876.9360783019602</v>
      </c>
      <c r="AZ235">
        <v>9876.9360783019602</v>
      </c>
      <c r="BA235">
        <v>9876.9360783019602</v>
      </c>
      <c r="BB235">
        <v>9876.9360783019602</v>
      </c>
      <c r="BC235">
        <v>9876.9360783019602</v>
      </c>
      <c r="BD235">
        <v>9876.9360783019602</v>
      </c>
      <c r="BE235">
        <v>9876.9360783019602</v>
      </c>
    </row>
    <row r="236" spans="1:57" x14ac:dyDescent="0.25">
      <c r="A236" t="s">
        <v>51</v>
      </c>
      <c r="B236" t="s">
        <v>75</v>
      </c>
      <c r="C236" t="s">
        <v>74</v>
      </c>
      <c r="D236" t="s">
        <v>128</v>
      </c>
      <c r="E236">
        <v>1341.4926250000001</v>
      </c>
      <c r="F236">
        <v>1354.9075512500001</v>
      </c>
      <c r="G236">
        <v>1165.35713650154</v>
      </c>
      <c r="H236">
        <v>1227.14787964372</v>
      </c>
      <c r="I236">
        <v>1291.0211161325201</v>
      </c>
      <c r="J236">
        <v>1357.0219489025301</v>
      </c>
      <c r="K236">
        <v>1425.1962710191101</v>
      </c>
      <c r="L236">
        <v>1495.59077793396</v>
      </c>
      <c r="M236">
        <v>1568.2529799163301</v>
      </c>
      <c r="N236">
        <v>1643.2312146624399</v>
      </c>
      <c r="O236">
        <v>1681.8911633288301</v>
      </c>
      <c r="P236">
        <v>1721.1599878470799</v>
      </c>
      <c r="Q236">
        <v>1761.04599973936</v>
      </c>
      <c r="R236">
        <v>1801.5576158706999</v>
      </c>
      <c r="S236">
        <v>1842.7033597247</v>
      </c>
      <c r="T236">
        <v>1884.4918626941901</v>
      </c>
      <c r="U236">
        <v>1926.9318653870901</v>
      </c>
      <c r="V236">
        <v>1970.0322189475901</v>
      </c>
      <c r="W236">
        <v>2013.80188639276</v>
      </c>
      <c r="X236">
        <v>2058.24994396493</v>
      </c>
      <c r="Y236">
        <v>2103.38558249991</v>
      </c>
      <c r="Z236">
        <v>2149.2181088111902</v>
      </c>
      <c r="AA236">
        <v>2195.75694709045</v>
      </c>
      <c r="AB236">
        <v>2243.0116403244101</v>
      </c>
      <c r="AC236">
        <v>2290.99185172835</v>
      </c>
      <c r="AD236">
        <v>2339.70736619632</v>
      </c>
      <c r="AE236">
        <v>2389.1680917684898</v>
      </c>
      <c r="AF236">
        <v>2439.3840611154801</v>
      </c>
      <c r="AG236">
        <v>2490.3654330402301</v>
      </c>
      <c r="AH236">
        <v>2542.1224939973599</v>
      </c>
      <c r="AI236">
        <v>2594.6656596303401</v>
      </c>
      <c r="AJ236">
        <v>2648.0054763265698</v>
      </c>
      <c r="AK236">
        <v>2702.1526227907698</v>
      </c>
      <c r="AL236">
        <v>2702.1526227907698</v>
      </c>
      <c r="AM236">
        <v>2702.1526227907698</v>
      </c>
      <c r="AN236">
        <v>2702.1526227907698</v>
      </c>
      <c r="AO236">
        <v>2702.1526227907698</v>
      </c>
      <c r="AP236">
        <v>2702.1526227907698</v>
      </c>
      <c r="AQ236">
        <v>2702.1526227907698</v>
      </c>
      <c r="AR236">
        <v>2702.1526227907698</v>
      </c>
      <c r="AS236">
        <v>2702.1526227907698</v>
      </c>
      <c r="AT236">
        <v>2702.1526227907698</v>
      </c>
      <c r="AU236">
        <v>2702.1526227907698</v>
      </c>
      <c r="AV236">
        <v>2702.1526227907698</v>
      </c>
      <c r="AW236">
        <v>2702.1526227907698</v>
      </c>
      <c r="AX236">
        <v>2702.1526227907698</v>
      </c>
      <c r="AY236">
        <v>2702.1526227907698</v>
      </c>
      <c r="AZ236">
        <v>2702.1526227907698</v>
      </c>
      <c r="BA236">
        <v>2702.1526227907698</v>
      </c>
      <c r="BB236">
        <v>2702.1526227907698</v>
      </c>
      <c r="BC236">
        <v>2702.1526227907698</v>
      </c>
      <c r="BD236">
        <v>2702.1526227907698</v>
      </c>
      <c r="BE236">
        <v>2702.1526227907698</v>
      </c>
    </row>
    <row r="237" spans="1:57" x14ac:dyDescent="0.25">
      <c r="A237" t="s">
        <v>51</v>
      </c>
      <c r="B237" t="s">
        <v>76</v>
      </c>
      <c r="C237" t="s">
        <v>74</v>
      </c>
      <c r="D237" t="s">
        <v>129</v>
      </c>
      <c r="E237">
        <v>5034.9205110000003</v>
      </c>
      <c r="F237">
        <v>5259.72026167082</v>
      </c>
      <c r="G237">
        <v>4347.2035497041497</v>
      </c>
      <c r="H237">
        <v>4706.5468376011504</v>
      </c>
      <c r="I237">
        <v>5018.9556995508301</v>
      </c>
      <c r="J237">
        <v>5339.6025133652702</v>
      </c>
      <c r="K237">
        <v>5676.1538101184897</v>
      </c>
      <c r="L237">
        <v>6021.12631319095</v>
      </c>
      <c r="M237">
        <v>6374.4388915903601</v>
      </c>
      <c r="N237">
        <v>6743.6103311598699</v>
      </c>
      <c r="O237">
        <v>6968.3281783960601</v>
      </c>
      <c r="P237">
        <v>7190.8226880462498</v>
      </c>
      <c r="Q237">
        <v>7403.8659691419298</v>
      </c>
      <c r="R237">
        <v>7622.1393420525201</v>
      </c>
      <c r="S237">
        <v>7901.2774311150597</v>
      </c>
      <c r="T237">
        <v>8100.7452805232597</v>
      </c>
      <c r="U237">
        <v>8359.8167777477101</v>
      </c>
      <c r="V237">
        <v>8543.0082244106998</v>
      </c>
      <c r="W237">
        <v>8784.4801679209195</v>
      </c>
      <c r="X237">
        <v>9017.2377314996102</v>
      </c>
      <c r="Y237">
        <v>9241.6251093597893</v>
      </c>
      <c r="Z237">
        <v>9519.7181131001907</v>
      </c>
      <c r="AA237">
        <v>9727.1253276303105</v>
      </c>
      <c r="AB237">
        <v>9986.8471132136892</v>
      </c>
      <c r="AC237">
        <v>10237.5004647354</v>
      </c>
      <c r="AD237">
        <v>10479.446710783801</v>
      </c>
      <c r="AE237">
        <v>10713.023139773601</v>
      </c>
      <c r="AF237">
        <v>10938.5540878586</v>
      </c>
      <c r="AG237">
        <v>11156.327915657899</v>
      </c>
      <c r="AH237">
        <v>11421.027382709601</v>
      </c>
      <c r="AI237">
        <v>11676.950157625601</v>
      </c>
      <c r="AJ237">
        <v>11871.728850310999</v>
      </c>
      <c r="AK237">
        <v>12112.024290047601</v>
      </c>
      <c r="AL237">
        <v>12112.024290047601</v>
      </c>
      <c r="AM237">
        <v>12112.024290047601</v>
      </c>
      <c r="AN237">
        <v>12112.024290047601</v>
      </c>
      <c r="AO237">
        <v>12112.024290047601</v>
      </c>
      <c r="AP237">
        <v>12112.024290047601</v>
      </c>
      <c r="AQ237">
        <v>12112.024290047601</v>
      </c>
      <c r="AR237">
        <v>12112.024290047601</v>
      </c>
      <c r="AS237">
        <v>12112.024290047601</v>
      </c>
      <c r="AT237">
        <v>12112.024290047601</v>
      </c>
      <c r="AU237">
        <v>12112.024290047601</v>
      </c>
      <c r="AV237">
        <v>12112.024290047601</v>
      </c>
      <c r="AW237">
        <v>12112.024290047601</v>
      </c>
      <c r="AX237">
        <v>12112.024290047601</v>
      </c>
      <c r="AY237">
        <v>12112.024290047601</v>
      </c>
      <c r="AZ237">
        <v>12112.024290047601</v>
      </c>
      <c r="BA237">
        <v>12112.024290047601</v>
      </c>
      <c r="BB237">
        <v>12112.024290047601</v>
      </c>
      <c r="BC237">
        <v>12112.024290047601</v>
      </c>
      <c r="BD237">
        <v>12112.024290047601</v>
      </c>
      <c r="BE237">
        <v>12112.024290047601</v>
      </c>
    </row>
    <row r="238" spans="1:57" x14ac:dyDescent="0.25">
      <c r="A238" t="s">
        <v>51</v>
      </c>
      <c r="B238" t="s">
        <v>77</v>
      </c>
      <c r="C238" t="s">
        <v>74</v>
      </c>
      <c r="D238" t="s">
        <v>130</v>
      </c>
      <c r="E238">
        <v>36020.940320000002</v>
      </c>
      <c r="F238">
        <v>36381.149723199997</v>
      </c>
      <c r="G238">
        <v>31291.457800901499</v>
      </c>
      <c r="H238">
        <v>32950.625081864397</v>
      </c>
      <c r="I238">
        <v>34665.710201775801</v>
      </c>
      <c r="J238">
        <v>36437.924237077503</v>
      </c>
      <c r="K238">
        <v>38268.499480320403</v>
      </c>
      <c r="L238">
        <v>40158.689769242403</v>
      </c>
      <c r="M238">
        <v>42109.7708205651</v>
      </c>
      <c r="N238">
        <v>44123.0405685734</v>
      </c>
      <c r="O238">
        <v>45161.1138890929</v>
      </c>
      <c r="P238">
        <v>46215.536371966002</v>
      </c>
      <c r="Q238">
        <v>47286.531193107599</v>
      </c>
      <c r="R238">
        <v>48374.3243570349</v>
      </c>
      <c r="S238">
        <v>49479.1447311214</v>
      </c>
      <c r="T238">
        <v>50601.224080254004</v>
      </c>
      <c r="U238">
        <v>51740.797101896103</v>
      </c>
      <c r="V238">
        <v>52898.101461562997</v>
      </c>
      <c r="W238">
        <v>54073.377828712997</v>
      </c>
      <c r="X238">
        <v>55266.869913059898</v>
      </c>
      <c r="Y238">
        <v>56478.824501310897</v>
      </c>
      <c r="Z238">
        <v>57709.491494335598</v>
      </c>
      <c r="AA238">
        <v>58959.123944770603</v>
      </c>
      <c r="AB238">
        <v>60227.9780950649</v>
      </c>
      <c r="AC238">
        <v>61516.313415970602</v>
      </c>
      <c r="AD238">
        <v>62824.392645484899</v>
      </c>
      <c r="AE238">
        <v>64152.481828247903</v>
      </c>
      <c r="AF238">
        <v>65500.850355401599</v>
      </c>
      <c r="AG238">
        <v>66869.771004915601</v>
      </c>
      <c r="AH238">
        <v>68259.5199823843</v>
      </c>
      <c r="AI238">
        <v>69670.376962301903</v>
      </c>
      <c r="AJ238">
        <v>71102.6251298196</v>
      </c>
      <c r="AK238">
        <v>72556.551222991402</v>
      </c>
      <c r="AL238">
        <v>72556.551222991402</v>
      </c>
      <c r="AM238">
        <v>72556.551222991402</v>
      </c>
      <c r="AN238">
        <v>72556.551222991402</v>
      </c>
      <c r="AO238">
        <v>72556.551222991402</v>
      </c>
      <c r="AP238">
        <v>72556.551222991402</v>
      </c>
      <c r="AQ238">
        <v>72556.551222991402</v>
      </c>
      <c r="AR238">
        <v>72556.551222991402</v>
      </c>
      <c r="AS238">
        <v>72556.551222991402</v>
      </c>
      <c r="AT238">
        <v>72556.551222991402</v>
      </c>
      <c r="AU238">
        <v>72556.551222991402</v>
      </c>
      <c r="AV238">
        <v>72556.551222991402</v>
      </c>
      <c r="AW238">
        <v>72556.551222991402</v>
      </c>
      <c r="AX238">
        <v>72556.551222991402</v>
      </c>
      <c r="AY238">
        <v>72556.551222991402</v>
      </c>
      <c r="AZ238">
        <v>72556.551222991402</v>
      </c>
      <c r="BA238">
        <v>72556.551222991402</v>
      </c>
      <c r="BB238">
        <v>72556.551222991402</v>
      </c>
      <c r="BC238">
        <v>72556.551222991402</v>
      </c>
      <c r="BD238">
        <v>72556.551222991402</v>
      </c>
      <c r="BE238">
        <v>72556.551222991402</v>
      </c>
    </row>
    <row r="239" spans="1:57" x14ac:dyDescent="0.25">
      <c r="A239" t="s">
        <v>51</v>
      </c>
      <c r="B239" t="s">
        <v>78</v>
      </c>
      <c r="C239" t="s">
        <v>79</v>
      </c>
      <c r="D239" t="s">
        <v>131</v>
      </c>
      <c r="E239">
        <v>1003539.98942742</v>
      </c>
      <c r="F239">
        <v>1016500.04612256</v>
      </c>
      <c r="G239">
        <v>882471.13608994801</v>
      </c>
      <c r="H239">
        <v>933454.865591935</v>
      </c>
      <c r="I239">
        <v>987471.74520633603</v>
      </c>
      <c r="J239">
        <v>1044050.4172239701</v>
      </c>
      <c r="K239">
        <v>1103028.6210125601</v>
      </c>
      <c r="L239">
        <v>1164121.2489038301</v>
      </c>
      <c r="M239">
        <v>1226081.75414866</v>
      </c>
      <c r="N239">
        <v>1289496.4158553199</v>
      </c>
      <c r="O239">
        <v>1323874.0722227099</v>
      </c>
      <c r="P239">
        <v>1357875.45713077</v>
      </c>
      <c r="Q239">
        <v>1391263.7553926399</v>
      </c>
      <c r="R239">
        <v>1426940.1737138899</v>
      </c>
      <c r="S239">
        <v>1461917.37340646</v>
      </c>
      <c r="T239">
        <v>1496197.9426957001</v>
      </c>
      <c r="U239">
        <v>1529660.33884132</v>
      </c>
      <c r="V239">
        <v>1562412.8154736401</v>
      </c>
      <c r="W239">
        <v>1597109.0038829299</v>
      </c>
      <c r="X239">
        <v>1631013.0739313299</v>
      </c>
      <c r="Y239">
        <v>1664121.96188236</v>
      </c>
      <c r="Z239">
        <v>1696492.69272578</v>
      </c>
      <c r="AA239">
        <v>1727944.8520923499</v>
      </c>
      <c r="AB239">
        <v>1762582.17500913</v>
      </c>
      <c r="AC239">
        <v>1796582.7386775999</v>
      </c>
      <c r="AD239">
        <v>1829985.6208430801</v>
      </c>
      <c r="AE239">
        <v>1862863.66231989</v>
      </c>
      <c r="AF239">
        <v>1895075.5745047999</v>
      </c>
      <c r="AG239">
        <v>1925576.9981281899</v>
      </c>
      <c r="AH239">
        <v>1955562.1597223501</v>
      </c>
      <c r="AI239">
        <v>1985048.3683325299</v>
      </c>
      <c r="AJ239">
        <v>2014064.0970250999</v>
      </c>
      <c r="AK239">
        <v>2042618.6773590499</v>
      </c>
      <c r="AL239">
        <v>2042618.6773590499</v>
      </c>
      <c r="AM239">
        <v>2042618.6773590499</v>
      </c>
      <c r="AN239">
        <v>2042618.6773590499</v>
      </c>
      <c r="AO239">
        <v>2042618.6773590499</v>
      </c>
      <c r="AP239">
        <v>2042618.6773590499</v>
      </c>
      <c r="AQ239">
        <v>2042618.6773590499</v>
      </c>
      <c r="AR239">
        <v>2042618.6773590499</v>
      </c>
      <c r="AS239">
        <v>2042618.6773590499</v>
      </c>
      <c r="AT239">
        <v>2042618.6773590499</v>
      </c>
      <c r="AU239">
        <v>2042618.6773590499</v>
      </c>
      <c r="AV239">
        <v>2042618.6773590499</v>
      </c>
      <c r="AW239">
        <v>2042618.6773590499</v>
      </c>
      <c r="AX239">
        <v>2042618.6773590499</v>
      </c>
      <c r="AY239">
        <v>2042618.6773590499</v>
      </c>
      <c r="AZ239">
        <v>2042618.6773590499</v>
      </c>
      <c r="BA239">
        <v>2042618.6773590499</v>
      </c>
      <c r="BB239">
        <v>2042618.6773590499</v>
      </c>
      <c r="BC239">
        <v>2042618.6773590499</v>
      </c>
      <c r="BD239">
        <v>2042618.6773590499</v>
      </c>
      <c r="BE239">
        <v>2042618.6773590499</v>
      </c>
    </row>
    <row r="240" spans="1:57" x14ac:dyDescent="0.25">
      <c r="A240" t="s">
        <v>51</v>
      </c>
      <c r="B240" t="s">
        <v>80</v>
      </c>
      <c r="C240" t="s">
        <v>74</v>
      </c>
      <c r="D240" t="s">
        <v>132</v>
      </c>
      <c r="E240">
        <v>1142.986326</v>
      </c>
      <c r="F240">
        <v>1154.41618926</v>
      </c>
      <c r="G240">
        <v>992.91434563628604</v>
      </c>
      <c r="H240">
        <v>1045.5616529480901</v>
      </c>
      <c r="I240">
        <v>1099.9832983179699</v>
      </c>
      <c r="J240">
        <v>1156.21771060982</v>
      </c>
      <c r="K240">
        <v>1214.30399189935</v>
      </c>
      <c r="L240">
        <v>1274.2819279160899</v>
      </c>
      <c r="M240">
        <v>1336.19199863519</v>
      </c>
      <c r="N240">
        <v>1400.0753890209</v>
      </c>
      <c r="O240">
        <v>1433.01466268224</v>
      </c>
      <c r="P240">
        <v>1466.4727142779</v>
      </c>
      <c r="Q240">
        <v>1500.45662543921</v>
      </c>
      <c r="R240">
        <v>1534.97356755232</v>
      </c>
      <c r="S240">
        <v>1570.03080284514</v>
      </c>
      <c r="T240">
        <v>1605.6356854870701</v>
      </c>
      <c r="U240">
        <v>1641.7956627015501</v>
      </c>
      <c r="V240">
        <v>1678.5182758917799</v>
      </c>
      <c r="W240">
        <v>1715.81116177953</v>
      </c>
      <c r="X240">
        <v>1753.68205355746</v>
      </c>
      <c r="Y240">
        <v>1792.13878205476</v>
      </c>
      <c r="Z240">
        <v>1831.18927691665</v>
      </c>
      <c r="AA240">
        <v>1870.84156779758</v>
      </c>
      <c r="AB240">
        <v>1911.1037855684301</v>
      </c>
      <c r="AC240">
        <v>1951.98416353792</v>
      </c>
      <c r="AD240">
        <v>1993.49103868825</v>
      </c>
      <c r="AE240">
        <v>2035.63285292522</v>
      </c>
      <c r="AF240">
        <v>2078.41815434307</v>
      </c>
      <c r="AG240">
        <v>2121.8555985039802</v>
      </c>
      <c r="AH240">
        <v>2165.95394973267</v>
      </c>
      <c r="AI240">
        <v>2210.7220824260899</v>
      </c>
      <c r="AJ240">
        <v>2256.1689823784</v>
      </c>
      <c r="AK240">
        <v>2302.3037481215201</v>
      </c>
      <c r="AL240">
        <v>2302.3037481215201</v>
      </c>
      <c r="AM240">
        <v>2302.3037481215201</v>
      </c>
      <c r="AN240">
        <v>2302.3037481215201</v>
      </c>
      <c r="AO240">
        <v>2302.3037481215201</v>
      </c>
      <c r="AP240">
        <v>2302.3037481215201</v>
      </c>
      <c r="AQ240">
        <v>2302.3037481215201</v>
      </c>
      <c r="AR240">
        <v>2302.3037481215201</v>
      </c>
      <c r="AS240">
        <v>2302.3037481215201</v>
      </c>
      <c r="AT240">
        <v>2302.3037481215201</v>
      </c>
      <c r="AU240">
        <v>2302.3037481215201</v>
      </c>
      <c r="AV240">
        <v>2302.3037481215201</v>
      </c>
      <c r="AW240">
        <v>2302.3037481215201</v>
      </c>
      <c r="AX240">
        <v>2302.3037481215201</v>
      </c>
      <c r="AY240">
        <v>2302.3037481215201</v>
      </c>
      <c r="AZ240">
        <v>2302.3037481215201</v>
      </c>
      <c r="BA240">
        <v>2302.3037481215201</v>
      </c>
      <c r="BB240">
        <v>2302.3037481215201</v>
      </c>
      <c r="BC240">
        <v>2302.3037481215201</v>
      </c>
      <c r="BD240">
        <v>2302.3037481215201</v>
      </c>
      <c r="BE240">
        <v>2302.3037481215201</v>
      </c>
    </row>
    <row r="241" spans="1:57" x14ac:dyDescent="0.25">
      <c r="A241" t="s">
        <v>51</v>
      </c>
      <c r="B241" t="s">
        <v>81</v>
      </c>
      <c r="C241" t="s">
        <v>74</v>
      </c>
      <c r="D241" t="s">
        <v>133</v>
      </c>
      <c r="E241">
        <v>12487.48625</v>
      </c>
      <c r="F241">
        <v>12612.361112500001</v>
      </c>
      <c r="G241">
        <v>10847.902513368101</v>
      </c>
      <c r="H241">
        <v>11423.090957184801</v>
      </c>
      <c r="I241">
        <v>12017.664604130399</v>
      </c>
      <c r="J241">
        <v>12632.0433016682</v>
      </c>
      <c r="K241">
        <v>13266.654252312799</v>
      </c>
      <c r="L241">
        <v>13921.9321277127</v>
      </c>
      <c r="M241">
        <v>14598.3191843687</v>
      </c>
      <c r="N241">
        <v>15296.2653810102</v>
      </c>
      <c r="O241">
        <v>15656.1373388581</v>
      </c>
      <c r="P241">
        <v>16021.677109324801</v>
      </c>
      <c r="Q241">
        <v>16392.962061466998</v>
      </c>
      <c r="R241">
        <v>16770.0705449411</v>
      </c>
      <c r="S241">
        <v>17153.081901878501</v>
      </c>
      <c r="T241">
        <v>17542.076478900199</v>
      </c>
      <c r="U241">
        <v>17937.135639272099</v>
      </c>
      <c r="V241">
        <v>18338.3417752036</v>
      </c>
      <c r="W241">
        <v>18745.778320289799</v>
      </c>
      <c r="X241">
        <v>19159.529762100199</v>
      </c>
      <c r="Y241">
        <v>19579.681654914701</v>
      </c>
      <c r="Z241">
        <v>20006.320632609299</v>
      </c>
      <c r="AA241">
        <v>20439.534421692399</v>
      </c>
      <c r="AB241">
        <v>20879.411854493799</v>
      </c>
      <c r="AC241">
        <v>21326.0428825091</v>
      </c>
      <c r="AD241">
        <v>21779.5185898993</v>
      </c>
      <c r="AE241">
        <v>22239.931207148999</v>
      </c>
      <c r="AF241">
        <v>22707.3741248847</v>
      </c>
      <c r="AG241">
        <v>23181.941907854402</v>
      </c>
      <c r="AH241">
        <v>23663.730309071001</v>
      </c>
      <c r="AI241">
        <v>24152.8362841212</v>
      </c>
      <c r="AJ241">
        <v>24649.358005641501</v>
      </c>
      <c r="AK241">
        <v>25153.394877963699</v>
      </c>
      <c r="AL241">
        <v>25153.394877963699</v>
      </c>
      <c r="AM241">
        <v>25153.394877963699</v>
      </c>
      <c r="AN241">
        <v>25153.394877963699</v>
      </c>
      <c r="AO241">
        <v>25153.394877963699</v>
      </c>
      <c r="AP241">
        <v>25153.394877963699</v>
      </c>
      <c r="AQ241">
        <v>25153.394877963699</v>
      </c>
      <c r="AR241">
        <v>25153.394877963699</v>
      </c>
      <c r="AS241">
        <v>25153.394877963699</v>
      </c>
      <c r="AT241">
        <v>25153.394877963699</v>
      </c>
      <c r="AU241">
        <v>25153.394877963699</v>
      </c>
      <c r="AV241">
        <v>25153.394877963699</v>
      </c>
      <c r="AW241">
        <v>25153.394877963699</v>
      </c>
      <c r="AX241">
        <v>25153.394877963699</v>
      </c>
      <c r="AY241">
        <v>25153.394877963699</v>
      </c>
      <c r="AZ241">
        <v>25153.394877963699</v>
      </c>
      <c r="BA241">
        <v>25153.394877963699</v>
      </c>
      <c r="BB241">
        <v>25153.394877963699</v>
      </c>
      <c r="BC241">
        <v>25153.394877963699</v>
      </c>
      <c r="BD241">
        <v>25153.394877963699</v>
      </c>
      <c r="BE241">
        <v>25153.394877963699</v>
      </c>
    </row>
    <row r="242" spans="1:57" x14ac:dyDescent="0.25">
      <c r="A242" t="s">
        <v>51</v>
      </c>
      <c r="B242" t="s">
        <v>82</v>
      </c>
      <c r="C242" t="s">
        <v>74</v>
      </c>
      <c r="D242" t="s">
        <v>134</v>
      </c>
      <c r="E242">
        <v>6223.1525920000004</v>
      </c>
      <c r="F242">
        <v>6285.3841179199999</v>
      </c>
      <c r="G242">
        <v>5406.0642223994901</v>
      </c>
      <c r="H242">
        <v>5692.7100199094702</v>
      </c>
      <c r="I242">
        <v>5989.0164548514404</v>
      </c>
      <c r="J242">
        <v>6295.19275867334</v>
      </c>
      <c r="K242">
        <v>6611.4518282210902</v>
      </c>
      <c r="L242">
        <v>6938.0102825917802</v>
      </c>
      <c r="M242">
        <v>7275.0885208019999</v>
      </c>
      <c r="N242">
        <v>7622.9107802824501</v>
      </c>
      <c r="O242">
        <v>7802.2533687292698</v>
      </c>
      <c r="P242">
        <v>7984.4205178669999</v>
      </c>
      <c r="Q242">
        <v>8169.4507846506103</v>
      </c>
      <c r="R242">
        <v>8357.3832147181092</v>
      </c>
      <c r="S242">
        <v>8548.2573483084907</v>
      </c>
      <c r="T242">
        <v>8742.1132262492101</v>
      </c>
      <c r="U242">
        <v>8938.9913960139093</v>
      </c>
      <c r="V242">
        <v>9138.9329178512908</v>
      </c>
      <c r="W242">
        <v>9341.9793709858095</v>
      </c>
      <c r="X242">
        <v>9548.1728598912396</v>
      </c>
      <c r="Y242">
        <v>9757.5560206376595</v>
      </c>
      <c r="Z242">
        <v>9970.1720273130395</v>
      </c>
      <c r="AA242">
        <v>10186.064598519801</v>
      </c>
      <c r="AB242">
        <v>10405.278003948</v>
      </c>
      <c r="AC242">
        <v>10627.857071025001</v>
      </c>
      <c r="AD242">
        <v>10853.847191643001</v>
      </c>
      <c r="AE242">
        <v>11083.2943289664</v>
      </c>
      <c r="AF242">
        <v>11316.245024317001</v>
      </c>
      <c r="AG242">
        <v>11552.746404141801</v>
      </c>
      <c r="AH242">
        <v>11792.846187060601</v>
      </c>
      <c r="AI242">
        <v>12036.5926909974</v>
      </c>
      <c r="AJ242">
        <v>12284.034840394201</v>
      </c>
      <c r="AK242">
        <v>12535.222173509799</v>
      </c>
      <c r="AL242">
        <v>12535.222173509799</v>
      </c>
      <c r="AM242">
        <v>12535.222173509799</v>
      </c>
      <c r="AN242">
        <v>12535.222173509799</v>
      </c>
      <c r="AO242">
        <v>12535.222173509799</v>
      </c>
      <c r="AP242">
        <v>12535.222173509799</v>
      </c>
      <c r="AQ242">
        <v>12535.222173509799</v>
      </c>
      <c r="AR242">
        <v>12535.222173509799</v>
      </c>
      <c r="AS242">
        <v>12535.222173509799</v>
      </c>
      <c r="AT242">
        <v>12535.222173509799</v>
      </c>
      <c r="AU242">
        <v>12535.222173509799</v>
      </c>
      <c r="AV242">
        <v>12535.222173509799</v>
      </c>
      <c r="AW242">
        <v>12535.222173509799</v>
      </c>
      <c r="AX242">
        <v>12535.222173509799</v>
      </c>
      <c r="AY242">
        <v>12535.222173509799</v>
      </c>
      <c r="AZ242">
        <v>12535.222173509799</v>
      </c>
      <c r="BA242">
        <v>12535.222173509799</v>
      </c>
      <c r="BB242">
        <v>12535.222173509799</v>
      </c>
      <c r="BC242">
        <v>12535.222173509799</v>
      </c>
      <c r="BD242">
        <v>12535.222173509799</v>
      </c>
      <c r="BE242">
        <v>12535.222173509799</v>
      </c>
    </row>
    <row r="243" spans="1:57" x14ac:dyDescent="0.25">
      <c r="A243" t="s">
        <v>51</v>
      </c>
      <c r="B243" t="s">
        <v>83</v>
      </c>
      <c r="C243" t="s">
        <v>84</v>
      </c>
      <c r="D243" t="s">
        <v>135</v>
      </c>
      <c r="E243">
        <v>197.891713231772</v>
      </c>
      <c r="F243">
        <v>202.59266266455401</v>
      </c>
      <c r="G243">
        <v>200.058544587879</v>
      </c>
      <c r="H243">
        <v>211.332170152842</v>
      </c>
      <c r="I243">
        <v>220.04708958146301</v>
      </c>
      <c r="J243">
        <v>228.74813870399399</v>
      </c>
      <c r="K243">
        <v>237.76180964972201</v>
      </c>
      <c r="L243">
        <v>246.765582712819</v>
      </c>
      <c r="M243">
        <v>255.76138682453501</v>
      </c>
      <c r="N243">
        <v>265.04978556963499</v>
      </c>
      <c r="O243">
        <v>274.61632827631098</v>
      </c>
      <c r="P243">
        <v>284.15466199859702</v>
      </c>
      <c r="Q243">
        <v>293.37911752612303</v>
      </c>
      <c r="R243">
        <v>302.871430548962</v>
      </c>
      <c r="S243">
        <v>314.85180287959901</v>
      </c>
      <c r="T243">
        <v>323.72655327831598</v>
      </c>
      <c r="U243">
        <v>335.05180850832198</v>
      </c>
      <c r="V243">
        <v>343.40423886205099</v>
      </c>
      <c r="W243">
        <v>354.16745955047099</v>
      </c>
      <c r="X243">
        <v>364.65519805242201</v>
      </c>
      <c r="Y243">
        <v>374.880179378425</v>
      </c>
      <c r="Z243">
        <v>387.36718274997997</v>
      </c>
      <c r="AA243">
        <v>397.06137745850901</v>
      </c>
      <c r="AB243">
        <v>408.97444188995598</v>
      </c>
      <c r="AC243">
        <v>420.60751637779998</v>
      </c>
      <c r="AD243">
        <v>431.97433258988798</v>
      </c>
      <c r="AE243">
        <v>443.08778533645398</v>
      </c>
      <c r="AF243">
        <v>453.96038308877399</v>
      </c>
      <c r="AG243">
        <v>464.60328697104802</v>
      </c>
      <c r="AH243">
        <v>477.301014486653</v>
      </c>
      <c r="AI243">
        <v>489.74109237837098</v>
      </c>
      <c r="AJ243">
        <v>499.71840892990201</v>
      </c>
      <c r="AK243">
        <v>511.71398631852702</v>
      </c>
      <c r="AL243">
        <v>511.71398631852702</v>
      </c>
      <c r="AM243">
        <v>511.71398631852702</v>
      </c>
      <c r="AN243">
        <v>511.71398631852702</v>
      </c>
      <c r="AO243">
        <v>511.71398631852702</v>
      </c>
      <c r="AP243">
        <v>511.71398631852702</v>
      </c>
      <c r="AQ243">
        <v>511.71398631852702</v>
      </c>
      <c r="AR243">
        <v>511.71398631852702</v>
      </c>
      <c r="AS243">
        <v>511.71398631852702</v>
      </c>
      <c r="AT243">
        <v>511.71398631852702</v>
      </c>
      <c r="AU243">
        <v>511.71398631852702</v>
      </c>
      <c r="AV243">
        <v>511.71398631852702</v>
      </c>
      <c r="AW243">
        <v>511.71398631852702</v>
      </c>
      <c r="AX243">
        <v>511.71398631852702</v>
      </c>
      <c r="AY243">
        <v>511.71398631852702</v>
      </c>
      <c r="AZ243">
        <v>511.71398631852702</v>
      </c>
      <c r="BA243">
        <v>511.71398631852702</v>
      </c>
      <c r="BB243">
        <v>511.71398631852702</v>
      </c>
      <c r="BC243">
        <v>511.71398631852702</v>
      </c>
      <c r="BD243">
        <v>511.71398631852702</v>
      </c>
      <c r="BE243">
        <v>511.71398631852702</v>
      </c>
    </row>
    <row r="244" spans="1:57" x14ac:dyDescent="0.25">
      <c r="A244" t="s">
        <v>52</v>
      </c>
      <c r="B244" t="s">
        <v>68</v>
      </c>
      <c r="C244" t="s">
        <v>69</v>
      </c>
      <c r="D244" t="s">
        <v>124</v>
      </c>
      <c r="E244">
        <v>72042</v>
      </c>
      <c r="F244">
        <v>72918.769787994301</v>
      </c>
      <c r="G244">
        <v>68331.725006559704</v>
      </c>
      <c r="H244">
        <v>69914.010263446107</v>
      </c>
      <c r="I244">
        <v>71417.665068239003</v>
      </c>
      <c r="J244">
        <v>72847.452081248295</v>
      </c>
      <c r="K244">
        <v>74211.547384768302</v>
      </c>
      <c r="L244">
        <v>75518.192572145694</v>
      </c>
      <c r="M244">
        <v>76886.151208901996</v>
      </c>
      <c r="N244">
        <v>78315.157285070294</v>
      </c>
      <c r="O244">
        <v>78959.721851626993</v>
      </c>
      <c r="P244">
        <v>79649.438466906795</v>
      </c>
      <c r="Q244">
        <v>80377.222047451607</v>
      </c>
      <c r="R244">
        <v>81113.127120949503</v>
      </c>
      <c r="S244">
        <v>81846.2586822585</v>
      </c>
      <c r="T244">
        <v>82561.758667658301</v>
      </c>
      <c r="U244">
        <v>83241.788233684303</v>
      </c>
      <c r="V244">
        <v>83864.368418002705</v>
      </c>
      <c r="W244">
        <v>84512.881165546598</v>
      </c>
      <c r="X244">
        <v>85154.239814963294</v>
      </c>
      <c r="Y244">
        <v>85757.134884386003</v>
      </c>
      <c r="Z244">
        <v>86293.549451670595</v>
      </c>
      <c r="AA244">
        <v>86742.911439408097</v>
      </c>
      <c r="AB244">
        <v>87181.853785566404</v>
      </c>
      <c r="AC244">
        <v>87593.361975112901</v>
      </c>
      <c r="AD244">
        <v>87965.1595132574</v>
      </c>
      <c r="AE244">
        <v>88295.547919160497</v>
      </c>
      <c r="AF244">
        <v>88590.285678910994</v>
      </c>
      <c r="AG244">
        <v>88711.517971892506</v>
      </c>
      <c r="AH244">
        <v>88692.764505796804</v>
      </c>
      <c r="AI244">
        <v>88566.591994334303</v>
      </c>
      <c r="AJ244">
        <v>88368.125961197598</v>
      </c>
      <c r="AK244">
        <v>88131.597616638901</v>
      </c>
      <c r="AL244">
        <v>88131.597616638901</v>
      </c>
      <c r="AM244">
        <v>88131.597616638901</v>
      </c>
      <c r="AN244">
        <v>88131.597616638901</v>
      </c>
      <c r="AO244">
        <v>88131.597616638901</v>
      </c>
      <c r="AP244">
        <v>88131.597616638901</v>
      </c>
      <c r="AQ244">
        <v>88131.597616638901</v>
      </c>
      <c r="AR244">
        <v>88131.597616638901</v>
      </c>
      <c r="AS244">
        <v>88131.597616638901</v>
      </c>
      <c r="AT244">
        <v>88131.597616638901</v>
      </c>
      <c r="AU244">
        <v>88131.597616638901</v>
      </c>
      <c r="AV244">
        <v>88131.597616638901</v>
      </c>
      <c r="AW244">
        <v>88131.597616638901</v>
      </c>
      <c r="AX244">
        <v>88131.597616638901</v>
      </c>
      <c r="AY244">
        <v>88131.597616638901</v>
      </c>
      <c r="AZ244">
        <v>88131.597616638901</v>
      </c>
      <c r="BA244">
        <v>88131.597616638901</v>
      </c>
      <c r="BB244">
        <v>88131.597616638901</v>
      </c>
      <c r="BC244">
        <v>88131.597616638901</v>
      </c>
      <c r="BD244">
        <v>88131.597616638901</v>
      </c>
      <c r="BE244">
        <v>88131.597616638901</v>
      </c>
    </row>
    <row r="245" spans="1:57" x14ac:dyDescent="0.25">
      <c r="A245" t="s">
        <v>52</v>
      </c>
      <c r="B245" t="s">
        <v>190</v>
      </c>
      <c r="C245" t="s">
        <v>69</v>
      </c>
      <c r="D245" t="s">
        <v>124</v>
      </c>
      <c r="E245">
        <v>72042</v>
      </c>
      <c r="F245">
        <v>72918.769787994301</v>
      </c>
      <c r="G245">
        <v>68331.725006559704</v>
      </c>
      <c r="H245">
        <v>69898.349525147103</v>
      </c>
      <c r="I245">
        <v>71369.672397313101</v>
      </c>
      <c r="J245">
        <v>72749.545105651094</v>
      </c>
      <c r="K245">
        <v>74045.313518626397</v>
      </c>
      <c r="L245">
        <v>75264.451445103303</v>
      </c>
      <c r="M245">
        <v>76524.478753615302</v>
      </c>
      <c r="N245">
        <v>77823.964618578306</v>
      </c>
      <c r="O245">
        <v>78322.990654615496</v>
      </c>
      <c r="P245">
        <v>78846.572127160398</v>
      </c>
      <c r="Q245">
        <v>79386.974671826902</v>
      </c>
      <c r="R245">
        <v>79913.950649593302</v>
      </c>
      <c r="S245">
        <v>80416.240850562099</v>
      </c>
      <c r="T245">
        <v>80878.8197789767</v>
      </c>
      <c r="U245">
        <v>81283.941374428003</v>
      </c>
      <c r="V245">
        <v>81610.0941949267</v>
      </c>
      <c r="W245">
        <v>81938.280753719402</v>
      </c>
      <c r="X245">
        <v>82235.833708024904</v>
      </c>
      <c r="Y245">
        <v>82472.293589774403</v>
      </c>
      <c r="Z245">
        <v>82620.895987007403</v>
      </c>
      <c r="AA245">
        <v>82662.524885298306</v>
      </c>
      <c r="AB245">
        <v>82670.715943286094</v>
      </c>
      <c r="AC245">
        <v>82629.270965259304</v>
      </c>
      <c r="AD245">
        <v>82526.801491509701</v>
      </c>
      <c r="AE245">
        <v>82362.087098992895</v>
      </c>
      <c r="AF245">
        <v>82140.912881486205</v>
      </c>
      <c r="AG245">
        <v>81736.663582870402</v>
      </c>
      <c r="AH245">
        <v>81182.970749561995</v>
      </c>
      <c r="AI245">
        <v>80511.991852001505</v>
      </c>
      <c r="AJ245">
        <v>79757.5357675384</v>
      </c>
      <c r="AK245">
        <v>78951.810408889694</v>
      </c>
      <c r="AL245">
        <v>78339.824595039798</v>
      </c>
      <c r="AM245">
        <v>77708.097303323695</v>
      </c>
      <c r="AN245">
        <v>77056.628533741503</v>
      </c>
      <c r="AO245">
        <v>76385.418286293207</v>
      </c>
      <c r="AP245">
        <v>75694.466560978704</v>
      </c>
      <c r="AQ245">
        <v>74983.7733577982</v>
      </c>
      <c r="AR245">
        <v>74253.338676751504</v>
      </c>
      <c r="AS245">
        <v>73503.162517838602</v>
      </c>
      <c r="AT245">
        <v>72733.244881059698</v>
      </c>
      <c r="AU245">
        <v>71943.585766414602</v>
      </c>
      <c r="AV245">
        <v>71134.185173903403</v>
      </c>
      <c r="AW245">
        <v>70305.043103526099</v>
      </c>
      <c r="AX245">
        <v>69456.159555282604</v>
      </c>
      <c r="AY245">
        <v>68587.534529173005</v>
      </c>
      <c r="AZ245">
        <v>67699.168025197301</v>
      </c>
      <c r="BA245">
        <v>66791.060043355406</v>
      </c>
      <c r="BB245">
        <v>65863.210583647495</v>
      </c>
      <c r="BC245">
        <v>64915.619646073399</v>
      </c>
      <c r="BD245">
        <v>63948.287230633097</v>
      </c>
      <c r="BE245">
        <v>62961.213337326801</v>
      </c>
    </row>
    <row r="246" spans="1:57" x14ac:dyDescent="0.25">
      <c r="A246" t="s">
        <v>52</v>
      </c>
      <c r="B246" t="s">
        <v>70</v>
      </c>
      <c r="C246" t="s">
        <v>69</v>
      </c>
      <c r="D246" t="s">
        <v>125</v>
      </c>
      <c r="E246">
        <v>23935.143810310801</v>
      </c>
      <c r="F246">
        <v>24400.9343952251</v>
      </c>
      <c r="G246">
        <v>23193.970837016499</v>
      </c>
      <c r="H246">
        <v>24119.8661292408</v>
      </c>
      <c r="I246">
        <v>25015.246000536699</v>
      </c>
      <c r="J246">
        <v>25873.3659380145</v>
      </c>
      <c r="K246">
        <v>26692.988251300401</v>
      </c>
      <c r="L246">
        <v>27472.557333156001</v>
      </c>
      <c r="M246">
        <v>28213.975471639998</v>
      </c>
      <c r="N246">
        <v>28914.747923536201</v>
      </c>
      <c r="O246">
        <v>29266.267805495299</v>
      </c>
      <c r="P246">
        <v>29582.669021207799</v>
      </c>
      <c r="Q246">
        <v>29870.327667717102</v>
      </c>
      <c r="R246">
        <v>30163.959452900199</v>
      </c>
      <c r="S246">
        <v>30431.2468606968</v>
      </c>
      <c r="T246">
        <v>30682.087129962601</v>
      </c>
      <c r="U246">
        <v>30930.932123356401</v>
      </c>
      <c r="V246">
        <v>31186.440680153799</v>
      </c>
      <c r="W246">
        <v>31454.468028596799</v>
      </c>
      <c r="X246">
        <v>31742.1730127806</v>
      </c>
      <c r="Y246">
        <v>32055.148949470498</v>
      </c>
      <c r="Z246">
        <v>32397.3474807272</v>
      </c>
      <c r="AA246">
        <v>32778.040422553902</v>
      </c>
      <c r="AB246">
        <v>33062.352274902099</v>
      </c>
      <c r="AC246">
        <v>33382.208135276203</v>
      </c>
      <c r="AD246">
        <v>33729.843596823397</v>
      </c>
      <c r="AE246">
        <v>34101.279345853902</v>
      </c>
      <c r="AF246">
        <v>34490.694375502302</v>
      </c>
      <c r="AG246">
        <v>34813.532954906499</v>
      </c>
      <c r="AH246">
        <v>35148.4507276925</v>
      </c>
      <c r="AI246">
        <v>35486.058878885102</v>
      </c>
      <c r="AJ246">
        <v>35820.072967691201</v>
      </c>
      <c r="AK246">
        <v>36143.116431342103</v>
      </c>
      <c r="AL246">
        <v>36143.116431342103</v>
      </c>
      <c r="AM246">
        <v>36143.116431342103</v>
      </c>
      <c r="AN246">
        <v>36143.116431342103</v>
      </c>
      <c r="AO246">
        <v>36143.116431342103</v>
      </c>
      <c r="AP246">
        <v>36143.116431342103</v>
      </c>
      <c r="AQ246">
        <v>36143.116431342103</v>
      </c>
      <c r="AR246">
        <v>36143.116431342103</v>
      </c>
      <c r="AS246">
        <v>36143.116431342103</v>
      </c>
      <c r="AT246">
        <v>36143.116431342103</v>
      </c>
      <c r="AU246">
        <v>36143.116431342103</v>
      </c>
      <c r="AV246">
        <v>36143.116431342103</v>
      </c>
      <c r="AW246">
        <v>36143.116431342103</v>
      </c>
      <c r="AX246">
        <v>36143.116431342103</v>
      </c>
      <c r="AY246">
        <v>36143.116431342103</v>
      </c>
      <c r="AZ246">
        <v>36143.116431342103</v>
      </c>
      <c r="BA246">
        <v>36143.116431342103</v>
      </c>
      <c r="BB246">
        <v>36143.116431342103</v>
      </c>
      <c r="BC246">
        <v>36143.116431342103</v>
      </c>
      <c r="BD246">
        <v>36143.116431342103</v>
      </c>
      <c r="BE246">
        <v>36143.116431342103</v>
      </c>
    </row>
    <row r="247" spans="1:57" x14ac:dyDescent="0.25">
      <c r="A247" t="s">
        <v>52</v>
      </c>
      <c r="B247" t="s">
        <v>191</v>
      </c>
      <c r="C247" t="s">
        <v>69</v>
      </c>
      <c r="D247" t="s">
        <v>125</v>
      </c>
      <c r="E247">
        <v>23935.143810310801</v>
      </c>
      <c r="F247">
        <v>24400.9343952251</v>
      </c>
      <c r="G247">
        <v>23193.970837016499</v>
      </c>
      <c r="H247">
        <v>24115.042156014901</v>
      </c>
      <c r="I247">
        <v>25000.236852936301</v>
      </c>
      <c r="J247">
        <v>25842.317898888901</v>
      </c>
      <c r="K247">
        <v>26639.602274797799</v>
      </c>
      <c r="L247">
        <v>27390.1396611565</v>
      </c>
      <c r="M247">
        <v>28095.476774659099</v>
      </c>
      <c r="N247">
        <v>28752.825335164402</v>
      </c>
      <c r="O247">
        <v>29055.5506772958</v>
      </c>
      <c r="P247">
        <v>29316.425000016901</v>
      </c>
      <c r="Q247">
        <v>29541.754063372198</v>
      </c>
      <c r="R247">
        <v>29765.795188121901</v>
      </c>
      <c r="S247">
        <v>29956.519409669902</v>
      </c>
      <c r="T247">
        <v>30123.673144197299</v>
      </c>
      <c r="U247">
        <v>30281.382548765901</v>
      </c>
      <c r="V247">
        <v>30437.966103830098</v>
      </c>
      <c r="W247">
        <v>30598.906498218999</v>
      </c>
      <c r="X247">
        <v>30770.8625185895</v>
      </c>
      <c r="Y247">
        <v>30958.862855398598</v>
      </c>
      <c r="Z247">
        <v>31166.248276459501</v>
      </c>
      <c r="AA247">
        <v>31401.362724806699</v>
      </c>
      <c r="AB247">
        <v>31534.871599801601</v>
      </c>
      <c r="AC247">
        <v>31693.068403631201</v>
      </c>
      <c r="AD247">
        <v>31867.9562302788</v>
      </c>
      <c r="AE247">
        <v>32055.202585102601</v>
      </c>
      <c r="AF247">
        <v>32248.799241094599</v>
      </c>
      <c r="AG247">
        <v>32369.622941472</v>
      </c>
      <c r="AH247">
        <v>32491.227852678901</v>
      </c>
      <c r="AI247">
        <v>32604.590897919599</v>
      </c>
      <c r="AJ247">
        <v>32703.726619501998</v>
      </c>
      <c r="AK247">
        <v>32781.806603227298</v>
      </c>
      <c r="AL247">
        <v>32557.719281352998</v>
      </c>
      <c r="AM247">
        <v>32326.403336192401</v>
      </c>
      <c r="AN247">
        <v>32087.8587677455</v>
      </c>
      <c r="AO247">
        <v>31842.0855760124</v>
      </c>
      <c r="AP247">
        <v>31589.083760992999</v>
      </c>
      <c r="AQ247">
        <v>31328.853322687301</v>
      </c>
      <c r="AR247">
        <v>31061.3942610954</v>
      </c>
      <c r="AS247">
        <v>30786.706576217199</v>
      </c>
      <c r="AT247">
        <v>30504.7902680527</v>
      </c>
      <c r="AU247">
        <v>30215.645336602</v>
      </c>
      <c r="AV247">
        <v>29919.271781865002</v>
      </c>
      <c r="AW247">
        <v>29615.669603841699</v>
      </c>
      <c r="AX247">
        <v>29304.838802532198</v>
      </c>
      <c r="AY247">
        <v>28986.779377936298</v>
      </c>
      <c r="AZ247">
        <v>28661.491330054301</v>
      </c>
      <c r="BA247">
        <v>28328.974658885902</v>
      </c>
      <c r="BB247">
        <v>27989.229364431299</v>
      </c>
      <c r="BC247">
        <v>27642.2554466904</v>
      </c>
      <c r="BD247">
        <v>27288.052905663299</v>
      </c>
      <c r="BE247">
        <v>26926.621741349802</v>
      </c>
    </row>
    <row r="248" spans="1:57" x14ac:dyDescent="0.25">
      <c r="A248" t="s">
        <v>52</v>
      </c>
      <c r="B248" t="s">
        <v>71</v>
      </c>
      <c r="C248" t="s">
        <v>69</v>
      </c>
      <c r="D248" t="s">
        <v>126</v>
      </c>
      <c r="E248">
        <v>3630</v>
      </c>
      <c r="F248">
        <v>3600</v>
      </c>
      <c r="G248">
        <v>3374.7337355397499</v>
      </c>
      <c r="H248">
        <v>3457.20838731498</v>
      </c>
      <c r="I248">
        <v>3539.4047112462899</v>
      </c>
      <c r="J248">
        <v>3621.6400124342599</v>
      </c>
      <c r="K248">
        <v>3704.1321157308198</v>
      </c>
      <c r="L248">
        <v>3786.9638505461098</v>
      </c>
      <c r="M248">
        <v>3870.1610153639399</v>
      </c>
      <c r="N248">
        <v>3953.5916296412402</v>
      </c>
      <c r="O248">
        <v>3994.3179908524298</v>
      </c>
      <c r="P248">
        <v>4034.0716074187799</v>
      </c>
      <c r="Q248">
        <v>4072.5751966927</v>
      </c>
      <c r="R248">
        <v>4113.1443054254496</v>
      </c>
      <c r="S248">
        <v>4151.7429518404997</v>
      </c>
      <c r="T248">
        <v>4188.0089453082801</v>
      </c>
      <c r="U248">
        <v>4221.56550568694</v>
      </c>
      <c r="V248">
        <v>4252.1693867878303</v>
      </c>
      <c r="W248">
        <v>4279.6092514849397</v>
      </c>
      <c r="X248">
        <v>4303.7708279652898</v>
      </c>
      <c r="Y248">
        <v>4324.6386079437198</v>
      </c>
      <c r="Z248">
        <v>4342.3227991493004</v>
      </c>
      <c r="AA248">
        <v>4357.1842918992197</v>
      </c>
      <c r="AB248">
        <v>4363.3483006704901</v>
      </c>
      <c r="AC248">
        <v>4367.7160962917596</v>
      </c>
      <c r="AD248">
        <v>4370.9019248638397</v>
      </c>
      <c r="AE248">
        <v>4373.7043363161001</v>
      </c>
      <c r="AF248">
        <v>4376.9750299423304</v>
      </c>
      <c r="AG248">
        <v>4381.5672763023304</v>
      </c>
      <c r="AH248">
        <v>4388.3960785138497</v>
      </c>
      <c r="AI248">
        <v>4398.14981159948</v>
      </c>
      <c r="AJ248">
        <v>4411.4180921126599</v>
      </c>
      <c r="AK248">
        <v>4428.5746069733996</v>
      </c>
      <c r="AL248">
        <v>4428.5746069733996</v>
      </c>
      <c r="AM248">
        <v>4428.5746069733996</v>
      </c>
      <c r="AN248">
        <v>4428.5746069733996</v>
      </c>
      <c r="AO248">
        <v>4428.5746069733996</v>
      </c>
      <c r="AP248">
        <v>4428.5746069733996</v>
      </c>
      <c r="AQ248">
        <v>4428.5746069733996</v>
      </c>
      <c r="AR248">
        <v>4428.5746069733996</v>
      </c>
      <c r="AS248">
        <v>4428.5746069733996</v>
      </c>
      <c r="AT248">
        <v>4428.5746069733996</v>
      </c>
      <c r="AU248">
        <v>4428.5746069733996</v>
      </c>
      <c r="AV248">
        <v>4428.5746069733996</v>
      </c>
      <c r="AW248">
        <v>4428.5746069733996</v>
      </c>
      <c r="AX248">
        <v>4428.5746069733996</v>
      </c>
      <c r="AY248">
        <v>4428.5746069733996</v>
      </c>
      <c r="AZ248">
        <v>4428.5746069733996</v>
      </c>
      <c r="BA248">
        <v>4428.5746069733996</v>
      </c>
      <c r="BB248">
        <v>4428.5746069733996</v>
      </c>
      <c r="BC248">
        <v>4428.5746069733996</v>
      </c>
      <c r="BD248">
        <v>4428.5746069733996</v>
      </c>
      <c r="BE248">
        <v>4428.5746069733996</v>
      </c>
    </row>
    <row r="249" spans="1:57" x14ac:dyDescent="0.25">
      <c r="A249" t="s">
        <v>52</v>
      </c>
      <c r="B249" t="s">
        <v>72</v>
      </c>
      <c r="C249" t="s">
        <v>69</v>
      </c>
      <c r="D249" t="s">
        <v>37</v>
      </c>
      <c r="E249">
        <v>57692.6</v>
      </c>
      <c r="F249">
        <v>58557.9889999999</v>
      </c>
      <c r="G249">
        <v>54978.631922374901</v>
      </c>
      <c r="H249">
        <v>56449.6818035412</v>
      </c>
      <c r="I249">
        <v>57952.492988959799</v>
      </c>
      <c r="J249">
        <v>59487.6873315353</v>
      </c>
      <c r="K249">
        <v>61055.898193465502</v>
      </c>
      <c r="L249">
        <v>62657.7706516041</v>
      </c>
      <c r="M249">
        <v>64293.961706393202</v>
      </c>
      <c r="N249">
        <v>65965.140494429404</v>
      </c>
      <c r="O249">
        <v>66954.617601845894</v>
      </c>
      <c r="P249">
        <v>67958.936865873504</v>
      </c>
      <c r="Q249">
        <v>68978.320918861602</v>
      </c>
      <c r="R249">
        <v>69806.060769888005</v>
      </c>
      <c r="S249">
        <v>70853.151681436299</v>
      </c>
      <c r="T249">
        <v>71915.948956657798</v>
      </c>
      <c r="U249">
        <v>72994.688191007706</v>
      </c>
      <c r="V249">
        <v>74089.608513872794</v>
      </c>
      <c r="W249">
        <v>75200.952641580894</v>
      </c>
      <c r="X249">
        <v>76328.966931204603</v>
      </c>
      <c r="Y249">
        <v>77473.901435172593</v>
      </c>
      <c r="Z249">
        <v>78636.009956700203</v>
      </c>
      <c r="AA249">
        <v>79815.550106050796</v>
      </c>
      <c r="AB249">
        <v>81012.7833576415</v>
      </c>
      <c r="AC249">
        <v>82227.975108006198</v>
      </c>
      <c r="AD249">
        <v>83461.394734626199</v>
      </c>
      <c r="AE249">
        <v>84713.315655645594</v>
      </c>
      <c r="AF249">
        <v>85984.015390480301</v>
      </c>
      <c r="AG249">
        <v>87273.775621337496</v>
      </c>
      <c r="AH249">
        <v>88582.882255657503</v>
      </c>
      <c r="AI249">
        <v>89911.625489492406</v>
      </c>
      <c r="AJ249">
        <v>91260.299871834693</v>
      </c>
      <c r="AK249">
        <v>92629.204369912302</v>
      </c>
      <c r="AL249">
        <v>92629.204369912302</v>
      </c>
      <c r="AM249">
        <v>92629.204369912302</v>
      </c>
      <c r="AN249">
        <v>92629.204369912302</v>
      </c>
      <c r="AO249">
        <v>92629.204369912302</v>
      </c>
      <c r="AP249">
        <v>92629.204369912302</v>
      </c>
      <c r="AQ249">
        <v>92629.204369912302</v>
      </c>
      <c r="AR249">
        <v>92629.204369912302</v>
      </c>
      <c r="AS249">
        <v>92629.204369912302</v>
      </c>
      <c r="AT249">
        <v>92629.204369912302</v>
      </c>
      <c r="AU249">
        <v>92629.204369912302</v>
      </c>
      <c r="AV249">
        <v>92629.204369912302</v>
      </c>
      <c r="AW249">
        <v>92629.204369912302</v>
      </c>
      <c r="AX249">
        <v>92629.204369912302</v>
      </c>
      <c r="AY249">
        <v>92629.204369912302</v>
      </c>
      <c r="AZ249">
        <v>92629.204369912302</v>
      </c>
      <c r="BA249">
        <v>92629.204369912302</v>
      </c>
      <c r="BB249">
        <v>92629.204369912302</v>
      </c>
      <c r="BC249">
        <v>92629.204369912302</v>
      </c>
      <c r="BD249">
        <v>92629.204369912302</v>
      </c>
      <c r="BE249">
        <v>92629.204369912302</v>
      </c>
    </row>
    <row r="250" spans="1:57" x14ac:dyDescent="0.25">
      <c r="A250" t="s">
        <v>52</v>
      </c>
      <c r="B250" t="s">
        <v>192</v>
      </c>
      <c r="C250" t="s">
        <v>69</v>
      </c>
      <c r="D250" t="s">
        <v>37</v>
      </c>
      <c r="E250">
        <v>57692.6</v>
      </c>
      <c r="F250">
        <v>58557.9889999999</v>
      </c>
      <c r="G250">
        <v>54978.631922374901</v>
      </c>
      <c r="H250">
        <v>56437.940269726103</v>
      </c>
      <c r="I250">
        <v>57916.330633334699</v>
      </c>
      <c r="J250">
        <v>59413.446697745603</v>
      </c>
      <c r="K250">
        <v>60928.901925223101</v>
      </c>
      <c r="L250">
        <v>62462.278407171099</v>
      </c>
      <c r="M250">
        <v>64013.1256816596</v>
      </c>
      <c r="N250">
        <v>65580.959516189905</v>
      </c>
      <c r="O250">
        <v>66453.261425243196</v>
      </c>
      <c r="P250">
        <v>67322.841216809</v>
      </c>
      <c r="Q250">
        <v>68189.208927549902</v>
      </c>
      <c r="R250">
        <v>68847.763167638899</v>
      </c>
      <c r="S250">
        <v>69703.630148556695</v>
      </c>
      <c r="T250">
        <v>70554.723874806194</v>
      </c>
      <c r="U250">
        <v>71400.484200916093</v>
      </c>
      <c r="V250">
        <v>72240.331885366497</v>
      </c>
      <c r="W250">
        <v>73073.668093255794</v>
      </c>
      <c r="X250">
        <v>73899.873887585898</v>
      </c>
      <c r="Y250">
        <v>74718.309708926405</v>
      </c>
      <c r="Z250">
        <v>75528.314843211396</v>
      </c>
      <c r="AA250">
        <v>76329.206877418503</v>
      </c>
      <c r="AB250">
        <v>77120.2811428735</v>
      </c>
      <c r="AC250">
        <v>77900.810145922398</v>
      </c>
      <c r="AD250">
        <v>78670.042985700798</v>
      </c>
      <c r="AE250">
        <v>79427.204758733307</v>
      </c>
      <c r="AF250">
        <v>80171.495950083801</v>
      </c>
      <c r="AG250">
        <v>80902.091810774902</v>
      </c>
      <c r="AH250">
        <v>81618.141721188702</v>
      </c>
      <c r="AI250">
        <v>82318.768540155696</v>
      </c>
      <c r="AJ250">
        <v>83003.067939431101</v>
      </c>
      <c r="AK250">
        <v>83670.107723254303</v>
      </c>
      <c r="AL250">
        <v>83072.834613477098</v>
      </c>
      <c r="AM250">
        <v>82456.294629191005</v>
      </c>
      <c r="AN250">
        <v>81820.487770395906</v>
      </c>
      <c r="AO250">
        <v>81165.414037091905</v>
      </c>
      <c r="AP250">
        <v>80491.073429278898</v>
      </c>
      <c r="AQ250">
        <v>79797.465946957003</v>
      </c>
      <c r="AR250">
        <v>79084.591590126205</v>
      </c>
      <c r="AS250">
        <v>78352.450358786402</v>
      </c>
      <c r="AT250">
        <v>77601.042252937696</v>
      </c>
      <c r="AU250">
        <v>76830.367272579999</v>
      </c>
      <c r="AV250">
        <v>76040.425417713399</v>
      </c>
      <c r="AW250">
        <v>75231.216688337794</v>
      </c>
      <c r="AX250">
        <v>74402.741084453301</v>
      </c>
      <c r="AY250">
        <v>73554.998606059904</v>
      </c>
      <c r="AZ250">
        <v>72687.989253157502</v>
      </c>
      <c r="BA250">
        <v>71801.713025746198</v>
      </c>
      <c r="BB250">
        <v>70896.169923825903</v>
      </c>
      <c r="BC250">
        <v>69971.359947396704</v>
      </c>
      <c r="BD250">
        <v>69027.283096458603</v>
      </c>
      <c r="BE250">
        <v>68063.939371011496</v>
      </c>
    </row>
    <row r="251" spans="1:57" x14ac:dyDescent="0.25">
      <c r="A251" t="s">
        <v>52</v>
      </c>
      <c r="B251" t="s">
        <v>73</v>
      </c>
      <c r="C251" t="s">
        <v>74</v>
      </c>
      <c r="D251" t="s">
        <v>127</v>
      </c>
      <c r="E251">
        <v>24097.713040999999</v>
      </c>
      <c r="F251">
        <v>24121.810754040998</v>
      </c>
      <c r="G251">
        <v>22334.987622435401</v>
      </c>
      <c r="H251">
        <v>22616.2877368152</v>
      </c>
      <c r="I251">
        <v>22898.128116436201</v>
      </c>
      <c r="J251">
        <v>23180.509560528699</v>
      </c>
      <c r="K251">
        <v>23463.4328693813</v>
      </c>
      <c r="L251">
        <v>23746.898844341998</v>
      </c>
      <c r="M251">
        <v>24030.908287819799</v>
      </c>
      <c r="N251">
        <v>24315.462003285698</v>
      </c>
      <c r="O251">
        <v>24339.777465288898</v>
      </c>
      <c r="P251">
        <v>24364.117242754201</v>
      </c>
      <c r="Q251">
        <v>24388.481359997</v>
      </c>
      <c r="R251">
        <v>24412.869841356998</v>
      </c>
      <c r="S251">
        <v>24437.282711198299</v>
      </c>
      <c r="T251">
        <v>24461.719993909501</v>
      </c>
      <c r="U251">
        <v>24486.181713903399</v>
      </c>
      <c r="V251">
        <v>24510.667895617298</v>
      </c>
      <c r="W251">
        <v>24535.178563512902</v>
      </c>
      <c r="X251">
        <v>24559.713742076499</v>
      </c>
      <c r="Y251">
        <v>24584.2734558185</v>
      </c>
      <c r="Z251">
        <v>24608.857729274299</v>
      </c>
      <c r="AA251">
        <v>24633.466587003601</v>
      </c>
      <c r="AB251">
        <v>24658.100053590599</v>
      </c>
      <c r="AC251">
        <v>24682.758153644201</v>
      </c>
      <c r="AD251">
        <v>24707.440911797799</v>
      </c>
      <c r="AE251">
        <v>24732.148352709599</v>
      </c>
      <c r="AF251">
        <v>24756.8805010623</v>
      </c>
      <c r="AG251">
        <v>24781.6373815634</v>
      </c>
      <c r="AH251">
        <v>24806.419018944998</v>
      </c>
      <c r="AI251">
        <v>24831.225437963902</v>
      </c>
      <c r="AJ251">
        <v>24856.056663401901</v>
      </c>
      <c r="AK251">
        <v>24880.912720065298</v>
      </c>
      <c r="AL251">
        <v>24880.912720065298</v>
      </c>
      <c r="AM251">
        <v>24880.912720065298</v>
      </c>
      <c r="AN251">
        <v>24880.912720065298</v>
      </c>
      <c r="AO251">
        <v>24880.912720065298</v>
      </c>
      <c r="AP251">
        <v>24880.912720065298</v>
      </c>
      <c r="AQ251">
        <v>24880.912720065298</v>
      </c>
      <c r="AR251">
        <v>24880.912720065298</v>
      </c>
      <c r="AS251">
        <v>24880.912720065298</v>
      </c>
      <c r="AT251">
        <v>24880.912720065298</v>
      </c>
      <c r="AU251">
        <v>24880.912720065298</v>
      </c>
      <c r="AV251">
        <v>24880.912720065298</v>
      </c>
      <c r="AW251">
        <v>24880.912720065298</v>
      </c>
      <c r="AX251">
        <v>24880.912720065298</v>
      </c>
      <c r="AY251">
        <v>24880.912720065298</v>
      </c>
      <c r="AZ251">
        <v>24880.912720065298</v>
      </c>
      <c r="BA251">
        <v>24880.912720065298</v>
      </c>
      <c r="BB251">
        <v>24880.912720065298</v>
      </c>
      <c r="BC251">
        <v>24880.912720065298</v>
      </c>
      <c r="BD251">
        <v>24880.912720065298</v>
      </c>
      <c r="BE251">
        <v>24880.912720065298</v>
      </c>
    </row>
    <row r="252" spans="1:57" x14ac:dyDescent="0.25">
      <c r="A252" t="s">
        <v>52</v>
      </c>
      <c r="B252" t="s">
        <v>75</v>
      </c>
      <c r="C252" t="s">
        <v>74</v>
      </c>
      <c r="D252" t="s">
        <v>128</v>
      </c>
      <c r="E252">
        <v>9809.0489679999991</v>
      </c>
      <c r="F252">
        <v>9818.8580169680008</v>
      </c>
      <c r="G252">
        <v>9091.5261093610898</v>
      </c>
      <c r="H252">
        <v>9206.0301949546702</v>
      </c>
      <c r="I252">
        <v>9320.7541971933206</v>
      </c>
      <c r="J252">
        <v>9435.6984414062499</v>
      </c>
      <c r="K252">
        <v>9550.8632533534092</v>
      </c>
      <c r="L252">
        <v>9666.2489592260208</v>
      </c>
      <c r="M252">
        <v>9781.85588564713</v>
      </c>
      <c r="N252">
        <v>9897.6843596721192</v>
      </c>
      <c r="O252">
        <v>9907.5820440317893</v>
      </c>
      <c r="P252">
        <v>9917.4896260758305</v>
      </c>
      <c r="Q252">
        <v>9927.4071157019007</v>
      </c>
      <c r="R252">
        <v>9937.3345228176004</v>
      </c>
      <c r="S252">
        <v>9947.2718573404109</v>
      </c>
      <c r="T252">
        <v>9957.2191291977597</v>
      </c>
      <c r="U252">
        <v>9967.1763483269606</v>
      </c>
      <c r="V252">
        <v>9977.1435246752699</v>
      </c>
      <c r="W252">
        <v>9987.1206681999502</v>
      </c>
      <c r="X252">
        <v>9997.1077888681593</v>
      </c>
      <c r="Y252">
        <v>10007.104896657</v>
      </c>
      <c r="Z252">
        <v>10017.1120015536</v>
      </c>
      <c r="AA252">
        <v>10027.1291135552</v>
      </c>
      <c r="AB252">
        <v>10037.1562426687</v>
      </c>
      <c r="AC252">
        <v>10047.1933989114</v>
      </c>
      <c r="AD252">
        <v>10057.2405923103</v>
      </c>
      <c r="AE252">
        <v>10067.297832902599</v>
      </c>
      <c r="AF252">
        <v>10077.365130735499</v>
      </c>
      <c r="AG252">
        <v>10087.4424958663</v>
      </c>
      <c r="AH252">
        <v>10097.5299383621</v>
      </c>
      <c r="AI252">
        <v>10107.627468300499</v>
      </c>
      <c r="AJ252">
        <v>10117.7350957688</v>
      </c>
      <c r="AK252">
        <v>10127.8528308646</v>
      </c>
      <c r="AL252">
        <v>10127.8528308646</v>
      </c>
      <c r="AM252">
        <v>10127.8528308646</v>
      </c>
      <c r="AN252">
        <v>10127.8528308646</v>
      </c>
      <c r="AO252">
        <v>10127.8528308646</v>
      </c>
      <c r="AP252">
        <v>10127.8528308646</v>
      </c>
      <c r="AQ252">
        <v>10127.8528308646</v>
      </c>
      <c r="AR252">
        <v>10127.8528308646</v>
      </c>
      <c r="AS252">
        <v>10127.8528308646</v>
      </c>
      <c r="AT252">
        <v>10127.8528308646</v>
      </c>
      <c r="AU252">
        <v>10127.8528308646</v>
      </c>
      <c r="AV252">
        <v>10127.8528308646</v>
      </c>
      <c r="AW252">
        <v>10127.8528308646</v>
      </c>
      <c r="AX252">
        <v>10127.8528308646</v>
      </c>
      <c r="AY252">
        <v>10127.8528308646</v>
      </c>
      <c r="AZ252">
        <v>10127.8528308646</v>
      </c>
      <c r="BA252">
        <v>10127.8528308646</v>
      </c>
      <c r="BB252">
        <v>10127.8528308646</v>
      </c>
      <c r="BC252">
        <v>10127.8528308646</v>
      </c>
      <c r="BD252">
        <v>10127.8528308646</v>
      </c>
      <c r="BE252">
        <v>10127.8528308646</v>
      </c>
    </row>
    <row r="253" spans="1:57" x14ac:dyDescent="0.25">
      <c r="A253" t="s">
        <v>52</v>
      </c>
      <c r="B253" t="s">
        <v>76</v>
      </c>
      <c r="C253" t="s">
        <v>74</v>
      </c>
      <c r="D253" t="s">
        <v>129</v>
      </c>
      <c r="E253">
        <v>17880.649410000002</v>
      </c>
      <c r="F253">
        <v>18095.934197885101</v>
      </c>
      <c r="G253">
        <v>15811.366506640699</v>
      </c>
      <c r="H253">
        <v>16556.863272377101</v>
      </c>
      <c r="I253">
        <v>17064.722879019198</v>
      </c>
      <c r="J253">
        <v>17511.3798341978</v>
      </c>
      <c r="K253">
        <v>18049.246446524801</v>
      </c>
      <c r="L253">
        <v>18521.017636855398</v>
      </c>
      <c r="M253">
        <v>19084.510892744402</v>
      </c>
      <c r="N253">
        <v>19580.212367010601</v>
      </c>
      <c r="O253">
        <v>19874.5456943385</v>
      </c>
      <c r="P253">
        <v>20255.9709667805</v>
      </c>
      <c r="Q253">
        <v>20560.402219036201</v>
      </c>
      <c r="R253">
        <v>20869.258533578999</v>
      </c>
      <c r="S253">
        <v>21264.733628948001</v>
      </c>
      <c r="T253">
        <v>21580.897801850599</v>
      </c>
      <c r="U253">
        <v>21899.401915022299</v>
      </c>
      <c r="V253">
        <v>22303.019955153799</v>
      </c>
      <c r="W253">
        <v>22624.460691902499</v>
      </c>
      <c r="X253">
        <v>22946.606189072201</v>
      </c>
      <c r="Y253">
        <v>23268.924291670301</v>
      </c>
      <c r="Z253">
        <v>23590.9120218848</v>
      </c>
      <c r="AA253">
        <v>23912.154420765699</v>
      </c>
      <c r="AB253">
        <v>24232.293358274899</v>
      </c>
      <c r="AC253">
        <v>24465.919377316499</v>
      </c>
      <c r="AD253">
        <v>24783.410976467501</v>
      </c>
      <c r="AE253">
        <v>25100.019547355299</v>
      </c>
      <c r="AF253">
        <v>25330.158706061098</v>
      </c>
      <c r="AG253">
        <v>25645.396531457201</v>
      </c>
      <c r="AH253">
        <v>25960.152284595599</v>
      </c>
      <c r="AI253">
        <v>26274.916972771</v>
      </c>
      <c r="AJ253">
        <v>26590.3436368535</v>
      </c>
      <c r="AK253">
        <v>26993.803502440798</v>
      </c>
      <c r="AL253">
        <v>26993.803502440798</v>
      </c>
      <c r="AM253">
        <v>26993.803502440798</v>
      </c>
      <c r="AN253">
        <v>26993.803502440798</v>
      </c>
      <c r="AO253">
        <v>26993.803502440798</v>
      </c>
      <c r="AP253">
        <v>26993.803502440798</v>
      </c>
      <c r="AQ253">
        <v>26993.803502440798</v>
      </c>
      <c r="AR253">
        <v>26993.803502440798</v>
      </c>
      <c r="AS253">
        <v>26993.803502440798</v>
      </c>
      <c r="AT253">
        <v>26993.803502440798</v>
      </c>
      <c r="AU253">
        <v>26993.803502440798</v>
      </c>
      <c r="AV253">
        <v>26993.803502440798</v>
      </c>
      <c r="AW253">
        <v>26993.803502440798</v>
      </c>
      <c r="AX253">
        <v>26993.803502440798</v>
      </c>
      <c r="AY253">
        <v>26993.803502440798</v>
      </c>
      <c r="AZ253">
        <v>26993.803502440798</v>
      </c>
      <c r="BA253">
        <v>26993.803502440798</v>
      </c>
      <c r="BB253">
        <v>26993.803502440798</v>
      </c>
      <c r="BC253">
        <v>26993.803502440798</v>
      </c>
      <c r="BD253">
        <v>26993.803502440798</v>
      </c>
      <c r="BE253">
        <v>26993.803502440798</v>
      </c>
    </row>
    <row r="254" spans="1:57" x14ac:dyDescent="0.25">
      <c r="A254" t="s">
        <v>52</v>
      </c>
      <c r="B254" t="s">
        <v>77</v>
      </c>
      <c r="C254" t="s">
        <v>74</v>
      </c>
      <c r="D254" t="s">
        <v>130</v>
      </c>
      <c r="E254">
        <v>41098.846640000003</v>
      </c>
      <c r="F254">
        <v>41139.945486639997</v>
      </c>
      <c r="G254">
        <v>38092.504024717098</v>
      </c>
      <c r="H254">
        <v>38572.263670001397</v>
      </c>
      <c r="I254">
        <v>39052.944742072199</v>
      </c>
      <c r="J254">
        <v>39534.548604023497</v>
      </c>
      <c r="K254">
        <v>40017.076620753898</v>
      </c>
      <c r="L254">
        <v>40500.530158969203</v>
      </c>
      <c r="M254">
        <v>40984.910587184298</v>
      </c>
      <c r="N254">
        <v>41470.2192757257</v>
      </c>
      <c r="O254">
        <v>41511.689495001403</v>
      </c>
      <c r="P254">
        <v>41553.2011844964</v>
      </c>
      <c r="Q254">
        <v>41594.754385680899</v>
      </c>
      <c r="R254">
        <v>41636.349140066603</v>
      </c>
      <c r="S254">
        <v>41677.9854892066</v>
      </c>
      <c r="T254">
        <v>41719.663474695801</v>
      </c>
      <c r="U254">
        <v>41761.383138170597</v>
      </c>
      <c r="V254">
        <v>41803.144521308699</v>
      </c>
      <c r="W254">
        <v>41844.947665829997</v>
      </c>
      <c r="X254">
        <v>41886.792613495898</v>
      </c>
      <c r="Y254">
        <v>41928.679406109302</v>
      </c>
      <c r="Z254">
        <v>41970.6080855154</v>
      </c>
      <c r="AA254">
        <v>42012.578693600997</v>
      </c>
      <c r="AB254">
        <v>42054.5912722945</v>
      </c>
      <c r="AC254">
        <v>42096.645863566802</v>
      </c>
      <c r="AD254">
        <v>42138.742509430398</v>
      </c>
      <c r="AE254">
        <v>42180.881251939798</v>
      </c>
      <c r="AF254">
        <v>42223.062133191699</v>
      </c>
      <c r="AG254">
        <v>42265.285195324897</v>
      </c>
      <c r="AH254">
        <v>42307.550480520302</v>
      </c>
      <c r="AI254">
        <v>42349.858031000796</v>
      </c>
      <c r="AJ254">
        <v>42392.207889031801</v>
      </c>
      <c r="AK254">
        <v>42434.600096920803</v>
      </c>
      <c r="AL254">
        <v>42434.600096920803</v>
      </c>
      <c r="AM254">
        <v>42434.600096920803</v>
      </c>
      <c r="AN254">
        <v>42434.600096920803</v>
      </c>
      <c r="AO254">
        <v>42434.600096920803</v>
      </c>
      <c r="AP254">
        <v>42434.600096920803</v>
      </c>
      <c r="AQ254">
        <v>42434.600096920803</v>
      </c>
      <c r="AR254">
        <v>42434.600096920803</v>
      </c>
      <c r="AS254">
        <v>42434.600096920803</v>
      </c>
      <c r="AT254">
        <v>42434.600096920803</v>
      </c>
      <c r="AU254">
        <v>42434.600096920803</v>
      </c>
      <c r="AV254">
        <v>42434.600096920803</v>
      </c>
      <c r="AW254">
        <v>42434.600096920803</v>
      </c>
      <c r="AX254">
        <v>42434.600096920803</v>
      </c>
      <c r="AY254">
        <v>42434.600096920803</v>
      </c>
      <c r="AZ254">
        <v>42434.600096920803</v>
      </c>
      <c r="BA254">
        <v>42434.600096920803</v>
      </c>
      <c r="BB254">
        <v>42434.600096920803</v>
      </c>
      <c r="BC254">
        <v>42434.600096920803</v>
      </c>
      <c r="BD254">
        <v>42434.600096920803</v>
      </c>
      <c r="BE254">
        <v>42434.600096920803</v>
      </c>
    </row>
    <row r="255" spans="1:57" x14ac:dyDescent="0.25">
      <c r="A255" t="s">
        <v>52</v>
      </c>
      <c r="B255" t="s">
        <v>78</v>
      </c>
      <c r="C255" t="s">
        <v>79</v>
      </c>
      <c r="D255" t="s">
        <v>131</v>
      </c>
      <c r="E255">
        <v>8970982.4730352592</v>
      </c>
      <c r="F255">
        <v>9042750.3328195401</v>
      </c>
      <c r="G255">
        <v>8452539.0613467395</v>
      </c>
      <c r="H255">
        <v>8640341.8662808407</v>
      </c>
      <c r="I255">
        <v>8831104.7062999792</v>
      </c>
      <c r="J255">
        <v>9024866.8918076195</v>
      </c>
      <c r="K255">
        <v>9221668.20448526</v>
      </c>
      <c r="L255">
        <v>9421548.9025709704</v>
      </c>
      <c r="M255">
        <v>9586357.0685507208</v>
      </c>
      <c r="N255">
        <v>9752845.1843397506</v>
      </c>
      <c r="O255">
        <v>9815856.2135209292</v>
      </c>
      <c r="P255">
        <v>9879215.2854126003</v>
      </c>
      <c r="Q255">
        <v>9942924.1761799902</v>
      </c>
      <c r="R255">
        <v>10016951.7868347</v>
      </c>
      <c r="S255">
        <v>10091471.1004916</v>
      </c>
      <c r="T255">
        <v>10166485.183490399</v>
      </c>
      <c r="U255">
        <v>10241997.120541699</v>
      </c>
      <c r="V255">
        <v>10318010.014833899</v>
      </c>
      <c r="W255">
        <v>10394526.988141101</v>
      </c>
      <c r="X255">
        <v>10471551.180930899</v>
      </c>
      <c r="Y255">
        <v>10549085.7524739</v>
      </c>
      <c r="Z255">
        <v>10627133.8809528</v>
      </c>
      <c r="AA255">
        <v>10705698.7635727</v>
      </c>
      <c r="AB255">
        <v>10784783.616671801</v>
      </c>
      <c r="AC255">
        <v>10864391.675832801</v>
      </c>
      <c r="AD255">
        <v>10944526.195994901</v>
      </c>
      <c r="AE255">
        <v>11025190.4515668</v>
      </c>
      <c r="AF255">
        <v>11106387.7365395</v>
      </c>
      <c r="AG255">
        <v>11188121.364600699</v>
      </c>
      <c r="AH255">
        <v>11270394.669249101</v>
      </c>
      <c r="AI255">
        <v>11353211.0039098</v>
      </c>
      <c r="AJ255">
        <v>11436573.7420504</v>
      </c>
      <c r="AK255">
        <v>11520486.277297299</v>
      </c>
      <c r="AL255">
        <v>11520486.277297299</v>
      </c>
      <c r="AM255">
        <v>11520486.277297299</v>
      </c>
      <c r="AN255">
        <v>11520486.277297299</v>
      </c>
      <c r="AO255">
        <v>11520486.277297299</v>
      </c>
      <c r="AP255">
        <v>11520486.277297299</v>
      </c>
      <c r="AQ255">
        <v>11520486.277297299</v>
      </c>
      <c r="AR255">
        <v>11520486.277297299</v>
      </c>
      <c r="AS255">
        <v>11520486.277297299</v>
      </c>
      <c r="AT255">
        <v>11520486.277297299</v>
      </c>
      <c r="AU255">
        <v>11520486.277297299</v>
      </c>
      <c r="AV255">
        <v>11520486.277297299</v>
      </c>
      <c r="AW255">
        <v>11520486.277297299</v>
      </c>
      <c r="AX255">
        <v>11520486.277297299</v>
      </c>
      <c r="AY255">
        <v>11520486.277297299</v>
      </c>
      <c r="AZ255">
        <v>11520486.277297299</v>
      </c>
      <c r="BA255">
        <v>11520486.277297299</v>
      </c>
      <c r="BB255">
        <v>11520486.277297299</v>
      </c>
      <c r="BC255">
        <v>11520486.277297299</v>
      </c>
      <c r="BD255">
        <v>11520486.277297299</v>
      </c>
      <c r="BE255">
        <v>11520486.277297299</v>
      </c>
    </row>
    <row r="256" spans="1:57" x14ac:dyDescent="0.25">
      <c r="A256" t="s">
        <v>52</v>
      </c>
      <c r="B256" t="s">
        <v>80</v>
      </c>
      <c r="C256" t="s">
        <v>74</v>
      </c>
      <c r="D256" t="s">
        <v>132</v>
      </c>
      <c r="E256">
        <v>3901.8309300000001</v>
      </c>
      <c r="F256">
        <v>3905.73276093</v>
      </c>
      <c r="G256">
        <v>3616.4156066641099</v>
      </c>
      <c r="H256">
        <v>3661.9628951156101</v>
      </c>
      <c r="I256">
        <v>3707.5976617284</v>
      </c>
      <c r="J256">
        <v>3753.3200359115199</v>
      </c>
      <c r="K256">
        <v>3799.1301472453501</v>
      </c>
      <c r="L256">
        <v>3845.0281254818201</v>
      </c>
      <c r="M256">
        <v>3891.0141005445998</v>
      </c>
      <c r="N256">
        <v>3937.0882025293899</v>
      </c>
      <c r="O256">
        <v>3941.02529073192</v>
      </c>
      <c r="P256">
        <v>3944.9663160226501</v>
      </c>
      <c r="Q256">
        <v>3948.9112823386699</v>
      </c>
      <c r="R256">
        <v>3952.8601936210098</v>
      </c>
      <c r="S256">
        <v>3956.8130538146302</v>
      </c>
      <c r="T256">
        <v>3960.7698668684502</v>
      </c>
      <c r="U256">
        <v>3964.7306367353199</v>
      </c>
      <c r="V256">
        <v>3968.69536737205</v>
      </c>
      <c r="W256">
        <v>3972.6640627394199</v>
      </c>
      <c r="X256">
        <v>3976.63672680216</v>
      </c>
      <c r="Y256">
        <v>3980.6133635289598</v>
      </c>
      <c r="Z256">
        <v>3984.59397689249</v>
      </c>
      <c r="AA256">
        <v>3988.5785708693802</v>
      </c>
      <c r="AB256">
        <v>3992.56714944025</v>
      </c>
      <c r="AC256">
        <v>3996.5597165896902</v>
      </c>
      <c r="AD256">
        <v>4000.5562763062799</v>
      </c>
      <c r="AE256">
        <v>4004.5568325825898</v>
      </c>
      <c r="AF256">
        <v>4008.5613894151702</v>
      </c>
      <c r="AG256">
        <v>4012.56995080458</v>
      </c>
      <c r="AH256">
        <v>4016.5825207553899</v>
      </c>
      <c r="AI256">
        <v>4020.5991032761399</v>
      </c>
      <c r="AJ256">
        <v>4024.6197023794198</v>
      </c>
      <c r="AK256">
        <v>4028.6443220818001</v>
      </c>
      <c r="AL256">
        <v>4028.6443220818001</v>
      </c>
      <c r="AM256">
        <v>4028.6443220818001</v>
      </c>
      <c r="AN256">
        <v>4028.6443220818001</v>
      </c>
      <c r="AO256">
        <v>4028.6443220818001</v>
      </c>
      <c r="AP256">
        <v>4028.6443220818001</v>
      </c>
      <c r="AQ256">
        <v>4028.6443220818001</v>
      </c>
      <c r="AR256">
        <v>4028.6443220818001</v>
      </c>
      <c r="AS256">
        <v>4028.6443220818001</v>
      </c>
      <c r="AT256">
        <v>4028.6443220818001</v>
      </c>
      <c r="AU256">
        <v>4028.6443220818001</v>
      </c>
      <c r="AV256">
        <v>4028.6443220818001</v>
      </c>
      <c r="AW256">
        <v>4028.6443220818001</v>
      </c>
      <c r="AX256">
        <v>4028.6443220818001</v>
      </c>
      <c r="AY256">
        <v>4028.6443220818001</v>
      </c>
      <c r="AZ256">
        <v>4028.6443220818001</v>
      </c>
      <c r="BA256">
        <v>4028.6443220818001</v>
      </c>
      <c r="BB256">
        <v>4028.6443220818001</v>
      </c>
      <c r="BC256">
        <v>4028.6443220818001</v>
      </c>
      <c r="BD256">
        <v>4028.6443220818001</v>
      </c>
      <c r="BE256">
        <v>4028.6443220818001</v>
      </c>
    </row>
    <row r="257" spans="1:57" x14ac:dyDescent="0.25">
      <c r="A257" t="s">
        <v>52</v>
      </c>
      <c r="B257" t="s">
        <v>81</v>
      </c>
      <c r="C257" t="s">
        <v>74</v>
      </c>
      <c r="D257" t="s">
        <v>133</v>
      </c>
      <c r="E257">
        <v>151470.6692</v>
      </c>
      <c r="F257">
        <v>151622.13986920001</v>
      </c>
      <c r="G257">
        <v>140390.72985838901</v>
      </c>
      <c r="H257">
        <v>142158.89418579399</v>
      </c>
      <c r="I257">
        <v>143930.454451125</v>
      </c>
      <c r="J257">
        <v>145705.41567809199</v>
      </c>
      <c r="K257">
        <v>147483.782897058</v>
      </c>
      <c r="L257">
        <v>149265.56114504699</v>
      </c>
      <c r="M257">
        <v>151050.75546574901</v>
      </c>
      <c r="N257">
        <v>152839.37090953099</v>
      </c>
      <c r="O257">
        <v>152992.21028044101</v>
      </c>
      <c r="P257">
        <v>153145.20249072101</v>
      </c>
      <c r="Q257">
        <v>153298.34769321201</v>
      </c>
      <c r="R257">
        <v>153451.64604090501</v>
      </c>
      <c r="S257">
        <v>153605.09768694601</v>
      </c>
      <c r="T257">
        <v>153758.702784633</v>
      </c>
      <c r="U257">
        <v>153912.46148741801</v>
      </c>
      <c r="V257">
        <v>154066.37394890501</v>
      </c>
      <c r="W257">
        <v>154220.440322854</v>
      </c>
      <c r="X257">
        <v>154374.660763177</v>
      </c>
      <c r="Y257">
        <v>154529.03542393999</v>
      </c>
      <c r="Z257">
        <v>154683.56445936399</v>
      </c>
      <c r="AA257">
        <v>154838.24802382299</v>
      </c>
      <c r="AB257">
        <v>154993.08627184699</v>
      </c>
      <c r="AC257">
        <v>155148.07935811899</v>
      </c>
      <c r="AD257">
        <v>155303.22743747701</v>
      </c>
      <c r="AE257">
        <v>155458.530664914</v>
      </c>
      <c r="AF257">
        <v>155613.98919557899</v>
      </c>
      <c r="AG257">
        <v>155769.60318477501</v>
      </c>
      <c r="AH257">
        <v>155925.372787959</v>
      </c>
      <c r="AI257">
        <v>156081.29816074701</v>
      </c>
      <c r="AJ257">
        <v>156237.37945890799</v>
      </c>
      <c r="AK257">
        <v>156393.61683836699</v>
      </c>
      <c r="AL257">
        <v>156393.61683836699</v>
      </c>
      <c r="AM257">
        <v>156393.61683836699</v>
      </c>
      <c r="AN257">
        <v>156393.61683836699</v>
      </c>
      <c r="AO257">
        <v>156393.61683836699</v>
      </c>
      <c r="AP257">
        <v>156393.61683836699</v>
      </c>
      <c r="AQ257">
        <v>156393.61683836699</v>
      </c>
      <c r="AR257">
        <v>156393.61683836699</v>
      </c>
      <c r="AS257">
        <v>156393.61683836699</v>
      </c>
      <c r="AT257">
        <v>156393.61683836699</v>
      </c>
      <c r="AU257">
        <v>156393.61683836699</v>
      </c>
      <c r="AV257">
        <v>156393.61683836699</v>
      </c>
      <c r="AW257">
        <v>156393.61683836699</v>
      </c>
      <c r="AX257">
        <v>156393.61683836699</v>
      </c>
      <c r="AY257">
        <v>156393.61683836699</v>
      </c>
      <c r="AZ257">
        <v>156393.61683836699</v>
      </c>
      <c r="BA257">
        <v>156393.61683836699</v>
      </c>
      <c r="BB257">
        <v>156393.61683836699</v>
      </c>
      <c r="BC257">
        <v>156393.61683836699</v>
      </c>
      <c r="BD257">
        <v>156393.61683836699</v>
      </c>
      <c r="BE257">
        <v>156393.61683836699</v>
      </c>
    </row>
    <row r="258" spans="1:57" x14ac:dyDescent="0.25">
      <c r="A258" t="s">
        <v>52</v>
      </c>
      <c r="B258" t="s">
        <v>82</v>
      </c>
      <c r="C258" t="s">
        <v>74</v>
      </c>
      <c r="D258" t="s">
        <v>134</v>
      </c>
      <c r="E258">
        <v>3819.0049800000002</v>
      </c>
      <c r="F258">
        <v>3822.8239849800002</v>
      </c>
      <c r="G258">
        <v>3539.6482982926</v>
      </c>
      <c r="H258">
        <v>3584.2287336170398</v>
      </c>
      <c r="I258">
        <v>3628.8947901638398</v>
      </c>
      <c r="J258">
        <v>3673.6465945949899</v>
      </c>
      <c r="K258">
        <v>3718.48427374021</v>
      </c>
      <c r="L258">
        <v>3763.4079545971299</v>
      </c>
      <c r="M258">
        <v>3808.4177643314902</v>
      </c>
      <c r="N258">
        <v>3853.5138302773698</v>
      </c>
      <c r="O258">
        <v>3857.3673441076398</v>
      </c>
      <c r="P258">
        <v>3861.22471145175</v>
      </c>
      <c r="Q258">
        <v>3865.0859361632001</v>
      </c>
      <c r="R258">
        <v>3868.9510220993602</v>
      </c>
      <c r="S258">
        <v>3872.81997312146</v>
      </c>
      <c r="T258">
        <v>3876.6927930945799</v>
      </c>
      <c r="U258">
        <v>3880.56948588768</v>
      </c>
      <c r="V258">
        <v>3884.4500553735602</v>
      </c>
      <c r="W258">
        <v>3888.3345054289398</v>
      </c>
      <c r="X258">
        <v>3892.2228399343699</v>
      </c>
      <c r="Y258">
        <v>3896.1150627743</v>
      </c>
      <c r="Z258">
        <v>3900.0111778370701</v>
      </c>
      <c r="AA258">
        <v>3903.9111890149102</v>
      </c>
      <c r="AB258">
        <v>3907.8151002039299</v>
      </c>
      <c r="AC258">
        <v>3911.7229153041299</v>
      </c>
      <c r="AD258">
        <v>3915.6346382194301</v>
      </c>
      <c r="AE258">
        <v>3919.5502728576498</v>
      </c>
      <c r="AF258">
        <v>3923.4698231305101</v>
      </c>
      <c r="AG258">
        <v>3927.39329295364</v>
      </c>
      <c r="AH258">
        <v>3931.32068624659</v>
      </c>
      <c r="AI258">
        <v>3935.2520069328398</v>
      </c>
      <c r="AJ258">
        <v>3939.1872589397699</v>
      </c>
      <c r="AK258">
        <v>3943.1264461987098</v>
      </c>
      <c r="AL258">
        <v>3943.1264461987098</v>
      </c>
      <c r="AM258">
        <v>3943.1264461987098</v>
      </c>
      <c r="AN258">
        <v>3943.1264461987098</v>
      </c>
      <c r="AO258">
        <v>3943.1264461987098</v>
      </c>
      <c r="AP258">
        <v>3943.1264461987098</v>
      </c>
      <c r="AQ258">
        <v>3943.1264461987098</v>
      </c>
      <c r="AR258">
        <v>3943.1264461987098</v>
      </c>
      <c r="AS258">
        <v>3943.1264461987098</v>
      </c>
      <c r="AT258">
        <v>3943.1264461987098</v>
      </c>
      <c r="AU258">
        <v>3943.1264461987098</v>
      </c>
      <c r="AV258">
        <v>3943.1264461987098</v>
      </c>
      <c r="AW258">
        <v>3943.1264461987098</v>
      </c>
      <c r="AX258">
        <v>3943.1264461987098</v>
      </c>
      <c r="AY258">
        <v>3943.1264461987098</v>
      </c>
      <c r="AZ258">
        <v>3943.1264461987098</v>
      </c>
      <c r="BA258">
        <v>3943.1264461987098</v>
      </c>
      <c r="BB258">
        <v>3943.1264461987098</v>
      </c>
      <c r="BC258">
        <v>3943.1264461987098</v>
      </c>
      <c r="BD258">
        <v>3943.1264461987098</v>
      </c>
      <c r="BE258">
        <v>3943.1264461987098</v>
      </c>
    </row>
    <row r="259" spans="1:57" x14ac:dyDescent="0.25">
      <c r="A259" t="s">
        <v>52</v>
      </c>
      <c r="B259" t="s">
        <v>83</v>
      </c>
      <c r="C259" t="s">
        <v>84</v>
      </c>
      <c r="D259" t="s">
        <v>135</v>
      </c>
      <c r="E259">
        <v>123.10756648325901</v>
      </c>
      <c r="F259">
        <v>124.58979376313501</v>
      </c>
      <c r="G259">
        <v>117.68717324036</v>
      </c>
      <c r="H259">
        <v>121.82495537214901</v>
      </c>
      <c r="I259">
        <v>124.140318689941</v>
      </c>
      <c r="J259">
        <v>125.96360000768701</v>
      </c>
      <c r="K259">
        <v>128.39534362293799</v>
      </c>
      <c r="L259">
        <v>130.30880808914799</v>
      </c>
      <c r="M259">
        <v>132.81916785864701</v>
      </c>
      <c r="N259">
        <v>134.80899045982099</v>
      </c>
      <c r="O259">
        <v>136.83546381833301</v>
      </c>
      <c r="P259">
        <v>139.46156178652501</v>
      </c>
      <c r="Q259">
        <v>141.55755896018999</v>
      </c>
      <c r="R259">
        <v>143.68402251330201</v>
      </c>
      <c r="S259">
        <v>146.40685295862099</v>
      </c>
      <c r="T259">
        <v>148.58363082852699</v>
      </c>
      <c r="U259">
        <v>150.77651909496399</v>
      </c>
      <c r="V259">
        <v>153.55541339404601</v>
      </c>
      <c r="W259">
        <v>155.76852019807501</v>
      </c>
      <c r="X259">
        <v>157.986479249826</v>
      </c>
      <c r="Y259">
        <v>160.20562668314901</v>
      </c>
      <c r="Z259">
        <v>162.42249951563201</v>
      </c>
      <c r="AA259">
        <v>164.634240771257</v>
      </c>
      <c r="AB259">
        <v>166.83838473882801</v>
      </c>
      <c r="AC259">
        <v>168.44689067235899</v>
      </c>
      <c r="AD259">
        <v>170.63280781966901</v>
      </c>
      <c r="AE259">
        <v>172.81264535218901</v>
      </c>
      <c r="AF259">
        <v>174.39714438973101</v>
      </c>
      <c r="AG259">
        <v>176.567544393563</v>
      </c>
      <c r="AH259">
        <v>178.73462534890001</v>
      </c>
      <c r="AI259">
        <v>180.901767821616</v>
      </c>
      <c r="AJ259">
        <v>183.07346797236099</v>
      </c>
      <c r="AK259">
        <v>185.85127324594001</v>
      </c>
      <c r="AL259">
        <v>185.85127324594001</v>
      </c>
      <c r="AM259">
        <v>185.85127324594001</v>
      </c>
      <c r="AN259">
        <v>185.85127324594001</v>
      </c>
      <c r="AO259">
        <v>185.85127324594001</v>
      </c>
      <c r="AP259">
        <v>185.85127324594001</v>
      </c>
      <c r="AQ259">
        <v>185.85127324594001</v>
      </c>
      <c r="AR259">
        <v>185.85127324594001</v>
      </c>
      <c r="AS259">
        <v>185.85127324594001</v>
      </c>
      <c r="AT259">
        <v>185.85127324594001</v>
      </c>
      <c r="AU259">
        <v>185.85127324594001</v>
      </c>
      <c r="AV259">
        <v>185.85127324594001</v>
      </c>
      <c r="AW259">
        <v>185.85127324594001</v>
      </c>
      <c r="AX259">
        <v>185.85127324594001</v>
      </c>
      <c r="AY259">
        <v>185.85127324594001</v>
      </c>
      <c r="AZ259">
        <v>185.85127324594001</v>
      </c>
      <c r="BA259">
        <v>185.85127324594001</v>
      </c>
      <c r="BB259">
        <v>185.85127324594001</v>
      </c>
      <c r="BC259">
        <v>185.85127324594001</v>
      </c>
      <c r="BD259">
        <v>185.85127324594001</v>
      </c>
      <c r="BE259">
        <v>185.85127324594001</v>
      </c>
    </row>
    <row r="260" spans="1:57" x14ac:dyDescent="0.25">
      <c r="A260" t="s">
        <v>53</v>
      </c>
      <c r="B260" t="s">
        <v>68</v>
      </c>
      <c r="C260" t="s">
        <v>69</v>
      </c>
      <c r="D260" t="s">
        <v>124</v>
      </c>
      <c r="E260">
        <v>618.18499999999995</v>
      </c>
      <c r="F260">
        <v>617.488733177791</v>
      </c>
      <c r="G260">
        <v>540.348918218216</v>
      </c>
      <c r="H260">
        <v>559.60779557998001</v>
      </c>
      <c r="I260">
        <v>582.70164771905297</v>
      </c>
      <c r="J260">
        <v>604.52386347967797</v>
      </c>
      <c r="K260">
        <v>628.08510680899599</v>
      </c>
      <c r="L260">
        <v>652.05648891919702</v>
      </c>
      <c r="M260">
        <v>677.92258892595999</v>
      </c>
      <c r="N260">
        <v>702.72632612035704</v>
      </c>
      <c r="O260">
        <v>720.59891082651495</v>
      </c>
      <c r="P260">
        <v>738.52298577213503</v>
      </c>
      <c r="Q260">
        <v>756.53307362217402</v>
      </c>
      <c r="R260">
        <v>774.657803977306</v>
      </c>
      <c r="S260">
        <v>792.92365146808697</v>
      </c>
      <c r="T260">
        <v>809.92156824602</v>
      </c>
      <c r="U260">
        <v>828.557408188963</v>
      </c>
      <c r="V260">
        <v>848.84239946535695</v>
      </c>
      <c r="W260">
        <v>869.36243912353495</v>
      </c>
      <c r="X260">
        <v>890.14007608384304</v>
      </c>
      <c r="Y260">
        <v>911.19152355585697</v>
      </c>
      <c r="Z260">
        <v>933.94049624055901</v>
      </c>
      <c r="AA260">
        <v>955.56604989499999</v>
      </c>
      <c r="AB260">
        <v>978.91099167127197</v>
      </c>
      <c r="AC260">
        <v>1001.16023075391</v>
      </c>
      <c r="AD260">
        <v>1025.1395855993401</v>
      </c>
      <c r="AE260">
        <v>1049.4295036799299</v>
      </c>
      <c r="AF260">
        <v>1072.6108955383399</v>
      </c>
      <c r="AG260">
        <v>1098.92612969533</v>
      </c>
      <c r="AH260">
        <v>1124.14011155807</v>
      </c>
      <c r="AI260">
        <v>1151.0671390458599</v>
      </c>
      <c r="AJ260">
        <v>1178.2920182077</v>
      </c>
      <c r="AK260">
        <v>1205.7998530659399</v>
      </c>
      <c r="AL260">
        <v>1205.7998530659399</v>
      </c>
      <c r="AM260">
        <v>1205.7998530659399</v>
      </c>
      <c r="AN260">
        <v>1205.7998530659399</v>
      </c>
      <c r="AO260">
        <v>1205.7998530659399</v>
      </c>
      <c r="AP260">
        <v>1205.7998530659399</v>
      </c>
      <c r="AQ260">
        <v>1205.7998530659399</v>
      </c>
      <c r="AR260">
        <v>1205.7998530659399</v>
      </c>
      <c r="AS260">
        <v>1205.7998530659399</v>
      </c>
      <c r="AT260">
        <v>1205.7998530659399</v>
      </c>
      <c r="AU260">
        <v>1205.7998530659399</v>
      </c>
      <c r="AV260">
        <v>1205.7998530659399</v>
      </c>
      <c r="AW260">
        <v>1205.7998530659399</v>
      </c>
      <c r="AX260">
        <v>1205.7998530659399</v>
      </c>
      <c r="AY260">
        <v>1205.7998530659399</v>
      </c>
      <c r="AZ260">
        <v>1205.7998530659399</v>
      </c>
      <c r="BA260">
        <v>1205.7998530659399</v>
      </c>
      <c r="BB260">
        <v>1205.7998530659399</v>
      </c>
      <c r="BC260">
        <v>1205.7998530659399</v>
      </c>
      <c r="BD260">
        <v>1205.7998530659399</v>
      </c>
      <c r="BE260">
        <v>1205.7998530659399</v>
      </c>
    </row>
    <row r="261" spans="1:57" x14ac:dyDescent="0.25">
      <c r="A261" t="s">
        <v>53</v>
      </c>
      <c r="B261" t="s">
        <v>190</v>
      </c>
      <c r="C261" t="s">
        <v>69</v>
      </c>
      <c r="D261" t="s">
        <v>124</v>
      </c>
      <c r="E261">
        <v>618.18499999999995</v>
      </c>
      <c r="F261">
        <v>617.488733177791</v>
      </c>
      <c r="G261">
        <v>540.348918218216</v>
      </c>
      <c r="H261">
        <v>559.48244343376996</v>
      </c>
      <c r="I261">
        <v>582.31007221178595</v>
      </c>
      <c r="J261">
        <v>603.71138340716197</v>
      </c>
      <c r="K261">
        <v>626.67819616974305</v>
      </c>
      <c r="L261">
        <v>649.86557911642899</v>
      </c>
      <c r="M261">
        <v>674.73364106765302</v>
      </c>
      <c r="N261">
        <v>698.31882660293002</v>
      </c>
      <c r="O261">
        <v>714.78800120960898</v>
      </c>
      <c r="P261">
        <v>731.07867407555204</v>
      </c>
      <c r="Q261">
        <v>747.21258615514796</v>
      </c>
      <c r="R261">
        <v>763.20526300330596</v>
      </c>
      <c r="S261">
        <v>779.06968942963704</v>
      </c>
      <c r="T261">
        <v>793.41212699889297</v>
      </c>
      <c r="U261">
        <v>809.06973794835801</v>
      </c>
      <c r="V261">
        <v>826.02551576772805</v>
      </c>
      <c r="W261">
        <v>842.87818177807503</v>
      </c>
      <c r="X261">
        <v>859.63319539629697</v>
      </c>
      <c r="Y261">
        <v>876.28924343757296</v>
      </c>
      <c r="Z261">
        <v>894.19198872056097</v>
      </c>
      <c r="AA261">
        <v>910.616222907939</v>
      </c>
      <c r="AB261">
        <v>928.25822131823304</v>
      </c>
      <c r="AC261">
        <v>944.42247815662802</v>
      </c>
      <c r="AD261">
        <v>961.76135585924806</v>
      </c>
      <c r="AE261">
        <v>978.90784103264002</v>
      </c>
      <c r="AF261">
        <v>994.52482234315301</v>
      </c>
      <c r="AG261">
        <v>1012.52416167416</v>
      </c>
      <c r="AH261">
        <v>1028.9569200322201</v>
      </c>
      <c r="AI261">
        <v>1046.38448915247</v>
      </c>
      <c r="AJ261">
        <v>1063.4792439535399</v>
      </c>
      <c r="AK261">
        <v>1080.2037403705899</v>
      </c>
      <c r="AL261">
        <v>1071.8306661909</v>
      </c>
      <c r="AM261">
        <v>1063.18749284412</v>
      </c>
      <c r="AN261">
        <v>1054.2742203302601</v>
      </c>
      <c r="AO261">
        <v>1045.0908486493099</v>
      </c>
      <c r="AP261">
        <v>1035.6373778012701</v>
      </c>
      <c r="AQ261">
        <v>1025.9138077861501</v>
      </c>
      <c r="AR261">
        <v>1015.92013860394</v>
      </c>
      <c r="AS261">
        <v>1005.65637025464</v>
      </c>
      <c r="AT261">
        <v>995.12250273826101</v>
      </c>
      <c r="AU261">
        <v>984.31853605479</v>
      </c>
      <c r="AV261">
        <v>973.24447020423304</v>
      </c>
      <c r="AW261">
        <v>961.90030518658796</v>
      </c>
      <c r="AX261">
        <v>950.28604100185703</v>
      </c>
      <c r="AY261">
        <v>938.40167765003901</v>
      </c>
      <c r="AZ261">
        <v>926.24721513113502</v>
      </c>
      <c r="BA261">
        <v>913.82265344514303</v>
      </c>
      <c r="BB261">
        <v>901.12799259206497</v>
      </c>
      <c r="BC261">
        <v>888.16323257190004</v>
      </c>
      <c r="BD261">
        <v>874.92837338464801</v>
      </c>
      <c r="BE261">
        <v>861.42341503031003</v>
      </c>
    </row>
    <row r="262" spans="1:57" x14ac:dyDescent="0.25">
      <c r="A262" t="s">
        <v>53</v>
      </c>
      <c r="B262" t="s">
        <v>70</v>
      </c>
      <c r="C262" t="s">
        <v>69</v>
      </c>
      <c r="D262" t="s">
        <v>125</v>
      </c>
      <c r="E262">
        <v>8373.2222220784097</v>
      </c>
      <c r="F262">
        <v>8500.8048259062598</v>
      </c>
      <c r="G262">
        <v>7874.8238716477499</v>
      </c>
      <c r="H262">
        <v>8062.6774438168204</v>
      </c>
      <c r="I262">
        <v>8243.2797390498599</v>
      </c>
      <c r="J262">
        <v>8414.8526783641701</v>
      </c>
      <c r="K262">
        <v>8583.9577870148405</v>
      </c>
      <c r="L262">
        <v>8754.6927914226708</v>
      </c>
      <c r="M262">
        <v>8924.8074272303402</v>
      </c>
      <c r="N262">
        <v>9094.9990494787107</v>
      </c>
      <c r="O262">
        <v>9155.6846028938398</v>
      </c>
      <c r="P262">
        <v>9210.5766774211897</v>
      </c>
      <c r="Q262">
        <v>9264.0502660804905</v>
      </c>
      <c r="R262">
        <v>9314.6422081514102</v>
      </c>
      <c r="S262">
        <v>9360.8869280567196</v>
      </c>
      <c r="T262">
        <v>9405.7041063806791</v>
      </c>
      <c r="U262">
        <v>9446.1656105399397</v>
      </c>
      <c r="V262">
        <v>9485.1935359756499</v>
      </c>
      <c r="W262">
        <v>9519.8573352475905</v>
      </c>
      <c r="X262">
        <v>9551.6165467907704</v>
      </c>
      <c r="Y262">
        <v>9579.0019727426406</v>
      </c>
      <c r="Z262">
        <v>9604.9405382581099</v>
      </c>
      <c r="AA262">
        <v>9626.4968661832008</v>
      </c>
      <c r="AB262">
        <v>9645.1329098098104</v>
      </c>
      <c r="AC262">
        <v>9660.8450468526098</v>
      </c>
      <c r="AD262">
        <v>9673.6296550262796</v>
      </c>
      <c r="AE262">
        <v>9682.0139141829495</v>
      </c>
      <c r="AF262">
        <v>9688.9319940481691</v>
      </c>
      <c r="AG262">
        <v>9692.9116781883095</v>
      </c>
      <c r="AH262">
        <v>9695.4203533232303</v>
      </c>
      <c r="AI262">
        <v>9693.5129828714307</v>
      </c>
      <c r="AJ262">
        <v>9688.6563498385804</v>
      </c>
      <c r="AK262">
        <v>9683.7924722350799</v>
      </c>
      <c r="AL262">
        <v>9683.7924722350799</v>
      </c>
      <c r="AM262">
        <v>9683.7924722350799</v>
      </c>
      <c r="AN262">
        <v>9683.7924722350799</v>
      </c>
      <c r="AO262">
        <v>9683.7924722350799</v>
      </c>
      <c r="AP262">
        <v>9683.7924722350799</v>
      </c>
      <c r="AQ262">
        <v>9683.7924722350799</v>
      </c>
      <c r="AR262">
        <v>9683.7924722350799</v>
      </c>
      <c r="AS262">
        <v>9683.7924722350799</v>
      </c>
      <c r="AT262">
        <v>9683.7924722350799</v>
      </c>
      <c r="AU262">
        <v>9683.7924722350799</v>
      </c>
      <c r="AV262">
        <v>9683.7924722350799</v>
      </c>
      <c r="AW262">
        <v>9683.7924722350799</v>
      </c>
      <c r="AX262">
        <v>9683.7924722350799</v>
      </c>
      <c r="AY262">
        <v>9683.7924722350799</v>
      </c>
      <c r="AZ262">
        <v>9683.7924722350799</v>
      </c>
      <c r="BA262">
        <v>9683.7924722350799</v>
      </c>
      <c r="BB262">
        <v>9683.7924722350799</v>
      </c>
      <c r="BC262">
        <v>9683.7924722350799</v>
      </c>
      <c r="BD262">
        <v>9683.7924722350799</v>
      </c>
      <c r="BE262">
        <v>9683.7924722350799</v>
      </c>
    </row>
    <row r="263" spans="1:57" x14ac:dyDescent="0.25">
      <c r="A263" t="s">
        <v>53</v>
      </c>
      <c r="B263" t="s">
        <v>191</v>
      </c>
      <c r="C263" t="s">
        <v>69</v>
      </c>
      <c r="D263" t="s">
        <v>125</v>
      </c>
      <c r="E263">
        <v>8373.2222220784097</v>
      </c>
      <c r="F263">
        <v>8500.8048259062598</v>
      </c>
      <c r="G263">
        <v>7874.8238716477499</v>
      </c>
      <c r="H263">
        <v>8061.0649083280596</v>
      </c>
      <c r="I263">
        <v>8238.3337712064294</v>
      </c>
      <c r="J263">
        <v>8404.7548551501295</v>
      </c>
      <c r="K263">
        <v>8566.7898714408093</v>
      </c>
      <c r="L263">
        <v>8728.4287130484008</v>
      </c>
      <c r="M263">
        <v>8887.3232360359707</v>
      </c>
      <c r="N263">
        <v>9044.0670548016296</v>
      </c>
      <c r="O263">
        <v>9089.7636737530102</v>
      </c>
      <c r="P263">
        <v>9127.6814873244002</v>
      </c>
      <c r="Q263">
        <v>9162.1457131536099</v>
      </c>
      <c r="R263">
        <v>9191.6889310038096</v>
      </c>
      <c r="S263">
        <v>9214.8570919790309</v>
      </c>
      <c r="T263">
        <v>9234.5202916445505</v>
      </c>
      <c r="U263">
        <v>9247.7961327186003</v>
      </c>
      <c r="V263">
        <v>9257.5488911122393</v>
      </c>
      <c r="W263">
        <v>9260.9172157288594</v>
      </c>
      <c r="X263">
        <v>9259.3370804589704</v>
      </c>
      <c r="Y263">
        <v>9251.4001052748408</v>
      </c>
      <c r="Z263">
        <v>9239.9527978043097</v>
      </c>
      <c r="AA263">
        <v>9222.1839978035096</v>
      </c>
      <c r="AB263">
        <v>9199.5277693765893</v>
      </c>
      <c r="AC263">
        <v>9172.0062874818705</v>
      </c>
      <c r="AD263">
        <v>9139.6452980688191</v>
      </c>
      <c r="AE263">
        <v>9101.0930793319694</v>
      </c>
      <c r="AF263">
        <v>9059.1514144350404</v>
      </c>
      <c r="AG263">
        <v>9012.4692783794908</v>
      </c>
      <c r="AH263">
        <v>8962.4465746119895</v>
      </c>
      <c r="AI263">
        <v>8906.3997286622707</v>
      </c>
      <c r="AJ263">
        <v>8845.7432474026209</v>
      </c>
      <c r="AK263">
        <v>8783.1997723172099</v>
      </c>
      <c r="AL263">
        <v>8723.1602589893591</v>
      </c>
      <c r="AM263">
        <v>8661.1839871670509</v>
      </c>
      <c r="AN263">
        <v>8597.2709568502996</v>
      </c>
      <c r="AO263">
        <v>8531.4211680390999</v>
      </c>
      <c r="AP263">
        <v>8463.6346207334609</v>
      </c>
      <c r="AQ263">
        <v>8393.9113149333607</v>
      </c>
      <c r="AR263">
        <v>8322.2512506388193</v>
      </c>
      <c r="AS263">
        <v>8248.6544278498404</v>
      </c>
      <c r="AT263">
        <v>8173.1208465664004</v>
      </c>
      <c r="AU263">
        <v>8095.65050678852</v>
      </c>
      <c r="AV263">
        <v>8016.2434085161904</v>
      </c>
      <c r="AW263">
        <v>7934.8995517494204</v>
      </c>
      <c r="AX263">
        <v>7851.6189364882002</v>
      </c>
      <c r="AY263">
        <v>7766.4015627325298</v>
      </c>
      <c r="AZ263">
        <v>7679.24743048241</v>
      </c>
      <c r="BA263">
        <v>7590.1565397378499</v>
      </c>
      <c r="BB263">
        <v>7499.1288904988396</v>
      </c>
      <c r="BC263">
        <v>7406.1644827653799</v>
      </c>
      <c r="BD263">
        <v>7311.26331653748</v>
      </c>
      <c r="BE263">
        <v>7214.4253918151298</v>
      </c>
    </row>
    <row r="264" spans="1:57" x14ac:dyDescent="0.25">
      <c r="A264" t="s">
        <v>53</v>
      </c>
      <c r="B264" t="s">
        <v>71</v>
      </c>
      <c r="C264" t="s">
        <v>69</v>
      </c>
      <c r="D264" t="s">
        <v>126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25">
      <c r="A265" t="s">
        <v>53</v>
      </c>
      <c r="B265" t="s">
        <v>72</v>
      </c>
      <c r="C265" t="s">
        <v>69</v>
      </c>
      <c r="D265" t="s">
        <v>37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25">
      <c r="A266" t="s">
        <v>53</v>
      </c>
      <c r="B266" t="s">
        <v>192</v>
      </c>
      <c r="C266" t="s">
        <v>69</v>
      </c>
      <c r="D266" t="s">
        <v>37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25">
      <c r="A267" t="s">
        <v>53</v>
      </c>
      <c r="B267" t="s">
        <v>73</v>
      </c>
      <c r="C267" t="s">
        <v>74</v>
      </c>
      <c r="D267" t="s">
        <v>127</v>
      </c>
      <c r="E267">
        <v>11753.6162394</v>
      </c>
      <c r="F267">
        <v>11871.152401793999</v>
      </c>
      <c r="G267">
        <v>10958.7356281921</v>
      </c>
      <c r="H267">
        <v>11217.100067416301</v>
      </c>
      <c r="I267">
        <v>11479.5359218622</v>
      </c>
      <c r="J267">
        <v>11746.0987833902</v>
      </c>
      <c r="K267">
        <v>12016.8449485566</v>
      </c>
      <c r="L267">
        <v>12291.831427147999</v>
      </c>
      <c r="M267">
        <v>12571.1159508164</v>
      </c>
      <c r="N267">
        <v>12854.756981815501</v>
      </c>
      <c r="O267">
        <v>12983.304551633601</v>
      </c>
      <c r="P267">
        <v>13113.13759715</v>
      </c>
      <c r="Q267">
        <v>13244.2689731215</v>
      </c>
      <c r="R267">
        <v>13376.7116628527</v>
      </c>
      <c r="S267">
        <v>13510.4787794812</v>
      </c>
      <c r="T267">
        <v>13645.583567276</v>
      </c>
      <c r="U267">
        <v>13782.0394029488</v>
      </c>
      <c r="V267">
        <v>13919.8597969783</v>
      </c>
      <c r="W267">
        <v>14059.058394948101</v>
      </c>
      <c r="X267">
        <v>14199.6489788975</v>
      </c>
      <c r="Y267">
        <v>14341.6454686865</v>
      </c>
      <c r="Z267">
        <v>14485.0619233734</v>
      </c>
      <c r="AA267">
        <v>14629.9125426071</v>
      </c>
      <c r="AB267">
        <v>14776.2116680332</v>
      </c>
      <c r="AC267">
        <v>14923.9737847135</v>
      </c>
      <c r="AD267">
        <v>15073.2135225606</v>
      </c>
      <c r="AE267">
        <v>15223.9456577863</v>
      </c>
      <c r="AF267">
        <v>15376.1851143641</v>
      </c>
      <c r="AG267">
        <v>15529.946965507799</v>
      </c>
      <c r="AH267">
        <v>15685.2464351628</v>
      </c>
      <c r="AI267">
        <v>15842.0988995145</v>
      </c>
      <c r="AJ267">
        <v>16000.5198885096</v>
      </c>
      <c r="AK267">
        <v>16160.525087394701</v>
      </c>
      <c r="AL267">
        <v>16160.525087394701</v>
      </c>
      <c r="AM267">
        <v>16160.525087394701</v>
      </c>
      <c r="AN267">
        <v>16160.525087394701</v>
      </c>
      <c r="AO267">
        <v>16160.525087394701</v>
      </c>
      <c r="AP267">
        <v>16160.525087394701</v>
      </c>
      <c r="AQ267">
        <v>16160.525087394701</v>
      </c>
      <c r="AR267">
        <v>16160.525087394701</v>
      </c>
      <c r="AS267">
        <v>16160.525087394701</v>
      </c>
      <c r="AT267">
        <v>16160.525087394701</v>
      </c>
      <c r="AU267">
        <v>16160.525087394701</v>
      </c>
      <c r="AV267">
        <v>16160.525087394701</v>
      </c>
      <c r="AW267">
        <v>16160.525087394701</v>
      </c>
      <c r="AX267">
        <v>16160.525087394701</v>
      </c>
      <c r="AY267">
        <v>16160.525087394701</v>
      </c>
      <c r="AZ267">
        <v>16160.525087394701</v>
      </c>
      <c r="BA267">
        <v>16160.525087394701</v>
      </c>
      <c r="BB267">
        <v>16160.525087394701</v>
      </c>
      <c r="BC267">
        <v>16160.525087394701</v>
      </c>
      <c r="BD267">
        <v>16160.525087394701</v>
      </c>
      <c r="BE267">
        <v>16160.525087394701</v>
      </c>
    </row>
    <row r="268" spans="1:57" x14ac:dyDescent="0.25">
      <c r="A268" t="s">
        <v>53</v>
      </c>
      <c r="B268" t="s">
        <v>75</v>
      </c>
      <c r="C268" t="s">
        <v>74</v>
      </c>
      <c r="D268" t="s">
        <v>128</v>
      </c>
      <c r="E268">
        <v>4298.675029</v>
      </c>
      <c r="F268">
        <v>4341.6617792899997</v>
      </c>
      <c r="G268">
        <v>4007.9616549337702</v>
      </c>
      <c r="H268">
        <v>4102.4538299931901</v>
      </c>
      <c r="I268">
        <v>4198.4350523883104</v>
      </c>
      <c r="J268">
        <v>4295.9256538483396</v>
      </c>
      <c r="K268">
        <v>4394.9462238323204</v>
      </c>
      <c r="L268">
        <v>4495.5176126506103</v>
      </c>
      <c r="M268">
        <v>4597.6609346228697</v>
      </c>
      <c r="N268">
        <v>4701.39757127332</v>
      </c>
      <c r="O268">
        <v>4748.4115469860499</v>
      </c>
      <c r="P268">
        <v>4795.8956624559096</v>
      </c>
      <c r="Q268">
        <v>4843.85461908047</v>
      </c>
      <c r="R268">
        <v>4892.2931652712696</v>
      </c>
      <c r="S268">
        <v>4941.2160969239903</v>
      </c>
      <c r="T268">
        <v>4990.6282578932296</v>
      </c>
      <c r="U268">
        <v>5040.5345404721502</v>
      </c>
      <c r="V268">
        <v>5090.93988587688</v>
      </c>
      <c r="W268">
        <v>5141.8492847356501</v>
      </c>
      <c r="X268">
        <v>5193.2677775829998</v>
      </c>
      <c r="Y268">
        <v>5245.2004553588304</v>
      </c>
      <c r="Z268">
        <v>5297.6524599124205</v>
      </c>
      <c r="AA268">
        <v>5350.6289845115398</v>
      </c>
      <c r="AB268">
        <v>5404.1352743566604</v>
      </c>
      <c r="AC268">
        <v>5458.1766271002298</v>
      </c>
      <c r="AD268">
        <v>5512.7583933712303</v>
      </c>
      <c r="AE268">
        <v>5567.8859773049398</v>
      </c>
      <c r="AF268">
        <v>5623.56483707799</v>
      </c>
      <c r="AG268">
        <v>5679.8004854487699</v>
      </c>
      <c r="AH268">
        <v>5736.5984903032604</v>
      </c>
      <c r="AI268">
        <v>5793.9644752062904</v>
      </c>
      <c r="AJ268">
        <v>5851.9041199583598</v>
      </c>
      <c r="AK268">
        <v>5910.4231611579398</v>
      </c>
      <c r="AL268">
        <v>5910.4231611579398</v>
      </c>
      <c r="AM268">
        <v>5910.4231611579398</v>
      </c>
      <c r="AN268">
        <v>5910.4231611579398</v>
      </c>
      <c r="AO268">
        <v>5910.4231611579398</v>
      </c>
      <c r="AP268">
        <v>5910.4231611579398</v>
      </c>
      <c r="AQ268">
        <v>5910.4231611579398</v>
      </c>
      <c r="AR268">
        <v>5910.4231611579398</v>
      </c>
      <c r="AS268">
        <v>5910.4231611579398</v>
      </c>
      <c r="AT268">
        <v>5910.4231611579398</v>
      </c>
      <c r="AU268">
        <v>5910.4231611579398</v>
      </c>
      <c r="AV268">
        <v>5910.4231611579398</v>
      </c>
      <c r="AW268">
        <v>5910.4231611579398</v>
      </c>
      <c r="AX268">
        <v>5910.4231611579398</v>
      </c>
      <c r="AY268">
        <v>5910.4231611579398</v>
      </c>
      <c r="AZ268">
        <v>5910.4231611579398</v>
      </c>
      <c r="BA268">
        <v>5910.4231611579398</v>
      </c>
      <c r="BB268">
        <v>5910.4231611579398</v>
      </c>
      <c r="BC268">
        <v>5910.4231611579398</v>
      </c>
      <c r="BD268">
        <v>5910.4231611579398</v>
      </c>
      <c r="BE268">
        <v>5910.4231611579398</v>
      </c>
    </row>
    <row r="269" spans="1:57" x14ac:dyDescent="0.25">
      <c r="A269" t="s">
        <v>53</v>
      </c>
      <c r="B269" t="s">
        <v>76</v>
      </c>
      <c r="C269" t="s">
        <v>74</v>
      </c>
      <c r="D269" t="s">
        <v>129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</row>
    <row r="270" spans="1:57" x14ac:dyDescent="0.25">
      <c r="A270" t="s">
        <v>53</v>
      </c>
      <c r="B270" t="s">
        <v>77</v>
      </c>
      <c r="C270" t="s">
        <v>74</v>
      </c>
      <c r="D270" t="s">
        <v>130</v>
      </c>
      <c r="E270">
        <v>3959.675757</v>
      </c>
      <c r="F270">
        <v>3999.2725145700001</v>
      </c>
      <c r="G270">
        <v>3691.88842910015</v>
      </c>
      <c r="H270">
        <v>3778.9288246371002</v>
      </c>
      <c r="I270">
        <v>3867.3408392418901</v>
      </c>
      <c r="J270">
        <v>3957.14320125631</v>
      </c>
      <c r="K270">
        <v>4048.3548764271</v>
      </c>
      <c r="L270">
        <v>4140.9950707811704</v>
      </c>
      <c r="M270">
        <v>4235.0832335346904</v>
      </c>
      <c r="N270">
        <v>4330.6390600362001</v>
      </c>
      <c r="O270">
        <v>4373.9454506365601</v>
      </c>
      <c r="P270">
        <v>4417.6849051429199</v>
      </c>
      <c r="Q270">
        <v>4461.8617541943504</v>
      </c>
      <c r="R270">
        <v>4506.4803717362902</v>
      </c>
      <c r="S270">
        <v>4551.5451754536598</v>
      </c>
      <c r="T270">
        <v>4597.0606272081995</v>
      </c>
      <c r="U270">
        <v>4643.0312334802702</v>
      </c>
      <c r="V270">
        <v>4689.4615458150802</v>
      </c>
      <c r="W270">
        <v>4736.3561612732301</v>
      </c>
      <c r="X270">
        <v>4783.7197228859604</v>
      </c>
      <c r="Y270">
        <v>4831.5569201148201</v>
      </c>
      <c r="Z270">
        <v>4879.8724893159697</v>
      </c>
      <c r="AA270">
        <v>4928.6712142091301</v>
      </c>
      <c r="AB270">
        <v>4977.9579263512196</v>
      </c>
      <c r="AC270">
        <v>5027.7375056147303</v>
      </c>
      <c r="AD270">
        <v>5078.0148806708803</v>
      </c>
      <c r="AE270">
        <v>5128.7950294775901</v>
      </c>
      <c r="AF270">
        <v>5180.08297977237</v>
      </c>
      <c r="AG270">
        <v>5231.8838095700903</v>
      </c>
      <c r="AH270">
        <v>5284.2026476657902</v>
      </c>
      <c r="AI270">
        <v>5337.0446741424503</v>
      </c>
      <c r="AJ270">
        <v>5390.4151208838703</v>
      </c>
      <c r="AK270">
        <v>5444.31927209271</v>
      </c>
      <c r="AL270">
        <v>5444.31927209271</v>
      </c>
      <c r="AM270">
        <v>5444.31927209271</v>
      </c>
      <c r="AN270">
        <v>5444.31927209271</v>
      </c>
      <c r="AO270">
        <v>5444.31927209271</v>
      </c>
      <c r="AP270">
        <v>5444.31927209271</v>
      </c>
      <c r="AQ270">
        <v>5444.31927209271</v>
      </c>
      <c r="AR270">
        <v>5444.31927209271</v>
      </c>
      <c r="AS270">
        <v>5444.31927209271</v>
      </c>
      <c r="AT270">
        <v>5444.31927209271</v>
      </c>
      <c r="AU270">
        <v>5444.31927209271</v>
      </c>
      <c r="AV270">
        <v>5444.31927209271</v>
      </c>
      <c r="AW270">
        <v>5444.31927209271</v>
      </c>
      <c r="AX270">
        <v>5444.31927209271</v>
      </c>
      <c r="AY270">
        <v>5444.31927209271</v>
      </c>
      <c r="AZ270">
        <v>5444.31927209271</v>
      </c>
      <c r="BA270">
        <v>5444.31927209271</v>
      </c>
      <c r="BB270">
        <v>5444.31927209271</v>
      </c>
      <c r="BC270">
        <v>5444.31927209271</v>
      </c>
      <c r="BD270">
        <v>5444.31927209271</v>
      </c>
      <c r="BE270">
        <v>5444.31927209271</v>
      </c>
    </row>
    <row r="271" spans="1:57" x14ac:dyDescent="0.25">
      <c r="A271" t="s">
        <v>53</v>
      </c>
      <c r="B271" t="s">
        <v>78</v>
      </c>
      <c r="C271" t="s">
        <v>79</v>
      </c>
      <c r="D271" t="s">
        <v>131</v>
      </c>
      <c r="E271">
        <v>787000</v>
      </c>
      <c r="F271">
        <v>786113.59546239604</v>
      </c>
      <c r="G271">
        <v>681717.13524267997</v>
      </c>
      <c r="H271">
        <v>699602.75821842696</v>
      </c>
      <c r="I271">
        <v>721797.47072884801</v>
      </c>
      <c r="J271">
        <v>741902.36006761796</v>
      </c>
      <c r="K271">
        <v>763621.48062641302</v>
      </c>
      <c r="L271">
        <v>785294.62881389901</v>
      </c>
      <c r="M271">
        <v>808678.627923992</v>
      </c>
      <c r="N271">
        <v>830214.79672498896</v>
      </c>
      <c r="O271">
        <v>843073.39073579805</v>
      </c>
      <c r="P271">
        <v>855582.07772823703</v>
      </c>
      <c r="Q271">
        <v>867778.68692305102</v>
      </c>
      <c r="R271">
        <v>879692.77323662804</v>
      </c>
      <c r="S271">
        <v>891350.15699483897</v>
      </c>
      <c r="T271">
        <v>901178.17750221398</v>
      </c>
      <c r="U271">
        <v>912420.389384532</v>
      </c>
      <c r="V271">
        <v>925032.72795785405</v>
      </c>
      <c r="W271">
        <v>937433.67912990099</v>
      </c>
      <c r="X271">
        <v>949639.21967978997</v>
      </c>
      <c r="Y271">
        <v>961657.60633610096</v>
      </c>
      <c r="Z271">
        <v>974965.68154174299</v>
      </c>
      <c r="AA271">
        <v>986592.55774215295</v>
      </c>
      <c r="AB271">
        <v>999479.38927201903</v>
      </c>
      <c r="AC271">
        <v>1010725.08969231</v>
      </c>
      <c r="AD271">
        <v>1023187.7600256799</v>
      </c>
      <c r="AE271">
        <v>1035407.34574922</v>
      </c>
      <c r="AF271">
        <v>1045989.30334467</v>
      </c>
      <c r="AG271">
        <v>1059060.2038243499</v>
      </c>
      <c r="AH271">
        <v>1070479.3942129901</v>
      </c>
      <c r="AI271">
        <v>1082932.4402874501</v>
      </c>
      <c r="AJ271">
        <v>1095045.24920615</v>
      </c>
      <c r="AK271">
        <v>1106793.90995518</v>
      </c>
      <c r="AL271">
        <v>1106793.90995518</v>
      </c>
      <c r="AM271">
        <v>1106793.90995518</v>
      </c>
      <c r="AN271">
        <v>1106793.90995518</v>
      </c>
      <c r="AO271">
        <v>1106793.90995518</v>
      </c>
      <c r="AP271">
        <v>1106793.90995518</v>
      </c>
      <c r="AQ271">
        <v>1106793.90995518</v>
      </c>
      <c r="AR271">
        <v>1106793.90995518</v>
      </c>
      <c r="AS271">
        <v>1106793.90995518</v>
      </c>
      <c r="AT271">
        <v>1106793.90995518</v>
      </c>
      <c r="AU271">
        <v>1106793.90995518</v>
      </c>
      <c r="AV271">
        <v>1106793.90995518</v>
      </c>
      <c r="AW271">
        <v>1106793.90995518</v>
      </c>
      <c r="AX271">
        <v>1106793.90995518</v>
      </c>
      <c r="AY271">
        <v>1106793.90995518</v>
      </c>
      <c r="AZ271">
        <v>1106793.90995518</v>
      </c>
      <c r="BA271">
        <v>1106793.90995518</v>
      </c>
      <c r="BB271">
        <v>1106793.90995518</v>
      </c>
      <c r="BC271">
        <v>1106793.90995518</v>
      </c>
      <c r="BD271">
        <v>1106793.90995518</v>
      </c>
      <c r="BE271">
        <v>1106793.90995518</v>
      </c>
    </row>
    <row r="272" spans="1:57" x14ac:dyDescent="0.25">
      <c r="A272" t="s">
        <v>53</v>
      </c>
      <c r="B272" t="s">
        <v>80</v>
      </c>
      <c r="C272" t="s">
        <v>74</v>
      </c>
      <c r="D272" t="s">
        <v>132</v>
      </c>
      <c r="E272">
        <v>109.668012</v>
      </c>
      <c r="F272">
        <v>110.76469212000001</v>
      </c>
      <c r="G272">
        <v>102.251317883656</v>
      </c>
      <c r="H272">
        <v>104.662006972367</v>
      </c>
      <c r="I272">
        <v>107.110684711063</v>
      </c>
      <c r="J272">
        <v>109.597869803837</v>
      </c>
      <c r="K272">
        <v>112.124087529994</v>
      </c>
      <c r="L272">
        <v>114.68986982369501</v>
      </c>
      <c r="M272">
        <v>117.295755354516</v>
      </c>
      <c r="N272">
        <v>119.942289608971</v>
      </c>
      <c r="O272">
        <v>121.14171250506099</v>
      </c>
      <c r="P272">
        <v>122.35312963011199</v>
      </c>
      <c r="Q272">
        <v>123.576660926413</v>
      </c>
      <c r="R272">
        <v>124.812427535677</v>
      </c>
      <c r="S272">
        <v>126.060551811034</v>
      </c>
      <c r="T272">
        <v>127.321157329144</v>
      </c>
      <c r="U272">
        <v>128.59436890243501</v>
      </c>
      <c r="V272">
        <v>129.88031259146001</v>
      </c>
      <c r="W272">
        <v>131.179115717374</v>
      </c>
      <c r="X272">
        <v>132.49090687454799</v>
      </c>
      <c r="Y272">
        <v>133.81581594329401</v>
      </c>
      <c r="Z272">
        <v>135.15397410272701</v>
      </c>
      <c r="AA272">
        <v>136.50551384375399</v>
      </c>
      <c r="AB272">
        <v>137.870568982191</v>
      </c>
      <c r="AC272">
        <v>139.249274672013</v>
      </c>
      <c r="AD272">
        <v>140.641767418733</v>
      </c>
      <c r="AE272">
        <v>142.04818509292099</v>
      </c>
      <c r="AF272">
        <v>143.46866694385</v>
      </c>
      <c r="AG272">
        <v>144.903353613289</v>
      </c>
      <c r="AH272">
        <v>146.35238714942099</v>
      </c>
      <c r="AI272">
        <v>147.81591102091599</v>
      </c>
      <c r="AJ272">
        <v>149.29407013112501</v>
      </c>
      <c r="AK272">
        <v>150.78701083243601</v>
      </c>
      <c r="AL272">
        <v>150.78701083243601</v>
      </c>
      <c r="AM272">
        <v>150.78701083243601</v>
      </c>
      <c r="AN272">
        <v>150.78701083243601</v>
      </c>
      <c r="AO272">
        <v>150.78701083243601</v>
      </c>
      <c r="AP272">
        <v>150.78701083243601</v>
      </c>
      <c r="AQ272">
        <v>150.78701083243601</v>
      </c>
      <c r="AR272">
        <v>150.78701083243601</v>
      </c>
      <c r="AS272">
        <v>150.78701083243601</v>
      </c>
      <c r="AT272">
        <v>150.78701083243601</v>
      </c>
      <c r="AU272">
        <v>150.78701083243601</v>
      </c>
      <c r="AV272">
        <v>150.78701083243601</v>
      </c>
      <c r="AW272">
        <v>150.78701083243601</v>
      </c>
      <c r="AX272">
        <v>150.78701083243601</v>
      </c>
      <c r="AY272">
        <v>150.78701083243601</v>
      </c>
      <c r="AZ272">
        <v>150.78701083243601</v>
      </c>
      <c r="BA272">
        <v>150.78701083243601</v>
      </c>
      <c r="BB272">
        <v>150.78701083243601</v>
      </c>
      <c r="BC272">
        <v>150.78701083243601</v>
      </c>
      <c r="BD272">
        <v>150.78701083243601</v>
      </c>
      <c r="BE272">
        <v>150.78701083243601</v>
      </c>
    </row>
    <row r="273" spans="1:57" x14ac:dyDescent="0.25">
      <c r="A273" t="s">
        <v>53</v>
      </c>
      <c r="B273" t="s">
        <v>81</v>
      </c>
      <c r="C273" t="s">
        <v>74</v>
      </c>
      <c r="D273" t="s">
        <v>133</v>
      </c>
      <c r="E273">
        <v>18553.60137</v>
      </c>
      <c r="F273">
        <v>18739.137383699999</v>
      </c>
      <c r="G273">
        <v>17298.847284388801</v>
      </c>
      <c r="H273">
        <v>17706.686941215499</v>
      </c>
      <c r="I273">
        <v>18120.9535064503</v>
      </c>
      <c r="J273">
        <v>18541.734734295602</v>
      </c>
      <c r="K273">
        <v>18969.119491347301</v>
      </c>
      <c r="L273">
        <v>19403.197770066501</v>
      </c>
      <c r="M273">
        <v>19844.060702411</v>
      </c>
      <c r="N273">
        <v>20291.8005736253</v>
      </c>
      <c r="O273">
        <v>20494.718579361601</v>
      </c>
      <c r="P273">
        <v>20699.665765155201</v>
      </c>
      <c r="Q273">
        <v>20906.662422806799</v>
      </c>
      <c r="R273">
        <v>21115.729047034802</v>
      </c>
      <c r="S273">
        <v>21326.886337505199</v>
      </c>
      <c r="T273">
        <v>21540.155200880199</v>
      </c>
      <c r="U273">
        <v>21755.556752888999</v>
      </c>
      <c r="V273">
        <v>21973.112320417898</v>
      </c>
      <c r="W273">
        <v>22192.8434436221</v>
      </c>
      <c r="X273">
        <v>22414.771878058302</v>
      </c>
      <c r="Y273">
        <v>22638.919596838899</v>
      </c>
      <c r="Z273">
        <v>22865.3087928073</v>
      </c>
      <c r="AA273">
        <v>23093.961880735402</v>
      </c>
      <c r="AB273">
        <v>23324.901499542699</v>
      </c>
      <c r="AC273">
        <v>23558.150514538102</v>
      </c>
      <c r="AD273">
        <v>23793.732019683499</v>
      </c>
      <c r="AE273">
        <v>24031.669339880398</v>
      </c>
      <c r="AF273">
        <v>24271.986033279201</v>
      </c>
      <c r="AG273">
        <v>24514.705893612001</v>
      </c>
      <c r="AH273">
        <v>24759.852952548099</v>
      </c>
      <c r="AI273">
        <v>25007.4514820736</v>
      </c>
      <c r="AJ273">
        <v>25257.525996894299</v>
      </c>
      <c r="AK273">
        <v>25510.1012568632</v>
      </c>
      <c r="AL273">
        <v>25510.1012568632</v>
      </c>
      <c r="AM273">
        <v>25510.1012568632</v>
      </c>
      <c r="AN273">
        <v>25510.1012568632</v>
      </c>
      <c r="AO273">
        <v>25510.1012568632</v>
      </c>
      <c r="AP273">
        <v>25510.1012568632</v>
      </c>
      <c r="AQ273">
        <v>25510.1012568632</v>
      </c>
      <c r="AR273">
        <v>25510.1012568632</v>
      </c>
      <c r="AS273">
        <v>25510.1012568632</v>
      </c>
      <c r="AT273">
        <v>25510.1012568632</v>
      </c>
      <c r="AU273">
        <v>25510.1012568632</v>
      </c>
      <c r="AV273">
        <v>25510.1012568632</v>
      </c>
      <c r="AW273">
        <v>25510.1012568632</v>
      </c>
      <c r="AX273">
        <v>25510.1012568632</v>
      </c>
      <c r="AY273">
        <v>25510.1012568632</v>
      </c>
      <c r="AZ273">
        <v>25510.1012568632</v>
      </c>
      <c r="BA273">
        <v>25510.1012568632</v>
      </c>
      <c r="BB273">
        <v>25510.1012568632</v>
      </c>
      <c r="BC273">
        <v>25510.1012568632</v>
      </c>
      <c r="BD273">
        <v>25510.1012568632</v>
      </c>
      <c r="BE273">
        <v>25510.1012568632</v>
      </c>
    </row>
    <row r="274" spans="1:57" x14ac:dyDescent="0.25">
      <c r="A274" t="s">
        <v>53</v>
      </c>
      <c r="B274" t="s">
        <v>82</v>
      </c>
      <c r="C274" t="s">
        <v>74</v>
      </c>
      <c r="D274" t="s">
        <v>134</v>
      </c>
      <c r="E274">
        <v>318.73382720000001</v>
      </c>
      <c r="F274">
        <v>321.92116547199998</v>
      </c>
      <c r="G274">
        <v>297.17830469382199</v>
      </c>
      <c r="H274">
        <v>304.18461533464898</v>
      </c>
      <c r="I274">
        <v>311.30133435782398</v>
      </c>
      <c r="J274">
        <v>318.52996929992901</v>
      </c>
      <c r="K274">
        <v>325.872046807441</v>
      </c>
      <c r="L274">
        <v>333.32911286817199</v>
      </c>
      <c r="M274">
        <v>340.90273304543803</v>
      </c>
      <c r="N274">
        <v>348.59449271496197</v>
      </c>
      <c r="O274">
        <v>352.08043764211101</v>
      </c>
      <c r="P274">
        <v>355.60124201853199</v>
      </c>
      <c r="Q274">
        <v>359.15725443871798</v>
      </c>
      <c r="R274">
        <v>362.748826983105</v>
      </c>
      <c r="S274">
        <v>366.37631525293602</v>
      </c>
      <c r="T274">
        <v>370.04007840546501</v>
      </c>
      <c r="U274">
        <v>373.74047918951999</v>
      </c>
      <c r="V274">
        <v>377.477883981415</v>
      </c>
      <c r="W274">
        <v>381.25266282122902</v>
      </c>
      <c r="X274">
        <v>385.06518944944202</v>
      </c>
      <c r="Y274">
        <v>388.91584134393599</v>
      </c>
      <c r="Z274">
        <v>392.80499975737501</v>
      </c>
      <c r="AA274">
        <v>396.73304975494898</v>
      </c>
      <c r="AB274">
        <v>400.70038025249897</v>
      </c>
      <c r="AC274">
        <v>404.707384055023</v>
      </c>
      <c r="AD274">
        <v>408.75445789557398</v>
      </c>
      <c r="AE274">
        <v>412.84200247452901</v>
      </c>
      <c r="AF274">
        <v>416.970422499275</v>
      </c>
      <c r="AG274">
        <v>421.14012672426799</v>
      </c>
      <c r="AH274">
        <v>425.35152799151001</v>
      </c>
      <c r="AI274">
        <v>429.60504327142502</v>
      </c>
      <c r="AJ274">
        <v>433.90109370414001</v>
      </c>
      <c r="AK274">
        <v>438.24010464118101</v>
      </c>
      <c r="AL274">
        <v>438.24010464118101</v>
      </c>
      <c r="AM274">
        <v>438.24010464118101</v>
      </c>
      <c r="AN274">
        <v>438.24010464118101</v>
      </c>
      <c r="AO274">
        <v>438.24010464118101</v>
      </c>
      <c r="AP274">
        <v>438.24010464118101</v>
      </c>
      <c r="AQ274">
        <v>438.24010464118101</v>
      </c>
      <c r="AR274">
        <v>438.24010464118101</v>
      </c>
      <c r="AS274">
        <v>438.24010464118101</v>
      </c>
      <c r="AT274">
        <v>438.24010464118101</v>
      </c>
      <c r="AU274">
        <v>438.24010464118101</v>
      </c>
      <c r="AV274">
        <v>438.24010464118101</v>
      </c>
      <c r="AW274">
        <v>438.24010464118101</v>
      </c>
      <c r="AX274">
        <v>438.24010464118101</v>
      </c>
      <c r="AY274">
        <v>438.24010464118101</v>
      </c>
      <c r="AZ274">
        <v>438.24010464118101</v>
      </c>
      <c r="BA274">
        <v>438.24010464118101</v>
      </c>
      <c r="BB274">
        <v>438.24010464118101</v>
      </c>
      <c r="BC274">
        <v>438.24010464118101</v>
      </c>
      <c r="BD274">
        <v>438.24010464118101</v>
      </c>
      <c r="BE274">
        <v>438.24010464118101</v>
      </c>
    </row>
    <row r="275" spans="1:57" x14ac:dyDescent="0.25">
      <c r="A275" t="s">
        <v>53</v>
      </c>
      <c r="B275" t="s">
        <v>83</v>
      </c>
      <c r="C275" t="s">
        <v>84</v>
      </c>
      <c r="D275" t="s">
        <v>135</v>
      </c>
      <c r="E275">
        <v>249.89532598060799</v>
      </c>
      <c r="F275">
        <v>249.61386683083001</v>
      </c>
      <c r="G275">
        <v>236.593579844597</v>
      </c>
      <c r="H275">
        <v>239.33407514889799</v>
      </c>
      <c r="I275">
        <v>243.43909295820899</v>
      </c>
      <c r="J275">
        <v>246.72268309598101</v>
      </c>
      <c r="K275">
        <v>250.43271564706899</v>
      </c>
      <c r="L275">
        <v>254.01377725803999</v>
      </c>
      <c r="M275">
        <v>258.03070493416999</v>
      </c>
      <c r="N275">
        <v>261.34471459793099</v>
      </c>
      <c r="O275">
        <v>265.078597421903</v>
      </c>
      <c r="P275">
        <v>268.68671683449099</v>
      </c>
      <c r="Q275">
        <v>272.18086875717302</v>
      </c>
      <c r="R275">
        <v>275.570194544564</v>
      </c>
      <c r="S275">
        <v>278.86261474215001</v>
      </c>
      <c r="T275">
        <v>281.56656714638098</v>
      </c>
      <c r="U275">
        <v>284.69589212141102</v>
      </c>
      <c r="V275">
        <v>288.234538886042</v>
      </c>
      <c r="W275">
        <v>291.68804872272898</v>
      </c>
      <c r="X275">
        <v>295.06104560079598</v>
      </c>
      <c r="Y275">
        <v>298.35571435072598</v>
      </c>
      <c r="Z275">
        <v>302.02915276757</v>
      </c>
      <c r="AA275">
        <v>305.15990639091098</v>
      </c>
      <c r="AB275">
        <v>308.657957518155</v>
      </c>
      <c r="AC275">
        <v>311.62621531056902</v>
      </c>
      <c r="AD275">
        <v>314.946123083575</v>
      </c>
      <c r="AE275">
        <v>318.16631904174898</v>
      </c>
      <c r="AF275">
        <v>320.85853352842798</v>
      </c>
      <c r="AG275">
        <v>324.28811357189301</v>
      </c>
      <c r="AH275">
        <v>327.18441717364601</v>
      </c>
      <c r="AI275">
        <v>330.36853294010098</v>
      </c>
      <c r="AJ275">
        <v>333.41923144892598</v>
      </c>
      <c r="AK275">
        <v>336.32874571690598</v>
      </c>
      <c r="AL275">
        <v>336.32874571690598</v>
      </c>
      <c r="AM275">
        <v>336.32874571690598</v>
      </c>
      <c r="AN275">
        <v>336.32874571690598</v>
      </c>
      <c r="AO275">
        <v>336.32874571690598</v>
      </c>
      <c r="AP275">
        <v>336.32874571690598</v>
      </c>
      <c r="AQ275">
        <v>336.32874571690598</v>
      </c>
      <c r="AR275">
        <v>336.32874571690598</v>
      </c>
      <c r="AS275">
        <v>336.32874571690598</v>
      </c>
      <c r="AT275">
        <v>336.32874571690598</v>
      </c>
      <c r="AU275">
        <v>336.32874571690598</v>
      </c>
      <c r="AV275">
        <v>336.32874571690598</v>
      </c>
      <c r="AW275">
        <v>336.32874571690598</v>
      </c>
      <c r="AX275">
        <v>336.32874571690598</v>
      </c>
      <c r="AY275">
        <v>336.32874571690598</v>
      </c>
      <c r="AZ275">
        <v>336.32874571690598</v>
      </c>
      <c r="BA275">
        <v>336.32874571690598</v>
      </c>
      <c r="BB275">
        <v>336.32874571690598</v>
      </c>
      <c r="BC275">
        <v>336.32874571690598</v>
      </c>
      <c r="BD275">
        <v>336.32874571690598</v>
      </c>
      <c r="BE275">
        <v>336.32874571690598</v>
      </c>
    </row>
    <row r="276" spans="1:57" x14ac:dyDescent="0.25">
      <c r="A276" t="s">
        <v>54</v>
      </c>
      <c r="B276" t="s">
        <v>68</v>
      </c>
      <c r="C276" t="s">
        <v>69</v>
      </c>
      <c r="D276" t="s">
        <v>124</v>
      </c>
      <c r="E276">
        <v>23240.460999999999</v>
      </c>
      <c r="F276">
        <v>23093.5008487913</v>
      </c>
      <c r="G276">
        <v>22463.103879105602</v>
      </c>
      <c r="H276">
        <v>22445.460658823398</v>
      </c>
      <c r="I276">
        <v>22424.323235475302</v>
      </c>
      <c r="J276">
        <v>22394.255885690302</v>
      </c>
      <c r="K276">
        <v>22361.291823175499</v>
      </c>
      <c r="L276">
        <v>22325.1294279908</v>
      </c>
      <c r="M276">
        <v>22282.655429535502</v>
      </c>
      <c r="N276">
        <v>22236.390381948899</v>
      </c>
      <c r="O276">
        <v>22118.040951946299</v>
      </c>
      <c r="P276">
        <v>21995.039391527302</v>
      </c>
      <c r="Q276">
        <v>21866.4878127302</v>
      </c>
      <c r="R276">
        <v>21760.875249799101</v>
      </c>
      <c r="S276">
        <v>21655.421373212099</v>
      </c>
      <c r="T276">
        <v>21543.0490721729</v>
      </c>
      <c r="U276">
        <v>21425.055427449901</v>
      </c>
      <c r="V276">
        <v>21299.197102929302</v>
      </c>
      <c r="W276">
        <v>21275.481374988802</v>
      </c>
      <c r="X276">
        <v>21248.6691231982</v>
      </c>
      <c r="Y276">
        <v>21213.498216013901</v>
      </c>
      <c r="Z276">
        <v>21173.4813314897</v>
      </c>
      <c r="AA276">
        <v>21128.5681607181</v>
      </c>
      <c r="AB276">
        <v>21076.8875418645</v>
      </c>
      <c r="AC276">
        <v>21022.437429678201</v>
      </c>
      <c r="AD276">
        <v>20963.4160064596</v>
      </c>
      <c r="AE276">
        <v>20901.758747011401</v>
      </c>
      <c r="AF276">
        <v>20837.929501362501</v>
      </c>
      <c r="AG276">
        <v>20773.17838727</v>
      </c>
      <c r="AH276">
        <v>20706.9848273508</v>
      </c>
      <c r="AI276">
        <v>20640.806961354701</v>
      </c>
      <c r="AJ276">
        <v>20574.6582325216</v>
      </c>
      <c r="AK276">
        <v>20507.506051433898</v>
      </c>
      <c r="AL276">
        <v>20507.506051433898</v>
      </c>
      <c r="AM276">
        <v>20507.506051433898</v>
      </c>
      <c r="AN276">
        <v>20507.506051433898</v>
      </c>
      <c r="AO276">
        <v>20507.506051433898</v>
      </c>
      <c r="AP276">
        <v>20507.506051433898</v>
      </c>
      <c r="AQ276">
        <v>20507.506051433898</v>
      </c>
      <c r="AR276">
        <v>20507.506051433898</v>
      </c>
      <c r="AS276">
        <v>20507.506051433898</v>
      </c>
      <c r="AT276">
        <v>20507.506051433898</v>
      </c>
      <c r="AU276">
        <v>20507.506051433898</v>
      </c>
      <c r="AV276">
        <v>20507.506051433898</v>
      </c>
      <c r="AW276">
        <v>20507.506051433898</v>
      </c>
      <c r="AX276">
        <v>20507.506051433898</v>
      </c>
      <c r="AY276">
        <v>20507.506051433898</v>
      </c>
      <c r="AZ276">
        <v>20507.506051433898</v>
      </c>
      <c r="BA276">
        <v>20507.506051433898</v>
      </c>
      <c r="BB276">
        <v>20507.506051433898</v>
      </c>
      <c r="BC276">
        <v>20507.506051433898</v>
      </c>
      <c r="BD276">
        <v>20507.506051433898</v>
      </c>
      <c r="BE276">
        <v>20507.506051433898</v>
      </c>
    </row>
    <row r="277" spans="1:57" x14ac:dyDescent="0.25">
      <c r="A277" t="s">
        <v>54</v>
      </c>
      <c r="B277" t="s">
        <v>190</v>
      </c>
      <c r="C277" t="s">
        <v>69</v>
      </c>
      <c r="D277" t="s">
        <v>124</v>
      </c>
      <c r="E277">
        <v>23240.460999999999</v>
      </c>
      <c r="F277">
        <v>23093.5008487913</v>
      </c>
      <c r="G277">
        <v>22463.103879105602</v>
      </c>
      <c r="H277">
        <v>22440.432875635801</v>
      </c>
      <c r="I277">
        <v>22409.254090261002</v>
      </c>
      <c r="J277">
        <v>22364.1580057799</v>
      </c>
      <c r="K277">
        <v>22311.202529491598</v>
      </c>
      <c r="L277">
        <v>22250.116993112799</v>
      </c>
      <c r="M277">
        <v>22177.837818395001</v>
      </c>
      <c r="N277">
        <v>22096.9237414733</v>
      </c>
      <c r="O277">
        <v>21939.681069709801</v>
      </c>
      <c r="P277">
        <v>21773.329394460699</v>
      </c>
      <c r="Q277">
        <v>21597.092682877399</v>
      </c>
      <c r="R277">
        <v>21439.162470105999</v>
      </c>
      <c r="S277">
        <v>21277.057850979301</v>
      </c>
      <c r="T277">
        <v>21103.9155598857</v>
      </c>
      <c r="U277">
        <v>20921.1381237963</v>
      </c>
      <c r="V277">
        <v>20726.6746848025</v>
      </c>
      <c r="W277">
        <v>20627.345110381098</v>
      </c>
      <c r="X277">
        <v>20520.434735007999</v>
      </c>
      <c r="Y277">
        <v>20400.936380347699</v>
      </c>
      <c r="Z277">
        <v>20272.3379660215</v>
      </c>
      <c r="AA277">
        <v>20134.680314437901</v>
      </c>
      <c r="AB277">
        <v>19986.285072898201</v>
      </c>
      <c r="AC277">
        <v>19831.0538556635</v>
      </c>
      <c r="AD277">
        <v>19667.373775276199</v>
      </c>
      <c r="AE277">
        <v>19497.1605592122</v>
      </c>
      <c r="AF277">
        <v>19320.9282336633</v>
      </c>
      <c r="AG277">
        <v>19139.908009749299</v>
      </c>
      <c r="AH277">
        <v>18953.683008049298</v>
      </c>
      <c r="AI277">
        <v>18763.649413061299</v>
      </c>
      <c r="AJ277">
        <v>18569.863534344699</v>
      </c>
      <c r="AK277">
        <v>18371.444221116501</v>
      </c>
      <c r="AL277">
        <v>18229.0400990954</v>
      </c>
      <c r="AM277">
        <v>18082.0422957187</v>
      </c>
      <c r="AN277">
        <v>17930.450810986498</v>
      </c>
      <c r="AO277">
        <v>17774.265644898798</v>
      </c>
      <c r="AP277">
        <v>17613.486797455502</v>
      </c>
      <c r="AQ277">
        <v>17448.114268656798</v>
      </c>
      <c r="AR277">
        <v>17278.148058502498</v>
      </c>
      <c r="AS277">
        <v>17103.5881669927</v>
      </c>
      <c r="AT277">
        <v>16924.4345941274</v>
      </c>
      <c r="AU277">
        <v>16740.687339906501</v>
      </c>
      <c r="AV277">
        <v>16552.346404330099</v>
      </c>
      <c r="AW277">
        <v>16359.4117873983</v>
      </c>
      <c r="AX277">
        <v>16161.8834891108</v>
      </c>
      <c r="AY277">
        <v>15959.7615094679</v>
      </c>
      <c r="AZ277">
        <v>15753.045848469499</v>
      </c>
      <c r="BA277">
        <v>15541.7365061155</v>
      </c>
      <c r="BB277">
        <v>15325.833482406</v>
      </c>
      <c r="BC277">
        <v>15105.336777340999</v>
      </c>
      <c r="BD277">
        <v>14880.2463909204</v>
      </c>
      <c r="BE277">
        <v>14650.562323144401</v>
      </c>
    </row>
    <row r="278" spans="1:57" x14ac:dyDescent="0.25">
      <c r="A278" t="s">
        <v>54</v>
      </c>
      <c r="B278" t="s">
        <v>70</v>
      </c>
      <c r="C278" t="s">
        <v>69</v>
      </c>
      <c r="D278" t="s">
        <v>125</v>
      </c>
      <c r="E278">
        <v>11320.975844426301</v>
      </c>
      <c r="F278">
        <v>11283.903070586801</v>
      </c>
      <c r="G278">
        <v>11000.601336825201</v>
      </c>
      <c r="H278">
        <v>11032.415534784301</v>
      </c>
      <c r="I278">
        <v>11054.6697292307</v>
      </c>
      <c r="J278">
        <v>11041.7430885295</v>
      </c>
      <c r="K278">
        <v>11014.015196987601</v>
      </c>
      <c r="L278">
        <v>10971.940839180201</v>
      </c>
      <c r="M278">
        <v>10959.363858079299</v>
      </c>
      <c r="N278">
        <v>10935.488959144899</v>
      </c>
      <c r="O278">
        <v>10852.3198632719</v>
      </c>
      <c r="P278">
        <v>10750.916620841999</v>
      </c>
      <c r="Q278">
        <v>10626.8326296579</v>
      </c>
      <c r="R278">
        <v>10553.6161535011</v>
      </c>
      <c r="S278">
        <v>10481.7264231891</v>
      </c>
      <c r="T278">
        <v>10384.8744774067</v>
      </c>
      <c r="U278">
        <v>10272.2913473565</v>
      </c>
      <c r="V278">
        <v>10140.5092488557</v>
      </c>
      <c r="W278">
        <v>10002.7737770033</v>
      </c>
      <c r="X278">
        <v>9866.2047438350091</v>
      </c>
      <c r="Y278">
        <v>9709.2733347834001</v>
      </c>
      <c r="Z278">
        <v>9541.3543230354608</v>
      </c>
      <c r="AA278">
        <v>9362.3596045473096</v>
      </c>
      <c r="AB278">
        <v>9171.6604109904802</v>
      </c>
      <c r="AC278">
        <v>8976.4663166394203</v>
      </c>
      <c r="AD278">
        <v>8769.7508376214791</v>
      </c>
      <c r="AE278">
        <v>8557.0599213047408</v>
      </c>
      <c r="AF278">
        <v>8337.4072391463706</v>
      </c>
      <c r="AG278">
        <v>8190.86628833344</v>
      </c>
      <c r="AH278">
        <v>8038.6290525340401</v>
      </c>
      <c r="AI278">
        <v>7884.0087584176699</v>
      </c>
      <c r="AJ278">
        <v>7727.3952474611497</v>
      </c>
      <c r="AK278">
        <v>7565.1170266591598</v>
      </c>
      <c r="AL278">
        <v>7565.1170266591598</v>
      </c>
      <c r="AM278">
        <v>7565.1170266591598</v>
      </c>
      <c r="AN278">
        <v>7565.1170266591598</v>
      </c>
      <c r="AO278">
        <v>7565.1170266591598</v>
      </c>
      <c r="AP278">
        <v>7565.1170266591598</v>
      </c>
      <c r="AQ278">
        <v>7565.1170266591598</v>
      </c>
      <c r="AR278">
        <v>7565.1170266591598</v>
      </c>
      <c r="AS278">
        <v>7565.1170266591598</v>
      </c>
      <c r="AT278">
        <v>7565.1170266591598</v>
      </c>
      <c r="AU278">
        <v>7565.1170266591598</v>
      </c>
      <c r="AV278">
        <v>7565.1170266591598</v>
      </c>
      <c r="AW278">
        <v>7565.1170266591598</v>
      </c>
      <c r="AX278">
        <v>7565.1170266591598</v>
      </c>
      <c r="AY278">
        <v>7565.1170266591598</v>
      </c>
      <c r="AZ278">
        <v>7565.1170266591598</v>
      </c>
      <c r="BA278">
        <v>7565.1170266591598</v>
      </c>
      <c r="BB278">
        <v>7565.1170266591598</v>
      </c>
      <c r="BC278">
        <v>7565.1170266591598</v>
      </c>
      <c r="BD278">
        <v>7565.1170266591598</v>
      </c>
      <c r="BE278">
        <v>7565.1170266591598</v>
      </c>
    </row>
    <row r="279" spans="1:57" x14ac:dyDescent="0.25">
      <c r="A279" t="s">
        <v>54</v>
      </c>
      <c r="B279" t="s">
        <v>191</v>
      </c>
      <c r="C279" t="s">
        <v>69</v>
      </c>
      <c r="D279" t="s">
        <v>125</v>
      </c>
      <c r="E279">
        <v>11320.975844426301</v>
      </c>
      <c r="F279">
        <v>11283.903070586801</v>
      </c>
      <c r="G279">
        <v>11000.601336825201</v>
      </c>
      <c r="H279">
        <v>11030.209051677301</v>
      </c>
      <c r="I279">
        <v>11048.036927393099</v>
      </c>
      <c r="J279">
        <v>11028.492996823299</v>
      </c>
      <c r="K279">
        <v>10991.987166593601</v>
      </c>
      <c r="L279">
        <v>10939.025016662699</v>
      </c>
      <c r="M279">
        <v>10913.334529875399</v>
      </c>
      <c r="N279">
        <v>10874.250220973699</v>
      </c>
      <c r="O279">
        <v>10774.1831602563</v>
      </c>
      <c r="P279">
        <v>10654.1583712544</v>
      </c>
      <c r="Q279">
        <v>10509.9374707317</v>
      </c>
      <c r="R279">
        <v>10414.3084202749</v>
      </c>
      <c r="S279">
        <v>10318.2114909873</v>
      </c>
      <c r="T279">
        <v>10195.8697619179</v>
      </c>
      <c r="U279">
        <v>10056.573229062</v>
      </c>
      <c r="V279">
        <v>9897.1370268832507</v>
      </c>
      <c r="W279">
        <v>9730.6983302688695</v>
      </c>
      <c r="X279">
        <v>9564.2988786736605</v>
      </c>
      <c r="Y279">
        <v>9377.2161867338109</v>
      </c>
      <c r="Z279">
        <v>9178.7828587601107</v>
      </c>
      <c r="AA279">
        <v>8969.1405011563293</v>
      </c>
      <c r="AB279">
        <v>8747.92970000272</v>
      </c>
      <c r="AC279">
        <v>8522.2571210174592</v>
      </c>
      <c r="AD279">
        <v>8285.6605913847798</v>
      </c>
      <c r="AE279">
        <v>8043.6363260264598</v>
      </c>
      <c r="AF279">
        <v>7795.4757686018502</v>
      </c>
      <c r="AG279">
        <v>7615.8674748924304</v>
      </c>
      <c r="AH279">
        <v>7430.9086961624698</v>
      </c>
      <c r="AI279">
        <v>7243.8272472341496</v>
      </c>
      <c r="AJ279">
        <v>7055.1118609320301</v>
      </c>
      <c r="AK279">
        <v>6861.5611431798598</v>
      </c>
      <c r="AL279">
        <v>6814.6574176145696</v>
      </c>
      <c r="AM279">
        <v>6766.2406686439599</v>
      </c>
      <c r="AN279">
        <v>6716.3108962680099</v>
      </c>
      <c r="AO279">
        <v>6664.8681004867203</v>
      </c>
      <c r="AP279">
        <v>6611.9122813001104</v>
      </c>
      <c r="AQ279">
        <v>6557.4434387081601</v>
      </c>
      <c r="AR279">
        <v>6501.4615727108803</v>
      </c>
      <c r="AS279">
        <v>6443.9666833082701</v>
      </c>
      <c r="AT279">
        <v>6384.9587705003296</v>
      </c>
      <c r="AU279">
        <v>6324.4378342870596</v>
      </c>
      <c r="AV279">
        <v>6262.40387466845</v>
      </c>
      <c r="AW279">
        <v>6198.8568916445201</v>
      </c>
      <c r="AX279">
        <v>6133.7968852152499</v>
      </c>
      <c r="AY279">
        <v>6067.2238553806501</v>
      </c>
      <c r="AZ279">
        <v>5999.1378021407199</v>
      </c>
      <c r="BA279">
        <v>5929.5387254954503</v>
      </c>
      <c r="BB279">
        <v>5858.4266254448503</v>
      </c>
      <c r="BC279">
        <v>5785.8015019889299</v>
      </c>
      <c r="BD279">
        <v>5711.66335512767</v>
      </c>
      <c r="BE279">
        <v>5636.0121848610697</v>
      </c>
    </row>
    <row r="280" spans="1:57" x14ac:dyDescent="0.25">
      <c r="A280" t="s">
        <v>54</v>
      </c>
      <c r="B280" t="s">
        <v>71</v>
      </c>
      <c r="C280" t="s">
        <v>69</v>
      </c>
      <c r="D280" t="s">
        <v>126</v>
      </c>
      <c r="E280">
        <v>51.506</v>
      </c>
      <c r="F280">
        <v>52.7911507202598</v>
      </c>
      <c r="G280">
        <v>49.525878079056099</v>
      </c>
      <c r="H280">
        <v>51.333954020987697</v>
      </c>
      <c r="I280">
        <v>52.648588177862401</v>
      </c>
      <c r="J280">
        <v>53.904063900432199</v>
      </c>
      <c r="K280">
        <v>55.198536273570099</v>
      </c>
      <c r="L280">
        <v>56.534912526237399</v>
      </c>
      <c r="M280">
        <v>57.817726617881398</v>
      </c>
      <c r="N280">
        <v>59.131932024920701</v>
      </c>
      <c r="O280">
        <v>60.204256647717003</v>
      </c>
      <c r="P280">
        <v>61.247740609475201</v>
      </c>
      <c r="Q280">
        <v>62.230434202268697</v>
      </c>
      <c r="R280">
        <v>63.197124375267698</v>
      </c>
      <c r="S280">
        <v>64.239233726400897</v>
      </c>
      <c r="T280">
        <v>65.185280477229497</v>
      </c>
      <c r="U280">
        <v>66.089164996400598</v>
      </c>
      <c r="V280">
        <v>66.925535479578201</v>
      </c>
      <c r="W280">
        <v>67.784817091446001</v>
      </c>
      <c r="X280">
        <v>68.724424025803899</v>
      </c>
      <c r="Y280">
        <v>69.583430124045805</v>
      </c>
      <c r="Z280">
        <v>70.423143602299007</v>
      </c>
      <c r="AA280">
        <v>71.240943731350001</v>
      </c>
      <c r="AB280">
        <v>72.027679556351899</v>
      </c>
      <c r="AC280">
        <v>72.840048763191206</v>
      </c>
      <c r="AD280">
        <v>73.612834465559501</v>
      </c>
      <c r="AE280">
        <v>74.386345577520501</v>
      </c>
      <c r="AF280">
        <v>75.146681593266806</v>
      </c>
      <c r="AG280">
        <v>75.945303664993105</v>
      </c>
      <c r="AH280">
        <v>76.731651093165098</v>
      </c>
      <c r="AI280">
        <v>77.534656270229405</v>
      </c>
      <c r="AJ280">
        <v>78.357191422771805</v>
      </c>
      <c r="AK280">
        <v>79.155766481946799</v>
      </c>
      <c r="AL280">
        <v>79.155766481946799</v>
      </c>
      <c r="AM280">
        <v>79.155766481946799</v>
      </c>
      <c r="AN280">
        <v>79.155766481946799</v>
      </c>
      <c r="AO280">
        <v>79.155766481946799</v>
      </c>
      <c r="AP280">
        <v>79.155766481946799</v>
      </c>
      <c r="AQ280">
        <v>79.155766481946799</v>
      </c>
      <c r="AR280">
        <v>79.155766481946799</v>
      </c>
      <c r="AS280">
        <v>79.155766481946799</v>
      </c>
      <c r="AT280">
        <v>79.155766481946799</v>
      </c>
      <c r="AU280">
        <v>79.155766481946799</v>
      </c>
      <c r="AV280">
        <v>79.155766481946799</v>
      </c>
      <c r="AW280">
        <v>79.155766481946799</v>
      </c>
      <c r="AX280">
        <v>79.155766481946799</v>
      </c>
      <c r="AY280">
        <v>79.155766481946799</v>
      </c>
      <c r="AZ280">
        <v>79.155766481946799</v>
      </c>
      <c r="BA280">
        <v>79.155766481946799</v>
      </c>
      <c r="BB280">
        <v>79.155766481946799</v>
      </c>
      <c r="BC280">
        <v>79.155766481946799</v>
      </c>
      <c r="BD280">
        <v>79.155766481946799</v>
      </c>
      <c r="BE280">
        <v>79.155766481946799</v>
      </c>
    </row>
    <row r="281" spans="1:57" x14ac:dyDescent="0.25">
      <c r="A281" t="s">
        <v>54</v>
      </c>
      <c r="B281" t="s">
        <v>72</v>
      </c>
      <c r="C281" t="s">
        <v>69</v>
      </c>
      <c r="D281" t="s">
        <v>37</v>
      </c>
      <c r="E281">
        <v>11829.155362885</v>
      </c>
      <c r="F281">
        <v>11707.5747933483</v>
      </c>
      <c r="G281">
        <v>11363.303717947299</v>
      </c>
      <c r="H281">
        <v>11317.492176306099</v>
      </c>
      <c r="I281">
        <v>11287.599762776499</v>
      </c>
      <c r="J281">
        <v>11233.361820612299</v>
      </c>
      <c r="K281">
        <v>11189.5806588879</v>
      </c>
      <c r="L281">
        <v>11158.546843490099</v>
      </c>
      <c r="M281">
        <v>11117.8709483072</v>
      </c>
      <c r="N281">
        <v>11092.589538084399</v>
      </c>
      <c r="O281">
        <v>11029.875767661901</v>
      </c>
      <c r="P281">
        <v>10975.200544444</v>
      </c>
      <c r="Q281">
        <v>10924.0900727221</v>
      </c>
      <c r="R281">
        <v>10838.4356443788</v>
      </c>
      <c r="S281">
        <v>10781.308725331801</v>
      </c>
      <c r="T281">
        <v>10723.873930132901</v>
      </c>
      <c r="U281">
        <v>10676.0082312085</v>
      </c>
      <c r="V281">
        <v>10634.5369539327</v>
      </c>
      <c r="W281">
        <v>10611.272586131799</v>
      </c>
      <c r="X281">
        <v>10610.603371617601</v>
      </c>
      <c r="Y281">
        <v>10613.1589980314</v>
      </c>
      <c r="Z281">
        <v>10626.0813334584</v>
      </c>
      <c r="AA281">
        <v>10648.5853713085</v>
      </c>
      <c r="AB281">
        <v>10607.7667164453</v>
      </c>
      <c r="AC281">
        <v>10579.817647195099</v>
      </c>
      <c r="AD281">
        <v>10559.1140027936</v>
      </c>
      <c r="AE281">
        <v>10548.446336625801</v>
      </c>
      <c r="AF281">
        <v>10546.5111907433</v>
      </c>
      <c r="AG281">
        <v>10508.964453341599</v>
      </c>
      <c r="AH281">
        <v>10479.265786756399</v>
      </c>
      <c r="AI281">
        <v>10458.548405723401</v>
      </c>
      <c r="AJ281">
        <v>10446.135266290101</v>
      </c>
      <c r="AK281">
        <v>10439.5620199227</v>
      </c>
      <c r="AL281">
        <v>10439.5620199227</v>
      </c>
      <c r="AM281">
        <v>10439.5620199227</v>
      </c>
      <c r="AN281">
        <v>10439.5620199227</v>
      </c>
      <c r="AO281">
        <v>10439.5620199227</v>
      </c>
      <c r="AP281">
        <v>10439.5620199227</v>
      </c>
      <c r="AQ281">
        <v>10439.5620199227</v>
      </c>
      <c r="AR281">
        <v>10439.5620199227</v>
      </c>
      <c r="AS281">
        <v>10439.5620199227</v>
      </c>
      <c r="AT281">
        <v>10439.5620199227</v>
      </c>
      <c r="AU281">
        <v>10439.5620199227</v>
      </c>
      <c r="AV281">
        <v>10439.5620199227</v>
      </c>
      <c r="AW281">
        <v>10439.5620199227</v>
      </c>
      <c r="AX281">
        <v>10439.5620199227</v>
      </c>
      <c r="AY281">
        <v>10439.5620199227</v>
      </c>
      <c r="AZ281">
        <v>10439.5620199227</v>
      </c>
      <c r="BA281">
        <v>10439.5620199227</v>
      </c>
      <c r="BB281">
        <v>10439.5620199227</v>
      </c>
      <c r="BC281">
        <v>10439.5620199227</v>
      </c>
      <c r="BD281">
        <v>10439.5620199227</v>
      </c>
      <c r="BE281">
        <v>10439.5620199227</v>
      </c>
    </row>
    <row r="282" spans="1:57" x14ac:dyDescent="0.25">
      <c r="A282" t="s">
        <v>54</v>
      </c>
      <c r="B282" t="s">
        <v>192</v>
      </c>
      <c r="C282" t="s">
        <v>69</v>
      </c>
      <c r="D282" t="s">
        <v>37</v>
      </c>
      <c r="E282">
        <v>11829.155362885</v>
      </c>
      <c r="F282">
        <v>11707.5747933483</v>
      </c>
      <c r="G282">
        <v>11363.303717947299</v>
      </c>
      <c r="H282">
        <v>11315.1381379335</v>
      </c>
      <c r="I282">
        <v>11280.5563005246</v>
      </c>
      <c r="J282">
        <v>11219.3425850602</v>
      </c>
      <c r="K282">
        <v>11166.306331117399</v>
      </c>
      <c r="L282">
        <v>11123.732177338399</v>
      </c>
      <c r="M282">
        <v>11069.308088005</v>
      </c>
      <c r="N282">
        <v>11027.986296614599</v>
      </c>
      <c r="O282">
        <v>10947.284057913599</v>
      </c>
      <c r="P282">
        <v>10872.472667348</v>
      </c>
      <c r="Q282">
        <v>10799.1184822901</v>
      </c>
      <c r="R282">
        <v>10689.6455998528</v>
      </c>
      <c r="S282">
        <v>10606.392772572</v>
      </c>
      <c r="T282">
        <v>10520.8924443834</v>
      </c>
      <c r="U282">
        <v>10442.8442114389</v>
      </c>
      <c r="V282">
        <v>10369.0989115625</v>
      </c>
      <c r="W282">
        <v>10311.100907215299</v>
      </c>
      <c r="X282">
        <v>10272.9315299192</v>
      </c>
      <c r="Y282">
        <v>10235.6701587894</v>
      </c>
      <c r="Z282">
        <v>10206.1385991602</v>
      </c>
      <c r="AA282">
        <v>10183.4551622897</v>
      </c>
      <c r="AB282">
        <v>10098.0847412536</v>
      </c>
      <c r="AC282">
        <v>10023.0653233291</v>
      </c>
      <c r="AD282">
        <v>9952.9363861212696</v>
      </c>
      <c r="AE282">
        <v>9890.2232852204106</v>
      </c>
      <c r="AF282">
        <v>9833.5670342490903</v>
      </c>
      <c r="AG282">
        <v>9741.7259765320505</v>
      </c>
      <c r="AH282">
        <v>9655.3439935385304</v>
      </c>
      <c r="AI282">
        <v>9575.3449099569207</v>
      </c>
      <c r="AJ282">
        <v>9500.9689473961898</v>
      </c>
      <c r="AK282">
        <v>9429.8475813557907</v>
      </c>
      <c r="AL282">
        <v>9362.5332854513308</v>
      </c>
      <c r="AM282">
        <v>9293.0475606467207</v>
      </c>
      <c r="AN282">
        <v>9221.3904069419696</v>
      </c>
      <c r="AO282">
        <v>9147.5618243370809</v>
      </c>
      <c r="AP282">
        <v>9071.5618128320402</v>
      </c>
      <c r="AQ282">
        <v>8993.3903724268603</v>
      </c>
      <c r="AR282">
        <v>8913.0475031215392</v>
      </c>
      <c r="AS282">
        <v>8830.5332049160697</v>
      </c>
      <c r="AT282">
        <v>8745.8474778104501</v>
      </c>
      <c r="AU282">
        <v>8658.9903218047002</v>
      </c>
      <c r="AV282">
        <v>8569.9617368988002</v>
      </c>
      <c r="AW282">
        <v>8478.7617230927499</v>
      </c>
      <c r="AX282">
        <v>8385.3902803865603</v>
      </c>
      <c r="AY282">
        <v>8289.8474087802297</v>
      </c>
      <c r="AZ282">
        <v>8192.1331082737506</v>
      </c>
      <c r="BA282">
        <v>8092.2473788671296</v>
      </c>
      <c r="BB282">
        <v>7990.1902205603701</v>
      </c>
      <c r="BC282">
        <v>7885.9616333534595</v>
      </c>
      <c r="BD282">
        <v>7779.5616172464097</v>
      </c>
      <c r="BE282">
        <v>7670.9901722392096</v>
      </c>
    </row>
    <row r="283" spans="1:57" x14ac:dyDescent="0.25">
      <c r="A283" t="s">
        <v>54</v>
      </c>
      <c r="B283" t="s">
        <v>73</v>
      </c>
      <c r="C283" t="s">
        <v>74</v>
      </c>
      <c r="D283" t="s">
        <v>127</v>
      </c>
      <c r="E283">
        <v>8920.2374839999993</v>
      </c>
      <c r="F283">
        <v>9009.4398588399999</v>
      </c>
      <c r="G283">
        <v>8952.9862582125097</v>
      </c>
      <c r="H283">
        <v>9115.3510678746607</v>
      </c>
      <c r="I283">
        <v>9280.3463481511099</v>
      </c>
      <c r="J283">
        <v>9448.0112567036394</v>
      </c>
      <c r="K283">
        <v>9618.38549914754</v>
      </c>
      <c r="L283">
        <v>9791.5093363733104</v>
      </c>
      <c r="M283">
        <v>9967.42359196295</v>
      </c>
      <c r="N283">
        <v>10146.1696597017</v>
      </c>
      <c r="O283">
        <v>10296.898814742401</v>
      </c>
      <c r="P283">
        <v>10449.627935918001</v>
      </c>
      <c r="Q283">
        <v>10604.381949635699</v>
      </c>
      <c r="R283">
        <v>10707.912882414101</v>
      </c>
      <c r="S283">
        <v>10812.2140149716</v>
      </c>
      <c r="T283">
        <v>10917.2904610326</v>
      </c>
      <c r="U283">
        <v>11023.147366203801</v>
      </c>
      <c r="V283">
        <v>11129.789908165199</v>
      </c>
      <c r="W283">
        <v>11237.223296862099</v>
      </c>
      <c r="X283">
        <v>11345.4527746982</v>
      </c>
      <c r="Y283">
        <v>11454.4836167303</v>
      </c>
      <c r="Z283">
        <v>11564.3211308633</v>
      </c>
      <c r="AA283">
        <v>11674.970658047199</v>
      </c>
      <c r="AB283">
        <v>11786.437572474801</v>
      </c>
      <c r="AC283">
        <v>11898.7272817801</v>
      </c>
      <c r="AD283">
        <v>12011.845227239201</v>
      </c>
      <c r="AE283">
        <v>12125.796883970799</v>
      </c>
      <c r="AF283">
        <v>12240.587761139001</v>
      </c>
      <c r="AG283">
        <v>12356.2234021569</v>
      </c>
      <c r="AH283">
        <v>12472.709384890901</v>
      </c>
      <c r="AI283">
        <v>12590.0513218671</v>
      </c>
      <c r="AJ283">
        <v>12708.254860478501</v>
      </c>
      <c r="AK283">
        <v>12827.325683192999</v>
      </c>
      <c r="AL283">
        <v>12827.325683192999</v>
      </c>
      <c r="AM283">
        <v>12827.325683192999</v>
      </c>
      <c r="AN283">
        <v>12827.325683192999</v>
      </c>
      <c r="AO283">
        <v>12827.325683192999</v>
      </c>
      <c r="AP283">
        <v>12827.325683192999</v>
      </c>
      <c r="AQ283">
        <v>12827.325683192999</v>
      </c>
      <c r="AR283">
        <v>12827.325683192999</v>
      </c>
      <c r="AS283">
        <v>12827.325683192999</v>
      </c>
      <c r="AT283">
        <v>12827.325683192999</v>
      </c>
      <c r="AU283">
        <v>12827.325683192999</v>
      </c>
      <c r="AV283">
        <v>12827.325683192999</v>
      </c>
      <c r="AW283">
        <v>12827.325683192999</v>
      </c>
      <c r="AX283">
        <v>12827.325683192999</v>
      </c>
      <c r="AY283">
        <v>12827.325683192999</v>
      </c>
      <c r="AZ283">
        <v>12827.325683192999</v>
      </c>
      <c r="BA283">
        <v>12827.325683192999</v>
      </c>
      <c r="BB283">
        <v>12827.325683192999</v>
      </c>
      <c r="BC283">
        <v>12827.325683192999</v>
      </c>
      <c r="BD283">
        <v>12827.325683192999</v>
      </c>
      <c r="BE283">
        <v>12827.325683192999</v>
      </c>
    </row>
    <row r="284" spans="1:57" x14ac:dyDescent="0.25">
      <c r="A284" t="s">
        <v>54</v>
      </c>
      <c r="B284" t="s">
        <v>75</v>
      </c>
      <c r="C284" t="s">
        <v>74</v>
      </c>
      <c r="D284" t="s">
        <v>128</v>
      </c>
      <c r="E284">
        <v>9150.5992160000005</v>
      </c>
      <c r="F284">
        <v>9242.1052081599992</v>
      </c>
      <c r="G284">
        <v>9184.1937148204106</v>
      </c>
      <c r="H284">
        <v>9350.75153378715</v>
      </c>
      <c r="I284">
        <v>9520.0077542688796</v>
      </c>
      <c r="J284">
        <v>9692.00254515909</v>
      </c>
      <c r="K284">
        <v>9866.7766374554103</v>
      </c>
      <c r="L284">
        <v>10044.371331770501</v>
      </c>
      <c r="M284">
        <v>10224.8285059398</v>
      </c>
      <c r="N284">
        <v>10408.190622727299</v>
      </c>
      <c r="O284">
        <v>10562.812300728299</v>
      </c>
      <c r="P284">
        <v>10719.4855932272</v>
      </c>
      <c r="Q284">
        <v>10878.2360703459</v>
      </c>
      <c r="R284">
        <v>10984.4406499901</v>
      </c>
      <c r="S284">
        <v>11091.4353195289</v>
      </c>
      <c r="T284">
        <v>11199.2253247468</v>
      </c>
      <c r="U284">
        <v>11307.815944133999</v>
      </c>
      <c r="V284">
        <v>11417.2124890819</v>
      </c>
      <c r="W284">
        <v>11527.420304080701</v>
      </c>
      <c r="X284">
        <v>11638.4447669172</v>
      </c>
      <c r="Y284">
        <v>11750.2912888745</v>
      </c>
      <c r="Z284">
        <v>11862.9653149322</v>
      </c>
      <c r="AA284">
        <v>11976.472323968201</v>
      </c>
      <c r="AB284">
        <v>12090.817828961801</v>
      </c>
      <c r="AC284">
        <v>12206.0073771972</v>
      </c>
      <c r="AD284">
        <v>12322.0465504692</v>
      </c>
      <c r="AE284">
        <v>12438.940965289499</v>
      </c>
      <c r="AF284">
        <v>12556.6962730942</v>
      </c>
      <c r="AG284">
        <v>12675.3181604529</v>
      </c>
      <c r="AH284">
        <v>12794.8123492783</v>
      </c>
      <c r="AI284">
        <v>12915.1845970379</v>
      </c>
      <c r="AJ284">
        <v>13036.4406969664</v>
      </c>
      <c r="AK284">
        <v>13158.5864782793</v>
      </c>
      <c r="AL284">
        <v>13158.5864782793</v>
      </c>
      <c r="AM284">
        <v>13158.5864782793</v>
      </c>
      <c r="AN284">
        <v>13158.5864782793</v>
      </c>
      <c r="AO284">
        <v>13158.5864782793</v>
      </c>
      <c r="AP284">
        <v>13158.5864782793</v>
      </c>
      <c r="AQ284">
        <v>13158.5864782793</v>
      </c>
      <c r="AR284">
        <v>13158.5864782793</v>
      </c>
      <c r="AS284">
        <v>13158.5864782793</v>
      </c>
      <c r="AT284">
        <v>13158.5864782793</v>
      </c>
      <c r="AU284">
        <v>13158.5864782793</v>
      </c>
      <c r="AV284">
        <v>13158.5864782793</v>
      </c>
      <c r="AW284">
        <v>13158.5864782793</v>
      </c>
      <c r="AX284">
        <v>13158.5864782793</v>
      </c>
      <c r="AY284">
        <v>13158.5864782793</v>
      </c>
      <c r="AZ284">
        <v>13158.5864782793</v>
      </c>
      <c r="BA284">
        <v>13158.5864782793</v>
      </c>
      <c r="BB284">
        <v>13158.5864782793</v>
      </c>
      <c r="BC284">
        <v>13158.5864782793</v>
      </c>
      <c r="BD284">
        <v>13158.5864782793</v>
      </c>
      <c r="BE284">
        <v>13158.5864782793</v>
      </c>
    </row>
    <row r="285" spans="1:57" x14ac:dyDescent="0.25">
      <c r="A285" t="s">
        <v>54</v>
      </c>
      <c r="B285" t="s">
        <v>76</v>
      </c>
      <c r="C285" t="s">
        <v>74</v>
      </c>
      <c r="D285" t="s">
        <v>129</v>
      </c>
      <c r="E285">
        <v>684.79305479999903</v>
      </c>
      <c r="F285">
        <v>701.87965223729202</v>
      </c>
      <c r="G285">
        <v>658.46653480000805</v>
      </c>
      <c r="H285">
        <v>682.50563408136804</v>
      </c>
      <c r="I285">
        <v>699.98422570623904</v>
      </c>
      <c r="J285">
        <v>716.67628207415396</v>
      </c>
      <c r="K285">
        <v>733.88681464813203</v>
      </c>
      <c r="L285">
        <v>751.65447621040096</v>
      </c>
      <c r="M285">
        <v>768.71000722731901</v>
      </c>
      <c r="N285">
        <v>786.182898450111</v>
      </c>
      <c r="O285">
        <v>800.43988703749801</v>
      </c>
      <c r="P285">
        <v>814.31342739798401</v>
      </c>
      <c r="Q285">
        <v>827.37873527165698</v>
      </c>
      <c r="R285">
        <v>840.23127122112101</v>
      </c>
      <c r="S285">
        <v>854.08653557863602</v>
      </c>
      <c r="T285">
        <v>866.66460889987195</v>
      </c>
      <c r="U285">
        <v>878.68211833701696</v>
      </c>
      <c r="V285">
        <v>889.80200142092497</v>
      </c>
      <c r="W285">
        <v>901.22649720635502</v>
      </c>
      <c r="X285">
        <v>913.71895056888002</v>
      </c>
      <c r="Y285">
        <v>925.13978328947496</v>
      </c>
      <c r="Z285">
        <v>936.30411284194804</v>
      </c>
      <c r="AA285">
        <v>947.17709557383705</v>
      </c>
      <c r="AB285">
        <v>957.63706584766203</v>
      </c>
      <c r="AC285">
        <v>968.43784227714502</v>
      </c>
      <c r="AD285">
        <v>978.71234004110704</v>
      </c>
      <c r="AE285">
        <v>988.99648241833404</v>
      </c>
      <c r="AF285">
        <v>999.10545657469197</v>
      </c>
      <c r="AG285">
        <v>1009.72345929531</v>
      </c>
      <c r="AH285">
        <v>1020.17826567654</v>
      </c>
      <c r="AI285">
        <v>1030.85454355139</v>
      </c>
      <c r="AJ285">
        <v>1041.79048033138</v>
      </c>
      <c r="AK285">
        <v>1052.4078580011601</v>
      </c>
      <c r="AL285">
        <v>1052.4078580011601</v>
      </c>
      <c r="AM285">
        <v>1052.4078580011601</v>
      </c>
      <c r="AN285">
        <v>1052.4078580011601</v>
      </c>
      <c r="AO285">
        <v>1052.4078580011601</v>
      </c>
      <c r="AP285">
        <v>1052.4078580011601</v>
      </c>
      <c r="AQ285">
        <v>1052.4078580011601</v>
      </c>
      <c r="AR285">
        <v>1052.4078580011601</v>
      </c>
      <c r="AS285">
        <v>1052.4078580011601</v>
      </c>
      <c r="AT285">
        <v>1052.4078580011601</v>
      </c>
      <c r="AU285">
        <v>1052.4078580011601</v>
      </c>
      <c r="AV285">
        <v>1052.4078580011601</v>
      </c>
      <c r="AW285">
        <v>1052.4078580011601</v>
      </c>
      <c r="AX285">
        <v>1052.4078580011601</v>
      </c>
      <c r="AY285">
        <v>1052.4078580011601</v>
      </c>
      <c r="AZ285">
        <v>1052.4078580011601</v>
      </c>
      <c r="BA285">
        <v>1052.4078580011601</v>
      </c>
      <c r="BB285">
        <v>1052.4078580011601</v>
      </c>
      <c r="BC285">
        <v>1052.4078580011601</v>
      </c>
      <c r="BD285">
        <v>1052.4078580011601</v>
      </c>
      <c r="BE285">
        <v>1052.4078580011601</v>
      </c>
    </row>
    <row r="286" spans="1:57" x14ac:dyDescent="0.25">
      <c r="A286" t="s">
        <v>54</v>
      </c>
      <c r="B286" t="s">
        <v>77</v>
      </c>
      <c r="C286" t="s">
        <v>74</v>
      </c>
      <c r="D286" t="s">
        <v>130</v>
      </c>
      <c r="E286">
        <v>8187.0406279999997</v>
      </c>
      <c r="F286">
        <v>8268.9110342799995</v>
      </c>
      <c r="G286">
        <v>8217.0976242936504</v>
      </c>
      <c r="H286">
        <v>8366.1168959941806</v>
      </c>
      <c r="I286">
        <v>8517.5504273855204</v>
      </c>
      <c r="J286">
        <v>8671.4341575745002</v>
      </c>
      <c r="K286">
        <v>8827.8045285825392</v>
      </c>
      <c r="L286">
        <v>8986.6984920655705</v>
      </c>
      <c r="M286">
        <v>9148.1535161207103</v>
      </c>
      <c r="N286">
        <v>9312.2075921806008</v>
      </c>
      <c r="O286">
        <v>9450.5475991990497</v>
      </c>
      <c r="P286">
        <v>9590.7231855986502</v>
      </c>
      <c r="Q286">
        <v>9732.7572289663294</v>
      </c>
      <c r="R286">
        <v>9827.7784606803998</v>
      </c>
      <c r="S286">
        <v>9923.5065857808895</v>
      </c>
      <c r="T286">
        <v>10019.9462976708</v>
      </c>
      <c r="U286">
        <v>10117.102319015101</v>
      </c>
      <c r="V286">
        <v>10214.9794019153</v>
      </c>
      <c r="W286">
        <v>10313.582328086601</v>
      </c>
      <c r="X286">
        <v>10412.9159090345</v>
      </c>
      <c r="Y286">
        <v>10512.9849862337</v>
      </c>
      <c r="Z286">
        <v>10613.7944313072</v>
      </c>
      <c r="AA286">
        <v>10715.3491462067</v>
      </c>
      <c r="AB286">
        <v>10817.654063394501</v>
      </c>
      <c r="AC286">
        <v>10920.714146025501</v>
      </c>
      <c r="AD286">
        <v>11024.5343881312</v>
      </c>
      <c r="AE286">
        <v>11129.1198148043</v>
      </c>
      <c r="AF286">
        <v>11234.4754823845</v>
      </c>
      <c r="AG286">
        <v>11340.606478645001</v>
      </c>
      <c r="AH286">
        <v>11447.5179229812</v>
      </c>
      <c r="AI286">
        <v>11555.2149665987</v>
      </c>
      <c r="AJ286">
        <v>11663.7027927043</v>
      </c>
      <c r="AK286">
        <v>11772.9866166968</v>
      </c>
      <c r="AL286">
        <v>11772.9866166968</v>
      </c>
      <c r="AM286">
        <v>11772.9866166968</v>
      </c>
      <c r="AN286">
        <v>11772.9866166968</v>
      </c>
      <c r="AO286">
        <v>11772.9866166968</v>
      </c>
      <c r="AP286">
        <v>11772.9866166968</v>
      </c>
      <c r="AQ286">
        <v>11772.9866166968</v>
      </c>
      <c r="AR286">
        <v>11772.9866166968</v>
      </c>
      <c r="AS286">
        <v>11772.9866166968</v>
      </c>
      <c r="AT286">
        <v>11772.9866166968</v>
      </c>
      <c r="AU286">
        <v>11772.9866166968</v>
      </c>
      <c r="AV286">
        <v>11772.9866166968</v>
      </c>
      <c r="AW286">
        <v>11772.9866166968</v>
      </c>
      <c r="AX286">
        <v>11772.9866166968</v>
      </c>
      <c r="AY286">
        <v>11772.9866166968</v>
      </c>
      <c r="AZ286">
        <v>11772.9866166968</v>
      </c>
      <c r="BA286">
        <v>11772.9866166968</v>
      </c>
      <c r="BB286">
        <v>11772.9866166968</v>
      </c>
      <c r="BC286">
        <v>11772.9866166968</v>
      </c>
      <c r="BD286">
        <v>11772.9866166968</v>
      </c>
      <c r="BE286">
        <v>11772.9866166968</v>
      </c>
    </row>
    <row r="287" spans="1:57" x14ac:dyDescent="0.25">
      <c r="A287" t="s">
        <v>54</v>
      </c>
      <c r="B287" t="s">
        <v>78</v>
      </c>
      <c r="C287" t="s">
        <v>79</v>
      </c>
      <c r="D287" t="s">
        <v>131</v>
      </c>
      <c r="E287">
        <v>3876608.5557347299</v>
      </c>
      <c r="F287">
        <v>3804716.1443154998</v>
      </c>
      <c r="G287">
        <v>3653387.1993176001</v>
      </c>
      <c r="H287">
        <v>3654671.2089740001</v>
      </c>
      <c r="I287">
        <v>3655117.6148315002</v>
      </c>
      <c r="J287">
        <v>3655758.3944430701</v>
      </c>
      <c r="K287">
        <v>3656051.7112015099</v>
      </c>
      <c r="L287">
        <v>3655804.6333130598</v>
      </c>
      <c r="M287">
        <v>3655722.92058144</v>
      </c>
      <c r="N287">
        <v>3654908.7210916202</v>
      </c>
      <c r="O287">
        <v>3643284.01247379</v>
      </c>
      <c r="P287">
        <v>3631244.7711733798</v>
      </c>
      <c r="Q287">
        <v>3618950.8704239102</v>
      </c>
      <c r="R287">
        <v>3617709.1559150899</v>
      </c>
      <c r="S287">
        <v>3615474.8519157199</v>
      </c>
      <c r="T287">
        <v>3612978.2390586301</v>
      </c>
      <c r="U287">
        <v>3609739.9211553</v>
      </c>
      <c r="V287">
        <v>3605553.05792112</v>
      </c>
      <c r="W287">
        <v>3604907.05007549</v>
      </c>
      <c r="X287">
        <v>3602596.3103036401</v>
      </c>
      <c r="Y287">
        <v>3599362.1224415898</v>
      </c>
      <c r="Z287">
        <v>3595206.8881001598</v>
      </c>
      <c r="AA287">
        <v>3590132.8814662802</v>
      </c>
      <c r="AB287">
        <v>3592938.6357112201</v>
      </c>
      <c r="AC287">
        <v>3594685.9413018199</v>
      </c>
      <c r="AD287">
        <v>3595619.1120259501</v>
      </c>
      <c r="AE287">
        <v>3595695.4381760499</v>
      </c>
      <c r="AF287">
        <v>3595111.06182541</v>
      </c>
      <c r="AG287">
        <v>3593646.9006624199</v>
      </c>
      <c r="AH287">
        <v>3591651.2680681702</v>
      </c>
      <c r="AI287">
        <v>3589158.77195556</v>
      </c>
      <c r="AJ287">
        <v>3586146.59728684</v>
      </c>
      <c r="AK287">
        <v>3582750.0571802398</v>
      </c>
      <c r="AL287">
        <v>3582750.0571802398</v>
      </c>
      <c r="AM287">
        <v>3582750.0571802398</v>
      </c>
      <c r="AN287">
        <v>3582750.0571802398</v>
      </c>
      <c r="AO287">
        <v>3582750.0571802398</v>
      </c>
      <c r="AP287">
        <v>3582750.0571802398</v>
      </c>
      <c r="AQ287">
        <v>3582750.0571802398</v>
      </c>
      <c r="AR287">
        <v>3582750.0571802398</v>
      </c>
      <c r="AS287">
        <v>3582750.0571802398</v>
      </c>
      <c r="AT287">
        <v>3582750.0571802398</v>
      </c>
      <c r="AU287">
        <v>3582750.0571802398</v>
      </c>
      <c r="AV287">
        <v>3582750.0571802398</v>
      </c>
      <c r="AW287">
        <v>3582750.0571802398</v>
      </c>
      <c r="AX287">
        <v>3582750.0571802398</v>
      </c>
      <c r="AY287">
        <v>3582750.0571802398</v>
      </c>
      <c r="AZ287">
        <v>3582750.0571802398</v>
      </c>
      <c r="BA287">
        <v>3582750.0571802398</v>
      </c>
      <c r="BB287">
        <v>3582750.0571802398</v>
      </c>
      <c r="BC287">
        <v>3582750.0571802398</v>
      </c>
      <c r="BD287">
        <v>3582750.0571802398</v>
      </c>
      <c r="BE287">
        <v>3582750.0571802398</v>
      </c>
    </row>
    <row r="288" spans="1:57" x14ac:dyDescent="0.25">
      <c r="A288" t="s">
        <v>54</v>
      </c>
      <c r="B288" t="s">
        <v>80</v>
      </c>
      <c r="C288" t="s">
        <v>74</v>
      </c>
      <c r="D288" t="s">
        <v>132</v>
      </c>
      <c r="E288">
        <v>372.24777160000002</v>
      </c>
      <c r="F288">
        <v>375.97024931599998</v>
      </c>
      <c r="G288">
        <v>373.61440093527301</v>
      </c>
      <c r="H288">
        <v>380.389998411394</v>
      </c>
      <c r="I288">
        <v>387.27536727265903</v>
      </c>
      <c r="J288">
        <v>394.27214159578102</v>
      </c>
      <c r="K288">
        <v>401.38197832395502</v>
      </c>
      <c r="L288">
        <v>408.60655757240397</v>
      </c>
      <c r="M288">
        <v>415.94758293785702</v>
      </c>
      <c r="N288">
        <v>423.406781812031</v>
      </c>
      <c r="O288">
        <v>429.69681525337302</v>
      </c>
      <c r="P288">
        <v>436.070308685361</v>
      </c>
      <c r="Q288">
        <v>442.52830230446301</v>
      </c>
      <c r="R288">
        <v>446.84872080089502</v>
      </c>
      <c r="S288">
        <v>451.20128027473402</v>
      </c>
      <c r="T288">
        <v>455.586194125291</v>
      </c>
      <c r="U288">
        <v>460.003677082347</v>
      </c>
      <c r="V288">
        <v>464.45394521411998</v>
      </c>
      <c r="W288">
        <v>468.93721593528397</v>
      </c>
      <c r="X288">
        <v>473.45370801502997</v>
      </c>
      <c r="Y288">
        <v>478.00364158517402</v>
      </c>
      <c r="Z288">
        <v>482.58723814831899</v>
      </c>
      <c r="AA288">
        <v>487.204720586056</v>
      </c>
      <c r="AB288">
        <v>491.85631316721702</v>
      </c>
      <c r="AC288">
        <v>496.54224155617499</v>
      </c>
      <c r="AD288">
        <v>501.26273282119303</v>
      </c>
      <c r="AE288">
        <v>506.01801544282301</v>
      </c>
      <c r="AF288">
        <v>510.80831932234798</v>
      </c>
      <c r="AG288">
        <v>515.63387579028301</v>
      </c>
      <c r="AH288">
        <v>520.49491761491299</v>
      </c>
      <c r="AI288">
        <v>525.39167901089604</v>
      </c>
      <c r="AJ288">
        <v>530.32439564789695</v>
      </c>
      <c r="AK288">
        <v>535.29330465929399</v>
      </c>
      <c r="AL288">
        <v>535.29330465929399</v>
      </c>
      <c r="AM288">
        <v>535.29330465929399</v>
      </c>
      <c r="AN288">
        <v>535.29330465929399</v>
      </c>
      <c r="AO288">
        <v>535.29330465929399</v>
      </c>
      <c r="AP288">
        <v>535.29330465929399</v>
      </c>
      <c r="AQ288">
        <v>535.29330465929399</v>
      </c>
      <c r="AR288">
        <v>535.29330465929399</v>
      </c>
      <c r="AS288">
        <v>535.29330465929399</v>
      </c>
      <c r="AT288">
        <v>535.29330465929399</v>
      </c>
      <c r="AU288">
        <v>535.29330465929399</v>
      </c>
      <c r="AV288">
        <v>535.29330465929399</v>
      </c>
      <c r="AW288">
        <v>535.29330465929399</v>
      </c>
      <c r="AX288">
        <v>535.29330465929399</v>
      </c>
      <c r="AY288">
        <v>535.29330465929399</v>
      </c>
      <c r="AZ288">
        <v>535.29330465929399</v>
      </c>
      <c r="BA288">
        <v>535.29330465929399</v>
      </c>
      <c r="BB288">
        <v>535.29330465929399</v>
      </c>
      <c r="BC288">
        <v>535.29330465929399</v>
      </c>
      <c r="BD288">
        <v>535.29330465929399</v>
      </c>
      <c r="BE288">
        <v>535.29330465929399</v>
      </c>
    </row>
    <row r="289" spans="1:57" x14ac:dyDescent="0.25">
      <c r="A289" t="s">
        <v>54</v>
      </c>
      <c r="B289" t="s">
        <v>81</v>
      </c>
      <c r="C289" t="s">
        <v>74</v>
      </c>
      <c r="D289" t="s">
        <v>133</v>
      </c>
      <c r="E289">
        <v>14067.52425</v>
      </c>
      <c r="F289">
        <v>14208.1994925</v>
      </c>
      <c r="G289">
        <v>14119.17020407</v>
      </c>
      <c r="H289">
        <v>14375.2251467064</v>
      </c>
      <c r="I289">
        <v>14635.428432839501</v>
      </c>
      <c r="J289">
        <v>14899.841815461599</v>
      </c>
      <c r="K289">
        <v>15168.5279117067</v>
      </c>
      <c r="L289">
        <v>15441.550214397001</v>
      </c>
      <c r="M289">
        <v>15718.973103738999</v>
      </c>
      <c r="N289">
        <v>16000.861859169299</v>
      </c>
      <c r="O289">
        <v>16238.5669704425</v>
      </c>
      <c r="P289">
        <v>16479.426097755299</v>
      </c>
      <c r="Q289">
        <v>16723.478550917302</v>
      </c>
      <c r="R289">
        <v>16886.750426817202</v>
      </c>
      <c r="S289">
        <v>17051.236934512399</v>
      </c>
      <c r="T289">
        <v>17216.946138523799</v>
      </c>
      <c r="U289">
        <v>17383.8861536521</v>
      </c>
      <c r="V289">
        <v>17552.065145278098</v>
      </c>
      <c r="W289">
        <v>17721.4913296665</v>
      </c>
      <c r="X289">
        <v>17892.172974270201</v>
      </c>
      <c r="Y289">
        <v>18064.118398036699</v>
      </c>
      <c r="Z289">
        <v>18237.3359717165</v>
      </c>
      <c r="AA289">
        <v>18411.834118173199</v>
      </c>
      <c r="AB289">
        <v>18587.621312695101</v>
      </c>
      <c r="AC289">
        <v>18764.706083309298</v>
      </c>
      <c r="AD289">
        <v>18943.097011096801</v>
      </c>
      <c r="AE289">
        <v>19122.802730510099</v>
      </c>
      <c r="AF289">
        <v>19303.831929692202</v>
      </c>
      <c r="AG289">
        <v>19486.193350797999</v>
      </c>
      <c r="AH289">
        <v>19669.895790316499</v>
      </c>
      <c r="AI289">
        <v>19854.948099396399</v>
      </c>
      <c r="AJ289">
        <v>20041.359184172401</v>
      </c>
      <c r="AK289">
        <v>20229.138006093701</v>
      </c>
      <c r="AL289">
        <v>20229.138006093701</v>
      </c>
      <c r="AM289">
        <v>20229.138006093701</v>
      </c>
      <c r="AN289">
        <v>20229.138006093701</v>
      </c>
      <c r="AO289">
        <v>20229.138006093701</v>
      </c>
      <c r="AP289">
        <v>20229.138006093701</v>
      </c>
      <c r="AQ289">
        <v>20229.138006093701</v>
      </c>
      <c r="AR289">
        <v>20229.138006093701</v>
      </c>
      <c r="AS289">
        <v>20229.138006093701</v>
      </c>
      <c r="AT289">
        <v>20229.138006093701</v>
      </c>
      <c r="AU289">
        <v>20229.138006093701</v>
      </c>
      <c r="AV289">
        <v>20229.138006093701</v>
      </c>
      <c r="AW289">
        <v>20229.138006093701</v>
      </c>
      <c r="AX289">
        <v>20229.138006093701</v>
      </c>
      <c r="AY289">
        <v>20229.138006093701</v>
      </c>
      <c r="AZ289">
        <v>20229.138006093701</v>
      </c>
      <c r="BA289">
        <v>20229.138006093701</v>
      </c>
      <c r="BB289">
        <v>20229.138006093701</v>
      </c>
      <c r="BC289">
        <v>20229.138006093701</v>
      </c>
      <c r="BD289">
        <v>20229.138006093701</v>
      </c>
      <c r="BE289">
        <v>20229.138006093701</v>
      </c>
    </row>
    <row r="290" spans="1:57" x14ac:dyDescent="0.25">
      <c r="A290" t="s">
        <v>54</v>
      </c>
      <c r="B290" t="s">
        <v>82</v>
      </c>
      <c r="C290" t="s">
        <v>74</v>
      </c>
      <c r="D290" t="s">
        <v>134</v>
      </c>
      <c r="E290">
        <v>4908.6331449999998</v>
      </c>
      <c r="F290">
        <v>4957.71947645</v>
      </c>
      <c r="G290">
        <v>4926.6541583245898</v>
      </c>
      <c r="H290">
        <v>5016.0003542883996</v>
      </c>
      <c r="I290">
        <v>5106.7940470556896</v>
      </c>
      <c r="J290">
        <v>5199.0567843259196</v>
      </c>
      <c r="K290">
        <v>5292.8104153267104</v>
      </c>
      <c r="L290">
        <v>5388.0770948428499</v>
      </c>
      <c r="M290">
        <v>5484.8792872972699</v>
      </c>
      <c r="N290">
        <v>5583.2397708846802</v>
      </c>
      <c r="O290">
        <v>5666.1830924810001</v>
      </c>
      <c r="P290">
        <v>5750.2269565321503</v>
      </c>
      <c r="Q290">
        <v>5835.3850795550798</v>
      </c>
      <c r="R290">
        <v>5892.3561376777498</v>
      </c>
      <c r="S290">
        <v>5949.7510217546496</v>
      </c>
      <c r="T290">
        <v>6007.5725457688904</v>
      </c>
      <c r="U290">
        <v>6065.8235412477297</v>
      </c>
      <c r="V290">
        <v>6124.5068573676999</v>
      </c>
      <c r="W290">
        <v>6183.6253610603499</v>
      </c>
      <c r="X290">
        <v>6243.1819371184802</v>
      </c>
      <c r="Y290">
        <v>6303.1794883031798</v>
      </c>
      <c r="Z290">
        <v>6363.6209354512903</v>
      </c>
      <c r="AA290">
        <v>6424.5092175836699</v>
      </c>
      <c r="AB290">
        <v>6485.8472920139902</v>
      </c>
      <c r="AC290">
        <v>6547.6381344581796</v>
      </c>
      <c r="AD290">
        <v>6609.8847391445097</v>
      </c>
      <c r="AE290">
        <v>6672.5901189243395</v>
      </c>
      <c r="AF290">
        <v>6735.7573053834903</v>
      </c>
      <c r="AG290">
        <v>6799.3893489542497</v>
      </c>
      <c r="AH290">
        <v>6863.48931902809</v>
      </c>
      <c r="AI290">
        <v>6928.0603040689502</v>
      </c>
      <c r="AJ290">
        <v>6993.1054117272297</v>
      </c>
      <c r="AK290">
        <v>7058.6277689545104</v>
      </c>
      <c r="AL290">
        <v>7058.6277689545104</v>
      </c>
      <c r="AM290">
        <v>7058.6277689545104</v>
      </c>
      <c r="AN290">
        <v>7058.6277689545104</v>
      </c>
      <c r="AO290">
        <v>7058.6277689545104</v>
      </c>
      <c r="AP290">
        <v>7058.6277689545104</v>
      </c>
      <c r="AQ290">
        <v>7058.6277689545104</v>
      </c>
      <c r="AR290">
        <v>7058.6277689545104</v>
      </c>
      <c r="AS290">
        <v>7058.6277689545104</v>
      </c>
      <c r="AT290">
        <v>7058.6277689545104</v>
      </c>
      <c r="AU290">
        <v>7058.6277689545104</v>
      </c>
      <c r="AV290">
        <v>7058.6277689545104</v>
      </c>
      <c r="AW290">
        <v>7058.6277689545104</v>
      </c>
      <c r="AX290">
        <v>7058.6277689545104</v>
      </c>
      <c r="AY290">
        <v>7058.6277689545104</v>
      </c>
      <c r="AZ290">
        <v>7058.6277689545104</v>
      </c>
      <c r="BA290">
        <v>7058.6277689545104</v>
      </c>
      <c r="BB290">
        <v>7058.6277689545104</v>
      </c>
      <c r="BC290">
        <v>7058.6277689545104</v>
      </c>
      <c r="BD290">
        <v>7058.6277689545104</v>
      </c>
      <c r="BE290">
        <v>7058.6277689545104</v>
      </c>
    </row>
    <row r="291" spans="1:57" x14ac:dyDescent="0.25">
      <c r="A291" t="s">
        <v>54</v>
      </c>
      <c r="B291" t="s">
        <v>83</v>
      </c>
      <c r="C291" t="s">
        <v>84</v>
      </c>
      <c r="D291" t="s">
        <v>135</v>
      </c>
      <c r="E291">
        <v>477.33600778431497</v>
      </c>
      <c r="F291">
        <v>489.24624570242099</v>
      </c>
      <c r="G291">
        <v>468.83050891756</v>
      </c>
      <c r="H291">
        <v>484.46187148903698</v>
      </c>
      <c r="I291">
        <v>495.355366341457</v>
      </c>
      <c r="J291">
        <v>505.62779183273</v>
      </c>
      <c r="K291">
        <v>516.20270980673001</v>
      </c>
      <c r="L291">
        <v>527.10448701039502</v>
      </c>
      <c r="M291">
        <v>537.442771426626</v>
      </c>
      <c r="N291">
        <v>548.00994768277803</v>
      </c>
      <c r="O291">
        <v>557.94780258307003</v>
      </c>
      <c r="P291">
        <v>567.61837433184905</v>
      </c>
      <c r="Q291">
        <v>576.72556643488997</v>
      </c>
      <c r="R291">
        <v>585.68444555467602</v>
      </c>
      <c r="S291">
        <v>595.34227798865697</v>
      </c>
      <c r="T291">
        <v>604.109842529057</v>
      </c>
      <c r="U291">
        <v>612.486665188149</v>
      </c>
      <c r="V291">
        <v>620.23779607520396</v>
      </c>
      <c r="W291">
        <v>628.20125769465506</v>
      </c>
      <c r="X291">
        <v>636.90914071668794</v>
      </c>
      <c r="Y291">
        <v>644.87004899139799</v>
      </c>
      <c r="Z291">
        <v>652.65216135485105</v>
      </c>
      <c r="AA291">
        <v>660.23118998776204</v>
      </c>
      <c r="AB291">
        <v>667.52232767827002</v>
      </c>
      <c r="AC291">
        <v>675.05102480170399</v>
      </c>
      <c r="AD291">
        <v>682.212878605946</v>
      </c>
      <c r="AE291">
        <v>689.38145520207604</v>
      </c>
      <c r="AF291">
        <v>696.42793053176501</v>
      </c>
      <c r="AG291">
        <v>703.82922497214599</v>
      </c>
      <c r="AH291">
        <v>711.11676316371802</v>
      </c>
      <c r="AI291">
        <v>718.55867838621703</v>
      </c>
      <c r="AJ291">
        <v>726.18158923110502</v>
      </c>
      <c r="AK291">
        <v>733.58244797887698</v>
      </c>
      <c r="AL291">
        <v>733.58244797887698</v>
      </c>
      <c r="AM291">
        <v>733.58244797887698</v>
      </c>
      <c r="AN291">
        <v>733.58244797887698</v>
      </c>
      <c r="AO291">
        <v>733.58244797887698</v>
      </c>
      <c r="AP291">
        <v>733.58244797887698</v>
      </c>
      <c r="AQ291">
        <v>733.58244797887698</v>
      </c>
      <c r="AR291">
        <v>733.58244797887698</v>
      </c>
      <c r="AS291">
        <v>733.58244797887698</v>
      </c>
      <c r="AT291">
        <v>733.58244797887698</v>
      </c>
      <c r="AU291">
        <v>733.58244797887698</v>
      </c>
      <c r="AV291">
        <v>733.58244797887698</v>
      </c>
      <c r="AW291">
        <v>733.58244797887698</v>
      </c>
      <c r="AX291">
        <v>733.58244797887698</v>
      </c>
      <c r="AY291">
        <v>733.58244797887698</v>
      </c>
      <c r="AZ291">
        <v>733.58244797887698</v>
      </c>
      <c r="BA291">
        <v>733.58244797887698</v>
      </c>
      <c r="BB291">
        <v>733.58244797887698</v>
      </c>
      <c r="BC291">
        <v>733.58244797887698</v>
      </c>
      <c r="BD291">
        <v>733.58244797887698</v>
      </c>
      <c r="BE291">
        <v>733.58244797887698</v>
      </c>
    </row>
    <row r="292" spans="1:57" x14ac:dyDescent="0.25">
      <c r="A292" t="s">
        <v>55</v>
      </c>
      <c r="B292" t="s">
        <v>68</v>
      </c>
      <c r="C292" t="s">
        <v>69</v>
      </c>
      <c r="D292" t="s">
        <v>124</v>
      </c>
      <c r="E292">
        <v>6402.5379999999996</v>
      </c>
      <c r="F292">
        <v>6499.3330470689798</v>
      </c>
      <c r="G292">
        <v>4148.9346101411802</v>
      </c>
      <c r="H292">
        <v>4885.1360933955002</v>
      </c>
      <c r="I292">
        <v>6300.2086965955104</v>
      </c>
      <c r="J292">
        <v>6510.2445662045402</v>
      </c>
      <c r="K292">
        <v>6737.5251649249803</v>
      </c>
      <c r="L292">
        <v>6984.1769060510996</v>
      </c>
      <c r="M292">
        <v>7252.3120037783401</v>
      </c>
      <c r="N292">
        <v>7542.6061403652902</v>
      </c>
      <c r="O292">
        <v>7732.9101787386298</v>
      </c>
      <c r="P292">
        <v>7941.1448743678602</v>
      </c>
      <c r="Q292">
        <v>8058.09367714159</v>
      </c>
      <c r="R292">
        <v>8171.5983362689003</v>
      </c>
      <c r="S292">
        <v>8303.14761625949</v>
      </c>
      <c r="T292">
        <v>8453.5484549497596</v>
      </c>
      <c r="U292">
        <v>8623.4465676088294</v>
      </c>
      <c r="V292">
        <v>8813.8512558151306</v>
      </c>
      <c r="W292">
        <v>8916.3522779774903</v>
      </c>
      <c r="X292">
        <v>9040.8277138744797</v>
      </c>
      <c r="Y292">
        <v>9188.7019569120803</v>
      </c>
      <c r="Z292">
        <v>9360.0932249940906</v>
      </c>
      <c r="AA292">
        <v>9556.5844817644593</v>
      </c>
      <c r="AB292">
        <v>9635.6114054607497</v>
      </c>
      <c r="AC292">
        <v>9739.8667849636604</v>
      </c>
      <c r="AD292">
        <v>9872.4504016923802</v>
      </c>
      <c r="AE292">
        <v>10034.514171054299</v>
      </c>
      <c r="AF292">
        <v>10226.960889349</v>
      </c>
      <c r="AG292">
        <v>10307.2484317176</v>
      </c>
      <c r="AH292">
        <v>10420.979880694</v>
      </c>
      <c r="AI292">
        <v>10571.1243829424</v>
      </c>
      <c r="AJ292">
        <v>10758.699994688899</v>
      </c>
      <c r="AK292">
        <v>10986.8581344863</v>
      </c>
      <c r="AL292">
        <v>10986.8581344863</v>
      </c>
      <c r="AM292">
        <v>10986.8581344863</v>
      </c>
      <c r="AN292">
        <v>10986.8581344863</v>
      </c>
      <c r="AO292">
        <v>10986.8581344863</v>
      </c>
      <c r="AP292">
        <v>10986.8581344863</v>
      </c>
      <c r="AQ292">
        <v>10986.8581344863</v>
      </c>
      <c r="AR292">
        <v>10986.8581344863</v>
      </c>
      <c r="AS292">
        <v>10986.8581344863</v>
      </c>
      <c r="AT292">
        <v>10986.8581344863</v>
      </c>
      <c r="AU292">
        <v>10986.8581344863</v>
      </c>
      <c r="AV292">
        <v>10986.8581344863</v>
      </c>
      <c r="AW292">
        <v>10986.8581344863</v>
      </c>
      <c r="AX292">
        <v>10986.8581344863</v>
      </c>
      <c r="AY292">
        <v>10986.8581344863</v>
      </c>
      <c r="AZ292">
        <v>10986.8581344863</v>
      </c>
      <c r="BA292">
        <v>10986.8581344863</v>
      </c>
      <c r="BB292">
        <v>10986.8581344863</v>
      </c>
      <c r="BC292">
        <v>10986.8581344863</v>
      </c>
      <c r="BD292">
        <v>10986.8581344863</v>
      </c>
      <c r="BE292">
        <v>10986.8581344863</v>
      </c>
    </row>
    <row r="293" spans="1:57" x14ac:dyDescent="0.25">
      <c r="A293" t="s">
        <v>55</v>
      </c>
      <c r="B293" t="s">
        <v>190</v>
      </c>
      <c r="C293" t="s">
        <v>69</v>
      </c>
      <c r="D293" t="s">
        <v>124</v>
      </c>
      <c r="E293">
        <v>6402.5379999999996</v>
      </c>
      <c r="F293">
        <v>6499.3330470689798</v>
      </c>
      <c r="G293">
        <v>4148.9346101411802</v>
      </c>
      <c r="H293">
        <v>4884.0418229105799</v>
      </c>
      <c r="I293">
        <v>6295.9749563513997</v>
      </c>
      <c r="J293">
        <v>6501.4947975075602</v>
      </c>
      <c r="K293">
        <v>6722.4331085555496</v>
      </c>
      <c r="L293">
        <v>6960.7100716467703</v>
      </c>
      <c r="M293">
        <v>7218.1971281125698</v>
      </c>
      <c r="N293">
        <v>7495.2989146529198</v>
      </c>
      <c r="O293">
        <v>7670.5519910572802</v>
      </c>
      <c r="P293">
        <v>7861.0981340342296</v>
      </c>
      <c r="Q293">
        <v>7958.8179630392096</v>
      </c>
      <c r="R293">
        <v>8050.7894264654997</v>
      </c>
      <c r="S293">
        <v>8158.0750211082104</v>
      </c>
      <c r="T293">
        <v>8281.2313232440702</v>
      </c>
      <c r="U293">
        <v>8420.6231043386706</v>
      </c>
      <c r="V293">
        <v>8576.9349340588196</v>
      </c>
      <c r="W293">
        <v>8644.7245221811809</v>
      </c>
      <c r="X293">
        <v>8730.9804664645799</v>
      </c>
      <c r="Y293">
        <v>8836.7379171545199</v>
      </c>
      <c r="Z293">
        <v>8961.7276573383297</v>
      </c>
      <c r="AA293">
        <v>9107.04274774226</v>
      </c>
      <c r="AB293">
        <v>9137.0263288965798</v>
      </c>
      <c r="AC293">
        <v>9187.8890545261893</v>
      </c>
      <c r="AD293">
        <v>9262.0960280581403</v>
      </c>
      <c r="AE293">
        <v>9360.1948187595099</v>
      </c>
      <c r="AF293">
        <v>9482.4381366043908</v>
      </c>
      <c r="AG293">
        <v>9496.8513310223098</v>
      </c>
      <c r="AH293">
        <v>9538.6146722359299</v>
      </c>
      <c r="AI293">
        <v>9609.7440470600905</v>
      </c>
      <c r="AJ293">
        <v>9710.3722672064905</v>
      </c>
      <c r="AK293">
        <v>9842.4669911982292</v>
      </c>
      <c r="AL293">
        <v>9766.1742483123599</v>
      </c>
      <c r="AM293">
        <v>9687.4204492043591</v>
      </c>
      <c r="AN293">
        <v>9606.2055938742396</v>
      </c>
      <c r="AO293">
        <v>9522.5296823219905</v>
      </c>
      <c r="AP293">
        <v>9436.3927145476191</v>
      </c>
      <c r="AQ293">
        <v>9347.7946905511199</v>
      </c>
      <c r="AR293">
        <v>9256.7356103325001</v>
      </c>
      <c r="AS293">
        <v>9163.2154738917507</v>
      </c>
      <c r="AT293">
        <v>9067.2342812288807</v>
      </c>
      <c r="AU293">
        <v>8968.7920323438793</v>
      </c>
      <c r="AV293">
        <v>8867.8887272367592</v>
      </c>
      <c r="AW293">
        <v>8764.5243659075095</v>
      </c>
      <c r="AX293">
        <v>8658.6989483561392</v>
      </c>
      <c r="AY293">
        <v>8550.4124745826502</v>
      </c>
      <c r="AZ293">
        <v>8439.6649445870207</v>
      </c>
      <c r="BA293">
        <v>8326.4563583692798</v>
      </c>
      <c r="BB293">
        <v>8210.7867159294092</v>
      </c>
      <c r="BC293">
        <v>8092.6560172674099</v>
      </c>
      <c r="BD293">
        <v>7972.06426238329</v>
      </c>
      <c r="BE293">
        <v>7849.0114512770397</v>
      </c>
    </row>
    <row r="294" spans="1:57" x14ac:dyDescent="0.25">
      <c r="A294" t="s">
        <v>55</v>
      </c>
      <c r="B294" t="s">
        <v>70</v>
      </c>
      <c r="C294" t="s">
        <v>69</v>
      </c>
      <c r="D294" t="s">
        <v>125</v>
      </c>
      <c r="E294">
        <v>12012.944094876901</v>
      </c>
      <c r="F294">
        <v>12255.180691985301</v>
      </c>
      <c r="G294">
        <v>11212.996773180101</v>
      </c>
      <c r="H294">
        <v>11739.735798244499</v>
      </c>
      <c r="I294">
        <v>12282.2027093572</v>
      </c>
      <c r="J294">
        <v>12840.7325758856</v>
      </c>
      <c r="K294">
        <v>13409.872594614601</v>
      </c>
      <c r="L294">
        <v>13989.8825329882</v>
      </c>
      <c r="M294">
        <v>14578.2282404494</v>
      </c>
      <c r="N294">
        <v>15167.649910943001</v>
      </c>
      <c r="O294">
        <v>15505.6917225736</v>
      </c>
      <c r="P294">
        <v>15822.5583421991</v>
      </c>
      <c r="Q294">
        <v>16113.9447053321</v>
      </c>
      <c r="R294">
        <v>16568.442876321002</v>
      </c>
      <c r="S294">
        <v>17009.855298254301</v>
      </c>
      <c r="T294">
        <v>17435.1274938692</v>
      </c>
      <c r="U294">
        <v>17839.562943163</v>
      </c>
      <c r="V294">
        <v>18219.7158286864</v>
      </c>
      <c r="W294">
        <v>18586.8872170988</v>
      </c>
      <c r="X294">
        <v>18921.714921828901</v>
      </c>
      <c r="Y294">
        <v>19221.419872248</v>
      </c>
      <c r="Z294">
        <v>19478.678557110401</v>
      </c>
      <c r="AA294">
        <v>19689.394119379001</v>
      </c>
      <c r="AB294">
        <v>20134.658084571602</v>
      </c>
      <c r="AC294">
        <v>20553.757960791099</v>
      </c>
      <c r="AD294">
        <v>20947.158960491201</v>
      </c>
      <c r="AE294">
        <v>21310.047265468202</v>
      </c>
      <c r="AF294">
        <v>21637.487894690999</v>
      </c>
      <c r="AG294">
        <v>21927.186913813701</v>
      </c>
      <c r="AH294">
        <v>22175.063739478799</v>
      </c>
      <c r="AI294">
        <v>22379.075254105799</v>
      </c>
      <c r="AJ294">
        <v>22532.858010215401</v>
      </c>
      <c r="AK294">
        <v>22633.9578356817</v>
      </c>
      <c r="AL294">
        <v>22633.9578356817</v>
      </c>
      <c r="AM294">
        <v>22633.9578356817</v>
      </c>
      <c r="AN294">
        <v>22633.9578356817</v>
      </c>
      <c r="AO294">
        <v>22633.9578356817</v>
      </c>
      <c r="AP294">
        <v>22633.9578356817</v>
      </c>
      <c r="AQ294">
        <v>22633.9578356817</v>
      </c>
      <c r="AR294">
        <v>22633.9578356817</v>
      </c>
      <c r="AS294">
        <v>22633.9578356817</v>
      </c>
      <c r="AT294">
        <v>22633.9578356817</v>
      </c>
      <c r="AU294">
        <v>22633.9578356817</v>
      </c>
      <c r="AV294">
        <v>22633.9578356817</v>
      </c>
      <c r="AW294">
        <v>22633.9578356817</v>
      </c>
      <c r="AX294">
        <v>22633.9578356817</v>
      </c>
      <c r="AY294">
        <v>22633.9578356817</v>
      </c>
      <c r="AZ294">
        <v>22633.9578356817</v>
      </c>
      <c r="BA294">
        <v>22633.9578356817</v>
      </c>
      <c r="BB294">
        <v>22633.9578356817</v>
      </c>
      <c r="BC294">
        <v>22633.9578356817</v>
      </c>
      <c r="BD294">
        <v>22633.9578356817</v>
      </c>
      <c r="BE294">
        <v>22633.9578356817</v>
      </c>
    </row>
    <row r="295" spans="1:57" x14ac:dyDescent="0.25">
      <c r="A295" t="s">
        <v>55</v>
      </c>
      <c r="B295" t="s">
        <v>191</v>
      </c>
      <c r="C295" t="s">
        <v>69</v>
      </c>
      <c r="D295" t="s">
        <v>125</v>
      </c>
      <c r="E295">
        <v>12012.944094876901</v>
      </c>
      <c r="F295">
        <v>12255.180691985301</v>
      </c>
      <c r="G295">
        <v>11212.996773180101</v>
      </c>
      <c r="H295">
        <v>11737.387851084901</v>
      </c>
      <c r="I295">
        <v>12274.8333877316</v>
      </c>
      <c r="J295">
        <v>12825.323696794499</v>
      </c>
      <c r="K295">
        <v>13383.052849425399</v>
      </c>
      <c r="L295">
        <v>13947.9128853893</v>
      </c>
      <c r="M295">
        <v>14516.999681839499</v>
      </c>
      <c r="N295">
        <v>15082.711071441699</v>
      </c>
      <c r="O295">
        <v>15394.050742171001</v>
      </c>
      <c r="P295">
        <v>15680.155317119301</v>
      </c>
      <c r="Q295">
        <v>15936.691313573499</v>
      </c>
      <c r="R295">
        <v>16349.7394303535</v>
      </c>
      <c r="S295">
        <v>16744.501555601601</v>
      </c>
      <c r="T295">
        <v>17117.8081734808</v>
      </c>
      <c r="U295">
        <v>17464.9321213566</v>
      </c>
      <c r="V295">
        <v>17782.4426487979</v>
      </c>
      <c r="W295">
        <v>18081.323884793801</v>
      </c>
      <c r="X295">
        <v>18342.710445220899</v>
      </c>
      <c r="Y295">
        <v>18564.0473126172</v>
      </c>
      <c r="Z295">
        <v>18738.4887719402</v>
      </c>
      <c r="AA295">
        <v>18862.439566365101</v>
      </c>
      <c r="AB295">
        <v>19204.436881064401</v>
      </c>
      <c r="AC295">
        <v>19513.737807975001</v>
      </c>
      <c r="AD295">
        <v>19790.8757858721</v>
      </c>
      <c r="AE295">
        <v>20031.444429540101</v>
      </c>
      <c r="AF295">
        <v>20231.051181536099</v>
      </c>
      <c r="AG295">
        <v>20387.898392464002</v>
      </c>
      <c r="AH295">
        <v>20498.628920774201</v>
      </c>
      <c r="AI295">
        <v>20561.894343472399</v>
      </c>
      <c r="AJ295">
        <v>20572.4993633267</v>
      </c>
      <c r="AK295">
        <v>20528.999756963301</v>
      </c>
      <c r="AL295">
        <v>20388.669218382001</v>
      </c>
      <c r="AM295">
        <v>20243.8118882337</v>
      </c>
      <c r="AN295">
        <v>20094.427766518202</v>
      </c>
      <c r="AO295">
        <v>19940.516853235498</v>
      </c>
      <c r="AP295">
        <v>19782.079148385801</v>
      </c>
      <c r="AQ295">
        <v>19619.114651968899</v>
      </c>
      <c r="AR295">
        <v>19451.6233639848</v>
      </c>
      <c r="AS295">
        <v>19279.605284433601</v>
      </c>
      <c r="AT295">
        <v>19103.060413315299</v>
      </c>
      <c r="AU295">
        <v>18921.988750629898</v>
      </c>
      <c r="AV295">
        <v>18736.3902963773</v>
      </c>
      <c r="AW295">
        <v>18546.265050557598</v>
      </c>
      <c r="AX295">
        <v>18351.6130131707</v>
      </c>
      <c r="AY295">
        <v>18152.434184216701</v>
      </c>
      <c r="AZ295">
        <v>17948.728563695498</v>
      </c>
      <c r="BA295">
        <v>17740.496151607302</v>
      </c>
      <c r="BB295">
        <v>17527.7369479519</v>
      </c>
      <c r="BC295">
        <v>17310.450952729301</v>
      </c>
      <c r="BD295">
        <v>17088.638165939599</v>
      </c>
      <c r="BE295">
        <v>16862.298587582802</v>
      </c>
    </row>
    <row r="296" spans="1:57" x14ac:dyDescent="0.25">
      <c r="A296" t="s">
        <v>55</v>
      </c>
      <c r="B296" t="s">
        <v>71</v>
      </c>
      <c r="C296" t="s">
        <v>69</v>
      </c>
      <c r="D296" t="s">
        <v>126</v>
      </c>
      <c r="E296">
        <v>95.436717999999999</v>
      </c>
      <c r="F296">
        <v>97.450509697401401</v>
      </c>
      <c r="G296">
        <v>79.811583123454895</v>
      </c>
      <c r="H296">
        <v>125</v>
      </c>
      <c r="I296">
        <v>150</v>
      </c>
      <c r="J296">
        <v>190</v>
      </c>
      <c r="K296">
        <v>190</v>
      </c>
      <c r="L296">
        <v>190</v>
      </c>
      <c r="M296">
        <v>190</v>
      </c>
      <c r="N296">
        <v>190</v>
      </c>
      <c r="O296">
        <v>190</v>
      </c>
      <c r="P296">
        <v>190</v>
      </c>
      <c r="Q296">
        <v>190</v>
      </c>
      <c r="R296">
        <v>190</v>
      </c>
      <c r="S296">
        <v>190</v>
      </c>
      <c r="T296">
        <v>190</v>
      </c>
      <c r="U296">
        <v>190</v>
      </c>
      <c r="V296">
        <v>190</v>
      </c>
      <c r="W296">
        <v>190</v>
      </c>
      <c r="X296">
        <v>190</v>
      </c>
      <c r="Y296">
        <v>190</v>
      </c>
      <c r="Z296">
        <v>190</v>
      </c>
      <c r="AA296">
        <v>190</v>
      </c>
      <c r="AB296">
        <v>190</v>
      </c>
      <c r="AC296">
        <v>190</v>
      </c>
      <c r="AD296">
        <v>190</v>
      </c>
      <c r="AE296">
        <v>190</v>
      </c>
      <c r="AF296">
        <v>190</v>
      </c>
      <c r="AG296">
        <v>190</v>
      </c>
      <c r="AH296">
        <v>194.62639428924101</v>
      </c>
      <c r="AI296">
        <v>199.98361025655501</v>
      </c>
      <c r="AJ296">
        <v>204.32557364779001</v>
      </c>
      <c r="AK296">
        <v>209.55904983141201</v>
      </c>
      <c r="AL296">
        <v>209.55904983141201</v>
      </c>
      <c r="AM296">
        <v>209.55904983141201</v>
      </c>
      <c r="AN296">
        <v>209.55904983141201</v>
      </c>
      <c r="AO296">
        <v>209.55904983141201</v>
      </c>
      <c r="AP296">
        <v>209.55904983141201</v>
      </c>
      <c r="AQ296">
        <v>209.55904983141201</v>
      </c>
      <c r="AR296">
        <v>209.55904983141201</v>
      </c>
      <c r="AS296">
        <v>209.55904983141201</v>
      </c>
      <c r="AT296">
        <v>209.55904983141201</v>
      </c>
      <c r="AU296">
        <v>209.55904983141201</v>
      </c>
      <c r="AV296">
        <v>209.55904983141201</v>
      </c>
      <c r="AW296">
        <v>209.55904983141201</v>
      </c>
      <c r="AX296">
        <v>209.55904983141201</v>
      </c>
      <c r="AY296">
        <v>209.55904983141201</v>
      </c>
      <c r="AZ296">
        <v>209.55904983141201</v>
      </c>
      <c r="BA296">
        <v>209.55904983141201</v>
      </c>
      <c r="BB296">
        <v>209.55904983141201</v>
      </c>
      <c r="BC296">
        <v>209.55904983141201</v>
      </c>
      <c r="BD296">
        <v>209.55904983141201</v>
      </c>
      <c r="BE296">
        <v>209.55904983141201</v>
      </c>
    </row>
    <row r="297" spans="1:57" x14ac:dyDescent="0.25">
      <c r="A297" t="s">
        <v>55</v>
      </c>
      <c r="B297" t="s">
        <v>72</v>
      </c>
      <c r="C297" t="s">
        <v>69</v>
      </c>
      <c r="D297" t="s">
        <v>37</v>
      </c>
      <c r="E297">
        <v>36084.819987301104</v>
      </c>
      <c r="F297">
        <v>36403.879606496397</v>
      </c>
      <c r="G297">
        <v>32972.619279762999</v>
      </c>
      <c r="H297">
        <v>34068.715633508902</v>
      </c>
      <c r="I297">
        <v>35221.824166914303</v>
      </c>
      <c r="J297">
        <v>36438.525265751399</v>
      </c>
      <c r="K297">
        <v>37708.081725469798</v>
      </c>
      <c r="L297">
        <v>39039.801997640803</v>
      </c>
      <c r="M297">
        <v>40435.771750023297</v>
      </c>
      <c r="N297">
        <v>41883.593960489998</v>
      </c>
      <c r="O297">
        <v>42698.390294664598</v>
      </c>
      <c r="P297">
        <v>43526.165715830597</v>
      </c>
      <c r="Q297">
        <v>44364.266524020299</v>
      </c>
      <c r="R297">
        <v>45197.861745549002</v>
      </c>
      <c r="S297">
        <v>46033.049017320503</v>
      </c>
      <c r="T297">
        <v>46868.353154106</v>
      </c>
      <c r="U297">
        <v>47698.036723707097</v>
      </c>
      <c r="V297">
        <v>48521.287712669902</v>
      </c>
      <c r="W297">
        <v>49388.710017882098</v>
      </c>
      <c r="X297">
        <v>50250.737836898901</v>
      </c>
      <c r="Y297">
        <v>51108.428933574003</v>
      </c>
      <c r="Z297">
        <v>51952.722216644703</v>
      </c>
      <c r="AA297">
        <v>52784.317266989201</v>
      </c>
      <c r="AB297">
        <v>53754.642411282803</v>
      </c>
      <c r="AC297">
        <v>54704.681045317098</v>
      </c>
      <c r="AD297">
        <v>55648.1354878126</v>
      </c>
      <c r="AE297">
        <v>56580.941385532897</v>
      </c>
      <c r="AF297">
        <v>57497.866851604696</v>
      </c>
      <c r="AG297">
        <v>58404.341417384901</v>
      </c>
      <c r="AH297">
        <v>59300.717197571401</v>
      </c>
      <c r="AI297">
        <v>60195.008371163</v>
      </c>
      <c r="AJ297">
        <v>61081.2734064244</v>
      </c>
      <c r="AK297">
        <v>61968.460753296698</v>
      </c>
      <c r="AL297">
        <v>61968.460753296698</v>
      </c>
      <c r="AM297">
        <v>61968.460753296698</v>
      </c>
      <c r="AN297">
        <v>61968.460753296698</v>
      </c>
      <c r="AO297">
        <v>61968.460753296698</v>
      </c>
      <c r="AP297">
        <v>61968.460753296698</v>
      </c>
      <c r="AQ297">
        <v>61968.460753296698</v>
      </c>
      <c r="AR297">
        <v>61968.460753296698</v>
      </c>
      <c r="AS297">
        <v>61968.460753296698</v>
      </c>
      <c r="AT297">
        <v>61968.460753296698</v>
      </c>
      <c r="AU297">
        <v>61968.460753296698</v>
      </c>
      <c r="AV297">
        <v>61968.460753296698</v>
      </c>
      <c r="AW297">
        <v>61968.460753296698</v>
      </c>
      <c r="AX297">
        <v>61968.460753296698</v>
      </c>
      <c r="AY297">
        <v>61968.460753296698</v>
      </c>
      <c r="AZ297">
        <v>61968.460753296698</v>
      </c>
      <c r="BA297">
        <v>61968.460753296698</v>
      </c>
      <c r="BB297">
        <v>61968.460753296698</v>
      </c>
      <c r="BC297">
        <v>61968.460753296698</v>
      </c>
      <c r="BD297">
        <v>61968.460753296698</v>
      </c>
      <c r="BE297">
        <v>61968.460753296698</v>
      </c>
    </row>
    <row r="298" spans="1:57" x14ac:dyDescent="0.25">
      <c r="A298" t="s">
        <v>55</v>
      </c>
      <c r="B298" t="s">
        <v>192</v>
      </c>
      <c r="C298" t="s">
        <v>69</v>
      </c>
      <c r="D298" t="s">
        <v>37</v>
      </c>
      <c r="E298">
        <v>36084.819987301104</v>
      </c>
      <c r="F298">
        <v>36403.879606496397</v>
      </c>
      <c r="G298">
        <v>32972.619279762999</v>
      </c>
      <c r="H298">
        <v>34061.629340657099</v>
      </c>
      <c r="I298">
        <v>35199.845748634099</v>
      </c>
      <c r="J298">
        <v>36393.049986219798</v>
      </c>
      <c r="K298">
        <v>37629.648915480902</v>
      </c>
      <c r="L298">
        <v>38917.997815408198</v>
      </c>
      <c r="M298">
        <v>40259.148299019202</v>
      </c>
      <c r="N298">
        <v>41639.663909264098</v>
      </c>
      <c r="O298">
        <v>42378.664748138101</v>
      </c>
      <c r="P298">
        <v>43118.760804730497</v>
      </c>
      <c r="Q298">
        <v>43856.739314985498</v>
      </c>
      <c r="R298">
        <v>44577.385499506097</v>
      </c>
      <c r="S298">
        <v>45286.2088300635</v>
      </c>
      <c r="T298">
        <v>45981.2289656051</v>
      </c>
      <c r="U298">
        <v>46656.3116016614</v>
      </c>
      <c r="V298">
        <v>47310.196371361701</v>
      </c>
      <c r="W298">
        <v>47991.602188896199</v>
      </c>
      <c r="X298">
        <v>48651.558355977402</v>
      </c>
      <c r="Y298">
        <v>49290.604333264702</v>
      </c>
      <c r="Z298">
        <v>49899.550634642903</v>
      </c>
      <c r="AA298">
        <v>50478.698288767097</v>
      </c>
      <c r="AB298">
        <v>51171.8393527054</v>
      </c>
      <c r="AC298">
        <v>51825.901909988301</v>
      </c>
      <c r="AD298">
        <v>52453.487325728303</v>
      </c>
      <c r="AE298">
        <v>53050.290643075597</v>
      </c>
      <c r="AF298">
        <v>53611.011052436297</v>
      </c>
      <c r="AG298">
        <v>54140.3572591845</v>
      </c>
      <c r="AH298">
        <v>54638.257608629501</v>
      </c>
      <c r="AI298">
        <v>55111.660304235003</v>
      </c>
      <c r="AJ298">
        <v>55554.639788611101</v>
      </c>
      <c r="AK298">
        <v>55974.871229237797</v>
      </c>
      <c r="AL298">
        <v>55575.298594300599</v>
      </c>
      <c r="AM298">
        <v>55162.836519526601</v>
      </c>
      <c r="AN298">
        <v>54737.485004916001</v>
      </c>
      <c r="AO298">
        <v>54299.244050468697</v>
      </c>
      <c r="AP298">
        <v>53848.113656184702</v>
      </c>
      <c r="AQ298">
        <v>53384.093822064002</v>
      </c>
      <c r="AR298">
        <v>52907.184548106598</v>
      </c>
      <c r="AS298">
        <v>52417.385834312598</v>
      </c>
      <c r="AT298">
        <v>51914.697680681798</v>
      </c>
      <c r="AU298">
        <v>51399.120087214404</v>
      </c>
      <c r="AV298">
        <v>50870.653053910297</v>
      </c>
      <c r="AW298">
        <v>50329.2965807695</v>
      </c>
      <c r="AX298">
        <v>49775.050667791998</v>
      </c>
      <c r="AY298">
        <v>49207.915314977799</v>
      </c>
      <c r="AZ298">
        <v>48627.890522326998</v>
      </c>
      <c r="BA298">
        <v>48034.976289839396</v>
      </c>
      <c r="BB298">
        <v>47429.1726175152</v>
      </c>
      <c r="BC298">
        <v>46810.479505354298</v>
      </c>
      <c r="BD298">
        <v>46178.8969533567</v>
      </c>
      <c r="BE298">
        <v>45534.424961522403</v>
      </c>
    </row>
    <row r="299" spans="1:57" x14ac:dyDescent="0.25">
      <c r="A299" t="s">
        <v>55</v>
      </c>
      <c r="B299" t="s">
        <v>73</v>
      </c>
      <c r="C299" t="s">
        <v>74</v>
      </c>
      <c r="D299" t="s">
        <v>127</v>
      </c>
      <c r="E299">
        <v>11588.143212999999</v>
      </c>
      <c r="F299">
        <v>12012.1047626418</v>
      </c>
      <c r="G299">
        <v>11111.469138041601</v>
      </c>
      <c r="H299">
        <v>11684.7184910707</v>
      </c>
      <c r="I299">
        <v>12280.3466741214</v>
      </c>
      <c r="J299">
        <v>12903.143703147</v>
      </c>
      <c r="K299">
        <v>13551.5296841938</v>
      </c>
      <c r="L299">
        <v>14227.725235091</v>
      </c>
      <c r="M299">
        <v>14932.6034159349</v>
      </c>
      <c r="N299">
        <v>15662.4541811002</v>
      </c>
      <c r="O299">
        <v>16157.486542945</v>
      </c>
      <c r="P299">
        <v>16656.407957862299</v>
      </c>
      <c r="Q299">
        <v>17157.404187757798</v>
      </c>
      <c r="R299">
        <v>17661.993274723001</v>
      </c>
      <c r="S299">
        <v>18164.521967959001</v>
      </c>
      <c r="T299">
        <v>18662.937740896399</v>
      </c>
      <c r="U299">
        <v>19154.317051808201</v>
      </c>
      <c r="V299">
        <v>19636.909793400999</v>
      </c>
      <c r="W299">
        <v>20125.1489688082</v>
      </c>
      <c r="X299">
        <v>20603.601973540801</v>
      </c>
      <c r="Y299">
        <v>21070.354568944102</v>
      </c>
      <c r="Z299">
        <v>21520.431132033202</v>
      </c>
      <c r="AA299">
        <v>21952.434118568301</v>
      </c>
      <c r="AB299">
        <v>22524.026515948</v>
      </c>
      <c r="AC299">
        <v>23084.453968258102</v>
      </c>
      <c r="AD299">
        <v>23636.875288771898</v>
      </c>
      <c r="AE299">
        <v>24179.132653992201</v>
      </c>
      <c r="AF299">
        <v>24708.168646487298</v>
      </c>
      <c r="AG299">
        <v>25224.2455519984</v>
      </c>
      <c r="AH299">
        <v>25726.258833551401</v>
      </c>
      <c r="AI299">
        <v>26215.7580782105</v>
      </c>
      <c r="AJ299">
        <v>26689.4171281536</v>
      </c>
      <c r="AK299">
        <v>27148.824538594701</v>
      </c>
      <c r="AL299">
        <v>27148.824538594701</v>
      </c>
      <c r="AM299">
        <v>27148.824538594701</v>
      </c>
      <c r="AN299">
        <v>27148.824538594701</v>
      </c>
      <c r="AO299">
        <v>27148.824538594701</v>
      </c>
      <c r="AP299">
        <v>27148.824538594701</v>
      </c>
      <c r="AQ299">
        <v>27148.824538594701</v>
      </c>
      <c r="AR299">
        <v>27148.824538594701</v>
      </c>
      <c r="AS299">
        <v>27148.824538594701</v>
      </c>
      <c r="AT299">
        <v>27148.824538594701</v>
      </c>
      <c r="AU299">
        <v>27148.824538594701</v>
      </c>
      <c r="AV299">
        <v>27148.824538594701</v>
      </c>
      <c r="AW299">
        <v>27148.824538594701</v>
      </c>
      <c r="AX299">
        <v>27148.824538594701</v>
      </c>
      <c r="AY299">
        <v>27148.824538594701</v>
      </c>
      <c r="AZ299">
        <v>27148.824538594701</v>
      </c>
      <c r="BA299">
        <v>27148.824538594701</v>
      </c>
      <c r="BB299">
        <v>27148.824538594701</v>
      </c>
      <c r="BC299">
        <v>27148.824538594701</v>
      </c>
      <c r="BD299">
        <v>27148.824538594701</v>
      </c>
      <c r="BE299">
        <v>27148.824538594701</v>
      </c>
    </row>
    <row r="300" spans="1:57" x14ac:dyDescent="0.25">
      <c r="A300" t="s">
        <v>55</v>
      </c>
      <c r="B300" t="s">
        <v>75</v>
      </c>
      <c r="C300" t="s">
        <v>74</v>
      </c>
      <c r="D300" t="s">
        <v>128</v>
      </c>
      <c r="E300">
        <v>4407.445127</v>
      </c>
      <c r="F300">
        <v>4568.6950556259999</v>
      </c>
      <c r="G300">
        <v>4226.1464676526302</v>
      </c>
      <c r="H300">
        <v>4444.1766577463804</v>
      </c>
      <c r="I300">
        <v>4670.7184327863497</v>
      </c>
      <c r="J300">
        <v>4907.5936318786198</v>
      </c>
      <c r="K300">
        <v>5154.2013566928599</v>
      </c>
      <c r="L300">
        <v>5411.3861990718797</v>
      </c>
      <c r="M300">
        <v>5679.48021950165</v>
      </c>
      <c r="N300">
        <v>5957.0723357914003</v>
      </c>
      <c r="O300">
        <v>6145.3534029836201</v>
      </c>
      <c r="P300">
        <v>6335.1136362249999</v>
      </c>
      <c r="Q300">
        <v>6525.6630065176596</v>
      </c>
      <c r="R300">
        <v>6717.5788873972697</v>
      </c>
      <c r="S300">
        <v>6908.7111162168103</v>
      </c>
      <c r="T300">
        <v>7098.2790331190299</v>
      </c>
      <c r="U300">
        <v>7285.1706955345398</v>
      </c>
      <c r="V300">
        <v>7468.7204660338302</v>
      </c>
      <c r="W300">
        <v>7654.4178064019397</v>
      </c>
      <c r="X300">
        <v>7836.3930655479799</v>
      </c>
      <c r="Y300">
        <v>8013.9181801683199</v>
      </c>
      <c r="Z300">
        <v>8185.1007172066002</v>
      </c>
      <c r="AA300">
        <v>8349.4091333916203</v>
      </c>
      <c r="AB300">
        <v>8566.8091154384092</v>
      </c>
      <c r="AC300">
        <v>8779.9626119321292</v>
      </c>
      <c r="AD300">
        <v>8990.0710488401201</v>
      </c>
      <c r="AE300">
        <v>9196.3137175740703</v>
      </c>
      <c r="AF300">
        <v>9397.5277571549996</v>
      </c>
      <c r="AG300">
        <v>9593.8129255847998</v>
      </c>
      <c r="AH300">
        <v>9784.7491222472509</v>
      </c>
      <c r="AI300">
        <v>9970.9257185221904</v>
      </c>
      <c r="AJ300">
        <v>10151.077640461501</v>
      </c>
      <c r="AK300">
        <v>10325.809080627499</v>
      </c>
      <c r="AL300">
        <v>10325.809080627499</v>
      </c>
      <c r="AM300">
        <v>10325.809080627499</v>
      </c>
      <c r="AN300">
        <v>10325.809080627499</v>
      </c>
      <c r="AO300">
        <v>10325.809080627499</v>
      </c>
      <c r="AP300">
        <v>10325.809080627499</v>
      </c>
      <c r="AQ300">
        <v>10325.809080627499</v>
      </c>
      <c r="AR300">
        <v>10325.809080627499</v>
      </c>
      <c r="AS300">
        <v>10325.809080627499</v>
      </c>
      <c r="AT300">
        <v>10325.809080627499</v>
      </c>
      <c r="AU300">
        <v>10325.809080627499</v>
      </c>
      <c r="AV300">
        <v>10325.809080627499</v>
      </c>
      <c r="AW300">
        <v>10325.809080627499</v>
      </c>
      <c r="AX300">
        <v>10325.809080627499</v>
      </c>
      <c r="AY300">
        <v>10325.809080627499</v>
      </c>
      <c r="AZ300">
        <v>10325.809080627499</v>
      </c>
      <c r="BA300">
        <v>10325.809080627499</v>
      </c>
      <c r="BB300">
        <v>10325.809080627499</v>
      </c>
      <c r="BC300">
        <v>10325.809080627499</v>
      </c>
      <c r="BD300">
        <v>10325.809080627499</v>
      </c>
      <c r="BE300">
        <v>10325.809080627499</v>
      </c>
    </row>
    <row r="301" spans="1:57" x14ac:dyDescent="0.25">
      <c r="A301" t="s">
        <v>55</v>
      </c>
      <c r="B301" t="s">
        <v>76</v>
      </c>
      <c r="C301" t="s">
        <v>74</v>
      </c>
      <c r="D301" t="s">
        <v>129</v>
      </c>
      <c r="E301">
        <v>938.07615629999896</v>
      </c>
      <c r="F301">
        <v>957.87031953900805</v>
      </c>
      <c r="G301">
        <v>783.70039755519997</v>
      </c>
      <c r="H301">
        <v>836.130611462616</v>
      </c>
      <c r="I301">
        <v>872.05354098519604</v>
      </c>
      <c r="J301">
        <v>909.35749138046003</v>
      </c>
      <c r="K301">
        <v>949.13433113949804</v>
      </c>
      <c r="L301">
        <v>991.40229110180701</v>
      </c>
      <c r="M301">
        <v>1036.1889400725099</v>
      </c>
      <c r="N301">
        <v>1082.4163688147901</v>
      </c>
      <c r="O301">
        <v>1107.90492838161</v>
      </c>
      <c r="P301">
        <v>1150.24149543366</v>
      </c>
      <c r="Q301">
        <v>1180.97059659865</v>
      </c>
      <c r="R301">
        <v>1211.07988854205</v>
      </c>
      <c r="S301">
        <v>1251.1022409057</v>
      </c>
      <c r="T301">
        <v>1279.92126070579</v>
      </c>
      <c r="U301">
        <v>1318.4799022376601</v>
      </c>
      <c r="V301">
        <v>1356.2890262528499</v>
      </c>
      <c r="W301">
        <v>1393.36795595126</v>
      </c>
      <c r="X301">
        <v>1429.73777966235</v>
      </c>
      <c r="Y301">
        <v>1465.42741934008</v>
      </c>
      <c r="Z301">
        <v>1510.2744234137299</v>
      </c>
      <c r="AA301">
        <v>1544.5995273717599</v>
      </c>
      <c r="AB301">
        <v>1587.9469718323601</v>
      </c>
      <c r="AC301">
        <v>1630.5253584332299</v>
      </c>
      <c r="AD301">
        <v>1672.3512555171401</v>
      </c>
      <c r="AE301">
        <v>1713.43588971653</v>
      </c>
      <c r="AF301">
        <v>1753.78773779822</v>
      </c>
      <c r="AG301">
        <v>1793.41289447036</v>
      </c>
      <c r="AH301">
        <v>1841.4300960564799</v>
      </c>
      <c r="AI301">
        <v>1888.5605615818799</v>
      </c>
      <c r="AJ301">
        <v>1925.8413545221799</v>
      </c>
      <c r="AK301">
        <v>1971.2551827012301</v>
      </c>
      <c r="AL301">
        <v>1971.2551827012301</v>
      </c>
      <c r="AM301">
        <v>1971.2551827012301</v>
      </c>
      <c r="AN301">
        <v>1971.2551827012301</v>
      </c>
      <c r="AO301">
        <v>1971.2551827012301</v>
      </c>
      <c r="AP301">
        <v>1971.2551827012301</v>
      </c>
      <c r="AQ301">
        <v>1971.2551827012301</v>
      </c>
      <c r="AR301">
        <v>1971.2551827012301</v>
      </c>
      <c r="AS301">
        <v>1971.2551827012301</v>
      </c>
      <c r="AT301">
        <v>1971.2551827012301</v>
      </c>
      <c r="AU301">
        <v>1971.2551827012301</v>
      </c>
      <c r="AV301">
        <v>1971.2551827012301</v>
      </c>
      <c r="AW301">
        <v>1971.2551827012301</v>
      </c>
      <c r="AX301">
        <v>1971.2551827012301</v>
      </c>
      <c r="AY301">
        <v>1971.2551827012301</v>
      </c>
      <c r="AZ301">
        <v>1971.2551827012301</v>
      </c>
      <c r="BA301">
        <v>1971.2551827012301</v>
      </c>
      <c r="BB301">
        <v>1971.2551827012301</v>
      </c>
      <c r="BC301">
        <v>1971.2551827012301</v>
      </c>
      <c r="BD301">
        <v>1971.2551827012301</v>
      </c>
      <c r="BE301">
        <v>1971.2551827012301</v>
      </c>
    </row>
    <row r="302" spans="1:57" x14ac:dyDescent="0.25">
      <c r="A302" t="s">
        <v>55</v>
      </c>
      <c r="B302" t="s">
        <v>77</v>
      </c>
      <c r="C302" t="s">
        <v>74</v>
      </c>
      <c r="D302" t="s">
        <v>130</v>
      </c>
      <c r="E302">
        <v>28726.059389999999</v>
      </c>
      <c r="F302">
        <v>29777.0254015715</v>
      </c>
      <c r="G302">
        <v>27544.423338802</v>
      </c>
      <c r="H302">
        <v>28965.4616067723</v>
      </c>
      <c r="I302">
        <v>30441.9751643089</v>
      </c>
      <c r="J302">
        <v>31985.838069250902</v>
      </c>
      <c r="K302">
        <v>33593.133893684397</v>
      </c>
      <c r="L302">
        <v>35269.367367614497</v>
      </c>
      <c r="M302">
        <v>37016.702735624203</v>
      </c>
      <c r="N302">
        <v>38825.943098002303</v>
      </c>
      <c r="O302">
        <v>40053.087841119697</v>
      </c>
      <c r="P302">
        <v>41289.873228771801</v>
      </c>
      <c r="Q302">
        <v>42531.8019130842</v>
      </c>
      <c r="R302">
        <v>43782.636996261797</v>
      </c>
      <c r="S302">
        <v>45028.364531876199</v>
      </c>
      <c r="T302">
        <v>46263.896474409601</v>
      </c>
      <c r="U302">
        <v>47481.9856029968</v>
      </c>
      <c r="V302">
        <v>48678.293544775399</v>
      </c>
      <c r="W302">
        <v>49888.598534235498</v>
      </c>
      <c r="X302">
        <v>51074.644406869702</v>
      </c>
      <c r="Y302">
        <v>52231.685921592099</v>
      </c>
      <c r="Z302">
        <v>53347.388915911601</v>
      </c>
      <c r="AA302">
        <v>54418.288991942798</v>
      </c>
      <c r="AB302">
        <v>55835.219802357999</v>
      </c>
      <c r="AC302">
        <v>57224.473626972896</v>
      </c>
      <c r="AD302">
        <v>58593.880905576298</v>
      </c>
      <c r="AE302">
        <v>59938.0925701776</v>
      </c>
      <c r="AF302">
        <v>61249.529532987399</v>
      </c>
      <c r="AG302">
        <v>62528.841978909702</v>
      </c>
      <c r="AH302">
        <v>63773.291851110298</v>
      </c>
      <c r="AI302">
        <v>64986.720449202003</v>
      </c>
      <c r="AJ302">
        <v>66160.882499944593</v>
      </c>
      <c r="AK302">
        <v>67299.715901807795</v>
      </c>
      <c r="AL302">
        <v>67299.715901807795</v>
      </c>
      <c r="AM302">
        <v>67299.715901807795</v>
      </c>
      <c r="AN302">
        <v>67299.715901807795</v>
      </c>
      <c r="AO302">
        <v>67299.715901807795</v>
      </c>
      <c r="AP302">
        <v>67299.715901807795</v>
      </c>
      <c r="AQ302">
        <v>67299.715901807795</v>
      </c>
      <c r="AR302">
        <v>67299.715901807795</v>
      </c>
      <c r="AS302">
        <v>67299.715901807795</v>
      </c>
      <c r="AT302">
        <v>67299.715901807795</v>
      </c>
      <c r="AU302">
        <v>67299.715901807795</v>
      </c>
      <c r="AV302">
        <v>67299.715901807795</v>
      </c>
      <c r="AW302">
        <v>67299.715901807795</v>
      </c>
      <c r="AX302">
        <v>67299.715901807795</v>
      </c>
      <c r="AY302">
        <v>67299.715901807795</v>
      </c>
      <c r="AZ302">
        <v>67299.715901807795</v>
      </c>
      <c r="BA302">
        <v>67299.715901807795</v>
      </c>
      <c r="BB302">
        <v>67299.715901807795</v>
      </c>
      <c r="BC302">
        <v>67299.715901807795</v>
      </c>
      <c r="BD302">
        <v>67299.715901807795</v>
      </c>
      <c r="BE302">
        <v>67299.715901807795</v>
      </c>
    </row>
    <row r="303" spans="1:57" x14ac:dyDescent="0.25">
      <c r="A303" t="s">
        <v>55</v>
      </c>
      <c r="B303" t="s">
        <v>78</v>
      </c>
      <c r="C303" t="s">
        <v>79</v>
      </c>
      <c r="D303" t="s">
        <v>131</v>
      </c>
      <c r="E303">
        <v>5262012.67021784</v>
      </c>
      <c r="F303">
        <v>5367252.92362219</v>
      </c>
      <c r="G303">
        <v>4910057.4381810399</v>
      </c>
      <c r="H303">
        <v>5148977.6534764199</v>
      </c>
      <c r="I303">
        <v>5397313.3013653299</v>
      </c>
      <c r="J303">
        <v>5627659.4237888101</v>
      </c>
      <c r="K303">
        <v>5865579.2708534598</v>
      </c>
      <c r="L303">
        <v>6111276.3924678601</v>
      </c>
      <c r="M303">
        <v>6333604.6848029196</v>
      </c>
      <c r="N303">
        <v>6561712.6264940202</v>
      </c>
      <c r="O303">
        <v>6688693.91713636</v>
      </c>
      <c r="P303">
        <v>6817558.6623288896</v>
      </c>
      <c r="Q303">
        <v>6948331.8330335701</v>
      </c>
      <c r="R303">
        <v>7045984.0642005196</v>
      </c>
      <c r="S303">
        <v>7144439.1093833297</v>
      </c>
      <c r="T303">
        <v>7243702.5554163503</v>
      </c>
      <c r="U303">
        <v>7343780.0249319701</v>
      </c>
      <c r="V303">
        <v>7429861.8986155204</v>
      </c>
      <c r="W303">
        <v>7516394.1695209499</v>
      </c>
      <c r="X303">
        <v>7603378.7652947204</v>
      </c>
      <c r="Y303">
        <v>7690817.6210956099</v>
      </c>
      <c r="Z303">
        <v>7778712.6796224099</v>
      </c>
      <c r="AA303">
        <v>7867065.89114179</v>
      </c>
      <c r="AB303">
        <v>7955879.2135161599</v>
      </c>
      <c r="AC303">
        <v>8045154.6122317696</v>
      </c>
      <c r="AD303">
        <v>8134894.06042674</v>
      </c>
      <c r="AE303">
        <v>8225099.5389193799</v>
      </c>
      <c r="AF303">
        <v>8315773.0362364203</v>
      </c>
      <c r="AG303">
        <v>8406916.5486415196</v>
      </c>
      <c r="AH303">
        <v>8498532.0801637191</v>
      </c>
      <c r="AI303">
        <v>8590621.6426261291</v>
      </c>
      <c r="AJ303">
        <v>8683187.2556745708</v>
      </c>
      <c r="AK303">
        <v>8776230.9468065295</v>
      </c>
      <c r="AL303">
        <v>8776230.9468065295</v>
      </c>
      <c r="AM303">
        <v>8776230.9468065295</v>
      </c>
      <c r="AN303">
        <v>8776230.9468065295</v>
      </c>
      <c r="AO303">
        <v>8776230.9468065295</v>
      </c>
      <c r="AP303">
        <v>8776230.9468065295</v>
      </c>
      <c r="AQ303">
        <v>8776230.9468065295</v>
      </c>
      <c r="AR303">
        <v>8776230.9468065295</v>
      </c>
      <c r="AS303">
        <v>8776230.9468065295</v>
      </c>
      <c r="AT303">
        <v>8776230.9468065295</v>
      </c>
      <c r="AU303">
        <v>8776230.9468065295</v>
      </c>
      <c r="AV303">
        <v>8776230.9468065295</v>
      </c>
      <c r="AW303">
        <v>8776230.9468065295</v>
      </c>
      <c r="AX303">
        <v>8776230.9468065295</v>
      </c>
      <c r="AY303">
        <v>8776230.9468065295</v>
      </c>
      <c r="AZ303">
        <v>8776230.9468065295</v>
      </c>
      <c r="BA303">
        <v>8776230.9468065295</v>
      </c>
      <c r="BB303">
        <v>8776230.9468065295</v>
      </c>
      <c r="BC303">
        <v>8776230.9468065295</v>
      </c>
      <c r="BD303">
        <v>8776230.9468065295</v>
      </c>
      <c r="BE303">
        <v>8776230.9468065295</v>
      </c>
    </row>
    <row r="304" spans="1:57" x14ac:dyDescent="0.25">
      <c r="A304" t="s">
        <v>55</v>
      </c>
      <c r="B304" t="s">
        <v>80</v>
      </c>
      <c r="C304" t="s">
        <v>74</v>
      </c>
      <c r="D304" t="s">
        <v>132</v>
      </c>
      <c r="E304">
        <v>1254.261205</v>
      </c>
      <c r="F304">
        <v>1300.1493610534001</v>
      </c>
      <c r="G304">
        <v>1202.66762450483</v>
      </c>
      <c r="H304">
        <v>1264.7141846033501</v>
      </c>
      <c r="I304">
        <v>1329.1829531431599</v>
      </c>
      <c r="J304">
        <v>1396.5923851580999</v>
      </c>
      <c r="K304">
        <v>1466.7714783005199</v>
      </c>
      <c r="L304">
        <v>1539.9605846909601</v>
      </c>
      <c r="M304">
        <v>1616.25420138459</v>
      </c>
      <c r="N304">
        <v>1695.25076566242</v>
      </c>
      <c r="O304">
        <v>1748.8313846855699</v>
      </c>
      <c r="P304">
        <v>1802.83294158491</v>
      </c>
      <c r="Q304">
        <v>1857.0590694001301</v>
      </c>
      <c r="R304">
        <v>1911.6740758436799</v>
      </c>
      <c r="S304">
        <v>1966.06607227829</v>
      </c>
      <c r="T304">
        <v>2020.0129002096401</v>
      </c>
      <c r="U304">
        <v>2073.1981254254201</v>
      </c>
      <c r="V304">
        <v>2125.4323222651301</v>
      </c>
      <c r="W304">
        <v>2178.2776698948901</v>
      </c>
      <c r="X304">
        <v>2230.0637956978999</v>
      </c>
      <c r="Y304">
        <v>2280.5835089933498</v>
      </c>
      <c r="Z304">
        <v>2329.29826527365</v>
      </c>
      <c r="AA304">
        <v>2376.0567991039102</v>
      </c>
      <c r="AB304">
        <v>2437.9240159589899</v>
      </c>
      <c r="AC304">
        <v>2498.5827771366198</v>
      </c>
      <c r="AD304">
        <v>2558.3749818409901</v>
      </c>
      <c r="AE304">
        <v>2617.0670745964899</v>
      </c>
      <c r="AF304">
        <v>2674.3281309399199</v>
      </c>
      <c r="AG304">
        <v>2730.18653978776</v>
      </c>
      <c r="AH304">
        <v>2784.5227498149402</v>
      </c>
      <c r="AI304">
        <v>2837.5044830544798</v>
      </c>
      <c r="AJ304">
        <v>2888.7717274974202</v>
      </c>
      <c r="AK304">
        <v>2938.49642295678</v>
      </c>
      <c r="AL304">
        <v>2938.49642295678</v>
      </c>
      <c r="AM304">
        <v>2938.49642295678</v>
      </c>
      <c r="AN304">
        <v>2938.49642295678</v>
      </c>
      <c r="AO304">
        <v>2938.49642295678</v>
      </c>
      <c r="AP304">
        <v>2938.49642295678</v>
      </c>
      <c r="AQ304">
        <v>2938.49642295678</v>
      </c>
      <c r="AR304">
        <v>2938.49642295678</v>
      </c>
      <c r="AS304">
        <v>2938.49642295678</v>
      </c>
      <c r="AT304">
        <v>2938.49642295678</v>
      </c>
      <c r="AU304">
        <v>2938.49642295678</v>
      </c>
      <c r="AV304">
        <v>2938.49642295678</v>
      </c>
      <c r="AW304">
        <v>2938.49642295678</v>
      </c>
      <c r="AX304">
        <v>2938.49642295678</v>
      </c>
      <c r="AY304">
        <v>2938.49642295678</v>
      </c>
      <c r="AZ304">
        <v>2938.49642295678</v>
      </c>
      <c r="BA304">
        <v>2938.49642295678</v>
      </c>
      <c r="BB304">
        <v>2938.49642295678</v>
      </c>
      <c r="BC304">
        <v>2938.49642295678</v>
      </c>
      <c r="BD304">
        <v>2938.49642295678</v>
      </c>
      <c r="BE304">
        <v>2938.49642295678</v>
      </c>
    </row>
    <row r="305" spans="1:57" x14ac:dyDescent="0.25">
      <c r="A305" t="s">
        <v>55</v>
      </c>
      <c r="B305" t="s">
        <v>81</v>
      </c>
      <c r="C305" t="s">
        <v>74</v>
      </c>
      <c r="D305" t="s">
        <v>133</v>
      </c>
      <c r="E305">
        <v>8905.076024</v>
      </c>
      <c r="F305">
        <v>9230.8754002605292</v>
      </c>
      <c r="G305">
        <v>8538.7689463129009</v>
      </c>
      <c r="H305">
        <v>8979.2906913070492</v>
      </c>
      <c r="I305">
        <v>9437.0097714572494</v>
      </c>
      <c r="J305">
        <v>9915.6071437069204</v>
      </c>
      <c r="K305">
        <v>10413.8687157281</v>
      </c>
      <c r="L305">
        <v>10933.500953365199</v>
      </c>
      <c r="M305">
        <v>11475.174772259001</v>
      </c>
      <c r="N305">
        <v>12036.039134263199</v>
      </c>
      <c r="O305">
        <v>12416.453902663899</v>
      </c>
      <c r="P305">
        <v>12799.8572700693</v>
      </c>
      <c r="Q305">
        <v>13184.855059012099</v>
      </c>
      <c r="R305">
        <v>13572.613830863</v>
      </c>
      <c r="S305">
        <v>13958.789263393701</v>
      </c>
      <c r="T305">
        <v>14341.804062916501</v>
      </c>
      <c r="U305">
        <v>14719.4115915653</v>
      </c>
      <c r="V305">
        <v>15090.2669541133</v>
      </c>
      <c r="W305">
        <v>15465.461400279501</v>
      </c>
      <c r="X305">
        <v>15833.1355222454</v>
      </c>
      <c r="Y305">
        <v>16191.8182956687</v>
      </c>
      <c r="Z305">
        <v>16537.686131201899</v>
      </c>
      <c r="AA305">
        <v>16869.665065788598</v>
      </c>
      <c r="AB305">
        <v>17308.913499282</v>
      </c>
      <c r="AC305">
        <v>17739.582069477001</v>
      </c>
      <c r="AD305">
        <v>18164.098212057601</v>
      </c>
      <c r="AE305">
        <v>18580.803716391001</v>
      </c>
      <c r="AF305">
        <v>18987.349065892398</v>
      </c>
      <c r="AG305">
        <v>19383.9358178279</v>
      </c>
      <c r="AH305">
        <v>19769.715174806501</v>
      </c>
      <c r="AI305">
        <v>20145.877939389</v>
      </c>
      <c r="AJ305">
        <v>20509.868077555901</v>
      </c>
      <c r="AK305">
        <v>20862.906337505799</v>
      </c>
      <c r="AL305">
        <v>20862.906337505799</v>
      </c>
      <c r="AM305">
        <v>20862.906337505799</v>
      </c>
      <c r="AN305">
        <v>20862.906337505799</v>
      </c>
      <c r="AO305">
        <v>20862.906337505799</v>
      </c>
      <c r="AP305">
        <v>20862.906337505799</v>
      </c>
      <c r="AQ305">
        <v>20862.906337505799</v>
      </c>
      <c r="AR305">
        <v>20862.906337505799</v>
      </c>
      <c r="AS305">
        <v>20862.906337505799</v>
      </c>
      <c r="AT305">
        <v>20862.906337505799</v>
      </c>
      <c r="AU305">
        <v>20862.906337505799</v>
      </c>
      <c r="AV305">
        <v>20862.906337505799</v>
      </c>
      <c r="AW305">
        <v>20862.906337505799</v>
      </c>
      <c r="AX305">
        <v>20862.906337505799</v>
      </c>
      <c r="AY305">
        <v>20862.906337505799</v>
      </c>
      <c r="AZ305">
        <v>20862.906337505799</v>
      </c>
      <c r="BA305">
        <v>20862.906337505799</v>
      </c>
      <c r="BB305">
        <v>20862.906337505799</v>
      </c>
      <c r="BC305">
        <v>20862.906337505799</v>
      </c>
      <c r="BD305">
        <v>20862.906337505799</v>
      </c>
      <c r="BE305">
        <v>20862.906337505799</v>
      </c>
    </row>
    <row r="306" spans="1:57" x14ac:dyDescent="0.25">
      <c r="A306" t="s">
        <v>55</v>
      </c>
      <c r="B306" t="s">
        <v>82</v>
      </c>
      <c r="C306" t="s">
        <v>74</v>
      </c>
      <c r="D306" t="s">
        <v>134</v>
      </c>
      <c r="E306">
        <v>14264.823259999999</v>
      </c>
      <c r="F306">
        <v>14786.713304290301</v>
      </c>
      <c r="G306">
        <v>13678.0449205438</v>
      </c>
      <c r="H306">
        <v>14383.7059185625</v>
      </c>
      <c r="I306">
        <v>15116.9149067256</v>
      </c>
      <c r="J306">
        <v>15883.5683198399</v>
      </c>
      <c r="K306">
        <v>16681.721333130001</v>
      </c>
      <c r="L306">
        <v>17514.1074924524</v>
      </c>
      <c r="M306">
        <v>18381.801521146201</v>
      </c>
      <c r="N306">
        <v>19280.236411006699</v>
      </c>
      <c r="O306">
        <v>19889.613514818699</v>
      </c>
      <c r="P306">
        <v>20503.7779822064</v>
      </c>
      <c r="Q306">
        <v>21120.496514418501</v>
      </c>
      <c r="R306">
        <v>21741.637797554198</v>
      </c>
      <c r="S306">
        <v>22360.242768197699</v>
      </c>
      <c r="T306">
        <v>22973.784798207598</v>
      </c>
      <c r="U306">
        <v>23578.665053390501</v>
      </c>
      <c r="V306">
        <v>24172.729179009701</v>
      </c>
      <c r="W306">
        <v>24773.7439764433</v>
      </c>
      <c r="X306">
        <v>25362.7121506603</v>
      </c>
      <c r="Y306">
        <v>25937.277303782001</v>
      </c>
      <c r="Z306">
        <v>26491.3145216456</v>
      </c>
      <c r="AA306">
        <v>27023.103449124599</v>
      </c>
      <c r="AB306">
        <v>27726.7247606247</v>
      </c>
      <c r="AC306">
        <v>28416.602199167799</v>
      </c>
      <c r="AD306">
        <v>29096.6242145451</v>
      </c>
      <c r="AE306">
        <v>29764.134559742099</v>
      </c>
      <c r="AF306">
        <v>30415.369601664501</v>
      </c>
      <c r="AG306">
        <v>31050.652209962402</v>
      </c>
      <c r="AH306">
        <v>31668.6227168761</v>
      </c>
      <c r="AI306">
        <v>32271.1886398733</v>
      </c>
      <c r="AJ306">
        <v>32854.255530637798</v>
      </c>
      <c r="AK306">
        <v>33419.778875820899</v>
      </c>
      <c r="AL306">
        <v>33419.778875820899</v>
      </c>
      <c r="AM306">
        <v>33419.778875820899</v>
      </c>
      <c r="AN306">
        <v>33419.778875820899</v>
      </c>
      <c r="AO306">
        <v>33419.778875820899</v>
      </c>
      <c r="AP306">
        <v>33419.778875820899</v>
      </c>
      <c r="AQ306">
        <v>33419.778875820899</v>
      </c>
      <c r="AR306">
        <v>33419.778875820899</v>
      </c>
      <c r="AS306">
        <v>33419.778875820899</v>
      </c>
      <c r="AT306">
        <v>33419.778875820899</v>
      </c>
      <c r="AU306">
        <v>33419.778875820899</v>
      </c>
      <c r="AV306">
        <v>33419.778875820899</v>
      </c>
      <c r="AW306">
        <v>33419.778875820899</v>
      </c>
      <c r="AX306">
        <v>33419.778875820899</v>
      </c>
      <c r="AY306">
        <v>33419.778875820899</v>
      </c>
      <c r="AZ306">
        <v>33419.778875820899</v>
      </c>
      <c r="BA306">
        <v>33419.778875820899</v>
      </c>
      <c r="BB306">
        <v>33419.778875820899</v>
      </c>
      <c r="BC306">
        <v>33419.778875820899</v>
      </c>
      <c r="BD306">
        <v>33419.778875820899</v>
      </c>
      <c r="BE306">
        <v>33419.778875820899</v>
      </c>
    </row>
    <row r="307" spans="1:57" x14ac:dyDescent="0.25">
      <c r="A307" t="s">
        <v>55</v>
      </c>
      <c r="B307" t="s">
        <v>83</v>
      </c>
      <c r="C307" t="s">
        <v>84</v>
      </c>
      <c r="D307" t="s">
        <v>135</v>
      </c>
      <c r="E307">
        <v>254.07881452772801</v>
      </c>
      <c r="F307">
        <v>254.25128072256001</v>
      </c>
      <c r="G307">
        <v>236.14084804252499</v>
      </c>
      <c r="H307">
        <v>249.493819797687</v>
      </c>
      <c r="I307">
        <v>257.79405760408201</v>
      </c>
      <c r="J307">
        <v>266.43065296271999</v>
      </c>
      <c r="K307">
        <v>275.720603379816</v>
      </c>
      <c r="L307">
        <v>285.66196659064099</v>
      </c>
      <c r="M307">
        <v>296.25684192307602</v>
      </c>
      <c r="N307">
        <v>307.19483885237997</v>
      </c>
      <c r="O307">
        <v>317.22436088612199</v>
      </c>
      <c r="P307">
        <v>332.31359720512802</v>
      </c>
      <c r="Q307">
        <v>344.30628017811898</v>
      </c>
      <c r="R307">
        <v>356.35131799321903</v>
      </c>
      <c r="S307">
        <v>371.57995786271903</v>
      </c>
      <c r="T307">
        <v>383.75328610304598</v>
      </c>
      <c r="U307">
        <v>399.12465011177699</v>
      </c>
      <c r="V307">
        <v>414.58315884064501</v>
      </c>
      <c r="W307">
        <v>430.13939478793202</v>
      </c>
      <c r="X307">
        <v>445.80495599389201</v>
      </c>
      <c r="Y307">
        <v>461.59442433912398</v>
      </c>
      <c r="Z307">
        <v>480.64462648276202</v>
      </c>
      <c r="AA307">
        <v>496.73184350775</v>
      </c>
      <c r="AB307">
        <v>516.11632777546004</v>
      </c>
      <c r="AC307">
        <v>535.69064925644602</v>
      </c>
      <c r="AD307">
        <v>555.469449154014</v>
      </c>
      <c r="AE307">
        <v>575.46630762740097</v>
      </c>
      <c r="AF307">
        <v>595.69457200147895</v>
      </c>
      <c r="AG307">
        <v>616.16747739037703</v>
      </c>
      <c r="AH307">
        <v>640.066457608777</v>
      </c>
      <c r="AI307">
        <v>664.25349107063596</v>
      </c>
      <c r="AJ307">
        <v>685.55239547016004</v>
      </c>
      <c r="AK307">
        <v>710.34085830712195</v>
      </c>
      <c r="AL307">
        <v>710.34085830712195</v>
      </c>
      <c r="AM307">
        <v>710.34085830712195</v>
      </c>
      <c r="AN307">
        <v>710.34085830712195</v>
      </c>
      <c r="AO307">
        <v>710.34085830712195</v>
      </c>
      <c r="AP307">
        <v>710.34085830712195</v>
      </c>
      <c r="AQ307">
        <v>710.34085830712195</v>
      </c>
      <c r="AR307">
        <v>710.34085830712195</v>
      </c>
      <c r="AS307">
        <v>710.34085830712195</v>
      </c>
      <c r="AT307">
        <v>710.34085830712195</v>
      </c>
      <c r="AU307">
        <v>710.34085830712195</v>
      </c>
      <c r="AV307">
        <v>710.34085830712195</v>
      </c>
      <c r="AW307">
        <v>710.34085830712195</v>
      </c>
      <c r="AX307">
        <v>710.34085830712195</v>
      </c>
      <c r="AY307">
        <v>710.34085830712195</v>
      </c>
      <c r="AZ307">
        <v>710.34085830712195</v>
      </c>
      <c r="BA307">
        <v>710.34085830712195</v>
      </c>
      <c r="BB307">
        <v>710.34085830712195</v>
      </c>
      <c r="BC307">
        <v>710.34085830712195</v>
      </c>
      <c r="BD307">
        <v>710.34085830712195</v>
      </c>
      <c r="BE307">
        <v>710.34085830712195</v>
      </c>
    </row>
    <row r="308" spans="1:57" x14ac:dyDescent="0.25">
      <c r="A308" t="s">
        <v>56</v>
      </c>
      <c r="B308" t="s">
        <v>68</v>
      </c>
      <c r="C308" t="s">
        <v>69</v>
      </c>
      <c r="D308" t="s">
        <v>124</v>
      </c>
      <c r="E308">
        <v>86607.385999999999</v>
      </c>
      <c r="F308">
        <v>86021.387915286701</v>
      </c>
      <c r="G308">
        <v>76281.770748187002</v>
      </c>
      <c r="H308">
        <v>80967.241476211799</v>
      </c>
      <c r="I308">
        <v>81590.976974011093</v>
      </c>
      <c r="J308">
        <v>82175.860045551293</v>
      </c>
      <c r="K308">
        <v>82728.525928210307</v>
      </c>
      <c r="L308">
        <v>83254.421001245006</v>
      </c>
      <c r="M308">
        <v>83759.611019933698</v>
      </c>
      <c r="N308">
        <v>84250.099651239798</v>
      </c>
      <c r="O308">
        <v>84020.139116646402</v>
      </c>
      <c r="P308">
        <v>83761.986930757295</v>
      </c>
      <c r="Q308">
        <v>83451.674802519105</v>
      </c>
      <c r="R308">
        <v>83090.029334130202</v>
      </c>
      <c r="S308">
        <v>82678.500379222503</v>
      </c>
      <c r="T308">
        <v>82218.562156702101</v>
      </c>
      <c r="U308">
        <v>81710.128550425594</v>
      </c>
      <c r="V308">
        <v>81153.793953212298</v>
      </c>
      <c r="W308">
        <v>80864.008517800001</v>
      </c>
      <c r="X308">
        <v>80533.125119007105</v>
      </c>
      <c r="Y308">
        <v>80163.610160115204</v>
      </c>
      <c r="Z308">
        <v>79757.746494750696</v>
      </c>
      <c r="AA308">
        <v>79317.706965310805</v>
      </c>
      <c r="AB308">
        <v>79007.958125166493</v>
      </c>
      <c r="AC308">
        <v>78674.152282699593</v>
      </c>
      <c r="AD308">
        <v>78320.234226933302</v>
      </c>
      <c r="AE308">
        <v>77948.746426375204</v>
      </c>
      <c r="AF308">
        <v>77562.119608973706</v>
      </c>
      <c r="AG308">
        <v>77162.574664358894</v>
      </c>
      <c r="AH308">
        <v>76752.995815051501</v>
      </c>
      <c r="AI308">
        <v>76335.158967237803</v>
      </c>
      <c r="AJ308">
        <v>75910.072015879807</v>
      </c>
      <c r="AK308">
        <v>75478.297472493403</v>
      </c>
      <c r="AL308">
        <v>75478.297472493403</v>
      </c>
      <c r="AM308">
        <v>75478.297472493403</v>
      </c>
      <c r="AN308">
        <v>75478.297472493403</v>
      </c>
      <c r="AO308">
        <v>75478.297472493403</v>
      </c>
      <c r="AP308">
        <v>75478.297472493403</v>
      </c>
      <c r="AQ308">
        <v>75478.297472493403</v>
      </c>
      <c r="AR308">
        <v>75478.297472493403</v>
      </c>
      <c r="AS308">
        <v>75478.297472493403</v>
      </c>
      <c r="AT308">
        <v>75478.297472493403</v>
      </c>
      <c r="AU308">
        <v>75478.297472493403</v>
      </c>
      <c r="AV308">
        <v>75478.297472493403</v>
      </c>
      <c r="AW308">
        <v>75478.297472493403</v>
      </c>
      <c r="AX308">
        <v>75478.297472493403</v>
      </c>
      <c r="AY308">
        <v>75478.297472493403</v>
      </c>
      <c r="AZ308">
        <v>75478.297472493403</v>
      </c>
      <c r="BA308">
        <v>75478.297472493403</v>
      </c>
      <c r="BB308">
        <v>75478.297472493403</v>
      </c>
      <c r="BC308">
        <v>75478.297472493403</v>
      </c>
      <c r="BD308">
        <v>75478.297472493403</v>
      </c>
      <c r="BE308">
        <v>75478.297472493403</v>
      </c>
    </row>
    <row r="309" spans="1:57" x14ac:dyDescent="0.25">
      <c r="A309" t="s">
        <v>56</v>
      </c>
      <c r="B309" t="s">
        <v>190</v>
      </c>
      <c r="C309" t="s">
        <v>69</v>
      </c>
      <c r="D309" t="s">
        <v>124</v>
      </c>
      <c r="E309">
        <v>86607.385999999999</v>
      </c>
      <c r="F309">
        <v>86021.387915286701</v>
      </c>
      <c r="G309">
        <v>76281.770748187002</v>
      </c>
      <c r="H309">
        <v>80949.104814121194</v>
      </c>
      <c r="I309">
        <v>81536.147837484605</v>
      </c>
      <c r="J309">
        <v>82065.415689650006</v>
      </c>
      <c r="K309">
        <v>82543.214030131101</v>
      </c>
      <c r="L309">
        <v>82974.686146680804</v>
      </c>
      <c r="M309">
        <v>83365.605809695902</v>
      </c>
      <c r="N309">
        <v>83721.683026227198</v>
      </c>
      <c r="O309">
        <v>83342.6007148098</v>
      </c>
      <c r="P309">
        <v>82917.666102495205</v>
      </c>
      <c r="Q309">
        <v>82423.550168952104</v>
      </c>
      <c r="R309">
        <v>81861.626340454401</v>
      </c>
      <c r="S309">
        <v>81233.941620596699</v>
      </c>
      <c r="T309">
        <v>80542.618985699897</v>
      </c>
      <c r="U309">
        <v>79788.306326919599</v>
      </c>
      <c r="V309">
        <v>78972.379971749906</v>
      </c>
      <c r="W309">
        <v>78400.567362313697</v>
      </c>
      <c r="X309">
        <v>77773.093854928404</v>
      </c>
      <c r="Y309">
        <v>77093.023236542198</v>
      </c>
      <c r="Z309">
        <v>76363.256803933997</v>
      </c>
      <c r="AA309">
        <v>75586.602029662507</v>
      </c>
      <c r="AB309">
        <v>74919.770339937895</v>
      </c>
      <c r="AC309">
        <v>74215.530724534401</v>
      </c>
      <c r="AD309">
        <v>73478.164066087396</v>
      </c>
      <c r="AE309">
        <v>72710.590666522694</v>
      </c>
      <c r="AF309">
        <v>71915.597301440401</v>
      </c>
      <c r="AG309">
        <v>71095.744393948306</v>
      </c>
      <c r="AH309">
        <v>70254.166153399405</v>
      </c>
      <c r="AI309">
        <v>69392.934270121201</v>
      </c>
      <c r="AJ309">
        <v>68513.394598652405</v>
      </c>
      <c r="AK309">
        <v>67616.478007758502</v>
      </c>
      <c r="AL309">
        <v>67092.356710109496</v>
      </c>
      <c r="AM309">
        <v>66551.328273826599</v>
      </c>
      <c r="AN309">
        <v>65993.39269891</v>
      </c>
      <c r="AO309">
        <v>65418.549985359503</v>
      </c>
      <c r="AP309">
        <v>64826.8001331751</v>
      </c>
      <c r="AQ309">
        <v>64218.143142356901</v>
      </c>
      <c r="AR309">
        <v>63592.579012904898</v>
      </c>
      <c r="AS309">
        <v>62950.107744818997</v>
      </c>
      <c r="AT309">
        <v>62290.7293380993</v>
      </c>
      <c r="AU309">
        <v>61614.443792745798</v>
      </c>
      <c r="AV309">
        <v>60921.251108758399</v>
      </c>
      <c r="AW309">
        <v>60211.151286137203</v>
      </c>
      <c r="AX309">
        <v>59484.144324882203</v>
      </c>
      <c r="AY309">
        <v>58740.230224993298</v>
      </c>
      <c r="AZ309">
        <v>57979.408986470502</v>
      </c>
      <c r="BA309">
        <v>57201.680609313997</v>
      </c>
      <c r="BB309">
        <v>56407.045093523499</v>
      </c>
      <c r="BC309">
        <v>55595.502439099298</v>
      </c>
      <c r="BD309">
        <v>54767.0526460412</v>
      </c>
      <c r="BE309">
        <v>53921.695714349298</v>
      </c>
    </row>
    <row r="310" spans="1:57" x14ac:dyDescent="0.25">
      <c r="A310" t="s">
        <v>56</v>
      </c>
      <c r="B310" t="s">
        <v>70</v>
      </c>
      <c r="C310" t="s">
        <v>69</v>
      </c>
      <c r="D310" t="s">
        <v>125</v>
      </c>
      <c r="E310">
        <v>70823.560958265996</v>
      </c>
      <c r="F310">
        <v>72061.845485773607</v>
      </c>
      <c r="G310">
        <v>65464.734462198103</v>
      </c>
      <c r="H310">
        <v>70594.713106362702</v>
      </c>
      <c r="I310">
        <v>72266.824458178395</v>
      </c>
      <c r="J310">
        <v>73932.561626527196</v>
      </c>
      <c r="K310">
        <v>75596.778573487405</v>
      </c>
      <c r="L310">
        <v>77263.686453989998</v>
      </c>
      <c r="M310">
        <v>78938.336530767701</v>
      </c>
      <c r="N310">
        <v>80626.118248954299</v>
      </c>
      <c r="O310">
        <v>81640.981833755897</v>
      </c>
      <c r="P310">
        <v>82634.283298850394</v>
      </c>
      <c r="Q310">
        <v>83579.9056780502</v>
      </c>
      <c r="R310">
        <v>84451.582445183099</v>
      </c>
      <c r="S310">
        <v>85271.520895219102</v>
      </c>
      <c r="T310">
        <v>86038.905783054201</v>
      </c>
      <c r="U310">
        <v>86751.464981962898</v>
      </c>
      <c r="V310">
        <v>87407.387917387401</v>
      </c>
      <c r="W310">
        <v>88005.526693676497</v>
      </c>
      <c r="X310">
        <v>88546.373561178596</v>
      </c>
      <c r="Y310">
        <v>89030.781255296199</v>
      </c>
      <c r="Z310">
        <v>89459.431424276903</v>
      </c>
      <c r="AA310">
        <v>89833.089411408204</v>
      </c>
      <c r="AB310">
        <v>90037.242426922894</v>
      </c>
      <c r="AC310">
        <v>90194.598158982204</v>
      </c>
      <c r="AD310">
        <v>90308.922237877399</v>
      </c>
      <c r="AE310">
        <v>90382.508999096201</v>
      </c>
      <c r="AF310">
        <v>90417.371999364404</v>
      </c>
      <c r="AG310">
        <v>90616.566976376896</v>
      </c>
      <c r="AH310">
        <v>90778.083771223595</v>
      </c>
      <c r="AI310">
        <v>90903.347921919398</v>
      </c>
      <c r="AJ310">
        <v>90992.827001004698</v>
      </c>
      <c r="AK310">
        <v>91046.395624349403</v>
      </c>
      <c r="AL310">
        <v>91046.395624349403</v>
      </c>
      <c r="AM310">
        <v>91046.395624349403</v>
      </c>
      <c r="AN310">
        <v>91046.395624349403</v>
      </c>
      <c r="AO310">
        <v>91046.395624349403</v>
      </c>
      <c r="AP310">
        <v>91046.395624349403</v>
      </c>
      <c r="AQ310">
        <v>91046.395624349403</v>
      </c>
      <c r="AR310">
        <v>91046.395624349403</v>
      </c>
      <c r="AS310">
        <v>91046.395624349403</v>
      </c>
      <c r="AT310">
        <v>91046.395624349403</v>
      </c>
      <c r="AU310">
        <v>91046.395624349403</v>
      </c>
      <c r="AV310">
        <v>91046.395624349403</v>
      </c>
      <c r="AW310">
        <v>91046.395624349403</v>
      </c>
      <c r="AX310">
        <v>91046.395624349403</v>
      </c>
      <c r="AY310">
        <v>91046.395624349403</v>
      </c>
      <c r="AZ310">
        <v>91046.395624349403</v>
      </c>
      <c r="BA310">
        <v>91046.395624349403</v>
      </c>
      <c r="BB310">
        <v>91046.395624349403</v>
      </c>
      <c r="BC310">
        <v>91046.395624349403</v>
      </c>
      <c r="BD310">
        <v>91046.395624349403</v>
      </c>
      <c r="BE310">
        <v>91046.395624349403</v>
      </c>
    </row>
    <row r="311" spans="1:57" x14ac:dyDescent="0.25">
      <c r="A311" t="s">
        <v>56</v>
      </c>
      <c r="B311" t="s">
        <v>191</v>
      </c>
      <c r="C311" t="s">
        <v>69</v>
      </c>
      <c r="D311" t="s">
        <v>125</v>
      </c>
      <c r="E311">
        <v>70823.560958265996</v>
      </c>
      <c r="F311">
        <v>72061.845485773607</v>
      </c>
      <c r="G311">
        <v>65464.734462198103</v>
      </c>
      <c r="H311">
        <v>70580.594163741407</v>
      </c>
      <c r="I311">
        <v>72223.464363503503</v>
      </c>
      <c r="J311">
        <v>73843.842552575399</v>
      </c>
      <c r="K311">
        <v>75445.585016340396</v>
      </c>
      <c r="L311">
        <v>77031.895394627994</v>
      </c>
      <c r="M311">
        <v>78606.795517338498</v>
      </c>
      <c r="N311">
        <v>80174.611986760196</v>
      </c>
      <c r="O311">
        <v>81053.166764552894</v>
      </c>
      <c r="P311">
        <v>81890.574749160704</v>
      </c>
      <c r="Q311">
        <v>82660.526715591594</v>
      </c>
      <c r="R311">
        <v>83336.821556906696</v>
      </c>
      <c r="S311">
        <v>83941.285169253693</v>
      </c>
      <c r="T311">
        <v>84472.997697802595</v>
      </c>
      <c r="U311">
        <v>84929.684217341695</v>
      </c>
      <c r="V311">
        <v>85309.610607370094</v>
      </c>
      <c r="W311">
        <v>85611.776367608501</v>
      </c>
      <c r="X311">
        <v>85836.854530206503</v>
      </c>
      <c r="Y311">
        <v>85985.9285363651</v>
      </c>
      <c r="Z311">
        <v>86059.973030154302</v>
      </c>
      <c r="AA311">
        <v>86060.099656128994</v>
      </c>
      <c r="AB311">
        <v>85877.521826798999</v>
      </c>
      <c r="AC311">
        <v>85630.751492137701</v>
      </c>
      <c r="AD311">
        <v>85323.869730346501</v>
      </c>
      <c r="AE311">
        <v>84959.558459150401</v>
      </c>
      <c r="AF311">
        <v>84540.242819405699</v>
      </c>
      <c r="AG311">
        <v>84255.283974635197</v>
      </c>
      <c r="AH311">
        <v>83915.2606381191</v>
      </c>
      <c r="AI311">
        <v>83521.996070659501</v>
      </c>
      <c r="AJ311">
        <v>83076.451051917305</v>
      </c>
      <c r="AK311">
        <v>82579.080831284897</v>
      </c>
      <c r="AL311">
        <v>82014.593178413896</v>
      </c>
      <c r="AM311">
        <v>81431.896246418095</v>
      </c>
      <c r="AN311">
        <v>80830.990035297393</v>
      </c>
      <c r="AO311">
        <v>80211.874545051804</v>
      </c>
      <c r="AP311">
        <v>79574.5497756814</v>
      </c>
      <c r="AQ311">
        <v>78919.015727185993</v>
      </c>
      <c r="AR311">
        <v>78245.272399565903</v>
      </c>
      <c r="AS311">
        <v>77553.319792820796</v>
      </c>
      <c r="AT311">
        <v>76843.157906950903</v>
      </c>
      <c r="AU311">
        <v>76114.786741956093</v>
      </c>
      <c r="AV311">
        <v>75368.206297836397</v>
      </c>
      <c r="AW311">
        <v>74603.416574591902</v>
      </c>
      <c r="AX311">
        <v>73820.417572222505</v>
      </c>
      <c r="AY311">
        <v>73019.209290728206</v>
      </c>
      <c r="AZ311">
        <v>72199.791730109006</v>
      </c>
      <c r="BA311">
        <v>71362.164890365006</v>
      </c>
      <c r="BB311">
        <v>70506.328771496104</v>
      </c>
      <c r="BC311">
        <v>69632.283373502403</v>
      </c>
      <c r="BD311">
        <v>68740.028696383801</v>
      </c>
      <c r="BE311">
        <v>67829.564740140297</v>
      </c>
    </row>
    <row r="312" spans="1:57" x14ac:dyDescent="0.25">
      <c r="A312" t="s">
        <v>56</v>
      </c>
      <c r="B312" t="s">
        <v>71</v>
      </c>
      <c r="C312" t="s">
        <v>69</v>
      </c>
      <c r="D312" t="s">
        <v>126</v>
      </c>
      <c r="E312">
        <v>891</v>
      </c>
      <c r="F312">
        <v>1100</v>
      </c>
      <c r="G312">
        <v>993.17845</v>
      </c>
      <c r="H312">
        <v>1065.36329428571</v>
      </c>
      <c r="I312">
        <v>1085.56928935714</v>
      </c>
      <c r="J312">
        <v>1106.07286800057</v>
      </c>
      <c r="K312">
        <v>1126.87796128793</v>
      </c>
      <c r="L312">
        <v>1147.98854915424</v>
      </c>
      <c r="M312">
        <v>1169.40866098174</v>
      </c>
      <c r="N312">
        <v>1191.14237619088</v>
      </c>
      <c r="O312">
        <v>1203.0537999527901</v>
      </c>
      <c r="P312">
        <v>1215.0843379523201</v>
      </c>
      <c r="Q312">
        <v>1227.2351813318401</v>
      </c>
      <c r="R312">
        <v>1239.5075331451601</v>
      </c>
      <c r="S312">
        <v>1251.9026084766101</v>
      </c>
      <c r="T312">
        <v>1264.42163456138</v>
      </c>
      <c r="U312">
        <v>1277.0658509069899</v>
      </c>
      <c r="V312">
        <v>1289.8365094160599</v>
      </c>
      <c r="W312">
        <v>1302.7348745102199</v>
      </c>
      <c r="X312">
        <v>1315.7622232553299</v>
      </c>
      <c r="Y312">
        <v>1328.9198454878799</v>
      </c>
      <c r="Z312">
        <v>1342.20904394276</v>
      </c>
      <c r="AA312">
        <v>1355.6311343821901</v>
      </c>
      <c r="AB312">
        <v>1369.1874457260101</v>
      </c>
      <c r="AC312">
        <v>1382.87932018327</v>
      </c>
      <c r="AD312">
        <v>1396.7081133851</v>
      </c>
      <c r="AE312">
        <v>1410.6751945189501</v>
      </c>
      <c r="AF312">
        <v>1424.78194646414</v>
      </c>
      <c r="AG312">
        <v>1439.0297659287801</v>
      </c>
      <c r="AH312">
        <v>1453.42006358807</v>
      </c>
      <c r="AI312">
        <v>1467.9542642239501</v>
      </c>
      <c r="AJ312">
        <v>1482.6338068661901</v>
      </c>
      <c r="AK312">
        <v>1497.46014493485</v>
      </c>
      <c r="AL312">
        <v>1497.46014493485</v>
      </c>
      <c r="AM312">
        <v>1497.46014493485</v>
      </c>
      <c r="AN312">
        <v>1497.46014493485</v>
      </c>
      <c r="AO312">
        <v>1497.46014493485</v>
      </c>
      <c r="AP312">
        <v>1497.46014493485</v>
      </c>
      <c r="AQ312">
        <v>1497.46014493485</v>
      </c>
      <c r="AR312">
        <v>1497.46014493485</v>
      </c>
      <c r="AS312">
        <v>1497.46014493485</v>
      </c>
      <c r="AT312">
        <v>1497.46014493485</v>
      </c>
      <c r="AU312">
        <v>1497.46014493485</v>
      </c>
      <c r="AV312">
        <v>1497.46014493485</v>
      </c>
      <c r="AW312">
        <v>1497.46014493485</v>
      </c>
      <c r="AX312">
        <v>1497.46014493485</v>
      </c>
      <c r="AY312">
        <v>1497.46014493485</v>
      </c>
      <c r="AZ312">
        <v>1497.46014493485</v>
      </c>
      <c r="BA312">
        <v>1497.46014493485</v>
      </c>
      <c r="BB312">
        <v>1497.46014493485</v>
      </c>
      <c r="BC312">
        <v>1497.46014493485</v>
      </c>
      <c r="BD312">
        <v>1497.46014493485</v>
      </c>
      <c r="BE312">
        <v>1497.46014493485</v>
      </c>
    </row>
    <row r="313" spans="1:57" x14ac:dyDescent="0.25">
      <c r="A313" t="s">
        <v>56</v>
      </c>
      <c r="B313" t="s">
        <v>72</v>
      </c>
      <c r="C313" t="s">
        <v>69</v>
      </c>
      <c r="D313" t="s">
        <v>37</v>
      </c>
      <c r="E313">
        <v>88500</v>
      </c>
      <c r="F313">
        <v>89749.916535919707</v>
      </c>
      <c r="G313">
        <v>81281.191301929895</v>
      </c>
      <c r="H313">
        <v>88252.823279583507</v>
      </c>
      <c r="I313">
        <v>90961.336969843498</v>
      </c>
      <c r="J313">
        <v>93692.619338217104</v>
      </c>
      <c r="K313">
        <v>96452.943758289504</v>
      </c>
      <c r="L313">
        <v>99247.501306386897</v>
      </c>
      <c r="M313">
        <v>102082.096034962</v>
      </c>
      <c r="N313">
        <v>104962.558532485</v>
      </c>
      <c r="O313">
        <v>106988.958716806</v>
      </c>
      <c r="P313">
        <v>109008.72132523201</v>
      </c>
      <c r="Q313">
        <v>110996.72422377901</v>
      </c>
      <c r="R313">
        <v>112522.646468926</v>
      </c>
      <c r="S313">
        <v>114010.938898361</v>
      </c>
      <c r="T313">
        <v>115461.786339235</v>
      </c>
      <c r="U313">
        <v>116874.216633779</v>
      </c>
      <c r="V313">
        <v>118247.534196799</v>
      </c>
      <c r="W313">
        <v>119581.80569048801</v>
      </c>
      <c r="X313">
        <v>120878.417847851</v>
      </c>
      <c r="Y313">
        <v>122139.25964607501</v>
      </c>
      <c r="Z313">
        <v>123365.866979535</v>
      </c>
      <c r="AA313">
        <v>124560.066492528</v>
      </c>
      <c r="AB313">
        <v>125725.123633797</v>
      </c>
      <c r="AC313">
        <v>126865.581049117</v>
      </c>
      <c r="AD313">
        <v>127985.610280345</v>
      </c>
      <c r="AE313">
        <v>129088.588712365</v>
      </c>
      <c r="AF313">
        <v>130177.108817396</v>
      </c>
      <c r="AG313">
        <v>131253.90045739501</v>
      </c>
      <c r="AH313">
        <v>132321.76910758601</v>
      </c>
      <c r="AI313">
        <v>133382.71725249401</v>
      </c>
      <c r="AJ313">
        <v>134438.001190095</v>
      </c>
      <c r="AK313">
        <v>135488.16294837801</v>
      </c>
      <c r="AL313">
        <v>135488.16294837801</v>
      </c>
      <c r="AM313">
        <v>135488.16294837801</v>
      </c>
      <c r="AN313">
        <v>135488.16294837801</v>
      </c>
      <c r="AO313">
        <v>135488.16294837801</v>
      </c>
      <c r="AP313">
        <v>135488.16294837801</v>
      </c>
      <c r="AQ313">
        <v>135488.16294837801</v>
      </c>
      <c r="AR313">
        <v>135488.16294837801</v>
      </c>
      <c r="AS313">
        <v>135488.16294837801</v>
      </c>
      <c r="AT313">
        <v>135488.16294837801</v>
      </c>
      <c r="AU313">
        <v>135488.16294837801</v>
      </c>
      <c r="AV313">
        <v>135488.16294837801</v>
      </c>
      <c r="AW313">
        <v>135488.16294837801</v>
      </c>
      <c r="AX313">
        <v>135488.16294837801</v>
      </c>
      <c r="AY313">
        <v>135488.16294837801</v>
      </c>
      <c r="AZ313">
        <v>135488.16294837801</v>
      </c>
      <c r="BA313">
        <v>135488.16294837801</v>
      </c>
      <c r="BB313">
        <v>135488.16294837801</v>
      </c>
      <c r="BC313">
        <v>135488.16294837801</v>
      </c>
      <c r="BD313">
        <v>135488.16294837801</v>
      </c>
      <c r="BE313">
        <v>135488.16294837801</v>
      </c>
    </row>
    <row r="314" spans="1:57" x14ac:dyDescent="0.25">
      <c r="A314" t="s">
        <v>56</v>
      </c>
      <c r="B314" t="s">
        <v>192</v>
      </c>
      <c r="C314" t="s">
        <v>69</v>
      </c>
      <c r="D314" t="s">
        <v>37</v>
      </c>
      <c r="E314">
        <v>88500</v>
      </c>
      <c r="F314">
        <v>89749.916535919707</v>
      </c>
      <c r="G314">
        <v>81281.191301929895</v>
      </c>
      <c r="H314">
        <v>88234.466692341302</v>
      </c>
      <c r="I314">
        <v>90904.577095574306</v>
      </c>
      <c r="J314">
        <v>93575.690949283002</v>
      </c>
      <c r="K314">
        <v>96252.321635272296</v>
      </c>
      <c r="L314">
        <v>98937.849102310996</v>
      </c>
      <c r="M314">
        <v>101636.201439481</v>
      </c>
      <c r="N314">
        <v>104351.256591592</v>
      </c>
      <c r="O314">
        <v>106187.82539393401</v>
      </c>
      <c r="P314">
        <v>107988.399693627</v>
      </c>
      <c r="Q314">
        <v>109726.921698659</v>
      </c>
      <c r="R314">
        <v>110977.935578201</v>
      </c>
      <c r="S314">
        <v>112161.225425674</v>
      </c>
      <c r="T314">
        <v>113276.325647406</v>
      </c>
      <c r="U314">
        <v>114321.683742497</v>
      </c>
      <c r="V314">
        <v>115296.075743247</v>
      </c>
      <c r="W314">
        <v>116199.075571116</v>
      </c>
      <c r="X314">
        <v>117031.583078261</v>
      </c>
      <c r="Y314">
        <v>117795.010458983</v>
      </c>
      <c r="Z314">
        <v>118490.447916504</v>
      </c>
      <c r="AA314">
        <v>119119.28278813401</v>
      </c>
      <c r="AB314">
        <v>119684.28289344101</v>
      </c>
      <c r="AC314">
        <v>120189.40671198801</v>
      </c>
      <c r="AD314">
        <v>120638.212365371</v>
      </c>
      <c r="AE314">
        <v>121033.460776714</v>
      </c>
      <c r="AF314">
        <v>121377.13626134</v>
      </c>
      <c r="AG314">
        <v>121671.315692802</v>
      </c>
      <c r="AH314">
        <v>121918.102333271</v>
      </c>
      <c r="AI314">
        <v>122118.813545955</v>
      </c>
      <c r="AJ314">
        <v>122274.050842415</v>
      </c>
      <c r="AK314">
        <v>122383.74782801099</v>
      </c>
      <c r="AL314">
        <v>121510.12015331999</v>
      </c>
      <c r="AM314">
        <v>120608.310940736</v>
      </c>
      <c r="AN314">
        <v>119678.320190258</v>
      </c>
      <c r="AO314">
        <v>118720.147901887</v>
      </c>
      <c r="AP314">
        <v>117733.79407562299</v>
      </c>
      <c r="AQ314">
        <v>116719.25871146499</v>
      </c>
      <c r="AR314">
        <v>115676.54180941499</v>
      </c>
      <c r="AS314">
        <v>114605.643369471</v>
      </c>
      <c r="AT314">
        <v>113506.563391633</v>
      </c>
      <c r="AU314">
        <v>112379.30187590299</v>
      </c>
      <c r="AV314">
        <v>111223.858822279</v>
      </c>
      <c r="AW314">
        <v>110040.234230762</v>
      </c>
      <c r="AX314">
        <v>108828.42810135199</v>
      </c>
      <c r="AY314">
        <v>107588.440434048</v>
      </c>
      <c r="AZ314">
        <v>106320.27122885099</v>
      </c>
      <c r="BA314">
        <v>105023.920485761</v>
      </c>
      <c r="BB314">
        <v>103699.38820477801</v>
      </c>
      <c r="BC314">
        <v>102346.674385901</v>
      </c>
      <c r="BD314">
        <v>100965.77902913099</v>
      </c>
      <c r="BE314">
        <v>99556.702134468695</v>
      </c>
    </row>
    <row r="315" spans="1:57" x14ac:dyDescent="0.25">
      <c r="A315" t="s">
        <v>56</v>
      </c>
      <c r="B315" t="s">
        <v>73</v>
      </c>
      <c r="C315" t="s">
        <v>74</v>
      </c>
      <c r="D315" t="s">
        <v>127</v>
      </c>
      <c r="E315">
        <v>296163.98540000001</v>
      </c>
      <c r="F315">
        <v>299125.62525400001</v>
      </c>
      <c r="G315">
        <v>285713.44542514201</v>
      </c>
      <c r="H315">
        <v>292603.85103739402</v>
      </c>
      <c r="I315">
        <v>299629.46938366198</v>
      </c>
      <c r="J315">
        <v>306792.57543772599</v>
      </c>
      <c r="K315">
        <v>314095.47874916799</v>
      </c>
      <c r="L315">
        <v>321540.52393336297</v>
      </c>
      <c r="M315">
        <v>329130.09116807597</v>
      </c>
      <c r="N315">
        <v>336866.59669674502</v>
      </c>
      <c r="O315">
        <v>341871.00911882601</v>
      </c>
      <c r="P315">
        <v>346941.82312967902</v>
      </c>
      <c r="Q315">
        <v>352079.86631983798</v>
      </c>
      <c r="R315">
        <v>357285.97619148699</v>
      </c>
      <c r="S315">
        <v>362561.00027393701</v>
      </c>
      <c r="T315">
        <v>367905.79624041601</v>
      </c>
      <c r="U315">
        <v>373321.23202619801</v>
      </c>
      <c r="V315">
        <v>378808.185948072</v>
      </c>
      <c r="W315">
        <v>384367.54682518</v>
      </c>
      <c r="X315">
        <v>390000.21410123497</v>
      </c>
      <c r="Y315">
        <v>395707.09796812898</v>
      </c>
      <c r="Z315">
        <v>401489.11949095101</v>
      </c>
      <c r="AA315">
        <v>407347.21073443303</v>
      </c>
      <c r="AB315">
        <v>413282.31489083503</v>
      </c>
      <c r="AC315">
        <v>419295.386409292</v>
      </c>
      <c r="AD315">
        <v>425387.39112662902</v>
      </c>
      <c r="AE315">
        <v>431559.30639967101</v>
      </c>
      <c r="AF315">
        <v>437812.12123906199</v>
      </c>
      <c r="AG315">
        <v>444146.83644460101</v>
      </c>
      <c r="AH315">
        <v>450564.464742126</v>
      </c>
      <c r="AI315">
        <v>457066.03092195798</v>
      </c>
      <c r="AJ315">
        <v>463652.57197891199</v>
      </c>
      <c r="AK315">
        <v>470325.13725391199</v>
      </c>
      <c r="AL315">
        <v>470325.13725391199</v>
      </c>
      <c r="AM315">
        <v>470325.13725391199</v>
      </c>
      <c r="AN315">
        <v>470325.13725391199</v>
      </c>
      <c r="AO315">
        <v>470325.13725391199</v>
      </c>
      <c r="AP315">
        <v>470325.13725391199</v>
      </c>
      <c r="AQ315">
        <v>470325.13725391199</v>
      </c>
      <c r="AR315">
        <v>470325.13725391199</v>
      </c>
      <c r="AS315">
        <v>470325.13725391199</v>
      </c>
      <c r="AT315">
        <v>470325.13725391199</v>
      </c>
      <c r="AU315">
        <v>470325.13725391199</v>
      </c>
      <c r="AV315">
        <v>470325.13725391199</v>
      </c>
      <c r="AW315">
        <v>470325.13725391199</v>
      </c>
      <c r="AX315">
        <v>470325.13725391199</v>
      </c>
      <c r="AY315">
        <v>470325.13725391199</v>
      </c>
      <c r="AZ315">
        <v>470325.13725391199</v>
      </c>
      <c r="BA315">
        <v>470325.13725391199</v>
      </c>
      <c r="BB315">
        <v>470325.13725391199</v>
      </c>
      <c r="BC315">
        <v>470325.13725391199</v>
      </c>
      <c r="BD315">
        <v>470325.13725391199</v>
      </c>
      <c r="BE315">
        <v>470325.13725391199</v>
      </c>
    </row>
    <row r="316" spans="1:57" x14ac:dyDescent="0.25">
      <c r="A316" t="s">
        <v>56</v>
      </c>
      <c r="B316" t="s">
        <v>75</v>
      </c>
      <c r="C316" t="s">
        <v>74</v>
      </c>
      <c r="D316" t="s">
        <v>128</v>
      </c>
      <c r="E316">
        <v>160401.35079999999</v>
      </c>
      <c r="F316">
        <v>162005.36430799999</v>
      </c>
      <c r="G316">
        <v>154741.37588342599</v>
      </c>
      <c r="H316">
        <v>158473.194815672</v>
      </c>
      <c r="I316">
        <v>162278.244479035</v>
      </c>
      <c r="J316">
        <v>166157.75699114401</v>
      </c>
      <c r="K316">
        <v>170112.98319575901</v>
      </c>
      <c r="L316">
        <v>174145.19292814401</v>
      </c>
      <c r="M316">
        <v>178255.67528403</v>
      </c>
      <c r="N316">
        <v>182445.738892183</v>
      </c>
      <c r="O316">
        <v>185156.11068630201</v>
      </c>
      <c r="P316">
        <v>187902.44534241501</v>
      </c>
      <c r="Q316">
        <v>190685.19108058099</v>
      </c>
      <c r="R316">
        <v>193504.80148897599</v>
      </c>
      <c r="S316">
        <v>196361.73558643099</v>
      </c>
      <c r="T316">
        <v>199256.45788568701</v>
      </c>
      <c r="U316">
        <v>202189.43845736899</v>
      </c>
      <c r="V316">
        <v>205161.15299469599</v>
      </c>
      <c r="W316">
        <v>208172.08287892301</v>
      </c>
      <c r="X316">
        <v>211222.715245536</v>
      </c>
      <c r="Y316">
        <v>214313.543051193</v>
      </c>
      <c r="Z316">
        <v>217445.065141439</v>
      </c>
      <c r="AA316">
        <v>220617.786319184</v>
      </c>
      <c r="AB316">
        <v>223832.217413971</v>
      </c>
      <c r="AC316">
        <v>227088.87535202099</v>
      </c>
      <c r="AD316">
        <v>230388.28322709</v>
      </c>
      <c r="AE316">
        <v>233730.970372126</v>
      </c>
      <c r="AF316">
        <v>237117.47243174</v>
      </c>
      <c r="AG316">
        <v>240548.331435509</v>
      </c>
      <c r="AH316">
        <v>244024.09587210999</v>
      </c>
      <c r="AI316">
        <v>247545.32076430001</v>
      </c>
      <c r="AJ316">
        <v>251112.56774474599</v>
      </c>
      <c r="AK316">
        <v>254726.40513272499</v>
      </c>
      <c r="AL316">
        <v>254726.40513272499</v>
      </c>
      <c r="AM316">
        <v>254726.40513272499</v>
      </c>
      <c r="AN316">
        <v>254726.40513272499</v>
      </c>
      <c r="AO316">
        <v>254726.40513272499</v>
      </c>
      <c r="AP316">
        <v>254726.40513272499</v>
      </c>
      <c r="AQ316">
        <v>254726.40513272499</v>
      </c>
      <c r="AR316">
        <v>254726.40513272499</v>
      </c>
      <c r="AS316">
        <v>254726.40513272499</v>
      </c>
      <c r="AT316">
        <v>254726.40513272499</v>
      </c>
      <c r="AU316">
        <v>254726.40513272499</v>
      </c>
      <c r="AV316">
        <v>254726.40513272499</v>
      </c>
      <c r="AW316">
        <v>254726.40513272499</v>
      </c>
      <c r="AX316">
        <v>254726.40513272499</v>
      </c>
      <c r="AY316">
        <v>254726.40513272499</v>
      </c>
      <c r="AZ316">
        <v>254726.40513272499</v>
      </c>
      <c r="BA316">
        <v>254726.40513272499</v>
      </c>
      <c r="BB316">
        <v>254726.40513272499</v>
      </c>
      <c r="BC316">
        <v>254726.40513272499</v>
      </c>
      <c r="BD316">
        <v>254726.40513272499</v>
      </c>
      <c r="BE316">
        <v>254726.40513272499</v>
      </c>
    </row>
    <row r="317" spans="1:57" x14ac:dyDescent="0.25">
      <c r="A317" t="s">
        <v>56</v>
      </c>
      <c r="B317" t="s">
        <v>76</v>
      </c>
      <c r="C317" t="s">
        <v>74</v>
      </c>
      <c r="D317" t="s">
        <v>129</v>
      </c>
      <c r="E317">
        <v>50554.310319999997</v>
      </c>
      <c r="F317">
        <v>51407.658513323702</v>
      </c>
      <c r="G317">
        <v>44932.050233499001</v>
      </c>
      <c r="H317">
        <v>46865.722904446498</v>
      </c>
      <c r="I317">
        <v>47460.727987818602</v>
      </c>
      <c r="J317">
        <v>48106.530809075499</v>
      </c>
      <c r="K317">
        <v>48799.821293814799</v>
      </c>
      <c r="L317">
        <v>49528.865800562198</v>
      </c>
      <c r="M317">
        <v>50285.238771463497</v>
      </c>
      <c r="N317">
        <v>51062.933685572898</v>
      </c>
      <c r="O317">
        <v>51423.837219310597</v>
      </c>
      <c r="P317">
        <v>51791.5113054428</v>
      </c>
      <c r="Q317">
        <v>52163.738850375899</v>
      </c>
      <c r="R317">
        <v>52539.540398745397</v>
      </c>
      <c r="S317">
        <v>52920.394726659601</v>
      </c>
      <c r="T317">
        <v>53310.164670507198</v>
      </c>
      <c r="U317">
        <v>53713.5214657506</v>
      </c>
      <c r="V317">
        <v>54134.2473797274</v>
      </c>
      <c r="W317">
        <v>54574.587140172698</v>
      </c>
      <c r="X317">
        <v>55035.761245098103</v>
      </c>
      <c r="Y317">
        <v>55518.5240657104</v>
      </c>
      <c r="Z317">
        <v>56022.573402301299</v>
      </c>
      <c r="AA317">
        <v>56547.337533049496</v>
      </c>
      <c r="AB317">
        <v>57092.644110151698</v>
      </c>
      <c r="AC317">
        <v>57658.554384695497</v>
      </c>
      <c r="AD317">
        <v>58244.044406774003</v>
      </c>
      <c r="AE317">
        <v>58847.299498608503</v>
      </c>
      <c r="AF317">
        <v>59466.244810484597</v>
      </c>
      <c r="AG317">
        <v>60099.362655450699</v>
      </c>
      <c r="AH317">
        <v>60745.4409888304</v>
      </c>
      <c r="AI317">
        <v>61402.634852152602</v>
      </c>
      <c r="AJ317">
        <v>62068.689673129396</v>
      </c>
      <c r="AK317">
        <v>62741.464174283203</v>
      </c>
      <c r="AL317">
        <v>62741.464174283203</v>
      </c>
      <c r="AM317">
        <v>62741.464174283203</v>
      </c>
      <c r="AN317">
        <v>62741.464174283203</v>
      </c>
      <c r="AO317">
        <v>62741.464174283203</v>
      </c>
      <c r="AP317">
        <v>62741.464174283203</v>
      </c>
      <c r="AQ317">
        <v>62741.464174283203</v>
      </c>
      <c r="AR317">
        <v>62741.464174283203</v>
      </c>
      <c r="AS317">
        <v>62741.464174283203</v>
      </c>
      <c r="AT317">
        <v>62741.464174283203</v>
      </c>
      <c r="AU317">
        <v>62741.464174283203</v>
      </c>
      <c r="AV317">
        <v>62741.464174283203</v>
      </c>
      <c r="AW317">
        <v>62741.464174283203</v>
      </c>
      <c r="AX317">
        <v>62741.464174283203</v>
      </c>
      <c r="AY317">
        <v>62741.464174283203</v>
      </c>
      <c r="AZ317">
        <v>62741.464174283203</v>
      </c>
      <c r="BA317">
        <v>62741.464174283203</v>
      </c>
      <c r="BB317">
        <v>62741.464174283203</v>
      </c>
      <c r="BC317">
        <v>62741.464174283203</v>
      </c>
      <c r="BD317">
        <v>62741.464174283203</v>
      </c>
      <c r="BE317">
        <v>62741.464174283203</v>
      </c>
    </row>
    <row r="318" spans="1:57" x14ac:dyDescent="0.25">
      <c r="A318" t="s">
        <v>56</v>
      </c>
      <c r="B318" t="s">
        <v>77</v>
      </c>
      <c r="C318" t="s">
        <v>74</v>
      </c>
      <c r="D318" t="s">
        <v>130</v>
      </c>
      <c r="E318">
        <v>254686.37160000001</v>
      </c>
      <c r="F318">
        <v>257233.23531600001</v>
      </c>
      <c r="G318">
        <v>245699.424372562</v>
      </c>
      <c r="H318">
        <v>251624.832223442</v>
      </c>
      <c r="I318">
        <v>257666.51633449399</v>
      </c>
      <c r="J318">
        <v>263826.43307059503</v>
      </c>
      <c r="K318">
        <v>270106.56853009301</v>
      </c>
      <c r="L318">
        <v>276508.93896618701</v>
      </c>
      <c r="M318">
        <v>283035.59121396998</v>
      </c>
      <c r="N318">
        <v>289688.603123229</v>
      </c>
      <c r="O318">
        <v>293992.15016001201</v>
      </c>
      <c r="P318">
        <v>298352.79927721701</v>
      </c>
      <c r="Q318">
        <v>302771.26216175198</v>
      </c>
      <c r="R318">
        <v>307248.25902404898</v>
      </c>
      <c r="S318">
        <v>311784.51869737601</v>
      </c>
      <c r="T318">
        <v>316380.77873826597</v>
      </c>
      <c r="U318">
        <v>321037.78552810499</v>
      </c>
      <c r="V318">
        <v>325756.294375867</v>
      </c>
      <c r="W318">
        <v>330537.06962203101</v>
      </c>
      <c r="X318">
        <v>335380.88474368199</v>
      </c>
      <c r="Y318">
        <v>340288.52246080199</v>
      </c>
      <c r="Z318">
        <v>345260.77484379098</v>
      </c>
      <c r="AA318">
        <v>350298.44342219399</v>
      </c>
      <c r="AB318">
        <v>355402.33929467999</v>
      </c>
      <c r="AC318">
        <v>360573.283240274</v>
      </c>
      <c r="AD318">
        <v>365812.10583085002</v>
      </c>
      <c r="AE318">
        <v>371119.64754491299</v>
      </c>
      <c r="AF318">
        <v>376496.75888267503</v>
      </c>
      <c r="AG318">
        <v>381944.300482438</v>
      </c>
      <c r="AH318">
        <v>387463.14323830698</v>
      </c>
      <c r="AI318">
        <v>393054.16841924598</v>
      </c>
      <c r="AJ318">
        <v>398718.26778947999</v>
      </c>
      <c r="AK318">
        <v>404456.34373027598</v>
      </c>
      <c r="AL318">
        <v>404456.34373027598</v>
      </c>
      <c r="AM318">
        <v>404456.34373027598</v>
      </c>
      <c r="AN318">
        <v>404456.34373027598</v>
      </c>
      <c r="AO318">
        <v>404456.34373027598</v>
      </c>
      <c r="AP318">
        <v>404456.34373027598</v>
      </c>
      <c r="AQ318">
        <v>404456.34373027598</v>
      </c>
      <c r="AR318">
        <v>404456.34373027598</v>
      </c>
      <c r="AS318">
        <v>404456.34373027598</v>
      </c>
      <c r="AT318">
        <v>404456.34373027598</v>
      </c>
      <c r="AU318">
        <v>404456.34373027598</v>
      </c>
      <c r="AV318">
        <v>404456.34373027598</v>
      </c>
      <c r="AW318">
        <v>404456.34373027598</v>
      </c>
      <c r="AX318">
        <v>404456.34373027598</v>
      </c>
      <c r="AY318">
        <v>404456.34373027598</v>
      </c>
      <c r="AZ318">
        <v>404456.34373027598</v>
      </c>
      <c r="BA318">
        <v>404456.34373027598</v>
      </c>
      <c r="BB318">
        <v>404456.34373027598</v>
      </c>
      <c r="BC318">
        <v>404456.34373027598</v>
      </c>
      <c r="BD318">
        <v>404456.34373027598</v>
      </c>
      <c r="BE318">
        <v>404456.34373027598</v>
      </c>
    </row>
    <row r="319" spans="1:57" x14ac:dyDescent="0.25">
      <c r="A319" t="s">
        <v>56</v>
      </c>
      <c r="B319" t="s">
        <v>78</v>
      </c>
      <c r="C319" t="s">
        <v>79</v>
      </c>
      <c r="D319" t="s">
        <v>131</v>
      </c>
      <c r="E319">
        <v>72970374.941741094</v>
      </c>
      <c r="F319">
        <v>73202365.704649895</v>
      </c>
      <c r="G319">
        <v>65555229.196521401</v>
      </c>
      <c r="H319">
        <v>69879320.057350397</v>
      </c>
      <c r="I319">
        <v>70713894.325437903</v>
      </c>
      <c r="J319">
        <v>71519195.535098106</v>
      </c>
      <c r="K319">
        <v>72303709.674840793</v>
      </c>
      <c r="L319">
        <v>73074292.865646303</v>
      </c>
      <c r="M319">
        <v>73838201.700812206</v>
      </c>
      <c r="N319">
        <v>74602415.693418205</v>
      </c>
      <c r="O319">
        <v>74740322.987128094</v>
      </c>
      <c r="P319">
        <v>74858961.331148207</v>
      </c>
      <c r="Q319">
        <v>74933069.129548594</v>
      </c>
      <c r="R319">
        <v>75128844.832863703</v>
      </c>
      <c r="S319">
        <v>75284667.6391287</v>
      </c>
      <c r="T319">
        <v>75402310.427832097</v>
      </c>
      <c r="U319">
        <v>75481798.317817301</v>
      </c>
      <c r="V319">
        <v>75523946.652760699</v>
      </c>
      <c r="W319">
        <v>75643371.494652703</v>
      </c>
      <c r="X319">
        <v>75730700.896220401</v>
      </c>
      <c r="Y319">
        <v>75788692.913228393</v>
      </c>
      <c r="Z319">
        <v>75819923.873836502</v>
      </c>
      <c r="AA319">
        <v>75826806.864171997</v>
      </c>
      <c r="AB319">
        <v>75929715.890154704</v>
      </c>
      <c r="AC319">
        <v>76018511.052541703</v>
      </c>
      <c r="AD319">
        <v>76097312.284553707</v>
      </c>
      <c r="AE319">
        <v>76168799.353269294</v>
      </c>
      <c r="AF319">
        <v>76235541.497920707</v>
      </c>
      <c r="AG319">
        <v>76299917.672003597</v>
      </c>
      <c r="AH319">
        <v>76364924.507701904</v>
      </c>
      <c r="AI319">
        <v>76432481.656741902</v>
      </c>
      <c r="AJ319">
        <v>76503734.882622495</v>
      </c>
      <c r="AK319">
        <v>76579375.857475802</v>
      </c>
      <c r="AL319">
        <v>76579375.857475802</v>
      </c>
      <c r="AM319">
        <v>76579375.857475802</v>
      </c>
      <c r="AN319">
        <v>76579375.857475802</v>
      </c>
      <c r="AO319">
        <v>76579375.857475802</v>
      </c>
      <c r="AP319">
        <v>76579375.857475802</v>
      </c>
      <c r="AQ319">
        <v>76579375.857475802</v>
      </c>
      <c r="AR319">
        <v>76579375.857475802</v>
      </c>
      <c r="AS319">
        <v>76579375.857475802</v>
      </c>
      <c r="AT319">
        <v>76579375.857475802</v>
      </c>
      <c r="AU319">
        <v>76579375.857475802</v>
      </c>
      <c r="AV319">
        <v>76579375.857475802</v>
      </c>
      <c r="AW319">
        <v>76579375.857475802</v>
      </c>
      <c r="AX319">
        <v>76579375.857475802</v>
      </c>
      <c r="AY319">
        <v>76579375.857475802</v>
      </c>
      <c r="AZ319">
        <v>76579375.857475802</v>
      </c>
      <c r="BA319">
        <v>76579375.857475802</v>
      </c>
      <c r="BB319">
        <v>76579375.857475802</v>
      </c>
      <c r="BC319">
        <v>76579375.857475802</v>
      </c>
      <c r="BD319">
        <v>76579375.857475802</v>
      </c>
      <c r="BE319">
        <v>76579375.857475802</v>
      </c>
    </row>
    <row r="320" spans="1:57" x14ac:dyDescent="0.25">
      <c r="A320" t="s">
        <v>56</v>
      </c>
      <c r="B320" t="s">
        <v>80</v>
      </c>
      <c r="C320" t="s">
        <v>74</v>
      </c>
      <c r="D320" t="s">
        <v>132</v>
      </c>
      <c r="E320">
        <v>25450.226770000001</v>
      </c>
      <c r="F320">
        <v>25704.729037699999</v>
      </c>
      <c r="G320">
        <v>24552.181682343999</v>
      </c>
      <c r="H320">
        <v>25144.294140353599</v>
      </c>
      <c r="I320">
        <v>25748.025819175</v>
      </c>
      <c r="J320">
        <v>26363.5722138768</v>
      </c>
      <c r="K320">
        <v>26991.131790726002</v>
      </c>
      <c r="L320">
        <v>27630.906029294401</v>
      </c>
      <c r="M320">
        <v>28283.099465132698</v>
      </c>
      <c r="N320">
        <v>28947.919733019298</v>
      </c>
      <c r="O320">
        <v>29377.9633482838</v>
      </c>
      <c r="P320">
        <v>29813.7130438803</v>
      </c>
      <c r="Q320">
        <v>30255.239937054001</v>
      </c>
      <c r="R320">
        <v>30702.615996786801</v>
      </c>
      <c r="S320">
        <v>31155.914053720498</v>
      </c>
      <c r="T320">
        <v>31615.2078101931</v>
      </c>
      <c r="U320">
        <v>32080.571850389901</v>
      </c>
      <c r="V320">
        <v>32552.081650609602</v>
      </c>
      <c r="W320">
        <v>33029.813589648598</v>
      </c>
      <c r="X320">
        <v>33513.844959303402</v>
      </c>
      <c r="Y320">
        <v>34004.2539749922</v>
      </c>
      <c r="Z320">
        <v>34501.119786499003</v>
      </c>
      <c r="AA320">
        <v>35004.522488838396</v>
      </c>
      <c r="AB320">
        <v>35514.543133245897</v>
      </c>
      <c r="AC320">
        <v>36031.263738292699</v>
      </c>
      <c r="AD320">
        <v>36554.767301127002</v>
      </c>
      <c r="AE320">
        <v>37085.137808844302</v>
      </c>
      <c r="AF320">
        <v>37622.460249985699</v>
      </c>
      <c r="AG320">
        <v>38166.820626169203</v>
      </c>
      <c r="AH320">
        <v>38718.3059638513</v>
      </c>
      <c r="AI320">
        <v>39277.0043262244</v>
      </c>
      <c r="AJ320">
        <v>39843.004825248601</v>
      </c>
      <c r="AK320">
        <v>40416.397633820598</v>
      </c>
      <c r="AL320">
        <v>40416.397633820598</v>
      </c>
      <c r="AM320">
        <v>40416.397633820598</v>
      </c>
      <c r="AN320">
        <v>40416.397633820598</v>
      </c>
      <c r="AO320">
        <v>40416.397633820598</v>
      </c>
      <c r="AP320">
        <v>40416.397633820598</v>
      </c>
      <c r="AQ320">
        <v>40416.397633820598</v>
      </c>
      <c r="AR320">
        <v>40416.397633820598</v>
      </c>
      <c r="AS320">
        <v>40416.397633820598</v>
      </c>
      <c r="AT320">
        <v>40416.397633820598</v>
      </c>
      <c r="AU320">
        <v>40416.397633820598</v>
      </c>
      <c r="AV320">
        <v>40416.397633820598</v>
      </c>
      <c r="AW320">
        <v>40416.397633820598</v>
      </c>
      <c r="AX320">
        <v>40416.397633820598</v>
      </c>
      <c r="AY320">
        <v>40416.397633820598</v>
      </c>
      <c r="AZ320">
        <v>40416.397633820598</v>
      </c>
      <c r="BA320">
        <v>40416.397633820598</v>
      </c>
      <c r="BB320">
        <v>40416.397633820598</v>
      </c>
      <c r="BC320">
        <v>40416.397633820598</v>
      </c>
      <c r="BD320">
        <v>40416.397633820598</v>
      </c>
      <c r="BE320">
        <v>40416.397633820598</v>
      </c>
    </row>
    <row r="321" spans="1:57" x14ac:dyDescent="0.25">
      <c r="A321" t="s">
        <v>56</v>
      </c>
      <c r="B321" t="s">
        <v>81</v>
      </c>
      <c r="C321" t="s">
        <v>74</v>
      </c>
      <c r="D321" t="s">
        <v>133</v>
      </c>
      <c r="E321">
        <v>646203.06779999996</v>
      </c>
      <c r="F321">
        <v>652665.09847799898</v>
      </c>
      <c r="G321">
        <v>623400.93342569796</v>
      </c>
      <c r="H321">
        <v>638435.17615784495</v>
      </c>
      <c r="I321">
        <v>653764.44086374203</v>
      </c>
      <c r="J321">
        <v>669393.69133071299</v>
      </c>
      <c r="K321">
        <v>685327.966787357</v>
      </c>
      <c r="L321">
        <v>701572.38297266304</v>
      </c>
      <c r="M321">
        <v>718132.13321954606</v>
      </c>
      <c r="N321">
        <v>735012.48955296504</v>
      </c>
      <c r="O321">
        <v>745931.66547949705</v>
      </c>
      <c r="P321">
        <v>756995.72367560398</v>
      </c>
      <c r="Q321">
        <v>768206.46986908501</v>
      </c>
      <c r="R321">
        <v>779565.73141406896</v>
      </c>
      <c r="S321">
        <v>791075.35754296603</v>
      </c>
      <c r="T321">
        <v>802737.21962129802</v>
      </c>
      <c r="U321">
        <v>814553.21140544396</v>
      </c>
      <c r="V321">
        <v>826525.24930330995</v>
      </c>
      <c r="W321">
        <v>838655.27263799205</v>
      </c>
      <c r="X321">
        <v>850945.24391443899</v>
      </c>
      <c r="Y321">
        <v>863397.14908914897</v>
      </c>
      <c r="Z321">
        <v>876012.99784296402</v>
      </c>
      <c r="AA321">
        <v>888794.82385694503</v>
      </c>
      <c r="AB321">
        <v>901744.68509142101</v>
      </c>
      <c r="AC321">
        <v>914864.66406820295</v>
      </c>
      <c r="AD321">
        <v>928156.868156009</v>
      </c>
      <c r="AE321">
        <v>941623.42985916603</v>
      </c>
      <c r="AF321">
        <v>955266.50710956904</v>
      </c>
      <c r="AG321">
        <v>969088.28356199502</v>
      </c>
      <c r="AH321">
        <v>983090.96889275895</v>
      </c>
      <c r="AI321">
        <v>997276.79910178203</v>
      </c>
      <c r="AJ321">
        <v>1011648.03681809</v>
      </c>
      <c r="AK321">
        <v>1026206.97160882</v>
      </c>
      <c r="AL321">
        <v>1026206.97160882</v>
      </c>
      <c r="AM321">
        <v>1026206.97160882</v>
      </c>
      <c r="AN321">
        <v>1026206.97160882</v>
      </c>
      <c r="AO321">
        <v>1026206.97160882</v>
      </c>
      <c r="AP321">
        <v>1026206.97160882</v>
      </c>
      <c r="AQ321">
        <v>1026206.97160882</v>
      </c>
      <c r="AR321">
        <v>1026206.97160882</v>
      </c>
      <c r="AS321">
        <v>1026206.97160882</v>
      </c>
      <c r="AT321">
        <v>1026206.97160882</v>
      </c>
      <c r="AU321">
        <v>1026206.97160882</v>
      </c>
      <c r="AV321">
        <v>1026206.97160882</v>
      </c>
      <c r="AW321">
        <v>1026206.97160882</v>
      </c>
      <c r="AX321">
        <v>1026206.97160882</v>
      </c>
      <c r="AY321">
        <v>1026206.97160882</v>
      </c>
      <c r="AZ321">
        <v>1026206.97160882</v>
      </c>
      <c r="BA321">
        <v>1026206.97160882</v>
      </c>
      <c r="BB321">
        <v>1026206.97160882</v>
      </c>
      <c r="BC321">
        <v>1026206.97160882</v>
      </c>
      <c r="BD321">
        <v>1026206.97160882</v>
      </c>
      <c r="BE321">
        <v>1026206.97160882</v>
      </c>
    </row>
    <row r="322" spans="1:57" x14ac:dyDescent="0.25">
      <c r="A322" t="s">
        <v>56</v>
      </c>
      <c r="B322" t="s">
        <v>82</v>
      </c>
      <c r="C322" t="s">
        <v>74</v>
      </c>
      <c r="D322" t="s">
        <v>134</v>
      </c>
      <c r="E322">
        <v>24677.276519999999</v>
      </c>
      <c r="F322">
        <v>24924.049285199999</v>
      </c>
      <c r="G322">
        <v>23806.506009552599</v>
      </c>
      <c r="H322">
        <v>24380.635387231199</v>
      </c>
      <c r="I322">
        <v>24966.031097721301</v>
      </c>
      <c r="J322">
        <v>25562.882698700101</v>
      </c>
      <c r="K322">
        <v>26171.382628804298</v>
      </c>
      <c r="L322">
        <v>26791.726248458599</v>
      </c>
      <c r="M322">
        <v>27424.111881253099</v>
      </c>
      <c r="N322">
        <v>28068.740855878899</v>
      </c>
      <c r="O322">
        <v>28485.723592632101</v>
      </c>
      <c r="P322">
        <v>28908.239110034701</v>
      </c>
      <c r="Q322">
        <v>29336.3563654262</v>
      </c>
      <c r="R322">
        <v>29770.145142014499</v>
      </c>
      <c r="S322">
        <v>30209.676058498</v>
      </c>
      <c r="T322">
        <v>30655.020578797001</v>
      </c>
      <c r="U322">
        <v>31106.2510218961</v>
      </c>
      <c r="V322">
        <v>31563.4405717993</v>
      </c>
      <c r="W322">
        <v>32026.6632875984</v>
      </c>
      <c r="X322">
        <v>32495.994113656299</v>
      </c>
      <c r="Y322">
        <v>32971.508889906603</v>
      </c>
      <c r="Z322">
        <v>33453.284362270497</v>
      </c>
      <c r="AA322">
        <v>33941.398193192697</v>
      </c>
      <c r="AB322">
        <v>34435.928972297101</v>
      </c>
      <c r="AC322">
        <v>34936.956227164403</v>
      </c>
      <c r="AD322">
        <v>35444.560434231702</v>
      </c>
      <c r="AE322">
        <v>35958.823029817599</v>
      </c>
      <c r="AF322">
        <v>36479.826421271799</v>
      </c>
      <c r="AG322">
        <v>37007.653998252201</v>
      </c>
      <c r="AH322">
        <v>37542.390144129997</v>
      </c>
      <c r="AI322">
        <v>38084.1202475256</v>
      </c>
      <c r="AJ322">
        <v>38632.930713974602</v>
      </c>
      <c r="AK322">
        <v>39188.9089777279</v>
      </c>
      <c r="AL322">
        <v>39188.9089777279</v>
      </c>
      <c r="AM322">
        <v>39188.9089777279</v>
      </c>
      <c r="AN322">
        <v>39188.9089777279</v>
      </c>
      <c r="AO322">
        <v>39188.9089777279</v>
      </c>
      <c r="AP322">
        <v>39188.9089777279</v>
      </c>
      <c r="AQ322">
        <v>39188.9089777279</v>
      </c>
      <c r="AR322">
        <v>39188.9089777279</v>
      </c>
      <c r="AS322">
        <v>39188.9089777279</v>
      </c>
      <c r="AT322">
        <v>39188.9089777279</v>
      </c>
      <c r="AU322">
        <v>39188.9089777279</v>
      </c>
      <c r="AV322">
        <v>39188.9089777279</v>
      </c>
      <c r="AW322">
        <v>39188.9089777279</v>
      </c>
      <c r="AX322">
        <v>39188.9089777279</v>
      </c>
      <c r="AY322">
        <v>39188.9089777279</v>
      </c>
      <c r="AZ322">
        <v>39188.9089777279</v>
      </c>
      <c r="BA322">
        <v>39188.9089777279</v>
      </c>
      <c r="BB322">
        <v>39188.9089777279</v>
      </c>
      <c r="BC322">
        <v>39188.9089777279</v>
      </c>
      <c r="BD322">
        <v>39188.9089777279</v>
      </c>
      <c r="BE322">
        <v>39188.9089777279</v>
      </c>
    </row>
    <row r="323" spans="1:57" x14ac:dyDescent="0.25">
      <c r="A323" t="s">
        <v>56</v>
      </c>
      <c r="B323" t="s">
        <v>83</v>
      </c>
      <c r="C323" t="s">
        <v>84</v>
      </c>
      <c r="D323" t="s">
        <v>135</v>
      </c>
      <c r="E323">
        <v>152.90655884055701</v>
      </c>
      <c r="F323">
        <v>155.48759564845801</v>
      </c>
      <c r="G323">
        <v>145.148133750234</v>
      </c>
      <c r="H323">
        <v>150.80847681882699</v>
      </c>
      <c r="I323">
        <v>152.14768454831199</v>
      </c>
      <c r="J323">
        <v>153.652747029008</v>
      </c>
      <c r="K323">
        <v>155.31171284222401</v>
      </c>
      <c r="L323">
        <v>157.08616779873</v>
      </c>
      <c r="M323">
        <v>158.94875244533301</v>
      </c>
      <c r="N323">
        <v>160.88014686462401</v>
      </c>
      <c r="O323">
        <v>162.865476188457</v>
      </c>
      <c r="P323">
        <v>164.89325972799401</v>
      </c>
      <c r="Q323">
        <v>166.957075252875</v>
      </c>
      <c r="R323">
        <v>169.05434618782601</v>
      </c>
      <c r="S323">
        <v>171.19039289341401</v>
      </c>
      <c r="T323">
        <v>173.378403725422</v>
      </c>
      <c r="U323">
        <v>175.634495527008</v>
      </c>
      <c r="V323">
        <v>177.97221292830801</v>
      </c>
      <c r="W323">
        <v>180.400314166632</v>
      </c>
      <c r="X323">
        <v>182.92434569873501</v>
      </c>
      <c r="Y323">
        <v>185.548418712943</v>
      </c>
      <c r="Z323">
        <v>188.27318497485999</v>
      </c>
      <c r="AA323">
        <v>191.098399980561</v>
      </c>
      <c r="AB323">
        <v>194.02517097501001</v>
      </c>
      <c r="AC323">
        <v>197.05542857952</v>
      </c>
      <c r="AD323">
        <v>200.18741740821201</v>
      </c>
      <c r="AE323">
        <v>203.41660865451101</v>
      </c>
      <c r="AF323">
        <v>206.73746490020201</v>
      </c>
      <c r="AG323">
        <v>210.146268895898</v>
      </c>
      <c r="AH323">
        <v>213.64029188127199</v>
      </c>
      <c r="AI323">
        <v>217.21450230515401</v>
      </c>
      <c r="AJ323">
        <v>220.86229267648599</v>
      </c>
      <c r="AK323">
        <v>224.57730464224699</v>
      </c>
      <c r="AL323">
        <v>224.57730464224699</v>
      </c>
      <c r="AM323">
        <v>224.57730464224699</v>
      </c>
      <c r="AN323">
        <v>224.57730464224699</v>
      </c>
      <c r="AO323">
        <v>224.57730464224699</v>
      </c>
      <c r="AP323">
        <v>224.57730464224699</v>
      </c>
      <c r="AQ323">
        <v>224.57730464224699</v>
      </c>
      <c r="AR323">
        <v>224.57730464224699</v>
      </c>
      <c r="AS323">
        <v>224.57730464224699</v>
      </c>
      <c r="AT323">
        <v>224.57730464224699</v>
      </c>
      <c r="AU323">
        <v>224.57730464224699</v>
      </c>
      <c r="AV323">
        <v>224.57730464224699</v>
      </c>
      <c r="AW323">
        <v>224.57730464224699</v>
      </c>
      <c r="AX323">
        <v>224.57730464224699</v>
      </c>
      <c r="AY323">
        <v>224.57730464224699</v>
      </c>
      <c r="AZ323">
        <v>224.57730464224699</v>
      </c>
      <c r="BA323">
        <v>224.57730464224699</v>
      </c>
      <c r="BB323">
        <v>224.57730464224699</v>
      </c>
      <c r="BC323">
        <v>224.57730464224699</v>
      </c>
      <c r="BD323">
        <v>224.57730464224699</v>
      </c>
      <c r="BE323">
        <v>224.57730464224699</v>
      </c>
    </row>
    <row r="324" spans="1:57" x14ac:dyDescent="0.25">
      <c r="A324" t="s">
        <v>57</v>
      </c>
      <c r="B324" t="s">
        <v>68</v>
      </c>
      <c r="C324" t="s">
        <v>69</v>
      </c>
      <c r="D324" t="s">
        <v>124</v>
      </c>
      <c r="E324">
        <v>15471</v>
      </c>
      <c r="F324">
        <v>16323.143467203399</v>
      </c>
      <c r="G324">
        <v>14628.3055801965</v>
      </c>
      <c r="H324">
        <v>16488.3553755711</v>
      </c>
      <c r="I324">
        <v>18585.4267633298</v>
      </c>
      <c r="J324">
        <v>19120.997272861499</v>
      </c>
      <c r="K324">
        <v>19670.556432069101</v>
      </c>
      <c r="L324">
        <v>20234.4495587358</v>
      </c>
      <c r="M324">
        <v>20813.0301878965</v>
      </c>
      <c r="N324">
        <v>21406.660262400001</v>
      </c>
      <c r="O324">
        <v>21834.793467648</v>
      </c>
      <c r="P324">
        <v>22271.489337000901</v>
      </c>
      <c r="Q324">
        <v>22494.204230371</v>
      </c>
      <c r="R324">
        <v>22719.146272674701</v>
      </c>
      <c r="S324">
        <v>22946.337735401401</v>
      </c>
      <c r="T324">
        <v>23175.801112755398</v>
      </c>
      <c r="U324">
        <v>23407.559123882998</v>
      </c>
      <c r="V324">
        <v>23641.6347151218</v>
      </c>
      <c r="W324">
        <v>23878.051062273</v>
      </c>
      <c r="X324">
        <v>24116.8315728958</v>
      </c>
      <c r="Y324">
        <v>24357.999888624701</v>
      </c>
      <c r="Z324">
        <v>24601.579887511001</v>
      </c>
      <c r="AA324">
        <v>24847.595686386099</v>
      </c>
      <c r="AB324">
        <v>24971.833664818001</v>
      </c>
      <c r="AC324">
        <v>25096.6928331421</v>
      </c>
      <c r="AD324">
        <v>25222.1762973078</v>
      </c>
      <c r="AE324">
        <v>25348.2871787943</v>
      </c>
      <c r="AF324">
        <v>25398.983753151901</v>
      </c>
      <c r="AG324">
        <v>25449.7817206582</v>
      </c>
      <c r="AH324">
        <v>25500.681284099599</v>
      </c>
      <c r="AI324">
        <v>25526.181965383599</v>
      </c>
      <c r="AJ324">
        <v>25551.708147349</v>
      </c>
      <c r="AK324">
        <v>25577.259855496399</v>
      </c>
      <c r="AL324">
        <v>25577.259855496399</v>
      </c>
      <c r="AM324">
        <v>25577.259855496399</v>
      </c>
      <c r="AN324">
        <v>25577.259855496399</v>
      </c>
      <c r="AO324">
        <v>25577.259855496399</v>
      </c>
      <c r="AP324">
        <v>25577.259855496399</v>
      </c>
      <c r="AQ324">
        <v>25577.259855496399</v>
      </c>
      <c r="AR324">
        <v>25577.259855496399</v>
      </c>
      <c r="AS324">
        <v>25577.259855496399</v>
      </c>
      <c r="AT324">
        <v>25577.259855496399</v>
      </c>
      <c r="AU324">
        <v>25577.259855496399</v>
      </c>
      <c r="AV324">
        <v>25577.259855496399</v>
      </c>
      <c r="AW324">
        <v>25577.259855496399</v>
      </c>
      <c r="AX324">
        <v>25577.259855496399</v>
      </c>
      <c r="AY324">
        <v>25577.259855496399</v>
      </c>
      <c r="AZ324">
        <v>25577.259855496399</v>
      </c>
      <c r="BA324">
        <v>25577.259855496399</v>
      </c>
      <c r="BB324">
        <v>25577.259855496399</v>
      </c>
      <c r="BC324">
        <v>25577.259855496399</v>
      </c>
      <c r="BD324">
        <v>25577.259855496399</v>
      </c>
      <c r="BE324">
        <v>25577.259855496399</v>
      </c>
    </row>
    <row r="325" spans="1:57" x14ac:dyDescent="0.25">
      <c r="A325" t="s">
        <v>57</v>
      </c>
      <c r="B325" t="s">
        <v>190</v>
      </c>
      <c r="C325" t="s">
        <v>69</v>
      </c>
      <c r="D325" t="s">
        <v>124</v>
      </c>
      <c r="E325">
        <v>15471</v>
      </c>
      <c r="F325">
        <v>16323.143467203399</v>
      </c>
      <c r="G325">
        <v>14628.3055801965</v>
      </c>
      <c r="H325">
        <v>16484.661983966998</v>
      </c>
      <c r="I325">
        <v>18572.937356544899</v>
      </c>
      <c r="J325">
        <v>19095.298652526799</v>
      </c>
      <c r="K325">
        <v>19626.494385661299</v>
      </c>
      <c r="L325">
        <v>20166.461808218501</v>
      </c>
      <c r="M325">
        <v>20715.125693892602</v>
      </c>
      <c r="N325">
        <v>21272.3976892342</v>
      </c>
      <c r="O325">
        <v>21658.717693124901</v>
      </c>
      <c r="P325">
        <v>22046.992724484</v>
      </c>
      <c r="Q325">
        <v>22217.0756342528</v>
      </c>
      <c r="R325">
        <v>22383.266414179401</v>
      </c>
      <c r="S325">
        <v>22545.419322488498</v>
      </c>
      <c r="T325">
        <v>22703.385582873001</v>
      </c>
      <c r="U325">
        <v>22857.0133332892</v>
      </c>
      <c r="V325">
        <v>23006.147573979299</v>
      </c>
      <c r="W325">
        <v>23150.630114711901</v>
      </c>
      <c r="X325">
        <v>23290.299521229499</v>
      </c>
      <c r="Y325">
        <v>23424.991060890799</v>
      </c>
      <c r="Z325">
        <v>23554.536647498498</v>
      </c>
      <c r="AA325">
        <v>23678.764785298499</v>
      </c>
      <c r="AB325">
        <v>23679.6911036657</v>
      </c>
      <c r="AC325">
        <v>23674.413056902202</v>
      </c>
      <c r="AD325">
        <v>23662.840469903</v>
      </c>
      <c r="AE325">
        <v>23644.882280379301</v>
      </c>
      <c r="AF325">
        <v>23549.9377359225</v>
      </c>
      <c r="AG325">
        <v>23448.818082653201</v>
      </c>
      <c r="AH325">
        <v>23341.487598412299</v>
      </c>
      <c r="AI325">
        <v>23204.728872723801</v>
      </c>
      <c r="AJ325">
        <v>23061.949705471299</v>
      </c>
      <c r="AK325">
        <v>22913.132468947901</v>
      </c>
      <c r="AL325">
        <v>22735.5239765113</v>
      </c>
      <c r="AM325">
        <v>22552.186177867101</v>
      </c>
      <c r="AN325">
        <v>22363.119073015299</v>
      </c>
      <c r="AO325">
        <v>22168.322661955801</v>
      </c>
      <c r="AP325">
        <v>21967.7969446887</v>
      </c>
      <c r="AQ325">
        <v>21761.541921214</v>
      </c>
      <c r="AR325">
        <v>21549.5575915316</v>
      </c>
      <c r="AS325">
        <v>21331.843955641601</v>
      </c>
      <c r="AT325">
        <v>21108.401013544</v>
      </c>
      <c r="AU325">
        <v>20879.2287652388</v>
      </c>
      <c r="AV325">
        <v>20644.3272107259</v>
      </c>
      <c r="AW325">
        <v>20403.696350005401</v>
      </c>
      <c r="AX325">
        <v>20157.336183077299</v>
      </c>
      <c r="AY325">
        <v>19905.246709941501</v>
      </c>
      <c r="AZ325">
        <v>19647.4279305981</v>
      </c>
      <c r="BA325">
        <v>19383.879845046999</v>
      </c>
      <c r="BB325">
        <v>19114.6024532884</v>
      </c>
      <c r="BC325">
        <v>18839.595755322101</v>
      </c>
      <c r="BD325">
        <v>18558.8597511482</v>
      </c>
      <c r="BE325">
        <v>18272.394440766599</v>
      </c>
    </row>
    <row r="326" spans="1:57" x14ac:dyDescent="0.25">
      <c r="A326" t="s">
        <v>57</v>
      </c>
      <c r="B326" t="s">
        <v>70</v>
      </c>
      <c r="C326" t="s">
        <v>69</v>
      </c>
      <c r="D326" t="s">
        <v>125</v>
      </c>
      <c r="E326">
        <v>1316.3793103448199</v>
      </c>
      <c r="F326">
        <v>1386.7413793103401</v>
      </c>
      <c r="G326">
        <v>1170.08306555172</v>
      </c>
      <c r="H326">
        <v>1328.6936830279799</v>
      </c>
      <c r="I326">
        <v>1504.6116863294101</v>
      </c>
      <c r="J326">
        <v>1699.5921575576899</v>
      </c>
      <c r="K326">
        <v>1824.3407545354301</v>
      </c>
      <c r="L326">
        <v>1941.7547282077601</v>
      </c>
      <c r="M326">
        <v>2067.0522790980299</v>
      </c>
      <c r="N326">
        <v>2200.76103188147</v>
      </c>
      <c r="O326">
        <v>2324.1860041391901</v>
      </c>
      <c r="P326">
        <v>2455.0164747323702</v>
      </c>
      <c r="Q326">
        <v>2547.47000728488</v>
      </c>
      <c r="R326">
        <v>2619.5837626758398</v>
      </c>
      <c r="S326">
        <v>2693.8609307285301</v>
      </c>
      <c r="T326">
        <v>2770.3664138228</v>
      </c>
      <c r="U326">
        <v>2849.1670614098998</v>
      </c>
      <c r="V326">
        <v>2889.7493949172599</v>
      </c>
      <c r="W326">
        <v>2930.94046342722</v>
      </c>
      <c r="X326">
        <v>2972.7493979648398</v>
      </c>
      <c r="Y326">
        <v>3015.1854665205201</v>
      </c>
      <c r="Z326">
        <v>3058.2580761045301</v>
      </c>
      <c r="AA326">
        <v>3101.9767748323102</v>
      </c>
      <c r="AB326">
        <v>3146.3512540410002</v>
      </c>
      <c r="AC326">
        <v>3191.3913504378202</v>
      </c>
      <c r="AD326">
        <v>3237.1070482805899</v>
      </c>
      <c r="AE326">
        <v>3283.50848159101</v>
      </c>
      <c r="AF326">
        <v>3330.6059364010798</v>
      </c>
      <c r="AG326">
        <v>3378.4098530332999</v>
      </c>
      <c r="AH326">
        <v>3426.9308284150102</v>
      </c>
      <c r="AI326">
        <v>3476.1796184274399</v>
      </c>
      <c r="AJ326">
        <v>3526.1671402900602</v>
      </c>
      <c r="AK326">
        <v>3576.9044749806098</v>
      </c>
      <c r="AL326">
        <v>3576.9044749806098</v>
      </c>
      <c r="AM326">
        <v>3576.9044749806098</v>
      </c>
      <c r="AN326">
        <v>3576.9044749806098</v>
      </c>
      <c r="AO326">
        <v>3576.9044749806098</v>
      </c>
      <c r="AP326">
        <v>3576.9044749806098</v>
      </c>
      <c r="AQ326">
        <v>3576.9044749806098</v>
      </c>
      <c r="AR326">
        <v>3576.9044749806098</v>
      </c>
      <c r="AS326">
        <v>3576.9044749806098</v>
      </c>
      <c r="AT326">
        <v>3576.9044749806098</v>
      </c>
      <c r="AU326">
        <v>3576.9044749806098</v>
      </c>
      <c r="AV326">
        <v>3576.9044749806098</v>
      </c>
      <c r="AW326">
        <v>3576.9044749806098</v>
      </c>
      <c r="AX326">
        <v>3576.9044749806098</v>
      </c>
      <c r="AY326">
        <v>3576.9044749806098</v>
      </c>
      <c r="AZ326">
        <v>3576.9044749806098</v>
      </c>
      <c r="BA326">
        <v>3576.9044749806098</v>
      </c>
      <c r="BB326">
        <v>3576.9044749806098</v>
      </c>
      <c r="BC326">
        <v>3576.9044749806098</v>
      </c>
      <c r="BD326">
        <v>3576.9044749806098</v>
      </c>
      <c r="BE326">
        <v>3576.9044749806098</v>
      </c>
    </row>
    <row r="327" spans="1:57" x14ac:dyDescent="0.25">
      <c r="A327" t="s">
        <v>57</v>
      </c>
      <c r="B327" t="s">
        <v>191</v>
      </c>
      <c r="C327" t="s">
        <v>69</v>
      </c>
      <c r="D327" t="s">
        <v>125</v>
      </c>
      <c r="E327">
        <v>1316.3793103448199</v>
      </c>
      <c r="F327">
        <v>1386.7413793103401</v>
      </c>
      <c r="G327">
        <v>1170.08306555172</v>
      </c>
      <c r="H327">
        <v>1328.4279442913701</v>
      </c>
      <c r="I327">
        <v>1503.70891931761</v>
      </c>
      <c r="J327">
        <v>1697.5526469686199</v>
      </c>
      <c r="K327">
        <v>1820.69207302636</v>
      </c>
      <c r="L327">
        <v>1935.9294640231301</v>
      </c>
      <c r="M327">
        <v>2058.37065952582</v>
      </c>
      <c r="N327">
        <v>2188.43677010294</v>
      </c>
      <c r="O327">
        <v>2307.4518649093902</v>
      </c>
      <c r="P327">
        <v>2432.9213264597802</v>
      </c>
      <c r="Q327">
        <v>2519.4478372047502</v>
      </c>
      <c r="R327">
        <v>2585.0052570085199</v>
      </c>
      <c r="S327">
        <v>2651.83670020917</v>
      </c>
      <c r="T327">
        <v>2719.94574509123</v>
      </c>
      <c r="U327">
        <v>2789.3345531202899</v>
      </c>
      <c r="V327">
        <v>2820.3954094392402</v>
      </c>
      <c r="W327">
        <v>2851.2188828220001</v>
      </c>
      <c r="X327">
        <v>2881.78326638711</v>
      </c>
      <c r="Y327">
        <v>2912.0661235655198</v>
      </c>
      <c r="Z327">
        <v>2942.0442692125598</v>
      </c>
      <c r="AA327">
        <v>2971.6937502893502</v>
      </c>
      <c r="AB327">
        <v>3000.9898261042999</v>
      </c>
      <c r="AC327">
        <v>3029.9069481056599</v>
      </c>
      <c r="AD327">
        <v>3058.4187392155</v>
      </c>
      <c r="AE327">
        <v>3086.4979726955498</v>
      </c>
      <c r="AF327">
        <v>3114.11655053501</v>
      </c>
      <c r="AG327">
        <v>3141.24548135036</v>
      </c>
      <c r="AH327">
        <v>3167.8548577868301</v>
      </c>
      <c r="AI327">
        <v>3193.9138334111299</v>
      </c>
      <c r="AJ327">
        <v>3219.3905990848202</v>
      </c>
      <c r="AK327">
        <v>3244.25235880742</v>
      </c>
      <c r="AL327">
        <v>3222.0755510625399</v>
      </c>
      <c r="AM327">
        <v>3199.1833624226601</v>
      </c>
      <c r="AN327">
        <v>3175.5757928877902</v>
      </c>
      <c r="AO327">
        <v>3151.25284245792</v>
      </c>
      <c r="AP327">
        <v>3126.2145111330601</v>
      </c>
      <c r="AQ327">
        <v>3100.4607989132001</v>
      </c>
      <c r="AR327">
        <v>3073.9917057983398</v>
      </c>
      <c r="AS327">
        <v>3046.8072317884898</v>
      </c>
      <c r="AT327">
        <v>3018.9073768836402</v>
      </c>
      <c r="AU327">
        <v>2990.2921410837898</v>
      </c>
      <c r="AV327">
        <v>2960.9615243889498</v>
      </c>
      <c r="AW327">
        <v>2930.91552679911</v>
      </c>
      <c r="AX327">
        <v>2900.1541483142801</v>
      </c>
      <c r="AY327">
        <v>2868.6773889344499</v>
      </c>
      <c r="AZ327">
        <v>2836.4852486596301</v>
      </c>
      <c r="BA327">
        <v>2803.5777274898001</v>
      </c>
      <c r="BB327">
        <v>2769.9548254249898</v>
      </c>
      <c r="BC327">
        <v>2735.6165424651699</v>
      </c>
      <c r="BD327">
        <v>2700.5628786103598</v>
      </c>
      <c r="BE327">
        <v>2664.79383386056</v>
      </c>
    </row>
    <row r="328" spans="1:57" x14ac:dyDescent="0.25">
      <c r="A328" t="s">
        <v>57</v>
      </c>
      <c r="B328" t="s">
        <v>71</v>
      </c>
      <c r="C328" t="s">
        <v>69</v>
      </c>
      <c r="D328" t="s">
        <v>126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</row>
    <row r="329" spans="1:57" x14ac:dyDescent="0.25">
      <c r="A329" t="s">
        <v>57</v>
      </c>
      <c r="B329" t="s">
        <v>72</v>
      </c>
      <c r="C329" t="s">
        <v>69</v>
      </c>
      <c r="D329" t="s">
        <v>37</v>
      </c>
      <c r="E329">
        <v>80000</v>
      </c>
      <c r="F329">
        <v>86400</v>
      </c>
      <c r="G329">
        <v>79109.913599999898</v>
      </c>
      <c r="H329">
        <v>87608.983844571398</v>
      </c>
      <c r="I329">
        <v>96745.028461714202</v>
      </c>
      <c r="J329">
        <v>101484.525593746</v>
      </c>
      <c r="K329">
        <v>106448.39045080201</v>
      </c>
      <c r="L329">
        <v>111646.989255472</v>
      </c>
      <c r="M329">
        <v>117091.158539795</v>
      </c>
      <c r="N329">
        <v>122792.226184054</v>
      </c>
      <c r="O329">
        <v>127703.915231416</v>
      </c>
      <c r="P329">
        <v>132812.07184067299</v>
      </c>
      <c r="Q329">
        <v>138124.5547143</v>
      </c>
      <c r="R329">
        <v>139505.80026144299</v>
      </c>
      <c r="S329">
        <v>140900.85826405801</v>
      </c>
      <c r="T329">
        <v>142309.86684669799</v>
      </c>
      <c r="U329">
        <v>143732.96551516501</v>
      </c>
      <c r="V329">
        <v>145170.295170317</v>
      </c>
      <c r="W329">
        <v>146621.99812202001</v>
      </c>
      <c r="X329">
        <v>148088.21810324001</v>
      </c>
      <c r="Y329">
        <v>149569.10028427301</v>
      </c>
      <c r="Z329">
        <v>151064.79128711499</v>
      </c>
      <c r="AA329">
        <v>152575.43919998599</v>
      </c>
      <c r="AB329">
        <v>154101.193591986</v>
      </c>
      <c r="AC329">
        <v>155642.20552790599</v>
      </c>
      <c r="AD329">
        <v>157198.62758318501</v>
      </c>
      <c r="AE329">
        <v>158770.613859017</v>
      </c>
      <c r="AF329">
        <v>160358.319997607</v>
      </c>
      <c r="AG329">
        <v>161961.90319758299</v>
      </c>
      <c r="AH329">
        <v>163581.52222955899</v>
      </c>
      <c r="AI329">
        <v>165217.33745185501</v>
      </c>
      <c r="AJ329">
        <v>166869.51082637301</v>
      </c>
      <c r="AK329">
        <v>168538.20593463699</v>
      </c>
      <c r="AL329">
        <v>168538.20593463699</v>
      </c>
      <c r="AM329">
        <v>168538.20593463699</v>
      </c>
      <c r="AN329">
        <v>168538.20593463699</v>
      </c>
      <c r="AO329">
        <v>168538.20593463699</v>
      </c>
      <c r="AP329">
        <v>168538.20593463699</v>
      </c>
      <c r="AQ329">
        <v>168538.20593463699</v>
      </c>
      <c r="AR329">
        <v>168538.20593463699</v>
      </c>
      <c r="AS329">
        <v>168538.20593463699</v>
      </c>
      <c r="AT329">
        <v>168538.20593463699</v>
      </c>
      <c r="AU329">
        <v>168538.20593463699</v>
      </c>
      <c r="AV329">
        <v>168538.20593463699</v>
      </c>
      <c r="AW329">
        <v>168538.20593463699</v>
      </c>
      <c r="AX329">
        <v>168538.20593463699</v>
      </c>
      <c r="AY329">
        <v>168538.20593463699</v>
      </c>
      <c r="AZ329">
        <v>168538.20593463699</v>
      </c>
      <c r="BA329">
        <v>168538.20593463699</v>
      </c>
      <c r="BB329">
        <v>168538.20593463699</v>
      </c>
      <c r="BC329">
        <v>168538.20593463699</v>
      </c>
      <c r="BD329">
        <v>168538.20593463699</v>
      </c>
      <c r="BE329">
        <v>168538.20593463699</v>
      </c>
    </row>
    <row r="330" spans="1:57" x14ac:dyDescent="0.25">
      <c r="A330" t="s">
        <v>57</v>
      </c>
      <c r="B330" t="s">
        <v>192</v>
      </c>
      <c r="C330" t="s">
        <v>69</v>
      </c>
      <c r="D330" t="s">
        <v>37</v>
      </c>
      <c r="E330">
        <v>80000</v>
      </c>
      <c r="F330">
        <v>86400</v>
      </c>
      <c r="G330">
        <v>79109.913599999898</v>
      </c>
      <c r="H330">
        <v>87590.761175931693</v>
      </c>
      <c r="I330">
        <v>96684.659563954105</v>
      </c>
      <c r="J330">
        <v>101357.87290580499</v>
      </c>
      <c r="K330">
        <v>106226.977798664</v>
      </c>
      <c r="L330">
        <v>111298.650648995</v>
      </c>
      <c r="M330">
        <v>116579.704359293</v>
      </c>
      <c r="N330">
        <v>122077.084258758</v>
      </c>
      <c r="O330">
        <v>126747.668314164</v>
      </c>
      <c r="P330">
        <v>131568.95084824401</v>
      </c>
      <c r="Q330">
        <v>136544.40980836799</v>
      </c>
      <c r="R330">
        <v>137590.66463545401</v>
      </c>
      <c r="S330">
        <v>138614.88273958099</v>
      </c>
      <c r="T330">
        <v>139616.22568702401</v>
      </c>
      <c r="U330">
        <v>140593.83754831401</v>
      </c>
      <c r="V330">
        <v>141546.84460286601</v>
      </c>
      <c r="W330">
        <v>142474.35503914399</v>
      </c>
      <c r="X330">
        <v>143375.45865032301</v>
      </c>
      <c r="Y330">
        <v>144249.226525362</v>
      </c>
      <c r="Z330">
        <v>145094.710735448</v>
      </c>
      <c r="AA330">
        <v>145910.94401573099</v>
      </c>
      <c r="AB330">
        <v>146696.93944227899</v>
      </c>
      <c r="AC330">
        <v>147451.69010420601</v>
      </c>
      <c r="AD330">
        <v>148174.16877089001</v>
      </c>
      <c r="AE330">
        <v>148863.32755421399</v>
      </c>
      <c r="AF330">
        <v>149518.09756576901</v>
      </c>
      <c r="AG330">
        <v>150137.38856893399</v>
      </c>
      <c r="AH330">
        <v>150720.08862578199</v>
      </c>
      <c r="AI330">
        <v>151265.06373872099</v>
      </c>
      <c r="AJ330">
        <v>151771.15748680299</v>
      </c>
      <c r="AK330">
        <v>152237.190656639</v>
      </c>
      <c r="AL330">
        <v>151150.456304772</v>
      </c>
      <c r="AM330">
        <v>150028.666006071</v>
      </c>
      <c r="AN330">
        <v>148871.81976053599</v>
      </c>
      <c r="AO330">
        <v>147679.91756816601</v>
      </c>
      <c r="AP330">
        <v>146452.959428962</v>
      </c>
      <c r="AQ330">
        <v>145190.94534292401</v>
      </c>
      <c r="AR330">
        <v>143893.87531005099</v>
      </c>
      <c r="AS330">
        <v>142561.74933034301</v>
      </c>
      <c r="AT330">
        <v>141194.56740380201</v>
      </c>
      <c r="AU330">
        <v>139792.32953042499</v>
      </c>
      <c r="AV330">
        <v>138355.03571021499</v>
      </c>
      <c r="AW330">
        <v>136882.68594317001</v>
      </c>
      <c r="AX330">
        <v>135375.28022928999</v>
      </c>
      <c r="AY330">
        <v>133832.818568577</v>
      </c>
      <c r="AZ330">
        <v>132255.300961028</v>
      </c>
      <c r="BA330">
        <v>130642.72740664599</v>
      </c>
      <c r="BB330">
        <v>128995.09790542899</v>
      </c>
      <c r="BC330">
        <v>127312.412457377</v>
      </c>
      <c r="BD330">
        <v>125594.671062491</v>
      </c>
      <c r="BE330">
        <v>123841.87372077099</v>
      </c>
    </row>
    <row r="331" spans="1:57" x14ac:dyDescent="0.25">
      <c r="A331" t="s">
        <v>57</v>
      </c>
      <c r="B331" t="s">
        <v>73</v>
      </c>
      <c r="C331" t="s">
        <v>74</v>
      </c>
      <c r="D331" t="s">
        <v>127</v>
      </c>
      <c r="E331">
        <v>3969.0847509999999</v>
      </c>
      <c r="F331">
        <v>4008.7755985099998</v>
      </c>
      <c r="G331">
        <v>3814.0292799343802</v>
      </c>
      <c r="H331">
        <v>3905.2906599447001</v>
      </c>
      <c r="I331">
        <v>3998.4317247673398</v>
      </c>
      <c r="J331">
        <v>4093.48833113618</v>
      </c>
      <c r="K331">
        <v>4190.4969885580103</v>
      </c>
      <c r="L331">
        <v>4289.4948708279799</v>
      </c>
      <c r="M331">
        <v>4390.5198277436302</v>
      </c>
      <c r="N331">
        <v>4493.6103970208196</v>
      </c>
      <c r="O331">
        <v>4561.0145529761303</v>
      </c>
      <c r="P331">
        <v>4629.4297712707703</v>
      </c>
      <c r="Q331">
        <v>4698.87121783983</v>
      </c>
      <c r="R331">
        <v>4769.3542861074302</v>
      </c>
      <c r="S331">
        <v>4840.8946003990404</v>
      </c>
      <c r="T331">
        <v>4913.5080194050197</v>
      </c>
      <c r="U331">
        <v>4987.2106396960999</v>
      </c>
      <c r="V331">
        <v>5062.0187992915398</v>
      </c>
      <c r="W331">
        <v>5137.9490812809199</v>
      </c>
      <c r="X331">
        <v>5215.0183175001202</v>
      </c>
      <c r="Y331">
        <v>5293.24359226263</v>
      </c>
      <c r="Z331">
        <v>5372.64224614657</v>
      </c>
      <c r="AA331">
        <v>5453.2318798387696</v>
      </c>
      <c r="AB331">
        <v>5535.0303580363397</v>
      </c>
      <c r="AC331">
        <v>5618.0558134068897</v>
      </c>
      <c r="AD331">
        <v>5702.3266506079999</v>
      </c>
      <c r="AE331">
        <v>5787.8615503671099</v>
      </c>
      <c r="AF331">
        <v>5874.6794736226202</v>
      </c>
      <c r="AG331">
        <v>5962.7996657269596</v>
      </c>
      <c r="AH331">
        <v>6052.2416607128598</v>
      </c>
      <c r="AI331">
        <v>6143.0252856235602</v>
      </c>
      <c r="AJ331">
        <v>6235.1706649079097</v>
      </c>
      <c r="AK331">
        <v>6328.6982248815302</v>
      </c>
      <c r="AL331">
        <v>6328.6982248815302</v>
      </c>
      <c r="AM331">
        <v>6328.6982248815302</v>
      </c>
      <c r="AN331">
        <v>6328.6982248815302</v>
      </c>
      <c r="AO331">
        <v>6328.6982248815302</v>
      </c>
      <c r="AP331">
        <v>6328.6982248815302</v>
      </c>
      <c r="AQ331">
        <v>6328.6982248815302</v>
      </c>
      <c r="AR331">
        <v>6328.6982248815302</v>
      </c>
      <c r="AS331">
        <v>6328.6982248815302</v>
      </c>
      <c r="AT331">
        <v>6328.6982248815302</v>
      </c>
      <c r="AU331">
        <v>6328.6982248815302</v>
      </c>
      <c r="AV331">
        <v>6328.6982248815302</v>
      </c>
      <c r="AW331">
        <v>6328.6982248815302</v>
      </c>
      <c r="AX331">
        <v>6328.6982248815302</v>
      </c>
      <c r="AY331">
        <v>6328.6982248815302</v>
      </c>
      <c r="AZ331">
        <v>6328.6982248815302</v>
      </c>
      <c r="BA331">
        <v>6328.6982248815302</v>
      </c>
      <c r="BB331">
        <v>6328.6982248815302</v>
      </c>
      <c r="BC331">
        <v>6328.6982248815302</v>
      </c>
      <c r="BD331">
        <v>6328.6982248815302</v>
      </c>
      <c r="BE331">
        <v>6328.6982248815302</v>
      </c>
    </row>
    <row r="332" spans="1:57" x14ac:dyDescent="0.25">
      <c r="A332" t="s">
        <v>57</v>
      </c>
      <c r="B332" t="s">
        <v>75</v>
      </c>
      <c r="C332" t="s">
        <v>74</v>
      </c>
      <c r="D332" t="s">
        <v>128</v>
      </c>
      <c r="E332">
        <v>1658.442368</v>
      </c>
      <c r="F332">
        <v>1675.0267916800001</v>
      </c>
      <c r="G332">
        <v>1593.65399014018</v>
      </c>
      <c r="H332">
        <v>1631.7866450634899</v>
      </c>
      <c r="I332">
        <v>1670.7047074867201</v>
      </c>
      <c r="J332">
        <v>1710.42315978751</v>
      </c>
      <c r="K332">
        <v>1750.95725709814</v>
      </c>
      <c r="L332">
        <v>1792.3225321171301</v>
      </c>
      <c r="M332">
        <v>1834.53480000384</v>
      </c>
      <c r="N332">
        <v>1877.6101633574301</v>
      </c>
      <c r="O332">
        <v>1905.7743158077899</v>
      </c>
      <c r="P332">
        <v>1934.3609305449099</v>
      </c>
      <c r="Q332">
        <v>1963.37634450309</v>
      </c>
      <c r="R332">
        <v>1992.8269896706299</v>
      </c>
      <c r="S332">
        <v>2022.7193945156901</v>
      </c>
      <c r="T332">
        <v>2053.06018543343</v>
      </c>
      <c r="U332">
        <v>2083.85608821493</v>
      </c>
      <c r="V332">
        <v>2115.1139295381499</v>
      </c>
      <c r="W332">
        <v>2146.8406384812201</v>
      </c>
      <c r="X332">
        <v>2179.04324805844</v>
      </c>
      <c r="Y332">
        <v>2211.7288967793202</v>
      </c>
      <c r="Z332">
        <v>2244.9048302310098</v>
      </c>
      <c r="AA332">
        <v>2278.5784026844699</v>
      </c>
      <c r="AB332">
        <v>2312.75707872474</v>
      </c>
      <c r="AC332">
        <v>2347.4484349056102</v>
      </c>
      <c r="AD332">
        <v>2382.6601614291999</v>
      </c>
      <c r="AE332">
        <v>2418.40006385063</v>
      </c>
      <c r="AF332">
        <v>2454.67606480839</v>
      </c>
      <c r="AG332">
        <v>2491.4962057805201</v>
      </c>
      <c r="AH332">
        <v>2528.8686488672301</v>
      </c>
      <c r="AI332">
        <v>2566.8016786002399</v>
      </c>
      <c r="AJ332">
        <v>2605.3037037792401</v>
      </c>
      <c r="AK332">
        <v>2644.3832593359298</v>
      </c>
      <c r="AL332">
        <v>2644.3832593359298</v>
      </c>
      <c r="AM332">
        <v>2644.3832593359298</v>
      </c>
      <c r="AN332">
        <v>2644.3832593359298</v>
      </c>
      <c r="AO332">
        <v>2644.3832593359298</v>
      </c>
      <c r="AP332">
        <v>2644.3832593359298</v>
      </c>
      <c r="AQ332">
        <v>2644.3832593359298</v>
      </c>
      <c r="AR332">
        <v>2644.3832593359298</v>
      </c>
      <c r="AS332">
        <v>2644.3832593359298</v>
      </c>
      <c r="AT332">
        <v>2644.3832593359298</v>
      </c>
      <c r="AU332">
        <v>2644.3832593359298</v>
      </c>
      <c r="AV332">
        <v>2644.3832593359298</v>
      </c>
      <c r="AW332">
        <v>2644.3832593359298</v>
      </c>
      <c r="AX332">
        <v>2644.3832593359298</v>
      </c>
      <c r="AY332">
        <v>2644.3832593359298</v>
      </c>
      <c r="AZ332">
        <v>2644.3832593359298</v>
      </c>
      <c r="BA332">
        <v>2644.3832593359298</v>
      </c>
      <c r="BB332">
        <v>2644.3832593359298</v>
      </c>
      <c r="BC332">
        <v>2644.3832593359298</v>
      </c>
      <c r="BD332">
        <v>2644.3832593359298</v>
      </c>
      <c r="BE332">
        <v>2644.3832593359298</v>
      </c>
    </row>
    <row r="333" spans="1:57" x14ac:dyDescent="0.25">
      <c r="A333" t="s">
        <v>57</v>
      </c>
      <c r="B333" t="s">
        <v>76</v>
      </c>
      <c r="C333" t="s">
        <v>74</v>
      </c>
      <c r="D333" t="s">
        <v>129</v>
      </c>
      <c r="E333">
        <v>2778.162918</v>
      </c>
      <c r="F333">
        <v>2944.40172380067</v>
      </c>
      <c r="G333">
        <v>2773.4650496395302</v>
      </c>
      <c r="H333">
        <v>2915.5194047570199</v>
      </c>
      <c r="I333">
        <v>3007.9437977102498</v>
      </c>
      <c r="J333">
        <v>3096.3980253734298</v>
      </c>
      <c r="K333">
        <v>3193.1957456811901</v>
      </c>
      <c r="L333">
        <v>3291.3033773147599</v>
      </c>
      <c r="M333">
        <v>3390.347309108</v>
      </c>
      <c r="N333">
        <v>3496.0900299170798</v>
      </c>
      <c r="O333">
        <v>3572.6151914730299</v>
      </c>
      <c r="P333">
        <v>3653.8667127927401</v>
      </c>
      <c r="Q333">
        <v>3733.8081702361701</v>
      </c>
      <c r="R333">
        <v>3817.5919342678499</v>
      </c>
      <c r="S333">
        <v>3899.2387155523002</v>
      </c>
      <c r="T333">
        <v>3978.3694946062801</v>
      </c>
      <c r="U333">
        <v>4064.4033527581901</v>
      </c>
      <c r="V333">
        <v>4141.6914281421996</v>
      </c>
      <c r="W333">
        <v>4219.6748129099897</v>
      </c>
      <c r="X333">
        <v>4293.1404171794902</v>
      </c>
      <c r="Y333">
        <v>4366.1290399810696</v>
      </c>
      <c r="Z333">
        <v>4416.4259881991402</v>
      </c>
      <c r="AA333">
        <v>4495.1157976125696</v>
      </c>
      <c r="AB333">
        <v>4562.5256093350899</v>
      </c>
      <c r="AC333">
        <v>4618.7484179818002</v>
      </c>
      <c r="AD333">
        <v>4663.8891568684703</v>
      </c>
      <c r="AE333">
        <v>4698.0711281098202</v>
      </c>
      <c r="AF333">
        <v>4721.4073142523703</v>
      </c>
      <c r="AG333">
        <v>4733.9614112079598</v>
      </c>
      <c r="AH333">
        <v>4735.7972569856402</v>
      </c>
      <c r="AI333">
        <v>4758.9674675428796</v>
      </c>
      <c r="AJ333">
        <v>4738.5469549701502</v>
      </c>
      <c r="AK333">
        <v>4737.3561033973401</v>
      </c>
      <c r="AL333">
        <v>4737.3561033973401</v>
      </c>
      <c r="AM333">
        <v>4737.3561033973401</v>
      </c>
      <c r="AN333">
        <v>4737.3561033973401</v>
      </c>
      <c r="AO333">
        <v>4737.3561033973401</v>
      </c>
      <c r="AP333">
        <v>4737.3561033973401</v>
      </c>
      <c r="AQ333">
        <v>4737.3561033973401</v>
      </c>
      <c r="AR333">
        <v>4737.3561033973401</v>
      </c>
      <c r="AS333">
        <v>4737.3561033973401</v>
      </c>
      <c r="AT333">
        <v>4737.3561033973401</v>
      </c>
      <c r="AU333">
        <v>4737.3561033973401</v>
      </c>
      <c r="AV333">
        <v>4737.3561033973401</v>
      </c>
      <c r="AW333">
        <v>4737.3561033973401</v>
      </c>
      <c r="AX333">
        <v>4737.3561033973401</v>
      </c>
      <c r="AY333">
        <v>4737.3561033973401</v>
      </c>
      <c r="AZ333">
        <v>4737.3561033973401</v>
      </c>
      <c r="BA333">
        <v>4737.3561033973401</v>
      </c>
      <c r="BB333">
        <v>4737.3561033973401</v>
      </c>
      <c r="BC333">
        <v>4737.3561033973401</v>
      </c>
      <c r="BD333">
        <v>4737.3561033973401</v>
      </c>
      <c r="BE333">
        <v>4737.3561033973401</v>
      </c>
    </row>
    <row r="334" spans="1:57" x14ac:dyDescent="0.25">
      <c r="A334" t="s">
        <v>57</v>
      </c>
      <c r="B334" t="s">
        <v>77</v>
      </c>
      <c r="C334" t="s">
        <v>74</v>
      </c>
      <c r="D334" t="s">
        <v>130</v>
      </c>
      <c r="E334">
        <v>11262.757019999999</v>
      </c>
      <c r="F334">
        <v>11375.384590199999</v>
      </c>
      <c r="G334">
        <v>10822.768406808</v>
      </c>
      <c r="H334">
        <v>11081.7335871578</v>
      </c>
      <c r="I334">
        <v>11346.032600026499</v>
      </c>
      <c r="J334">
        <v>11615.767193224099</v>
      </c>
      <c r="K334">
        <v>11891.0409668827</v>
      </c>
      <c r="L334">
        <v>12171.959406132501</v>
      </c>
      <c r="M334">
        <v>12458.6299143423</v>
      </c>
      <c r="N334">
        <v>12751.1618469321</v>
      </c>
      <c r="O334">
        <v>12942.429274636001</v>
      </c>
      <c r="P334">
        <v>13136.565713755601</v>
      </c>
      <c r="Q334">
        <v>13333.614199461899</v>
      </c>
      <c r="R334">
        <v>13533.618412453799</v>
      </c>
      <c r="S334">
        <v>13736.6226886407</v>
      </c>
      <c r="T334">
        <v>13942.672028970301</v>
      </c>
      <c r="U334">
        <v>14151.8121094048</v>
      </c>
      <c r="V334">
        <v>14364.089291045901</v>
      </c>
      <c r="W334">
        <v>14579.550630411601</v>
      </c>
      <c r="X334">
        <v>14798.243889867699</v>
      </c>
      <c r="Y334">
        <v>15020.2175482158</v>
      </c>
      <c r="Z334">
        <v>15245.520811439001</v>
      </c>
      <c r="AA334">
        <v>15474.2036236106</v>
      </c>
      <c r="AB334">
        <v>15706.3166779647</v>
      </c>
      <c r="AC334">
        <v>15941.911428134201</v>
      </c>
      <c r="AD334">
        <v>16181.040099556199</v>
      </c>
      <c r="AE334">
        <v>16423.755701049598</v>
      </c>
      <c r="AF334">
        <v>16670.112036565301</v>
      </c>
      <c r="AG334">
        <v>16920.163717113799</v>
      </c>
      <c r="AH334">
        <v>17173.9661728705</v>
      </c>
      <c r="AI334">
        <v>17431.575665463599</v>
      </c>
      <c r="AJ334">
        <v>17693.049300445498</v>
      </c>
      <c r="AK334">
        <v>17958.445039952199</v>
      </c>
      <c r="AL334">
        <v>17958.445039952199</v>
      </c>
      <c r="AM334">
        <v>17958.445039952199</v>
      </c>
      <c r="AN334">
        <v>17958.445039952199</v>
      </c>
      <c r="AO334">
        <v>17958.445039952199</v>
      </c>
      <c r="AP334">
        <v>17958.445039952199</v>
      </c>
      <c r="AQ334">
        <v>17958.445039952199</v>
      </c>
      <c r="AR334">
        <v>17958.445039952199</v>
      </c>
      <c r="AS334">
        <v>17958.445039952199</v>
      </c>
      <c r="AT334">
        <v>17958.445039952199</v>
      </c>
      <c r="AU334">
        <v>17958.445039952199</v>
      </c>
      <c r="AV334">
        <v>17958.445039952199</v>
      </c>
      <c r="AW334">
        <v>17958.445039952199</v>
      </c>
      <c r="AX334">
        <v>17958.445039952199</v>
      </c>
      <c r="AY334">
        <v>17958.445039952199</v>
      </c>
      <c r="AZ334">
        <v>17958.445039952199</v>
      </c>
      <c r="BA334">
        <v>17958.445039952199</v>
      </c>
      <c r="BB334">
        <v>17958.445039952199</v>
      </c>
      <c r="BC334">
        <v>17958.445039952199</v>
      </c>
      <c r="BD334">
        <v>17958.445039952199</v>
      </c>
      <c r="BE334">
        <v>17958.445039952199</v>
      </c>
    </row>
    <row r="335" spans="1:57" x14ac:dyDescent="0.25">
      <c r="A335" t="s">
        <v>57</v>
      </c>
      <c r="B335" t="s">
        <v>78</v>
      </c>
      <c r="C335" t="s">
        <v>79</v>
      </c>
      <c r="D335" t="s">
        <v>131</v>
      </c>
      <c r="E335">
        <v>1750885.071</v>
      </c>
      <c r="F335">
        <v>1759639.4963549899</v>
      </c>
      <c r="G335">
        <v>1665868.3075942399</v>
      </c>
      <c r="H335">
        <v>1693965.24567392</v>
      </c>
      <c r="I335">
        <v>1722405.11919118</v>
      </c>
      <c r="J335">
        <v>1751191.6169090001</v>
      </c>
      <c r="K335">
        <v>1780328.4646626799</v>
      </c>
      <c r="L335">
        <v>1809819.4257169301</v>
      </c>
      <c r="M335">
        <v>1839668.3011263199</v>
      </c>
      <c r="N335">
        <v>1869878.93009901</v>
      </c>
      <c r="O335">
        <v>1884837.9615398</v>
      </c>
      <c r="P335">
        <v>1899916.6652321201</v>
      </c>
      <c r="Q335">
        <v>1915115.9985539699</v>
      </c>
      <c r="R335">
        <v>1926606.6945453</v>
      </c>
      <c r="S335">
        <v>1938166.3347125701</v>
      </c>
      <c r="T335">
        <v>1949795.3327208499</v>
      </c>
      <c r="U335">
        <v>1961494.1047171699</v>
      </c>
      <c r="V335">
        <v>1973263.0693454701</v>
      </c>
      <c r="W335">
        <v>1985102.64776155</v>
      </c>
      <c r="X335">
        <v>1997013.26364812</v>
      </c>
      <c r="Y335">
        <v>2008995.34323001</v>
      </c>
      <c r="Z335">
        <v>2021049.31528939</v>
      </c>
      <c r="AA335">
        <v>2033175.6111811199</v>
      </c>
      <c r="AB335">
        <v>2045374.6648482101</v>
      </c>
      <c r="AC335">
        <v>2057646.9128373</v>
      </c>
      <c r="AD335">
        <v>2069992.79431432</v>
      </c>
      <c r="AE335">
        <v>2082412.7510802101</v>
      </c>
      <c r="AF335">
        <v>2094907.2275866901</v>
      </c>
      <c r="AG335">
        <v>2107476.6709522102</v>
      </c>
      <c r="AH335">
        <v>2120121.5309779202</v>
      </c>
      <c r="AI335">
        <v>2132842.2601637901</v>
      </c>
      <c r="AJ335">
        <v>2145639.3137247702</v>
      </c>
      <c r="AK335">
        <v>2158513.1496071201</v>
      </c>
      <c r="AL335">
        <v>2158513.1496071201</v>
      </c>
      <c r="AM335">
        <v>2158513.1496071201</v>
      </c>
      <c r="AN335">
        <v>2158513.1496071201</v>
      </c>
      <c r="AO335">
        <v>2158513.1496071201</v>
      </c>
      <c r="AP335">
        <v>2158513.1496071201</v>
      </c>
      <c r="AQ335">
        <v>2158513.1496071201</v>
      </c>
      <c r="AR335">
        <v>2158513.1496071201</v>
      </c>
      <c r="AS335">
        <v>2158513.1496071201</v>
      </c>
      <c r="AT335">
        <v>2158513.1496071201</v>
      </c>
      <c r="AU335">
        <v>2158513.1496071201</v>
      </c>
      <c r="AV335">
        <v>2158513.1496071201</v>
      </c>
      <c r="AW335">
        <v>2158513.1496071201</v>
      </c>
      <c r="AX335">
        <v>2158513.1496071201</v>
      </c>
      <c r="AY335">
        <v>2158513.1496071201</v>
      </c>
      <c r="AZ335">
        <v>2158513.1496071201</v>
      </c>
      <c r="BA335">
        <v>2158513.1496071201</v>
      </c>
      <c r="BB335">
        <v>2158513.1496071201</v>
      </c>
      <c r="BC335">
        <v>2158513.1496071201</v>
      </c>
      <c r="BD335">
        <v>2158513.1496071201</v>
      </c>
      <c r="BE335">
        <v>2158513.1496071201</v>
      </c>
    </row>
    <row r="336" spans="1:57" x14ac:dyDescent="0.25">
      <c r="A336" t="s">
        <v>57</v>
      </c>
      <c r="B336" t="s">
        <v>80</v>
      </c>
      <c r="C336" t="s">
        <v>74</v>
      </c>
      <c r="D336" t="s">
        <v>132</v>
      </c>
      <c r="E336">
        <v>885.81064759999902</v>
      </c>
      <c r="F336">
        <v>894.668754075999</v>
      </c>
      <c r="G336">
        <v>851.20574600298698</v>
      </c>
      <c r="H336">
        <v>871.57323805702902</v>
      </c>
      <c r="I336">
        <v>892.36023357984095</v>
      </c>
      <c r="J336">
        <v>913.57473498977504</v>
      </c>
      <c r="K336">
        <v>935.22489038945196</v>
      </c>
      <c r="L336">
        <v>957.31899613574501</v>
      </c>
      <c r="M336">
        <v>979.86549945409104</v>
      </c>
      <c r="N336">
        <v>1002.87300109785</v>
      </c>
      <c r="O336">
        <v>1017.91609611432</v>
      </c>
      <c r="P336">
        <v>1033.1848375560301</v>
      </c>
      <c r="Q336">
        <v>1048.6826101193701</v>
      </c>
      <c r="R336">
        <v>1064.41284927116</v>
      </c>
      <c r="S336">
        <v>1080.37904201023</v>
      </c>
      <c r="T336">
        <v>1096.5847276403899</v>
      </c>
      <c r="U336">
        <v>1113.03349855499</v>
      </c>
      <c r="V336">
        <v>1129.7290010333199</v>
      </c>
      <c r="W336">
        <v>1146.67493604882</v>
      </c>
      <c r="X336">
        <v>1163.8750600895501</v>
      </c>
      <c r="Y336">
        <v>1181.3331859908899</v>
      </c>
      <c r="Z336">
        <v>1199.05318378075</v>
      </c>
      <c r="AA336">
        <v>1217.0389815374699</v>
      </c>
      <c r="AB336">
        <v>1235.29456626053</v>
      </c>
      <c r="AC336">
        <v>1253.8239847544301</v>
      </c>
      <c r="AD336">
        <v>1272.6313445257499</v>
      </c>
      <c r="AE336">
        <v>1291.72081469364</v>
      </c>
      <c r="AF336">
        <v>1311.0966269140399</v>
      </c>
      <c r="AG336">
        <v>1330.7630763177499</v>
      </c>
      <c r="AH336">
        <v>1350.7245224625201</v>
      </c>
      <c r="AI336">
        <v>1370.9853902994601</v>
      </c>
      <c r="AJ336">
        <v>1391.55017115395</v>
      </c>
      <c r="AK336">
        <v>1412.42342372126</v>
      </c>
      <c r="AL336">
        <v>1412.42342372126</v>
      </c>
      <c r="AM336">
        <v>1412.42342372126</v>
      </c>
      <c r="AN336">
        <v>1412.42342372126</v>
      </c>
      <c r="AO336">
        <v>1412.42342372126</v>
      </c>
      <c r="AP336">
        <v>1412.42342372126</v>
      </c>
      <c r="AQ336">
        <v>1412.42342372126</v>
      </c>
      <c r="AR336">
        <v>1412.42342372126</v>
      </c>
      <c r="AS336">
        <v>1412.42342372126</v>
      </c>
      <c r="AT336">
        <v>1412.42342372126</v>
      </c>
      <c r="AU336">
        <v>1412.42342372126</v>
      </c>
      <c r="AV336">
        <v>1412.42342372126</v>
      </c>
      <c r="AW336">
        <v>1412.42342372126</v>
      </c>
      <c r="AX336">
        <v>1412.42342372126</v>
      </c>
      <c r="AY336">
        <v>1412.42342372126</v>
      </c>
      <c r="AZ336">
        <v>1412.42342372126</v>
      </c>
      <c r="BA336">
        <v>1412.42342372126</v>
      </c>
      <c r="BB336">
        <v>1412.42342372126</v>
      </c>
      <c r="BC336">
        <v>1412.42342372126</v>
      </c>
      <c r="BD336">
        <v>1412.42342372126</v>
      </c>
      <c r="BE336">
        <v>1412.42342372126</v>
      </c>
    </row>
    <row r="337" spans="1:57" x14ac:dyDescent="0.25">
      <c r="A337" t="s">
        <v>57</v>
      </c>
      <c r="B337" t="s">
        <v>81</v>
      </c>
      <c r="C337" t="s">
        <v>74</v>
      </c>
      <c r="D337" t="s">
        <v>133</v>
      </c>
      <c r="E337">
        <v>12151.60853</v>
      </c>
      <c r="F337">
        <v>12273.124615299999</v>
      </c>
      <c r="G337">
        <v>11676.8962214887</v>
      </c>
      <c r="H337">
        <v>11956.298812605801</v>
      </c>
      <c r="I337">
        <v>12241.456179806701</v>
      </c>
      <c r="J337">
        <v>12532.4781007907</v>
      </c>
      <c r="K337">
        <v>12829.4763517638</v>
      </c>
      <c r="L337">
        <v>13132.564742693399</v>
      </c>
      <c r="M337">
        <v>13441.859153171699</v>
      </c>
      <c r="N337">
        <v>13757.4775688973</v>
      </c>
      <c r="O337">
        <v>13963.839732430701</v>
      </c>
      <c r="P337">
        <v>14173.2973284172</v>
      </c>
      <c r="Q337">
        <v>14385.8967883434</v>
      </c>
      <c r="R337">
        <v>14601.685240168599</v>
      </c>
      <c r="S337">
        <v>14820.7105187711</v>
      </c>
      <c r="T337">
        <v>15043.0211765527</v>
      </c>
      <c r="U337">
        <v>15268.666494200999</v>
      </c>
      <c r="V337">
        <v>15497.696491614</v>
      </c>
      <c r="W337">
        <v>15730.1619389882</v>
      </c>
      <c r="X337">
        <v>15966.114368073</v>
      </c>
      <c r="Y337">
        <v>16205.606083594101</v>
      </c>
      <c r="Z337">
        <v>16448.690174848001</v>
      </c>
      <c r="AA337">
        <v>16695.4205274708</v>
      </c>
      <c r="AB337">
        <v>16945.8518353828</v>
      </c>
      <c r="AC337">
        <v>17200.039612913501</v>
      </c>
      <c r="AD337">
        <v>17458.0402071073</v>
      </c>
      <c r="AE337">
        <v>17719.9108102139</v>
      </c>
      <c r="AF337">
        <v>17985.7094723671</v>
      </c>
      <c r="AG337">
        <v>18255.495114452599</v>
      </c>
      <c r="AH337">
        <v>18529.327541169401</v>
      </c>
      <c r="AI337">
        <v>18807.267454286899</v>
      </c>
      <c r="AJ337">
        <v>19089.376466101199</v>
      </c>
      <c r="AK337">
        <v>19375.717113092702</v>
      </c>
      <c r="AL337">
        <v>19375.717113092702</v>
      </c>
      <c r="AM337">
        <v>19375.717113092702</v>
      </c>
      <c r="AN337">
        <v>19375.717113092702</v>
      </c>
      <c r="AO337">
        <v>19375.717113092702</v>
      </c>
      <c r="AP337">
        <v>19375.717113092702</v>
      </c>
      <c r="AQ337">
        <v>19375.717113092702</v>
      </c>
      <c r="AR337">
        <v>19375.717113092702</v>
      </c>
      <c r="AS337">
        <v>19375.717113092702</v>
      </c>
      <c r="AT337">
        <v>19375.717113092702</v>
      </c>
      <c r="AU337">
        <v>19375.717113092702</v>
      </c>
      <c r="AV337">
        <v>19375.717113092702</v>
      </c>
      <c r="AW337">
        <v>19375.717113092702</v>
      </c>
      <c r="AX337">
        <v>19375.717113092702</v>
      </c>
      <c r="AY337">
        <v>19375.717113092702</v>
      </c>
      <c r="AZ337">
        <v>19375.717113092702</v>
      </c>
      <c r="BA337">
        <v>19375.717113092702</v>
      </c>
      <c r="BB337">
        <v>19375.717113092702</v>
      </c>
      <c r="BC337">
        <v>19375.717113092702</v>
      </c>
      <c r="BD337">
        <v>19375.717113092702</v>
      </c>
      <c r="BE337">
        <v>19375.717113092702</v>
      </c>
    </row>
    <row r="338" spans="1:57" x14ac:dyDescent="0.25">
      <c r="A338" t="s">
        <v>57</v>
      </c>
      <c r="B338" t="s">
        <v>82</v>
      </c>
      <c r="C338" t="s">
        <v>74</v>
      </c>
      <c r="D338" t="s">
        <v>134</v>
      </c>
      <c r="E338">
        <v>19066.848429999998</v>
      </c>
      <c r="F338">
        <v>19257.516914299998</v>
      </c>
      <c r="G338">
        <v>18321.986742603302</v>
      </c>
      <c r="H338">
        <v>18760.391818164098</v>
      </c>
      <c r="I338">
        <v>19207.8265989746</v>
      </c>
      <c r="J338">
        <v>19664.463335050401</v>
      </c>
      <c r="K338">
        <v>20130.4774122237</v>
      </c>
      <c r="L338">
        <v>20606.047407461701</v>
      </c>
      <c r="M338">
        <v>21091.355145139201</v>
      </c>
      <c r="N338">
        <v>21586.585754280299</v>
      </c>
      <c r="O338">
        <v>21910.384540594499</v>
      </c>
      <c r="P338">
        <v>22239.040308703501</v>
      </c>
      <c r="Q338">
        <v>22572.625913333999</v>
      </c>
      <c r="R338">
        <v>22911.215302034001</v>
      </c>
      <c r="S338">
        <v>23254.883531564501</v>
      </c>
      <c r="T338">
        <v>23603.706784538001</v>
      </c>
      <c r="U338">
        <v>23957.762386306102</v>
      </c>
      <c r="V338">
        <v>24317.128822100702</v>
      </c>
      <c r="W338">
        <v>24681.885754432202</v>
      </c>
      <c r="X338">
        <v>25052.114040748598</v>
      </c>
      <c r="Y338">
        <v>25427.895751359902</v>
      </c>
      <c r="Z338">
        <v>25809.314187630302</v>
      </c>
      <c r="AA338">
        <v>26196.4539004447</v>
      </c>
      <c r="AB338">
        <v>26589.400708951402</v>
      </c>
      <c r="AC338">
        <v>26988.2417195856</v>
      </c>
      <c r="AD338">
        <v>27393.0653453794</v>
      </c>
      <c r="AE338">
        <v>27803.9613255601</v>
      </c>
      <c r="AF338">
        <v>28221.0207454435</v>
      </c>
      <c r="AG338">
        <v>28644.336056625201</v>
      </c>
      <c r="AH338">
        <v>29074.0010974746</v>
      </c>
      <c r="AI338">
        <v>29510.111113936699</v>
      </c>
      <c r="AJ338">
        <v>29952.762780645699</v>
      </c>
      <c r="AK338">
        <v>30402.0542223554</v>
      </c>
      <c r="AL338">
        <v>30402.0542223554</v>
      </c>
      <c r="AM338">
        <v>30402.0542223554</v>
      </c>
      <c r="AN338">
        <v>30402.0542223554</v>
      </c>
      <c r="AO338">
        <v>30402.0542223554</v>
      </c>
      <c r="AP338">
        <v>30402.0542223554</v>
      </c>
      <c r="AQ338">
        <v>30402.0542223554</v>
      </c>
      <c r="AR338">
        <v>30402.0542223554</v>
      </c>
      <c r="AS338">
        <v>30402.0542223554</v>
      </c>
      <c r="AT338">
        <v>30402.0542223554</v>
      </c>
      <c r="AU338">
        <v>30402.0542223554</v>
      </c>
      <c r="AV338">
        <v>30402.0542223554</v>
      </c>
      <c r="AW338">
        <v>30402.0542223554</v>
      </c>
      <c r="AX338">
        <v>30402.0542223554</v>
      </c>
      <c r="AY338">
        <v>30402.0542223554</v>
      </c>
      <c r="AZ338">
        <v>30402.0542223554</v>
      </c>
      <c r="BA338">
        <v>30402.0542223554</v>
      </c>
      <c r="BB338">
        <v>30402.0542223554</v>
      </c>
      <c r="BC338">
        <v>30402.0542223554</v>
      </c>
      <c r="BD338">
        <v>30402.0542223554</v>
      </c>
      <c r="BE338">
        <v>30402.0542223554</v>
      </c>
    </row>
    <row r="339" spans="1:57" x14ac:dyDescent="0.25">
      <c r="A339" t="s">
        <v>57</v>
      </c>
      <c r="B339" t="s">
        <v>83</v>
      </c>
      <c r="C339" t="s">
        <v>84</v>
      </c>
      <c r="D339" t="s">
        <v>135</v>
      </c>
      <c r="E339">
        <v>453.365846958448</v>
      </c>
      <c r="F339">
        <v>470.88432042446198</v>
      </c>
      <c r="G339">
        <v>474.35344642124898</v>
      </c>
      <c r="H339">
        <v>498.07729635693499</v>
      </c>
      <c r="I339">
        <v>513.42937719570796</v>
      </c>
      <c r="J339">
        <v>528.23900634677705</v>
      </c>
      <c r="K339">
        <v>544.62611736894303</v>
      </c>
      <c r="L339">
        <v>561.41107569502503</v>
      </c>
      <c r="M339">
        <v>578.55277125783005</v>
      </c>
      <c r="N339">
        <v>597.05969745130801</v>
      </c>
      <c r="O339">
        <v>615.881881947637</v>
      </c>
      <c r="P339">
        <v>636.02255190461597</v>
      </c>
      <c r="Q339">
        <v>656.47745166798404</v>
      </c>
      <c r="R339">
        <v>678.19089492750402</v>
      </c>
      <c r="S339">
        <v>700.15041741046798</v>
      </c>
      <c r="T339">
        <v>722.31817220400296</v>
      </c>
      <c r="U339">
        <v>746.45556326478004</v>
      </c>
      <c r="V339">
        <v>769.75086495878895</v>
      </c>
      <c r="W339">
        <v>793.97854010500805</v>
      </c>
      <c r="X339">
        <v>818.21153780043699</v>
      </c>
      <c r="Y339">
        <v>843.26384198649305</v>
      </c>
      <c r="Z339">
        <v>864.85498558621396</v>
      </c>
      <c r="AA339">
        <v>893.02202407075902</v>
      </c>
      <c r="AB339">
        <v>920.09968523795806</v>
      </c>
      <c r="AC339">
        <v>946.10372246509201</v>
      </c>
      <c r="AD339">
        <v>971.05322951685002</v>
      </c>
      <c r="AE339">
        <v>994.97234876854202</v>
      </c>
      <c r="AF339">
        <v>1017.8846218515</v>
      </c>
      <c r="AG339">
        <v>1039.8044905956201</v>
      </c>
      <c r="AH339">
        <v>1060.74759561723</v>
      </c>
      <c r="AI339">
        <v>1088.0445610557999</v>
      </c>
      <c r="AJ339">
        <v>1107.01009685433</v>
      </c>
      <c r="AK339">
        <v>1132.1678713169599</v>
      </c>
      <c r="AL339">
        <v>1132.1678713169599</v>
      </c>
      <c r="AM339">
        <v>1132.1678713169599</v>
      </c>
      <c r="AN339">
        <v>1132.1678713169599</v>
      </c>
      <c r="AO339">
        <v>1132.1678713169599</v>
      </c>
      <c r="AP339">
        <v>1132.1678713169599</v>
      </c>
      <c r="AQ339">
        <v>1132.1678713169599</v>
      </c>
      <c r="AR339">
        <v>1132.1678713169599</v>
      </c>
      <c r="AS339">
        <v>1132.1678713169599</v>
      </c>
      <c r="AT339">
        <v>1132.1678713169599</v>
      </c>
      <c r="AU339">
        <v>1132.1678713169599</v>
      </c>
      <c r="AV339">
        <v>1132.1678713169599</v>
      </c>
      <c r="AW339">
        <v>1132.1678713169599</v>
      </c>
      <c r="AX339">
        <v>1132.1678713169599</v>
      </c>
      <c r="AY339">
        <v>1132.1678713169599</v>
      </c>
      <c r="AZ339">
        <v>1132.1678713169599</v>
      </c>
      <c r="BA339">
        <v>1132.1678713169599</v>
      </c>
      <c r="BB339">
        <v>1132.1678713169599</v>
      </c>
      <c r="BC339">
        <v>1132.1678713169599</v>
      </c>
      <c r="BD339">
        <v>1132.1678713169599</v>
      </c>
      <c r="BE339">
        <v>1132.1678713169599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1816D-2BCB-4DE7-8622-0D054E427120}">
  <dimension ref="A1:AK66"/>
  <sheetViews>
    <sheetView workbookViewId="0">
      <selection activeCell="D4" sqref="D4"/>
    </sheetView>
  </sheetViews>
  <sheetFormatPr defaultRowHeight="15" x14ac:dyDescent="0.25"/>
  <sheetData>
    <row r="1" spans="1:37" x14ac:dyDescent="0.25">
      <c r="A1" t="s">
        <v>85</v>
      </c>
    </row>
    <row r="3" spans="1:37" x14ac:dyDescent="0.25">
      <c r="A3" t="s">
        <v>0</v>
      </c>
      <c r="B3" t="s">
        <v>66</v>
      </c>
      <c r="C3" t="s">
        <v>86</v>
      </c>
      <c r="D3">
        <v>2017</v>
      </c>
      <c r="E3">
        <v>2018</v>
      </c>
      <c r="F3">
        <v>2019</v>
      </c>
      <c r="G3">
        <v>2020</v>
      </c>
      <c r="H3">
        <v>2021</v>
      </c>
      <c r="I3">
        <v>2022</v>
      </c>
      <c r="J3">
        <v>2023</v>
      </c>
      <c r="K3">
        <v>2024</v>
      </c>
      <c r="L3">
        <v>2025</v>
      </c>
      <c r="M3">
        <v>2026</v>
      </c>
      <c r="N3">
        <v>2027</v>
      </c>
      <c r="O3">
        <v>2028</v>
      </c>
      <c r="P3">
        <v>2029</v>
      </c>
      <c r="Q3">
        <v>2030</v>
      </c>
      <c r="R3">
        <v>2031</v>
      </c>
      <c r="S3">
        <v>2032</v>
      </c>
      <c r="T3">
        <v>2033</v>
      </c>
      <c r="U3">
        <v>2034</v>
      </c>
      <c r="V3">
        <v>2035</v>
      </c>
      <c r="W3">
        <v>2036</v>
      </c>
      <c r="X3">
        <v>2037</v>
      </c>
      <c r="Y3">
        <v>2038</v>
      </c>
      <c r="Z3">
        <v>2039</v>
      </c>
      <c r="AA3">
        <v>2040</v>
      </c>
      <c r="AB3">
        <v>2041</v>
      </c>
      <c r="AC3">
        <v>2042</v>
      </c>
      <c r="AD3">
        <v>2043</v>
      </c>
      <c r="AE3">
        <v>2044</v>
      </c>
      <c r="AF3">
        <v>2045</v>
      </c>
      <c r="AG3">
        <v>2046</v>
      </c>
      <c r="AH3">
        <v>2047</v>
      </c>
      <c r="AI3">
        <v>2048</v>
      </c>
      <c r="AJ3">
        <v>2049</v>
      </c>
      <c r="AK3">
        <v>2050</v>
      </c>
    </row>
    <row r="4" spans="1:37" x14ac:dyDescent="0.25">
      <c r="A4" t="s">
        <v>4</v>
      </c>
      <c r="B4" t="s">
        <v>87</v>
      </c>
      <c r="C4" t="s">
        <v>88</v>
      </c>
      <c r="D4">
        <v>0.98839207048458155</v>
      </c>
      <c r="E4">
        <v>0.98559471365638773</v>
      </c>
      <c r="F4">
        <v>0.98279735682819391</v>
      </c>
      <c r="G4">
        <v>0.98</v>
      </c>
      <c r="H4">
        <v>0.97899999999999998</v>
      </c>
      <c r="I4">
        <v>0.97799999999999998</v>
      </c>
      <c r="J4">
        <v>0.97699999999999998</v>
      </c>
      <c r="K4">
        <v>0.97599999999999998</v>
      </c>
      <c r="L4">
        <v>0.97499999999999998</v>
      </c>
      <c r="M4">
        <v>0.97399999999999998</v>
      </c>
      <c r="N4">
        <v>0.97299999999999998</v>
      </c>
      <c r="O4">
        <v>0.97199999999999998</v>
      </c>
      <c r="P4">
        <v>0.97099999999999997</v>
      </c>
      <c r="Q4">
        <v>0.97</v>
      </c>
      <c r="R4">
        <v>0.96899999999999997</v>
      </c>
      <c r="S4">
        <v>0.96799999999999997</v>
      </c>
      <c r="T4">
        <v>0.96699999999999997</v>
      </c>
      <c r="U4">
        <v>0.96599999999999997</v>
      </c>
      <c r="V4">
        <v>0.96499999999999997</v>
      </c>
      <c r="W4">
        <v>0.96399999999999997</v>
      </c>
      <c r="X4">
        <v>0.96299999999999997</v>
      </c>
      <c r="Y4">
        <v>0.96199999999999997</v>
      </c>
      <c r="Z4">
        <v>0.96099999999999997</v>
      </c>
      <c r="AA4">
        <v>0.96</v>
      </c>
      <c r="AB4">
        <v>0.96</v>
      </c>
      <c r="AC4">
        <v>0.96</v>
      </c>
      <c r="AD4">
        <v>0.96</v>
      </c>
      <c r="AE4">
        <v>0.96</v>
      </c>
      <c r="AF4">
        <v>0.96</v>
      </c>
      <c r="AG4">
        <v>0.96</v>
      </c>
      <c r="AH4">
        <v>0.96</v>
      </c>
      <c r="AI4">
        <v>0.96</v>
      </c>
      <c r="AJ4">
        <v>0.96</v>
      </c>
      <c r="AK4">
        <v>0.96</v>
      </c>
    </row>
    <row r="5" spans="1:37" x14ac:dyDescent="0.25">
      <c r="A5" t="s">
        <v>38</v>
      </c>
      <c r="B5" t="s">
        <v>87</v>
      </c>
      <c r="C5" t="s">
        <v>88</v>
      </c>
    </row>
    <row r="6" spans="1:37" x14ac:dyDescent="0.25">
      <c r="A6" t="s">
        <v>39</v>
      </c>
      <c r="B6" t="s">
        <v>87</v>
      </c>
      <c r="C6" t="s">
        <v>88</v>
      </c>
      <c r="D6">
        <v>0.86285530849276992</v>
      </c>
      <c r="E6">
        <v>0.86035530849276998</v>
      </c>
      <c r="F6">
        <v>0.85785530849277003</v>
      </c>
      <c r="G6">
        <v>0.85535530849276997</v>
      </c>
      <c r="H6">
        <v>0.85235530849276997</v>
      </c>
      <c r="I6">
        <v>0.84935530849276997</v>
      </c>
      <c r="J6">
        <v>0.84635530849276996</v>
      </c>
      <c r="K6">
        <v>0.84335530849276996</v>
      </c>
      <c r="L6">
        <v>0.84035530849276996</v>
      </c>
      <c r="M6">
        <v>0.83735530849276996</v>
      </c>
      <c r="N6">
        <v>0.83435530849276995</v>
      </c>
      <c r="O6">
        <v>0.83135530849276995</v>
      </c>
      <c r="P6">
        <v>0.82835530849276995</v>
      </c>
      <c r="Q6">
        <v>0.82535530849276995</v>
      </c>
      <c r="R6">
        <v>0.82235530849276994</v>
      </c>
      <c r="S6">
        <v>0.81935530849276994</v>
      </c>
      <c r="T6">
        <v>0.81635530849276994</v>
      </c>
      <c r="U6">
        <v>0.81335530849276994</v>
      </c>
      <c r="V6">
        <v>0.81035530849276993</v>
      </c>
      <c r="W6">
        <v>0.80735530849276993</v>
      </c>
      <c r="X6">
        <v>0.80435530849276993</v>
      </c>
      <c r="Y6">
        <v>0.80135530849276992</v>
      </c>
      <c r="Z6">
        <v>0.79835530849276992</v>
      </c>
      <c r="AA6">
        <v>0.79535530849276992</v>
      </c>
      <c r="AB6">
        <v>0.79235530849276992</v>
      </c>
      <c r="AC6">
        <v>0.78935530849276991</v>
      </c>
      <c r="AD6">
        <v>0.78635530849276991</v>
      </c>
      <c r="AE6">
        <v>0.78335530849276991</v>
      </c>
      <c r="AF6">
        <v>0.78035530849276991</v>
      </c>
      <c r="AG6">
        <v>0.7773553084927699</v>
      </c>
      <c r="AH6">
        <v>0.7743553084927699</v>
      </c>
      <c r="AI6">
        <v>0.7713553084927699</v>
      </c>
      <c r="AJ6">
        <v>0.7683553084927699</v>
      </c>
      <c r="AK6">
        <v>0.76535530849277</v>
      </c>
    </row>
    <row r="7" spans="1:37" x14ac:dyDescent="0.25">
      <c r="A7" t="s">
        <v>40</v>
      </c>
      <c r="B7" t="s">
        <v>87</v>
      </c>
      <c r="C7" t="s">
        <v>88</v>
      </c>
      <c r="D7">
        <v>0.76750000000000007</v>
      </c>
      <c r="E7">
        <v>0.76500000000000012</v>
      </c>
      <c r="F7">
        <v>0.76250000000000018</v>
      </c>
      <c r="G7">
        <v>0.76</v>
      </c>
      <c r="H7">
        <v>0.75700000000000001</v>
      </c>
      <c r="I7">
        <v>0.754</v>
      </c>
      <c r="J7">
        <v>0.751</v>
      </c>
      <c r="K7">
        <v>0.748</v>
      </c>
      <c r="L7">
        <v>0.745</v>
      </c>
      <c r="M7">
        <v>0.74199999999999999</v>
      </c>
      <c r="N7">
        <v>0.73899999999999999</v>
      </c>
      <c r="O7">
        <v>0.73599999999999999</v>
      </c>
      <c r="P7">
        <v>0.73299999999999998</v>
      </c>
      <c r="Q7">
        <v>0.73</v>
      </c>
      <c r="R7">
        <v>0.72699999999999998</v>
      </c>
      <c r="S7">
        <v>0.72399999999999998</v>
      </c>
      <c r="T7">
        <v>0.72099999999999997</v>
      </c>
      <c r="U7">
        <v>0.71799999999999997</v>
      </c>
      <c r="V7">
        <v>0.71499999999999997</v>
      </c>
      <c r="W7">
        <v>0.71199999999999997</v>
      </c>
      <c r="X7">
        <v>0.70899999999999996</v>
      </c>
      <c r="Y7">
        <v>0.70599999999999996</v>
      </c>
      <c r="Z7">
        <v>0.70299999999999996</v>
      </c>
      <c r="AA7">
        <v>0.7</v>
      </c>
      <c r="AB7">
        <v>0.69699999999999995</v>
      </c>
      <c r="AC7">
        <v>0.69399999999999995</v>
      </c>
      <c r="AD7">
        <v>0.69099999999999995</v>
      </c>
      <c r="AE7">
        <v>0.68799999999999994</v>
      </c>
      <c r="AF7">
        <v>0.68499999999999994</v>
      </c>
      <c r="AG7">
        <v>0.68199999999999994</v>
      </c>
      <c r="AH7">
        <v>0.67899999999999994</v>
      </c>
      <c r="AI7">
        <v>0.67599999999999993</v>
      </c>
      <c r="AJ7">
        <v>0.67299999999999993</v>
      </c>
      <c r="AK7">
        <v>0.67</v>
      </c>
    </row>
    <row r="8" spans="1:37" x14ac:dyDescent="0.25">
      <c r="A8" t="s">
        <v>41</v>
      </c>
      <c r="B8" t="s">
        <v>87</v>
      </c>
      <c r="C8" t="s">
        <v>88</v>
      </c>
      <c r="D8">
        <v>0.62749999999999995</v>
      </c>
      <c r="E8">
        <v>0.625</v>
      </c>
      <c r="F8">
        <v>0.62250000000000005</v>
      </c>
      <c r="G8">
        <v>0.62</v>
      </c>
      <c r="H8">
        <v>0.61799999999999999</v>
      </c>
      <c r="I8">
        <v>0.61599999999999999</v>
      </c>
      <c r="J8">
        <v>0.61399999999999999</v>
      </c>
      <c r="K8">
        <v>0.61199999999999999</v>
      </c>
      <c r="L8">
        <v>0.61</v>
      </c>
      <c r="M8">
        <v>0.60799999999999998</v>
      </c>
      <c r="N8">
        <v>0.60599999999999998</v>
      </c>
      <c r="O8">
        <v>0.60399999999999998</v>
      </c>
      <c r="P8">
        <v>0.60199999999999998</v>
      </c>
      <c r="Q8">
        <v>0.6</v>
      </c>
      <c r="R8">
        <v>0.59850000000000003</v>
      </c>
      <c r="S8">
        <v>0.59699999999999998</v>
      </c>
      <c r="T8">
        <v>0.59549999999999992</v>
      </c>
      <c r="U8">
        <v>0.59399999999999986</v>
      </c>
      <c r="V8">
        <v>0.5924999999999998</v>
      </c>
      <c r="W8">
        <v>0.59099999999999975</v>
      </c>
      <c r="X8">
        <v>0.58949999999999969</v>
      </c>
      <c r="Y8">
        <v>0.58799999999999963</v>
      </c>
      <c r="Z8">
        <v>0.58649999999999958</v>
      </c>
      <c r="AA8">
        <v>0.58499999999999996</v>
      </c>
      <c r="AB8">
        <v>0.58349999999999991</v>
      </c>
      <c r="AC8">
        <v>0.58199999999999985</v>
      </c>
      <c r="AD8">
        <v>0.58049999999999979</v>
      </c>
      <c r="AE8">
        <v>0.57899999999999974</v>
      </c>
      <c r="AF8">
        <v>0.57749999999999968</v>
      </c>
      <c r="AG8">
        <v>0.57599999999999962</v>
      </c>
      <c r="AH8">
        <v>0.57449999999999957</v>
      </c>
      <c r="AI8">
        <v>0.57299999999999951</v>
      </c>
      <c r="AJ8">
        <v>0.57149999999999945</v>
      </c>
      <c r="AK8">
        <v>0.56999999999999995</v>
      </c>
    </row>
    <row r="9" spans="1:37" x14ac:dyDescent="0.25">
      <c r="A9" t="s">
        <v>42</v>
      </c>
      <c r="B9" t="s">
        <v>87</v>
      </c>
      <c r="C9" t="s">
        <v>88</v>
      </c>
    </row>
    <row r="10" spans="1:37" x14ac:dyDescent="0.25">
      <c r="A10" t="s">
        <v>43</v>
      </c>
      <c r="B10" t="s">
        <v>87</v>
      </c>
      <c r="C10" t="s">
        <v>88</v>
      </c>
      <c r="D10">
        <v>0.7975000000000001</v>
      </c>
      <c r="E10">
        <v>0.79500000000000015</v>
      </c>
      <c r="F10">
        <v>0.7925000000000002</v>
      </c>
      <c r="G10">
        <v>0.79</v>
      </c>
      <c r="H10">
        <v>0.78700000000000003</v>
      </c>
      <c r="I10">
        <v>0.78400000000000003</v>
      </c>
      <c r="J10">
        <v>0.78100000000000003</v>
      </c>
      <c r="K10">
        <v>0.77800000000000002</v>
      </c>
      <c r="L10">
        <v>0.77500000000000002</v>
      </c>
      <c r="M10">
        <v>0.77200000000000002</v>
      </c>
      <c r="N10">
        <v>0.76900000000000002</v>
      </c>
      <c r="O10">
        <v>0.76600000000000001</v>
      </c>
      <c r="P10">
        <v>0.76300000000000001</v>
      </c>
      <c r="Q10">
        <v>0.76</v>
      </c>
      <c r="R10">
        <v>0.75700000000000001</v>
      </c>
      <c r="S10">
        <v>0.754</v>
      </c>
      <c r="T10">
        <v>0.751</v>
      </c>
      <c r="U10">
        <v>0.748</v>
      </c>
      <c r="V10">
        <v>0.745</v>
      </c>
      <c r="W10">
        <v>0.74199999999999999</v>
      </c>
      <c r="X10">
        <v>0.73899999999999999</v>
      </c>
      <c r="Y10">
        <v>0.73599999999999999</v>
      </c>
      <c r="Z10">
        <v>0.73299999999999998</v>
      </c>
      <c r="AA10">
        <v>0.73</v>
      </c>
      <c r="AB10">
        <v>0.72699999999999998</v>
      </c>
      <c r="AC10">
        <v>0.72399999999999998</v>
      </c>
      <c r="AD10">
        <v>0.72099999999999997</v>
      </c>
      <c r="AE10">
        <v>0.71799999999999997</v>
      </c>
      <c r="AF10">
        <v>0.71499999999999997</v>
      </c>
      <c r="AG10">
        <v>0.71199999999999997</v>
      </c>
      <c r="AH10">
        <v>0.70899999999999996</v>
      </c>
      <c r="AI10">
        <v>0.70599999999999996</v>
      </c>
      <c r="AJ10">
        <v>0.70299999999999996</v>
      </c>
      <c r="AK10">
        <v>0.7</v>
      </c>
    </row>
    <row r="11" spans="1:37" x14ac:dyDescent="0.25">
      <c r="A11" t="s">
        <v>44</v>
      </c>
      <c r="B11" t="s">
        <v>87</v>
      </c>
      <c r="C11" t="s">
        <v>88</v>
      </c>
      <c r="D11">
        <v>0.82250000000000001</v>
      </c>
      <c r="E11">
        <v>0.82000000000000006</v>
      </c>
      <c r="F11">
        <v>0.81750000000000012</v>
      </c>
      <c r="G11">
        <v>0.81499999999999995</v>
      </c>
      <c r="H11">
        <v>0.81199999999999994</v>
      </c>
      <c r="I11">
        <v>0.80899999999999994</v>
      </c>
      <c r="J11">
        <v>0.80599999999999994</v>
      </c>
      <c r="K11">
        <v>0.80299999999999994</v>
      </c>
      <c r="L11">
        <v>0.79999999999999993</v>
      </c>
      <c r="M11">
        <v>0.79699999999999993</v>
      </c>
      <c r="N11">
        <v>0.79399999999999993</v>
      </c>
      <c r="O11">
        <v>0.79099999999999993</v>
      </c>
      <c r="P11">
        <v>0.78799999999999992</v>
      </c>
      <c r="Q11">
        <v>0.78500000000000003</v>
      </c>
      <c r="R11">
        <v>0.78200000000000003</v>
      </c>
      <c r="S11">
        <v>0.77900000000000003</v>
      </c>
      <c r="T11">
        <v>0.77600000000000002</v>
      </c>
      <c r="U11">
        <v>0.77300000000000002</v>
      </c>
      <c r="V11">
        <v>0.77</v>
      </c>
      <c r="W11">
        <v>0.76700000000000002</v>
      </c>
      <c r="X11">
        <v>0.76400000000000001</v>
      </c>
      <c r="Y11">
        <v>0.76100000000000001</v>
      </c>
      <c r="Z11">
        <v>0.75800000000000001</v>
      </c>
      <c r="AA11">
        <v>0.755</v>
      </c>
      <c r="AB11">
        <v>0.752</v>
      </c>
      <c r="AC11">
        <v>0.749</v>
      </c>
      <c r="AD11">
        <v>0.746</v>
      </c>
      <c r="AE11">
        <v>0.74299999999999999</v>
      </c>
      <c r="AF11">
        <v>0.74</v>
      </c>
      <c r="AG11">
        <v>0.73699999999999999</v>
      </c>
      <c r="AH11">
        <v>0.73399999999999999</v>
      </c>
      <c r="AI11">
        <v>0.73099999999999998</v>
      </c>
      <c r="AJ11">
        <v>0.72799999999999998</v>
      </c>
      <c r="AK11">
        <v>0.72499999999999998</v>
      </c>
    </row>
    <row r="12" spans="1:37" x14ac:dyDescent="0.25">
      <c r="A12" t="s">
        <v>45</v>
      </c>
      <c r="B12" t="s">
        <v>87</v>
      </c>
      <c r="C12" t="s">
        <v>88</v>
      </c>
      <c r="D12">
        <v>0.92749999999999999</v>
      </c>
      <c r="E12">
        <v>0.92500000000000004</v>
      </c>
      <c r="F12">
        <v>0.9225000000000001</v>
      </c>
      <c r="G12">
        <v>0.92</v>
      </c>
      <c r="H12">
        <v>0.91700000000000004</v>
      </c>
      <c r="I12">
        <v>0.91400000000000003</v>
      </c>
      <c r="J12">
        <v>0.91100000000000003</v>
      </c>
      <c r="K12">
        <v>0.90800000000000003</v>
      </c>
      <c r="L12">
        <v>0.90500000000000003</v>
      </c>
      <c r="M12">
        <v>0.90200000000000002</v>
      </c>
      <c r="N12">
        <v>0.89900000000000002</v>
      </c>
      <c r="O12">
        <v>0.89600000000000002</v>
      </c>
      <c r="P12">
        <v>0.89300000000000002</v>
      </c>
      <c r="Q12">
        <v>0.89</v>
      </c>
      <c r="R12">
        <v>0.88700000000000001</v>
      </c>
      <c r="S12">
        <v>0.88400000000000001</v>
      </c>
      <c r="T12">
        <v>0.88100000000000001</v>
      </c>
      <c r="U12">
        <v>0.878</v>
      </c>
      <c r="V12">
        <v>0.875</v>
      </c>
      <c r="W12">
        <v>0.872</v>
      </c>
      <c r="X12">
        <v>0.86899999999999999</v>
      </c>
      <c r="Y12">
        <v>0.86599999999999999</v>
      </c>
      <c r="Z12">
        <v>0.86299999999999999</v>
      </c>
      <c r="AA12">
        <v>0.86</v>
      </c>
      <c r="AB12">
        <v>0.85699999999999998</v>
      </c>
      <c r="AC12">
        <v>0.85399999999999998</v>
      </c>
      <c r="AD12">
        <v>0.85099999999999998</v>
      </c>
      <c r="AE12">
        <v>0.84799999999999998</v>
      </c>
      <c r="AF12">
        <v>0.84499999999999997</v>
      </c>
      <c r="AG12">
        <v>0.84199999999999997</v>
      </c>
      <c r="AH12">
        <v>0.83899999999999997</v>
      </c>
      <c r="AI12">
        <v>0.83599999999999997</v>
      </c>
      <c r="AJ12">
        <v>0.83299999999999996</v>
      </c>
      <c r="AK12">
        <v>0.83</v>
      </c>
    </row>
    <row r="13" spans="1:37" x14ac:dyDescent="0.25">
      <c r="A13" t="s">
        <v>46</v>
      </c>
      <c r="B13" t="s">
        <v>87</v>
      </c>
      <c r="C13" t="s">
        <v>88</v>
      </c>
      <c r="D13">
        <v>0.72599999999999998</v>
      </c>
      <c r="E13">
        <v>0.72350000000000003</v>
      </c>
      <c r="F13">
        <v>0.72100000000000009</v>
      </c>
      <c r="G13">
        <v>0.71849999999999992</v>
      </c>
      <c r="H13">
        <v>0.71549999999999991</v>
      </c>
      <c r="I13">
        <v>0.71249999999999991</v>
      </c>
      <c r="J13">
        <v>0.70949999999999991</v>
      </c>
      <c r="K13">
        <v>0.70649999999999991</v>
      </c>
      <c r="L13">
        <v>0.7034999999999999</v>
      </c>
      <c r="M13">
        <v>0.7004999999999999</v>
      </c>
      <c r="N13">
        <v>0.6974999999999999</v>
      </c>
      <c r="O13">
        <v>0.6944999999999999</v>
      </c>
      <c r="P13">
        <v>0.69149999999999989</v>
      </c>
      <c r="Q13">
        <v>0.68849999999999989</v>
      </c>
      <c r="R13">
        <v>0.68549999999999989</v>
      </c>
      <c r="S13">
        <v>0.68249999999999988</v>
      </c>
      <c r="T13">
        <v>0.67949999999999988</v>
      </c>
      <c r="U13">
        <v>0.67649999999999988</v>
      </c>
      <c r="V13">
        <v>0.67349999999999988</v>
      </c>
      <c r="W13">
        <v>0.67049999999999987</v>
      </c>
      <c r="X13">
        <v>0.66749999999999987</v>
      </c>
      <c r="Y13">
        <v>0.66449999999999987</v>
      </c>
      <c r="Z13">
        <v>0.66149999999999987</v>
      </c>
      <c r="AA13">
        <v>0.65849999999999997</v>
      </c>
      <c r="AB13">
        <v>0.65549999999999997</v>
      </c>
      <c r="AC13">
        <v>0.65249999999999997</v>
      </c>
      <c r="AD13">
        <v>0.64949999999999997</v>
      </c>
      <c r="AE13">
        <v>0.64649999999999996</v>
      </c>
      <c r="AF13">
        <v>0.64349999999999996</v>
      </c>
      <c r="AG13">
        <v>0.64049999999999996</v>
      </c>
      <c r="AH13">
        <v>0.63749999999999996</v>
      </c>
      <c r="AI13">
        <v>0.63449999999999995</v>
      </c>
      <c r="AJ13">
        <v>0.63149999999999995</v>
      </c>
      <c r="AK13">
        <v>0.62849999999999995</v>
      </c>
    </row>
    <row r="14" spans="1:37" x14ac:dyDescent="0.25">
      <c r="A14" t="s">
        <v>47</v>
      </c>
      <c r="B14" t="s">
        <v>87</v>
      </c>
      <c r="C14" t="s">
        <v>88</v>
      </c>
      <c r="D14">
        <v>0.77750000000000008</v>
      </c>
      <c r="E14">
        <v>0.77500000000000013</v>
      </c>
      <c r="F14">
        <v>0.77250000000000019</v>
      </c>
      <c r="G14">
        <v>0.77</v>
      </c>
      <c r="H14">
        <v>0.76700000000000002</v>
      </c>
      <c r="I14">
        <v>0.76400000000000001</v>
      </c>
      <c r="J14">
        <v>0.76100000000000001</v>
      </c>
      <c r="K14">
        <v>0.75800000000000001</v>
      </c>
      <c r="L14">
        <v>0.755</v>
      </c>
      <c r="M14">
        <v>0.752</v>
      </c>
      <c r="N14">
        <v>0.749</v>
      </c>
      <c r="O14">
        <v>0.746</v>
      </c>
      <c r="P14">
        <v>0.74299999999999999</v>
      </c>
      <c r="Q14">
        <v>0.74</v>
      </c>
      <c r="R14">
        <v>0.73699999999999999</v>
      </c>
      <c r="S14">
        <v>0.73399999999999999</v>
      </c>
      <c r="T14">
        <v>0.73099999999999998</v>
      </c>
      <c r="U14">
        <v>0.72799999999999998</v>
      </c>
      <c r="V14">
        <v>0.72499999999999998</v>
      </c>
      <c r="W14">
        <v>0.72199999999999998</v>
      </c>
      <c r="X14">
        <v>0.71899999999999997</v>
      </c>
      <c r="Y14">
        <v>0.71599999999999997</v>
      </c>
      <c r="Z14">
        <v>0.71299999999999997</v>
      </c>
      <c r="AA14">
        <v>0.71</v>
      </c>
      <c r="AB14">
        <v>0.70699999999999996</v>
      </c>
      <c r="AC14">
        <v>0.70399999999999996</v>
      </c>
      <c r="AD14">
        <v>0.70099999999999996</v>
      </c>
      <c r="AE14">
        <v>0.69799999999999995</v>
      </c>
      <c r="AF14">
        <v>0.69499999999999995</v>
      </c>
      <c r="AG14">
        <v>0.69199999999999995</v>
      </c>
      <c r="AH14">
        <v>0.68899999999999995</v>
      </c>
      <c r="AI14">
        <v>0.68599999999999994</v>
      </c>
      <c r="AJ14">
        <v>0.68299999999999994</v>
      </c>
      <c r="AK14">
        <v>0.68</v>
      </c>
    </row>
    <row r="15" spans="1:37" x14ac:dyDescent="0.25">
      <c r="A15" t="s">
        <v>48</v>
      </c>
      <c r="B15" t="s">
        <v>87</v>
      </c>
      <c r="C15" t="s">
        <v>88</v>
      </c>
      <c r="D15">
        <v>0.9225000000000001</v>
      </c>
      <c r="E15">
        <v>0.92000000000000015</v>
      </c>
      <c r="F15">
        <v>0.9175000000000002</v>
      </c>
      <c r="G15">
        <v>0.91500000000000004</v>
      </c>
      <c r="H15">
        <v>0.91200000000000003</v>
      </c>
      <c r="I15">
        <v>0.90900000000000003</v>
      </c>
      <c r="J15">
        <v>0.90600000000000003</v>
      </c>
      <c r="K15">
        <v>0.90300000000000002</v>
      </c>
      <c r="L15">
        <v>0.9</v>
      </c>
      <c r="M15">
        <v>0.89700000000000002</v>
      </c>
      <c r="N15">
        <v>0.89400000000000002</v>
      </c>
      <c r="O15">
        <v>0.89100000000000001</v>
      </c>
      <c r="P15">
        <v>0.88800000000000001</v>
      </c>
      <c r="Q15">
        <v>0.88500000000000001</v>
      </c>
      <c r="R15">
        <v>0.88200000000000001</v>
      </c>
      <c r="S15">
        <v>0.879</v>
      </c>
      <c r="T15">
        <v>0.876</v>
      </c>
      <c r="U15">
        <v>0.873</v>
      </c>
      <c r="V15">
        <v>0.87</v>
      </c>
      <c r="W15">
        <v>0.86699999999999999</v>
      </c>
      <c r="X15">
        <v>0.86399999999999999</v>
      </c>
      <c r="Y15">
        <v>0.86099999999999999</v>
      </c>
      <c r="Z15">
        <v>0.85799999999999998</v>
      </c>
      <c r="AA15">
        <v>0.85499999999999998</v>
      </c>
      <c r="AB15">
        <v>0.85199999999999998</v>
      </c>
      <c r="AC15">
        <v>0.84899999999999998</v>
      </c>
      <c r="AD15">
        <v>0.84599999999999997</v>
      </c>
      <c r="AE15">
        <v>0.84299999999999997</v>
      </c>
      <c r="AF15">
        <v>0.84</v>
      </c>
      <c r="AG15">
        <v>0.83699999999999997</v>
      </c>
      <c r="AH15">
        <v>0.83399999999999996</v>
      </c>
      <c r="AI15">
        <v>0.83099999999999996</v>
      </c>
      <c r="AJ15">
        <v>0.82799999999999996</v>
      </c>
      <c r="AK15">
        <v>0.82499999999999996</v>
      </c>
    </row>
    <row r="16" spans="1:37" x14ac:dyDescent="0.25">
      <c r="A16" t="s">
        <v>49</v>
      </c>
      <c r="B16" t="s">
        <v>87</v>
      </c>
      <c r="C16" t="s">
        <v>88</v>
      </c>
    </row>
    <row r="17" spans="1:37" x14ac:dyDescent="0.25">
      <c r="A17" t="s">
        <v>50</v>
      </c>
      <c r="B17" t="s">
        <v>87</v>
      </c>
      <c r="C17" t="s">
        <v>88</v>
      </c>
    </row>
    <row r="18" spans="1:37" x14ac:dyDescent="0.25">
      <c r="A18" t="s">
        <v>51</v>
      </c>
      <c r="B18" t="s">
        <v>87</v>
      </c>
      <c r="C18" t="s">
        <v>88</v>
      </c>
      <c r="D18">
        <v>0.78</v>
      </c>
      <c r="E18">
        <v>0.78</v>
      </c>
      <c r="F18">
        <v>0.78</v>
      </c>
      <c r="G18">
        <v>0.78</v>
      </c>
      <c r="H18">
        <v>0.78</v>
      </c>
      <c r="I18">
        <v>0.78</v>
      </c>
      <c r="J18">
        <v>0.78</v>
      </c>
      <c r="K18">
        <v>0.78</v>
      </c>
      <c r="L18">
        <v>0.78</v>
      </c>
      <c r="M18">
        <v>0.78</v>
      </c>
      <c r="N18">
        <v>0.78</v>
      </c>
      <c r="O18">
        <v>0.78</v>
      </c>
      <c r="P18">
        <v>0.78</v>
      </c>
      <c r="Q18">
        <v>0.78</v>
      </c>
      <c r="R18">
        <v>0.78</v>
      </c>
      <c r="S18">
        <v>0.78</v>
      </c>
      <c r="T18">
        <v>0.78</v>
      </c>
      <c r="U18">
        <v>0.78</v>
      </c>
      <c r="V18">
        <v>0.78</v>
      </c>
      <c r="W18">
        <v>0.78</v>
      </c>
      <c r="X18">
        <v>0.78</v>
      </c>
      <c r="Y18">
        <v>0.78</v>
      </c>
      <c r="Z18">
        <v>0.78</v>
      </c>
      <c r="AA18">
        <v>0.78</v>
      </c>
      <c r="AB18">
        <v>0.78</v>
      </c>
      <c r="AC18">
        <v>0.78</v>
      </c>
      <c r="AD18">
        <v>0.78</v>
      </c>
      <c r="AE18">
        <v>0.78</v>
      </c>
      <c r="AF18">
        <v>0.78</v>
      </c>
      <c r="AG18">
        <v>0.78</v>
      </c>
      <c r="AH18">
        <v>0.78</v>
      </c>
      <c r="AI18">
        <v>0.78</v>
      </c>
      <c r="AJ18">
        <v>0.78</v>
      </c>
      <c r="AK18">
        <v>0.78</v>
      </c>
    </row>
    <row r="19" spans="1:37" x14ac:dyDescent="0.25">
      <c r="A19" t="s">
        <v>52</v>
      </c>
      <c r="B19" t="s">
        <v>87</v>
      </c>
      <c r="C19" t="s">
        <v>88</v>
      </c>
      <c r="D19">
        <v>0.7975000000000001</v>
      </c>
      <c r="E19">
        <v>0.79500000000000015</v>
      </c>
      <c r="F19">
        <v>0.7925000000000002</v>
      </c>
      <c r="G19">
        <v>0.79</v>
      </c>
      <c r="H19">
        <v>0.78700000000000003</v>
      </c>
      <c r="I19">
        <v>0.78400000000000003</v>
      </c>
      <c r="J19">
        <v>0.78100000000000003</v>
      </c>
      <c r="K19">
        <v>0.77800000000000002</v>
      </c>
      <c r="L19">
        <v>0.77500000000000002</v>
      </c>
      <c r="M19">
        <v>0.77200000000000002</v>
      </c>
      <c r="N19">
        <v>0.76900000000000002</v>
      </c>
      <c r="O19">
        <v>0.76600000000000001</v>
      </c>
      <c r="P19">
        <v>0.76300000000000001</v>
      </c>
      <c r="Q19">
        <v>0.76</v>
      </c>
      <c r="R19">
        <v>0.75700000000000001</v>
      </c>
      <c r="S19">
        <v>0.754</v>
      </c>
      <c r="T19">
        <v>0.751</v>
      </c>
      <c r="U19">
        <v>0.748</v>
      </c>
      <c r="V19">
        <v>0.745</v>
      </c>
      <c r="W19">
        <v>0.74199999999999999</v>
      </c>
      <c r="X19">
        <v>0.73899999999999999</v>
      </c>
      <c r="Y19">
        <v>0.73599999999999999</v>
      </c>
      <c r="Z19">
        <v>0.73299999999999998</v>
      </c>
      <c r="AA19">
        <v>0.73</v>
      </c>
      <c r="AB19">
        <v>0.72699999999999998</v>
      </c>
      <c r="AC19">
        <v>0.72399999999999998</v>
      </c>
      <c r="AD19">
        <v>0.72099999999999997</v>
      </c>
      <c r="AE19">
        <v>0.71799999999999997</v>
      </c>
      <c r="AF19">
        <v>0.71499999999999997</v>
      </c>
      <c r="AG19">
        <v>0.71199999999999997</v>
      </c>
      <c r="AH19">
        <v>0.70899999999999996</v>
      </c>
      <c r="AI19">
        <v>0.70599999999999996</v>
      </c>
      <c r="AJ19">
        <v>0.70299999999999996</v>
      </c>
      <c r="AK19">
        <v>0.7</v>
      </c>
    </row>
    <row r="20" spans="1:37" x14ac:dyDescent="0.25">
      <c r="A20" t="s">
        <v>53</v>
      </c>
      <c r="B20" t="s">
        <v>87</v>
      </c>
      <c r="C20" t="s">
        <v>88</v>
      </c>
    </row>
    <row r="21" spans="1:37" x14ac:dyDescent="0.25">
      <c r="A21" t="s">
        <v>54</v>
      </c>
      <c r="B21" t="s">
        <v>87</v>
      </c>
      <c r="C21" t="s">
        <v>88</v>
      </c>
      <c r="D21">
        <v>0.94750000000000001</v>
      </c>
      <c r="E21">
        <v>0.94500000000000006</v>
      </c>
      <c r="F21">
        <v>0.94250000000000012</v>
      </c>
      <c r="G21">
        <v>0.94</v>
      </c>
      <c r="H21">
        <v>0.93699999999999994</v>
      </c>
      <c r="I21">
        <v>0.93399999999999994</v>
      </c>
      <c r="J21">
        <v>0.93099999999999994</v>
      </c>
      <c r="K21">
        <v>0.92799999999999994</v>
      </c>
      <c r="L21">
        <v>0.92499999999999993</v>
      </c>
      <c r="M21">
        <v>0.92199999999999993</v>
      </c>
      <c r="N21">
        <v>0.91899999999999993</v>
      </c>
      <c r="O21">
        <v>0.91599999999999993</v>
      </c>
      <c r="P21">
        <v>0.91299999999999992</v>
      </c>
      <c r="Q21">
        <v>0.91</v>
      </c>
      <c r="R21">
        <v>0.90700000000000003</v>
      </c>
      <c r="S21">
        <v>0.90400000000000003</v>
      </c>
      <c r="T21">
        <v>0.90100000000000002</v>
      </c>
      <c r="U21">
        <v>0.89800000000000002</v>
      </c>
      <c r="V21">
        <v>0.89500000000000002</v>
      </c>
      <c r="W21">
        <v>0.89200000000000002</v>
      </c>
      <c r="X21">
        <v>0.88900000000000001</v>
      </c>
      <c r="Y21">
        <v>0.88600000000000001</v>
      </c>
      <c r="Z21">
        <v>0.88300000000000001</v>
      </c>
      <c r="AA21">
        <v>0.88</v>
      </c>
      <c r="AB21">
        <v>0.877</v>
      </c>
      <c r="AC21">
        <v>0.874</v>
      </c>
      <c r="AD21">
        <v>0.871</v>
      </c>
      <c r="AE21">
        <v>0.86799999999999999</v>
      </c>
      <c r="AF21">
        <v>0.86499999999999999</v>
      </c>
      <c r="AG21">
        <v>0.86199999999999999</v>
      </c>
      <c r="AH21">
        <v>0.85899999999999999</v>
      </c>
      <c r="AI21">
        <v>0.85599999999999998</v>
      </c>
      <c r="AJ21">
        <v>0.85299999999999998</v>
      </c>
      <c r="AK21">
        <v>0.85</v>
      </c>
    </row>
    <row r="22" spans="1:37" x14ac:dyDescent="0.25">
      <c r="A22" t="s">
        <v>55</v>
      </c>
      <c r="B22" t="s">
        <v>87</v>
      </c>
      <c r="C22" t="s">
        <v>88</v>
      </c>
      <c r="D22">
        <v>0.83749999999999991</v>
      </c>
      <c r="E22">
        <v>0.83499999999999996</v>
      </c>
      <c r="F22">
        <v>0.83250000000000002</v>
      </c>
      <c r="G22">
        <v>0.83</v>
      </c>
      <c r="H22">
        <v>0.82699999999999996</v>
      </c>
      <c r="I22">
        <v>0.82399999999999995</v>
      </c>
      <c r="J22">
        <v>0.82099999999999995</v>
      </c>
      <c r="K22">
        <v>0.81799999999999995</v>
      </c>
      <c r="L22">
        <v>0.81499999999999995</v>
      </c>
      <c r="M22">
        <v>0.81199999999999994</v>
      </c>
      <c r="N22">
        <v>0.80899999999999994</v>
      </c>
      <c r="O22">
        <v>0.80599999999999994</v>
      </c>
      <c r="P22">
        <v>0.80299999999999994</v>
      </c>
      <c r="Q22">
        <v>0.8</v>
      </c>
      <c r="R22">
        <v>0.79700000000000004</v>
      </c>
      <c r="S22">
        <v>0.79400000000000004</v>
      </c>
      <c r="T22">
        <v>0.79100000000000004</v>
      </c>
      <c r="U22">
        <v>0.78800000000000003</v>
      </c>
      <c r="V22">
        <v>0.78500000000000003</v>
      </c>
      <c r="W22">
        <v>0.78200000000000003</v>
      </c>
      <c r="X22">
        <v>0.77900000000000003</v>
      </c>
      <c r="Y22">
        <v>0.77600000000000002</v>
      </c>
      <c r="Z22">
        <v>0.77300000000000002</v>
      </c>
      <c r="AA22">
        <v>0.77</v>
      </c>
      <c r="AB22">
        <v>0.76700000000000002</v>
      </c>
      <c r="AC22">
        <v>0.76400000000000001</v>
      </c>
      <c r="AD22">
        <v>0.76100000000000001</v>
      </c>
      <c r="AE22">
        <v>0.75800000000000001</v>
      </c>
      <c r="AF22">
        <v>0.755</v>
      </c>
      <c r="AG22">
        <v>0.752</v>
      </c>
      <c r="AH22">
        <v>0.749</v>
      </c>
      <c r="AI22">
        <v>0.746</v>
      </c>
      <c r="AJ22">
        <v>0.74299999999999999</v>
      </c>
      <c r="AK22">
        <v>0.74</v>
      </c>
    </row>
    <row r="23" spans="1:37" x14ac:dyDescent="0.25">
      <c r="A23" t="s">
        <v>56</v>
      </c>
      <c r="B23" t="s">
        <v>87</v>
      </c>
      <c r="C23" t="s">
        <v>88</v>
      </c>
      <c r="D23">
        <v>0.89511197219099004</v>
      </c>
      <c r="E23">
        <v>0.89261197219099009</v>
      </c>
      <c r="F23">
        <v>0.89011197219099014</v>
      </c>
      <c r="G23">
        <v>0.88761197219099008</v>
      </c>
      <c r="H23">
        <v>0.88461197219099008</v>
      </c>
      <c r="I23">
        <v>0.88161197219099008</v>
      </c>
      <c r="J23">
        <v>0.87861197219099008</v>
      </c>
      <c r="K23">
        <v>0.87561197219099007</v>
      </c>
      <c r="L23">
        <v>0.87261197219099007</v>
      </c>
      <c r="M23">
        <v>0.86961197219099007</v>
      </c>
      <c r="N23">
        <v>0.86661197219099007</v>
      </c>
      <c r="O23">
        <v>0.86361197219099006</v>
      </c>
      <c r="P23">
        <v>0.86061197219099006</v>
      </c>
      <c r="Q23">
        <v>0.85761197219099006</v>
      </c>
      <c r="R23">
        <v>0.85461197219099005</v>
      </c>
      <c r="S23">
        <v>0.85161197219099005</v>
      </c>
      <c r="T23">
        <v>0.84861197219099005</v>
      </c>
      <c r="U23">
        <v>0.84561197219099005</v>
      </c>
      <c r="V23">
        <v>0.84261197219099004</v>
      </c>
      <c r="W23">
        <v>0.83961197219099004</v>
      </c>
      <c r="X23">
        <v>0.83661197219099004</v>
      </c>
      <c r="Y23">
        <v>0.83361197219099004</v>
      </c>
      <c r="Z23">
        <v>0.83061197219099003</v>
      </c>
      <c r="AA23">
        <v>0.82761197219099003</v>
      </c>
      <c r="AB23">
        <v>0.82461197219099003</v>
      </c>
      <c r="AC23">
        <v>0.82161197219099003</v>
      </c>
      <c r="AD23">
        <v>0.81861197219099002</v>
      </c>
      <c r="AE23">
        <v>0.81561197219099002</v>
      </c>
      <c r="AF23">
        <v>0.81261197219099002</v>
      </c>
      <c r="AG23">
        <v>0.80961197219099001</v>
      </c>
      <c r="AH23">
        <v>0.80661197219099001</v>
      </c>
      <c r="AI23">
        <v>0.80361197219099001</v>
      </c>
      <c r="AJ23">
        <v>0.80061197219099001</v>
      </c>
      <c r="AK23">
        <v>0.79761197219099</v>
      </c>
    </row>
    <row r="24" spans="1:37" x14ac:dyDescent="0.25">
      <c r="A24" t="s">
        <v>57</v>
      </c>
      <c r="B24" t="s">
        <v>87</v>
      </c>
      <c r="C24" t="s">
        <v>88</v>
      </c>
      <c r="D24">
        <v>0.94750000000000001</v>
      </c>
      <c r="E24">
        <v>0.94500000000000006</v>
      </c>
      <c r="F24">
        <v>0.94250000000000012</v>
      </c>
      <c r="G24">
        <v>0.94</v>
      </c>
      <c r="H24">
        <v>0.93699999999999994</v>
      </c>
      <c r="I24">
        <v>0.93399999999999994</v>
      </c>
      <c r="J24">
        <v>0.93099999999999994</v>
      </c>
      <c r="K24">
        <v>0.92799999999999994</v>
      </c>
      <c r="L24">
        <v>0.92499999999999993</v>
      </c>
      <c r="M24">
        <v>0.92199999999999993</v>
      </c>
      <c r="N24">
        <v>0.91899999999999993</v>
      </c>
      <c r="O24">
        <v>0.91599999999999993</v>
      </c>
      <c r="P24">
        <v>0.91299999999999992</v>
      </c>
      <c r="Q24">
        <v>0.91</v>
      </c>
      <c r="R24">
        <v>0.90700000000000003</v>
      </c>
      <c r="S24">
        <v>0.90400000000000003</v>
      </c>
      <c r="T24">
        <v>0.90100000000000002</v>
      </c>
      <c r="U24">
        <v>0.89800000000000002</v>
      </c>
      <c r="V24">
        <v>0.89500000000000002</v>
      </c>
      <c r="W24">
        <v>0.89200000000000002</v>
      </c>
      <c r="X24">
        <v>0.88900000000000001</v>
      </c>
      <c r="Y24">
        <v>0.88600000000000001</v>
      </c>
      <c r="Z24">
        <v>0.88300000000000001</v>
      </c>
      <c r="AA24">
        <v>0.88</v>
      </c>
      <c r="AB24">
        <v>0.877</v>
      </c>
      <c r="AC24">
        <v>0.874</v>
      </c>
      <c r="AD24">
        <v>0.871</v>
      </c>
      <c r="AE24">
        <v>0.86799999999999999</v>
      </c>
      <c r="AF24">
        <v>0.86499999999999999</v>
      </c>
      <c r="AG24">
        <v>0.86199999999999999</v>
      </c>
      <c r="AH24">
        <v>0.85899999999999999</v>
      </c>
      <c r="AI24">
        <v>0.85599999999999998</v>
      </c>
      <c r="AJ24">
        <v>0.85299999999999998</v>
      </c>
      <c r="AK24">
        <v>0.85</v>
      </c>
    </row>
    <row r="25" spans="1:37" x14ac:dyDescent="0.25">
      <c r="A25" t="s">
        <v>4</v>
      </c>
      <c r="B25" t="s">
        <v>87</v>
      </c>
      <c r="C25" t="s">
        <v>89</v>
      </c>
      <c r="D25">
        <v>0.99118942731277537</v>
      </c>
      <c r="E25">
        <v>0.99118942731277537</v>
      </c>
      <c r="F25">
        <v>0.99118942731277537</v>
      </c>
      <c r="G25">
        <v>0.99118942731277537</v>
      </c>
      <c r="H25">
        <v>0.99118942731277537</v>
      </c>
      <c r="I25">
        <v>0.99118942731277537</v>
      </c>
      <c r="J25">
        <v>0.99118942731277537</v>
      </c>
      <c r="K25">
        <v>0.99118942731277537</v>
      </c>
      <c r="L25">
        <v>0.99118942731277537</v>
      </c>
      <c r="M25">
        <v>0.99118942731277537</v>
      </c>
      <c r="N25">
        <v>0.99118942731277537</v>
      </c>
      <c r="O25">
        <v>0.99118942731277537</v>
      </c>
      <c r="P25">
        <v>0.99118942731277537</v>
      </c>
      <c r="Q25">
        <v>0.99118942731277537</v>
      </c>
      <c r="R25">
        <v>0.99118942731277537</v>
      </c>
      <c r="S25">
        <v>0.99118942731277537</v>
      </c>
      <c r="T25">
        <v>0.99118942731277537</v>
      </c>
      <c r="U25">
        <v>0.99118942731277537</v>
      </c>
      <c r="V25">
        <v>0.99118942731277537</v>
      </c>
      <c r="W25">
        <v>0.99118942731277537</v>
      </c>
      <c r="X25">
        <v>0.99118942731277537</v>
      </c>
      <c r="Y25">
        <v>0.99118942731277537</v>
      </c>
      <c r="Z25">
        <v>0.99118942731277537</v>
      </c>
      <c r="AA25">
        <v>0.99118942731277537</v>
      </c>
      <c r="AB25">
        <v>0.99118942731277537</v>
      </c>
      <c r="AC25">
        <v>0.99118942731277537</v>
      </c>
      <c r="AD25">
        <v>0.99118942731277537</v>
      </c>
      <c r="AE25">
        <v>0.99118942731277537</v>
      </c>
      <c r="AF25">
        <v>0.99118942731277537</v>
      </c>
      <c r="AG25">
        <v>0.99118942731277537</v>
      </c>
      <c r="AH25">
        <v>0.99118942731277537</v>
      </c>
      <c r="AI25">
        <v>0.99118942731277537</v>
      </c>
      <c r="AJ25">
        <v>0.99118942731277537</v>
      </c>
      <c r="AK25">
        <v>0.99118942731277537</v>
      </c>
    </row>
    <row r="26" spans="1:37" x14ac:dyDescent="0.25">
      <c r="A26" t="s">
        <v>38</v>
      </c>
      <c r="B26" t="s">
        <v>87</v>
      </c>
      <c r="C26" t="s">
        <v>89</v>
      </c>
    </row>
    <row r="27" spans="1:37" x14ac:dyDescent="0.25">
      <c r="A27" t="s">
        <v>39</v>
      </c>
      <c r="B27" t="s">
        <v>87</v>
      </c>
      <c r="C27" t="s">
        <v>89</v>
      </c>
      <c r="D27">
        <v>0.86535530849276998</v>
      </c>
      <c r="E27">
        <v>0.86535530849276998</v>
      </c>
      <c r="F27">
        <v>0.86535530849276998</v>
      </c>
      <c r="G27">
        <v>0.86535530849276998</v>
      </c>
      <c r="H27">
        <v>0.86535530849276998</v>
      </c>
      <c r="I27">
        <v>0.86535530849276998</v>
      </c>
      <c r="J27">
        <v>0.86535530849276998</v>
      </c>
      <c r="K27">
        <v>0.86535530849276998</v>
      </c>
      <c r="L27">
        <v>0.86535530849276998</v>
      </c>
      <c r="M27">
        <v>0.86535530849276998</v>
      </c>
      <c r="N27">
        <v>0.86535530849276998</v>
      </c>
      <c r="O27">
        <v>0.86535530849276998</v>
      </c>
      <c r="P27">
        <v>0.86535530849276998</v>
      </c>
      <c r="Q27">
        <v>0.86535530849276998</v>
      </c>
      <c r="R27">
        <v>0.86535530849276998</v>
      </c>
      <c r="S27">
        <v>0.86535530849276998</v>
      </c>
      <c r="T27">
        <v>0.86535530849276998</v>
      </c>
      <c r="U27">
        <v>0.86535530849276998</v>
      </c>
      <c r="V27">
        <v>0.86535530849276998</v>
      </c>
      <c r="W27">
        <v>0.86535530849276998</v>
      </c>
      <c r="X27">
        <v>0.86535530849276998</v>
      </c>
      <c r="Y27">
        <v>0.86535530849276998</v>
      </c>
      <c r="Z27">
        <v>0.86535530849276998</v>
      </c>
      <c r="AA27">
        <v>0.86535530849276998</v>
      </c>
      <c r="AB27">
        <v>0.86535530849276998</v>
      </c>
      <c r="AC27">
        <v>0.86535530849276998</v>
      </c>
      <c r="AD27">
        <v>0.86535530849276998</v>
      </c>
      <c r="AE27">
        <v>0.86535530849276998</v>
      </c>
      <c r="AF27">
        <v>0.86535530849276998</v>
      </c>
      <c r="AG27">
        <v>0.86535530849276998</v>
      </c>
      <c r="AH27">
        <v>0.86535530849276998</v>
      </c>
      <c r="AI27">
        <v>0.86535530849276998</v>
      </c>
      <c r="AJ27">
        <v>0.86535530849276998</v>
      </c>
      <c r="AK27">
        <v>0.86535530849276998</v>
      </c>
    </row>
    <row r="28" spans="1:37" x14ac:dyDescent="0.25">
      <c r="A28" t="s">
        <v>40</v>
      </c>
      <c r="B28" t="s">
        <v>87</v>
      </c>
      <c r="C28" t="s">
        <v>89</v>
      </c>
      <c r="D28">
        <v>0.77</v>
      </c>
      <c r="E28">
        <v>0.77</v>
      </c>
      <c r="F28">
        <v>0.77</v>
      </c>
      <c r="G28">
        <v>0.77</v>
      </c>
      <c r="H28">
        <v>0.77</v>
      </c>
      <c r="I28">
        <v>0.77</v>
      </c>
      <c r="J28">
        <v>0.77</v>
      </c>
      <c r="K28">
        <v>0.77</v>
      </c>
      <c r="L28">
        <v>0.77</v>
      </c>
      <c r="M28">
        <v>0.77</v>
      </c>
      <c r="N28">
        <v>0.77</v>
      </c>
      <c r="O28">
        <v>0.77</v>
      </c>
      <c r="P28">
        <v>0.77</v>
      </c>
      <c r="Q28">
        <v>0.77</v>
      </c>
      <c r="R28">
        <v>0.77</v>
      </c>
      <c r="S28">
        <v>0.77</v>
      </c>
      <c r="T28">
        <v>0.77</v>
      </c>
      <c r="U28">
        <v>0.77</v>
      </c>
      <c r="V28">
        <v>0.77</v>
      </c>
      <c r="W28">
        <v>0.77</v>
      </c>
      <c r="X28">
        <v>0.77</v>
      </c>
      <c r="Y28">
        <v>0.77</v>
      </c>
      <c r="Z28">
        <v>0.77</v>
      </c>
      <c r="AA28">
        <v>0.77</v>
      </c>
      <c r="AB28">
        <v>0.77</v>
      </c>
      <c r="AC28">
        <v>0.77</v>
      </c>
      <c r="AD28">
        <v>0.77</v>
      </c>
      <c r="AE28">
        <v>0.77</v>
      </c>
      <c r="AF28">
        <v>0.77</v>
      </c>
      <c r="AG28">
        <v>0.77</v>
      </c>
      <c r="AH28">
        <v>0.77</v>
      </c>
      <c r="AI28">
        <v>0.77</v>
      </c>
      <c r="AJ28">
        <v>0.77</v>
      </c>
      <c r="AK28">
        <v>0.77</v>
      </c>
    </row>
    <row r="29" spans="1:37" x14ac:dyDescent="0.25">
      <c r="A29" t="s">
        <v>41</v>
      </c>
      <c r="B29" t="s">
        <v>87</v>
      </c>
      <c r="C29" t="s">
        <v>89</v>
      </c>
      <c r="D29">
        <v>0.63</v>
      </c>
      <c r="E29">
        <v>0.63</v>
      </c>
      <c r="F29">
        <v>0.63</v>
      </c>
      <c r="G29">
        <v>0.63</v>
      </c>
      <c r="H29">
        <v>0.63</v>
      </c>
      <c r="I29">
        <v>0.63</v>
      </c>
      <c r="J29">
        <v>0.63</v>
      </c>
      <c r="K29">
        <v>0.63</v>
      </c>
      <c r="L29">
        <v>0.63</v>
      </c>
      <c r="M29">
        <v>0.63</v>
      </c>
      <c r="N29">
        <v>0.63</v>
      </c>
      <c r="O29">
        <v>0.63</v>
      </c>
      <c r="P29">
        <v>0.63</v>
      </c>
      <c r="Q29">
        <v>0.63</v>
      </c>
      <c r="R29">
        <v>0.63</v>
      </c>
      <c r="S29">
        <v>0.63</v>
      </c>
      <c r="T29">
        <v>0.63</v>
      </c>
      <c r="U29">
        <v>0.63</v>
      </c>
      <c r="V29">
        <v>0.63</v>
      </c>
      <c r="W29">
        <v>0.63</v>
      </c>
      <c r="X29">
        <v>0.63</v>
      </c>
      <c r="Y29">
        <v>0.63</v>
      </c>
      <c r="Z29">
        <v>0.63</v>
      </c>
      <c r="AA29">
        <v>0.63</v>
      </c>
      <c r="AB29">
        <v>0.63</v>
      </c>
      <c r="AC29">
        <v>0.63</v>
      </c>
      <c r="AD29">
        <v>0.63</v>
      </c>
      <c r="AE29">
        <v>0.63</v>
      </c>
      <c r="AF29">
        <v>0.63</v>
      </c>
      <c r="AG29">
        <v>0.63</v>
      </c>
      <c r="AH29">
        <v>0.63</v>
      </c>
      <c r="AI29">
        <v>0.63</v>
      </c>
      <c r="AJ29">
        <v>0.63</v>
      </c>
      <c r="AK29">
        <v>0.63</v>
      </c>
    </row>
    <row r="30" spans="1:37" x14ac:dyDescent="0.25">
      <c r="A30" t="s">
        <v>42</v>
      </c>
      <c r="B30" t="s">
        <v>87</v>
      </c>
      <c r="C30" t="s">
        <v>89</v>
      </c>
    </row>
    <row r="31" spans="1:37" x14ac:dyDescent="0.25">
      <c r="A31" t="s">
        <v>43</v>
      </c>
      <c r="B31" t="s">
        <v>87</v>
      </c>
      <c r="C31" t="s">
        <v>89</v>
      </c>
      <c r="D31">
        <v>0.8</v>
      </c>
      <c r="E31">
        <v>0.8</v>
      </c>
      <c r="F31">
        <v>0.8</v>
      </c>
      <c r="G31">
        <v>0.8</v>
      </c>
      <c r="H31">
        <v>0.8</v>
      </c>
      <c r="I31">
        <v>0.8</v>
      </c>
      <c r="J31">
        <v>0.8</v>
      </c>
      <c r="K31">
        <v>0.8</v>
      </c>
      <c r="L31">
        <v>0.8</v>
      </c>
      <c r="M31">
        <v>0.8</v>
      </c>
      <c r="N31">
        <v>0.8</v>
      </c>
      <c r="O31">
        <v>0.8</v>
      </c>
      <c r="P31">
        <v>0.8</v>
      </c>
      <c r="Q31">
        <v>0.8</v>
      </c>
      <c r="R31">
        <v>0.8</v>
      </c>
      <c r="S31">
        <v>0.8</v>
      </c>
      <c r="T31">
        <v>0.8</v>
      </c>
      <c r="U31">
        <v>0.8</v>
      </c>
      <c r="V31">
        <v>0.8</v>
      </c>
      <c r="W31">
        <v>0.8</v>
      </c>
      <c r="X31">
        <v>0.8</v>
      </c>
      <c r="Y31">
        <v>0.8</v>
      </c>
      <c r="Z31">
        <v>0.8</v>
      </c>
      <c r="AA31">
        <v>0.8</v>
      </c>
      <c r="AB31">
        <v>0.8</v>
      </c>
      <c r="AC31">
        <v>0.8</v>
      </c>
      <c r="AD31">
        <v>0.8</v>
      </c>
      <c r="AE31">
        <v>0.8</v>
      </c>
      <c r="AF31">
        <v>0.8</v>
      </c>
      <c r="AG31">
        <v>0.8</v>
      </c>
      <c r="AH31">
        <v>0.8</v>
      </c>
      <c r="AI31">
        <v>0.8</v>
      </c>
      <c r="AJ31">
        <v>0.8</v>
      </c>
      <c r="AK31">
        <v>0.8</v>
      </c>
    </row>
    <row r="32" spans="1:37" x14ac:dyDescent="0.25">
      <c r="A32" t="s">
        <v>44</v>
      </c>
      <c r="B32" t="s">
        <v>87</v>
      </c>
      <c r="C32" t="s">
        <v>89</v>
      </c>
      <c r="D32">
        <v>0.82499999999999996</v>
      </c>
      <c r="E32">
        <v>0.82499999999999996</v>
      </c>
      <c r="F32">
        <v>0.82499999999999996</v>
      </c>
      <c r="G32">
        <v>0.82499999999999996</v>
      </c>
      <c r="H32">
        <v>0.82499999999999996</v>
      </c>
      <c r="I32">
        <v>0.82499999999999996</v>
      </c>
      <c r="J32">
        <v>0.82499999999999996</v>
      </c>
      <c r="K32">
        <v>0.82499999999999996</v>
      </c>
      <c r="L32">
        <v>0.82499999999999996</v>
      </c>
      <c r="M32">
        <v>0.82499999999999996</v>
      </c>
      <c r="N32">
        <v>0.82499999999999996</v>
      </c>
      <c r="O32">
        <v>0.82499999999999996</v>
      </c>
      <c r="P32">
        <v>0.82499999999999996</v>
      </c>
      <c r="Q32">
        <v>0.82499999999999996</v>
      </c>
      <c r="R32">
        <v>0.82499999999999996</v>
      </c>
      <c r="S32">
        <v>0.82499999999999996</v>
      </c>
      <c r="T32">
        <v>0.82499999999999996</v>
      </c>
      <c r="U32">
        <v>0.82499999999999996</v>
      </c>
      <c r="V32">
        <v>0.82499999999999996</v>
      </c>
      <c r="W32">
        <v>0.82499999999999996</v>
      </c>
      <c r="X32">
        <v>0.82499999999999996</v>
      </c>
      <c r="Y32">
        <v>0.82499999999999996</v>
      </c>
      <c r="Z32">
        <v>0.82499999999999996</v>
      </c>
      <c r="AA32">
        <v>0.82499999999999996</v>
      </c>
      <c r="AB32">
        <v>0.82499999999999996</v>
      </c>
      <c r="AC32">
        <v>0.82499999999999996</v>
      </c>
      <c r="AD32">
        <v>0.82499999999999996</v>
      </c>
      <c r="AE32">
        <v>0.82499999999999996</v>
      </c>
      <c r="AF32">
        <v>0.82499999999999996</v>
      </c>
      <c r="AG32">
        <v>0.82499999999999996</v>
      </c>
      <c r="AH32">
        <v>0.82499999999999996</v>
      </c>
      <c r="AI32">
        <v>0.82499999999999996</v>
      </c>
      <c r="AJ32">
        <v>0.82499999999999996</v>
      </c>
      <c r="AK32">
        <v>0.82499999999999996</v>
      </c>
    </row>
    <row r="33" spans="1:37" x14ac:dyDescent="0.25">
      <c r="A33" t="s">
        <v>45</v>
      </c>
      <c r="B33" t="s">
        <v>87</v>
      </c>
      <c r="C33" t="s">
        <v>89</v>
      </c>
      <c r="D33">
        <v>0.93</v>
      </c>
      <c r="E33">
        <v>0.93</v>
      </c>
      <c r="F33">
        <v>0.93</v>
      </c>
      <c r="G33">
        <v>0.93</v>
      </c>
      <c r="H33">
        <v>0.93</v>
      </c>
      <c r="I33">
        <v>0.93</v>
      </c>
      <c r="J33">
        <v>0.93</v>
      </c>
      <c r="K33">
        <v>0.93</v>
      </c>
      <c r="L33">
        <v>0.93</v>
      </c>
      <c r="M33">
        <v>0.93</v>
      </c>
      <c r="N33">
        <v>0.93</v>
      </c>
      <c r="O33">
        <v>0.93</v>
      </c>
      <c r="P33">
        <v>0.93</v>
      </c>
      <c r="Q33">
        <v>0.93</v>
      </c>
      <c r="R33">
        <v>0.93</v>
      </c>
      <c r="S33">
        <v>0.93</v>
      </c>
      <c r="T33">
        <v>0.93</v>
      </c>
      <c r="U33">
        <v>0.93</v>
      </c>
      <c r="V33">
        <v>0.93</v>
      </c>
      <c r="W33">
        <v>0.93</v>
      </c>
      <c r="X33">
        <v>0.93</v>
      </c>
      <c r="Y33">
        <v>0.93</v>
      </c>
      <c r="Z33">
        <v>0.93</v>
      </c>
      <c r="AA33">
        <v>0.93</v>
      </c>
      <c r="AB33">
        <v>0.93</v>
      </c>
      <c r="AC33">
        <v>0.93</v>
      </c>
      <c r="AD33">
        <v>0.93</v>
      </c>
      <c r="AE33">
        <v>0.93</v>
      </c>
      <c r="AF33">
        <v>0.93</v>
      </c>
      <c r="AG33">
        <v>0.93</v>
      </c>
      <c r="AH33">
        <v>0.93</v>
      </c>
      <c r="AI33">
        <v>0.93</v>
      </c>
      <c r="AJ33">
        <v>0.93</v>
      </c>
      <c r="AK33">
        <v>0.93</v>
      </c>
    </row>
    <row r="34" spans="1:37" x14ac:dyDescent="0.25">
      <c r="A34" t="s">
        <v>46</v>
      </c>
      <c r="B34" t="s">
        <v>87</v>
      </c>
      <c r="C34" t="s">
        <v>89</v>
      </c>
      <c r="D34">
        <v>0.72849999999999993</v>
      </c>
      <c r="E34">
        <v>0.72849999999999993</v>
      </c>
      <c r="F34">
        <v>0.72849999999999993</v>
      </c>
      <c r="G34">
        <v>0.72849999999999993</v>
      </c>
      <c r="H34">
        <v>0.72849999999999993</v>
      </c>
      <c r="I34">
        <v>0.72849999999999993</v>
      </c>
      <c r="J34">
        <v>0.72849999999999993</v>
      </c>
      <c r="K34">
        <v>0.72849999999999993</v>
      </c>
      <c r="L34">
        <v>0.72849999999999993</v>
      </c>
      <c r="M34">
        <v>0.72849999999999993</v>
      </c>
      <c r="N34">
        <v>0.72849999999999993</v>
      </c>
      <c r="O34">
        <v>0.72849999999999993</v>
      </c>
      <c r="P34">
        <v>0.72849999999999993</v>
      </c>
      <c r="Q34">
        <v>0.72849999999999993</v>
      </c>
      <c r="R34">
        <v>0.72849999999999993</v>
      </c>
      <c r="S34">
        <v>0.72849999999999993</v>
      </c>
      <c r="T34">
        <v>0.72849999999999993</v>
      </c>
      <c r="U34">
        <v>0.72849999999999993</v>
      </c>
      <c r="V34">
        <v>0.72849999999999993</v>
      </c>
      <c r="W34">
        <v>0.72849999999999993</v>
      </c>
      <c r="X34">
        <v>0.72849999999999993</v>
      </c>
      <c r="Y34">
        <v>0.72849999999999993</v>
      </c>
      <c r="Z34">
        <v>0.72849999999999993</v>
      </c>
      <c r="AA34">
        <v>0.72849999999999993</v>
      </c>
      <c r="AB34">
        <v>0.72849999999999993</v>
      </c>
      <c r="AC34">
        <v>0.72849999999999993</v>
      </c>
      <c r="AD34">
        <v>0.72849999999999993</v>
      </c>
      <c r="AE34">
        <v>0.72849999999999993</v>
      </c>
      <c r="AF34">
        <v>0.72849999999999993</v>
      </c>
      <c r="AG34">
        <v>0.72849999999999993</v>
      </c>
      <c r="AH34">
        <v>0.72849999999999993</v>
      </c>
      <c r="AI34">
        <v>0.72849999999999993</v>
      </c>
      <c r="AJ34">
        <v>0.72849999999999993</v>
      </c>
      <c r="AK34">
        <v>0.72849999999999993</v>
      </c>
    </row>
    <row r="35" spans="1:37" x14ac:dyDescent="0.25">
      <c r="A35" t="s">
        <v>47</v>
      </c>
      <c r="B35" t="s">
        <v>87</v>
      </c>
      <c r="C35" t="s">
        <v>89</v>
      </c>
      <c r="D35">
        <v>0.78</v>
      </c>
      <c r="E35">
        <v>0.78</v>
      </c>
      <c r="F35">
        <v>0.78</v>
      </c>
      <c r="G35">
        <v>0.78</v>
      </c>
      <c r="H35">
        <v>0.78</v>
      </c>
      <c r="I35">
        <v>0.78</v>
      </c>
      <c r="J35">
        <v>0.78</v>
      </c>
      <c r="K35">
        <v>0.78</v>
      </c>
      <c r="L35">
        <v>0.78</v>
      </c>
      <c r="M35">
        <v>0.78</v>
      </c>
      <c r="N35">
        <v>0.78</v>
      </c>
      <c r="O35">
        <v>0.78</v>
      </c>
      <c r="P35">
        <v>0.78</v>
      </c>
      <c r="Q35">
        <v>0.78</v>
      </c>
      <c r="R35">
        <v>0.78</v>
      </c>
      <c r="S35">
        <v>0.78</v>
      </c>
      <c r="T35">
        <v>0.78</v>
      </c>
      <c r="U35">
        <v>0.78</v>
      </c>
      <c r="V35">
        <v>0.78</v>
      </c>
      <c r="W35">
        <v>0.78</v>
      </c>
      <c r="X35">
        <v>0.78</v>
      </c>
      <c r="Y35">
        <v>0.78</v>
      </c>
      <c r="Z35">
        <v>0.78</v>
      </c>
      <c r="AA35">
        <v>0.78</v>
      </c>
      <c r="AB35">
        <v>0.78</v>
      </c>
      <c r="AC35">
        <v>0.78</v>
      </c>
      <c r="AD35">
        <v>0.78</v>
      </c>
      <c r="AE35">
        <v>0.78</v>
      </c>
      <c r="AF35">
        <v>0.78</v>
      </c>
      <c r="AG35">
        <v>0.78</v>
      </c>
      <c r="AH35">
        <v>0.78</v>
      </c>
      <c r="AI35">
        <v>0.78</v>
      </c>
      <c r="AJ35">
        <v>0.78</v>
      </c>
      <c r="AK35">
        <v>0.78</v>
      </c>
    </row>
    <row r="36" spans="1:37" x14ac:dyDescent="0.25">
      <c r="A36" t="s">
        <v>48</v>
      </c>
      <c r="B36" t="s">
        <v>87</v>
      </c>
      <c r="C36" t="s">
        <v>89</v>
      </c>
      <c r="D36">
        <v>0.92500000000000004</v>
      </c>
      <c r="E36">
        <v>0.92500000000000004</v>
      </c>
      <c r="F36">
        <v>0.92500000000000004</v>
      </c>
      <c r="G36">
        <v>0.92500000000000004</v>
      </c>
      <c r="H36">
        <v>0.92500000000000004</v>
      </c>
      <c r="I36">
        <v>0.92500000000000004</v>
      </c>
      <c r="J36">
        <v>0.92500000000000004</v>
      </c>
      <c r="K36">
        <v>0.92500000000000004</v>
      </c>
      <c r="L36">
        <v>0.92500000000000004</v>
      </c>
      <c r="M36">
        <v>0.92500000000000004</v>
      </c>
      <c r="N36">
        <v>0.92500000000000004</v>
      </c>
      <c r="O36">
        <v>0.92500000000000004</v>
      </c>
      <c r="P36">
        <v>0.92500000000000004</v>
      </c>
      <c r="Q36">
        <v>0.92500000000000004</v>
      </c>
      <c r="R36">
        <v>0.92500000000000004</v>
      </c>
      <c r="S36">
        <v>0.92500000000000004</v>
      </c>
      <c r="T36">
        <v>0.92500000000000004</v>
      </c>
      <c r="U36">
        <v>0.92500000000000004</v>
      </c>
      <c r="V36">
        <v>0.92500000000000004</v>
      </c>
      <c r="W36">
        <v>0.92500000000000004</v>
      </c>
      <c r="X36">
        <v>0.92500000000000004</v>
      </c>
      <c r="Y36">
        <v>0.92500000000000004</v>
      </c>
      <c r="Z36">
        <v>0.92500000000000004</v>
      </c>
      <c r="AA36">
        <v>0.92500000000000004</v>
      </c>
      <c r="AB36">
        <v>0.92500000000000004</v>
      </c>
      <c r="AC36">
        <v>0.92500000000000004</v>
      </c>
      <c r="AD36">
        <v>0.92500000000000004</v>
      </c>
      <c r="AE36">
        <v>0.92500000000000004</v>
      </c>
      <c r="AF36">
        <v>0.92500000000000004</v>
      </c>
      <c r="AG36">
        <v>0.92500000000000004</v>
      </c>
      <c r="AH36">
        <v>0.92500000000000004</v>
      </c>
      <c r="AI36">
        <v>0.92500000000000004</v>
      </c>
      <c r="AJ36">
        <v>0.92500000000000004</v>
      </c>
      <c r="AK36">
        <v>0.92500000000000004</v>
      </c>
    </row>
    <row r="37" spans="1:37" x14ac:dyDescent="0.25">
      <c r="A37" t="s">
        <v>49</v>
      </c>
      <c r="B37" t="s">
        <v>87</v>
      </c>
      <c r="C37" t="s">
        <v>89</v>
      </c>
    </row>
    <row r="38" spans="1:37" x14ac:dyDescent="0.25">
      <c r="A38" t="s">
        <v>50</v>
      </c>
      <c r="B38" t="s">
        <v>87</v>
      </c>
      <c r="C38" t="s">
        <v>89</v>
      </c>
    </row>
    <row r="39" spans="1:37" x14ac:dyDescent="0.25">
      <c r="A39" t="s">
        <v>51</v>
      </c>
      <c r="B39" t="s">
        <v>87</v>
      </c>
      <c r="C39" t="s">
        <v>89</v>
      </c>
      <c r="D39">
        <v>0.78</v>
      </c>
      <c r="E39">
        <v>0.78</v>
      </c>
      <c r="F39">
        <v>0.78</v>
      </c>
      <c r="G39">
        <v>0.78</v>
      </c>
      <c r="H39">
        <v>0.78</v>
      </c>
      <c r="I39">
        <v>0.78</v>
      </c>
      <c r="J39">
        <v>0.78</v>
      </c>
      <c r="K39">
        <v>0.78</v>
      </c>
      <c r="L39">
        <v>0.78</v>
      </c>
      <c r="M39">
        <v>0.78</v>
      </c>
      <c r="N39">
        <v>0.78</v>
      </c>
      <c r="O39">
        <v>0.78</v>
      </c>
      <c r="P39">
        <v>0.78</v>
      </c>
      <c r="Q39">
        <v>0.78</v>
      </c>
      <c r="R39">
        <v>0.78</v>
      </c>
      <c r="S39">
        <v>0.78</v>
      </c>
      <c r="T39">
        <v>0.78</v>
      </c>
      <c r="U39">
        <v>0.78</v>
      </c>
      <c r="V39">
        <v>0.78</v>
      </c>
      <c r="W39">
        <v>0.78</v>
      </c>
      <c r="X39">
        <v>0.78</v>
      </c>
      <c r="Y39">
        <v>0.78</v>
      </c>
      <c r="Z39">
        <v>0.78</v>
      </c>
      <c r="AA39">
        <v>0.78</v>
      </c>
      <c r="AB39">
        <v>0.78</v>
      </c>
      <c r="AC39">
        <v>0.78</v>
      </c>
      <c r="AD39">
        <v>0.78</v>
      </c>
      <c r="AE39">
        <v>0.78</v>
      </c>
      <c r="AF39">
        <v>0.78</v>
      </c>
      <c r="AG39">
        <v>0.78</v>
      </c>
      <c r="AH39">
        <v>0.78</v>
      </c>
      <c r="AI39">
        <v>0.78</v>
      </c>
      <c r="AJ39">
        <v>0.78</v>
      </c>
      <c r="AK39">
        <v>0.78</v>
      </c>
    </row>
    <row r="40" spans="1:37" x14ac:dyDescent="0.25">
      <c r="A40" t="s">
        <v>52</v>
      </c>
      <c r="B40" t="s">
        <v>87</v>
      </c>
      <c r="C40" t="s">
        <v>89</v>
      </c>
      <c r="D40">
        <v>0.8</v>
      </c>
      <c r="E40">
        <v>0.8</v>
      </c>
      <c r="F40">
        <v>0.8</v>
      </c>
      <c r="G40">
        <v>0.8</v>
      </c>
      <c r="H40">
        <v>0.8</v>
      </c>
      <c r="I40">
        <v>0.8</v>
      </c>
      <c r="J40">
        <v>0.8</v>
      </c>
      <c r="K40">
        <v>0.8</v>
      </c>
      <c r="L40">
        <v>0.8</v>
      </c>
      <c r="M40">
        <v>0.8</v>
      </c>
      <c r="N40">
        <v>0.8</v>
      </c>
      <c r="O40">
        <v>0.8</v>
      </c>
      <c r="P40">
        <v>0.8</v>
      </c>
      <c r="Q40">
        <v>0.8</v>
      </c>
      <c r="R40">
        <v>0.8</v>
      </c>
      <c r="S40">
        <v>0.8</v>
      </c>
      <c r="T40">
        <v>0.8</v>
      </c>
      <c r="U40">
        <v>0.8</v>
      </c>
      <c r="V40">
        <v>0.8</v>
      </c>
      <c r="W40">
        <v>0.8</v>
      </c>
      <c r="X40">
        <v>0.8</v>
      </c>
      <c r="Y40">
        <v>0.8</v>
      </c>
      <c r="Z40">
        <v>0.8</v>
      </c>
      <c r="AA40">
        <v>0.8</v>
      </c>
      <c r="AB40">
        <v>0.8</v>
      </c>
      <c r="AC40">
        <v>0.8</v>
      </c>
      <c r="AD40">
        <v>0.8</v>
      </c>
      <c r="AE40">
        <v>0.8</v>
      </c>
      <c r="AF40">
        <v>0.8</v>
      </c>
      <c r="AG40">
        <v>0.8</v>
      </c>
      <c r="AH40">
        <v>0.8</v>
      </c>
      <c r="AI40">
        <v>0.8</v>
      </c>
      <c r="AJ40">
        <v>0.8</v>
      </c>
      <c r="AK40">
        <v>0.8</v>
      </c>
    </row>
    <row r="41" spans="1:37" x14ac:dyDescent="0.25">
      <c r="A41" t="s">
        <v>53</v>
      </c>
      <c r="B41" t="s">
        <v>87</v>
      </c>
      <c r="C41" t="s">
        <v>89</v>
      </c>
    </row>
    <row r="42" spans="1:37" x14ac:dyDescent="0.25">
      <c r="A42" t="s">
        <v>54</v>
      </c>
      <c r="B42" t="s">
        <v>87</v>
      </c>
      <c r="C42" t="s">
        <v>89</v>
      </c>
      <c r="D42">
        <v>0.95</v>
      </c>
      <c r="E42">
        <v>0.95</v>
      </c>
      <c r="F42">
        <v>0.95</v>
      </c>
      <c r="G42">
        <v>0.95</v>
      </c>
      <c r="H42">
        <v>0.95</v>
      </c>
      <c r="I42">
        <v>0.95</v>
      </c>
      <c r="J42">
        <v>0.95</v>
      </c>
      <c r="K42">
        <v>0.95</v>
      </c>
      <c r="L42">
        <v>0.95</v>
      </c>
      <c r="M42">
        <v>0.95</v>
      </c>
      <c r="N42">
        <v>0.95</v>
      </c>
      <c r="O42">
        <v>0.95</v>
      </c>
      <c r="P42">
        <v>0.95</v>
      </c>
      <c r="Q42">
        <v>0.95</v>
      </c>
      <c r="R42">
        <v>0.95</v>
      </c>
      <c r="S42">
        <v>0.95</v>
      </c>
      <c r="T42">
        <v>0.95</v>
      </c>
      <c r="U42">
        <v>0.95</v>
      </c>
      <c r="V42">
        <v>0.95</v>
      </c>
      <c r="W42">
        <v>0.95</v>
      </c>
      <c r="X42">
        <v>0.95</v>
      </c>
      <c r="Y42">
        <v>0.95</v>
      </c>
      <c r="Z42">
        <v>0.95</v>
      </c>
      <c r="AA42">
        <v>0.95</v>
      </c>
      <c r="AB42">
        <v>0.95</v>
      </c>
      <c r="AC42">
        <v>0.95</v>
      </c>
      <c r="AD42">
        <v>0.95</v>
      </c>
      <c r="AE42">
        <v>0.95</v>
      </c>
      <c r="AF42">
        <v>0.95</v>
      </c>
      <c r="AG42">
        <v>0.95</v>
      </c>
      <c r="AH42">
        <v>0.95</v>
      </c>
      <c r="AI42">
        <v>0.95</v>
      </c>
      <c r="AJ42">
        <v>0.95</v>
      </c>
      <c r="AK42">
        <v>0.95</v>
      </c>
    </row>
    <row r="43" spans="1:37" x14ac:dyDescent="0.25">
      <c r="A43" t="s">
        <v>55</v>
      </c>
      <c r="B43" t="s">
        <v>87</v>
      </c>
      <c r="C43" t="s">
        <v>89</v>
      </c>
      <c r="D43">
        <v>0.84</v>
      </c>
      <c r="E43">
        <v>0.84</v>
      </c>
      <c r="F43">
        <v>0.84</v>
      </c>
      <c r="G43">
        <v>0.84</v>
      </c>
      <c r="H43">
        <v>0.84</v>
      </c>
      <c r="I43">
        <v>0.84</v>
      </c>
      <c r="J43">
        <v>0.84</v>
      </c>
      <c r="K43">
        <v>0.84</v>
      </c>
      <c r="L43">
        <v>0.84</v>
      </c>
      <c r="M43">
        <v>0.84</v>
      </c>
      <c r="N43">
        <v>0.84</v>
      </c>
      <c r="O43">
        <v>0.84</v>
      </c>
      <c r="P43">
        <v>0.84</v>
      </c>
      <c r="Q43">
        <v>0.84</v>
      </c>
      <c r="R43">
        <v>0.84</v>
      </c>
      <c r="S43">
        <v>0.84</v>
      </c>
      <c r="T43">
        <v>0.84</v>
      </c>
      <c r="U43">
        <v>0.84</v>
      </c>
      <c r="V43">
        <v>0.84</v>
      </c>
      <c r="W43">
        <v>0.84</v>
      </c>
      <c r="X43">
        <v>0.84</v>
      </c>
      <c r="Y43">
        <v>0.84</v>
      </c>
      <c r="Z43">
        <v>0.84</v>
      </c>
      <c r="AA43">
        <v>0.84</v>
      </c>
      <c r="AB43">
        <v>0.84</v>
      </c>
      <c r="AC43">
        <v>0.84</v>
      </c>
      <c r="AD43">
        <v>0.84</v>
      </c>
      <c r="AE43">
        <v>0.84</v>
      </c>
      <c r="AF43">
        <v>0.84</v>
      </c>
      <c r="AG43">
        <v>0.84</v>
      </c>
      <c r="AH43">
        <v>0.84</v>
      </c>
      <c r="AI43">
        <v>0.84</v>
      </c>
      <c r="AJ43">
        <v>0.84</v>
      </c>
      <c r="AK43">
        <v>0.84</v>
      </c>
    </row>
    <row r="44" spans="1:37" x14ac:dyDescent="0.25">
      <c r="A44" t="s">
        <v>56</v>
      </c>
      <c r="B44" t="s">
        <v>87</v>
      </c>
      <c r="C44" t="s">
        <v>89</v>
      </c>
      <c r="D44">
        <v>0.89761197219098998</v>
      </c>
      <c r="E44">
        <v>0.89761197219098998</v>
      </c>
      <c r="F44">
        <v>0.89761197219098998</v>
      </c>
      <c r="G44">
        <v>0.89761197219098998</v>
      </c>
      <c r="H44">
        <v>0.89761197219098998</v>
      </c>
      <c r="I44">
        <v>0.89761197219098998</v>
      </c>
      <c r="J44">
        <v>0.89761197219098998</v>
      </c>
      <c r="K44">
        <v>0.89761197219098998</v>
      </c>
      <c r="L44">
        <v>0.89761197219098998</v>
      </c>
      <c r="M44">
        <v>0.89761197219098998</v>
      </c>
      <c r="N44">
        <v>0.89761197219098998</v>
      </c>
      <c r="O44">
        <v>0.89761197219098998</v>
      </c>
      <c r="P44">
        <v>0.89761197219098998</v>
      </c>
      <c r="Q44">
        <v>0.89761197219098998</v>
      </c>
      <c r="R44">
        <v>0.89761197219098998</v>
      </c>
      <c r="S44">
        <v>0.89761197219098998</v>
      </c>
      <c r="T44">
        <v>0.89761197219098998</v>
      </c>
      <c r="U44">
        <v>0.89761197219098998</v>
      </c>
      <c r="V44">
        <v>0.89761197219098998</v>
      </c>
      <c r="W44">
        <v>0.89761197219098998</v>
      </c>
      <c r="X44">
        <v>0.89761197219098998</v>
      </c>
      <c r="Y44">
        <v>0.89761197219098998</v>
      </c>
      <c r="Z44">
        <v>0.89761197219098998</v>
      </c>
      <c r="AA44">
        <v>0.89761197219098998</v>
      </c>
      <c r="AB44">
        <v>0.89761197219098998</v>
      </c>
      <c r="AC44">
        <v>0.89761197219098998</v>
      </c>
      <c r="AD44">
        <v>0.89761197219098998</v>
      </c>
      <c r="AE44">
        <v>0.89761197219098998</v>
      </c>
      <c r="AF44">
        <v>0.89761197219098998</v>
      </c>
      <c r="AG44">
        <v>0.89761197219098998</v>
      </c>
      <c r="AH44">
        <v>0.89761197219098998</v>
      </c>
      <c r="AI44">
        <v>0.89761197219098998</v>
      </c>
      <c r="AJ44">
        <v>0.89761197219098998</v>
      </c>
      <c r="AK44">
        <v>0.89761197219098998</v>
      </c>
    </row>
    <row r="45" spans="1:37" x14ac:dyDescent="0.25">
      <c r="A45" t="s">
        <v>57</v>
      </c>
      <c r="B45" t="s">
        <v>87</v>
      </c>
      <c r="C45" t="s">
        <v>89</v>
      </c>
      <c r="D45">
        <v>0.95</v>
      </c>
      <c r="E45">
        <v>0.95</v>
      </c>
      <c r="F45">
        <v>0.95</v>
      </c>
      <c r="G45">
        <v>0.95</v>
      </c>
      <c r="H45">
        <v>0.95</v>
      </c>
      <c r="I45">
        <v>0.95</v>
      </c>
      <c r="J45">
        <v>0.95</v>
      </c>
      <c r="K45">
        <v>0.95</v>
      </c>
      <c r="L45">
        <v>0.95</v>
      </c>
      <c r="M45">
        <v>0.95</v>
      </c>
      <c r="N45">
        <v>0.95</v>
      </c>
      <c r="O45">
        <v>0.95</v>
      </c>
      <c r="P45">
        <v>0.95</v>
      </c>
      <c r="Q45">
        <v>0.95</v>
      </c>
      <c r="R45">
        <v>0.95</v>
      </c>
      <c r="S45">
        <v>0.95</v>
      </c>
      <c r="T45">
        <v>0.95</v>
      </c>
      <c r="U45">
        <v>0.95</v>
      </c>
      <c r="V45">
        <v>0.95</v>
      </c>
      <c r="W45">
        <v>0.95</v>
      </c>
      <c r="X45">
        <v>0.95</v>
      </c>
      <c r="Y45">
        <v>0.95</v>
      </c>
      <c r="Z45">
        <v>0.95</v>
      </c>
      <c r="AA45">
        <v>0.95</v>
      </c>
      <c r="AB45">
        <v>0.95</v>
      </c>
      <c r="AC45">
        <v>0.95</v>
      </c>
      <c r="AD45">
        <v>0.95</v>
      </c>
      <c r="AE45">
        <v>0.95</v>
      </c>
      <c r="AF45">
        <v>0.95</v>
      </c>
      <c r="AG45">
        <v>0.95</v>
      </c>
      <c r="AH45">
        <v>0.95</v>
      </c>
      <c r="AI45">
        <v>0.95</v>
      </c>
      <c r="AJ45">
        <v>0.95</v>
      </c>
      <c r="AK45">
        <v>0.95</v>
      </c>
    </row>
    <row r="46" spans="1:37" x14ac:dyDescent="0.25">
      <c r="A46" t="s">
        <v>4</v>
      </c>
      <c r="B46" t="s">
        <v>87</v>
      </c>
      <c r="C46" t="s">
        <v>90</v>
      </c>
      <c r="D46">
        <v>0.98839207048458155</v>
      </c>
      <c r="E46">
        <v>0.98559471365638773</v>
      </c>
      <c r="F46">
        <v>0.98279735682819391</v>
      </c>
      <c r="G46">
        <v>0.98</v>
      </c>
      <c r="H46">
        <v>0.97899999999999998</v>
      </c>
      <c r="I46">
        <v>0.97799999999999998</v>
      </c>
      <c r="J46">
        <v>0.97699999999999998</v>
      </c>
      <c r="K46">
        <v>0.97599999999999998</v>
      </c>
      <c r="L46">
        <v>0.97499999999999998</v>
      </c>
      <c r="M46">
        <v>0.97399999999999998</v>
      </c>
      <c r="N46">
        <v>0.97299999999999998</v>
      </c>
      <c r="O46">
        <v>0.97199999999999998</v>
      </c>
      <c r="P46">
        <v>0.97099999999999997</v>
      </c>
      <c r="Q46">
        <v>0.97</v>
      </c>
      <c r="R46">
        <v>0.96899999999999997</v>
      </c>
      <c r="S46">
        <v>0.96799999999999997</v>
      </c>
      <c r="T46">
        <v>0.96699999999999997</v>
      </c>
      <c r="U46">
        <v>0.96599999999999997</v>
      </c>
      <c r="V46">
        <v>0.96499999999999997</v>
      </c>
      <c r="W46">
        <v>0.96399999999999997</v>
      </c>
      <c r="X46">
        <v>0.96299999999999997</v>
      </c>
      <c r="Y46">
        <v>0.96199999999999997</v>
      </c>
      <c r="Z46">
        <v>0.96099999999999997</v>
      </c>
      <c r="AA46">
        <v>0.96</v>
      </c>
      <c r="AB46">
        <v>0.96</v>
      </c>
      <c r="AC46">
        <v>0.96</v>
      </c>
      <c r="AD46">
        <v>0.96</v>
      </c>
      <c r="AE46">
        <v>0.96</v>
      </c>
      <c r="AF46">
        <v>0.96</v>
      </c>
      <c r="AG46">
        <v>0.96</v>
      </c>
      <c r="AH46">
        <v>0.96</v>
      </c>
      <c r="AI46">
        <v>0.96</v>
      </c>
      <c r="AJ46">
        <v>0.96</v>
      </c>
      <c r="AK46">
        <v>0.96</v>
      </c>
    </row>
    <row r="47" spans="1:37" x14ac:dyDescent="0.25">
      <c r="A47" t="s">
        <v>38</v>
      </c>
      <c r="B47" t="s">
        <v>87</v>
      </c>
      <c r="C47" t="s">
        <v>90</v>
      </c>
    </row>
    <row r="48" spans="1:37" x14ac:dyDescent="0.25">
      <c r="A48" t="s">
        <v>39</v>
      </c>
      <c r="B48" t="s">
        <v>87</v>
      </c>
      <c r="C48" t="s">
        <v>90</v>
      </c>
      <c r="D48">
        <v>0.86410530849277001</v>
      </c>
      <c r="E48">
        <v>0.86285530849277003</v>
      </c>
      <c r="F48">
        <v>0.86160530849277006</v>
      </c>
      <c r="G48">
        <v>0.86035530849276998</v>
      </c>
      <c r="H48">
        <v>0.85885530849276992</v>
      </c>
      <c r="I48">
        <v>0.85735530849276986</v>
      </c>
      <c r="J48">
        <v>0.85585530849276981</v>
      </c>
      <c r="K48">
        <v>0.85435530849276975</v>
      </c>
      <c r="L48">
        <v>0.85285530849276969</v>
      </c>
      <c r="M48">
        <v>0.85135530849276964</v>
      </c>
      <c r="N48">
        <v>0.84985530849276958</v>
      </c>
      <c r="O48">
        <v>0.84835530849276952</v>
      </c>
      <c r="P48">
        <v>0.84685530849276947</v>
      </c>
      <c r="Q48">
        <v>0.84535530849276996</v>
      </c>
      <c r="R48">
        <v>0.84385530849277002</v>
      </c>
      <c r="S48">
        <v>0.84235530849276996</v>
      </c>
      <c r="T48">
        <v>0.8408553084927699</v>
      </c>
      <c r="U48">
        <v>0.83935530849276985</v>
      </c>
      <c r="V48">
        <v>0.83785530849276979</v>
      </c>
      <c r="W48">
        <v>0.83635530849276973</v>
      </c>
      <c r="X48">
        <v>0.83485530849276968</v>
      </c>
      <c r="Y48">
        <v>0.83335530849276962</v>
      </c>
      <c r="Z48">
        <v>0.83185530849276956</v>
      </c>
      <c r="AA48">
        <v>0.83035530849276995</v>
      </c>
      <c r="AB48">
        <v>0.82885530849276989</v>
      </c>
      <c r="AC48">
        <v>0.82735530849276984</v>
      </c>
      <c r="AD48">
        <v>0.82585530849276978</v>
      </c>
      <c r="AE48">
        <v>0.82435530849276972</v>
      </c>
      <c r="AF48">
        <v>0.82285530849276967</v>
      </c>
      <c r="AG48">
        <v>0.82135530849276961</v>
      </c>
      <c r="AH48">
        <v>0.81985530849276955</v>
      </c>
      <c r="AI48">
        <v>0.8183553084927695</v>
      </c>
      <c r="AJ48">
        <v>0.81685530849276944</v>
      </c>
      <c r="AK48">
        <v>0.81535530849276994</v>
      </c>
    </row>
    <row r="49" spans="1:37" x14ac:dyDescent="0.25">
      <c r="A49" t="s">
        <v>40</v>
      </c>
      <c r="B49" t="s">
        <v>87</v>
      </c>
      <c r="C49" t="s">
        <v>90</v>
      </c>
      <c r="D49">
        <v>0.76875000000000004</v>
      </c>
      <c r="E49">
        <v>0.76750000000000007</v>
      </c>
      <c r="F49">
        <v>0.7662500000000001</v>
      </c>
      <c r="G49">
        <v>0.76500000000000001</v>
      </c>
      <c r="H49">
        <v>0.76350000000000007</v>
      </c>
      <c r="I49">
        <v>0.76200000000000001</v>
      </c>
      <c r="J49">
        <v>0.76049999999999995</v>
      </c>
      <c r="K49">
        <v>0.7589999999999999</v>
      </c>
      <c r="L49">
        <v>0.75749999999999984</v>
      </c>
      <c r="M49">
        <v>0.75599999999999978</v>
      </c>
      <c r="N49">
        <v>0.75449999999999973</v>
      </c>
      <c r="O49">
        <v>0.75299999999999967</v>
      </c>
      <c r="P49">
        <v>0.75149999999999961</v>
      </c>
      <c r="Q49">
        <v>0.75</v>
      </c>
      <c r="R49">
        <v>0.74849999999999994</v>
      </c>
      <c r="S49">
        <v>0.74699999999999989</v>
      </c>
      <c r="T49">
        <v>0.74549999999999983</v>
      </c>
      <c r="U49">
        <v>0.74399999999999977</v>
      </c>
      <c r="V49">
        <v>0.74249999999999972</v>
      </c>
      <c r="W49">
        <v>0.74099999999999966</v>
      </c>
      <c r="X49">
        <v>0.7394999999999996</v>
      </c>
      <c r="Y49">
        <v>0.73799999999999955</v>
      </c>
      <c r="Z49">
        <v>0.73649999999999949</v>
      </c>
      <c r="AA49">
        <v>0.73499999999999999</v>
      </c>
      <c r="AB49">
        <v>0.73350000000000004</v>
      </c>
      <c r="AC49">
        <v>0.73199999999999998</v>
      </c>
      <c r="AD49">
        <v>0.73049999999999993</v>
      </c>
      <c r="AE49">
        <v>0.72899999999999987</v>
      </c>
      <c r="AF49">
        <v>0.72749999999999981</v>
      </c>
      <c r="AG49">
        <v>0.72599999999999976</v>
      </c>
      <c r="AH49">
        <v>0.7244999999999997</v>
      </c>
      <c r="AI49">
        <v>0.72299999999999964</v>
      </c>
      <c r="AJ49">
        <v>0.72149999999999959</v>
      </c>
      <c r="AK49">
        <v>0.72</v>
      </c>
    </row>
    <row r="50" spans="1:37" x14ac:dyDescent="0.25">
      <c r="A50" t="s">
        <v>41</v>
      </c>
      <c r="B50" t="s">
        <v>87</v>
      </c>
      <c r="C50" t="s">
        <v>90</v>
      </c>
      <c r="D50">
        <v>0.62875000000000003</v>
      </c>
      <c r="E50">
        <v>0.62750000000000006</v>
      </c>
      <c r="F50">
        <v>0.62625000000000008</v>
      </c>
      <c r="G50">
        <v>0.625</v>
      </c>
      <c r="H50">
        <v>0.62349999999999994</v>
      </c>
      <c r="I50">
        <v>0.62199999999999989</v>
      </c>
      <c r="J50">
        <v>0.62049999999999983</v>
      </c>
      <c r="K50">
        <v>0.61899999999999977</v>
      </c>
      <c r="L50">
        <v>0.61749999999999972</v>
      </c>
      <c r="M50">
        <v>0.61599999999999966</v>
      </c>
      <c r="N50">
        <v>0.6144999999999996</v>
      </c>
      <c r="O50">
        <v>0.61299999999999955</v>
      </c>
      <c r="P50">
        <v>0.61149999999999949</v>
      </c>
      <c r="Q50">
        <v>0.61</v>
      </c>
      <c r="R50">
        <v>0.60850000000000004</v>
      </c>
      <c r="S50">
        <v>0.60699999999999998</v>
      </c>
      <c r="T50">
        <v>0.60549999999999993</v>
      </c>
      <c r="U50">
        <v>0.60399999999999987</v>
      </c>
      <c r="V50">
        <v>0.60249999999999981</v>
      </c>
      <c r="W50">
        <v>0.60099999999999976</v>
      </c>
      <c r="X50">
        <v>0.5994999999999997</v>
      </c>
      <c r="Y50">
        <v>0.59799999999999964</v>
      </c>
      <c r="Z50">
        <v>0.59649999999999959</v>
      </c>
      <c r="AA50">
        <v>0.59499999999999997</v>
      </c>
      <c r="AB50">
        <v>0.59349999999999992</v>
      </c>
      <c r="AC50">
        <v>0.59199999999999986</v>
      </c>
      <c r="AD50">
        <v>0.5904999999999998</v>
      </c>
      <c r="AE50">
        <v>0.58899999999999975</v>
      </c>
      <c r="AF50">
        <v>0.58749999999999969</v>
      </c>
      <c r="AG50">
        <v>0.58599999999999963</v>
      </c>
      <c r="AH50">
        <v>0.58449999999999958</v>
      </c>
      <c r="AI50">
        <v>0.58299999999999952</v>
      </c>
      <c r="AJ50">
        <v>0.58149999999999946</v>
      </c>
      <c r="AK50">
        <v>0.57999999999999996</v>
      </c>
    </row>
    <row r="51" spans="1:37" x14ac:dyDescent="0.25">
      <c r="A51" t="s">
        <v>42</v>
      </c>
      <c r="B51" t="s">
        <v>87</v>
      </c>
      <c r="C51" t="s">
        <v>90</v>
      </c>
    </row>
    <row r="52" spans="1:37" x14ac:dyDescent="0.25">
      <c r="A52" t="s">
        <v>43</v>
      </c>
      <c r="B52" t="s">
        <v>87</v>
      </c>
      <c r="C52" t="s">
        <v>90</v>
      </c>
      <c r="D52">
        <v>0.79875000000000007</v>
      </c>
      <c r="E52">
        <v>0.7975000000000001</v>
      </c>
      <c r="F52">
        <v>0.79625000000000012</v>
      </c>
      <c r="G52">
        <v>0.79500000000000004</v>
      </c>
      <c r="H52">
        <v>0.79350000000000009</v>
      </c>
      <c r="I52">
        <v>0.79200000000000004</v>
      </c>
      <c r="J52">
        <v>0.79049999999999998</v>
      </c>
      <c r="K52">
        <v>0.78899999999999992</v>
      </c>
      <c r="L52">
        <v>0.78749999999999987</v>
      </c>
      <c r="M52">
        <v>0.78599999999999981</v>
      </c>
      <c r="N52">
        <v>0.78449999999999975</v>
      </c>
      <c r="O52">
        <v>0.7829999999999997</v>
      </c>
      <c r="P52">
        <v>0.78149999999999964</v>
      </c>
      <c r="Q52">
        <v>0.78</v>
      </c>
      <c r="R52">
        <v>0.77849999999999997</v>
      </c>
      <c r="S52">
        <v>0.77699999999999991</v>
      </c>
      <c r="T52">
        <v>0.77549999999999986</v>
      </c>
      <c r="U52">
        <v>0.7739999999999998</v>
      </c>
      <c r="V52">
        <v>0.77249999999999974</v>
      </c>
      <c r="W52">
        <v>0.77099999999999969</v>
      </c>
      <c r="X52">
        <v>0.76949999999999963</v>
      </c>
      <c r="Y52">
        <v>0.76799999999999957</v>
      </c>
      <c r="Z52">
        <v>0.76649999999999952</v>
      </c>
      <c r="AA52">
        <v>0.76500000000000001</v>
      </c>
      <c r="AB52">
        <v>0.76350000000000007</v>
      </c>
      <c r="AC52">
        <v>0.76200000000000001</v>
      </c>
      <c r="AD52">
        <v>0.76049999999999995</v>
      </c>
      <c r="AE52">
        <v>0.7589999999999999</v>
      </c>
      <c r="AF52">
        <v>0.75749999999999984</v>
      </c>
      <c r="AG52">
        <v>0.75599999999999978</v>
      </c>
      <c r="AH52">
        <v>0.75449999999999973</v>
      </c>
      <c r="AI52">
        <v>0.75299999999999967</v>
      </c>
      <c r="AJ52">
        <v>0.75149999999999961</v>
      </c>
      <c r="AK52">
        <v>0.75</v>
      </c>
    </row>
    <row r="53" spans="1:37" x14ac:dyDescent="0.25">
      <c r="A53" t="s">
        <v>44</v>
      </c>
      <c r="B53" t="s">
        <v>87</v>
      </c>
      <c r="C53" t="s">
        <v>90</v>
      </c>
      <c r="D53">
        <v>0.82374999999999998</v>
      </c>
      <c r="E53">
        <v>0.82250000000000001</v>
      </c>
      <c r="F53">
        <v>0.82125000000000004</v>
      </c>
      <c r="G53">
        <v>0.82</v>
      </c>
      <c r="H53">
        <v>0.81850000000000001</v>
      </c>
      <c r="I53">
        <v>0.81700000000000006</v>
      </c>
      <c r="J53">
        <v>0.81550000000000011</v>
      </c>
      <c r="K53">
        <v>0.81400000000000017</v>
      </c>
      <c r="L53">
        <v>0.81250000000000022</v>
      </c>
      <c r="M53">
        <v>0.81100000000000028</v>
      </c>
      <c r="N53">
        <v>0.80950000000000033</v>
      </c>
      <c r="O53">
        <v>0.80800000000000038</v>
      </c>
      <c r="P53">
        <v>0.80650000000000044</v>
      </c>
      <c r="Q53">
        <v>0.80500000000000005</v>
      </c>
      <c r="R53">
        <v>0.8035000000000001</v>
      </c>
      <c r="S53">
        <v>0.80200000000000005</v>
      </c>
      <c r="T53">
        <v>0.80049999999999999</v>
      </c>
      <c r="U53">
        <v>0.79899999999999993</v>
      </c>
      <c r="V53">
        <v>0.79749999999999988</v>
      </c>
      <c r="W53">
        <v>0.79599999999999982</v>
      </c>
      <c r="X53">
        <v>0.79449999999999976</v>
      </c>
      <c r="Y53">
        <v>0.79299999999999971</v>
      </c>
      <c r="Z53">
        <v>0.79149999999999965</v>
      </c>
      <c r="AA53">
        <v>0.79</v>
      </c>
      <c r="AB53">
        <v>0.78849999999999998</v>
      </c>
      <c r="AC53">
        <v>0.78699999999999992</v>
      </c>
      <c r="AD53">
        <v>0.78549999999999986</v>
      </c>
      <c r="AE53">
        <v>0.78399999999999981</v>
      </c>
      <c r="AF53">
        <v>0.78249999999999975</v>
      </c>
      <c r="AG53">
        <v>0.78099999999999969</v>
      </c>
      <c r="AH53">
        <v>0.77949999999999964</v>
      </c>
      <c r="AI53">
        <v>0.77799999999999958</v>
      </c>
      <c r="AJ53">
        <v>0.77649999999999952</v>
      </c>
      <c r="AK53">
        <v>0.77500000000000002</v>
      </c>
    </row>
    <row r="54" spans="1:37" x14ac:dyDescent="0.25">
      <c r="A54" t="s">
        <v>45</v>
      </c>
      <c r="B54" t="s">
        <v>87</v>
      </c>
      <c r="C54" t="s">
        <v>90</v>
      </c>
      <c r="D54">
        <v>0.92875000000000008</v>
      </c>
      <c r="E54">
        <v>0.9275000000000001</v>
      </c>
      <c r="F54">
        <v>0.92625000000000013</v>
      </c>
      <c r="G54">
        <v>0.92500000000000004</v>
      </c>
      <c r="H54">
        <v>0.92349999999999999</v>
      </c>
      <c r="I54">
        <v>0.92199999999999993</v>
      </c>
      <c r="J54">
        <v>0.92049999999999987</v>
      </c>
      <c r="K54">
        <v>0.91899999999999982</v>
      </c>
      <c r="L54">
        <v>0.91749999999999976</v>
      </c>
      <c r="M54">
        <v>0.9159999999999997</v>
      </c>
      <c r="N54">
        <v>0.91449999999999965</v>
      </c>
      <c r="O54">
        <v>0.91299999999999959</v>
      </c>
      <c r="P54">
        <v>0.91149999999999953</v>
      </c>
      <c r="Q54">
        <v>0.91</v>
      </c>
      <c r="R54">
        <v>0.90850000000000009</v>
      </c>
      <c r="S54">
        <v>0.90700000000000003</v>
      </c>
      <c r="T54">
        <v>0.90549999999999997</v>
      </c>
      <c r="U54">
        <v>0.90399999999999991</v>
      </c>
      <c r="V54">
        <v>0.90249999999999986</v>
      </c>
      <c r="W54">
        <v>0.9009999999999998</v>
      </c>
      <c r="X54">
        <v>0.89949999999999974</v>
      </c>
      <c r="Y54">
        <v>0.89799999999999969</v>
      </c>
      <c r="Z54">
        <v>0.89649999999999963</v>
      </c>
      <c r="AA54">
        <v>0.89500000000000002</v>
      </c>
      <c r="AB54">
        <v>0.89349999999999996</v>
      </c>
      <c r="AC54">
        <v>0.8919999999999999</v>
      </c>
      <c r="AD54">
        <v>0.89049999999999985</v>
      </c>
      <c r="AE54">
        <v>0.88899999999999979</v>
      </c>
      <c r="AF54">
        <v>0.88749999999999973</v>
      </c>
      <c r="AG54">
        <v>0.88599999999999968</v>
      </c>
      <c r="AH54">
        <v>0.88449999999999962</v>
      </c>
      <c r="AI54">
        <v>0.88299999999999956</v>
      </c>
      <c r="AJ54">
        <v>0.88149999999999951</v>
      </c>
      <c r="AK54">
        <v>0.88</v>
      </c>
    </row>
    <row r="55" spans="1:37" x14ac:dyDescent="0.25">
      <c r="A55" t="s">
        <v>46</v>
      </c>
      <c r="B55" t="s">
        <v>87</v>
      </c>
      <c r="C55" t="s">
        <v>90</v>
      </c>
      <c r="D55">
        <v>0.72724999999999995</v>
      </c>
      <c r="E55">
        <v>0.72599999999999998</v>
      </c>
      <c r="F55">
        <v>0.72475000000000001</v>
      </c>
      <c r="G55">
        <v>0.72349999999999992</v>
      </c>
      <c r="H55">
        <v>0.72199999999999998</v>
      </c>
      <c r="I55">
        <v>0.72049999999999992</v>
      </c>
      <c r="J55">
        <v>0.71899999999999986</v>
      </c>
      <c r="K55">
        <v>0.7174999999999998</v>
      </c>
      <c r="L55">
        <v>0.71599999999999975</v>
      </c>
      <c r="M55">
        <v>0.71449999999999969</v>
      </c>
      <c r="N55">
        <v>0.71299999999999963</v>
      </c>
      <c r="O55">
        <v>0.71149999999999958</v>
      </c>
      <c r="P55">
        <v>0.70999999999999952</v>
      </c>
      <c r="Q55">
        <v>0.70849999999999991</v>
      </c>
      <c r="R55">
        <v>0.70699999999999985</v>
      </c>
      <c r="S55">
        <v>0.70549999999999979</v>
      </c>
      <c r="T55">
        <v>0.70399999999999974</v>
      </c>
      <c r="U55">
        <v>0.70249999999999968</v>
      </c>
      <c r="V55">
        <v>0.70099999999999962</v>
      </c>
      <c r="W55">
        <v>0.69949999999999957</v>
      </c>
      <c r="X55">
        <v>0.69799999999999951</v>
      </c>
      <c r="Y55">
        <v>0.69649999999999945</v>
      </c>
      <c r="Z55">
        <v>0.6949999999999994</v>
      </c>
      <c r="AA55">
        <v>0.69349999999999989</v>
      </c>
      <c r="AB55">
        <v>0.69199999999999995</v>
      </c>
      <c r="AC55">
        <v>0.6905</v>
      </c>
      <c r="AD55">
        <v>0.68900000000000006</v>
      </c>
      <c r="AE55">
        <v>0.68750000000000011</v>
      </c>
      <c r="AF55">
        <v>0.68600000000000017</v>
      </c>
      <c r="AG55">
        <v>0.68450000000000022</v>
      </c>
      <c r="AH55">
        <v>0.68300000000000027</v>
      </c>
      <c r="AI55">
        <v>0.68150000000000033</v>
      </c>
      <c r="AJ55">
        <v>0.68000000000000038</v>
      </c>
      <c r="AK55">
        <v>0.67849999999999999</v>
      </c>
    </row>
    <row r="56" spans="1:37" x14ac:dyDescent="0.25">
      <c r="A56" t="s">
        <v>47</v>
      </c>
      <c r="B56" t="s">
        <v>87</v>
      </c>
      <c r="C56" t="s">
        <v>90</v>
      </c>
      <c r="D56">
        <v>0.77875000000000005</v>
      </c>
      <c r="E56">
        <v>0.77750000000000008</v>
      </c>
      <c r="F56">
        <v>0.77625000000000011</v>
      </c>
      <c r="G56">
        <v>0.77500000000000002</v>
      </c>
      <c r="H56">
        <v>0.77350000000000008</v>
      </c>
      <c r="I56">
        <v>0.77200000000000002</v>
      </c>
      <c r="J56">
        <v>0.77049999999999996</v>
      </c>
      <c r="K56">
        <v>0.76899999999999991</v>
      </c>
      <c r="L56">
        <v>0.76749999999999985</v>
      </c>
      <c r="M56">
        <v>0.76599999999999979</v>
      </c>
      <c r="N56">
        <v>0.76449999999999974</v>
      </c>
      <c r="O56">
        <v>0.76299999999999968</v>
      </c>
      <c r="P56">
        <v>0.76149999999999962</v>
      </c>
      <c r="Q56">
        <v>0.76</v>
      </c>
      <c r="R56">
        <v>0.75849999999999995</v>
      </c>
      <c r="S56">
        <v>0.7569999999999999</v>
      </c>
      <c r="T56">
        <v>0.75549999999999984</v>
      </c>
      <c r="U56">
        <v>0.75399999999999978</v>
      </c>
      <c r="V56">
        <v>0.75249999999999972</v>
      </c>
      <c r="W56">
        <v>0.75099999999999967</v>
      </c>
      <c r="X56">
        <v>0.74949999999999961</v>
      </c>
      <c r="Y56">
        <v>0.74799999999999955</v>
      </c>
      <c r="Z56">
        <v>0.7464999999999995</v>
      </c>
      <c r="AA56">
        <v>0.745</v>
      </c>
      <c r="AB56">
        <v>0.74350000000000005</v>
      </c>
      <c r="AC56">
        <v>0.74199999999999999</v>
      </c>
      <c r="AD56">
        <v>0.74049999999999994</v>
      </c>
      <c r="AE56">
        <v>0.73899999999999988</v>
      </c>
      <c r="AF56">
        <v>0.73749999999999982</v>
      </c>
      <c r="AG56">
        <v>0.73599999999999977</v>
      </c>
      <c r="AH56">
        <v>0.73449999999999971</v>
      </c>
      <c r="AI56">
        <v>0.73299999999999965</v>
      </c>
      <c r="AJ56">
        <v>0.73149999999999959</v>
      </c>
      <c r="AK56">
        <v>0.73</v>
      </c>
    </row>
    <row r="57" spans="1:37" x14ac:dyDescent="0.25">
      <c r="A57" t="s">
        <v>48</v>
      </c>
      <c r="B57" t="s">
        <v>87</v>
      </c>
      <c r="C57" t="s">
        <v>90</v>
      </c>
      <c r="D57">
        <v>0.92375000000000007</v>
      </c>
      <c r="E57">
        <v>0.9225000000000001</v>
      </c>
      <c r="F57">
        <v>0.92125000000000012</v>
      </c>
      <c r="G57">
        <v>0.92</v>
      </c>
      <c r="H57">
        <v>0.91850000000000009</v>
      </c>
      <c r="I57">
        <v>0.91700000000000004</v>
      </c>
      <c r="J57">
        <v>0.91549999999999998</v>
      </c>
      <c r="K57">
        <v>0.91399999999999992</v>
      </c>
      <c r="L57">
        <v>0.91249999999999987</v>
      </c>
      <c r="M57">
        <v>0.91099999999999981</v>
      </c>
      <c r="N57">
        <v>0.90949999999999975</v>
      </c>
      <c r="O57">
        <v>0.9079999999999997</v>
      </c>
      <c r="P57">
        <v>0.90649999999999964</v>
      </c>
      <c r="Q57">
        <v>0.90500000000000003</v>
      </c>
      <c r="R57">
        <v>0.90349999999999997</v>
      </c>
      <c r="S57">
        <v>0.90199999999999991</v>
      </c>
      <c r="T57">
        <v>0.90049999999999986</v>
      </c>
      <c r="U57">
        <v>0.8989999999999998</v>
      </c>
      <c r="V57">
        <v>0.89749999999999974</v>
      </c>
      <c r="W57">
        <v>0.89599999999999969</v>
      </c>
      <c r="X57">
        <v>0.89449999999999963</v>
      </c>
      <c r="Y57">
        <v>0.89299999999999957</v>
      </c>
      <c r="Z57">
        <v>0.89149999999999952</v>
      </c>
      <c r="AA57">
        <v>0.89</v>
      </c>
      <c r="AB57">
        <v>0.88850000000000007</v>
      </c>
      <c r="AC57">
        <v>0.88700000000000001</v>
      </c>
      <c r="AD57">
        <v>0.88549999999999995</v>
      </c>
      <c r="AE57">
        <v>0.8839999999999999</v>
      </c>
      <c r="AF57">
        <v>0.88249999999999984</v>
      </c>
      <c r="AG57">
        <v>0.88099999999999978</v>
      </c>
      <c r="AH57">
        <v>0.87949999999999973</v>
      </c>
      <c r="AI57">
        <v>0.87799999999999967</v>
      </c>
      <c r="AJ57">
        <v>0.87649999999999961</v>
      </c>
      <c r="AK57">
        <v>0.875</v>
      </c>
    </row>
    <row r="58" spans="1:37" x14ac:dyDescent="0.25">
      <c r="A58" t="s">
        <v>49</v>
      </c>
      <c r="B58" t="s">
        <v>87</v>
      </c>
      <c r="C58" t="s">
        <v>90</v>
      </c>
    </row>
    <row r="59" spans="1:37" x14ac:dyDescent="0.25">
      <c r="A59" t="s">
        <v>50</v>
      </c>
      <c r="B59" t="s">
        <v>87</v>
      </c>
      <c r="C59" t="s">
        <v>90</v>
      </c>
    </row>
    <row r="60" spans="1:37" x14ac:dyDescent="0.25">
      <c r="A60" t="s">
        <v>51</v>
      </c>
      <c r="B60" t="s">
        <v>87</v>
      </c>
      <c r="C60" t="s">
        <v>90</v>
      </c>
      <c r="D60">
        <v>0.78</v>
      </c>
      <c r="E60">
        <v>0.78</v>
      </c>
      <c r="F60">
        <v>0.78</v>
      </c>
      <c r="G60">
        <v>0.78</v>
      </c>
      <c r="H60">
        <v>0.78</v>
      </c>
      <c r="I60">
        <v>0.78</v>
      </c>
      <c r="J60">
        <v>0.78</v>
      </c>
      <c r="K60">
        <v>0.78</v>
      </c>
      <c r="L60">
        <v>0.78</v>
      </c>
      <c r="M60">
        <v>0.78</v>
      </c>
      <c r="N60">
        <v>0.78</v>
      </c>
      <c r="O60">
        <v>0.78</v>
      </c>
      <c r="P60">
        <v>0.78</v>
      </c>
      <c r="Q60">
        <v>0.78</v>
      </c>
      <c r="R60">
        <v>0.78</v>
      </c>
      <c r="S60">
        <v>0.78</v>
      </c>
      <c r="T60">
        <v>0.78</v>
      </c>
      <c r="U60">
        <v>0.78</v>
      </c>
      <c r="V60">
        <v>0.78</v>
      </c>
      <c r="W60">
        <v>0.78</v>
      </c>
      <c r="X60">
        <v>0.78</v>
      </c>
      <c r="Y60">
        <v>0.78</v>
      </c>
      <c r="Z60">
        <v>0.78</v>
      </c>
      <c r="AA60">
        <v>0.78</v>
      </c>
      <c r="AB60">
        <v>0.78</v>
      </c>
      <c r="AC60">
        <v>0.78</v>
      </c>
      <c r="AD60">
        <v>0.78</v>
      </c>
      <c r="AE60">
        <v>0.78</v>
      </c>
      <c r="AF60">
        <v>0.78</v>
      </c>
      <c r="AG60">
        <v>0.78</v>
      </c>
      <c r="AH60">
        <v>0.78</v>
      </c>
      <c r="AI60">
        <v>0.78</v>
      </c>
      <c r="AJ60">
        <v>0.78</v>
      </c>
      <c r="AK60">
        <v>0.78</v>
      </c>
    </row>
    <row r="61" spans="1:37" x14ac:dyDescent="0.25">
      <c r="A61" t="s">
        <v>52</v>
      </c>
      <c r="B61" t="s">
        <v>87</v>
      </c>
      <c r="C61" t="s">
        <v>90</v>
      </c>
      <c r="D61">
        <v>0.79875000000000007</v>
      </c>
      <c r="E61">
        <v>0.7975000000000001</v>
      </c>
      <c r="F61">
        <v>0.79625000000000012</v>
      </c>
      <c r="G61">
        <v>0.79500000000000004</v>
      </c>
      <c r="H61">
        <v>0.79350000000000009</v>
      </c>
      <c r="I61">
        <v>0.79200000000000004</v>
      </c>
      <c r="J61">
        <v>0.79049999999999998</v>
      </c>
      <c r="K61">
        <v>0.78899999999999992</v>
      </c>
      <c r="L61">
        <v>0.78749999999999987</v>
      </c>
      <c r="M61">
        <v>0.78599999999999981</v>
      </c>
      <c r="N61">
        <v>0.78449999999999975</v>
      </c>
      <c r="O61">
        <v>0.7829999999999997</v>
      </c>
      <c r="P61">
        <v>0.78149999999999964</v>
      </c>
      <c r="Q61">
        <v>0.78</v>
      </c>
      <c r="R61">
        <v>0.77849999999999997</v>
      </c>
      <c r="S61">
        <v>0.77699999999999991</v>
      </c>
      <c r="T61">
        <v>0.77549999999999986</v>
      </c>
      <c r="U61">
        <v>0.7739999999999998</v>
      </c>
      <c r="V61">
        <v>0.77249999999999974</v>
      </c>
      <c r="W61">
        <v>0.77099999999999969</v>
      </c>
      <c r="X61">
        <v>0.76949999999999963</v>
      </c>
      <c r="Y61">
        <v>0.76799999999999957</v>
      </c>
      <c r="Z61">
        <v>0.76649999999999952</v>
      </c>
      <c r="AA61">
        <v>0.76500000000000001</v>
      </c>
      <c r="AB61">
        <v>0.76350000000000007</v>
      </c>
      <c r="AC61">
        <v>0.76200000000000001</v>
      </c>
      <c r="AD61">
        <v>0.76049999999999995</v>
      </c>
      <c r="AE61">
        <v>0.7589999999999999</v>
      </c>
      <c r="AF61">
        <v>0.75749999999999984</v>
      </c>
      <c r="AG61">
        <v>0.75599999999999978</v>
      </c>
      <c r="AH61">
        <v>0.75449999999999973</v>
      </c>
      <c r="AI61">
        <v>0.75299999999999967</v>
      </c>
      <c r="AJ61">
        <v>0.75149999999999961</v>
      </c>
      <c r="AK61">
        <v>0.75</v>
      </c>
    </row>
    <row r="62" spans="1:37" x14ac:dyDescent="0.25">
      <c r="A62" t="s">
        <v>53</v>
      </c>
      <c r="B62" t="s">
        <v>87</v>
      </c>
      <c r="C62" t="s">
        <v>90</v>
      </c>
    </row>
    <row r="63" spans="1:37" x14ac:dyDescent="0.25">
      <c r="A63" t="s">
        <v>54</v>
      </c>
      <c r="B63" t="s">
        <v>87</v>
      </c>
      <c r="C63" t="s">
        <v>90</v>
      </c>
      <c r="D63">
        <v>0.94874999999999998</v>
      </c>
      <c r="E63">
        <v>0.94750000000000001</v>
      </c>
      <c r="F63">
        <v>0.94625000000000004</v>
      </c>
      <c r="G63">
        <v>0.94499999999999995</v>
      </c>
      <c r="H63">
        <v>0.94350000000000001</v>
      </c>
      <c r="I63">
        <v>0.94200000000000006</v>
      </c>
      <c r="J63">
        <v>0.94050000000000011</v>
      </c>
      <c r="K63">
        <v>0.93900000000000017</v>
      </c>
      <c r="L63">
        <v>0.93750000000000022</v>
      </c>
      <c r="M63">
        <v>0.93600000000000028</v>
      </c>
      <c r="N63">
        <v>0.93450000000000033</v>
      </c>
      <c r="O63">
        <v>0.93300000000000038</v>
      </c>
      <c r="P63">
        <v>0.93150000000000044</v>
      </c>
      <c r="Q63">
        <v>0.93</v>
      </c>
      <c r="R63">
        <v>0.9285000000000001</v>
      </c>
      <c r="S63">
        <v>0.92700000000000005</v>
      </c>
      <c r="T63">
        <v>0.92549999999999999</v>
      </c>
      <c r="U63">
        <v>0.92399999999999993</v>
      </c>
      <c r="V63">
        <v>0.92249999999999988</v>
      </c>
      <c r="W63">
        <v>0.92099999999999982</v>
      </c>
      <c r="X63">
        <v>0.91949999999999976</v>
      </c>
      <c r="Y63">
        <v>0.91799999999999971</v>
      </c>
      <c r="Z63">
        <v>0.91649999999999965</v>
      </c>
      <c r="AA63">
        <v>0.91500000000000004</v>
      </c>
      <c r="AB63">
        <v>0.91349999999999998</v>
      </c>
      <c r="AC63">
        <v>0.91199999999999992</v>
      </c>
      <c r="AD63">
        <v>0.91049999999999986</v>
      </c>
      <c r="AE63">
        <v>0.90899999999999981</v>
      </c>
      <c r="AF63">
        <v>0.90749999999999975</v>
      </c>
      <c r="AG63">
        <v>0.90599999999999969</v>
      </c>
      <c r="AH63">
        <v>0.90449999999999964</v>
      </c>
      <c r="AI63">
        <v>0.90299999999999958</v>
      </c>
      <c r="AJ63">
        <v>0.90149999999999952</v>
      </c>
      <c r="AK63">
        <v>0.9</v>
      </c>
    </row>
    <row r="64" spans="1:37" x14ac:dyDescent="0.25">
      <c r="A64" t="s">
        <v>55</v>
      </c>
      <c r="B64" t="s">
        <v>87</v>
      </c>
      <c r="C64" t="s">
        <v>90</v>
      </c>
      <c r="D64">
        <v>0.83875</v>
      </c>
      <c r="E64">
        <v>0.83750000000000002</v>
      </c>
      <c r="F64">
        <v>0.83625000000000005</v>
      </c>
      <c r="G64">
        <v>0.83499999999999996</v>
      </c>
      <c r="H64">
        <v>0.83349999999999991</v>
      </c>
      <c r="I64">
        <v>0.83199999999999985</v>
      </c>
      <c r="J64">
        <v>0.83049999999999979</v>
      </c>
      <c r="K64">
        <v>0.82899999999999974</v>
      </c>
      <c r="L64">
        <v>0.82749999999999968</v>
      </c>
      <c r="M64">
        <v>0.82599999999999962</v>
      </c>
      <c r="N64">
        <v>0.82449999999999957</v>
      </c>
      <c r="O64">
        <v>0.82299999999999951</v>
      </c>
      <c r="P64">
        <v>0.82149999999999945</v>
      </c>
      <c r="Q64">
        <v>0.82</v>
      </c>
      <c r="R64">
        <v>0.81850000000000001</v>
      </c>
      <c r="S64">
        <v>0.81700000000000006</v>
      </c>
      <c r="T64">
        <v>0.81550000000000011</v>
      </c>
      <c r="U64">
        <v>0.81400000000000017</v>
      </c>
      <c r="V64">
        <v>0.81250000000000022</v>
      </c>
      <c r="W64">
        <v>0.81100000000000028</v>
      </c>
      <c r="X64">
        <v>0.80950000000000033</v>
      </c>
      <c r="Y64">
        <v>0.80800000000000038</v>
      </c>
      <c r="Z64">
        <v>0.80650000000000044</v>
      </c>
      <c r="AA64">
        <v>0.80500000000000005</v>
      </c>
      <c r="AB64">
        <v>0.8035000000000001</v>
      </c>
      <c r="AC64">
        <v>0.80200000000000005</v>
      </c>
      <c r="AD64">
        <v>0.80049999999999999</v>
      </c>
      <c r="AE64">
        <v>0.79899999999999993</v>
      </c>
      <c r="AF64">
        <v>0.79749999999999988</v>
      </c>
      <c r="AG64">
        <v>0.79599999999999982</v>
      </c>
      <c r="AH64">
        <v>0.79449999999999976</v>
      </c>
      <c r="AI64">
        <v>0.79299999999999971</v>
      </c>
      <c r="AJ64">
        <v>0.79149999999999965</v>
      </c>
      <c r="AK64">
        <v>0.79</v>
      </c>
    </row>
    <row r="65" spans="1:37" x14ac:dyDescent="0.25">
      <c r="A65" t="s">
        <v>56</v>
      </c>
      <c r="B65" t="s">
        <v>87</v>
      </c>
      <c r="C65" t="s">
        <v>90</v>
      </c>
      <c r="D65">
        <v>0.89636197219099001</v>
      </c>
      <c r="E65">
        <v>0.89511197219099004</v>
      </c>
      <c r="F65">
        <v>0.89386197219099006</v>
      </c>
      <c r="G65">
        <v>0.89261197219098998</v>
      </c>
      <c r="H65">
        <v>0.89111197219099003</v>
      </c>
      <c r="I65">
        <v>0.88961197219099009</v>
      </c>
      <c r="J65">
        <v>0.88811197219099014</v>
      </c>
      <c r="K65">
        <v>0.88661197219099019</v>
      </c>
      <c r="L65">
        <v>0.88511197219099025</v>
      </c>
      <c r="M65">
        <v>0.8836119721909903</v>
      </c>
      <c r="N65">
        <v>0.88211197219099036</v>
      </c>
      <c r="O65">
        <v>0.88061197219099041</v>
      </c>
      <c r="P65">
        <v>0.87911197219099046</v>
      </c>
      <c r="Q65">
        <v>0.87761197219099008</v>
      </c>
      <c r="R65">
        <v>0.87611197219099002</v>
      </c>
      <c r="S65">
        <v>0.87461197219098996</v>
      </c>
      <c r="T65">
        <v>0.8731119721909899</v>
      </c>
      <c r="U65">
        <v>0.87161197219098985</v>
      </c>
      <c r="V65">
        <v>0.87011197219098979</v>
      </c>
      <c r="W65">
        <v>0.86861197219098973</v>
      </c>
      <c r="X65">
        <v>0.86711197219098968</v>
      </c>
      <c r="Y65">
        <v>0.86561197219098962</v>
      </c>
      <c r="Z65">
        <v>0.86411197219098956</v>
      </c>
      <c r="AA65">
        <v>0.86261197219099006</v>
      </c>
      <c r="AB65">
        <v>0.86111197219099012</v>
      </c>
      <c r="AC65">
        <v>0.85961197219099006</v>
      </c>
      <c r="AD65">
        <v>0.85811197219099</v>
      </c>
      <c r="AE65">
        <v>0.85661197219098995</v>
      </c>
      <c r="AF65">
        <v>0.85511197219098989</v>
      </c>
      <c r="AG65">
        <v>0.85361197219098983</v>
      </c>
      <c r="AH65">
        <v>0.85211197219098977</v>
      </c>
      <c r="AI65">
        <v>0.85061197219098972</v>
      </c>
      <c r="AJ65">
        <v>0.84911197219098966</v>
      </c>
      <c r="AK65">
        <v>0.84761197219099005</v>
      </c>
    </row>
    <row r="66" spans="1:37" x14ac:dyDescent="0.25">
      <c r="A66" t="s">
        <v>57</v>
      </c>
      <c r="B66" t="s">
        <v>87</v>
      </c>
      <c r="C66" t="s">
        <v>90</v>
      </c>
      <c r="D66">
        <v>0.94874999999999998</v>
      </c>
      <c r="E66">
        <v>0.94750000000000001</v>
      </c>
      <c r="F66">
        <v>0.94625000000000004</v>
      </c>
      <c r="G66">
        <v>0.94499999999999995</v>
      </c>
      <c r="H66">
        <v>0.94350000000000001</v>
      </c>
      <c r="I66">
        <v>0.94200000000000006</v>
      </c>
      <c r="J66">
        <v>0.94050000000000011</v>
      </c>
      <c r="K66">
        <v>0.93900000000000017</v>
      </c>
      <c r="L66">
        <v>0.93750000000000022</v>
      </c>
      <c r="M66">
        <v>0.93600000000000028</v>
      </c>
      <c r="N66">
        <v>0.93450000000000033</v>
      </c>
      <c r="O66">
        <v>0.93300000000000038</v>
      </c>
      <c r="P66">
        <v>0.93150000000000044</v>
      </c>
      <c r="Q66">
        <v>0.93</v>
      </c>
      <c r="R66">
        <v>0.9285000000000001</v>
      </c>
      <c r="S66">
        <v>0.92700000000000005</v>
      </c>
      <c r="T66">
        <v>0.92549999999999999</v>
      </c>
      <c r="U66">
        <v>0.92399999999999993</v>
      </c>
      <c r="V66">
        <v>0.92249999999999988</v>
      </c>
      <c r="W66">
        <v>0.92099999999999982</v>
      </c>
      <c r="X66">
        <v>0.91949999999999976</v>
      </c>
      <c r="Y66">
        <v>0.91799999999999971</v>
      </c>
      <c r="Z66">
        <v>0.91649999999999965</v>
      </c>
      <c r="AA66">
        <v>0.91500000000000004</v>
      </c>
      <c r="AB66">
        <v>0.91349999999999998</v>
      </c>
      <c r="AC66">
        <v>0.91199999999999992</v>
      </c>
      <c r="AD66">
        <v>0.91049999999999986</v>
      </c>
      <c r="AE66">
        <v>0.90899999999999981</v>
      </c>
      <c r="AF66">
        <v>0.90749999999999975</v>
      </c>
      <c r="AG66">
        <v>0.90599999999999969</v>
      </c>
      <c r="AH66">
        <v>0.90449999999999964</v>
      </c>
      <c r="AI66">
        <v>0.90299999999999958</v>
      </c>
      <c r="AJ66">
        <v>0.90149999999999952</v>
      </c>
      <c r="AK66">
        <v>0.9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P127"/>
  <sheetViews>
    <sheetView showGridLines="0" topLeftCell="A9" zoomScaleNormal="100" workbookViewId="0">
      <selection activeCell="DP120" sqref="DP120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" t="s">
        <v>93</v>
      </c>
    </row>
    <row r="3" spans="1:120" x14ac:dyDescent="0.25">
      <c r="F3" s="11" t="str">
        <f>A15&amp;" 2018"</f>
        <v>01_AUS 2018</v>
      </c>
      <c r="G3" s="11" t="s">
        <v>156</v>
      </c>
      <c r="I3" s="11" t="s">
        <v>187</v>
      </c>
      <c r="J3" s="11" t="s">
        <v>156</v>
      </c>
    </row>
    <row r="4" spans="1:120" x14ac:dyDescent="0.25">
      <c r="F4" s="13">
        <f>IFERROR(F10,0)</f>
        <v>6.8750000000000009E-3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4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5.3125000000000004E-3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6.8750000000000009E-3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0.40985490082469384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</v>
      </c>
      <c r="B15" t="s">
        <v>5</v>
      </c>
      <c r="C15" t="s">
        <v>5</v>
      </c>
      <c r="D15" t="s">
        <v>37</v>
      </c>
      <c r="E15" s="8">
        <v>15.812538768</v>
      </c>
      <c r="F15" s="8">
        <v>20.115187524</v>
      </c>
      <c r="G15">
        <f>MATCH(A15,Production_est!$A$4:$A$339,0)</f>
        <v>1</v>
      </c>
      <c r="H15">
        <f>IFERROR(MATCH(D15,Production_est!$D$4:$D$339,0),"-")</f>
        <v>6</v>
      </c>
      <c r="I15" s="8" cm="1">
        <f t="array" ref="I15">IFERROR(INDEX(Production_est!$E$4:$E$339,H15+G15),"-")</f>
        <v>9454.7908612122192</v>
      </c>
      <c r="J15" s="42">
        <f t="shared" ref="J15:J46" si="0">IFERROR(F15/I15,0)</f>
        <v>2.1275126884637389E-3</v>
      </c>
      <c r="K15" s="42">
        <f t="shared" ref="K15:AO15" si="1">J15*(1-$F$4)</f>
        <v>2.1128860387305509E-3</v>
      </c>
      <c r="L15" s="42">
        <f t="shared" si="1"/>
        <v>2.0983599472142785E-3</v>
      </c>
      <c r="M15" s="42">
        <f t="shared" si="1"/>
        <v>2.0839337225771804E-3</v>
      </c>
      <c r="N15" s="42">
        <f t="shared" si="1"/>
        <v>2.0696066782344624E-3</v>
      </c>
      <c r="O15" s="42">
        <f t="shared" si="1"/>
        <v>2.0553781323216004E-3</v>
      </c>
      <c r="P15" s="42">
        <f t="shared" si="1"/>
        <v>2.0412474076618894E-3</v>
      </c>
      <c r="Q15" s="42">
        <f t="shared" si="1"/>
        <v>2.027213831734214E-3</v>
      </c>
      <c r="R15" s="42">
        <f t="shared" si="1"/>
        <v>2.0132767366410412E-3</v>
      </c>
      <c r="S15" s="42">
        <f t="shared" si="1"/>
        <v>1.9994354590766343E-3</v>
      </c>
      <c r="T15" s="42">
        <f t="shared" si="1"/>
        <v>1.9856893402954824E-3</v>
      </c>
      <c r="U15" s="42">
        <f t="shared" si="1"/>
        <v>1.9720377260809513E-3</v>
      </c>
      <c r="V15" s="42">
        <f t="shared" si="1"/>
        <v>1.9584799667141449E-3</v>
      </c>
      <c r="W15" s="42">
        <f t="shared" si="1"/>
        <v>1.9450154169429852E-3</v>
      </c>
      <c r="X15" s="42">
        <f t="shared" si="1"/>
        <v>1.9316434359515021E-3</v>
      </c>
      <c r="Y15" s="42">
        <f t="shared" si="1"/>
        <v>1.9183633873293357E-3</v>
      </c>
      <c r="Z15" s="42">
        <f t="shared" si="1"/>
        <v>1.9051746390414466E-3</v>
      </c>
      <c r="AA15" s="42">
        <f t="shared" si="1"/>
        <v>1.8920765633980367E-3</v>
      </c>
      <c r="AB15" s="42">
        <f t="shared" si="1"/>
        <v>1.8790685370246752E-3</v>
      </c>
      <c r="AC15" s="42">
        <f t="shared" si="1"/>
        <v>1.8661499408326307E-3</v>
      </c>
      <c r="AD15" s="42">
        <f t="shared" si="1"/>
        <v>1.8533201599894064E-3</v>
      </c>
      <c r="AE15" s="42">
        <f t="shared" si="1"/>
        <v>1.8405785838894794E-3</v>
      </c>
      <c r="AF15" s="42">
        <f t="shared" si="1"/>
        <v>1.8279246061252393E-3</v>
      </c>
      <c r="AG15" s="42">
        <f t="shared" si="1"/>
        <v>1.8153576244581283E-3</v>
      </c>
      <c r="AH15" s="42">
        <f t="shared" si="1"/>
        <v>1.8028770407899786E-3</v>
      </c>
      <c r="AI15" s="42">
        <f t="shared" si="1"/>
        <v>1.7904822611345475E-3</v>
      </c>
      <c r="AJ15" s="42">
        <f t="shared" si="1"/>
        <v>1.7781726955892476E-3</v>
      </c>
      <c r="AK15" s="42">
        <f t="shared" si="1"/>
        <v>1.7659477583070716E-3</v>
      </c>
      <c r="AL15" s="42">
        <f t="shared" si="1"/>
        <v>1.7538068674687105E-3</v>
      </c>
      <c r="AM15" s="42">
        <f t="shared" si="1"/>
        <v>1.7417494452548633E-3</v>
      </c>
      <c r="AN15" s="42">
        <f t="shared" si="1"/>
        <v>1.7297749178187361E-3</v>
      </c>
      <c r="AO15" s="42">
        <f t="shared" si="1"/>
        <v>1.7178827152587322E-3</v>
      </c>
      <c r="AP15" s="42">
        <f t="shared" ref="AP15:BJ15" si="2">AO15*(1-$F$4)</f>
        <v>1.7060722715913285E-3</v>
      </c>
      <c r="AQ15" s="42">
        <f t="shared" si="2"/>
        <v>1.6943430247241382E-3</v>
      </c>
      <c r="AR15" s="42">
        <f t="shared" si="2"/>
        <v>1.6826944164291598E-3</v>
      </c>
      <c r="AS15" s="42">
        <f t="shared" si="2"/>
        <v>1.6711258923162093E-3</v>
      </c>
      <c r="AT15" s="42">
        <f t="shared" si="2"/>
        <v>1.6596369018065354E-3</v>
      </c>
      <c r="AU15" s="42">
        <f t="shared" si="2"/>
        <v>1.6482268981066156E-3</v>
      </c>
      <c r="AV15" s="42">
        <f t="shared" si="2"/>
        <v>1.6368953381821327E-3</v>
      </c>
      <c r="AW15" s="42">
        <f t="shared" si="2"/>
        <v>1.6256416827321305E-3</v>
      </c>
      <c r="AX15" s="42">
        <f t="shared" si="2"/>
        <v>1.6144653961633472E-3</v>
      </c>
      <c r="AY15" s="42">
        <f t="shared" si="2"/>
        <v>1.6033659465647242E-3</v>
      </c>
      <c r="AZ15" s="42">
        <f t="shared" si="2"/>
        <v>1.5923428056820919E-3</v>
      </c>
      <c r="BA15" s="42">
        <f t="shared" si="2"/>
        <v>1.5813954488930275E-3</v>
      </c>
      <c r="BB15" s="42">
        <f t="shared" si="2"/>
        <v>1.5705233551818881E-3</v>
      </c>
      <c r="BC15" s="42">
        <f t="shared" si="2"/>
        <v>1.5597260071150128E-3</v>
      </c>
      <c r="BD15" s="42">
        <f t="shared" si="2"/>
        <v>1.5490028908160972E-3</v>
      </c>
      <c r="BE15" s="42">
        <f t="shared" si="2"/>
        <v>1.5383534959417366E-3</v>
      </c>
      <c r="BF15" s="42">
        <f t="shared" si="2"/>
        <v>1.5277773156571373E-3</v>
      </c>
      <c r="BG15" s="42">
        <f t="shared" si="2"/>
        <v>1.5172738466119945E-3</v>
      </c>
      <c r="BH15" s="42">
        <f t="shared" si="2"/>
        <v>1.5068425889165371E-3</v>
      </c>
      <c r="BI15" s="42">
        <f t="shared" si="2"/>
        <v>1.496483046117736E-3</v>
      </c>
      <c r="BJ15" s="42">
        <f t="shared" si="2"/>
        <v>1.4861947251756766E-3</v>
      </c>
      <c r="BK15" t="str">
        <f t="shared" ref="BK15:BK46" si="3">A15</f>
        <v>01_AUS</v>
      </c>
      <c r="BL15" t="str">
        <f t="shared" ref="BL15:BL46" si="4">"d_ind_cem_"&amp;C15</f>
        <v>d_ind_cem_1_x_coal_thermal</v>
      </c>
      <c r="BO15" s="8">
        <f t="shared" ref="BO15:BO46" si="5">E15</f>
        <v>15.812538768</v>
      </c>
      <c r="BP15" s="8">
        <f t="shared" ref="BP15:BP46" si="6">F15</f>
        <v>20.115187524</v>
      </c>
      <c r="BQ15" s="8" cm="1">
        <f t="array" ref="BQ15">K15*INDEX(prod_est,$G15+$H15,MATCH(BQ$14,$BP$14:$DP$14,0))</f>
        <v>20.274233870980957</v>
      </c>
      <c r="BR15" s="8" cm="1">
        <f t="array" ref="BR15">L15*INDEX(prod_est,$G15+$H15,MATCH(BR$14,$BP$14:$DP$14,0))</f>
        <v>19.231159352843402</v>
      </c>
      <c r="BS15" s="8" cm="1">
        <f t="array" ref="BS15">M15*INDEX(prod_est,$G15+$H15,MATCH(BS$14,$BP$14:$DP$14,0))</f>
        <v>19.513148040162612</v>
      </c>
      <c r="BT15" s="8" cm="1">
        <f t="array" ref="BT15">N15*INDEX(prod_est,$G15+$H15,MATCH(BT$14,$BP$14:$DP$14,0))</f>
        <v>19.781023783041135</v>
      </c>
      <c r="BU15" s="8" cm="1">
        <f t="array" ref="BU15">O15*INDEX(prod_est,$G15+$H15,MATCH(BU$14,$BP$14:$DP$14,0))</f>
        <v>20.037172323241574</v>
      </c>
      <c r="BV15" s="8" cm="1">
        <f t="array" ref="BV15">P15*INDEX(prod_est,$G15+$H15,MATCH(BV$14,$BP$14:$DP$14,0))</f>
        <v>20.283451438898751</v>
      </c>
      <c r="BW15" s="8" cm="1">
        <f t="array" ref="BW15">Q15*INDEX(prod_est,$G15+$H15,MATCH(BW$14,$BP$14:$DP$14,0))</f>
        <v>20.520633280914147</v>
      </c>
      <c r="BX15" s="8" cm="1">
        <f t="array" ref="BX15">R15*INDEX(prod_est,$G15+$H15,MATCH(BX$14,$BP$14:$DP$14,0))</f>
        <v>20.737058626150596</v>
      </c>
      <c r="BY15" s="8" cm="1">
        <f t="array" ref="BY15">S15*INDEX(prod_est,$G15+$H15,MATCH(BY$14,$BP$14:$DP$14,0))</f>
        <v>20.946358909502873</v>
      </c>
      <c r="BZ15" s="8" cm="1">
        <f t="array" ref="BZ15">T15*INDEX(prod_est,$G15+$H15,MATCH(BZ$14,$BP$14:$DP$14,0))</f>
        <v>20.973249261413024</v>
      </c>
      <c r="CA15" s="8" cm="1">
        <f t="array" ref="CA15">U15*INDEX(prod_est,$G15+$H15,MATCH(CA$14,$BP$14:$DP$14,0))</f>
        <v>20.988568260823087</v>
      </c>
      <c r="CB15" s="8" cm="1">
        <f t="array" ref="CB15">V15*INDEX(prod_est,$G15+$H15,MATCH(CB$14,$BP$14:$DP$14,0))</f>
        <v>20.990458684573543</v>
      </c>
      <c r="CC15" s="8" cm="1">
        <f t="array" ref="CC15">W15*INDEX(prod_est,$G15+$H15,MATCH(CC$14,$BP$14:$DP$14,0))</f>
        <v>21.026028412412394</v>
      </c>
      <c r="CD15" s="8" cm="1">
        <f t="array" ref="CD15">X15*INDEX(prod_est,$G15+$H15,MATCH(CD$14,$BP$14:$DP$14,0))</f>
        <v>21.049060083954696</v>
      </c>
      <c r="CE15" s="8" cm="1">
        <f t="array" ref="CE15">Y15*INDEX(prod_est,$G15+$H15,MATCH(CE$14,$BP$14:$DP$14,0))</f>
        <v>21.060178598423182</v>
      </c>
      <c r="CF15" s="8" cm="1">
        <f t="array" ref="CF15">Z15*INDEX(prod_est,$G15+$H15,MATCH(CF$14,$BP$14:$DP$14,0))</f>
        <v>21.059933942828163</v>
      </c>
      <c r="CG15" s="8" cm="1">
        <f t="array" ref="CG15">AA15*INDEX(prod_est,$G15+$H15,MATCH(CG$14,$BP$14:$DP$14,0))</f>
        <v>21.048524385841645</v>
      </c>
      <c r="CH15" s="8" cm="1">
        <f t="array" ref="CH15">AB15*INDEX(prod_est,$G15+$H15,MATCH(CH$14,$BP$14:$DP$14,0))</f>
        <v>21.014995421232474</v>
      </c>
      <c r="CI15" s="8" cm="1">
        <f t="array" ref="CI15">AC15*INDEX(prod_est,$G15+$H15,MATCH(CI$14,$BP$14:$DP$14,0))</f>
        <v>20.970871026574954</v>
      </c>
      <c r="CJ15" s="8" cm="1">
        <f t="array" ref="CJ15">AD15*INDEX(prod_est,$G15+$H15,MATCH(CJ$14,$BP$14:$DP$14,0))</f>
        <v>20.915940735392908</v>
      </c>
      <c r="CK15" s="8" cm="1">
        <f t="array" ref="CK15">AE15*INDEX(prod_est,$G15+$H15,MATCH(CK$14,$BP$14:$DP$14,0))</f>
        <v>20.850002629299791</v>
      </c>
      <c r="CL15" s="8" cm="1">
        <f t="array" ref="CL15">AF15*INDEX(prod_est,$G15+$H15,MATCH(CL$14,$BP$14:$DP$14,0))</f>
        <v>20.772374125696739</v>
      </c>
      <c r="CM15" s="8" cm="1">
        <f t="array" ref="CM15">AG15*INDEX(prod_est,$G15+$H15,MATCH(CM$14,$BP$14:$DP$14,0))</f>
        <v>20.674292422365333</v>
      </c>
      <c r="CN15" s="8" cm="1">
        <f t="array" ref="CN15">AH15*INDEX(prod_est,$G15+$H15,MATCH(CN$14,$BP$14:$DP$14,0))</f>
        <v>20.567569606374093</v>
      </c>
      <c r="CO15" s="8" cm="1">
        <f t="array" ref="CO15">AI15*INDEX(prod_est,$G15+$H15,MATCH(CO$14,$BP$14:$DP$14,0))</f>
        <v>20.45238184603101</v>
      </c>
      <c r="CP15" s="8" cm="1">
        <f t="array" ref="CP15">AJ15*INDEX(prod_est,$G15+$H15,MATCH(CP$14,$BP$14:$DP$14,0))</f>
        <v>20.329310437178343</v>
      </c>
      <c r="CQ15" s="8" cm="1">
        <f t="array" ref="CQ15">AK15*INDEX(prod_est,$G15+$H15,MATCH(CQ$14,$BP$14:$DP$14,0))</f>
        <v>20.198926804634095</v>
      </c>
      <c r="CR15" s="8" cm="1">
        <f t="array" ref="CR15">AL15*INDEX(prod_est,$G15+$H15,MATCH(CR$14,$BP$14:$DP$14,0))</f>
        <v>20.05346745861338</v>
      </c>
      <c r="CS15" s="8" cm="1">
        <f t="array" ref="CS15">AM15*INDEX(prod_est,$G15+$H15,MATCH(CS$14,$BP$14:$DP$14,0))</f>
        <v>19.902976835535434</v>
      </c>
      <c r="CT15" s="8" cm="1">
        <f t="array" ref="CT15">AN15*INDEX(prod_est,$G15+$H15,MATCH(CT$14,$BP$14:$DP$14,0))</f>
        <v>19.747164475478982</v>
      </c>
      <c r="CU15" s="8" cm="1">
        <f t="array" ref="CU15">AO15*INDEX(prod_est,$G15+$H15,MATCH(CU$14,$BP$14:$DP$14,0))</f>
        <v>19.585633463164491</v>
      </c>
      <c r="CV15" s="8" cm="1">
        <f t="array" ref="CV15">AP15*INDEX(prod_est,$G15+$H15,MATCH(CV$14,$BP$14:$DP$14,0))</f>
        <v>19.418046656316804</v>
      </c>
      <c r="CW15" cm="1">
        <f t="array" ref="CW15">AQ15*INDEX(prod_est,$G15+$H15,MATCH(CW$14,$BP$14:$DP$14,0))</f>
        <v>19.146886214959057</v>
      </c>
      <c r="CX15" cm="1">
        <f t="array" ref="CX15">AR15*INDEX(prod_est,$G15+$H15,MATCH(CX$14,$BP$14:$DP$14,0))</f>
        <v>18.874126263923689</v>
      </c>
      <c r="CY15" cm="1">
        <f t="array" ref="CY15">AS15*INDEX(prod_est,$G15+$H15,MATCH(CY$14,$BP$14:$DP$14,0))</f>
        <v>18.599831932884321</v>
      </c>
      <c r="CZ15" cm="1">
        <f t="array" ref="CZ15">AT15*INDEX(prod_est,$G15+$H15,MATCH(CZ$14,$BP$14:$DP$14,0))</f>
        <v>18.324067323133949</v>
      </c>
      <c r="DA15" cm="1">
        <f t="array" ref="DA15">AU15*INDEX(prod_est,$G15+$H15,MATCH(DA$14,$BP$14:$DP$14,0))</f>
        <v>18.046895520080508</v>
      </c>
      <c r="DB15" cm="1">
        <f t="array" ref="DB15">AV15*INDEX(prod_est,$G15+$H15,MATCH(DB$14,$BP$14:$DP$14,0))</f>
        <v>17.768378605608589</v>
      </c>
      <c r="DC15" cm="1">
        <f t="array" ref="DC15">AW15*INDEX(prod_est,$G15+$H15,MATCH(DC$14,$BP$14:$DP$14,0))</f>
        <v>17.488577670309557</v>
      </c>
      <c r="DD15" cm="1">
        <f t="array" ref="DD15">AX15*INDEX(prod_est,$G15+$H15,MATCH(DD$14,$BP$14:$DP$14,0))</f>
        <v>17.207552825581224</v>
      </c>
      <c r="DE15" cm="1">
        <f t="array" ref="DE15">AY15*INDEX(prod_est,$G15+$H15,MATCH(DE$14,$BP$14:$DP$14,0))</f>
        <v>16.925363215598541</v>
      </c>
      <c r="DF15" cm="1">
        <f t="array" ref="DF15">AZ15*INDEX(prod_est,$G15+$H15,MATCH(DF$14,$BP$14:$DP$14,0))</f>
        <v>16.642067029155683</v>
      </c>
      <c r="DG15" cm="1">
        <f t="array" ref="DG15">BA15*INDEX(prod_est,$G15+$H15,MATCH(DG$14,$BP$14:$DP$14,0))</f>
        <v>16.357721511382536</v>
      </c>
      <c r="DH15" cm="1">
        <f t="array" ref="DH15">BB15*INDEX(prod_est,$G15+$H15,MATCH(DH$14,$BP$14:$DP$14,0))</f>
        <v>16.072382975335124</v>
      </c>
      <c r="DI15" cm="1">
        <f t="array" ref="DI15">BC15*INDEX(prod_est,$G15+$H15,MATCH(DI$14,$BP$14:$DP$14,0))</f>
        <v>15.786106813461995</v>
      </c>
      <c r="DJ15" cm="1">
        <f t="array" ref="DJ15">BD15*INDEX(prod_est,$G15+$H15,MATCH(DJ$14,$BP$14:$DP$14,0))</f>
        <v>15.498947508947769</v>
      </c>
      <c r="DK15" cm="1">
        <f t="array" ref="DK15">BE15*INDEX(prod_est,$G15+$H15,MATCH(DK$14,$BP$14:$DP$14,0))</f>
        <v>15.210958646934996</v>
      </c>
      <c r="DL15" cm="1">
        <f t="array" ref="DL15">BF15*INDEX(prod_est,$G15+$H15,MATCH(DL$14,$BP$14:$DP$14,0))</f>
        <v>14.922192925625033</v>
      </c>
      <c r="DM15" cm="1">
        <f t="array" ref="DM15">BG15*INDEX(prod_est,$G15+$H15,MATCH(DM$14,$BP$14:$DP$14,0))</f>
        <v>14.63270216726044</v>
      </c>
      <c r="DN15" cm="1">
        <f t="array" ref="DN15">BH15*INDEX(prod_est,$G15+$H15,MATCH(DN$14,$BP$14:$DP$14,0))</f>
        <v>14.34253732898852</v>
      </c>
      <c r="DO15" cm="1">
        <f t="array" ref="DO15">BI15*INDEX(prod_est,$G15+$H15,MATCH(DO$14,$BP$14:$DP$14,0))</f>
        <v>14.051748513608173</v>
      </c>
      <c r="DP15" cm="1">
        <f t="array" ref="DP15">BJ15*INDEX(prod_est,$G15+$H15,MATCH(DP$14,$BP$14:$DP$14,0))</f>
        <v>13.760384980200834</v>
      </c>
    </row>
    <row r="16" spans="1:120" x14ac:dyDescent="0.25">
      <c r="A16" t="s">
        <v>4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</v>
      </c>
      <c r="H16">
        <f>IFERROR(MATCH(D16,Production_est!$D$4:$D$339,0),"-")</f>
        <v>6</v>
      </c>
      <c r="I16" s="8" cm="1">
        <f t="array" ref="I16">IFERROR(INDEX(Production_est!$E$4:$E$339,H16+G16),"-")</f>
        <v>9454.7908612122192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01_AUS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4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</v>
      </c>
      <c r="H17">
        <f>IFERROR(MATCH(D17,Production_est!$D$4:$D$339,0),"-")</f>
        <v>6</v>
      </c>
      <c r="I17" s="8" cm="1">
        <f t="array" ref="I17">IFERROR(INDEX(Production_est!$E$4:$E$339,H17+G17),"-")</f>
        <v>9454.7908612122192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01_AUS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4</v>
      </c>
      <c r="B18" t="s">
        <v>8</v>
      </c>
      <c r="C18" t="s">
        <v>8</v>
      </c>
      <c r="D18" t="s">
        <v>37</v>
      </c>
      <c r="E18" s="8">
        <v>0.10797757199999999</v>
      </c>
      <c r="F18" s="8">
        <v>0.10797757199999999</v>
      </c>
      <c r="G18">
        <f>MATCH(A18,Production_est!$A$4:$A$339,0)</f>
        <v>1</v>
      </c>
      <c r="H18">
        <f>IFERROR(MATCH(D18,Production_est!$D$4:$D$339,0),"-")</f>
        <v>6</v>
      </c>
      <c r="I18" s="8" cm="1">
        <f t="array" ref="I18">IFERROR(INDEX(Production_est!$E$4:$E$339,H18+G18),"-")</f>
        <v>9454.7908612122192</v>
      </c>
      <c r="J18" s="42">
        <f t="shared" si="0"/>
        <v>1.1420408297233975E-5</v>
      </c>
      <c r="K18" s="42">
        <f t="shared" ref="K18:AP18" si="11">J18*(1-$F$4)</f>
        <v>1.1341892990190493E-5</v>
      </c>
      <c r="L18" s="42">
        <f t="shared" si="11"/>
        <v>1.1263917475882933E-5</v>
      </c>
      <c r="M18" s="42">
        <f t="shared" si="11"/>
        <v>1.1186478043236238E-5</v>
      </c>
      <c r="N18" s="42">
        <f t="shared" si="11"/>
        <v>1.1109571006688989E-5</v>
      </c>
      <c r="O18" s="42">
        <f t="shared" si="11"/>
        <v>1.1033192706018002E-5</v>
      </c>
      <c r="P18" s="42">
        <f t="shared" si="11"/>
        <v>1.0957339506164129E-5</v>
      </c>
      <c r="Q18" s="42">
        <f t="shared" si="11"/>
        <v>1.0882007797059251E-5</v>
      </c>
      <c r="R18" s="42">
        <f t="shared" si="11"/>
        <v>1.0807193993454469E-5</v>
      </c>
      <c r="S18" s="42">
        <f t="shared" si="11"/>
        <v>1.0732894534749469E-5</v>
      </c>
      <c r="T18" s="42">
        <f t="shared" si="11"/>
        <v>1.0659105884823068E-5</v>
      </c>
      <c r="U18" s="42">
        <f t="shared" si="11"/>
        <v>1.058582453186491E-5</v>
      </c>
      <c r="V18" s="42">
        <f t="shared" si="11"/>
        <v>1.0513046988208339E-5</v>
      </c>
      <c r="W18" s="42">
        <f t="shared" si="11"/>
        <v>1.0440769790164407E-5</v>
      </c>
      <c r="X18" s="42">
        <f t="shared" si="11"/>
        <v>1.0368989497857027E-5</v>
      </c>
      <c r="Y18" s="42">
        <f t="shared" si="11"/>
        <v>1.029770269505926E-5</v>
      </c>
      <c r="Z18" s="42">
        <f t="shared" si="11"/>
        <v>1.0226905989030729E-5</v>
      </c>
      <c r="AA18" s="42">
        <f t="shared" si="11"/>
        <v>1.0156596010356143E-5</v>
      </c>
      <c r="AB18" s="42">
        <f t="shared" si="11"/>
        <v>1.0086769412784944E-5</v>
      </c>
      <c r="AC18" s="42">
        <f t="shared" si="11"/>
        <v>1.0017422873072048E-5</v>
      </c>
      <c r="AD18" s="42">
        <f t="shared" si="11"/>
        <v>9.9485530908196787E-6</v>
      </c>
      <c r="AE18" s="42">
        <f t="shared" si="11"/>
        <v>9.880156788320293E-6</v>
      </c>
      <c r="AF18" s="42">
        <f t="shared" si="11"/>
        <v>9.8122307104005912E-6</v>
      </c>
      <c r="AG18" s="42">
        <f t="shared" si="11"/>
        <v>9.7447716242665882E-6</v>
      </c>
      <c r="AH18" s="42">
        <f t="shared" si="11"/>
        <v>9.6777763193497561E-6</v>
      </c>
      <c r="AI18" s="42">
        <f t="shared" si="11"/>
        <v>9.6112416071542272E-6</v>
      </c>
      <c r="AJ18" s="42">
        <f t="shared" si="11"/>
        <v>9.5451643211050416E-6</v>
      </c>
      <c r="AK18" s="42">
        <f t="shared" si="11"/>
        <v>9.4795413163974448E-6</v>
      </c>
      <c r="AL18" s="42">
        <f t="shared" si="11"/>
        <v>9.4143694698472135E-6</v>
      </c>
      <c r="AM18" s="42">
        <f t="shared" si="11"/>
        <v>9.3496456797420149E-6</v>
      </c>
      <c r="AN18" s="42">
        <f t="shared" si="11"/>
        <v>9.2853668656937891E-6</v>
      </c>
      <c r="AO18" s="42">
        <f t="shared" si="11"/>
        <v>9.2215299684921448E-6</v>
      </c>
      <c r="AP18" s="42">
        <f t="shared" si="11"/>
        <v>9.158131949958761E-6</v>
      </c>
      <c r="AQ18" s="42">
        <f t="shared" ref="AQ18:BJ18" si="12">AP18*(1-$F$4)</f>
        <v>9.0951697928027952E-6</v>
      </c>
      <c r="AR18" s="42">
        <f t="shared" si="12"/>
        <v>9.0326405004772756E-6</v>
      </c>
      <c r="AS18" s="42">
        <f t="shared" si="12"/>
        <v>8.9705410970364947E-6</v>
      </c>
      <c r="AT18" s="42">
        <f t="shared" si="12"/>
        <v>8.9088686269943683E-6</v>
      </c>
      <c r="AU18" s="42">
        <f t="shared" si="12"/>
        <v>8.8476201551837826E-6</v>
      </c>
      <c r="AV18" s="42">
        <f t="shared" si="12"/>
        <v>8.7867927666168946E-6</v>
      </c>
      <c r="AW18" s="42">
        <f t="shared" si="12"/>
        <v>8.7263835663464033E-6</v>
      </c>
      <c r="AX18" s="42">
        <f t="shared" si="12"/>
        <v>8.6663896793277713E-6</v>
      </c>
      <c r="AY18" s="42">
        <f t="shared" si="12"/>
        <v>8.6068082502823936E-6</v>
      </c>
      <c r="AZ18" s="42">
        <f t="shared" si="12"/>
        <v>8.5476364435617026E-6</v>
      </c>
      <c r="BA18" s="42">
        <f t="shared" si="12"/>
        <v>8.4888714430122159E-6</v>
      </c>
      <c r="BB18" s="42">
        <f t="shared" si="12"/>
        <v>8.4305104518415068E-6</v>
      </c>
      <c r="BC18" s="42">
        <f t="shared" si="12"/>
        <v>8.3725506924850962E-6</v>
      </c>
      <c r="BD18" s="42">
        <f t="shared" si="12"/>
        <v>8.3149894064742613E-6</v>
      </c>
      <c r="BE18" s="42">
        <f t="shared" si="12"/>
        <v>8.2578238543047509E-6</v>
      </c>
      <c r="BF18" s="42">
        <f t="shared" si="12"/>
        <v>8.2010513153064064E-6</v>
      </c>
      <c r="BG18" s="42">
        <f t="shared" si="12"/>
        <v>8.1446690875136758E-6</v>
      </c>
      <c r="BH18" s="42">
        <f t="shared" si="12"/>
        <v>8.0886744875370194E-6</v>
      </c>
      <c r="BI18" s="42">
        <f t="shared" si="12"/>
        <v>8.0330648504352034E-6</v>
      </c>
      <c r="BJ18" s="42">
        <f t="shared" si="12"/>
        <v>7.9778375295884611E-6</v>
      </c>
      <c r="BK18" t="str">
        <f t="shared" si="3"/>
        <v>01_AUS</v>
      </c>
      <c r="BL18" t="str">
        <f t="shared" si="4"/>
        <v>d_ind_cem_2_coal_products</v>
      </c>
      <c r="BO18" s="8">
        <f t="shared" si="5"/>
        <v>0.10797757199999999</v>
      </c>
      <c r="BP18" s="8">
        <f t="shared" si="6"/>
        <v>0.10797757199999999</v>
      </c>
      <c r="BQ18" s="8" cm="1">
        <f t="array" ref="BQ18">K18*INDEX(prod_est,$G18+$H18,MATCH(BQ$14,$BP$14:$DP$14,0))</f>
        <v>0.10883132682391021</v>
      </c>
      <c r="BR18" s="8" cm="1">
        <f t="array" ref="BR18">L18*INDEX(prod_est,$G18+$H18,MATCH(BR$14,$BP$14:$DP$14,0))</f>
        <v>0.10323214194188099</v>
      </c>
      <c r="BS18" s="8" cm="1">
        <f t="array" ref="BS18">M18*INDEX(prod_est,$G18+$H18,MATCH(BS$14,$BP$14:$DP$14,0))</f>
        <v>0.10474584663649876</v>
      </c>
      <c r="BT18" s="8" cm="1">
        <f t="array" ref="BT18">N18*INDEX(prod_est,$G18+$H18,MATCH(BT$14,$BP$14:$DP$14,0))</f>
        <v>0.10618379357481132</v>
      </c>
      <c r="BU18" s="8" cm="1">
        <f t="array" ref="BU18">O18*INDEX(prod_est,$G18+$H18,MATCH(BU$14,$BP$14:$DP$14,0))</f>
        <v>0.10755878932909839</v>
      </c>
      <c r="BV18" s="8" cm="1">
        <f t="array" ref="BV18">P18*INDEX(prod_est,$G18+$H18,MATCH(BV$14,$BP$14:$DP$14,0))</f>
        <v>0.10888080638269239</v>
      </c>
      <c r="BW18" s="8" cm="1">
        <f t="array" ref="BW18">Q18*INDEX(prod_est,$G18+$H18,MATCH(BW$14,$BP$14:$DP$14,0))</f>
        <v>0.11015398961266494</v>
      </c>
      <c r="BX18" s="8" cm="1">
        <f t="array" ref="BX18">R18*INDEX(prod_est,$G18+$H18,MATCH(BX$14,$BP$14:$DP$14,0))</f>
        <v>0.11131575274661591</v>
      </c>
      <c r="BY18" s="8" cm="1">
        <f t="array" ref="BY18">S18*INDEX(prod_est,$G18+$H18,MATCH(BY$14,$BP$14:$DP$14,0))</f>
        <v>0.112439268815672</v>
      </c>
      <c r="BZ18" s="8" cm="1">
        <f t="array" ref="BZ18">T18*INDEX(prod_est,$G18+$H18,MATCH(BZ$14,$BP$14:$DP$14,0))</f>
        <v>0.11258361521592403</v>
      </c>
      <c r="CA18" s="8" cm="1">
        <f t="array" ref="CA18">U18*INDEX(prod_est,$G18+$H18,MATCH(CA$14,$BP$14:$DP$14,0))</f>
        <v>0.1126658470300592</v>
      </c>
      <c r="CB18" s="8" cm="1">
        <f t="array" ref="CB18">V18*INDEX(prod_est,$G18+$H18,MATCH(CB$14,$BP$14:$DP$14,0))</f>
        <v>0.11267599475383169</v>
      </c>
      <c r="CC18" s="8" cm="1">
        <f t="array" ref="CC18">W18*INDEX(prod_est,$G18+$H18,MATCH(CC$14,$BP$14:$DP$14,0))</f>
        <v>0.11286693171845892</v>
      </c>
      <c r="CD18" s="8" cm="1">
        <f t="array" ref="CD18">X18*INDEX(prod_est,$G18+$H18,MATCH(CD$14,$BP$14:$DP$14,0))</f>
        <v>0.11299056486725616</v>
      </c>
      <c r="CE18" s="8" cm="1">
        <f t="array" ref="CE18">Y18*INDEX(prod_est,$G18+$H18,MATCH(CE$14,$BP$14:$DP$14,0))</f>
        <v>0.11305024863580775</v>
      </c>
      <c r="CF18" s="8" cm="1">
        <f t="array" ref="CF18">Z18*INDEX(prod_est,$G18+$H18,MATCH(CF$14,$BP$14:$DP$14,0))</f>
        <v>0.11304893533375203</v>
      </c>
      <c r="CG18" s="8" cm="1">
        <f t="array" ref="CG18">AA18*INDEX(prod_est,$G18+$H18,MATCH(CG$14,$BP$14:$DP$14,0))</f>
        <v>0.11298768925988223</v>
      </c>
      <c r="CH18" s="8" cm="1">
        <f t="array" ref="CH18">AB18*INDEX(prod_est,$G18+$H18,MATCH(CH$14,$BP$14:$DP$14,0))</f>
        <v>0.11280770703571193</v>
      </c>
      <c r="CI18" s="8" cm="1">
        <f t="array" ref="CI18">AC18*INDEX(prod_est,$G18+$H18,MATCH(CI$14,$BP$14:$DP$14,0))</f>
        <v>0.11257084894053362</v>
      </c>
      <c r="CJ18" s="8" cm="1">
        <f t="array" ref="CJ18">AD18*INDEX(prod_est,$G18+$H18,MATCH(CJ$14,$BP$14:$DP$14,0))</f>
        <v>0.11227598519819897</v>
      </c>
      <c r="CK18" s="8" cm="1">
        <f t="array" ref="CK18">AE18*INDEX(prod_est,$G18+$H18,MATCH(CK$14,$BP$14:$DP$14,0))</f>
        <v>0.11192203191838399</v>
      </c>
      <c r="CL18" s="8" cm="1">
        <f t="array" ref="CL18">AF18*INDEX(prod_est,$G18+$H18,MATCH(CL$14,$BP$14:$DP$14,0))</f>
        <v>0.11150532502330533</v>
      </c>
      <c r="CM18" s="8" cm="1">
        <f t="array" ref="CM18">AG18*INDEX(prod_est,$G18+$H18,MATCH(CM$14,$BP$14:$DP$14,0))</f>
        <v>0.11097882611939437</v>
      </c>
      <c r="CN18" s="8" cm="1">
        <f t="array" ref="CN18">AH18*INDEX(prod_est,$G18+$H18,MATCH(CN$14,$BP$14:$DP$14,0))</f>
        <v>0.11040594204690002</v>
      </c>
      <c r="CO18" s="8" cm="1">
        <f t="array" ref="CO18">AI18*INDEX(prod_est,$G18+$H18,MATCH(CO$14,$BP$14:$DP$14,0))</f>
        <v>0.10978761847069055</v>
      </c>
      <c r="CP18" s="8" cm="1">
        <f t="array" ref="CP18">AJ18*INDEX(prod_est,$G18+$H18,MATCH(CP$14,$BP$14:$DP$14,0))</f>
        <v>0.10912697576503964</v>
      </c>
      <c r="CQ18" s="8" cm="1">
        <f t="array" ref="CQ18">AK18*INDEX(prod_est,$G18+$H18,MATCH(CQ$14,$BP$14:$DP$14,0))</f>
        <v>0.10842708131693318</v>
      </c>
      <c r="CR18" s="8" cm="1">
        <f t="array" ref="CR18">AL18*INDEX(prod_est,$G18+$H18,MATCH(CR$14,$BP$14:$DP$14,0))</f>
        <v>0.10764626100445612</v>
      </c>
      <c r="CS18" s="8" cm="1">
        <f t="array" ref="CS18">AM18*INDEX(prod_est,$G18+$H18,MATCH(CS$14,$BP$14:$DP$14,0))</f>
        <v>0.10683843298548609</v>
      </c>
      <c r="CT18" s="8" cm="1">
        <f t="array" ref="CT18">AN18*INDEX(prod_est,$G18+$H18,MATCH(CT$14,$BP$14:$DP$14,0))</f>
        <v>0.10600203808206239</v>
      </c>
      <c r="CU18" s="8" cm="1">
        <f t="array" ref="CU18">AO18*INDEX(prod_est,$G18+$H18,MATCH(CU$14,$BP$14:$DP$14,0))</f>
        <v>0.10513494566785495</v>
      </c>
      <c r="CV18" s="8" cm="1">
        <f t="array" ref="CV18">AP18*INDEX(prod_est,$G18+$H18,MATCH(CV$14,$BP$14:$DP$14,0))</f>
        <v>0.1042353459757787</v>
      </c>
      <c r="CW18" cm="1">
        <f t="array" ref="CW18">AQ18*INDEX(prod_est,$G18+$H18,MATCH(CW$14,$BP$14:$DP$14,0))</f>
        <v>0.10277976689925634</v>
      </c>
      <c r="CX18" cm="1">
        <f t="array" ref="CX18">AR18*INDEX(prod_est,$G18+$H18,MATCH(CX$14,$BP$14:$DP$14,0))</f>
        <v>0.10131560171479072</v>
      </c>
      <c r="CY18" cm="1">
        <f t="array" ref="CY18">AS18*INDEX(prod_est,$G18+$H18,MATCH(CY$14,$BP$14:$DP$14,0))</f>
        <v>9.9843200036026494E-2</v>
      </c>
      <c r="CZ18" cm="1">
        <f t="array" ref="CZ18">AT18*INDEX(prod_est,$G18+$H18,MATCH(CZ$14,$BP$14:$DP$14,0))</f>
        <v>9.8362905956299623E-2</v>
      </c>
      <c r="DA18" cm="1">
        <f t="array" ref="DA18">AU18*INDEX(prod_est,$G18+$H18,MATCH(DA$14,$BP$14:$DP$14,0))</f>
        <v>9.6875058115713272E-2</v>
      </c>
      <c r="DB18" cm="1">
        <f t="array" ref="DB18">AV18*INDEX(prod_est,$G18+$H18,MATCH(DB$14,$BP$14:$DP$14,0))</f>
        <v>9.5379989767494913E-2</v>
      </c>
      <c r="DC18" cm="1">
        <f t="array" ref="DC18">AW18*INDEX(prod_est,$G18+$H18,MATCH(DC$14,$BP$14:$DP$14,0))</f>
        <v>9.3878028843647113E-2</v>
      </c>
      <c r="DD18" cm="1">
        <f t="array" ref="DD18">AX18*INDEX(prod_est,$G18+$H18,MATCH(DD$14,$BP$14:$DP$14,0))</f>
        <v>9.2369498019898258E-2</v>
      </c>
      <c r="DE18" cm="1">
        <f t="array" ref="DE18">AY18*INDEX(prod_est,$G18+$H18,MATCH(DE$14,$BP$14:$DP$14,0))</f>
        <v>9.0854714779960669E-2</v>
      </c>
      <c r="DF18" cm="1">
        <f t="array" ref="DF18">AZ18*INDEX(prod_est,$G18+$H18,MATCH(DF$14,$BP$14:$DP$14,0))</f>
        <v>8.9333991479098485E-2</v>
      </c>
      <c r="DG18" cm="1">
        <f t="array" ref="DG18">BA18*INDEX(prod_est,$G18+$H18,MATCH(DG$14,$BP$14:$DP$14,0))</f>
        <v>8.780763540702137E-2</v>
      </c>
      <c r="DH18" cm="1">
        <f t="array" ref="DH18">BB18*INDEX(prod_est,$G18+$H18,MATCH(DH$14,$BP$14:$DP$14,0))</f>
        <v>8.6275948850101425E-2</v>
      </c>
      <c r="DI18" cm="1">
        <f t="array" ref="DI18">BC18*INDEX(prod_est,$G18+$H18,MATCH(DI$14,$BP$14:$DP$14,0))</f>
        <v>8.4739229152924436E-2</v>
      </c>
      <c r="DJ18" cm="1">
        <f t="array" ref="DJ18">BD18*INDEX(prod_est,$G18+$H18,MATCH(DJ$14,$BP$14:$DP$14,0))</f>
        <v>8.3197768779181475E-2</v>
      </c>
      <c r="DK18" cm="1">
        <f t="array" ref="DK18">BE18*INDEX(prod_est,$G18+$H18,MATCH(DK$14,$BP$14:$DP$14,0))</f>
        <v>8.1651855371907472E-2</v>
      </c>
      <c r="DL18" cm="1">
        <f t="array" ref="DL18">BF18*INDEX(prod_est,$G18+$H18,MATCH(DL$14,$BP$14:$DP$14,0))</f>
        <v>8.0101771813070322E-2</v>
      </c>
      <c r="DM18" cm="1">
        <f t="array" ref="DM18">BG18*INDEX(prod_est,$G18+$H18,MATCH(DM$14,$BP$14:$DP$14,0))</f>
        <v>7.8547796282523979E-2</v>
      </c>
      <c r="DN18" cm="1">
        <f t="array" ref="DN18">BH18*INDEX(prod_est,$G18+$H18,MATCH(DN$14,$BP$14:$DP$14,0))</f>
        <v>7.6990202316323447E-2</v>
      </c>
      <c r="DO18" cm="1">
        <f t="array" ref="DO18">BI18*INDEX(prod_est,$G18+$H18,MATCH(DO$14,$BP$14:$DP$14,0))</f>
        <v>7.5429258864413623E-2</v>
      </c>
      <c r="DP18" cm="1">
        <f t="array" ref="DP18">BJ18*INDEX(prod_est,$G18+$H18,MATCH(DP$14,$BP$14:$DP$14,0))</f>
        <v>7.3865230347695654E-2</v>
      </c>
    </row>
    <row r="19" spans="1:120" x14ac:dyDescent="0.25">
      <c r="A19" t="s">
        <v>4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</v>
      </c>
      <c r="H19">
        <f>IFERROR(MATCH(D19,Production_est!$D$4:$D$339,0),"-")</f>
        <v>6</v>
      </c>
      <c r="I19" s="8" cm="1">
        <f t="array" ref="I19">IFERROR(INDEX(Production_est!$E$4:$E$339,H19+G19),"-")</f>
        <v>9454.7908612122192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01_AUS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4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</v>
      </c>
      <c r="H20">
        <f>IFERROR(MATCH(D20,Production_est!$D$4:$D$339,0),"-")</f>
        <v>6</v>
      </c>
      <c r="I20" s="8" cm="1">
        <f t="array" ref="I20">IFERROR(INDEX(Production_est!$E$4:$E$339,H20+G20),"-")</f>
        <v>9454.7908612122192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01_AUS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4</v>
      </c>
      <c r="B21" t="s">
        <v>11</v>
      </c>
      <c r="C21" t="s">
        <v>146</v>
      </c>
      <c r="D21" t="s">
        <v>37</v>
      </c>
      <c r="E21" s="8">
        <v>1.25604E-4</v>
      </c>
      <c r="F21" s="8">
        <v>1.25604E-4</v>
      </c>
      <c r="G21">
        <f>MATCH(A21,Production_est!$A$4:$A$339,0)</f>
        <v>1</v>
      </c>
      <c r="H21">
        <f>IFERROR(MATCH(D21,Production_est!$D$4:$D$339,0),"-")</f>
        <v>6</v>
      </c>
      <c r="I21" s="8" cm="1">
        <f t="array" ref="I21">IFERROR(INDEX(Production_est!$E$4:$E$339,H21+G21),"-")</f>
        <v>9454.7908612122192</v>
      </c>
      <c r="J21" s="42">
        <f t="shared" si="0"/>
        <v>1.3284693637728549E-8</v>
      </c>
      <c r="K21" s="42">
        <f t="shared" ref="K21:AP21" si="17">J21*(1-$F$4)</f>
        <v>1.3193361368969165E-8</v>
      </c>
      <c r="L21" s="42">
        <f t="shared" si="17"/>
        <v>1.3102657009557503E-8</v>
      </c>
      <c r="M21" s="42">
        <f t="shared" si="17"/>
        <v>1.3012576242616795E-8</v>
      </c>
      <c r="N21" s="42">
        <f t="shared" si="17"/>
        <v>1.2923114780948804E-8</v>
      </c>
      <c r="O21" s="42">
        <f t="shared" si="17"/>
        <v>1.2834268366829782E-8</v>
      </c>
      <c r="P21" s="42">
        <f t="shared" si="17"/>
        <v>1.2746032771807828E-8</v>
      </c>
      <c r="Q21" s="42">
        <f t="shared" si="17"/>
        <v>1.2658403796501649E-8</v>
      </c>
      <c r="R21" s="42">
        <f t="shared" si="17"/>
        <v>1.2571377270400702E-8</v>
      </c>
      <c r="S21" s="42">
        <f t="shared" si="17"/>
        <v>1.2484949051666698E-8</v>
      </c>
      <c r="T21" s="42">
        <f t="shared" si="17"/>
        <v>1.2399115026936489E-8</v>
      </c>
      <c r="U21" s="42">
        <f t="shared" si="17"/>
        <v>1.2313871111126301E-8</v>
      </c>
      <c r="V21" s="42">
        <f t="shared" si="17"/>
        <v>1.2229213247237309E-8</v>
      </c>
      <c r="W21" s="42">
        <f t="shared" si="17"/>
        <v>1.2145137406162553E-8</v>
      </c>
      <c r="X21" s="42">
        <f t="shared" si="17"/>
        <v>1.2061639586495186E-8</v>
      </c>
      <c r="Y21" s="42">
        <f t="shared" si="17"/>
        <v>1.1978715814338032E-8</v>
      </c>
      <c r="Z21" s="42">
        <f t="shared" si="17"/>
        <v>1.1896362143114459E-8</v>
      </c>
      <c r="AA21" s="42">
        <f t="shared" si="17"/>
        <v>1.1814574653380548E-8</v>
      </c>
      <c r="AB21" s="42">
        <f t="shared" si="17"/>
        <v>1.1733349452638557E-8</v>
      </c>
      <c r="AC21" s="42">
        <f t="shared" si="17"/>
        <v>1.1652682675151666E-8</v>
      </c>
      <c r="AD21" s="42">
        <f t="shared" si="17"/>
        <v>1.1572570481759998E-8</v>
      </c>
      <c r="AE21" s="42">
        <f t="shared" si="17"/>
        <v>1.1493009059697898E-8</v>
      </c>
      <c r="AF21" s="42">
        <f t="shared" si="17"/>
        <v>1.1413994622412476E-8</v>
      </c>
      <c r="AG21" s="42">
        <f t="shared" si="17"/>
        <v>1.133552340938339E-8</v>
      </c>
      <c r="AH21" s="42">
        <f t="shared" si="17"/>
        <v>1.125759168594388E-8</v>
      </c>
      <c r="AI21" s="42">
        <f t="shared" si="17"/>
        <v>1.1180195743103016E-8</v>
      </c>
      <c r="AJ21" s="42">
        <f t="shared" si="17"/>
        <v>1.1103331897369184E-8</v>
      </c>
      <c r="AK21" s="42">
        <f t="shared" si="17"/>
        <v>1.1026996490574771E-8</v>
      </c>
      <c r="AL21" s="42">
        <f t="shared" si="17"/>
        <v>1.0951185889702069E-8</v>
      </c>
      <c r="AM21" s="42">
        <f t="shared" si="17"/>
        <v>1.0875896486710368E-8</v>
      </c>
      <c r="AN21" s="42">
        <f t="shared" si="17"/>
        <v>1.0801124698364236E-8</v>
      </c>
      <c r="AO21" s="42">
        <f t="shared" si="17"/>
        <v>1.0726866966062983E-8</v>
      </c>
      <c r="AP21" s="42">
        <f t="shared" si="17"/>
        <v>1.06531197556713E-8</v>
      </c>
      <c r="AQ21" s="42">
        <f t="shared" ref="AQ21:BJ21" si="18">AP21*(1-$F$4)</f>
        <v>1.057987955735106E-8</v>
      </c>
      <c r="AR21" s="42">
        <f t="shared" si="18"/>
        <v>1.0507142885394272E-8</v>
      </c>
      <c r="AS21" s="42">
        <f t="shared" si="18"/>
        <v>1.0434906278057187E-8</v>
      </c>
      <c r="AT21" s="42">
        <f t="shared" si="18"/>
        <v>1.0363166297395544E-8</v>
      </c>
      <c r="AU21" s="42">
        <f t="shared" si="18"/>
        <v>1.029191952910095E-8</v>
      </c>
      <c r="AV21" s="42">
        <f t="shared" si="18"/>
        <v>1.022116258233838E-8</v>
      </c>
      <c r="AW21" s="42">
        <f t="shared" si="18"/>
        <v>1.0150892089584805E-8</v>
      </c>
      <c r="AX21" s="42">
        <f t="shared" si="18"/>
        <v>1.0081104706468909E-8</v>
      </c>
      <c r="AY21" s="42">
        <f t="shared" si="18"/>
        <v>1.0011797111611935E-8</v>
      </c>
      <c r="AZ21" s="42">
        <f t="shared" si="18"/>
        <v>9.9429660064696037E-9</v>
      </c>
      <c r="BA21" s="42">
        <f t="shared" si="18"/>
        <v>9.8746081151751262E-9</v>
      </c>
      <c r="BB21" s="42">
        <f t="shared" si="18"/>
        <v>9.8067201843832981E-9</v>
      </c>
      <c r="BC21" s="42">
        <f t="shared" si="18"/>
        <v>9.7392989831156635E-9</v>
      </c>
      <c r="BD21" s="42">
        <f t="shared" si="18"/>
        <v>9.672341302606744E-9</v>
      </c>
      <c r="BE21" s="42">
        <f t="shared" si="18"/>
        <v>9.6058439561513228E-9</v>
      </c>
      <c r="BF21" s="42">
        <f t="shared" si="18"/>
        <v>9.5398037789527831E-9</v>
      </c>
      <c r="BG21" s="42">
        <f t="shared" si="18"/>
        <v>9.4742176279724831E-9</v>
      </c>
      <c r="BH21" s="42">
        <f t="shared" si="18"/>
        <v>9.4090823817801723E-9</v>
      </c>
      <c r="BI21" s="42">
        <f t="shared" si="18"/>
        <v>9.3443949404054346E-9</v>
      </c>
      <c r="BJ21" s="42">
        <f t="shared" si="18"/>
        <v>9.2801522251901477E-9</v>
      </c>
      <c r="BK21" t="str">
        <f t="shared" si="3"/>
        <v>01_AUS</v>
      </c>
      <c r="BL21" t="str">
        <f t="shared" si="4"/>
        <v>d_ind_cem_7_1_mo_gasoline</v>
      </c>
      <c r="BO21" s="8">
        <f t="shared" si="5"/>
        <v>1.25604E-4</v>
      </c>
      <c r="BP21" s="8">
        <f t="shared" si="6"/>
        <v>1.25604E-4</v>
      </c>
      <c r="BQ21" s="8" cm="1">
        <f t="array" ref="BQ21">K21*INDEX(prod_est,$G21+$H21,MATCH(BQ$14,$BP$14:$DP$14,0))</f>
        <v>1.2659712309877108E-4</v>
      </c>
      <c r="BR21" s="8" cm="1">
        <f t="array" ref="BR21">L21*INDEX(prod_est,$G21+$H21,MATCH(BR$14,$BP$14:$DP$14,0))</f>
        <v>1.2008391850548391E-4</v>
      </c>
      <c r="BS21" s="8" cm="1">
        <f t="array" ref="BS21">M21*INDEX(prod_est,$G21+$H21,MATCH(BS$14,$BP$14:$DP$14,0))</f>
        <v>1.2184472272566742E-4</v>
      </c>
      <c r="BT21" s="8" cm="1">
        <f t="array" ref="BT21">N21*INDEX(prod_est,$G21+$H21,MATCH(BT$14,$BP$14:$DP$14,0))</f>
        <v>1.2351740237473205E-4</v>
      </c>
      <c r="BU21" s="8" cm="1">
        <f t="array" ref="BU21">O21*INDEX(prod_est,$G21+$H21,MATCH(BU$14,$BP$14:$DP$14,0))</f>
        <v>1.2511685458987793E-4</v>
      </c>
      <c r="BV21" s="8" cm="1">
        <f t="array" ref="BV21">P21*INDEX(prod_est,$G21+$H21,MATCH(BV$14,$BP$14:$DP$14,0))</f>
        <v>1.2665467977823853E-4</v>
      </c>
      <c r="BW21" s="8" cm="1">
        <f t="array" ref="BW21">Q21*INDEX(prod_est,$G21+$H21,MATCH(BW$14,$BP$14:$DP$14,0))</f>
        <v>1.2813569943311161E-4</v>
      </c>
      <c r="BX21" s="8" cm="1">
        <f t="array" ref="BX21">R21*INDEX(prod_est,$G21+$H21,MATCH(BX$14,$BP$14:$DP$14,0))</f>
        <v>1.2948711060094912E-4</v>
      </c>
      <c r="BY21" s="8" cm="1">
        <f t="array" ref="BY21">S21*INDEX(prod_est,$G21+$H21,MATCH(BY$14,$BP$14:$DP$14,0))</f>
        <v>1.3079403119310433E-4</v>
      </c>
      <c r="BZ21" s="8" cm="1">
        <f t="array" ref="BZ21">T21*INDEX(prod_est,$G21+$H21,MATCH(BZ$14,$BP$14:$DP$14,0))</f>
        <v>1.309619409258519E-4</v>
      </c>
      <c r="CA21" s="8" cm="1">
        <f t="array" ref="CA21">U21*INDEX(prod_est,$G21+$H21,MATCH(CA$14,$BP$14:$DP$14,0))</f>
        <v>1.3105759639014255E-4</v>
      </c>
      <c r="CB21" s="8" cm="1">
        <f t="array" ref="CB21">V21*INDEX(prod_est,$G21+$H21,MATCH(CB$14,$BP$14:$DP$14,0))</f>
        <v>1.3106940064424005E-4</v>
      </c>
      <c r="CC21" s="8" cm="1">
        <f t="array" ref="CC21">W21*INDEX(prod_est,$G21+$H21,MATCH(CC$14,$BP$14:$DP$14,0))</f>
        <v>1.3129150645807552E-4</v>
      </c>
      <c r="CD21" s="8" cm="1">
        <f t="array" ref="CD21">X21*INDEX(prod_est,$G21+$H21,MATCH(CD$14,$BP$14:$DP$14,0))</f>
        <v>1.3143532167575361E-4</v>
      </c>
      <c r="CE21" s="8" cm="1">
        <f t="array" ref="CE21">Y21*INDEX(prod_est,$G21+$H21,MATCH(CE$14,$BP$14:$DP$14,0))</f>
        <v>1.315047483161781E-4</v>
      </c>
      <c r="CF21" s="8" cm="1">
        <f t="array" ref="CF21">Z21*INDEX(prod_est,$G21+$H21,MATCH(CF$14,$BP$14:$DP$14,0))</f>
        <v>1.315032206286375E-4</v>
      </c>
      <c r="CG21" s="8" cm="1">
        <f t="array" ref="CG21">AA21*INDEX(prod_est,$G21+$H21,MATCH(CG$14,$BP$14:$DP$14,0))</f>
        <v>1.3143197664972731E-4</v>
      </c>
      <c r="CH21" s="8" cm="1">
        <f t="array" ref="CH21">AB21*INDEX(prod_est,$G21+$H21,MATCH(CH$14,$BP$14:$DP$14,0))</f>
        <v>1.3122261384534154E-4</v>
      </c>
      <c r="CI21" s="8" cm="1">
        <f t="array" ref="CI21">AC21*INDEX(prod_est,$G21+$H21,MATCH(CI$14,$BP$14:$DP$14,0))</f>
        <v>1.3094709066366846E-4</v>
      </c>
      <c r="CJ21" s="8" cm="1">
        <f t="array" ref="CJ21">AD21*INDEX(prod_est,$G21+$H21,MATCH(CJ$14,$BP$14:$DP$14,0))</f>
        <v>1.3060409290213142E-4</v>
      </c>
      <c r="CK21" s="8" cm="1">
        <f t="array" ref="CK21">AE21*INDEX(prod_est,$G21+$H21,MATCH(CK$14,$BP$14:$DP$14,0))</f>
        <v>1.3019235973445208E-4</v>
      </c>
      <c r="CL21" s="8" cm="1">
        <f t="array" ref="CL21">AF21*INDEX(prod_est,$G21+$H21,MATCH(CL$14,$BP$14:$DP$14,0))</f>
        <v>1.2970762895305002E-4</v>
      </c>
      <c r="CM21" s="8" cm="1">
        <f t="array" ref="CM21">AG21*INDEX(prod_est,$G21+$H21,MATCH(CM$14,$BP$14:$DP$14,0))</f>
        <v>1.2909518354330479E-4</v>
      </c>
      <c r="CN21" s="8" cm="1">
        <f t="array" ref="CN21">AH21*INDEX(prod_est,$G21+$H21,MATCH(CN$14,$BP$14:$DP$14,0))</f>
        <v>1.2842878097739437E-4</v>
      </c>
      <c r="CO21" s="8" cm="1">
        <f t="array" ref="CO21">AI21*INDEX(prod_est,$G21+$H21,MATCH(CO$14,$BP$14:$DP$14,0))</f>
        <v>1.2770952129200139E-4</v>
      </c>
      <c r="CP21" s="8" cm="1">
        <f t="array" ref="CP21">AJ21*INDEX(prod_est,$G21+$H21,MATCH(CP$14,$BP$14:$DP$14,0))</f>
        <v>1.2694103423618416E-4</v>
      </c>
      <c r="CQ21" s="8" cm="1">
        <f t="array" ref="CQ21">AK21*INDEX(prod_est,$G21+$H21,MATCH(CQ$14,$BP$14:$DP$14,0))</f>
        <v>1.2612688792198507E-4</v>
      </c>
      <c r="CR21" s="8" cm="1">
        <f t="array" ref="CR21">AL21*INDEX(prod_est,$G21+$H21,MATCH(CR$14,$BP$14:$DP$14,0))</f>
        <v>1.252186052785453E-4</v>
      </c>
      <c r="CS21" s="8" cm="1">
        <f t="array" ref="CS21">AM21*INDEX(prod_est,$G21+$H21,MATCH(CS$14,$BP$14:$DP$14,0))</f>
        <v>1.242789061482971E-4</v>
      </c>
      <c r="CT21" s="8" cm="1">
        <f t="array" ref="CT21">AN21*INDEX(prod_est,$G21+$H21,MATCH(CT$14,$BP$14:$DP$14,0))</f>
        <v>1.2330597683062703E-4</v>
      </c>
      <c r="CU21" s="8" cm="1">
        <f t="array" ref="CU21">AO21*INDEX(prod_est,$G21+$H21,MATCH(CU$14,$BP$14:$DP$14,0))</f>
        <v>1.222973388924253E-4</v>
      </c>
      <c r="CV21" s="8" cm="1">
        <f t="array" ref="CV21">AP21*INDEX(prod_est,$G21+$H21,MATCH(CV$14,$BP$14:$DP$14,0))</f>
        <v>1.2125088713739282E-4</v>
      </c>
      <c r="CW21" cm="1">
        <f t="array" ref="CW21">AQ21*INDEX(prod_est,$G21+$H21,MATCH(CW$14,$BP$14:$DP$14,0))</f>
        <v>1.1955769705225631E-4</v>
      </c>
      <c r="CX21" cm="1">
        <f t="array" ref="CX21">AR21*INDEX(prod_est,$G21+$H21,MATCH(CX$14,$BP$14:$DP$14,0))</f>
        <v>1.1785451924946574E-4</v>
      </c>
      <c r="CY21" cm="1">
        <f t="array" ref="CY21">AS21*INDEX(prod_est,$G21+$H21,MATCH(CY$14,$BP$14:$DP$14,0))</f>
        <v>1.1614176041414482E-4</v>
      </c>
      <c r="CZ21" cm="1">
        <f t="array" ref="CZ21">AT21*INDEX(prod_est,$G21+$H21,MATCH(CZ$14,$BP$14:$DP$14,0))</f>
        <v>1.1441982080996468E-4</v>
      </c>
      <c r="DA21" cm="1">
        <f t="array" ref="DA21">AU21*INDEX(prod_est,$G21+$H21,MATCH(DA$14,$BP$14:$DP$14,0))</f>
        <v>1.1268909435716939E-4</v>
      </c>
      <c r="DB21" cm="1">
        <f t="array" ref="DB21">AV21*INDEX(prod_est,$G21+$H21,MATCH(DB$14,$BP$14:$DP$14,0))</f>
        <v>1.109499687097653E-4</v>
      </c>
      <c r="DC21" cm="1">
        <f t="array" ref="DC21">AW21*INDEX(prod_est,$G21+$H21,MATCH(DC$14,$BP$14:$DP$14,0))</f>
        <v>1.0920282533188885E-4</v>
      </c>
      <c r="DD21" cm="1">
        <f t="array" ref="DD21">AX21*INDEX(prod_est,$G21+$H21,MATCH(DD$14,$BP$14:$DP$14,0))</f>
        <v>1.0744803957335976E-4</v>
      </c>
      <c r="DE21" cm="1">
        <f t="array" ref="DE21">AY21*INDEX(prod_est,$G21+$H21,MATCH(DE$14,$BP$14:$DP$14,0))</f>
        <v>1.0568598074442884E-4</v>
      </c>
      <c r="DF21" cm="1">
        <f t="array" ref="DF21">AZ21*INDEX(prod_est,$G21+$H21,MATCH(DF$14,$BP$14:$DP$14,0))</f>
        <v>1.0391701218972293E-4</v>
      </c>
      <c r="DG21" cm="1">
        <f t="array" ref="DG21">BA21*INDEX(prod_est,$G21+$H21,MATCH(DG$14,$BP$14:$DP$14,0))</f>
        <v>1.0214149136140524E-4</v>
      </c>
      <c r="DH21" cm="1">
        <f t="array" ref="DH21">BB21*INDEX(prod_est,$G21+$H21,MATCH(DH$14,$BP$14:$DP$14,0))</f>
        <v>1.0035976989154878E-4</v>
      </c>
      <c r="DI21" cm="1">
        <f t="array" ref="DI21">BC21*INDEX(prod_est,$G21+$H21,MATCH(DI$14,$BP$14:$DP$14,0))</f>
        <v>9.8572193663735321E-5</v>
      </c>
      <c r="DJ21" cm="1">
        <f t="array" ref="DJ21">BD21*INDEX(prod_est,$G21+$H21,MATCH(DJ$14,$BP$14:$DP$14,0))</f>
        <v>9.6779102883886973E-5</v>
      </c>
      <c r="DK21" cm="1">
        <f t="array" ref="DK21">BE21*INDEX(prod_est,$G21+$H21,MATCH(DK$14,$BP$14:$DP$14,0))</f>
        <v>9.4980832150338317E-5</v>
      </c>
      <c r="DL21" cm="1">
        <f t="array" ref="DL21">BF21*INDEX(prod_est,$G21+$H21,MATCH(DL$14,$BP$14:$DP$14,0))</f>
        <v>9.3177710523152798E-5</v>
      </c>
      <c r="DM21" cm="1">
        <f t="array" ref="DM21">BG21*INDEX(prod_est,$G21+$H21,MATCH(DM$14,$BP$14:$DP$14,0))</f>
        <v>9.1370061592699488E-5</v>
      </c>
      <c r="DN21" cm="1">
        <f t="array" ref="DN21">BH21*INDEX(prod_est,$G21+$H21,MATCH(DN$14,$BP$14:$DP$14,0))</f>
        <v>8.9558203547487552E-5</v>
      </c>
      <c r="DO21" cm="1">
        <f t="array" ref="DO21">BI21*INDEX(prod_est,$G21+$H21,MATCH(DO$14,$BP$14:$DP$14,0))</f>
        <v>8.7742449241272168E-5</v>
      </c>
      <c r="DP21" cm="1">
        <f t="array" ref="DP21">BJ21*INDEX(prod_est,$G21+$H21,MATCH(DP$14,$BP$14:$DP$14,0))</f>
        <v>8.5923106259436617E-5</v>
      </c>
    </row>
    <row r="22" spans="1:120" x14ac:dyDescent="0.25">
      <c r="A22" t="s">
        <v>4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</v>
      </c>
      <c r="H22">
        <f>IFERROR(MATCH(D22,Production_est!$D$4:$D$339,0),"-")</f>
        <v>6</v>
      </c>
      <c r="I22" s="8" cm="1">
        <f t="array" ref="I22">IFERROR(INDEX(Production_est!$E$4:$E$339,H22+G22),"-")</f>
        <v>9454.7908612122192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01_AUS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4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</v>
      </c>
      <c r="H23">
        <f>IFERROR(MATCH(D23,Production_est!$D$4:$D$339,0),"-")</f>
        <v>6</v>
      </c>
      <c r="I23" s="8" cm="1">
        <f t="array" ref="I23">IFERROR(INDEX(Production_est!$E$4:$E$339,H23+G23),"-")</f>
        <v>9454.7908612122192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01_AUS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4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</v>
      </c>
      <c r="H24">
        <f>IFERROR(MATCH(D24,Production_est!$D$4:$D$339,0),"-")</f>
        <v>6</v>
      </c>
      <c r="I24" s="8" cm="1">
        <f t="array" ref="I24">IFERROR(INDEX(Production_est!$E$4:$E$339,H24+G24),"-")</f>
        <v>9454.7908612122192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01_AUS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4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1</v>
      </c>
      <c r="H25">
        <f>IFERROR(MATCH(D25,Production_est!$D$4:$D$339,0),"-")</f>
        <v>6</v>
      </c>
      <c r="I25" s="8" cm="1">
        <f t="array" ref="I25">IFERROR(INDEX(Production_est!$E$4:$E$339,H25+G25),"-")</f>
        <v>9454.7908612122192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01_AUS</v>
      </c>
      <c r="BL25" t="str">
        <f t="shared" si="4"/>
        <v>d_ind_cem_7_6_kerosene</v>
      </c>
      <c r="BO25" s="8">
        <f t="shared" si="5"/>
        <v>0</v>
      </c>
      <c r="BP25" s="8">
        <f t="shared" si="6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4</v>
      </c>
      <c r="B26" t="s">
        <v>16</v>
      </c>
      <c r="C26" t="s">
        <v>16</v>
      </c>
      <c r="D26" t="s">
        <v>37</v>
      </c>
      <c r="E26" s="8">
        <v>0.99356950799999999</v>
      </c>
      <c r="F26" s="8">
        <v>1.0348932239999999</v>
      </c>
      <c r="G26">
        <f>MATCH(A26,Production_est!$A$4:$A$339,0)</f>
        <v>1</v>
      </c>
      <c r="H26">
        <f>IFERROR(MATCH(D26,Production_est!$D$4:$D$339,0),"-")</f>
        <v>6</v>
      </c>
      <c r="I26" s="8" cm="1">
        <f t="array" ref="I26">IFERROR(INDEX(Production_est!$E$4:$E$339,H26+G26),"-")</f>
        <v>9454.7908612122192</v>
      </c>
      <c r="J26" s="42">
        <f t="shared" si="0"/>
        <v>1.0945701911245808E-4</v>
      </c>
      <c r="K26" s="42">
        <f t="shared" ref="K26:AP26" si="27">J26*(1-$F$4)</f>
        <v>1.0870450210605993E-4</v>
      </c>
      <c r="L26" s="42">
        <f t="shared" si="27"/>
        <v>1.0795715865408077E-4</v>
      </c>
      <c r="M26" s="42">
        <f t="shared" si="27"/>
        <v>1.0721495318833396E-4</v>
      </c>
      <c r="N26" s="42">
        <f t="shared" si="27"/>
        <v>1.0647785038516417E-4</v>
      </c>
      <c r="O26" s="42">
        <f t="shared" si="27"/>
        <v>1.0574581516376617E-4</v>
      </c>
      <c r="P26" s="42">
        <f t="shared" si="27"/>
        <v>1.0501881268451528E-4</v>
      </c>
      <c r="Q26" s="42">
        <f t="shared" si="27"/>
        <v>1.0429680834730925E-4</v>
      </c>
      <c r="R26" s="42">
        <f t="shared" si="27"/>
        <v>1.035797677899215E-4</v>
      </c>
      <c r="S26" s="42">
        <f t="shared" si="27"/>
        <v>1.0286765688636579E-4</v>
      </c>
      <c r="T26" s="42">
        <f t="shared" si="27"/>
        <v>1.0216044174527203E-4</v>
      </c>
      <c r="U26" s="42">
        <f t="shared" si="27"/>
        <v>1.0145808870827329E-4</v>
      </c>
      <c r="V26" s="42">
        <f t="shared" si="27"/>
        <v>1.0076056434840391E-4</v>
      </c>
      <c r="W26" s="42">
        <f t="shared" si="27"/>
        <v>1.0006783546850864E-4</v>
      </c>
      <c r="X26" s="42">
        <f t="shared" si="27"/>
        <v>9.9379869099662651E-5</v>
      </c>
      <c r="Y26" s="42">
        <f t="shared" si="27"/>
        <v>9.8696632499602476E-5</v>
      </c>
      <c r="Z26" s="42">
        <f t="shared" si="27"/>
        <v>9.801809315116771E-5</v>
      </c>
      <c r="AA26" s="42">
        <f t="shared" si="27"/>
        <v>9.7344218760753431E-5</v>
      </c>
      <c r="AB26" s="42">
        <f t="shared" si="27"/>
        <v>9.6674977256773256E-5</v>
      </c>
      <c r="AC26" s="42">
        <f t="shared" si="27"/>
        <v>9.6010336788132942E-5</v>
      </c>
      <c r="AD26" s="42">
        <f t="shared" si="27"/>
        <v>9.535026572271453E-5</v>
      </c>
      <c r="AE26" s="42">
        <f t="shared" si="27"/>
        <v>9.4694732645870877E-5</v>
      </c>
      <c r="AF26" s="42">
        <f t="shared" si="27"/>
        <v>9.4043706358930515E-5</v>
      </c>
      <c r="AG26" s="42">
        <f t="shared" si="27"/>
        <v>9.3397155877712865E-5</v>
      </c>
      <c r="AH26" s="42">
        <f t="shared" si="27"/>
        <v>9.2755050431053595E-5</v>
      </c>
      <c r="AI26" s="42">
        <f t="shared" si="27"/>
        <v>9.21173594593401E-5</v>
      </c>
      <c r="AJ26" s="42">
        <f t="shared" si="27"/>
        <v>9.1484052613057134E-5</v>
      </c>
      <c r="AK26" s="42">
        <f t="shared" si="27"/>
        <v>9.0855099751342369E-5</v>
      </c>
      <c r="AL26" s="42">
        <f t="shared" si="27"/>
        <v>9.0230470940551891E-5</v>
      </c>
      <c r="AM26" s="42">
        <f t="shared" si="27"/>
        <v>8.9610136452835594E-5</v>
      </c>
      <c r="AN26" s="42">
        <f t="shared" si="27"/>
        <v>8.8994066764722354E-5</v>
      </c>
      <c r="AO26" s="42">
        <f t="shared" si="27"/>
        <v>8.8382232555714888E-5</v>
      </c>
      <c r="AP26" s="42">
        <f t="shared" si="27"/>
        <v>8.7774604706894357E-5</v>
      </c>
      <c r="AQ26" s="42">
        <f t="shared" ref="AQ26:BJ26" si="28">AP26*(1-$F$4)</f>
        <v>8.7171154299534463E-5</v>
      </c>
      <c r="AR26" s="42">
        <f t="shared" si="28"/>
        <v>8.6571852613725168E-5</v>
      </c>
      <c r="AS26" s="42">
        <f t="shared" si="28"/>
        <v>8.5976671127005808E-5</v>
      </c>
      <c r="AT26" s="42">
        <f t="shared" si="28"/>
        <v>8.5385581513007652E-5</v>
      </c>
      <c r="AU26" s="42">
        <f t="shared" si="28"/>
        <v>8.4798555640105727E-5</v>
      </c>
      <c r="AV26" s="42">
        <f t="shared" si="28"/>
        <v>8.4215565570080006E-5</v>
      </c>
      <c r="AW26" s="42">
        <f t="shared" si="28"/>
        <v>8.3636583556785708E-5</v>
      </c>
      <c r="AX26" s="42">
        <f t="shared" si="28"/>
        <v>8.3061582044832805E-5</v>
      </c>
      <c r="AY26" s="42">
        <f t="shared" si="28"/>
        <v>8.2490533668274588E-5</v>
      </c>
      <c r="AZ26" s="42">
        <f t="shared" si="28"/>
        <v>8.1923411249305207E-5</v>
      </c>
      <c r="BA26" s="42">
        <f t="shared" si="28"/>
        <v>8.1360187796966231E-5</v>
      </c>
      <c r="BB26" s="42">
        <f t="shared" si="28"/>
        <v>8.0800836505862095E-5</v>
      </c>
      <c r="BC26" s="42">
        <f t="shared" si="28"/>
        <v>8.0245330754884298E-5</v>
      </c>
      <c r="BD26" s="42">
        <f t="shared" si="28"/>
        <v>7.9693644105944468E-5</v>
      </c>
      <c r="BE26" s="42">
        <f t="shared" si="28"/>
        <v>7.9145750302716104E-5</v>
      </c>
      <c r="BF26" s="42">
        <f t="shared" si="28"/>
        <v>7.860162326938493E-5</v>
      </c>
      <c r="BG26" s="42">
        <f t="shared" si="28"/>
        <v>7.806123710940791E-5</v>
      </c>
      <c r="BH26" s="42">
        <f t="shared" si="28"/>
        <v>7.7524566104280733E-5</v>
      </c>
      <c r="BI26" s="42">
        <f t="shared" si="28"/>
        <v>7.69915847123138E-5</v>
      </c>
      <c r="BJ26" s="42">
        <f t="shared" si="28"/>
        <v>7.6462267567416642E-5</v>
      </c>
      <c r="BK26" t="str">
        <f t="shared" si="3"/>
        <v>01_AUS</v>
      </c>
      <c r="BL26" t="str">
        <f t="shared" si="4"/>
        <v>d_ind_cem_7_7_gas_diesel_oil</v>
      </c>
      <c r="BO26" s="8">
        <f t="shared" si="5"/>
        <v>0.99356950799999999</v>
      </c>
      <c r="BP26" s="8">
        <f t="shared" si="6"/>
        <v>1.0348932239999999</v>
      </c>
      <c r="BQ26" s="8" cm="1">
        <f t="array" ref="BQ26">K26*INDEX(prod_est,$G26+$H26,MATCH(BQ$14,$BP$14:$DP$14,0))</f>
        <v>1.0430758962518079</v>
      </c>
      <c r="BR26" s="8" cm="1">
        <f t="array" ref="BR26">L26*INDEX(prod_est,$G26+$H26,MATCH(BR$14,$BP$14:$DP$14,0))</f>
        <v>0.98941143253951691</v>
      </c>
      <c r="BS26" s="8" cm="1">
        <f t="array" ref="BS26">M26*INDEX(prod_est,$G26+$H26,MATCH(BS$14,$BP$14:$DP$14,0))</f>
        <v>1.0039192854443491</v>
      </c>
      <c r="BT26" s="8" cm="1">
        <f t="array" ref="BT26">N26*INDEX(prod_est,$G26+$H26,MATCH(BT$14,$BP$14:$DP$14,0))</f>
        <v>1.0177010506328756</v>
      </c>
      <c r="BU26" s="8" cm="1">
        <f t="array" ref="BU26">O26*INDEX(prod_est,$G26+$H26,MATCH(BU$14,$BP$14:$DP$14,0))</f>
        <v>1.0308794705842008</v>
      </c>
      <c r="BV26" s="8" cm="1">
        <f t="array" ref="BV26">P26*INDEX(prod_est,$G26+$H26,MATCH(BV$14,$BP$14:$DP$14,0))</f>
        <v>1.0435501249194998</v>
      </c>
      <c r="BW26" s="8" cm="1">
        <f t="array" ref="BW26">Q26*INDEX(prod_est,$G26+$H26,MATCH(BW$14,$BP$14:$DP$14,0))</f>
        <v>1.0557527395292174</v>
      </c>
      <c r="BX26" s="8" cm="1">
        <f t="array" ref="BX26">R26*INDEX(prod_est,$G26+$H26,MATCH(BX$14,$BP$14:$DP$14,0))</f>
        <v>1.0668874666114199</v>
      </c>
      <c r="BY26" s="8" cm="1">
        <f t="array" ref="BY26">S26*INDEX(prod_est,$G26+$H26,MATCH(BY$14,$BP$14:$DP$14,0))</f>
        <v>1.077655621010384</v>
      </c>
      <c r="BZ26" s="8" cm="1">
        <f t="array" ref="BZ26">T26*INDEX(prod_est,$G26+$H26,MATCH(BZ$14,$BP$14:$DP$14,0))</f>
        <v>1.0790390852684024</v>
      </c>
      <c r="CA26" s="8" cm="1">
        <f t="array" ref="CA26">U26*INDEX(prod_est,$G26+$H26,MATCH(CA$14,$BP$14:$DP$14,0))</f>
        <v>1.0798272225238477</v>
      </c>
      <c r="CB26" s="8" cm="1">
        <f t="array" ref="CB26">V26*INDEX(prod_est,$G26+$H26,MATCH(CB$14,$BP$14:$DP$14,0))</f>
        <v>1.0799244817081084</v>
      </c>
      <c r="CC26" s="8" cm="1">
        <f t="array" ref="CC26">W26*INDEX(prod_est,$G26+$H26,MATCH(CC$14,$BP$14:$DP$14,0))</f>
        <v>1.0817544855435701</v>
      </c>
      <c r="CD26" s="8" cm="1">
        <f t="array" ref="CD26">X26*INDEX(prod_est,$G26+$H26,MATCH(CD$14,$BP$14:$DP$14,0))</f>
        <v>1.0829394270604256</v>
      </c>
      <c r="CE26" s="8" cm="1">
        <f t="array" ref="CE26">Y26*INDEX(prod_est,$G26+$H26,MATCH(CE$14,$BP$14:$DP$14,0))</f>
        <v>1.0835114562930965</v>
      </c>
      <c r="CF26" s="8" cm="1">
        <f t="array" ref="CF26">Z26*INDEX(prod_est,$G26+$H26,MATCH(CF$14,$BP$14:$DP$14,0))</f>
        <v>1.0834988691662204</v>
      </c>
      <c r="CG26" s="8" cm="1">
        <f t="array" ref="CG26">AA26*INDEX(prod_est,$G26+$H26,MATCH(CG$14,$BP$14:$DP$14,0))</f>
        <v>1.0829118662759862</v>
      </c>
      <c r="CH26" s="8" cm="1">
        <f t="array" ref="CH26">AB26*INDEX(prod_est,$G26+$H26,MATCH(CH$14,$BP$14:$DP$14,0))</f>
        <v>1.0811868563430505</v>
      </c>
      <c r="CI26" s="8" cm="1">
        <f t="array" ref="CI26">AC26*INDEX(prod_est,$G26+$H26,MATCH(CI$14,$BP$14:$DP$14,0))</f>
        <v>1.0789167290081854</v>
      </c>
      <c r="CJ26" s="8" cm="1">
        <f t="array" ref="CJ26">AD26*INDEX(prod_est,$G26+$H26,MATCH(CJ$14,$BP$14:$DP$14,0))</f>
        <v>1.0760906561182946</v>
      </c>
      <c r="CK26" s="8" cm="1">
        <f t="array" ref="CK26">AE26*INDEX(prod_est,$G26+$H26,MATCH(CK$14,$BP$14:$DP$14,0))</f>
        <v>1.0726982493053956</v>
      </c>
      <c r="CL26" s="8" cm="1">
        <f t="array" ref="CL26">AF26*INDEX(prod_est,$G26+$H26,MATCH(CL$14,$BP$14:$DP$14,0))</f>
        <v>1.0687043908204967</v>
      </c>
      <c r="CM26" s="8" cm="1">
        <f t="array" ref="CM26">AG26*INDEX(prod_est,$G26+$H26,MATCH(CM$14,$BP$14:$DP$14,0))</f>
        <v>1.0636582489411359</v>
      </c>
      <c r="CN26" s="8" cm="1">
        <f t="array" ref="CN26">AH26*INDEX(prod_est,$G26+$H26,MATCH(CN$14,$BP$14:$DP$14,0))</f>
        <v>1.0581675360664111</v>
      </c>
      <c r="CO26" s="8" cm="1">
        <f t="array" ref="CO26">AI26*INDEX(prod_est,$G26+$H26,MATCH(CO$14,$BP$14:$DP$14,0))</f>
        <v>1.0522413157652299</v>
      </c>
      <c r="CP26" s="8" cm="1">
        <f t="array" ref="CP26">AJ26*INDEX(prod_est,$G26+$H26,MATCH(CP$14,$BP$14:$DP$14,0))</f>
        <v>1.0459094947499996</v>
      </c>
      <c r="CQ26" s="8" cm="1">
        <f t="array" ref="CQ26">AK26*INDEX(prod_est,$G26+$H26,MATCH(CQ$14,$BP$14:$DP$14,0))</f>
        <v>1.0392014718852089</v>
      </c>
      <c r="CR26" s="8" cm="1">
        <f t="array" ref="CR26">AL26*INDEX(prod_est,$G26+$H26,MATCH(CR$14,$BP$14:$DP$14,0))</f>
        <v>1.0317178284250272</v>
      </c>
      <c r="CS26" s="8" cm="1">
        <f t="array" ref="CS26">AM26*INDEX(prod_est,$G26+$H26,MATCH(CS$14,$BP$14:$DP$14,0))</f>
        <v>1.0239753340578688</v>
      </c>
      <c r="CT26" s="8" cm="1">
        <f t="array" ref="CT26">AN26*INDEX(prod_est,$G26+$H26,MATCH(CT$14,$BP$14:$DP$14,0))</f>
        <v>1.0159590450998126</v>
      </c>
      <c r="CU26" s="8" cm="1">
        <f t="array" ref="CU26">AO26*INDEX(prod_est,$G26+$H26,MATCH(CU$14,$BP$14:$DP$14,0))</f>
        <v>1.0076485409143221</v>
      </c>
      <c r="CV26" s="8" cm="1">
        <f t="array" ref="CV26">AP26*INDEX(prod_est,$G26+$H26,MATCH(CV$14,$BP$14:$DP$14,0))</f>
        <v>0.99902647608735817</v>
      </c>
      <c r="CW26" cm="1">
        <f t="array" ref="CW26">AQ26*INDEX(prod_est,$G26+$H26,MATCH(CW$14,$BP$14:$DP$14,0))</f>
        <v>0.98507571857922338</v>
      </c>
      <c r="CX26" cm="1">
        <f t="array" ref="CX26">AR26*INDEX(prod_est,$G26+$H26,MATCH(CX$14,$BP$14:$DP$14,0))</f>
        <v>0.9710426689360977</v>
      </c>
      <c r="CY26" cm="1">
        <f t="array" ref="CY26">AS26*INDEX(prod_est,$G26+$H26,MATCH(CY$14,$BP$14:$DP$14,0))</f>
        <v>0.95693067797227682</v>
      </c>
      <c r="CZ26" cm="1">
        <f t="array" ref="CZ26">AT26*INDEX(prod_est,$G26+$H26,MATCH(CZ$14,$BP$14:$DP$14,0))</f>
        <v>0.94274304359356864</v>
      </c>
      <c r="DA26" cm="1">
        <f t="array" ref="DA26">AU26*INDEX(prod_est,$G26+$H26,MATCH(DA$14,$BP$14:$DP$14,0))</f>
        <v>0.92848301144017065</v>
      </c>
      <c r="DB26" cm="1">
        <f t="array" ref="DB26">AV26*INDEX(prod_est,$G26+$H26,MATCH(DB$14,$BP$14:$DP$14,0))</f>
        <v>0.91415377552265942</v>
      </c>
      <c r="DC26" cm="1">
        <f t="array" ref="DC26">AW26*INDEX(prod_est,$G26+$H26,MATCH(DC$14,$BP$14:$DP$14,0))</f>
        <v>0.8997584788512093</v>
      </c>
      <c r="DD26" cm="1">
        <f t="array" ref="DD26">AX26*INDEX(prod_est,$G26+$H26,MATCH(DD$14,$BP$14:$DP$14,0))</f>
        <v>0.88530021405810189</v>
      </c>
      <c r="DE26" cm="1">
        <f t="array" ref="DE26">AY26*INDEX(prod_est,$G26+$H26,MATCH(DE$14,$BP$14:$DP$14,0))</f>
        <v>0.87078202401359717</v>
      </c>
      <c r="DF26" cm="1">
        <f t="array" ref="DF26">AZ26*INDEX(prod_est,$G26+$H26,MATCH(DF$14,$BP$14:$DP$14,0))</f>
        <v>0.85620690243519038</v>
      </c>
      <c r="DG26" cm="1">
        <f t="array" ref="DG26">BA26*INDEX(prod_est,$G26+$H26,MATCH(DG$14,$BP$14:$DP$14,0))</f>
        <v>0.84157779449040471</v>
      </c>
      <c r="DH26" cm="1">
        <f t="array" ref="DH26">BB26*INDEX(prod_est,$G26+$H26,MATCH(DH$14,$BP$14:$DP$14,0))</f>
        <v>0.82689759739310065</v>
      </c>
      <c r="DI26" cm="1">
        <f t="array" ref="DI26">BC26*INDEX(prod_est,$G26+$H26,MATCH(DI$14,$BP$14:$DP$14,0))</f>
        <v>0.81216916099340297</v>
      </c>
      <c r="DJ26" cm="1">
        <f t="array" ref="DJ26">BD26*INDEX(prod_est,$G26+$H26,MATCH(DJ$14,$BP$14:$DP$14,0))</f>
        <v>0.7973952883613058</v>
      </c>
      <c r="DK26" cm="1">
        <f t="array" ref="DK26">BE26*INDEX(prod_est,$G26+$H26,MATCH(DK$14,$BP$14:$DP$14,0))</f>
        <v>0.78257873636402053</v>
      </c>
      <c r="DL26" cm="1">
        <f t="array" ref="DL26">BF26*INDEX(prod_est,$G26+$H26,MATCH(DL$14,$BP$14:$DP$14,0))</f>
        <v>0.76772221623709658</v>
      </c>
      <c r="DM26" cm="1">
        <f t="array" ref="DM26">BG26*INDEX(prod_est,$G26+$H26,MATCH(DM$14,$BP$14:$DP$14,0))</f>
        <v>0.75282839414944835</v>
      </c>
      <c r="DN26" cm="1">
        <f t="array" ref="DN26">BH26*INDEX(prod_est,$G26+$H26,MATCH(DN$14,$BP$14:$DP$14,0))</f>
        <v>0.73789989176226545</v>
      </c>
      <c r="DO26" cm="1">
        <f t="array" ref="DO26">BI26*INDEX(prod_est,$G26+$H26,MATCH(DO$14,$BP$14:$DP$14,0))</f>
        <v>0.72293928678192132</v>
      </c>
      <c r="DP26" cm="1">
        <f t="array" ref="DP26">BJ26*INDEX(prod_est,$G26+$H26,MATCH(DP$14,$BP$14:$DP$14,0))</f>
        <v>0.70794911350691769</v>
      </c>
    </row>
    <row r="27" spans="1:120" x14ac:dyDescent="0.25">
      <c r="A27" t="s">
        <v>4</v>
      </c>
      <c r="B27" t="s">
        <v>17</v>
      </c>
      <c r="C27" t="s">
        <v>17</v>
      </c>
      <c r="D27" t="s">
        <v>37</v>
      </c>
      <c r="E27" s="8">
        <v>0.31685702399999999</v>
      </c>
      <c r="F27" s="8">
        <v>0.34457364000000001</v>
      </c>
      <c r="G27">
        <f>MATCH(A27,Production_est!$A$4:$A$339,0)</f>
        <v>1</v>
      </c>
      <c r="H27">
        <f>IFERROR(MATCH(D27,Production_est!$D$4:$D$339,0),"-")</f>
        <v>6</v>
      </c>
      <c r="I27" s="8" cm="1">
        <f t="array" ref="I27">IFERROR(INDEX(Production_est!$E$4:$E$339,H27+G27),"-")</f>
        <v>9454.7908612122192</v>
      </c>
      <c r="J27" s="42">
        <f t="shared" si="0"/>
        <v>3.6444342879501991E-5</v>
      </c>
      <c r="K27" s="42">
        <f t="shared" ref="K27:AP27" si="29">J27*(1-$F$4)</f>
        <v>3.6193788022205415E-5</v>
      </c>
      <c r="L27" s="42">
        <f t="shared" si="29"/>
        <v>3.5944955729552756E-5</v>
      </c>
      <c r="M27" s="42">
        <f t="shared" si="29"/>
        <v>3.5697834158912084E-5</v>
      </c>
      <c r="N27" s="42">
        <f t="shared" si="29"/>
        <v>3.5452411549069562E-5</v>
      </c>
      <c r="O27" s="42">
        <f t="shared" si="29"/>
        <v>3.5208676219669709E-5</v>
      </c>
      <c r="P27" s="42">
        <f t="shared" si="29"/>
        <v>3.4966616570659482E-5</v>
      </c>
      <c r="Q27" s="42">
        <f t="shared" si="29"/>
        <v>3.4726221081736196E-5</v>
      </c>
      <c r="R27" s="42">
        <f t="shared" si="29"/>
        <v>3.4487478311799263E-5</v>
      </c>
      <c r="S27" s="42">
        <f t="shared" si="29"/>
        <v>3.4250376898405646E-5</v>
      </c>
      <c r="T27" s="42">
        <f t="shared" si="29"/>
        <v>3.4014905557229107E-5</v>
      </c>
      <c r="U27" s="42">
        <f t="shared" si="29"/>
        <v>3.3781053081523159E-5</v>
      </c>
      <c r="V27" s="42">
        <f t="shared" si="29"/>
        <v>3.3548808341587688E-5</v>
      </c>
      <c r="W27" s="42">
        <f t="shared" si="29"/>
        <v>3.3318160284239273E-5</v>
      </c>
      <c r="X27" s="42">
        <f t="shared" si="29"/>
        <v>3.3089097932285126E-5</v>
      </c>
      <c r="Y27" s="42">
        <f t="shared" si="29"/>
        <v>3.286161038400067E-5</v>
      </c>
      <c r="Z27" s="42">
        <f t="shared" si="29"/>
        <v>3.2635686812610665E-5</v>
      </c>
      <c r="AA27" s="42">
        <f t="shared" si="29"/>
        <v>3.2411316465773968E-5</v>
      </c>
      <c r="AB27" s="42">
        <f t="shared" si="29"/>
        <v>3.218848866507177E-5</v>
      </c>
      <c r="AC27" s="42">
        <f t="shared" si="29"/>
        <v>3.1967192805499404E-5</v>
      </c>
      <c r="AD27" s="42">
        <f t="shared" si="29"/>
        <v>3.1747418354961594E-5</v>
      </c>
      <c r="AE27" s="42">
        <f t="shared" si="29"/>
        <v>3.1529154853771234E-5</v>
      </c>
      <c r="AF27" s="42">
        <f t="shared" si="29"/>
        <v>3.1312391914151557E-5</v>
      </c>
      <c r="AG27" s="42">
        <f t="shared" si="29"/>
        <v>3.1097119219741769E-5</v>
      </c>
      <c r="AH27" s="42">
        <f t="shared" si="29"/>
        <v>3.0883326525106048E-5</v>
      </c>
      <c r="AI27" s="42">
        <f t="shared" si="29"/>
        <v>3.0671003655245945E-5</v>
      </c>
      <c r="AJ27" s="42">
        <f t="shared" si="29"/>
        <v>3.0460140505116131E-5</v>
      </c>
      <c r="AK27" s="42">
        <f t="shared" si="29"/>
        <v>3.0250727039143458E-5</v>
      </c>
      <c r="AL27" s="42">
        <f t="shared" si="29"/>
        <v>3.0042753290749349E-5</v>
      </c>
      <c r="AM27" s="42">
        <f t="shared" si="29"/>
        <v>2.9836209361875449E-5</v>
      </c>
      <c r="AN27" s="42">
        <f t="shared" si="29"/>
        <v>2.9631085422512557E-5</v>
      </c>
      <c r="AO27" s="42">
        <f t="shared" si="29"/>
        <v>2.9427371710232786E-5</v>
      </c>
      <c r="AP27" s="42">
        <f t="shared" si="29"/>
        <v>2.9225058529724936E-5</v>
      </c>
      <c r="AQ27" s="42">
        <f t="shared" ref="AQ27:BJ27" si="30">AP27*(1-$F$4)</f>
        <v>2.9024136252333077E-5</v>
      </c>
      <c r="AR27" s="42">
        <f t="shared" si="30"/>
        <v>2.8824595315598287E-5</v>
      </c>
      <c r="AS27" s="42">
        <f t="shared" si="30"/>
        <v>2.8626426222803552E-5</v>
      </c>
      <c r="AT27" s="42">
        <f t="shared" si="30"/>
        <v>2.8429619542521779E-5</v>
      </c>
      <c r="AU27" s="42">
        <f t="shared" si="30"/>
        <v>2.8234165908166943E-5</v>
      </c>
      <c r="AV27" s="42">
        <f t="shared" si="30"/>
        <v>2.8040056017548296E-5</v>
      </c>
      <c r="AW27" s="42">
        <f t="shared" si="30"/>
        <v>2.7847280632427652E-5</v>
      </c>
      <c r="AX27" s="42">
        <f t="shared" si="30"/>
        <v>2.7655830578079714E-5</v>
      </c>
      <c r="AY27" s="42">
        <f t="shared" si="30"/>
        <v>2.7465696742855416E-5</v>
      </c>
      <c r="AZ27" s="42">
        <f t="shared" si="30"/>
        <v>2.7276870077748284E-5</v>
      </c>
      <c r="BA27" s="42">
        <f t="shared" si="30"/>
        <v>2.7089341595963766E-5</v>
      </c>
      <c r="BB27" s="42">
        <f t="shared" si="30"/>
        <v>2.6903102372491516E-5</v>
      </c>
      <c r="BC27" s="42">
        <f t="shared" si="30"/>
        <v>2.6718143543680639E-5</v>
      </c>
      <c r="BD27" s="42">
        <f t="shared" si="30"/>
        <v>2.6534456306817835E-5</v>
      </c>
      <c r="BE27" s="42">
        <f t="shared" si="30"/>
        <v>2.6352031919708465E-5</v>
      </c>
      <c r="BF27" s="42">
        <f t="shared" si="30"/>
        <v>2.6170861700260471E-5</v>
      </c>
      <c r="BG27" s="42">
        <f t="shared" si="30"/>
        <v>2.5990937026071183E-5</v>
      </c>
      <c r="BH27" s="42">
        <f t="shared" si="30"/>
        <v>2.5812249334016944E-5</v>
      </c>
      <c r="BI27" s="42">
        <f t="shared" si="30"/>
        <v>2.5634790119845577E-5</v>
      </c>
      <c r="BJ27" s="42">
        <f t="shared" si="30"/>
        <v>2.545855093777164E-5</v>
      </c>
      <c r="BK27" t="str">
        <f t="shared" si="3"/>
        <v>01_AUS</v>
      </c>
      <c r="BL27" t="str">
        <f t="shared" si="4"/>
        <v>d_ind_cem_7_8_fuel_oil</v>
      </c>
      <c r="BO27" s="8">
        <f t="shared" si="5"/>
        <v>0.31685702399999999</v>
      </c>
      <c r="BP27" s="8">
        <f t="shared" si="6"/>
        <v>0.34457364000000001</v>
      </c>
      <c r="BQ27" s="8" cm="1">
        <f t="array" ref="BQ27">K27*INDEX(prod_est,$G27+$H27,MATCH(BQ$14,$BP$14:$DP$14,0))</f>
        <v>0.34729810770096203</v>
      </c>
      <c r="BR27" s="8" cm="1">
        <f t="array" ref="BR27">L27*INDEX(prod_est,$G27+$H27,MATCH(BR$14,$BP$14:$DP$14,0))</f>
        <v>0.32943021643337761</v>
      </c>
      <c r="BS27" s="8" cm="1">
        <f t="array" ref="BS27">M27*INDEX(prod_est,$G27+$H27,MATCH(BS$14,$BP$14:$DP$14,0))</f>
        <v>0.33426068934408104</v>
      </c>
      <c r="BT27" s="8" cm="1">
        <f t="array" ref="BT27">N27*INDEX(prod_est,$G27+$H27,MATCH(BT$14,$BP$14:$DP$14,0))</f>
        <v>0.33884940718134837</v>
      </c>
      <c r="BU27" s="8" cm="1">
        <f t="array" ref="BU27">O27*INDEX(prod_est,$G27+$H27,MATCH(BU$14,$BP$14:$DP$14,0))</f>
        <v>0.34323723775823189</v>
      </c>
      <c r="BV27" s="8" cm="1">
        <f t="array" ref="BV27">P27*INDEX(prod_est,$G27+$H27,MATCH(BV$14,$BP$14:$DP$14,0))</f>
        <v>0.34745600485830108</v>
      </c>
      <c r="BW27" s="8" cm="1">
        <f t="array" ref="BW27">Q27*INDEX(prod_est,$G27+$H27,MATCH(BW$14,$BP$14:$DP$14,0))</f>
        <v>0.3515189354448362</v>
      </c>
      <c r="BX27" s="8" cm="1">
        <f t="array" ref="BX27">R27*INDEX(prod_est,$G27+$H27,MATCH(BX$14,$BP$14:$DP$14,0))</f>
        <v>0.35522630674860378</v>
      </c>
      <c r="BY27" s="8" cm="1">
        <f t="array" ref="BY27">S27*INDEX(prod_est,$G27+$H27,MATCH(BY$14,$BP$14:$DP$14,0))</f>
        <v>0.35881162557308288</v>
      </c>
      <c r="BZ27" s="8" cm="1">
        <f t="array" ref="BZ27">T27*INDEX(prod_est,$G27+$H27,MATCH(BZ$14,$BP$14:$DP$14,0))</f>
        <v>0.35927225793992046</v>
      </c>
      <c r="CA27" s="8" cm="1">
        <f t="array" ref="CA27">U27*INDEX(prod_est,$G27+$H27,MATCH(CA$14,$BP$14:$DP$14,0))</f>
        <v>0.35953467276362444</v>
      </c>
      <c r="CB27" s="8" cm="1">
        <f t="array" ref="CB27">V27*INDEX(prod_est,$G27+$H27,MATCH(CB$14,$BP$14:$DP$14,0))</f>
        <v>0.35956705576736531</v>
      </c>
      <c r="CC27" s="8" cm="1">
        <f t="array" ref="CC27">W27*INDEX(prod_est,$G27+$H27,MATCH(CC$14,$BP$14:$DP$14,0))</f>
        <v>0.36017636604998721</v>
      </c>
      <c r="CD27" s="8" cm="1">
        <f t="array" ref="CD27">X27*INDEX(prod_est,$G27+$H27,MATCH(CD$14,$BP$14:$DP$14,0))</f>
        <v>0.36057089913048401</v>
      </c>
      <c r="CE27" s="8" cm="1">
        <f t="array" ref="CE27">Y27*INDEX(prod_est,$G27+$H27,MATCH(CE$14,$BP$14:$DP$14,0))</f>
        <v>0.36076135954738192</v>
      </c>
      <c r="CF27" s="8" cm="1">
        <f t="array" ref="CF27">Z27*INDEX(prod_est,$G27+$H27,MATCH(CF$14,$BP$14:$DP$14,0))</f>
        <v>0.36075716859122886</v>
      </c>
      <c r="CG27" s="8" cm="1">
        <f t="array" ref="CG27">AA27*INDEX(prod_est,$G27+$H27,MATCH(CG$14,$BP$14:$DP$14,0))</f>
        <v>0.36056172260908526</v>
      </c>
      <c r="CH27" s="8" cm="1">
        <f t="array" ref="CH27">AB27*INDEX(prod_est,$G27+$H27,MATCH(CH$14,$BP$14:$DP$14,0))</f>
        <v>0.35998737064905362</v>
      </c>
      <c r="CI27" s="8" cm="1">
        <f t="array" ref="CI27">AC27*INDEX(prod_est,$G27+$H27,MATCH(CI$14,$BP$14:$DP$14,0))</f>
        <v>0.35923151872066378</v>
      </c>
      <c r="CJ27" s="8" cm="1">
        <f t="array" ref="CJ27">AD27*INDEX(prod_est,$G27+$H27,MATCH(CJ$14,$BP$14:$DP$14,0))</f>
        <v>0.35829056152818045</v>
      </c>
      <c r="CK27" s="8" cm="1">
        <f t="array" ref="CK27">AE27*INDEX(prod_est,$G27+$H27,MATCH(CK$14,$BP$14:$DP$14,0))</f>
        <v>0.3571610402048469</v>
      </c>
      <c r="CL27" s="8" cm="1">
        <f t="array" ref="CL27">AF27*INDEX(prod_est,$G27+$H27,MATCH(CL$14,$BP$14:$DP$14,0))</f>
        <v>0.35583126209453386</v>
      </c>
      <c r="CM27" s="8" cm="1">
        <f t="array" ref="CM27">AG27*INDEX(prod_est,$G27+$H27,MATCH(CM$14,$BP$14:$DP$14,0))</f>
        <v>0.35415112018713285</v>
      </c>
      <c r="CN27" s="8" cm="1">
        <f t="array" ref="CN27">AH27*INDEX(prod_est,$G27+$H27,MATCH(CN$14,$BP$14:$DP$14,0))</f>
        <v>0.35232295581465189</v>
      </c>
      <c r="CO27" s="8" cm="1">
        <f t="array" ref="CO27">AI27*INDEX(prod_est,$G27+$H27,MATCH(CO$14,$BP$14:$DP$14,0))</f>
        <v>0.35034978674439055</v>
      </c>
      <c r="CP27" s="8" cm="1">
        <f t="array" ref="CP27">AJ27*INDEX(prod_est,$G27+$H27,MATCH(CP$14,$BP$14:$DP$14,0))</f>
        <v>0.34824157058793187</v>
      </c>
      <c r="CQ27" s="8" cm="1">
        <f t="array" ref="CQ27">AK27*INDEX(prod_est,$G27+$H27,MATCH(CQ$14,$BP$14:$DP$14,0))</f>
        <v>0.34600809586597914</v>
      </c>
      <c r="CR27" s="8" cm="1">
        <f t="array" ref="CR27">AL27*INDEX(prod_est,$G27+$H27,MATCH(CR$14,$BP$14:$DP$14,0))</f>
        <v>0.34351637381414268</v>
      </c>
      <c r="CS27" s="8" cm="1">
        <f t="array" ref="CS27">AM27*INDEX(prod_est,$G27+$H27,MATCH(CS$14,$BP$14:$DP$14,0))</f>
        <v>0.34093846586682841</v>
      </c>
      <c r="CT27" s="8" cm="1">
        <f t="array" ref="CT27">AN27*INDEX(prod_est,$G27+$H27,MATCH(CT$14,$BP$14:$DP$14,0))</f>
        <v>0.33826939643868692</v>
      </c>
      <c r="CU27" s="8" cm="1">
        <f t="array" ref="CU27">AO27*INDEX(prod_est,$G27+$H27,MATCH(CU$14,$BP$14:$DP$14,0))</f>
        <v>0.33550236636155339</v>
      </c>
      <c r="CV27" s="8" cm="1">
        <f t="array" ref="CV27">AP27*INDEX(prod_est,$G27+$H27,MATCH(CV$14,$BP$14:$DP$14,0))</f>
        <v>0.33263160038024769</v>
      </c>
      <c r="CW27" cm="1">
        <f t="array" ref="CW27">AQ27*INDEX(prod_est,$G27+$H27,MATCH(CW$14,$BP$14:$DP$14,0))</f>
        <v>0.32798661558002318</v>
      </c>
      <c r="CX27" cm="1">
        <f t="array" ref="CX27">AR27*INDEX(prod_est,$G27+$H27,MATCH(CX$14,$BP$14:$DP$14,0))</f>
        <v>0.32331423114103441</v>
      </c>
      <c r="CY27" cm="1">
        <f t="array" ref="CY27">AS27*INDEX(prod_est,$G27+$H27,MATCH(CY$14,$BP$14:$DP$14,0))</f>
        <v>0.31861556273613734</v>
      </c>
      <c r="CZ27" cm="1">
        <f t="array" ref="CZ27">AT27*INDEX(prod_est,$G27+$H27,MATCH(CZ$14,$BP$14:$DP$14,0))</f>
        <v>0.31389170842200315</v>
      </c>
      <c r="DA27" cm="1">
        <f t="array" ref="DA27">AU27*INDEX(prod_est,$G27+$H27,MATCH(DA$14,$BP$14:$DP$14,0))</f>
        <v>0.30914374885316809</v>
      </c>
      <c r="DB27" cm="1">
        <f t="array" ref="DB27">AV27*INDEX(prod_est,$G27+$H27,MATCH(DB$14,$BP$14:$DP$14,0))</f>
        <v>0.30437274749378956</v>
      </c>
      <c r="DC27" cm="1">
        <f t="array" ref="DC27">AW27*INDEX(prod_est,$G27+$H27,MATCH(DC$14,$BP$14:$DP$14,0))</f>
        <v>0.29957975082714844</v>
      </c>
      <c r="DD27" cm="1">
        <f t="array" ref="DD27">AX27*INDEX(prod_est,$G27+$H27,MATCH(DD$14,$BP$14:$DP$14,0))</f>
        <v>0.29476578856291702</v>
      </c>
      <c r="DE27" cm="1">
        <f t="array" ref="DE27">AY27*INDEX(prod_est,$G27+$H27,MATCH(DE$14,$BP$14:$DP$14,0))</f>
        <v>0.28993187384221653</v>
      </c>
      <c r="DF27" cm="1">
        <f t="array" ref="DF27">AZ27*INDEX(prod_est,$G27+$H27,MATCH(DF$14,$BP$14:$DP$14,0))</f>
        <v>0.28507900344047327</v>
      </c>
      <c r="DG27" cm="1">
        <f t="array" ref="DG27">BA27*INDEX(prod_est,$G27+$H27,MATCH(DG$14,$BP$14:$DP$14,0))</f>
        <v>0.28020815796812176</v>
      </c>
      <c r="DH27" cm="1">
        <f t="array" ref="DH27">BB27*INDEX(prod_est,$G27+$H27,MATCH(DH$14,$BP$14:$DP$14,0))</f>
        <v>0.27532030206914887</v>
      </c>
      <c r="DI27" cm="1">
        <f t="array" ref="DI27">BC27*INDEX(prod_est,$G27+$H27,MATCH(DI$14,$BP$14:$DP$14,0))</f>
        <v>0.27041638461751394</v>
      </c>
      <c r="DJ27" cm="1">
        <f t="array" ref="DJ27">BD27*INDEX(prod_est,$G27+$H27,MATCH(DJ$14,$BP$14:$DP$14,0))</f>
        <v>0.26549733891146327</v>
      </c>
      <c r="DK27" cm="1">
        <f t="array" ref="DK27">BE27*INDEX(prod_est,$G27+$H27,MATCH(DK$14,$BP$14:$DP$14,0))</f>
        <v>0.26056408286576149</v>
      </c>
      <c r="DL27" cm="1">
        <f t="array" ref="DL27">BF27*INDEX(prod_est,$G27+$H27,MATCH(DL$14,$BP$14:$DP$14,0))</f>
        <v>0.25561751920184922</v>
      </c>
      <c r="DM27" cm="1">
        <f t="array" ref="DM27">BG27*INDEX(prod_est,$G27+$H27,MATCH(DM$14,$BP$14:$DP$14,0))</f>
        <v>0.25065853563597229</v>
      </c>
      <c r="DN27" cm="1">
        <f t="array" ref="DN27">BH27*INDEX(prod_est,$G27+$H27,MATCH(DN$14,$BP$14:$DP$14,0))</f>
        <v>0.24568800506527422</v>
      </c>
      <c r="DO27" cm="1">
        <f t="array" ref="DO27">BI27*INDEX(prod_est,$G27+$H27,MATCH(DO$14,$BP$14:$DP$14,0))</f>
        <v>0.24070678575188997</v>
      </c>
      <c r="DP27" cm="1">
        <f t="array" ref="DP27">BJ27*INDEX(prod_est,$G27+$H27,MATCH(DP$14,$BP$14:$DP$14,0))</f>
        <v>0.23571572150505449</v>
      </c>
    </row>
    <row r="28" spans="1:120" x14ac:dyDescent="0.25">
      <c r="A28" t="s">
        <v>4</v>
      </c>
      <c r="B28" t="s">
        <v>18</v>
      </c>
      <c r="C28" t="s">
        <v>18</v>
      </c>
      <c r="D28" t="s">
        <v>37</v>
      </c>
      <c r="E28" s="8">
        <v>3.7325740679999999</v>
      </c>
      <c r="F28" s="8">
        <v>4.1308224839999994</v>
      </c>
      <c r="G28">
        <f>MATCH(A28,Production_est!$A$4:$A$339,0)</f>
        <v>1</v>
      </c>
      <c r="H28">
        <f>IFERROR(MATCH(D28,Production_est!$D$4:$D$339,0),"-")</f>
        <v>6</v>
      </c>
      <c r="I28" s="8" cm="1">
        <f t="array" ref="I28">IFERROR(INDEX(Production_est!$E$4:$E$339,H28+G28),"-")</f>
        <v>9454.7908612122192</v>
      </c>
      <c r="J28" s="42">
        <f t="shared" si="0"/>
        <v>4.3690257612640388E-4</v>
      </c>
      <c r="K28" s="42">
        <f t="shared" ref="K28:AP28" si="31">J28*(1-$F$4)</f>
        <v>4.3389887091553489E-4</v>
      </c>
      <c r="L28" s="42">
        <f t="shared" si="31"/>
        <v>4.3091581617799062E-4</v>
      </c>
      <c r="M28" s="42">
        <f t="shared" si="31"/>
        <v>4.2795326994176692E-4</v>
      </c>
      <c r="N28" s="42">
        <f t="shared" si="31"/>
        <v>4.2501109121091728E-4</v>
      </c>
      <c r="O28" s="42">
        <f t="shared" si="31"/>
        <v>4.2208913995884226E-4</v>
      </c>
      <c r="P28" s="42">
        <f t="shared" si="31"/>
        <v>4.1918727712162525E-4</v>
      </c>
      <c r="Q28" s="42">
        <f t="shared" si="31"/>
        <v>4.1630536459141409E-4</v>
      </c>
      <c r="R28" s="42">
        <f t="shared" si="31"/>
        <v>4.1344326520984811E-4</v>
      </c>
      <c r="S28" s="42">
        <f t="shared" si="31"/>
        <v>4.1060084276153044E-4</v>
      </c>
      <c r="T28" s="42">
        <f t="shared" si="31"/>
        <v>4.0777796196754491E-4</v>
      </c>
      <c r="U28" s="42">
        <f t="shared" si="31"/>
        <v>4.0497448847901803E-4</v>
      </c>
      <c r="V28" s="42">
        <f t="shared" si="31"/>
        <v>4.0219028887072478E-4</v>
      </c>
      <c r="W28" s="42">
        <f t="shared" si="31"/>
        <v>3.9942523063473854E-4</v>
      </c>
      <c r="X28" s="42">
        <f t="shared" si="31"/>
        <v>3.9667918217412473E-4</v>
      </c>
      <c r="Y28" s="42">
        <f t="shared" si="31"/>
        <v>3.9395201279667766E-4</v>
      </c>
      <c r="Z28" s="42">
        <f t="shared" si="31"/>
        <v>3.9124359270870053E-4</v>
      </c>
      <c r="AA28" s="42">
        <f t="shared" si="31"/>
        <v>3.8855379300882823E-4</v>
      </c>
      <c r="AB28" s="42">
        <f t="shared" si="31"/>
        <v>3.8588248568189253E-4</v>
      </c>
      <c r="AC28" s="42">
        <f t="shared" si="31"/>
        <v>3.8322954359282956E-4</v>
      </c>
      <c r="AD28" s="42">
        <f t="shared" si="31"/>
        <v>3.8059484048062888E-4</v>
      </c>
      <c r="AE28" s="42">
        <f t="shared" si="31"/>
        <v>3.7797825095232457E-4</v>
      </c>
      <c r="AF28" s="42">
        <f t="shared" si="31"/>
        <v>3.7537965047702734E-4</v>
      </c>
      <c r="AG28" s="42">
        <f t="shared" si="31"/>
        <v>3.727989153799978E-4</v>
      </c>
      <c r="AH28" s="42">
        <f t="shared" si="31"/>
        <v>3.702359228367603E-4</v>
      </c>
      <c r="AI28" s="42">
        <f t="shared" si="31"/>
        <v>3.6769055086725757E-4</v>
      </c>
      <c r="AJ28" s="42">
        <f t="shared" si="31"/>
        <v>3.6516267833004517E-4</v>
      </c>
      <c r="AK28" s="42">
        <f t="shared" si="31"/>
        <v>3.6265218491652614E-4</v>
      </c>
      <c r="AL28" s="42">
        <f t="shared" si="31"/>
        <v>3.6015895114522504E-4</v>
      </c>
      <c r="AM28" s="42">
        <f t="shared" si="31"/>
        <v>3.5768285835610165E-4</v>
      </c>
      <c r="AN28" s="42">
        <f t="shared" si="31"/>
        <v>3.5522378870490347E-4</v>
      </c>
      <c r="AO28" s="42">
        <f t="shared" si="31"/>
        <v>3.5278162515755727E-4</v>
      </c>
      <c r="AP28" s="42">
        <f t="shared" si="31"/>
        <v>3.5035625148459906E-4</v>
      </c>
      <c r="AQ28" s="42">
        <f t="shared" ref="AQ28:BJ28" si="32">AP28*(1-$F$4)</f>
        <v>3.4794755225564246E-4</v>
      </c>
      <c r="AR28" s="42">
        <f t="shared" si="32"/>
        <v>3.4555541283388491E-4</v>
      </c>
      <c r="AS28" s="42">
        <f t="shared" si="32"/>
        <v>3.4317971937065196E-4</v>
      </c>
      <c r="AT28" s="42">
        <f t="shared" si="32"/>
        <v>3.4082035879997875E-4</v>
      </c>
      <c r="AU28" s="42">
        <f t="shared" si="32"/>
        <v>3.3847721883322889E-4</v>
      </c>
      <c r="AV28" s="42">
        <f t="shared" si="32"/>
        <v>3.3615018795375045E-4</v>
      </c>
      <c r="AW28" s="42">
        <f t="shared" si="32"/>
        <v>3.3383915541156843E-4</v>
      </c>
      <c r="AX28" s="42">
        <f t="shared" si="32"/>
        <v>3.3154401121811392E-4</v>
      </c>
      <c r="AY28" s="42">
        <f t="shared" si="32"/>
        <v>3.2926464614098941E-4</v>
      </c>
      <c r="AZ28" s="42">
        <f t="shared" si="32"/>
        <v>3.2700095169877012E-4</v>
      </c>
      <c r="BA28" s="42">
        <f t="shared" si="32"/>
        <v>3.2475282015584107E-4</v>
      </c>
      <c r="BB28" s="42">
        <f t="shared" si="32"/>
        <v>3.2252014451726965E-4</v>
      </c>
      <c r="BC28" s="42">
        <f t="shared" si="32"/>
        <v>3.2030281852371345E-4</v>
      </c>
      <c r="BD28" s="42">
        <f t="shared" si="32"/>
        <v>3.1810073664636292E-4</v>
      </c>
      <c r="BE28" s="42">
        <f t="shared" si="32"/>
        <v>3.1591379408191917E-4</v>
      </c>
      <c r="BF28" s="42">
        <f t="shared" si="32"/>
        <v>3.1374188674760598E-4</v>
      </c>
      <c r="BG28" s="42">
        <f t="shared" si="32"/>
        <v>3.1158491127621622E-4</v>
      </c>
      <c r="BH28" s="42">
        <f t="shared" si="32"/>
        <v>3.0944276501119225E-4</v>
      </c>
      <c r="BI28" s="42">
        <f t="shared" si="32"/>
        <v>3.0731534600174029E-4</v>
      </c>
      <c r="BJ28" s="42">
        <f t="shared" si="32"/>
        <v>3.0520255299797832E-4</v>
      </c>
      <c r="BK28" t="str">
        <f t="shared" si="3"/>
        <v>01_AUS</v>
      </c>
      <c r="BL28" t="str">
        <f t="shared" si="4"/>
        <v>d_ind_cem_7_9_lpg</v>
      </c>
      <c r="BO28" s="8">
        <f t="shared" si="5"/>
        <v>3.7325740679999999</v>
      </c>
      <c r="BP28" s="8">
        <f t="shared" si="6"/>
        <v>4.1308224839999994</v>
      </c>
      <c r="BQ28" s="8" cm="1">
        <f t="array" ref="BQ28">K28*INDEX(prod_est,$G28+$H28,MATCH(BQ$14,$BP$14:$DP$14,0))</f>
        <v>4.1634839854313501</v>
      </c>
      <c r="BR28" s="8" cm="1">
        <f t="array" ref="BR28">L28*INDEX(prod_est,$G28+$H28,MATCH(BR$14,$BP$14:$DP$14,0))</f>
        <v>3.9492798838355196</v>
      </c>
      <c r="BS28" s="8" cm="1">
        <f t="array" ref="BS28">M28*INDEX(prod_est,$G28+$H28,MATCH(BS$14,$BP$14:$DP$14,0))</f>
        <v>4.0071886260941749</v>
      </c>
      <c r="BT28" s="8" cm="1">
        <f t="array" ref="BT28">N28*INDEX(prod_est,$G28+$H28,MATCH(BT$14,$BP$14:$DP$14,0))</f>
        <v>4.0621991568327296</v>
      </c>
      <c r="BU28" s="8" cm="1">
        <f t="array" ref="BU28">O28*INDEX(prod_est,$G28+$H28,MATCH(BU$14,$BP$14:$DP$14,0))</f>
        <v>4.114801408133709</v>
      </c>
      <c r="BV28" s="8" cm="1">
        <f t="array" ref="BV28">P28*INDEX(prod_est,$G28+$H28,MATCH(BV$14,$BP$14:$DP$14,0))</f>
        <v>4.1653768903201156</v>
      </c>
      <c r="BW28" s="8" cm="1">
        <f t="array" ref="BW28">Q28*INDEX(prod_est,$G28+$H28,MATCH(BW$14,$BP$14:$DP$14,0))</f>
        <v>4.2140841710563635</v>
      </c>
      <c r="BX28" s="8" cm="1">
        <f t="array" ref="BX28">R28*INDEX(prod_est,$G28+$H28,MATCH(BX$14,$BP$14:$DP$14,0))</f>
        <v>4.2585289310738137</v>
      </c>
      <c r="BY28" s="8" cm="1">
        <f t="array" ref="BY28">S28*INDEX(prod_est,$G28+$H28,MATCH(BY$14,$BP$14:$DP$14,0))</f>
        <v>4.3015104998684173</v>
      </c>
      <c r="BZ28" s="8" cm="1">
        <f t="array" ref="BZ28">T28*INDEX(prod_est,$G28+$H28,MATCH(BZ$14,$BP$14:$DP$14,0))</f>
        <v>4.307032659189109</v>
      </c>
      <c r="CA28" s="8" cm="1">
        <f t="array" ref="CA28">U28*INDEX(prod_est,$G28+$H28,MATCH(CA$14,$BP$14:$DP$14,0))</f>
        <v>4.3101785442135441</v>
      </c>
      <c r="CB28" s="8" cm="1">
        <f t="array" ref="CB28">V28*INDEX(prod_est,$G28+$H28,MATCH(CB$14,$BP$14:$DP$14,0))</f>
        <v>4.3105667585875516</v>
      </c>
      <c r="CC28" s="8" cm="1">
        <f t="array" ref="CC28">W28*INDEX(prod_est,$G28+$H28,MATCH(CC$14,$BP$14:$DP$14,0))</f>
        <v>4.3178713005577007</v>
      </c>
      <c r="CD28" s="8" cm="1">
        <f t="array" ref="CD28">X28*INDEX(prod_est,$G28+$H28,MATCH(CD$14,$BP$14:$DP$14,0))</f>
        <v>4.3226010474982912</v>
      </c>
      <c r="CE28" s="8" cm="1">
        <f t="array" ref="CE28">Y28*INDEX(prod_est,$G28+$H28,MATCH(CE$14,$BP$14:$DP$14,0))</f>
        <v>4.3248843277063589</v>
      </c>
      <c r="CF28" s="8" cm="1">
        <f t="array" ref="CF28">Z28*INDEX(prod_est,$G28+$H28,MATCH(CF$14,$BP$14:$DP$14,0))</f>
        <v>4.324834085627753</v>
      </c>
      <c r="CG28" s="8" cm="1">
        <f t="array" ref="CG28">AA28*INDEX(prod_est,$G28+$H28,MATCH(CG$14,$BP$14:$DP$14,0))</f>
        <v>4.3224910373973477</v>
      </c>
      <c r="CH28" s="8" cm="1">
        <f t="array" ref="CH28">AB28*INDEX(prod_est,$G28+$H28,MATCH(CH$14,$BP$14:$DP$14,0))</f>
        <v>4.3156055832743094</v>
      </c>
      <c r="CI28" s="8" cm="1">
        <f t="array" ref="CI28">AC28*INDEX(prod_est,$G28+$H28,MATCH(CI$14,$BP$14:$DP$14,0))</f>
        <v>4.3065442687165065</v>
      </c>
      <c r="CJ28" s="8" cm="1">
        <f t="array" ref="CJ28">AD28*INDEX(prod_est,$G28+$H28,MATCH(CJ$14,$BP$14:$DP$14,0))</f>
        <v>4.2952638726676637</v>
      </c>
      <c r="CK28" s="8" cm="1">
        <f t="array" ref="CK28">AE28*INDEX(prod_est,$G28+$H28,MATCH(CK$14,$BP$14:$DP$14,0))</f>
        <v>4.2817229294934158</v>
      </c>
      <c r="CL28" s="8" cm="1">
        <f t="array" ref="CL28">AF28*INDEX(prod_est,$G28+$H28,MATCH(CL$14,$BP$14:$DP$14,0))</f>
        <v>4.2657812651315909</v>
      </c>
      <c r="CM28" s="8" cm="1">
        <f t="array" ref="CM28">AG28*INDEX(prod_est,$G28+$H28,MATCH(CM$14,$BP$14:$DP$14,0))</f>
        <v>4.2456393646443606</v>
      </c>
      <c r="CN28" s="8" cm="1">
        <f t="array" ref="CN28">AH28*INDEX(prod_est,$G28+$H28,MATCH(CN$14,$BP$14:$DP$14,0))</f>
        <v>4.2237229391908864</v>
      </c>
      <c r="CO28" s="8" cm="1">
        <f t="array" ref="CO28">AI28*INDEX(prod_est,$G28+$H28,MATCH(CO$14,$BP$14:$DP$14,0))</f>
        <v>4.2000681664109107</v>
      </c>
      <c r="CP28" s="8" cm="1">
        <f t="array" ref="CP28">AJ28*INDEX(prod_est,$G28+$H28,MATCH(CP$14,$BP$14:$DP$14,0))</f>
        <v>4.174794420281545</v>
      </c>
      <c r="CQ28" s="8" cm="1">
        <f t="array" ref="CQ28">AK28*INDEX(prod_est,$G28+$H28,MATCH(CQ$14,$BP$14:$DP$14,0))</f>
        <v>4.1480190476822711</v>
      </c>
      <c r="CR28" s="8" cm="1">
        <f t="array" ref="CR28">AL28*INDEX(prod_est,$G28+$H28,MATCH(CR$14,$BP$14:$DP$14,0))</f>
        <v>4.1181477508657043</v>
      </c>
      <c r="CS28" s="8" cm="1">
        <f t="array" ref="CS28">AM28*INDEX(prod_est,$G28+$H28,MATCH(CS$14,$BP$14:$DP$14,0))</f>
        <v>4.0872432391031452</v>
      </c>
      <c r="CT28" s="8" cm="1">
        <f t="array" ref="CT28">AN28*INDEX(prod_est,$G28+$H28,MATCH(CT$14,$BP$14:$DP$14,0))</f>
        <v>4.0552458640133846</v>
      </c>
      <c r="CU28" s="8" cm="1">
        <f t="array" ref="CU28">AO28*INDEX(prod_est,$G28+$H28,MATCH(CU$14,$BP$14:$DP$14,0))</f>
        <v>4.0220741157144513</v>
      </c>
      <c r="CV28" s="8" cm="1">
        <f t="array" ref="CV28">AP28*INDEX(prod_est,$G28+$H28,MATCH(CV$14,$BP$14:$DP$14,0))</f>
        <v>3.987658759212195</v>
      </c>
      <c r="CW28" cm="1">
        <f t="array" ref="CW28">AQ28*INDEX(prod_est,$G28+$H28,MATCH(CW$14,$BP$14:$DP$14,0))</f>
        <v>3.9319736880889202</v>
      </c>
      <c r="CX28" cm="1">
        <f t="array" ref="CX28">AR28*INDEX(prod_est,$G28+$H28,MATCH(CX$14,$BP$14:$DP$14,0))</f>
        <v>3.8759601442366787</v>
      </c>
      <c r="CY28" cm="1">
        <f t="array" ref="CY28">AS28*INDEX(prod_est,$G28+$H28,MATCH(CY$14,$BP$14:$DP$14,0))</f>
        <v>3.8196315025802554</v>
      </c>
      <c r="CZ28" cm="1">
        <f t="array" ref="CZ28">AT28*INDEX(prod_est,$G28+$H28,MATCH(CZ$14,$BP$14:$DP$14,0))</f>
        <v>3.7630009268578473</v>
      </c>
      <c r="DA28" cm="1">
        <f t="array" ref="DA28">AU28*INDEX(prod_est,$G28+$H28,MATCH(DA$14,$BP$14:$DP$14,0))</f>
        <v>3.7060813721871333</v>
      </c>
      <c r="DB28" cm="1">
        <f t="array" ref="DB28">AV28*INDEX(prod_est,$G28+$H28,MATCH(DB$14,$BP$14:$DP$14,0))</f>
        <v>3.6488855876038571</v>
      </c>
      <c r="DC28" cm="1">
        <f t="array" ref="DC28">AW28*INDEX(prod_est,$G28+$H28,MATCH(DC$14,$BP$14:$DP$14,0))</f>
        <v>3.591426118573382</v>
      </c>
      <c r="DD28" cm="1">
        <f t="array" ref="DD28">AX28*INDEX(prod_est,$G28+$H28,MATCH(DD$14,$BP$14:$DP$14,0))</f>
        <v>3.5337153094754639</v>
      </c>
      <c r="DE28" cm="1">
        <f t="array" ref="DE28">AY28*INDEX(prod_est,$G28+$H28,MATCH(DE$14,$BP$14:$DP$14,0))</f>
        <v>3.4757653060625273</v>
      </c>
      <c r="DF28" cm="1">
        <f t="array" ref="DF28">AZ28*INDEX(prod_est,$G28+$H28,MATCH(DF$14,$BP$14:$DP$14,0))</f>
        <v>3.4175880578915439</v>
      </c>
      <c r="DG28" cm="1">
        <f t="array" ref="DG28">BA28*INDEX(prod_est,$G28+$H28,MATCH(DG$14,$BP$14:$DP$14,0))</f>
        <v>3.3591953207301075</v>
      </c>
      <c r="DH28" cm="1">
        <f t="array" ref="DH28">BB28*INDEX(prod_est,$G28+$H28,MATCH(DH$14,$BP$14:$DP$14,0))</f>
        <v>3.3005986589366247</v>
      </c>
      <c r="DI28" cm="1">
        <f t="array" ref="DI28">BC28*INDEX(prod_est,$G28+$H28,MATCH(DI$14,$BP$14:$DP$14,0))</f>
        <v>3.2418094478150383</v>
      </c>
      <c r="DJ28" cm="1">
        <f t="array" ref="DJ28">BD28*INDEX(prod_est,$G28+$H28,MATCH(DJ$14,$BP$14:$DP$14,0))</f>
        <v>3.182838875944312</v>
      </c>
      <c r="DK28" cm="1">
        <f t="array" ref="DK28">BE28*INDEX(prod_est,$G28+$H28,MATCH(DK$14,$BP$14:$DP$14,0))</f>
        <v>3.1236979474829418</v>
      </c>
      <c r="DL28" cm="1">
        <f t="array" ref="DL28">BF28*INDEX(prod_est,$G28+$H28,MATCH(DL$14,$BP$14:$DP$14,0))</f>
        <v>3.0643974844486066</v>
      </c>
      <c r="DM28" cm="1">
        <f t="array" ref="DM28">BG28*INDEX(prod_est,$G28+$H28,MATCH(DM$14,$BP$14:$DP$14,0))</f>
        <v>3.0049481289735018</v>
      </c>
      <c r="DN28" cm="1">
        <f t="array" ref="DN28">BH28*INDEX(prod_est,$G28+$H28,MATCH(DN$14,$BP$14:$DP$14,0))</f>
        <v>2.9453603455352533</v>
      </c>
      <c r="DO28" cm="1">
        <f t="array" ref="DO28">BI28*INDEX(prod_est,$G28+$H28,MATCH(DO$14,$BP$14:$DP$14,0))</f>
        <v>2.8856444231638769</v>
      </c>
      <c r="DP28" cm="1">
        <f t="array" ref="DP28">BJ28*INDEX(prod_est,$G28+$H28,MATCH(DP$14,$BP$14:$DP$14,0))</f>
        <v>2.82581047762493</v>
      </c>
    </row>
    <row r="29" spans="1:120" x14ac:dyDescent="0.25">
      <c r="A29" t="s">
        <v>4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</v>
      </c>
      <c r="H29">
        <f>IFERROR(MATCH(D29,Production_est!$D$4:$D$339,0),"-")</f>
        <v>6</v>
      </c>
      <c r="I29" s="8" cm="1">
        <f t="array" ref="I29">IFERROR(INDEX(Production_est!$E$4:$E$339,H29+G29),"-")</f>
        <v>9454.7908612122192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01_AUS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4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</v>
      </c>
      <c r="H30">
        <f>IFERROR(MATCH(D30,Production_est!$D$4:$D$339,0),"-")</f>
        <v>6</v>
      </c>
      <c r="I30" s="8" cm="1">
        <f t="array" ref="I30">IFERROR(INDEX(Production_est!$E$4:$E$339,H30+G30),"-")</f>
        <v>9454.7908612122192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01_AUS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4</v>
      </c>
      <c r="B31" t="s">
        <v>21</v>
      </c>
      <c r="C31" t="s">
        <v>149</v>
      </c>
      <c r="D31" t="s">
        <v>37</v>
      </c>
      <c r="E31" s="8">
        <v>1.4690225159999999</v>
      </c>
      <c r="F31" s="8">
        <v>1.248880572</v>
      </c>
      <c r="G31">
        <f>MATCH(A31,Production_est!$A$4:$A$339,0)</f>
        <v>1</v>
      </c>
      <c r="H31">
        <f>IFERROR(MATCH(D31,Production_est!$D$4:$D$339,0),"-")</f>
        <v>6</v>
      </c>
      <c r="I31" s="8" cm="1">
        <f t="array" ref="I31">IFERROR(INDEX(Production_est!$E$4:$E$339,H31+G31),"-")</f>
        <v>9454.7908612122192</v>
      </c>
      <c r="J31" s="42">
        <f t="shared" si="0"/>
        <v>1.3208970883993497E-4</v>
      </c>
      <c r="K31" s="42">
        <f t="shared" ref="K31:AP31" si="37">J31*(1-$F$4)</f>
        <v>1.3118159209166041E-4</v>
      </c>
      <c r="L31" s="42">
        <f t="shared" si="37"/>
        <v>1.3027971864603026E-4</v>
      </c>
      <c r="M31" s="42">
        <f t="shared" si="37"/>
        <v>1.2938404558033881E-4</v>
      </c>
      <c r="N31" s="42">
        <f t="shared" si="37"/>
        <v>1.2849453026697399E-4</v>
      </c>
      <c r="O31" s="42">
        <f t="shared" si="37"/>
        <v>1.2761113037138854E-4</v>
      </c>
      <c r="P31" s="42">
        <f t="shared" si="37"/>
        <v>1.2673380385008526E-4</v>
      </c>
      <c r="Q31" s="42">
        <f t="shared" si="37"/>
        <v>1.2586250894861594E-4</v>
      </c>
      <c r="R31" s="42">
        <f t="shared" si="37"/>
        <v>1.249972041995942E-4</v>
      </c>
      <c r="S31" s="42">
        <f t="shared" si="37"/>
        <v>1.2413784842072199E-4</v>
      </c>
      <c r="T31" s="42">
        <f t="shared" si="37"/>
        <v>1.2328440071282954E-4</v>
      </c>
      <c r="U31" s="42">
        <f t="shared" si="37"/>
        <v>1.2243682045792886E-4</v>
      </c>
      <c r="V31" s="42">
        <f t="shared" si="37"/>
        <v>1.2159506731728059E-4</v>
      </c>
      <c r="W31" s="42">
        <f t="shared" si="37"/>
        <v>1.2075910122947429E-4</v>
      </c>
      <c r="X31" s="42">
        <f t="shared" si="37"/>
        <v>1.1992888240852167E-4</v>
      </c>
      <c r="Y31" s="42">
        <f t="shared" si="37"/>
        <v>1.1910437134196308E-4</v>
      </c>
      <c r="Z31" s="42">
        <f t="shared" si="37"/>
        <v>1.1828552878898709E-4</v>
      </c>
      <c r="AA31" s="42">
        <f t="shared" si="37"/>
        <v>1.1747231577856281E-4</v>
      </c>
      <c r="AB31" s="42">
        <f t="shared" si="37"/>
        <v>1.1666469360758519E-4</v>
      </c>
      <c r="AC31" s="42">
        <f t="shared" si="37"/>
        <v>1.1586262383903305E-4</v>
      </c>
      <c r="AD31" s="42">
        <f t="shared" si="37"/>
        <v>1.150660683001397E-4</v>
      </c>
      <c r="AE31" s="42">
        <f t="shared" si="37"/>
        <v>1.1427498908057624E-4</v>
      </c>
      <c r="AF31" s="42">
        <f t="shared" si="37"/>
        <v>1.1348934853064728E-4</v>
      </c>
      <c r="AG31" s="42">
        <f t="shared" si="37"/>
        <v>1.1270910925949908E-4</v>
      </c>
      <c r="AH31" s="42">
        <f t="shared" si="37"/>
        <v>1.1193423413334002E-4</v>
      </c>
      <c r="AI31" s="42">
        <f t="shared" si="37"/>
        <v>1.1116468627367331E-4</v>
      </c>
      <c r="AJ31" s="42">
        <f t="shared" si="37"/>
        <v>1.1040042905554181E-4</v>
      </c>
      <c r="AK31" s="42">
        <f t="shared" si="37"/>
        <v>1.0964142610578496E-4</v>
      </c>
      <c r="AL31" s="42">
        <f t="shared" si="37"/>
        <v>1.088876413013077E-4</v>
      </c>
      <c r="AM31" s="42">
        <f t="shared" si="37"/>
        <v>1.0813903876736122E-4</v>
      </c>
      <c r="AN31" s="42">
        <f t="shared" si="37"/>
        <v>1.0739558287583561E-4</v>
      </c>
      <c r="AO31" s="42">
        <f t="shared" si="37"/>
        <v>1.0665723824356425E-4</v>
      </c>
      <c r="AP31" s="42">
        <f t="shared" si="37"/>
        <v>1.0592396973063975E-4</v>
      </c>
      <c r="AQ31" s="42">
        <f t="shared" ref="AQ31:BJ31" si="38">AP31*(1-$F$4)</f>
        <v>1.051957424387416E-4</v>
      </c>
      <c r="AR31" s="42">
        <f t="shared" si="38"/>
        <v>1.0447252170947526E-4</v>
      </c>
      <c r="AS31" s="42">
        <f t="shared" si="38"/>
        <v>1.0375427312272262E-4</v>
      </c>
      <c r="AT31" s="42">
        <f t="shared" si="38"/>
        <v>1.0304096249500391E-4</v>
      </c>
      <c r="AU31" s="42">
        <f t="shared" si="38"/>
        <v>1.0233255587785076E-4</v>
      </c>
      <c r="AV31" s="42">
        <f t="shared" si="38"/>
        <v>1.0162901955619054E-4</v>
      </c>
      <c r="AW31" s="42">
        <f t="shared" si="38"/>
        <v>1.0093032004674174E-4</v>
      </c>
      <c r="AX31" s="42">
        <f t="shared" si="38"/>
        <v>1.002364240964204E-4</v>
      </c>
      <c r="AY31" s="42">
        <f t="shared" si="38"/>
        <v>9.9547298680757509E-5</v>
      </c>
      <c r="AZ31" s="42">
        <f t="shared" si="38"/>
        <v>9.8862911002327303E-5</v>
      </c>
      <c r="BA31" s="42">
        <f t="shared" si="38"/>
        <v>9.8183228489186303E-5</v>
      </c>
      <c r="BB31" s="42">
        <f t="shared" si="38"/>
        <v>9.7508218793323156E-5</v>
      </c>
      <c r="BC31" s="42">
        <f t="shared" si="38"/>
        <v>9.6837849789119059E-5</v>
      </c>
      <c r="BD31" s="42">
        <f t="shared" si="38"/>
        <v>9.6172089571818875E-5</v>
      </c>
      <c r="BE31" s="42">
        <f t="shared" si="38"/>
        <v>9.5510906456012625E-5</v>
      </c>
      <c r="BF31" s="42">
        <f t="shared" si="38"/>
        <v>9.4854268974127541E-5</v>
      </c>
      <c r="BG31" s="42">
        <f t="shared" si="38"/>
        <v>9.4202145874930411E-5</v>
      </c>
      <c r="BH31" s="42">
        <f t="shared" si="38"/>
        <v>9.3554506122040266E-5</v>
      </c>
      <c r="BI31" s="42">
        <f t="shared" si="38"/>
        <v>9.2911318892451242E-5</v>
      </c>
      <c r="BJ31" s="42">
        <f t="shared" si="38"/>
        <v>9.2272553575065643E-5</v>
      </c>
      <c r="BK31" t="str">
        <f t="shared" si="3"/>
        <v>01_AUS</v>
      </c>
      <c r="BL31" t="str">
        <f t="shared" si="4"/>
        <v>d_ind_cem_7_x_other_petrol_prod</v>
      </c>
      <c r="BO31" s="8">
        <f t="shared" si="5"/>
        <v>1.4690225159999999</v>
      </c>
      <c r="BP31" s="8">
        <f t="shared" si="6"/>
        <v>1.248880572</v>
      </c>
      <c r="BQ31" s="8" cm="1">
        <f t="array" ref="BQ31">K31*INDEX(prod_est,$G31+$H31,MATCH(BQ$14,$BP$14:$DP$14,0))</f>
        <v>1.2587551949710809</v>
      </c>
      <c r="BR31" s="8" cm="1">
        <f t="array" ref="BR31">L31*INDEX(prod_est,$G31+$H31,MATCH(BR$14,$BP$14:$DP$14,0))</f>
        <v>1.1939944017000266</v>
      </c>
      <c r="BS31" s="8" cm="1">
        <f t="array" ref="BS31">M31*INDEX(prod_est,$G31+$H31,MATCH(BS$14,$BP$14:$DP$14,0))</f>
        <v>1.2115020780613113</v>
      </c>
      <c r="BT31" s="8" cm="1">
        <f t="array" ref="BT31">N31*INDEX(prod_est,$G31+$H31,MATCH(BT$14,$BP$14:$DP$14,0))</f>
        <v>1.2281335318119611</v>
      </c>
      <c r="BU31" s="8" cm="1">
        <f t="array" ref="BU31">O31*INDEX(prod_est,$G31+$H31,MATCH(BU$14,$BP$14:$DP$14,0))</f>
        <v>1.2440368851871564</v>
      </c>
      <c r="BV31" s="8" cm="1">
        <f t="array" ref="BV31">P31*INDEX(prod_est,$G31+$H31,MATCH(BV$14,$BP$14:$DP$14,0))</f>
        <v>1.2593274810350259</v>
      </c>
      <c r="BW31" s="8" cm="1">
        <f t="array" ref="BW31">Q31*INDEX(prod_est,$G31+$H31,MATCH(BW$14,$BP$14:$DP$14,0))</f>
        <v>1.2740532594634291</v>
      </c>
      <c r="BX31" s="8" cm="1">
        <f t="array" ref="BX31">R31*INDEX(prod_est,$G31+$H31,MATCH(BX$14,$BP$14:$DP$14,0))</f>
        <v>1.2874903407052374</v>
      </c>
      <c r="BY31" s="8" cm="1">
        <f t="array" ref="BY31">S31*INDEX(prod_est,$G31+$H31,MATCH(BY$14,$BP$14:$DP$14,0))</f>
        <v>1.3004850521530364</v>
      </c>
      <c r="BZ31" s="8" cm="1">
        <f t="array" ref="BZ31">T31*INDEX(prod_est,$G31+$H31,MATCH(BZ$14,$BP$14:$DP$14,0))</f>
        <v>1.302154578625746</v>
      </c>
      <c r="CA31" s="8" cm="1">
        <f t="array" ref="CA31">U31*INDEX(prod_est,$G31+$H31,MATCH(CA$14,$BP$14:$DP$14,0))</f>
        <v>1.3031056809071879</v>
      </c>
      <c r="CB31" s="8" cm="1">
        <f t="array" ref="CB31">V31*INDEX(prod_est,$G31+$H31,MATCH(CB$14,$BP$14:$DP$14,0))</f>
        <v>1.3032230506056792</v>
      </c>
      <c r="CC31" s="8" cm="1">
        <f t="array" ref="CC31">W31*INDEX(prod_est,$G31+$H31,MATCH(CC$14,$BP$14:$DP$14,0))</f>
        <v>1.3054314487126453</v>
      </c>
      <c r="CD31" s="8" cm="1">
        <f t="array" ref="CD31">X31*INDEX(prod_est,$G31+$H31,MATCH(CD$14,$BP$14:$DP$14,0))</f>
        <v>1.3068614034220183</v>
      </c>
      <c r="CE31" s="8" cm="1">
        <f t="array" ref="CE31">Y31*INDEX(prod_est,$G31+$H31,MATCH(CE$14,$BP$14:$DP$14,0))</f>
        <v>1.3075517125077591</v>
      </c>
      <c r="CF31" s="8" cm="1">
        <f t="array" ref="CF31">Z31*INDEX(prod_est,$G31+$H31,MATCH(CF$14,$BP$14:$DP$14,0))</f>
        <v>1.3075365227105431</v>
      </c>
      <c r="CG31" s="8" cm="1">
        <f t="array" ref="CG31">AA31*INDEX(prod_est,$G31+$H31,MATCH(CG$14,$BP$14:$DP$14,0))</f>
        <v>1.306828143828239</v>
      </c>
      <c r="CH31" s="8" cm="1">
        <f t="array" ref="CH31">AB31*INDEX(prod_est,$G31+$H31,MATCH(CH$14,$BP$14:$DP$14,0))</f>
        <v>1.3047464494642311</v>
      </c>
      <c r="CI31" s="8" cm="1">
        <f t="array" ref="CI31">AC31*INDEX(prod_est,$G31+$H31,MATCH(CI$14,$BP$14:$DP$14,0))</f>
        <v>1.3020069224688557</v>
      </c>
      <c r="CJ31" s="8" cm="1">
        <f t="array" ref="CJ31">AD31*INDEX(prod_est,$G31+$H31,MATCH(CJ$14,$BP$14:$DP$14,0))</f>
        <v>1.2985964957258931</v>
      </c>
      <c r="CK31" s="8" cm="1">
        <f t="array" ref="CK31">AE31*INDEX(prod_est,$G31+$H31,MATCH(CK$14,$BP$14:$DP$14,0))</f>
        <v>1.2945026328396576</v>
      </c>
      <c r="CL31" s="8" cm="1">
        <f t="array" ref="CL31">AF31*INDEX(prod_est,$G31+$H31,MATCH(CL$14,$BP$14:$DP$14,0))</f>
        <v>1.2896829546801767</v>
      </c>
      <c r="CM31" s="8" cm="1">
        <f t="array" ref="CM31">AG31*INDEX(prod_est,$G31+$H31,MATCH(CM$14,$BP$14:$DP$14,0))</f>
        <v>1.28359340997108</v>
      </c>
      <c r="CN31" s="8" cm="1">
        <f t="array" ref="CN31">AH31*INDEX(prod_est,$G31+$H31,MATCH(CN$14,$BP$14:$DP$14,0))</f>
        <v>1.2769673692582324</v>
      </c>
      <c r="CO31" s="8" cm="1">
        <f t="array" ref="CO31">AI31*INDEX(prod_est,$G31+$H31,MATCH(CO$14,$BP$14:$DP$14,0))</f>
        <v>1.2698157702063702</v>
      </c>
      <c r="CP31" s="8" cm="1">
        <f t="array" ref="CP31">AJ31*INDEX(prod_est,$G31+$H31,MATCH(CP$14,$BP$14:$DP$14,0))</f>
        <v>1.2621747034103792</v>
      </c>
      <c r="CQ31" s="8" cm="1">
        <f t="array" ref="CQ31">AK31*INDEX(prod_est,$G31+$H31,MATCH(CQ$14,$BP$14:$DP$14,0))</f>
        <v>1.254079646608298</v>
      </c>
      <c r="CR31" s="8" cm="1">
        <f t="array" ref="CR31">AL31*INDEX(prod_est,$G31+$H31,MATCH(CR$14,$BP$14:$DP$14,0))</f>
        <v>1.2450485922845762</v>
      </c>
      <c r="CS31" s="8" cm="1">
        <f t="array" ref="CS31">AM31*INDEX(prod_est,$G31+$H31,MATCH(CS$14,$BP$14:$DP$14,0))</f>
        <v>1.2357051638325183</v>
      </c>
      <c r="CT31" s="8" cm="1">
        <f t="array" ref="CT31">AN31*INDEX(prod_est,$G31+$H31,MATCH(CT$14,$BP$14:$DP$14,0))</f>
        <v>1.2260313276269248</v>
      </c>
      <c r="CU31" s="8" cm="1">
        <f t="array" ref="CU31">AO31*INDEX(prod_est,$G31+$H31,MATCH(CU$14,$BP$14:$DP$14,0))</f>
        <v>1.2160024406073848</v>
      </c>
      <c r="CV31" s="8" cm="1">
        <f t="array" ref="CV31">AP31*INDEX(prod_est,$G31+$H31,MATCH(CV$14,$BP$14:$DP$14,0))</f>
        <v>1.205597570807097</v>
      </c>
      <c r="CW31" cm="1">
        <f t="array" ref="CW31">AQ31*INDEX(prod_est,$G31+$H31,MATCH(CW$14,$BP$14:$DP$14,0))</f>
        <v>1.1887621817905847</v>
      </c>
      <c r="CX31" cm="1">
        <f t="array" ref="CX31">AR31*INDEX(prod_est,$G31+$H31,MATCH(CX$14,$BP$14:$DP$14,0))</f>
        <v>1.1718274848974382</v>
      </c>
      <c r="CY31" cm="1">
        <f t="array" ref="CY31">AS31*INDEX(prod_est,$G31+$H31,MATCH(CY$14,$BP$14:$DP$14,0))</f>
        <v>1.1547975237978421</v>
      </c>
      <c r="CZ31" cm="1">
        <f t="array" ref="CZ31">AT31*INDEX(prod_est,$G31+$H31,MATCH(CZ$14,$BP$14:$DP$14,0))</f>
        <v>1.1376762783134791</v>
      </c>
      <c r="DA31" cm="1">
        <f t="array" ref="DA31">AU31*INDEX(prod_est,$G31+$H31,MATCH(DA$14,$BP$14:$DP$14,0))</f>
        <v>1.1204676651933354</v>
      </c>
      <c r="DB31" cm="1">
        <f t="array" ref="DB31">AV31*INDEX(prod_est,$G31+$H31,MATCH(DB$14,$BP$14:$DP$14,0))</f>
        <v>1.1031755388811968</v>
      </c>
      <c r="DC31" cm="1">
        <f t="array" ref="DC31">AW31*INDEX(prod_est,$G31+$H31,MATCH(DC$14,$BP$14:$DP$14,0))</f>
        <v>1.0858036922749712</v>
      </c>
      <c r="DD31" cm="1">
        <f t="array" ref="DD31">AX31*INDEX(prod_est,$G31+$H31,MATCH(DD$14,$BP$14:$DP$14,0))</f>
        <v>1.0683558574779164</v>
      </c>
      <c r="DE31" cm="1">
        <f t="array" ref="DE31">AY31*INDEX(prod_est,$G31+$H31,MATCH(DE$14,$BP$14:$DP$14,0))</f>
        <v>1.0508357065418563</v>
      </c>
      <c r="DF31" cm="1">
        <f t="array" ref="DF31">AZ31*INDEX(prod_est,$G31+$H31,MATCH(DF$14,$BP$14:$DP$14,0))</f>
        <v>1.0332468522024154</v>
      </c>
      <c r="DG31" cm="1">
        <f t="array" ref="DG31">BA31*INDEX(prod_est,$G31+$H31,MATCH(DG$14,$BP$14:$DP$14,0))</f>
        <v>1.0155928486064525</v>
      </c>
      <c r="DH31" cm="1">
        <f t="array" ref="DH31">BB31*INDEX(prod_est,$G31+$H31,MATCH(DH$14,$BP$14:$DP$14,0))</f>
        <v>0.9978771920316698</v>
      </c>
      <c r="DI31" cm="1">
        <f t="array" ref="DI31">BC31*INDEX(prod_est,$G31+$H31,MATCH(DI$14,$BP$14:$DP$14,0))</f>
        <v>0.98010332159852054</v>
      </c>
      <c r="DJ31" cm="1">
        <f t="array" ref="DJ31">BD31*INDEX(prod_est,$G31+$H31,MATCH(DJ$14,$BP$14:$DP$14,0))</f>
        <v>0.96227461997448838</v>
      </c>
      <c r="DK31" cm="1">
        <f t="array" ref="DK31">BE31*INDEX(prod_est,$G31+$H31,MATCH(DK$14,$BP$14:$DP$14,0))</f>
        <v>0.94439441407081415</v>
      </c>
      <c r="DL31" cm="1">
        <f t="array" ref="DL31">BF31*INDEX(prod_est,$G31+$H31,MATCH(DL$14,$BP$14:$DP$14,0))</f>
        <v>0.92646597573170841</v>
      </c>
      <c r="DM31" cm="1">
        <f t="array" ref="DM31">BG31*INDEX(prod_est,$G31+$H31,MATCH(DM$14,$BP$14:$DP$14,0))</f>
        <v>0.90849252241621115</v>
      </c>
      <c r="DN31" cm="1">
        <f t="array" ref="DN31">BH31*INDEX(prod_est,$G31+$H31,MATCH(DN$14,$BP$14:$DP$14,0))</f>
        <v>0.89047721787266876</v>
      </c>
      <c r="DO31" cm="1">
        <f t="array" ref="DO31">BI31*INDEX(prod_est,$G31+$H31,MATCH(DO$14,$BP$14:$DP$14,0))</f>
        <v>0.87242317280596915</v>
      </c>
      <c r="DP31" cm="1">
        <f t="array" ref="DP31">BJ31*INDEX(prod_est,$G31+$H31,MATCH(DP$14,$BP$14:$DP$14,0))</f>
        <v>0.8543334455375784</v>
      </c>
    </row>
    <row r="32" spans="1:120" x14ac:dyDescent="0.25">
      <c r="A32" t="s">
        <v>4</v>
      </c>
      <c r="B32" t="s">
        <v>22</v>
      </c>
      <c r="C32" t="s">
        <v>22</v>
      </c>
      <c r="D32" t="s">
        <v>37</v>
      </c>
      <c r="E32" s="8">
        <v>45.379804103999987</v>
      </c>
      <c r="F32" s="8">
        <v>46.082684088000001</v>
      </c>
      <c r="G32">
        <f>MATCH(A32,Production_est!$A$4:$A$339,0)</f>
        <v>1</v>
      </c>
      <c r="H32">
        <f>IFERROR(MATCH(D32,Production_est!$D$4:$D$339,0),"-")</f>
        <v>6</v>
      </c>
      <c r="I32" s="8" cm="1">
        <f t="array" ref="I32">IFERROR(INDEX(Production_est!$E$4:$E$339,H32+G32),"-")</f>
        <v>9454.7908612122192</v>
      </c>
      <c r="J32" s="42">
        <f t="shared" si="0"/>
        <v>4.8740035358213769E-3</v>
      </c>
      <c r="K32" s="42">
        <f t="shared" ref="K32:AP32" si="39">J32*(1-$F$4)</f>
        <v>4.8404947615126055E-3</v>
      </c>
      <c r="L32" s="42">
        <f t="shared" si="39"/>
        <v>4.8072163600272064E-3</v>
      </c>
      <c r="M32" s="42">
        <f t="shared" si="39"/>
        <v>4.7741667475520192E-3</v>
      </c>
      <c r="N32" s="42">
        <f t="shared" si="39"/>
        <v>4.7413443511625996E-3</v>
      </c>
      <c r="O32" s="42">
        <f t="shared" si="39"/>
        <v>4.7087476087483565E-3</v>
      </c>
      <c r="P32" s="42">
        <f t="shared" si="39"/>
        <v>4.6763749689382114E-3</v>
      </c>
      <c r="Q32" s="42">
        <f t="shared" si="39"/>
        <v>4.6442248910267617E-3</v>
      </c>
      <c r="R32" s="42">
        <f t="shared" si="39"/>
        <v>4.6122958449009528E-3</v>
      </c>
      <c r="S32" s="42">
        <f t="shared" si="39"/>
        <v>4.5805863109672591E-3</v>
      </c>
      <c r="T32" s="42">
        <f t="shared" si="39"/>
        <v>4.5490947800793597E-3</v>
      </c>
      <c r="U32" s="42">
        <f t="shared" si="39"/>
        <v>4.5178197534663138E-3</v>
      </c>
      <c r="V32" s="42">
        <f t="shared" si="39"/>
        <v>4.4867597426612327E-3</v>
      </c>
      <c r="W32" s="42">
        <f t="shared" si="39"/>
        <v>4.4559132694304369E-3</v>
      </c>
      <c r="X32" s="42">
        <f t="shared" si="39"/>
        <v>4.4252788657031025E-3</v>
      </c>
      <c r="Y32" s="42">
        <f t="shared" si="39"/>
        <v>4.3948550735013938E-3</v>
      </c>
      <c r="Z32" s="42">
        <f t="shared" si="39"/>
        <v>4.3646404448710718E-3</v>
      </c>
      <c r="AA32" s="42">
        <f t="shared" si="39"/>
        <v>4.3346335418125836E-3</v>
      </c>
      <c r="AB32" s="42">
        <f t="shared" si="39"/>
        <v>4.3048329362126219E-3</v>
      </c>
      <c r="AC32" s="42">
        <f t="shared" si="39"/>
        <v>4.2752372097761603E-3</v>
      </c>
      <c r="AD32" s="42">
        <f t="shared" si="39"/>
        <v>4.2458449539589495E-3</v>
      </c>
      <c r="AE32" s="42">
        <f t="shared" si="39"/>
        <v>4.2166547699004821E-3</v>
      </c>
      <c r="AF32" s="42">
        <f t="shared" si="39"/>
        <v>4.1876652683574163E-3</v>
      </c>
      <c r="AG32" s="42">
        <f t="shared" si="39"/>
        <v>4.1588750696374592E-3</v>
      </c>
      <c r="AH32" s="42">
        <f t="shared" si="39"/>
        <v>4.1302828035337021E-3</v>
      </c>
      <c r="AI32" s="42">
        <f t="shared" si="39"/>
        <v>4.1018871092594082E-3</v>
      </c>
      <c r="AJ32" s="42">
        <f t="shared" si="39"/>
        <v>4.0736866353832503E-3</v>
      </c>
      <c r="AK32" s="42">
        <f t="shared" si="39"/>
        <v>4.0456800397649902E-3</v>
      </c>
      <c r="AL32" s="42">
        <f t="shared" si="39"/>
        <v>4.0178659894916056E-3</v>
      </c>
      <c r="AM32" s="42">
        <f t="shared" si="39"/>
        <v>3.990243160813851E-3</v>
      </c>
      <c r="AN32" s="42">
        <f t="shared" si="39"/>
        <v>3.9628102390832556E-3</v>
      </c>
      <c r="AO32" s="42">
        <f t="shared" si="39"/>
        <v>3.9355659186895587E-3</v>
      </c>
      <c r="AP32" s="42">
        <f t="shared" si="39"/>
        <v>3.9085089029985681E-3</v>
      </c>
      <c r="AQ32" s="42">
        <f t="shared" ref="AQ32:BJ32" si="40">AP32*(1-$F$4)</f>
        <v>3.8816379042904531E-3</v>
      </c>
      <c r="AR32" s="42">
        <f t="shared" si="40"/>
        <v>3.8549516436984562E-3</v>
      </c>
      <c r="AS32" s="42">
        <f t="shared" si="40"/>
        <v>3.8284488511480296E-3</v>
      </c>
      <c r="AT32" s="42">
        <f t="shared" si="40"/>
        <v>3.802128265296387E-3</v>
      </c>
      <c r="AU32" s="42">
        <f t="shared" si="40"/>
        <v>3.7759886334724747E-3</v>
      </c>
      <c r="AV32" s="42">
        <f t="shared" si="40"/>
        <v>3.7500287116173517E-3</v>
      </c>
      <c r="AW32" s="42">
        <f t="shared" si="40"/>
        <v>3.7242472642249826E-3</v>
      </c>
      <c r="AX32" s="42">
        <f t="shared" si="40"/>
        <v>3.6986430642834359E-3</v>
      </c>
      <c r="AY32" s="42">
        <f t="shared" si="40"/>
        <v>3.6732148932164875E-3</v>
      </c>
      <c r="AZ32" s="42">
        <f t="shared" si="40"/>
        <v>3.6479615408256242E-3</v>
      </c>
      <c r="BA32" s="42">
        <f t="shared" si="40"/>
        <v>3.6228818052324481E-3</v>
      </c>
      <c r="BB32" s="42">
        <f t="shared" si="40"/>
        <v>3.5979744928214753E-3</v>
      </c>
      <c r="BC32" s="42">
        <f t="shared" si="40"/>
        <v>3.5732384181833277E-3</v>
      </c>
      <c r="BD32" s="42">
        <f t="shared" si="40"/>
        <v>3.5486724040583173E-3</v>
      </c>
      <c r="BE32" s="42">
        <f t="shared" si="40"/>
        <v>3.5242752812804164E-3</v>
      </c>
      <c r="BF32" s="42">
        <f t="shared" si="40"/>
        <v>3.5000458887216135E-3</v>
      </c>
      <c r="BG32" s="42">
        <f t="shared" si="40"/>
        <v>3.4759830732366526E-3</v>
      </c>
      <c r="BH32" s="42">
        <f t="shared" si="40"/>
        <v>3.4520856896081507E-3</v>
      </c>
      <c r="BI32" s="42">
        <f t="shared" si="40"/>
        <v>3.4283526004920948E-3</v>
      </c>
      <c r="BJ32" s="42">
        <f t="shared" si="40"/>
        <v>3.4047826763637119E-3</v>
      </c>
      <c r="BK32" t="str">
        <f t="shared" si="3"/>
        <v>01_AUS</v>
      </c>
      <c r="BL32" t="str">
        <f t="shared" si="4"/>
        <v>d_ind_cem_8_1_natural_gas</v>
      </c>
      <c r="BO32" s="8">
        <f t="shared" si="5"/>
        <v>45.379804103999987</v>
      </c>
      <c r="BP32" s="8">
        <f t="shared" si="6"/>
        <v>46.082684088000001</v>
      </c>
      <c r="BQ32" s="8" cm="1">
        <f t="array" ref="BQ32">K32*INDEX(prod_est,$G32+$H32,MATCH(BQ$14,$BP$14:$DP$14,0))</f>
        <v>46.447049697543996</v>
      </c>
      <c r="BR32" s="8" cm="1">
        <f t="array" ref="BR32">L32*INDEX(prod_est,$G32+$H32,MATCH(BR$14,$BP$14:$DP$14,0))</f>
        <v>44.057428748585657</v>
      </c>
      <c r="BS32" s="8" cm="1">
        <f t="array" ref="BS32">M32*INDEX(prod_est,$G32+$H32,MATCH(BS$14,$BP$14:$DP$14,0))</f>
        <v>44.703447861189822</v>
      </c>
      <c r="BT32" s="8" cm="1">
        <f t="array" ref="BT32">N32*INDEX(prod_est,$G32+$H32,MATCH(BT$14,$BP$14:$DP$14,0))</f>
        <v>45.317135067395618</v>
      </c>
      <c r="BU32" s="8" cm="1">
        <f t="array" ref="BU32">O32*INDEX(prod_est,$G32+$H32,MATCH(BU$14,$BP$14:$DP$14,0))</f>
        <v>45.903955958007529</v>
      </c>
      <c r="BV32" s="8" cm="1">
        <f t="array" ref="BV32">P32*INDEX(prod_est,$G32+$H32,MATCH(BV$14,$BP$14:$DP$14,0))</f>
        <v>46.46816659093156</v>
      </c>
      <c r="BW32" s="8" cm="1">
        <f t="array" ref="BW32">Q32*INDEX(prod_est,$G32+$H32,MATCH(BW$14,$BP$14:$DP$14,0))</f>
        <v>47.011535917415074</v>
      </c>
      <c r="BX32" s="8" cm="1">
        <f t="array" ref="BX32">R32*INDEX(prod_est,$G32+$H32,MATCH(BX$14,$BP$14:$DP$14,0))</f>
        <v>47.507353358901419</v>
      </c>
      <c r="BY32" s="8" cm="1">
        <f t="array" ref="BY32">S32*INDEX(prod_est,$G32+$H32,MATCH(BY$14,$BP$14:$DP$14,0))</f>
        <v>47.986847712396454</v>
      </c>
      <c r="BZ32" s="8" cm="1">
        <f t="array" ref="BZ32">T32*INDEX(prod_est,$G32+$H32,MATCH(BZ$14,$BP$14:$DP$14,0))</f>
        <v>48.048451890364582</v>
      </c>
      <c r="CA32" s="8" cm="1">
        <f t="array" ref="CA32">U32*INDEX(prod_est,$G32+$H32,MATCH(CA$14,$BP$14:$DP$14,0))</f>
        <v>48.083546796117545</v>
      </c>
      <c r="CB32" s="8" cm="1">
        <f t="array" ref="CB32">V32*INDEX(prod_est,$G32+$H32,MATCH(CB$14,$BP$14:$DP$14,0))</f>
        <v>48.087877643164376</v>
      </c>
      <c r="CC32" s="8" cm="1">
        <f t="array" ref="CC32">W32*INDEX(prod_est,$G32+$H32,MATCH(CC$14,$BP$14:$DP$14,0))</f>
        <v>48.169365749061377</v>
      </c>
      <c r="CD32" s="8" cm="1">
        <f t="array" ref="CD32">X32*INDEX(prod_est,$G32+$H32,MATCH(CD$14,$BP$14:$DP$14,0))</f>
        <v>48.22212992252166</v>
      </c>
      <c r="CE32" s="8" cm="1">
        <f t="array" ref="CE32">Y32*INDEX(prod_est,$G32+$H32,MATCH(CE$14,$BP$14:$DP$14,0))</f>
        <v>48.247601770058147</v>
      </c>
      <c r="CF32" s="8" cm="1">
        <f t="array" ref="CF32">Z32*INDEX(prod_est,$G32+$H32,MATCH(CF$14,$BP$14:$DP$14,0))</f>
        <v>48.247041278813292</v>
      </c>
      <c r="CG32" s="8" cm="1">
        <f t="array" ref="CG32">AA32*INDEX(prod_est,$G32+$H32,MATCH(CG$14,$BP$14:$DP$14,0))</f>
        <v>48.220902670382912</v>
      </c>
      <c r="CH32" s="8" cm="1">
        <f t="array" ref="CH32">AB32*INDEX(prod_est,$G32+$H32,MATCH(CH$14,$BP$14:$DP$14,0))</f>
        <v>48.144089830232218</v>
      </c>
      <c r="CI32" s="8" cm="1">
        <f t="array" ref="CI32">AC32*INDEX(prod_est,$G32+$H32,MATCH(CI$14,$BP$14:$DP$14,0))</f>
        <v>48.043003497472419</v>
      </c>
      <c r="CJ32" s="8" cm="1">
        <f t="array" ref="CJ32">AD32*INDEX(prod_est,$G32+$H32,MATCH(CJ$14,$BP$14:$DP$14,0))</f>
        <v>47.917161506072446</v>
      </c>
      <c r="CK32" s="8" cm="1">
        <f t="array" ref="CK32">AE32*INDEX(prod_est,$G32+$H32,MATCH(CK$14,$BP$14:$DP$14,0))</f>
        <v>47.766101273160146</v>
      </c>
      <c r="CL32" s="8" cm="1">
        <f t="array" ref="CL32">AF32*INDEX(prod_est,$G32+$H32,MATCH(CL$14,$BP$14:$DP$14,0))</f>
        <v>47.588259043079248</v>
      </c>
      <c r="CM32" s="8" cm="1">
        <f t="array" ref="CM32">AG32*INDEX(prod_est,$G32+$H32,MATCH(CM$14,$BP$14:$DP$14,0))</f>
        <v>47.363559763291704</v>
      </c>
      <c r="CN32" s="8" cm="1">
        <f t="array" ref="CN32">AH32*INDEX(prod_est,$G32+$H32,MATCH(CN$14,$BP$14:$DP$14,0))</f>
        <v>47.119064214421577</v>
      </c>
      <c r="CO32" s="8" cm="1">
        <f t="array" ref="CO32">AI32*INDEX(prod_est,$G32+$H32,MATCH(CO$14,$BP$14:$DP$14,0))</f>
        <v>46.855175987460669</v>
      </c>
      <c r="CP32" s="8" cm="1">
        <f t="array" ref="CP32">AJ32*INDEX(prod_est,$G32+$H32,MATCH(CP$14,$BP$14:$DP$14,0))</f>
        <v>46.57322679620129</v>
      </c>
      <c r="CQ32" s="8" cm="1">
        <f t="array" ref="CQ32">AK32*INDEX(prod_est,$G32+$H32,MATCH(CQ$14,$BP$14:$DP$14,0))</f>
        <v>46.274525740513212</v>
      </c>
      <c r="CR32" s="8" cm="1">
        <f t="array" ref="CR32">AL32*INDEX(prod_est,$G32+$H32,MATCH(CR$14,$BP$14:$DP$14,0))</f>
        <v>45.94128713250511</v>
      </c>
      <c r="CS32" s="8" cm="1">
        <f t="array" ref="CS32">AM32*INDEX(prod_est,$G32+$H32,MATCH(CS$14,$BP$14:$DP$14,0))</f>
        <v>45.596522171540521</v>
      </c>
      <c r="CT32" s="8" cm="1">
        <f t="array" ref="CT32">AN32*INDEX(prod_est,$G32+$H32,MATCH(CT$14,$BP$14:$DP$14,0))</f>
        <v>45.239565431419635</v>
      </c>
      <c r="CU32" s="8" cm="1">
        <f t="array" ref="CU32">AO32*INDEX(prod_est,$G32+$H32,MATCH(CU$14,$BP$14:$DP$14,0))</f>
        <v>44.869507603123381</v>
      </c>
      <c r="CV32" s="8" cm="1">
        <f t="array" ref="CV32">AP32*INDEX(prod_est,$G32+$H32,MATCH(CV$14,$BP$14:$DP$14,0))</f>
        <v>44.485576313988524</v>
      </c>
      <c r="CW32" cm="1">
        <f t="array" ref="CW32">AQ32*INDEX(prod_est,$G32+$H32,MATCH(CW$14,$BP$14:$DP$14,0))</f>
        <v>43.86436406123957</v>
      </c>
      <c r="CX32" cm="1">
        <f t="array" ref="CX32">AR32*INDEX(prod_est,$G32+$H32,MATCH(CX$14,$BP$14:$DP$14,0))</f>
        <v>43.239487428077474</v>
      </c>
      <c r="CY32" cm="1">
        <f t="array" ref="CY32">AS32*INDEX(prod_est,$G32+$H32,MATCH(CY$14,$BP$14:$DP$14,0))</f>
        <v>42.611095622665033</v>
      </c>
      <c r="CZ32" cm="1">
        <f t="array" ref="CZ32">AT32*INDEX(prod_est,$G32+$H32,MATCH(CZ$14,$BP$14:$DP$14,0))</f>
        <v>41.979335497206854</v>
      </c>
      <c r="DA32" cm="1">
        <f t="array" ref="DA32">AU32*INDEX(prod_est,$G32+$H32,MATCH(DA$14,$BP$14:$DP$14,0))</f>
        <v>41.344351576576059</v>
      </c>
      <c r="DB32" cm="1">
        <f t="array" ref="DB32">AV32*INDEX(prod_est,$G32+$H32,MATCH(DB$14,$BP$14:$DP$14,0))</f>
        <v>40.706286086634179</v>
      </c>
      <c r="DC32" cm="1">
        <f t="array" ref="DC32">AW32*INDEX(prod_est,$G32+$H32,MATCH(DC$14,$BP$14:$DP$14,0))</f>
        <v>40.065278982249588</v>
      </c>
      <c r="DD32" cm="1">
        <f t="array" ref="DD32">AX32*INDEX(prod_est,$G32+$H32,MATCH(DD$14,$BP$14:$DP$14,0))</f>
        <v>39.421467975017194</v>
      </c>
      <c r="DE32" cm="1">
        <f t="array" ref="DE32">AY32*INDEX(prod_est,$G32+$H32,MATCH(DE$14,$BP$14:$DP$14,0))</f>
        <v>38.774988560682509</v>
      </c>
      <c r="DF32" cm="1">
        <f t="array" ref="DF32">AZ32*INDEX(prod_est,$G32+$H32,MATCH(DF$14,$BP$14:$DP$14,0))</f>
        <v>38.125974046271196</v>
      </c>
      <c r="DG32" cm="1">
        <f t="array" ref="DG32">BA32*INDEX(prod_est,$G32+$H32,MATCH(DG$14,$BP$14:$DP$14,0))</f>
        <v>37.474555576930818</v>
      </c>
      <c r="DH32" cm="1">
        <f t="array" ref="DH32">BB32*INDEX(prod_est,$G32+$H32,MATCH(DH$14,$BP$14:$DP$14,0))</f>
        <v>36.820862162483806</v>
      </c>
      <c r="DI32" cm="1">
        <f t="array" ref="DI32">BC32*INDEX(prod_est,$G32+$H32,MATCH(DI$14,$BP$14:$DP$14,0))</f>
        <v>36.165020703696293</v>
      </c>
      <c r="DJ32" cm="1">
        <f t="array" ref="DJ32">BD32*INDEX(prod_est,$G32+$H32,MATCH(DJ$14,$BP$14:$DP$14,0))</f>
        <v>35.507156018265441</v>
      </c>
      <c r="DK32" cm="1">
        <f t="array" ref="DK32">BE32*INDEX(prod_est,$G32+$H32,MATCH(DK$14,$BP$14:$DP$14,0))</f>
        <v>34.84739086652808</v>
      </c>
      <c r="DL32" cm="1">
        <f t="array" ref="DL32">BF32*INDEX(prod_est,$G32+$H32,MATCH(DL$14,$BP$14:$DP$14,0))</f>
        <v>34.185845976892153</v>
      </c>
      <c r="DM32" cm="1">
        <f t="array" ref="DM32">BG32*INDEX(prod_est,$G32+$H32,MATCH(DM$14,$BP$14:$DP$14,0))</f>
        <v>33.522640070996715</v>
      </c>
      <c r="DN32" cm="1">
        <f t="array" ref="DN32">BH32*INDEX(prod_est,$G32+$H32,MATCH(DN$14,$BP$14:$DP$14,0))</f>
        <v>32.85788988859963</v>
      </c>
      <c r="DO32" cm="1">
        <f t="array" ref="DO32">BI32*INDEX(prod_est,$G32+$H32,MATCH(DO$14,$BP$14:$DP$14,0))</f>
        <v>32.191710212198011</v>
      </c>
      <c r="DP32" cm="1">
        <f t="array" ref="DP32">BJ32*INDEX(prod_est,$G32+$H32,MATCH(DP$14,$BP$14:$DP$14,0))</f>
        <v>31.524213891383013</v>
      </c>
    </row>
    <row r="33" spans="1:120" x14ac:dyDescent="0.25">
      <c r="A33" t="s">
        <v>4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</v>
      </c>
      <c r="H33">
        <f>IFERROR(MATCH(D33,Production_est!$D$4:$D$339,0),"-")</f>
        <v>6</v>
      </c>
      <c r="I33" s="8" cm="1">
        <f t="array" ref="I33">IFERROR(INDEX(Production_est!$E$4:$E$339,H33+G33),"-")</f>
        <v>9454.7908612122192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01_AUS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4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</v>
      </c>
      <c r="H34">
        <f>IFERROR(MATCH(D34,Production_est!$D$4:$D$339,0),"-")</f>
        <v>6</v>
      </c>
      <c r="I34" s="8" cm="1">
        <f t="array" ref="I34">IFERROR(INDEX(Production_est!$E$4:$E$339,H34+G34),"-")</f>
        <v>9454.7908612122192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01_AUS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4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</v>
      </c>
      <c r="H35">
        <f>IFERROR(MATCH(D35,Production_est!$D$4:$D$339,0),"-")</f>
        <v>6</v>
      </c>
      <c r="I35" s="8" cm="1">
        <f t="array" ref="I35">IFERROR(INDEX(Production_est!$E$4:$E$339,H35+G35),"-")</f>
        <v>9454.7908612122192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01_AUS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4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</v>
      </c>
      <c r="H36">
        <f>IFERROR(MATCH(D36,Production_est!$D$4:$D$339,0),"-")</f>
        <v>6</v>
      </c>
      <c r="I36" s="8" cm="1">
        <f t="array" ref="I36">IFERROR(INDEX(Production_est!$E$4:$E$339,H36+G36),"-")</f>
        <v>9454.7908612122192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01_AUS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4</v>
      </c>
      <c r="B37" t="s">
        <v>27</v>
      </c>
      <c r="C37" t="s">
        <v>27</v>
      </c>
      <c r="D37" t="s">
        <v>37</v>
      </c>
      <c r="E37" s="8">
        <v>1.831557528</v>
      </c>
      <c r="F37" s="8">
        <v>2.5099866</v>
      </c>
      <c r="G37">
        <f>MATCH(A37,Production_est!$A$4:$A$339,0)</f>
        <v>1</v>
      </c>
      <c r="H37">
        <f>IFERROR(MATCH(D37,Production_est!$D$4:$D$339,0),"-")</f>
        <v>6</v>
      </c>
      <c r="I37" s="8" cm="1">
        <f t="array" ref="I37">IFERROR(INDEX(Production_est!$E$4:$E$339,H37+G37),"-")</f>
        <v>9454.7908612122192</v>
      </c>
      <c r="J37" s="42">
        <f t="shared" si="0"/>
        <v>2.6547246119394219E-4</v>
      </c>
      <c r="K37" s="42">
        <f t="shared" ref="K37:AP37" si="49">J37*(1-$F$4)</f>
        <v>2.6364733802323385E-4</v>
      </c>
      <c r="L37" s="42">
        <f t="shared" si="49"/>
        <v>2.6183476257432412E-4</v>
      </c>
      <c r="M37" s="42">
        <f t="shared" si="49"/>
        <v>2.6003464858162566E-4</v>
      </c>
      <c r="N37" s="42">
        <f t="shared" si="49"/>
        <v>2.5824691037262701E-4</v>
      </c>
      <c r="O37" s="42">
        <f t="shared" si="49"/>
        <v>2.5647146286381523E-4</v>
      </c>
      <c r="P37" s="42">
        <f t="shared" si="49"/>
        <v>2.5470822155662654E-4</v>
      </c>
      <c r="Q37" s="42">
        <f t="shared" si="49"/>
        <v>2.5295710253342473E-4</v>
      </c>
      <c r="R37" s="42">
        <f t="shared" si="49"/>
        <v>2.5121802245350742E-4</v>
      </c>
      <c r="S37" s="42">
        <f t="shared" si="49"/>
        <v>2.4949089854913955E-4</v>
      </c>
      <c r="T37" s="42">
        <f t="shared" si="49"/>
        <v>2.477756486216142E-4</v>
      </c>
      <c r="U37" s="42">
        <f t="shared" si="49"/>
        <v>2.4607219103734063E-4</v>
      </c>
      <c r="V37" s="42">
        <f t="shared" si="49"/>
        <v>2.4438044472395893E-4</v>
      </c>
      <c r="W37" s="42">
        <f t="shared" si="49"/>
        <v>2.4270032916648171E-4</v>
      </c>
      <c r="X37" s="42">
        <f t="shared" si="49"/>
        <v>2.4103176440346216E-4</v>
      </c>
      <c r="Y37" s="42">
        <f t="shared" si="49"/>
        <v>2.3937467102318836E-4</v>
      </c>
      <c r="Z37" s="42">
        <f t="shared" si="49"/>
        <v>2.3772897015990395E-4</v>
      </c>
      <c r="AA37" s="42">
        <f t="shared" si="49"/>
        <v>2.3609458349005462E-4</v>
      </c>
      <c r="AB37" s="42">
        <f t="shared" si="49"/>
        <v>2.3447143322856051E-4</v>
      </c>
      <c r="AC37" s="42">
        <f t="shared" si="49"/>
        <v>2.3285944212511416E-4</v>
      </c>
      <c r="AD37" s="42">
        <f t="shared" si="49"/>
        <v>2.3125853346050402E-4</v>
      </c>
      <c r="AE37" s="42">
        <f t="shared" si="49"/>
        <v>2.2966863104296307E-4</v>
      </c>
      <c r="AF37" s="42">
        <f t="shared" si="49"/>
        <v>2.2808965920454271E-4</v>
      </c>
      <c r="AG37" s="42">
        <f t="shared" si="49"/>
        <v>2.2652154279751148E-4</v>
      </c>
      <c r="AH37" s="42">
        <f t="shared" si="49"/>
        <v>2.2496420719077861E-4</v>
      </c>
      <c r="AI37" s="42">
        <f t="shared" si="49"/>
        <v>2.2341757826634202E-4</v>
      </c>
      <c r="AJ37" s="42">
        <f t="shared" si="49"/>
        <v>2.2188158241576094E-4</v>
      </c>
      <c r="AK37" s="42">
        <f t="shared" si="49"/>
        <v>2.2035614653665258E-4</v>
      </c>
      <c r="AL37" s="42">
        <f t="shared" si="49"/>
        <v>2.1884119802921309E-4</v>
      </c>
      <c r="AM37" s="42">
        <f t="shared" si="49"/>
        <v>2.1733666479276226E-4</v>
      </c>
      <c r="AN37" s="42">
        <f t="shared" si="49"/>
        <v>2.1584247522231202E-4</v>
      </c>
      <c r="AO37" s="42">
        <f t="shared" si="49"/>
        <v>2.1435855820515863E-4</v>
      </c>
      <c r="AP37" s="42">
        <f t="shared" si="49"/>
        <v>2.1288484311749817E-4</v>
      </c>
      <c r="AQ37" s="42">
        <f t="shared" ref="AQ37:BJ37" si="50">AP37*(1-$F$4)</f>
        <v>2.1142125982106537E-4</v>
      </c>
      <c r="AR37" s="42">
        <f t="shared" si="50"/>
        <v>2.0996773865979555E-4</v>
      </c>
      <c r="AS37" s="42">
        <f t="shared" si="50"/>
        <v>2.0852421045650948E-4</v>
      </c>
      <c r="AT37" s="42">
        <f t="shared" si="50"/>
        <v>2.0709060650962098E-4</v>
      </c>
      <c r="AU37" s="42">
        <f t="shared" si="50"/>
        <v>2.0566685858986735E-4</v>
      </c>
      <c r="AV37" s="42">
        <f t="shared" si="50"/>
        <v>2.0425289893706203E-4</v>
      </c>
      <c r="AW37" s="42">
        <f t="shared" si="50"/>
        <v>2.0284866025686973E-4</v>
      </c>
      <c r="AX37" s="42">
        <f t="shared" si="50"/>
        <v>2.0145407571760376E-4</v>
      </c>
      <c r="AY37" s="42">
        <f t="shared" si="50"/>
        <v>2.0006907894704526E-4</v>
      </c>
      <c r="AZ37" s="42">
        <f t="shared" si="50"/>
        <v>1.9869360402928433E-4</v>
      </c>
      <c r="BA37" s="42">
        <f t="shared" si="50"/>
        <v>1.97327585501583E-4</v>
      </c>
      <c r="BB37" s="42">
        <f t="shared" si="50"/>
        <v>1.9597095835125963E-4</v>
      </c>
      <c r="BC37" s="42">
        <f t="shared" si="50"/>
        <v>1.9462365801259474E-4</v>
      </c>
      <c r="BD37" s="42">
        <f t="shared" si="50"/>
        <v>1.9328562036375816E-4</v>
      </c>
      <c r="BE37" s="42">
        <f t="shared" si="50"/>
        <v>1.9195678172375733E-4</v>
      </c>
      <c r="BF37" s="42">
        <f t="shared" si="50"/>
        <v>1.9063707884940651E-4</v>
      </c>
      <c r="BG37" s="42">
        <f t="shared" si="50"/>
        <v>1.8932644893231685E-4</v>
      </c>
      <c r="BH37" s="42">
        <f t="shared" si="50"/>
        <v>1.8802482959590718E-4</v>
      </c>
      <c r="BI37" s="42">
        <f t="shared" si="50"/>
        <v>1.8673215889243532E-4</v>
      </c>
      <c r="BJ37" s="42">
        <f t="shared" si="50"/>
        <v>1.8544837530004983E-4</v>
      </c>
      <c r="BK37" t="str">
        <f t="shared" si="3"/>
        <v>01_AUS</v>
      </c>
      <c r="BL37" t="str">
        <f t="shared" si="4"/>
        <v>d_ind_cem_15_5_other_biomass</v>
      </c>
      <c r="BO37" s="8">
        <f t="shared" si="5"/>
        <v>1.831557528</v>
      </c>
      <c r="BP37" s="8">
        <f t="shared" si="6"/>
        <v>2.5099866</v>
      </c>
      <c r="BQ37" s="8" cm="1">
        <f t="array" ref="BQ37">K37*INDEX(prod_est,$G37+$H37,MATCH(BQ$14,$BP$14:$DP$14,0))</f>
        <v>2.529832509923776</v>
      </c>
      <c r="BR37" s="8" cm="1">
        <f t="array" ref="BR37">L37*INDEX(prod_est,$G37+$H37,MATCH(BR$14,$BP$14:$DP$14,0))</f>
        <v>2.3996769714679203</v>
      </c>
      <c r="BS37" s="8" cm="1">
        <f t="array" ref="BS37">M37*INDEX(prod_est,$G37+$H37,MATCH(BS$14,$BP$14:$DP$14,0))</f>
        <v>2.4348637091345879</v>
      </c>
      <c r="BT37" s="8" cm="1">
        <f t="array" ref="BT37">N37*INDEX(prod_est,$G37+$H37,MATCH(BT$14,$BP$14:$DP$14,0))</f>
        <v>2.4682894241217297</v>
      </c>
      <c r="BU37" s="8" cm="1">
        <f t="array" ref="BU37">O37*INDEX(prod_est,$G37+$H37,MATCH(BU$14,$BP$14:$DP$14,0))</f>
        <v>2.5002518108877281</v>
      </c>
      <c r="BV37" s="8" cm="1">
        <f t="array" ref="BV37">P37*INDEX(prod_est,$G37+$H37,MATCH(BV$14,$BP$14:$DP$14,0))</f>
        <v>2.5309826842351342</v>
      </c>
      <c r="BW37" s="8" cm="1">
        <f t="array" ref="BW37">Q37*INDEX(prod_est,$G37+$H37,MATCH(BW$14,$BP$14:$DP$14,0))</f>
        <v>2.5605783936716811</v>
      </c>
      <c r="BX37" s="8" cm="1">
        <f t="array" ref="BX37">R37*INDEX(prod_est,$G37+$H37,MATCH(BX$14,$BP$14:$DP$14,0))</f>
        <v>2.5875840935089673</v>
      </c>
      <c r="BY37" s="8" cm="1">
        <f t="array" ref="BY37">S37*INDEX(prod_est,$G37+$H37,MATCH(BY$14,$BP$14:$DP$14,0))</f>
        <v>2.6137007233422018</v>
      </c>
      <c r="BZ37" s="8" cm="1">
        <f t="array" ref="BZ37">T37*INDEX(prod_est,$G37+$H37,MATCH(BZ$14,$BP$14:$DP$14,0))</f>
        <v>2.617056119501608</v>
      </c>
      <c r="CA37" s="8" cm="1">
        <f t="array" ref="CA37">U37*INDEX(prod_est,$G37+$H37,MATCH(CA$14,$BP$14:$DP$14,0))</f>
        <v>2.6189676345296826</v>
      </c>
      <c r="CB37" s="8" cm="1">
        <f t="array" ref="CB37">V37*INDEX(prod_est,$G37+$H37,MATCH(CB$14,$BP$14:$DP$14,0))</f>
        <v>2.6192035228740642</v>
      </c>
      <c r="CC37" s="8" cm="1">
        <f t="array" ref="CC37">W37*INDEX(prod_est,$G37+$H37,MATCH(CC$14,$BP$14:$DP$14,0))</f>
        <v>2.6236419373872093</v>
      </c>
      <c r="CD37" s="8" cm="1">
        <f t="array" ref="CD37">X37*INDEX(prod_est,$G37+$H37,MATCH(CD$14,$BP$14:$DP$14,0))</f>
        <v>2.6265158448204766</v>
      </c>
      <c r="CE37" s="8" cm="1">
        <f t="array" ref="CE37">Y37*INDEX(prod_est,$G37+$H37,MATCH(CE$14,$BP$14:$DP$14,0))</f>
        <v>2.6279032205182924</v>
      </c>
      <c r="CF37" s="8" cm="1">
        <f t="array" ref="CF37">Z37*INDEX(prod_est,$G37+$H37,MATCH(CF$14,$BP$14:$DP$14,0))</f>
        <v>2.6278726922289395</v>
      </c>
      <c r="CG37" s="8" cm="1">
        <f t="array" ref="CG37">AA37*INDEX(prod_est,$G37+$H37,MATCH(CG$14,$BP$14:$DP$14,0))</f>
        <v>2.6264490000503842</v>
      </c>
      <c r="CH37" s="8" cm="1">
        <f t="array" ref="CH37">AB37*INDEX(prod_est,$G37+$H37,MATCH(CH$14,$BP$14:$DP$14,0))</f>
        <v>2.6222652333427421</v>
      </c>
      <c r="CI37" s="8" cm="1">
        <f t="array" ref="CI37">AC37*INDEX(prod_est,$G37+$H37,MATCH(CI$14,$BP$14:$DP$14,0))</f>
        <v>2.6167593617623082</v>
      </c>
      <c r="CJ37" s="8" cm="1">
        <f t="array" ref="CJ37">AD37*INDEX(prod_est,$G37+$H37,MATCH(CJ$14,$BP$14:$DP$14,0))</f>
        <v>2.6099051231609267</v>
      </c>
      <c r="CK37" s="8" cm="1">
        <f t="array" ref="CK37">AE37*INDEX(prod_est,$G37+$H37,MATCH(CK$14,$BP$14:$DP$14,0))</f>
        <v>2.6016773220268017</v>
      </c>
      <c r="CL37" s="8" cm="1">
        <f t="array" ref="CL37">AF37*INDEX(prod_est,$G37+$H37,MATCH(CL$14,$BP$14:$DP$14,0))</f>
        <v>2.5919907852451169</v>
      </c>
      <c r="CM37" s="8" cm="1">
        <f t="array" ref="CM37">AG37*INDEX(prod_est,$G37+$H37,MATCH(CM$14,$BP$14:$DP$14,0))</f>
        <v>2.5797520844737085</v>
      </c>
      <c r="CN37" s="8" cm="1">
        <f t="array" ref="CN37">AH37*INDEX(prod_est,$G37+$H37,MATCH(CN$14,$BP$14:$DP$14,0))</f>
        <v>2.5664351398649314</v>
      </c>
      <c r="CO37" s="8" cm="1">
        <f t="array" ref="CO37">AI37*INDEX(prod_est,$G37+$H37,MATCH(CO$14,$BP$14:$DP$14,0))</f>
        <v>2.5520619338184956</v>
      </c>
      <c r="CP37" s="8" cm="1">
        <f t="array" ref="CP37">AJ37*INDEX(prod_est,$G37+$H37,MATCH(CP$14,$BP$14:$DP$14,0))</f>
        <v>2.5367050008197474</v>
      </c>
      <c r="CQ37" s="8" cm="1">
        <f t="array" ref="CQ37">AK37*INDEX(prod_est,$G37+$H37,MATCH(CQ$14,$BP$14:$DP$14,0))</f>
        <v>2.5204356436410027</v>
      </c>
      <c r="CR37" s="8" cm="1">
        <f t="array" ref="CR37">AL37*INDEX(prod_est,$G37+$H37,MATCH(CR$14,$BP$14:$DP$14,0))</f>
        <v>2.5022851288162644</v>
      </c>
      <c r="CS37" s="8" cm="1">
        <f t="array" ref="CS37">AM37*INDEX(prod_est,$G37+$H37,MATCH(CS$14,$BP$14:$DP$14,0))</f>
        <v>2.483506807863471</v>
      </c>
      <c r="CT37" s="8" cm="1">
        <f t="array" ref="CT37">AN37*INDEX(prod_est,$G37+$H37,MATCH(CT$14,$BP$14:$DP$14,0))</f>
        <v>2.4640644369986977</v>
      </c>
      <c r="CU37" s="8" cm="1">
        <f t="array" ref="CU37">AO37*INDEX(prod_est,$G37+$H37,MATCH(CU$14,$BP$14:$DP$14,0))</f>
        <v>2.4439084888669655</v>
      </c>
      <c r="CV37" s="8" cm="1">
        <f t="array" ref="CV37">AP37*INDEX(prod_est,$G37+$H37,MATCH(CV$14,$BP$14:$DP$14,0))</f>
        <v>2.4229968946289002</v>
      </c>
      <c r="CW37" cm="1">
        <f t="array" ref="CW37">AQ37*INDEX(prod_est,$G37+$H37,MATCH(CW$14,$BP$14:$DP$14,0))</f>
        <v>2.3891613127609221</v>
      </c>
      <c r="CX37" cm="1">
        <f t="array" ref="CX37">AR37*INDEX(prod_est,$G37+$H37,MATCH(CX$14,$BP$14:$DP$14,0))</f>
        <v>2.355126143001824</v>
      </c>
      <c r="CY37" cm="1">
        <f t="array" ref="CY37">AS37*INDEX(prod_est,$G37+$H37,MATCH(CY$14,$BP$14:$DP$14,0))</f>
        <v>2.3208995122759943</v>
      </c>
      <c r="CZ37" cm="1">
        <f t="array" ref="CZ37">AT37*INDEX(prod_est,$G37+$H37,MATCH(CZ$14,$BP$14:$DP$14,0))</f>
        <v>2.2864894191857945</v>
      </c>
      <c r="DA37" cm="1">
        <f t="array" ref="DA37">AU37*INDEX(prod_est,$G37+$H37,MATCH(DA$14,$BP$14:$DP$14,0))</f>
        <v>2.2519037355707687</v>
      </c>
      <c r="DB37" cm="1">
        <f t="array" ref="DB37">AV37*INDEX(prod_est,$G37+$H37,MATCH(DB$14,$BP$14:$DP$14,0))</f>
        <v>2.217150208050144</v>
      </c>
      <c r="DC37" cm="1">
        <f t="array" ref="DC37">AW37*INDEX(prod_est,$G37+$H37,MATCH(DC$14,$BP$14:$DP$14,0))</f>
        <v>2.1822364595489128</v>
      </c>
      <c r="DD37" cm="1">
        <f t="array" ref="DD37">AX37*INDEX(prod_est,$G37+$H37,MATCH(DD$14,$BP$14:$DP$14,0))</f>
        <v>2.1471699908076398</v>
      </c>
      <c r="DE37" cm="1">
        <f t="array" ref="DE37">AY37*INDEX(prod_est,$G37+$H37,MATCH(DE$14,$BP$14:$DP$14,0))</f>
        <v>2.1119581818761706</v>
      </c>
      <c r="DF37" cm="1">
        <f t="array" ref="DF37">AZ37*INDEX(prod_est,$G37+$H37,MATCH(DF$14,$BP$14:$DP$14,0))</f>
        <v>2.0766082935912973</v>
      </c>
      <c r="DG37" cm="1">
        <f t="array" ref="DG37">BA37*INDEX(prod_est,$G37+$H37,MATCH(DG$14,$BP$14:$DP$14,0))</f>
        <v>2.0411274690387486</v>
      </c>
      <c r="DH37" cm="1">
        <f t="array" ref="DH37">BB37*INDEX(prod_est,$G37+$H37,MATCH(DH$14,$BP$14:$DP$14,0))</f>
        <v>2.0055227349994507</v>
      </c>
      <c r="DI37" cm="1">
        <f t="array" ref="DI37">BC37*INDEX(prod_est,$G37+$H37,MATCH(DI$14,$BP$14:$DP$14,0))</f>
        <v>1.9698010033803115</v>
      </c>
      <c r="DJ37" cm="1">
        <f t="array" ref="DJ37">BD37*INDEX(prod_est,$G37+$H37,MATCH(DJ$14,$BP$14:$DP$14,0))</f>
        <v>1.9339690726296752</v>
      </c>
      <c r="DK37" cm="1">
        <f t="array" ref="DK37">BE37*INDEX(prod_est,$G37+$H37,MATCH(DK$14,$BP$14:$DP$14,0))</f>
        <v>1.8980336291375948</v>
      </c>
      <c r="DL37" cm="1">
        <f t="array" ref="DL37">BF37*INDEX(prod_est,$G37+$H37,MATCH(DL$14,$BP$14:$DP$14,0))</f>
        <v>1.862001248621004</v>
      </c>
      <c r="DM37" cm="1">
        <f t="array" ref="DM37">BG37*INDEX(prod_est,$G37+$H37,MATCH(DM$14,$BP$14:$DP$14,0))</f>
        <v>1.8258783974941122</v>
      </c>
      <c r="DN37" cm="1">
        <f t="array" ref="DN37">BH37*INDEX(prod_est,$G37+$H37,MATCH(DN$14,$BP$14:$DP$14,0))</f>
        <v>1.7896714342239601</v>
      </c>
      <c r="DO37" cm="1">
        <f t="array" ref="DO37">BI37*INDEX(prod_est,$G37+$H37,MATCH(DO$14,$BP$14:$DP$14,0))</f>
        <v>1.7533866106714224</v>
      </c>
      <c r="DP37" cm="1">
        <f t="array" ref="DP37">BJ37*INDEX(prod_est,$G37+$H37,MATCH(DP$14,$BP$14:$DP$14,0))</f>
        <v>1.7170300734177422</v>
      </c>
    </row>
    <row r="38" spans="1:120" x14ac:dyDescent="0.25">
      <c r="A38" t="s">
        <v>4</v>
      </c>
      <c r="B38" t="s">
        <v>28</v>
      </c>
      <c r="C38" t="s">
        <v>28</v>
      </c>
      <c r="D38" t="s">
        <v>37</v>
      </c>
      <c r="E38" s="8">
        <v>0.24245758800000011</v>
      </c>
      <c r="F38" s="8">
        <v>0.19698894</v>
      </c>
      <c r="G38">
        <f>MATCH(A38,Production_est!$A$4:$A$339,0)</f>
        <v>1</v>
      </c>
      <c r="H38">
        <f>IFERROR(MATCH(D38,Production_est!$D$4:$D$339,0),"-")</f>
        <v>6</v>
      </c>
      <c r="I38" s="8" cm="1">
        <f t="array" ref="I38">IFERROR(INDEX(Production_est!$E$4:$E$339,H38+G38),"-")</f>
        <v>9454.7908612122192</v>
      </c>
      <c r="J38" s="42">
        <f t="shared" si="0"/>
        <v>2.0834827855170941E-5</v>
      </c>
      <c r="K38" s="42">
        <f t="shared" ref="K38:AP38" si="51">J38*(1-$F$4)</f>
        <v>2.0691588413666643E-5</v>
      </c>
      <c r="L38" s="42">
        <f t="shared" si="51"/>
        <v>2.0549333743322687E-5</v>
      </c>
      <c r="M38" s="42">
        <f t="shared" si="51"/>
        <v>2.0408057073837344E-5</v>
      </c>
      <c r="N38" s="42">
        <f t="shared" si="51"/>
        <v>2.0267751681454712E-5</v>
      </c>
      <c r="O38" s="42">
        <f t="shared" si="51"/>
        <v>2.0128410888644711E-5</v>
      </c>
      <c r="P38" s="42">
        <f t="shared" si="51"/>
        <v>1.9990028063785277E-5</v>
      </c>
      <c r="Q38" s="42">
        <f t="shared" si="51"/>
        <v>1.9852596620846754E-5</v>
      </c>
      <c r="R38" s="42">
        <f t="shared" si="51"/>
        <v>1.9716110019078434E-5</v>
      </c>
      <c r="S38" s="42">
        <f t="shared" si="51"/>
        <v>1.9580561762697272E-5</v>
      </c>
      <c r="T38" s="42">
        <f t="shared" si="51"/>
        <v>1.9445945400578729E-5</v>
      </c>
      <c r="U38" s="42">
        <f t="shared" si="51"/>
        <v>1.9312254525949752E-5</v>
      </c>
      <c r="V38" s="42">
        <f t="shared" si="51"/>
        <v>1.9179482776083847E-5</v>
      </c>
      <c r="W38" s="42">
        <f t="shared" si="51"/>
        <v>1.9047623831998272E-5</v>
      </c>
      <c r="X38" s="42">
        <f t="shared" si="51"/>
        <v>1.8916671418153283E-5</v>
      </c>
      <c r="Y38" s="42">
        <f t="shared" si="51"/>
        <v>1.878661930215348E-5</v>
      </c>
      <c r="Z38" s="42">
        <f t="shared" si="51"/>
        <v>1.8657461294451176E-5</v>
      </c>
      <c r="AA38" s="42">
        <f t="shared" si="51"/>
        <v>1.8529191248051824E-5</v>
      </c>
      <c r="AB38" s="42">
        <f t="shared" si="51"/>
        <v>1.8401803058221469E-5</v>
      </c>
      <c r="AC38" s="42">
        <f t="shared" si="51"/>
        <v>1.8275290662196196E-5</v>
      </c>
      <c r="AD38" s="42">
        <f t="shared" si="51"/>
        <v>1.8149648038893599E-5</v>
      </c>
      <c r="AE38" s="42">
        <f t="shared" si="51"/>
        <v>1.8024869208626206E-5</v>
      </c>
      <c r="AF38" s="42">
        <f t="shared" si="51"/>
        <v>1.7900948232816904E-5</v>
      </c>
      <c r="AG38" s="42">
        <f t="shared" si="51"/>
        <v>1.777787921371629E-5</v>
      </c>
      <c r="AH38" s="42">
        <f t="shared" si="51"/>
        <v>1.765565629412199E-5</v>
      </c>
      <c r="AI38" s="42">
        <f t="shared" si="51"/>
        <v>1.7534273657099902E-5</v>
      </c>
      <c r="AJ38" s="42">
        <f t="shared" si="51"/>
        <v>1.741372552570734E-5</v>
      </c>
      <c r="AK38" s="42">
        <f t="shared" si="51"/>
        <v>1.7294006162718103E-5</v>
      </c>
      <c r="AL38" s="42">
        <f t="shared" si="51"/>
        <v>1.7175109870349415E-5</v>
      </c>
      <c r="AM38" s="42">
        <f t="shared" si="51"/>
        <v>1.7057030989990765E-5</v>
      </c>
      <c r="AN38" s="42">
        <f t="shared" si="51"/>
        <v>1.6939763901934579E-5</v>
      </c>
      <c r="AO38" s="42">
        <f t="shared" si="51"/>
        <v>1.6823303025108781E-5</v>
      </c>
      <c r="AP38" s="42">
        <f t="shared" si="51"/>
        <v>1.6707642816811158E-5</v>
      </c>
      <c r="AQ38" s="42">
        <f t="shared" ref="AQ38:BJ38" si="52">AP38*(1-$F$4)</f>
        <v>1.6592777772445583E-5</v>
      </c>
      <c r="AR38" s="42">
        <f t="shared" si="52"/>
        <v>1.6478702425260021E-5</v>
      </c>
      <c r="AS38" s="42">
        <f t="shared" si="52"/>
        <v>1.6365411346086357E-5</v>
      </c>
      <c r="AT38" s="42">
        <f t="shared" si="52"/>
        <v>1.6252899143082014E-5</v>
      </c>
      <c r="AU38" s="42">
        <f t="shared" si="52"/>
        <v>1.6141160461473326E-5</v>
      </c>
      <c r="AV38" s="42">
        <f t="shared" si="52"/>
        <v>1.6030189983300698E-5</v>
      </c>
      <c r="AW38" s="42">
        <f t="shared" si="52"/>
        <v>1.5919982427165506E-5</v>
      </c>
      <c r="AX38" s="42">
        <f t="shared" si="52"/>
        <v>1.5810532547978744E-5</v>
      </c>
      <c r="AY38" s="42">
        <f t="shared" si="52"/>
        <v>1.5701835136711391E-5</v>
      </c>
      <c r="AZ38" s="42">
        <f t="shared" si="52"/>
        <v>1.5593885020146501E-5</v>
      </c>
      <c r="BA38" s="42">
        <f t="shared" si="52"/>
        <v>1.5486677060632996E-5</v>
      </c>
      <c r="BB38" s="42">
        <f t="shared" si="52"/>
        <v>1.5380206155841145E-5</v>
      </c>
      <c r="BC38" s="42">
        <f t="shared" si="52"/>
        <v>1.5274467238519739E-5</v>
      </c>
      <c r="BD38" s="42">
        <f t="shared" si="52"/>
        <v>1.5169455276254916E-5</v>
      </c>
      <c r="BE38" s="42">
        <f t="shared" si="52"/>
        <v>1.5065165271230665E-5</v>
      </c>
      <c r="BF38" s="42">
        <f t="shared" si="52"/>
        <v>1.4961592259990955E-5</v>
      </c>
      <c r="BG38" s="42">
        <f t="shared" si="52"/>
        <v>1.4858731313203518E-5</v>
      </c>
      <c r="BH38" s="42">
        <f t="shared" si="52"/>
        <v>1.4756577535425244E-5</v>
      </c>
      <c r="BI38" s="42">
        <f t="shared" si="52"/>
        <v>1.4655126064869196E-5</v>
      </c>
      <c r="BJ38" s="42">
        <f t="shared" si="52"/>
        <v>1.4554372073173221E-5</v>
      </c>
      <c r="BK38" t="str">
        <f t="shared" si="3"/>
        <v>01_AUS</v>
      </c>
      <c r="BL38" t="str">
        <f t="shared" si="4"/>
        <v>d_ind_cem_16_1_biogas</v>
      </c>
      <c r="BO38" s="8">
        <f t="shared" si="5"/>
        <v>0.24245758800000011</v>
      </c>
      <c r="BP38" s="8">
        <f t="shared" si="6"/>
        <v>0.19698894</v>
      </c>
      <c r="BQ38" s="8" cm="1">
        <f t="array" ref="BQ38">K38*INDEX(prod_est,$G38+$H38,MATCH(BQ$14,$BP$14:$DP$14,0))</f>
        <v>0.19854648805990602</v>
      </c>
      <c r="BR38" s="8" cm="1">
        <f t="array" ref="BR38">L38*INDEX(prod_est,$G38+$H38,MATCH(BR$14,$BP$14:$DP$14,0))</f>
        <v>0.18833161218943398</v>
      </c>
      <c r="BS38" s="8" cm="1">
        <f t="array" ref="BS38">M38*INDEX(prod_est,$G38+$H38,MATCH(BS$14,$BP$14:$DP$14,0))</f>
        <v>0.19109314014142179</v>
      </c>
      <c r="BT38" s="8" cm="1">
        <f t="array" ref="BT38">N38*INDEX(prod_est,$G38+$H38,MATCH(BT$14,$BP$14:$DP$14,0))</f>
        <v>0.19371645939103815</v>
      </c>
      <c r="BU38" s="8" cm="1">
        <f t="array" ref="BU38">O38*INDEX(prod_est,$G38+$H38,MATCH(BU$14,$BP$14:$DP$14,0))</f>
        <v>0.19622493361512525</v>
      </c>
      <c r="BV38" s="8" cm="1">
        <f t="array" ref="BV38">P38*INDEX(prod_est,$G38+$H38,MATCH(BV$14,$BP$14:$DP$14,0))</f>
        <v>0.19863675611887077</v>
      </c>
      <c r="BW38" s="8" cm="1">
        <f t="array" ref="BW38">Q38*INDEX(prod_est,$G38+$H38,MATCH(BW$14,$BP$14:$DP$14,0))</f>
        <v>0.20095948861093002</v>
      </c>
      <c r="BX38" s="8" cm="1">
        <f t="array" ref="BX38">R38*INDEX(prod_est,$G38+$H38,MATCH(BX$14,$BP$14:$DP$14,0))</f>
        <v>0.20307895179248853</v>
      </c>
      <c r="BY38" s="8" cm="1">
        <f t="array" ref="BY38">S38*INDEX(prod_est,$G38+$H38,MATCH(BY$14,$BP$14:$DP$14,0))</f>
        <v>0.2051286389211853</v>
      </c>
      <c r="BZ38" s="8" cm="1">
        <f t="array" ref="BZ38">T38*INDEX(prod_est,$G38+$H38,MATCH(BZ$14,$BP$14:$DP$14,0))</f>
        <v>0.20539197735204445</v>
      </c>
      <c r="CA38" s="8" cm="1">
        <f t="array" ref="CA38">U38*INDEX(prod_est,$G38+$H38,MATCH(CA$14,$BP$14:$DP$14,0))</f>
        <v>0.20554199700520695</v>
      </c>
      <c r="CB38" s="8" cm="1">
        <f t="array" ref="CB38">V38*INDEX(prod_est,$G38+$H38,MATCH(CB$14,$BP$14:$DP$14,0))</f>
        <v>0.20556051001038317</v>
      </c>
      <c r="CC38" s="8" cm="1">
        <f t="array" ref="CC38">W38*INDEX(prod_est,$G38+$H38,MATCH(CC$14,$BP$14:$DP$14,0))</f>
        <v>0.20590884596174847</v>
      </c>
      <c r="CD38" s="8" cm="1">
        <f t="array" ref="CD38">X38*INDEX(prod_est,$G38+$H38,MATCH(CD$14,$BP$14:$DP$14,0))</f>
        <v>0.20613439616147355</v>
      </c>
      <c r="CE38" s="8" cm="1">
        <f t="array" ref="CE38">Y38*INDEX(prod_est,$G38+$H38,MATCH(CE$14,$BP$14:$DP$14,0))</f>
        <v>0.20624328027587263</v>
      </c>
      <c r="CF38" s="8" cm="1">
        <f t="array" ref="CF38">Z38*INDEX(prod_est,$G38+$H38,MATCH(CF$14,$BP$14:$DP$14,0))</f>
        <v>0.20624088435257981</v>
      </c>
      <c r="CG38" s="8" cm="1">
        <f t="array" ref="CG38">AA38*INDEX(prod_est,$G38+$H38,MATCH(CG$14,$BP$14:$DP$14,0))</f>
        <v>0.20612915004565566</v>
      </c>
      <c r="CH38" s="8" cm="1">
        <f t="array" ref="CH38">AB38*INDEX(prod_est,$G38+$H38,MATCH(CH$14,$BP$14:$DP$14,0))</f>
        <v>0.20580079938077731</v>
      </c>
      <c r="CI38" s="8" cm="1">
        <f t="array" ref="CI38">AC38*INDEX(prod_est,$G38+$H38,MATCH(CI$14,$BP$14:$DP$14,0))</f>
        <v>0.20536868719085336</v>
      </c>
      <c r="CJ38" s="8" cm="1">
        <f t="array" ref="CJ38">AD38*INDEX(prod_est,$G38+$H38,MATCH(CJ$14,$BP$14:$DP$14,0))</f>
        <v>0.20483075236817611</v>
      </c>
      <c r="CK38" s="8" cm="1">
        <f t="array" ref="CK38">AE38*INDEX(prod_est,$G38+$H38,MATCH(CK$14,$BP$14:$DP$14,0))</f>
        <v>0.20418501751686574</v>
      </c>
      <c r="CL38" s="8" cm="1">
        <f t="array" ref="CL38">AF38*INDEX(prod_est,$G38+$H38,MATCH(CL$14,$BP$14:$DP$14,0))</f>
        <v>0.20342479807470018</v>
      </c>
      <c r="CM38" s="8" cm="1">
        <f t="array" ref="CM38">AG38*INDEX(prod_est,$G38+$H38,MATCH(CM$14,$BP$14:$DP$14,0))</f>
        <v>0.20246427952374976</v>
      </c>
      <c r="CN38" s="8" cm="1">
        <f t="array" ref="CN38">AH38*INDEX(prod_est,$G38+$H38,MATCH(CN$14,$BP$14:$DP$14,0))</f>
        <v>0.20141913816621354</v>
      </c>
      <c r="CO38" s="8" cm="1">
        <f t="array" ref="CO38">AI38*INDEX(prod_est,$G38+$H38,MATCH(CO$14,$BP$14:$DP$14,0))</f>
        <v>0.2002910992262889</v>
      </c>
      <c r="CP38" s="8" cm="1">
        <f t="array" ref="CP38">AJ38*INDEX(prod_est,$G38+$H38,MATCH(CP$14,$BP$14:$DP$14,0))</f>
        <v>0.19908585536041551</v>
      </c>
      <c r="CQ38" s="8" cm="1">
        <f t="array" ref="CQ38">AK38*INDEX(prod_est,$G38+$H38,MATCH(CQ$14,$BP$14:$DP$14,0))</f>
        <v>0.19780900255764666</v>
      </c>
      <c r="CR38" s="8" cm="1">
        <f t="array" ref="CR38">AL38*INDEX(prod_est,$G38+$H38,MATCH(CR$14,$BP$14:$DP$14,0))</f>
        <v>0.19638451261185191</v>
      </c>
      <c r="CS38" s="8" cm="1">
        <f t="array" ref="CS38">AM38*INDEX(prod_est,$G38+$H38,MATCH(CS$14,$BP$14:$DP$14,0))</f>
        <v>0.19491075114257933</v>
      </c>
      <c r="CT38" s="8" cm="1">
        <f t="array" ref="CT38">AN38*INDEX(prod_est,$G38+$H38,MATCH(CT$14,$BP$14:$DP$14,0))</f>
        <v>0.1933848736627001</v>
      </c>
      <c r="CU38" s="8" cm="1">
        <f t="array" ref="CU38">AO38*INDEX(prod_est,$G38+$H38,MATCH(CU$14,$BP$14:$DP$14,0))</f>
        <v>0.19180299316295368</v>
      </c>
      <c r="CV38" s="8" cm="1">
        <f t="array" ref="CV38">AP38*INDEX(prod_est,$G38+$H38,MATCH(CV$14,$BP$14:$DP$14,0))</f>
        <v>0.1901618079938111</v>
      </c>
      <c r="CW38" cm="1">
        <f t="array" ref="CW38">AQ38*INDEX(prod_est,$G38+$H38,MATCH(CW$14,$BP$14:$DP$14,0))</f>
        <v>0.18750632154362201</v>
      </c>
      <c r="CX38" cm="1">
        <f t="array" ref="CX38">AR38*INDEX(prod_est,$G38+$H38,MATCH(CX$14,$BP$14:$DP$14,0))</f>
        <v>0.18483517102291216</v>
      </c>
      <c r="CY38" cm="1">
        <f t="array" ref="CY38">AS38*INDEX(prod_est,$G38+$H38,MATCH(CY$14,$BP$14:$DP$14,0))</f>
        <v>0.18214899424951717</v>
      </c>
      <c r="CZ38" cm="1">
        <f t="array" ref="CZ38">AT38*INDEX(prod_est,$G38+$H38,MATCH(CZ$14,$BP$14:$DP$14,0))</f>
        <v>0.17944841897029462</v>
      </c>
      <c r="DA38" cm="1">
        <f t="array" ref="DA38">AU38*INDEX(prod_est,$G38+$H38,MATCH(DA$14,$BP$14:$DP$14,0))</f>
        <v>0.17673406298349403</v>
      </c>
      <c r="DB38" cm="1">
        <f t="array" ref="DB38">AV38*INDEX(prod_est,$G38+$H38,MATCH(DB$14,$BP$14:$DP$14,0))</f>
        <v>0.17400653425981533</v>
      </c>
      <c r="DC38" cm="1">
        <f t="array" ref="DC38">AW38*INDEX(prod_est,$G38+$H38,MATCH(DC$14,$BP$14:$DP$14,0))</f>
        <v>0.17126643106217906</v>
      </c>
      <c r="DD38" cm="1">
        <f t="array" ref="DD38">AX38*INDEX(prod_est,$G38+$H38,MATCH(DD$14,$BP$14:$DP$14,0))</f>
        <v>0.16851434206421928</v>
      </c>
      <c r="DE38" cm="1">
        <f t="array" ref="DE38">AY38*INDEX(prod_est,$G38+$H38,MATCH(DE$14,$BP$14:$DP$14,0))</f>
        <v>0.16575084646751262</v>
      </c>
      <c r="DF38" cm="1">
        <f t="array" ref="DF38">AZ38*INDEX(prod_est,$G38+$H38,MATCH(DF$14,$BP$14:$DP$14,0))</f>
        <v>0.16297651411754885</v>
      </c>
      <c r="DG38" cm="1">
        <f t="array" ref="DG38">BA38*INDEX(prod_est,$G38+$H38,MATCH(DG$14,$BP$14:$DP$14,0))</f>
        <v>0.16019190561847063</v>
      </c>
      <c r="DH38" cm="1">
        <f t="array" ref="DH38">BB38*INDEX(prod_est,$G38+$H38,MATCH(DH$14,$BP$14:$DP$14,0))</f>
        <v>0.15739757244657906</v>
      </c>
      <c r="DI38" cm="1">
        <f t="array" ref="DI38">BC38*INDEX(prod_est,$G38+$H38,MATCH(DI$14,$BP$14:$DP$14,0))</f>
        <v>0.15459405706262497</v>
      </c>
      <c r="DJ38" cm="1">
        <f t="array" ref="DJ38">BD38*INDEX(prod_est,$G38+$H38,MATCH(DJ$14,$BP$14:$DP$14,0))</f>
        <v>0.15178189302289613</v>
      </c>
      <c r="DK38" cm="1">
        <f t="array" ref="DK38">BE38*INDEX(prod_est,$G38+$H38,MATCH(DK$14,$BP$14:$DP$14,0))</f>
        <v>0.14896160508911399</v>
      </c>
      <c r="DL38" cm="1">
        <f t="array" ref="DL38">BF38*INDEX(prod_est,$G38+$H38,MATCH(DL$14,$BP$14:$DP$14,0))</f>
        <v>0.1461337093371447</v>
      </c>
      <c r="DM38" cm="1">
        <f t="array" ref="DM38">BG38*INDEX(prod_est,$G38+$H38,MATCH(DM$14,$BP$14:$DP$14,0))</f>
        <v>0.14329871326455043</v>
      </c>
      <c r="DN38" cm="1">
        <f t="array" ref="DN38">BH38*INDEX(prod_est,$G38+$H38,MATCH(DN$14,$BP$14:$DP$14,0))</f>
        <v>0.14045711589697638</v>
      </c>
      <c r="DO38" cm="1">
        <f t="array" ref="DO38">BI38*INDEX(prod_est,$G38+$H38,MATCH(DO$14,$BP$14:$DP$14,0))</f>
        <v>0.13760940789339524</v>
      </c>
      <c r="DP38" cm="1">
        <f t="array" ref="DP38">BJ38*INDEX(prod_est,$G38+$H38,MATCH(DP$14,$BP$14:$DP$14,0))</f>
        <v>0.1347560716502165</v>
      </c>
    </row>
    <row r="39" spans="1:120" x14ac:dyDescent="0.25">
      <c r="A39" t="s">
        <v>4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1</v>
      </c>
      <c r="H39">
        <f>IFERROR(MATCH(D39,Production_est!$D$4:$D$339,0),"-")</f>
        <v>6</v>
      </c>
      <c r="I39" s="8" cm="1">
        <f t="array" ref="I39">IFERROR(INDEX(Production_est!$E$4:$E$339,H39+G39),"-")</f>
        <v>9454.7908612122192</v>
      </c>
      <c r="J39" s="42">
        <f t="shared" si="0"/>
        <v>0</v>
      </c>
      <c r="K39" s="42">
        <f t="shared" ref="K39:AP39" si="53">J39*(1-$F$4)</f>
        <v>0</v>
      </c>
      <c r="L39" s="42">
        <f t="shared" si="53"/>
        <v>0</v>
      </c>
      <c r="M39" s="42">
        <f t="shared" si="53"/>
        <v>0</v>
      </c>
      <c r="N39" s="42">
        <f t="shared" si="53"/>
        <v>0</v>
      </c>
      <c r="O39" s="42">
        <f t="shared" si="53"/>
        <v>0</v>
      </c>
      <c r="P39" s="42">
        <f t="shared" si="53"/>
        <v>0</v>
      </c>
      <c r="Q39" s="42">
        <f t="shared" si="53"/>
        <v>0</v>
      </c>
      <c r="R39" s="42">
        <f t="shared" si="53"/>
        <v>0</v>
      </c>
      <c r="S39" s="42">
        <f t="shared" si="53"/>
        <v>0</v>
      </c>
      <c r="T39" s="42">
        <f t="shared" si="53"/>
        <v>0</v>
      </c>
      <c r="U39" s="42">
        <f t="shared" si="53"/>
        <v>0</v>
      </c>
      <c r="V39" s="42">
        <f t="shared" si="53"/>
        <v>0</v>
      </c>
      <c r="W39" s="42">
        <f t="shared" si="53"/>
        <v>0</v>
      </c>
      <c r="X39" s="42">
        <f t="shared" si="53"/>
        <v>0</v>
      </c>
      <c r="Y39" s="42">
        <f t="shared" si="53"/>
        <v>0</v>
      </c>
      <c r="Z39" s="42">
        <f t="shared" si="53"/>
        <v>0</v>
      </c>
      <c r="AA39" s="42">
        <f t="shared" si="53"/>
        <v>0</v>
      </c>
      <c r="AB39" s="42">
        <f t="shared" si="53"/>
        <v>0</v>
      </c>
      <c r="AC39" s="42">
        <f t="shared" si="53"/>
        <v>0</v>
      </c>
      <c r="AD39" s="42">
        <f t="shared" si="53"/>
        <v>0</v>
      </c>
      <c r="AE39" s="42">
        <f t="shared" si="53"/>
        <v>0</v>
      </c>
      <c r="AF39" s="42">
        <f t="shared" si="53"/>
        <v>0</v>
      </c>
      <c r="AG39" s="42">
        <f t="shared" si="53"/>
        <v>0</v>
      </c>
      <c r="AH39" s="42">
        <f t="shared" si="53"/>
        <v>0</v>
      </c>
      <c r="AI39" s="42">
        <f t="shared" si="53"/>
        <v>0</v>
      </c>
      <c r="AJ39" s="42">
        <f t="shared" si="53"/>
        <v>0</v>
      </c>
      <c r="AK39" s="42">
        <f t="shared" si="53"/>
        <v>0</v>
      </c>
      <c r="AL39" s="42">
        <f t="shared" si="53"/>
        <v>0</v>
      </c>
      <c r="AM39" s="42">
        <f t="shared" si="53"/>
        <v>0</v>
      </c>
      <c r="AN39" s="42">
        <f t="shared" si="53"/>
        <v>0</v>
      </c>
      <c r="AO39" s="42">
        <f t="shared" si="53"/>
        <v>0</v>
      </c>
      <c r="AP39" s="42">
        <f t="shared" si="53"/>
        <v>0</v>
      </c>
      <c r="AQ39" s="42">
        <f t="shared" ref="AQ39:BJ39" si="54">AP39*(1-$F$4)</f>
        <v>0</v>
      </c>
      <c r="AR39" s="42">
        <f t="shared" si="54"/>
        <v>0</v>
      </c>
      <c r="AS39" s="42">
        <f t="shared" si="54"/>
        <v>0</v>
      </c>
      <c r="AT39" s="42">
        <f t="shared" si="54"/>
        <v>0</v>
      </c>
      <c r="AU39" s="42">
        <f t="shared" si="54"/>
        <v>0</v>
      </c>
      <c r="AV39" s="42">
        <f t="shared" si="54"/>
        <v>0</v>
      </c>
      <c r="AW39" s="42">
        <f t="shared" si="54"/>
        <v>0</v>
      </c>
      <c r="AX39" s="42">
        <f t="shared" si="54"/>
        <v>0</v>
      </c>
      <c r="AY39" s="42">
        <f t="shared" si="54"/>
        <v>0</v>
      </c>
      <c r="AZ39" s="42">
        <f t="shared" si="54"/>
        <v>0</v>
      </c>
      <c r="BA39" s="42">
        <f t="shared" si="54"/>
        <v>0</v>
      </c>
      <c r="BB39" s="42">
        <f t="shared" si="54"/>
        <v>0</v>
      </c>
      <c r="BC39" s="42">
        <f t="shared" si="54"/>
        <v>0</v>
      </c>
      <c r="BD39" s="42">
        <f t="shared" si="54"/>
        <v>0</v>
      </c>
      <c r="BE39" s="42">
        <f t="shared" si="54"/>
        <v>0</v>
      </c>
      <c r="BF39" s="42">
        <f t="shared" si="54"/>
        <v>0</v>
      </c>
      <c r="BG39" s="42">
        <f t="shared" si="54"/>
        <v>0</v>
      </c>
      <c r="BH39" s="42">
        <f t="shared" si="54"/>
        <v>0</v>
      </c>
      <c r="BI39" s="42">
        <f t="shared" si="54"/>
        <v>0</v>
      </c>
      <c r="BJ39" s="42">
        <f t="shared" si="54"/>
        <v>0</v>
      </c>
      <c r="BK39" t="str">
        <f t="shared" si="3"/>
        <v>01_AUS</v>
      </c>
      <c r="BL39" t="str">
        <f t="shared" si="4"/>
        <v>d_ind_cem_16_2_industrial_waste</v>
      </c>
      <c r="BO39" s="8">
        <f t="shared" si="5"/>
        <v>0</v>
      </c>
      <c r="BP39" s="8">
        <f t="shared" si="6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4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</v>
      </c>
      <c r="H40">
        <f>IFERROR(MATCH(D40,Production_est!$D$4:$D$339,0),"-")</f>
        <v>6</v>
      </c>
      <c r="I40" s="8" cm="1">
        <f t="array" ref="I40">IFERROR(INDEX(Production_est!$E$4:$E$339,H40+G40),"-")</f>
        <v>9454.7908612122192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01_AUS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4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</v>
      </c>
      <c r="H41">
        <f>IFERROR(MATCH(D41,Production_est!$D$4:$D$339,0),"-")</f>
        <v>6</v>
      </c>
      <c r="I41" s="8" cm="1">
        <f t="array" ref="I41">IFERROR(INDEX(Production_est!$E$4:$E$339,H41+G41),"-")</f>
        <v>9454.7908612122192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01_AUS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4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</v>
      </c>
      <c r="H42">
        <f>IFERROR(MATCH(D42,Production_est!$D$4:$D$339,0),"-")</f>
        <v>6</v>
      </c>
      <c r="I42" s="8" cm="1">
        <f t="array" ref="I42">IFERROR(INDEX(Production_est!$E$4:$E$339,H42+G42),"-")</f>
        <v>9454.7908612122192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01_AUS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4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</v>
      </c>
      <c r="H43">
        <f>IFERROR(MATCH(D43,Production_est!$D$4:$D$339,0),"-")</f>
        <v>6</v>
      </c>
      <c r="I43" s="8" cm="1">
        <f t="array" ref="I43">IFERROR(INDEX(Production_est!$E$4:$E$339,H43+G43),"-")</f>
        <v>9454.7908612122192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01_AUS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4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</v>
      </c>
      <c r="H44">
        <f>IFERROR(MATCH(D44,Production_est!$D$4:$D$339,0),"-")</f>
        <v>6</v>
      </c>
      <c r="I44" s="8" cm="1">
        <f t="array" ref="I44">IFERROR(INDEX(Production_est!$E$4:$E$339,H44+G44),"-")</f>
        <v>9454.7908612122192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01_AUS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4</v>
      </c>
      <c r="B45" t="s">
        <v>35</v>
      </c>
      <c r="C45" t="s">
        <v>35</v>
      </c>
      <c r="D45" t="s">
        <v>37</v>
      </c>
      <c r="E45" s="8">
        <v>16.383618288000001</v>
      </c>
      <c r="F45" s="8">
        <v>16.502397804000001</v>
      </c>
      <c r="G45">
        <f>MATCH(A45,Production_est!$A$4:$A$339,0)</f>
        <v>1</v>
      </c>
      <c r="H45">
        <f>IFERROR(MATCH(D45,Production_est!$D$4:$D$339,0),"-")</f>
        <v>6</v>
      </c>
      <c r="I45" s="8" cm="1">
        <f t="array" ref="I45">IFERROR(INDEX(Production_est!$E$4:$E$339,H45+G45),"-")</f>
        <v>9454.7908612122192</v>
      </c>
      <c r="J45" s="42">
        <f t="shared" si="0"/>
        <v>1.7454006171305405E-3</v>
      </c>
      <c r="K45" s="42">
        <f t="shared" ref="K45:AP45" si="62">J45*(1-$F$4)</f>
        <v>1.7334009878877681E-3</v>
      </c>
      <c r="L45" s="42">
        <f t="shared" si="62"/>
        <v>1.7214838560960398E-3</v>
      </c>
      <c r="M45" s="42">
        <f t="shared" si="62"/>
        <v>1.7096486545853796E-3</v>
      </c>
      <c r="N45" s="42">
        <f t="shared" si="62"/>
        <v>1.6978948200851052E-3</v>
      </c>
      <c r="O45" s="42">
        <f t="shared" si="62"/>
        <v>1.6862217931970201E-3</v>
      </c>
      <c r="P45" s="42">
        <f t="shared" si="62"/>
        <v>1.6746290183687906E-3</v>
      </c>
      <c r="Q45" s="42">
        <f t="shared" si="62"/>
        <v>1.6631159438675052E-3</v>
      </c>
      <c r="R45" s="42">
        <f t="shared" si="62"/>
        <v>1.6516820217534161E-3</v>
      </c>
      <c r="S45" s="42">
        <f t="shared" si="62"/>
        <v>1.6403267078538616E-3</v>
      </c>
      <c r="T45" s="42">
        <f t="shared" si="62"/>
        <v>1.6290494617373663E-3</v>
      </c>
      <c r="U45" s="42">
        <f t="shared" si="62"/>
        <v>1.617849746687922E-3</v>
      </c>
      <c r="V45" s="42">
        <f t="shared" si="62"/>
        <v>1.6067270296794426E-3</v>
      </c>
      <c r="W45" s="42">
        <f t="shared" si="62"/>
        <v>1.5956807813503964E-3</v>
      </c>
      <c r="X45" s="42">
        <f t="shared" si="62"/>
        <v>1.5847104759786125E-3</v>
      </c>
      <c r="Y45" s="42">
        <f t="shared" si="62"/>
        <v>1.5738155914562595E-3</v>
      </c>
      <c r="Z45" s="42">
        <f t="shared" si="62"/>
        <v>1.5629956092649978E-3</v>
      </c>
      <c r="AA45" s="42">
        <f t="shared" si="62"/>
        <v>1.5522500144513011E-3</v>
      </c>
      <c r="AB45" s="42">
        <f t="shared" si="62"/>
        <v>1.5415782956019483E-3</v>
      </c>
      <c r="AC45" s="42">
        <f t="shared" si="62"/>
        <v>1.530979944819685E-3</v>
      </c>
      <c r="AD45" s="42">
        <f t="shared" si="62"/>
        <v>1.5204544576990497E-3</v>
      </c>
      <c r="AE45" s="42">
        <f t="shared" si="62"/>
        <v>1.5100013333023687E-3</v>
      </c>
      <c r="AF45" s="42">
        <f t="shared" si="62"/>
        <v>1.499620074135915E-3</v>
      </c>
      <c r="AG45" s="42">
        <f t="shared" si="62"/>
        <v>1.4893101861262305E-3</v>
      </c>
      <c r="AH45" s="42">
        <f t="shared" si="62"/>
        <v>1.4790711785966127E-3</v>
      </c>
      <c r="AI45" s="42">
        <f t="shared" si="62"/>
        <v>1.4689025642437611E-3</v>
      </c>
      <c r="AJ45" s="42">
        <f t="shared" si="62"/>
        <v>1.4588038591145853E-3</v>
      </c>
      <c r="AK45" s="42">
        <f t="shared" si="62"/>
        <v>1.4487745825831726E-3</v>
      </c>
      <c r="AL45" s="42">
        <f t="shared" si="62"/>
        <v>1.4388142573279134E-3</v>
      </c>
      <c r="AM45" s="42">
        <f t="shared" si="62"/>
        <v>1.4289224093087841E-3</v>
      </c>
      <c r="AN45" s="42">
        <f t="shared" si="62"/>
        <v>1.4190985677447862E-3</v>
      </c>
      <c r="AO45" s="42">
        <f t="shared" si="62"/>
        <v>1.4093422650915408E-3</v>
      </c>
      <c r="AP45" s="42">
        <f t="shared" si="62"/>
        <v>1.3996530370190365E-3</v>
      </c>
      <c r="AQ45" s="42">
        <f t="shared" si="58"/>
        <v>1.3900304223895307E-3</v>
      </c>
      <c r="AR45" s="42">
        <f t="shared" si="58"/>
        <v>1.3804739632356027E-3</v>
      </c>
      <c r="AS45" s="42">
        <f t="shared" si="58"/>
        <v>1.3709832047383581E-3</v>
      </c>
      <c r="AT45" s="42">
        <f t="shared" si="58"/>
        <v>1.3615576952057818E-3</v>
      </c>
      <c r="AU45" s="42">
        <f t="shared" si="58"/>
        <v>1.3521969860512421E-3</v>
      </c>
      <c r="AV45" s="42">
        <f t="shared" si="58"/>
        <v>1.34290063177214E-3</v>
      </c>
      <c r="AW45" s="42">
        <f t="shared" si="58"/>
        <v>1.3336681899287065E-3</v>
      </c>
      <c r="AX45" s="42">
        <f t="shared" si="58"/>
        <v>1.3244992211229468E-3</v>
      </c>
      <c r="AY45" s="42">
        <f t="shared" si="58"/>
        <v>1.3153932889777265E-3</v>
      </c>
      <c r="AZ45" s="42">
        <f t="shared" si="58"/>
        <v>1.3063499601160048E-3</v>
      </c>
      <c r="BA45" s="42">
        <f t="shared" si="58"/>
        <v>1.2973688041402072E-3</v>
      </c>
      <c r="BB45" s="42">
        <f t="shared" si="58"/>
        <v>1.2884493936117433E-3</v>
      </c>
      <c r="BC45" s="42">
        <f t="shared" si="58"/>
        <v>1.2795913040306627E-3</v>
      </c>
      <c r="BD45" s="42">
        <f t="shared" si="58"/>
        <v>1.2707941138154519E-3</v>
      </c>
      <c r="BE45" s="42">
        <f t="shared" si="58"/>
        <v>1.2620574042829706E-3</v>
      </c>
      <c r="BF45" s="42">
        <f t="shared" si="58"/>
        <v>1.2533807596285253E-3</v>
      </c>
      <c r="BG45" s="42">
        <f t="shared" si="58"/>
        <v>1.2447637669060793E-3</v>
      </c>
      <c r="BH45" s="42">
        <f t="shared" si="58"/>
        <v>1.2362060160086002E-3</v>
      </c>
      <c r="BI45" s="42">
        <f t="shared" si="58"/>
        <v>1.2277070996485411E-3</v>
      </c>
      <c r="BJ45" s="42">
        <f t="shared" si="58"/>
        <v>1.2192666133384574E-3</v>
      </c>
      <c r="BK45" t="str">
        <f t="shared" si="3"/>
        <v>01_AUS</v>
      </c>
      <c r="BL45" t="str">
        <f t="shared" si="4"/>
        <v>d_ind_cem_17_electricity</v>
      </c>
      <c r="BO45" s="8">
        <f t="shared" si="5"/>
        <v>16.383618288000001</v>
      </c>
      <c r="BP45" s="8">
        <f t="shared" si="6"/>
        <v>16.502397804000001</v>
      </c>
      <c r="BQ45" s="8" cm="1">
        <f t="array" ref="BQ45">K45*INDEX(prod_est,$G45+$H45,MATCH(BQ$14,$BP$14:$DP$14,0))</f>
        <v>16.632878620249976</v>
      </c>
      <c r="BR45" s="8" cm="1">
        <f t="array" ref="BR45">L45*INDEX(prod_est,$G45+$H45,MATCH(BR$14,$BP$14:$DP$14,0))</f>
        <v>15.777145576897336</v>
      </c>
      <c r="BS45" s="8" cm="1">
        <f t="array" ref="BS45">M45*INDEX(prod_est,$G45+$H45,MATCH(BS$14,$BP$14:$DP$14,0))</f>
        <v>16.008487665496666</v>
      </c>
      <c r="BT45" s="8" cm="1">
        <f t="array" ref="BT45">N45*INDEX(prod_est,$G45+$H45,MATCH(BT$14,$BP$14:$DP$14,0))</f>
        <v>16.228251566069261</v>
      </c>
      <c r="BU45" s="8" cm="1">
        <f t="array" ref="BU45">O45*INDEX(prod_est,$G45+$H45,MATCH(BU$14,$BP$14:$DP$14,0))</f>
        <v>16.438394529054722</v>
      </c>
      <c r="BV45" s="8" cm="1">
        <f t="array" ref="BV45">P45*INDEX(prod_est,$G45+$H45,MATCH(BV$14,$BP$14:$DP$14,0))</f>
        <v>16.640440666210687</v>
      </c>
      <c r="BW45" s="8" cm="1">
        <f t="array" ref="BW45">Q45*INDEX(prod_est,$G45+$H45,MATCH(BW$14,$BP$14:$DP$14,0))</f>
        <v>16.835023446219747</v>
      </c>
      <c r="BX45" s="8" cm="1">
        <f t="array" ref="BX45">R45*INDEX(prod_est,$G45+$H45,MATCH(BX$14,$BP$14:$DP$14,0))</f>
        <v>17.012577701565302</v>
      </c>
      <c r="BY45" s="8" cm="1">
        <f t="array" ref="BY45">S45*INDEX(prod_est,$G45+$H45,MATCH(BY$14,$BP$14:$DP$14,0))</f>
        <v>17.184286592285218</v>
      </c>
      <c r="BZ45" s="8" cm="1">
        <f t="array" ref="BZ45">T45*INDEX(prod_est,$G45+$H45,MATCH(BZ$14,$BP$14:$DP$14,0))</f>
        <v>17.20634730058244</v>
      </c>
      <c r="CA45" s="8" cm="1">
        <f t="array" ref="CA45">U45*INDEX(prod_est,$G45+$H45,MATCH(CA$14,$BP$14:$DP$14,0))</f>
        <v>17.218914929987957</v>
      </c>
      <c r="CB45" s="8" cm="1">
        <f t="array" ref="CB45">V45*INDEX(prod_est,$G45+$H45,MATCH(CB$14,$BP$14:$DP$14,0))</f>
        <v>17.220465824043053</v>
      </c>
      <c r="CC45" s="8" cm="1">
        <f t="array" ref="CC45">W45*INDEX(prod_est,$G45+$H45,MATCH(CC$14,$BP$14:$DP$14,0))</f>
        <v>17.249647048323283</v>
      </c>
      <c r="CD45" s="8" cm="1">
        <f t="array" ref="CD45">X45*INDEX(prod_est,$G45+$H45,MATCH(CD$14,$BP$14:$DP$14,0))</f>
        <v>17.268542114821106</v>
      </c>
      <c r="CE45" s="8" cm="1">
        <f t="array" ref="CE45">Y45*INDEX(prod_est,$G45+$H45,MATCH(CE$14,$BP$14:$DP$14,0))</f>
        <v>17.277663687688847</v>
      </c>
      <c r="CF45" s="8" cm="1">
        <f t="array" ref="CF45">Z45*INDEX(prod_est,$G45+$H45,MATCH(CF$14,$BP$14:$DP$14,0))</f>
        <v>17.277462973479786</v>
      </c>
      <c r="CG45" s="8" cm="1">
        <f t="array" ref="CG45">AA45*INDEX(prod_est,$G45+$H45,MATCH(CG$14,$BP$14:$DP$14,0))</f>
        <v>17.268102630806659</v>
      </c>
      <c r="CH45" s="8" cm="1">
        <f t="array" ref="CH45">AB45*INDEX(prod_est,$G45+$H45,MATCH(CH$14,$BP$14:$DP$14,0))</f>
        <v>17.240595638327637</v>
      </c>
      <c r="CI45" s="8" cm="1">
        <f t="array" ref="CI45">AC45*INDEX(prod_est,$G45+$H45,MATCH(CI$14,$BP$14:$DP$14,0))</f>
        <v>17.204396208785639</v>
      </c>
      <c r="CJ45" s="8" cm="1">
        <f t="array" ref="CJ45">AD45*INDEX(prod_est,$G45+$H45,MATCH(CJ$14,$BP$14:$DP$14,0))</f>
        <v>17.159331676551268</v>
      </c>
      <c r="CK45" s="8" cm="1">
        <f t="array" ref="CK45">AE45*INDEX(prod_est,$G45+$H45,MATCH(CK$14,$BP$14:$DP$14,0))</f>
        <v>17.105236388804499</v>
      </c>
      <c r="CL45" s="8" cm="1">
        <f t="array" ref="CL45">AF45*INDEX(prod_est,$G45+$H45,MATCH(CL$14,$BP$14:$DP$14,0))</f>
        <v>17.041550358243843</v>
      </c>
      <c r="CM45" s="8" cm="1">
        <f t="array" ref="CM45">AG45*INDEX(prod_est,$G45+$H45,MATCH(CM$14,$BP$14:$DP$14,0))</f>
        <v>16.961084626381407</v>
      </c>
      <c r="CN45" s="8" cm="1">
        <f t="array" ref="CN45">AH45*INDEX(prod_est,$G45+$H45,MATCH(CN$14,$BP$14:$DP$14,0))</f>
        <v>16.873529769527639</v>
      </c>
      <c r="CO45" s="8" cm="1">
        <f t="array" ref="CO45">AI45*INDEX(prod_est,$G45+$H45,MATCH(CO$14,$BP$14:$DP$14,0))</f>
        <v>16.779030315268741</v>
      </c>
      <c r="CP45" s="8" cm="1">
        <f t="array" ref="CP45">AJ45*INDEX(prod_est,$G45+$H45,MATCH(CP$14,$BP$14:$DP$14,0))</f>
        <v>16.678063155764896</v>
      </c>
      <c r="CQ45" s="8" cm="1">
        <f t="array" ref="CQ45">AK45*INDEX(prod_est,$G45+$H45,MATCH(CQ$14,$BP$14:$DP$14,0))</f>
        <v>16.571097085038062</v>
      </c>
      <c r="CR45" s="8" cm="1">
        <f t="array" ref="CR45">AL45*INDEX(prod_est,$G45+$H45,MATCH(CR$14,$BP$14:$DP$14,0))</f>
        <v>16.451762975451491</v>
      </c>
      <c r="CS45" s="8" cm="1">
        <f t="array" ref="CS45">AM45*INDEX(prod_est,$G45+$H45,MATCH(CS$14,$BP$14:$DP$14,0))</f>
        <v>16.328301231689917</v>
      </c>
      <c r="CT45" s="8" cm="1">
        <f t="array" ref="CT45">AN45*INDEX(prod_est,$G45+$H45,MATCH(CT$14,$BP$14:$DP$14,0))</f>
        <v>16.20047356190738</v>
      </c>
      <c r="CU45" s="8" cm="1">
        <f t="array" ref="CU45">AO45*INDEX(prod_est,$G45+$H45,MATCH(CU$14,$BP$14:$DP$14,0))</f>
        <v>16.067954338822034</v>
      </c>
      <c r="CV45" s="8" cm="1">
        <f t="array" ref="CV45">AP45*INDEX(prod_est,$G45+$H45,MATCH(CV$14,$BP$14:$DP$14,0))</f>
        <v>15.930466972621597</v>
      </c>
      <c r="CW45" cm="1">
        <f t="array" ref="CW45">AQ45*INDEX(prod_est,$G45+$H45,MATCH(CW$14,$BP$14:$DP$14,0))</f>
        <v>15.708008322079326</v>
      </c>
      <c r="CX45" cm="1">
        <f t="array" ref="CX45">AR45*INDEX(prod_est,$G45+$H45,MATCH(CX$14,$BP$14:$DP$14,0))</f>
        <v>15.484237441911556</v>
      </c>
      <c r="CY45" cm="1">
        <f t="array" ref="CY45">AS45*INDEX(prod_est,$G45+$H45,MATCH(CY$14,$BP$14:$DP$14,0))</f>
        <v>15.259207764172141</v>
      </c>
      <c r="CZ45" cm="1">
        <f t="array" ref="CZ45">AT45*INDEX(prod_est,$G45+$H45,MATCH(CZ$14,$BP$14:$DP$14,0))</f>
        <v>15.032971877236669</v>
      </c>
      <c r="DA45" cm="1">
        <f t="array" ref="DA45">AU45*INDEX(prod_est,$G45+$H45,MATCH(DA$14,$BP$14:$DP$14,0))</f>
        <v>14.805581536053795</v>
      </c>
      <c r="DB45" cm="1">
        <f t="array" ref="DB45">AV45*INDEX(prod_est,$G45+$H45,MATCH(DB$14,$BP$14:$DP$14,0))</f>
        <v>14.577087672286709</v>
      </c>
      <c r="DC45" cm="1">
        <f t="array" ref="DC45">AW45*INDEX(prod_est,$G45+$H45,MATCH(DC$14,$BP$14:$DP$14,0))</f>
        <v>14.347540404346663</v>
      </c>
      <c r="DD45" cm="1">
        <f t="array" ref="DD45">AX45*INDEX(prod_est,$G45+$H45,MATCH(DD$14,$BP$14:$DP$14,0))</f>
        <v>14.116989047319491</v>
      </c>
      <c r="DE45" cm="1">
        <f t="array" ref="DE45">AY45*INDEX(prod_est,$G45+$H45,MATCH(DE$14,$BP$14:$DP$14,0))</f>
        <v>13.885482122786289</v>
      </c>
      <c r="DF45" cm="1">
        <f t="array" ref="DF45">AZ45*INDEX(prod_est,$G45+$H45,MATCH(DF$14,$BP$14:$DP$14,0))</f>
        <v>13.653067368538624</v>
      </c>
      <c r="DG45" cm="1">
        <f t="array" ref="DG45">BA45*INDEX(prod_est,$G45+$H45,MATCH(DG$14,$BP$14:$DP$14,0))</f>
        <v>13.419791748190654</v>
      </c>
      <c r="DH45" cm="1">
        <f t="array" ref="DH45">BB45*INDEX(prod_est,$G45+$H45,MATCH(DH$14,$BP$14:$DP$14,0))</f>
        <v>13.185701460687875</v>
      </c>
      <c r="DI45" cm="1">
        <f t="array" ref="DI45">BC45*INDEX(prod_est,$G45+$H45,MATCH(DI$14,$BP$14:$DP$14,0))</f>
        <v>12.950841949714089</v>
      </c>
      <c r="DJ45" cm="1">
        <f t="array" ref="DJ45">BD45*INDEX(prod_est,$G45+$H45,MATCH(DJ$14,$BP$14:$DP$14,0))</f>
        <v>12.715257912997567</v>
      </c>
      <c r="DK45" cm="1">
        <f t="array" ref="DK45">BE45*INDEX(prod_est,$G45+$H45,MATCH(DK$14,$BP$14:$DP$14,0))</f>
        <v>12.478993311517431</v>
      </c>
      <c r="DL45" cm="1">
        <f t="array" ref="DL45">BF45*INDEX(prod_est,$G45+$H45,MATCH(DL$14,$BP$14:$DP$14,0))</f>
        <v>12.242091378610748</v>
      </c>
      <c r="DM45" cm="1">
        <f t="array" ref="DM45">BG45*INDEX(prod_est,$G45+$H45,MATCH(DM$14,$BP$14:$DP$14,0))</f>
        <v>12.004594628982426</v>
      </c>
      <c r="DN45" cm="1">
        <f t="array" ref="DN45">BH45*INDEX(prod_est,$G45+$H45,MATCH(DN$14,$BP$14:$DP$14,0))</f>
        <v>11.76654486761762</v>
      </c>
      <c r="DO45" cm="1">
        <f t="array" ref="DO45">BI45*INDEX(prod_est,$G45+$H45,MATCH(DO$14,$BP$14:$DP$14,0))</f>
        <v>11.527983198598383</v>
      </c>
      <c r="DP45" cm="1">
        <f t="array" ref="DP45">BJ45*INDEX(prod_est,$G45+$H45,MATCH(DP$14,$BP$14:$DP$14,0))</f>
        <v>11.288950033825241</v>
      </c>
    </row>
    <row r="46" spans="1:120" x14ac:dyDescent="0.25">
      <c r="A46" t="s">
        <v>4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</v>
      </c>
      <c r="H46">
        <f>IFERROR(MATCH(D46,Production_est!$D$4:$D$339,0),"-")</f>
        <v>6</v>
      </c>
      <c r="I46" s="8" cm="1">
        <f t="array" ref="I46">IFERROR(INDEX(Production_est!$E$4:$E$339,H46+G46),"-")</f>
        <v>9454.7908612122192</v>
      </c>
      <c r="J46" s="42">
        <f t="shared" si="0"/>
        <v>0</v>
      </c>
      <c r="K46" s="42">
        <f t="shared" ref="K46:AP46" si="63">J46*(1-$F$4)</f>
        <v>0</v>
      </c>
      <c r="L46" s="42">
        <f t="shared" si="63"/>
        <v>0</v>
      </c>
      <c r="M46" s="42">
        <f t="shared" si="63"/>
        <v>0</v>
      </c>
      <c r="N46" s="42">
        <f t="shared" si="63"/>
        <v>0</v>
      </c>
      <c r="O46" s="42">
        <f t="shared" si="63"/>
        <v>0</v>
      </c>
      <c r="P46" s="42">
        <f t="shared" si="63"/>
        <v>0</v>
      </c>
      <c r="Q46" s="42">
        <f t="shared" si="63"/>
        <v>0</v>
      </c>
      <c r="R46" s="42">
        <f t="shared" si="63"/>
        <v>0</v>
      </c>
      <c r="S46" s="42">
        <f t="shared" si="63"/>
        <v>0</v>
      </c>
      <c r="T46" s="42">
        <f t="shared" si="63"/>
        <v>0</v>
      </c>
      <c r="U46" s="42">
        <f t="shared" si="63"/>
        <v>0</v>
      </c>
      <c r="V46" s="42">
        <f t="shared" si="63"/>
        <v>0</v>
      </c>
      <c r="W46" s="42">
        <f t="shared" si="63"/>
        <v>0</v>
      </c>
      <c r="X46" s="42">
        <f t="shared" si="63"/>
        <v>0</v>
      </c>
      <c r="Y46" s="42">
        <f t="shared" si="63"/>
        <v>0</v>
      </c>
      <c r="Z46" s="42">
        <f t="shared" si="63"/>
        <v>0</v>
      </c>
      <c r="AA46" s="42">
        <f t="shared" si="63"/>
        <v>0</v>
      </c>
      <c r="AB46" s="42">
        <f t="shared" si="63"/>
        <v>0</v>
      </c>
      <c r="AC46" s="42">
        <f t="shared" si="63"/>
        <v>0</v>
      </c>
      <c r="AD46" s="42">
        <f t="shared" si="63"/>
        <v>0</v>
      </c>
      <c r="AE46" s="42">
        <f t="shared" si="63"/>
        <v>0</v>
      </c>
      <c r="AF46" s="42">
        <f t="shared" si="63"/>
        <v>0</v>
      </c>
      <c r="AG46" s="42">
        <f t="shared" si="63"/>
        <v>0</v>
      </c>
      <c r="AH46" s="42">
        <f t="shared" si="63"/>
        <v>0</v>
      </c>
      <c r="AI46" s="42">
        <f t="shared" si="63"/>
        <v>0</v>
      </c>
      <c r="AJ46" s="42">
        <f t="shared" si="63"/>
        <v>0</v>
      </c>
      <c r="AK46" s="42">
        <f t="shared" si="63"/>
        <v>0</v>
      </c>
      <c r="AL46" s="42">
        <f t="shared" si="63"/>
        <v>0</v>
      </c>
      <c r="AM46" s="42">
        <f t="shared" si="63"/>
        <v>0</v>
      </c>
      <c r="AN46" s="42">
        <f t="shared" si="63"/>
        <v>0</v>
      </c>
      <c r="AO46" s="42">
        <f t="shared" si="63"/>
        <v>0</v>
      </c>
      <c r="AP46" s="42">
        <f t="shared" si="63"/>
        <v>0</v>
      </c>
      <c r="AQ46" s="42">
        <f t="shared" si="58"/>
        <v>0</v>
      </c>
      <c r="AR46" s="42">
        <f t="shared" si="58"/>
        <v>0</v>
      </c>
      <c r="AS46" s="42">
        <f t="shared" si="58"/>
        <v>0</v>
      </c>
      <c r="AT46" s="42">
        <f t="shared" si="58"/>
        <v>0</v>
      </c>
      <c r="AU46" s="42">
        <f t="shared" si="58"/>
        <v>0</v>
      </c>
      <c r="AV46" s="42">
        <f t="shared" si="58"/>
        <v>0</v>
      </c>
      <c r="AW46" s="42">
        <f t="shared" si="58"/>
        <v>0</v>
      </c>
      <c r="AX46" s="42">
        <f t="shared" si="58"/>
        <v>0</v>
      </c>
      <c r="AY46" s="42">
        <f t="shared" si="58"/>
        <v>0</v>
      </c>
      <c r="AZ46" s="42">
        <f t="shared" si="58"/>
        <v>0</v>
      </c>
      <c r="BA46" s="42">
        <f t="shared" si="58"/>
        <v>0</v>
      </c>
      <c r="BB46" s="42">
        <f t="shared" si="58"/>
        <v>0</v>
      </c>
      <c r="BC46" s="42">
        <f t="shared" si="58"/>
        <v>0</v>
      </c>
      <c r="BD46" s="42">
        <f t="shared" si="58"/>
        <v>0</v>
      </c>
      <c r="BE46" s="42">
        <f t="shared" si="58"/>
        <v>0</v>
      </c>
      <c r="BF46" s="42">
        <f t="shared" si="58"/>
        <v>0</v>
      </c>
      <c r="BG46" s="42">
        <f t="shared" si="58"/>
        <v>0</v>
      </c>
      <c r="BH46" s="42">
        <f t="shared" si="58"/>
        <v>0</v>
      </c>
      <c r="BI46" s="42">
        <f t="shared" si="58"/>
        <v>0</v>
      </c>
      <c r="BJ46" s="42">
        <f t="shared" si="58"/>
        <v>0</v>
      </c>
      <c r="BK46" t="str">
        <f t="shared" si="3"/>
        <v>01_AUS</v>
      </c>
      <c r="BL46" t="str">
        <f t="shared" si="4"/>
        <v>d_ind_cem_18_heat</v>
      </c>
      <c r="BO46" s="8">
        <f t="shared" si="5"/>
        <v>0</v>
      </c>
      <c r="BP46" s="8">
        <f t="shared" si="6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" t="s">
        <v>4</v>
      </c>
      <c r="B47" s="1" t="s">
        <v>91</v>
      </c>
      <c r="C47" s="1" t="s">
        <v>177</v>
      </c>
      <c r="D47" s="1" t="s">
        <v>37</v>
      </c>
      <c r="E47" s="60">
        <f>SUM(E15:E46)</f>
        <v>86.270102567999999</v>
      </c>
      <c r="F47" s="60">
        <f>SUM(F15:F46)</f>
        <v>92.274518052000005</v>
      </c>
      <c r="J47" s="42">
        <f t="shared" ref="J47:AN47" si="64">SUM(J15:J46)*1000</f>
        <v>9.759551470413939</v>
      </c>
      <c r="K47" s="42">
        <f t="shared" si="64"/>
        <v>9.6924545540548444</v>
      </c>
      <c r="L47" s="42">
        <f t="shared" si="64"/>
        <v>9.6258189289957183</v>
      </c>
      <c r="M47" s="42">
        <f t="shared" si="64"/>
        <v>9.5596414238588725</v>
      </c>
      <c r="N47" s="42">
        <f t="shared" si="64"/>
        <v>9.4939188890698443</v>
      </c>
      <c r="O47" s="42">
        <f t="shared" si="64"/>
        <v>9.4286481967074884</v>
      </c>
      <c r="P47" s="42">
        <f t="shared" si="64"/>
        <v>9.3638262403551256</v>
      </c>
      <c r="Q47" s="42">
        <f t="shared" si="64"/>
        <v>9.2994499349526833</v>
      </c>
      <c r="R47" s="42">
        <f t="shared" si="64"/>
        <v>9.2355162166498825</v>
      </c>
      <c r="S47" s="42">
        <f t="shared" si="64"/>
        <v>9.1720220426604158</v>
      </c>
      <c r="T47" s="42">
        <f t="shared" si="64"/>
        <v>9.1089643911171265</v>
      </c>
      <c r="U47" s="42">
        <f t="shared" si="64"/>
        <v>9.0463402609281971</v>
      </c>
      <c r="V47" s="42">
        <f t="shared" si="64"/>
        <v>8.9841466716343152</v>
      </c>
      <c r="W47" s="42">
        <f t="shared" si="64"/>
        <v>8.9223806632668285</v>
      </c>
      <c r="X47" s="42">
        <f t="shared" si="64"/>
        <v>8.8610392962068705</v>
      </c>
      <c r="Y47" s="42">
        <f t="shared" si="64"/>
        <v>8.8001196510454491</v>
      </c>
      <c r="Z47" s="42">
        <f t="shared" si="64"/>
        <v>8.7396188284445113</v>
      </c>
      <c r="AA47" s="42">
        <f t="shared" si="64"/>
        <v>8.6795339489989551</v>
      </c>
      <c r="AB47" s="42">
        <f t="shared" si="64"/>
        <v>8.6198621530995876</v>
      </c>
      <c r="AC47" s="42">
        <f t="shared" si="64"/>
        <v>8.560600600797029</v>
      </c>
      <c r="AD47" s="42">
        <f t="shared" si="64"/>
        <v>8.5017464716665501</v>
      </c>
      <c r="AE47" s="42">
        <f t="shared" si="64"/>
        <v>8.4432969646738432</v>
      </c>
      <c r="AF47" s="42">
        <f t="shared" si="64"/>
        <v>8.3852492980417104</v>
      </c>
      <c r="AG47" s="42">
        <f t="shared" si="64"/>
        <v>8.3276007091176734</v>
      </c>
      <c r="AH47" s="42">
        <f t="shared" si="64"/>
        <v>8.2703484542424892</v>
      </c>
      <c r="AI47" s="42">
        <f t="shared" si="64"/>
        <v>8.213489808619574</v>
      </c>
      <c r="AJ47" s="42">
        <f t="shared" si="64"/>
        <v>8.1570220661853146</v>
      </c>
      <c r="AK47" s="42">
        <f t="shared" si="64"/>
        <v>8.1009425394802896</v>
      </c>
      <c r="AL47" s="42">
        <f t="shared" si="64"/>
        <v>8.0452485595213616</v>
      </c>
      <c r="AM47" s="42">
        <f t="shared" si="64"/>
        <v>7.9899374756746528</v>
      </c>
      <c r="AN47" s="42">
        <f t="shared" si="64"/>
        <v>7.9350066555293912</v>
      </c>
      <c r="AO47" s="42">
        <f t="shared" ref="AO47:BJ47" si="65">SUM(AO15:AO46)*1000</f>
        <v>7.8804534847726257</v>
      </c>
      <c r="AP47">
        <f t="shared" si="65"/>
        <v>7.8262753670648166</v>
      </c>
      <c r="AQ47">
        <f t="shared" si="65"/>
        <v>7.7724697239162452</v>
      </c>
      <c r="AR47">
        <f t="shared" si="65"/>
        <v>7.7190339945643203</v>
      </c>
      <c r="AS47">
        <f t="shared" si="65"/>
        <v>7.6659656358516921</v>
      </c>
      <c r="AT47">
        <f t="shared" si="65"/>
        <v>7.613262122105211</v>
      </c>
      <c r="AU47">
        <f t="shared" si="65"/>
        <v>7.560920945015738</v>
      </c>
      <c r="AV47">
        <f t="shared" si="65"/>
        <v>7.5089396135187556</v>
      </c>
      <c r="AW47">
        <f t="shared" si="65"/>
        <v>7.4573156536758143</v>
      </c>
      <c r="AX47">
        <f t="shared" si="65"/>
        <v>7.4060466085567933</v>
      </c>
      <c r="AY47">
        <f t="shared" si="65"/>
        <v>7.3551300381229643</v>
      </c>
      <c r="AZ47">
        <f t="shared" si="65"/>
        <v>7.3045635191108707</v>
      </c>
      <c r="BA47">
        <f t="shared" si="65"/>
        <v>7.2543446449169835</v>
      </c>
      <c r="BB47">
        <f t="shared" si="65"/>
        <v>7.2044710254831807</v>
      </c>
      <c r="BC47">
        <f t="shared" si="65"/>
        <v>7.1549402871829821</v>
      </c>
      <c r="BD47">
        <f t="shared" si="65"/>
        <v>7.1057500727086005</v>
      </c>
      <c r="BE47">
        <f t="shared" si="65"/>
        <v>7.0568980409587283</v>
      </c>
      <c r="BF47">
        <f t="shared" si="65"/>
        <v>7.008381866927138</v>
      </c>
      <c r="BG47">
        <f t="shared" si="65"/>
        <v>6.9601992415920142</v>
      </c>
      <c r="BH47">
        <f t="shared" si="65"/>
        <v>6.9123478718060696</v>
      </c>
      <c r="BI47">
        <f t="shared" si="65"/>
        <v>6.8648254801874025</v>
      </c>
      <c r="BJ47">
        <f t="shared" si="65"/>
        <v>6.8176298050111148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0.99875000000000003</v>
      </c>
      <c r="CC49">
        <f t="shared" si="67"/>
        <v>0.99624999999999997</v>
      </c>
      <c r="CD49">
        <f t="shared" si="67"/>
        <v>0.99250000000000005</v>
      </c>
      <c r="CE49">
        <f t="shared" si="67"/>
        <v>0.98750000000000004</v>
      </c>
      <c r="CF49">
        <f t="shared" si="67"/>
        <v>0.98124999999999996</v>
      </c>
      <c r="CG49">
        <f t="shared" si="67"/>
        <v>0.97375</v>
      </c>
      <c r="CH49">
        <f t="shared" si="67"/>
        <v>0.96499999999999997</v>
      </c>
      <c r="CI49">
        <f t="shared" si="67"/>
        <v>0.95499999999999996</v>
      </c>
      <c r="CJ49">
        <f t="shared" si="67"/>
        <v>0.94374999999999998</v>
      </c>
      <c r="CK49">
        <f t="shared" si="67"/>
        <v>0.93125000000000002</v>
      </c>
      <c r="CL49">
        <f t="shared" si="67"/>
        <v>0.91749999999999998</v>
      </c>
      <c r="CM49">
        <f t="shared" si="67"/>
        <v>0.90249999999999997</v>
      </c>
      <c r="CN49">
        <f t="shared" si="67"/>
        <v>0.88624999999999998</v>
      </c>
      <c r="CO49">
        <f t="shared" si="67"/>
        <v>0.86875000000000002</v>
      </c>
      <c r="CP49">
        <f t="shared" si="67"/>
        <v>0.85</v>
      </c>
      <c r="CQ49">
        <f t="shared" si="67"/>
        <v>0.83</v>
      </c>
      <c r="CR49">
        <f t="shared" si="67"/>
        <v>0.80874999999999997</v>
      </c>
      <c r="CS49">
        <f t="shared" si="67"/>
        <v>0.78625</v>
      </c>
      <c r="CT49">
        <f t="shared" si="67"/>
        <v>0.76374999999999993</v>
      </c>
      <c r="CU49">
        <f t="shared" si="67"/>
        <v>0.74124999999999996</v>
      </c>
      <c r="CV49">
        <f t="shared" ref="CV49:DP49" si="68">1-CV50</f>
        <v>0.71875</v>
      </c>
      <c r="CW49">
        <f t="shared" si="68"/>
        <v>0.69624999999999992</v>
      </c>
      <c r="CX49">
        <f t="shared" si="68"/>
        <v>0.67374999999999985</v>
      </c>
      <c r="CY49">
        <f t="shared" si="68"/>
        <v>0.65124999999999988</v>
      </c>
      <c r="CZ49">
        <f t="shared" si="68"/>
        <v>0.62874999999999992</v>
      </c>
      <c r="DA49">
        <f t="shared" si="68"/>
        <v>0.60624999999999984</v>
      </c>
      <c r="DB49">
        <f t="shared" si="68"/>
        <v>0.58374999999999977</v>
      </c>
      <c r="DC49">
        <f t="shared" si="68"/>
        <v>0.5612499999999998</v>
      </c>
      <c r="DD49">
        <f t="shared" si="68"/>
        <v>0.53874999999999984</v>
      </c>
      <c r="DE49">
        <f t="shared" si="68"/>
        <v>0.51624999999999976</v>
      </c>
      <c r="DF49">
        <f t="shared" si="68"/>
        <v>0.4937499999999998</v>
      </c>
      <c r="DG49">
        <f t="shared" si="68"/>
        <v>0.47124999999999984</v>
      </c>
      <c r="DH49">
        <f t="shared" si="68"/>
        <v>0.44874999999999987</v>
      </c>
      <c r="DI49">
        <f t="shared" si="68"/>
        <v>0.42624999999999991</v>
      </c>
      <c r="DJ49">
        <f t="shared" si="68"/>
        <v>0.40374999999999994</v>
      </c>
      <c r="DK49">
        <f t="shared" si="68"/>
        <v>0.38124999999999998</v>
      </c>
      <c r="DL49">
        <f t="shared" si="68"/>
        <v>0.35875000000000001</v>
      </c>
      <c r="DM49">
        <f t="shared" si="68"/>
        <v>0.33625000000000005</v>
      </c>
      <c r="DN49">
        <f t="shared" si="68"/>
        <v>0.31375000000000008</v>
      </c>
      <c r="DO49">
        <f t="shared" si="68"/>
        <v>0.29125000000000012</v>
      </c>
      <c r="DP49">
        <f t="shared" si="68"/>
        <v>0.26875000000000016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01_AUS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15.812538768</v>
      </c>
      <c r="F58" s="66">
        <v>20.115187524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01_AUS</v>
      </c>
      <c r="BL58" s="65" t="str">
        <f t="shared" ref="BL58:BL89" si="72">"d_ind_cem_"&amp;C58</f>
        <v>d_ind_cem_1_x_coal_thermal</v>
      </c>
      <c r="BM58" s="65"/>
      <c r="BN58" s="65"/>
      <c r="BO58" s="66">
        <f t="shared" ref="BO58:CU58" si="73">BO$49*BO15</f>
        <v>15.812538768</v>
      </c>
      <c r="BP58" s="66">
        <f t="shared" si="73"/>
        <v>20.115187524</v>
      </c>
      <c r="BQ58" s="66">
        <f t="shared" si="73"/>
        <v>20.274233870980957</v>
      </c>
      <c r="BR58" s="66">
        <f t="shared" si="73"/>
        <v>19.231159352843402</v>
      </c>
      <c r="BS58" s="66">
        <f t="shared" si="73"/>
        <v>19.513148040162612</v>
      </c>
      <c r="BT58" s="66">
        <f t="shared" si="73"/>
        <v>19.781023783041135</v>
      </c>
      <c r="BU58" s="66">
        <f t="shared" si="73"/>
        <v>20.037172323241574</v>
      </c>
      <c r="BV58" s="66">
        <f t="shared" si="73"/>
        <v>20.283451438898751</v>
      </c>
      <c r="BW58" s="66">
        <f t="shared" si="73"/>
        <v>20.520633280914147</v>
      </c>
      <c r="BX58" s="66">
        <f t="shared" si="73"/>
        <v>20.737058626150596</v>
      </c>
      <c r="BY58" s="66">
        <f t="shared" si="73"/>
        <v>20.946358909502873</v>
      </c>
      <c r="BZ58" s="66">
        <f t="shared" si="73"/>
        <v>20.973249261413024</v>
      </c>
      <c r="CA58" s="66">
        <f t="shared" si="73"/>
        <v>20.988568260823087</v>
      </c>
      <c r="CB58" s="66">
        <f t="shared" si="73"/>
        <v>20.964220611217826</v>
      </c>
      <c r="CC58" s="66">
        <f t="shared" si="73"/>
        <v>20.947180805865848</v>
      </c>
      <c r="CD58" s="66">
        <f t="shared" si="73"/>
        <v>20.891192133325038</v>
      </c>
      <c r="CE58" s="66">
        <f t="shared" si="73"/>
        <v>20.796926365942895</v>
      </c>
      <c r="CF58" s="66">
        <f t="shared" si="73"/>
        <v>20.665060181400133</v>
      </c>
      <c r="CG58" s="66">
        <f t="shared" si="73"/>
        <v>20.496000620713303</v>
      </c>
      <c r="CH58" s="66">
        <f t="shared" si="73"/>
        <v>20.279470581489335</v>
      </c>
      <c r="CI58" s="66">
        <f t="shared" si="73"/>
        <v>20.027181830379082</v>
      </c>
      <c r="CJ58" s="66">
        <f t="shared" si="73"/>
        <v>19.739419069027058</v>
      </c>
      <c r="CK58" s="66">
        <f t="shared" si="73"/>
        <v>19.416564948535431</v>
      </c>
      <c r="CL58" s="66">
        <f t="shared" si="73"/>
        <v>19.058653260326757</v>
      </c>
      <c r="CM58" s="66">
        <f t="shared" si="73"/>
        <v>18.658548911184713</v>
      </c>
      <c r="CN58" s="66">
        <f t="shared" si="73"/>
        <v>18.228008563649041</v>
      </c>
      <c r="CO58" s="66">
        <f t="shared" si="73"/>
        <v>17.76800672873944</v>
      </c>
      <c r="CP58" s="66">
        <f t="shared" si="73"/>
        <v>17.27991387160159</v>
      </c>
      <c r="CQ58" s="66">
        <f t="shared" si="73"/>
        <v>16.765109247846297</v>
      </c>
      <c r="CR58" s="66">
        <f t="shared" si="73"/>
        <v>16.218241807153571</v>
      </c>
      <c r="CS58" s="66">
        <f t="shared" si="73"/>
        <v>15.648715536939735</v>
      </c>
      <c r="CT58" s="66">
        <f t="shared" si="73"/>
        <v>15.081896868147071</v>
      </c>
      <c r="CU58" s="66">
        <f t="shared" si="73"/>
        <v>14.517850804570678</v>
      </c>
      <c r="CV58" s="66">
        <f t="shared" ref="CV58:DP58" si="74">CV$49*CV15</f>
        <v>13.956721034227703</v>
      </c>
      <c r="CW58" s="66">
        <f t="shared" si="74"/>
        <v>13.331019527165243</v>
      </c>
      <c r="CX58" s="66">
        <f t="shared" si="74"/>
        <v>12.716442570318582</v>
      </c>
      <c r="CY58" s="66">
        <f t="shared" si="74"/>
        <v>12.113140546290913</v>
      </c>
      <c r="CZ58" s="66">
        <f t="shared" si="74"/>
        <v>11.52125732942047</v>
      </c>
      <c r="DA58" s="66">
        <f t="shared" si="74"/>
        <v>10.940930409048805</v>
      </c>
      <c r="DB58" s="66">
        <f t="shared" si="74"/>
        <v>10.372291011024011</v>
      </c>
      <c r="DC58" s="66">
        <f t="shared" si="74"/>
        <v>9.8154642174612352</v>
      </c>
      <c r="DD58" s="66">
        <f t="shared" si="74"/>
        <v>9.2705690847818811</v>
      </c>
      <c r="DE58" s="66">
        <f t="shared" si="74"/>
        <v>8.7377187600527435</v>
      </c>
      <c r="DF58" s="66">
        <f t="shared" si="74"/>
        <v>8.2170205956456144</v>
      </c>
      <c r="DG58" s="66">
        <f t="shared" si="74"/>
        <v>7.708576262239017</v>
      </c>
      <c r="DH58" s="66">
        <f t="shared" si="74"/>
        <v>7.2124818601816347</v>
      </c>
      <c r="DI58" s="66">
        <f t="shared" si="74"/>
        <v>6.7288280292381737</v>
      </c>
      <c r="DJ58" s="66">
        <f t="shared" si="74"/>
        <v>6.2577000567376606</v>
      </c>
      <c r="DK58" s="66">
        <f t="shared" si="74"/>
        <v>5.7991779841439666</v>
      </c>
      <c r="DL58" s="66">
        <f t="shared" si="74"/>
        <v>5.3533367120679811</v>
      </c>
      <c r="DM58" s="66">
        <f t="shared" si="74"/>
        <v>4.9202461037413237</v>
      </c>
      <c r="DN58" s="66">
        <f t="shared" si="74"/>
        <v>4.4999710869701497</v>
      </c>
      <c r="DO58" s="66">
        <f t="shared" si="74"/>
        <v>4.0925717545883824</v>
      </c>
      <c r="DP58" s="66">
        <f t="shared" si="74"/>
        <v>3.6981034634289762</v>
      </c>
    </row>
    <row r="59" spans="1:120" x14ac:dyDescent="0.25">
      <c r="A59" s="65" t="str">
        <f t="shared" si="69"/>
        <v>01_AUS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01_AUS</v>
      </c>
      <c r="BL59" s="65" t="str">
        <f t="shared" si="72"/>
        <v>d_ind_cem_1_1_coking_coal</v>
      </c>
      <c r="BM59" s="65"/>
      <c r="BN59" s="65"/>
      <c r="BO59" s="66">
        <f t="shared" ref="BO59:CV59" si="75">BO$49*BO16</f>
        <v>0</v>
      </c>
      <c r="BP59" s="66">
        <f t="shared" si="75"/>
        <v>0</v>
      </c>
      <c r="BQ59" s="66">
        <f t="shared" si="75"/>
        <v>0</v>
      </c>
      <c r="BR59" s="66">
        <f t="shared" si="75"/>
        <v>0</v>
      </c>
      <c r="BS59" s="66">
        <f t="shared" si="75"/>
        <v>0</v>
      </c>
      <c r="BT59" s="66">
        <f t="shared" si="75"/>
        <v>0</v>
      </c>
      <c r="BU59" s="66">
        <f t="shared" si="75"/>
        <v>0</v>
      </c>
      <c r="BV59" s="66">
        <f t="shared" si="75"/>
        <v>0</v>
      </c>
      <c r="BW59" s="66">
        <f t="shared" si="75"/>
        <v>0</v>
      </c>
      <c r="BX59" s="66">
        <f t="shared" si="75"/>
        <v>0</v>
      </c>
      <c r="BY59" s="66">
        <f t="shared" si="75"/>
        <v>0</v>
      </c>
      <c r="BZ59" s="66">
        <f t="shared" si="75"/>
        <v>0</v>
      </c>
      <c r="CA59" s="66">
        <f t="shared" si="75"/>
        <v>0</v>
      </c>
      <c r="CB59" s="66">
        <f t="shared" si="75"/>
        <v>0</v>
      </c>
      <c r="CC59" s="66">
        <f t="shared" si="75"/>
        <v>0</v>
      </c>
      <c r="CD59" s="66">
        <f t="shared" si="75"/>
        <v>0</v>
      </c>
      <c r="CE59" s="66">
        <f t="shared" si="75"/>
        <v>0</v>
      </c>
      <c r="CF59" s="66">
        <f t="shared" si="75"/>
        <v>0</v>
      </c>
      <c r="CG59" s="66">
        <f t="shared" si="75"/>
        <v>0</v>
      </c>
      <c r="CH59" s="66">
        <f t="shared" si="75"/>
        <v>0</v>
      </c>
      <c r="CI59" s="66">
        <f t="shared" si="75"/>
        <v>0</v>
      </c>
      <c r="CJ59" s="66">
        <f t="shared" si="75"/>
        <v>0</v>
      </c>
      <c r="CK59" s="66">
        <f t="shared" si="75"/>
        <v>0</v>
      </c>
      <c r="CL59" s="66">
        <f t="shared" si="75"/>
        <v>0</v>
      </c>
      <c r="CM59" s="66">
        <f t="shared" si="75"/>
        <v>0</v>
      </c>
      <c r="CN59" s="66">
        <f t="shared" si="75"/>
        <v>0</v>
      </c>
      <c r="CO59" s="66">
        <f t="shared" si="75"/>
        <v>0</v>
      </c>
      <c r="CP59" s="66">
        <f t="shared" si="75"/>
        <v>0</v>
      </c>
      <c r="CQ59" s="66">
        <f t="shared" si="75"/>
        <v>0</v>
      </c>
      <c r="CR59" s="66">
        <f t="shared" si="75"/>
        <v>0</v>
      </c>
      <c r="CS59" s="66">
        <f t="shared" si="75"/>
        <v>0</v>
      </c>
      <c r="CT59" s="66">
        <f t="shared" si="75"/>
        <v>0</v>
      </c>
      <c r="CU59" s="66">
        <f t="shared" si="75"/>
        <v>0</v>
      </c>
      <c r="CV59" s="66">
        <f t="shared" si="75"/>
        <v>0</v>
      </c>
      <c r="CW59" s="66">
        <f t="shared" ref="CW59:DP59" si="76">CW$49*CW16</f>
        <v>0</v>
      </c>
      <c r="CX59" s="66">
        <f t="shared" si="76"/>
        <v>0</v>
      </c>
      <c r="CY59" s="66">
        <f t="shared" si="76"/>
        <v>0</v>
      </c>
      <c r="CZ59" s="66">
        <f t="shared" si="76"/>
        <v>0</v>
      </c>
      <c r="DA59" s="66">
        <f t="shared" si="76"/>
        <v>0</v>
      </c>
      <c r="DB59" s="66">
        <f t="shared" si="76"/>
        <v>0</v>
      </c>
      <c r="DC59" s="66">
        <f t="shared" si="76"/>
        <v>0</v>
      </c>
      <c r="DD59" s="66">
        <f t="shared" si="76"/>
        <v>0</v>
      </c>
      <c r="DE59" s="66">
        <f t="shared" si="76"/>
        <v>0</v>
      </c>
      <c r="DF59" s="66">
        <f t="shared" si="76"/>
        <v>0</v>
      </c>
      <c r="DG59" s="66">
        <f t="shared" si="76"/>
        <v>0</v>
      </c>
      <c r="DH59" s="66">
        <f t="shared" si="76"/>
        <v>0</v>
      </c>
      <c r="DI59" s="66">
        <f t="shared" si="76"/>
        <v>0</v>
      </c>
      <c r="DJ59" s="66">
        <f t="shared" si="76"/>
        <v>0</v>
      </c>
      <c r="DK59" s="66">
        <f t="shared" si="76"/>
        <v>0</v>
      </c>
      <c r="DL59" s="66">
        <f t="shared" si="76"/>
        <v>0</v>
      </c>
      <c r="DM59" s="66">
        <f t="shared" si="76"/>
        <v>0</v>
      </c>
      <c r="DN59" s="66">
        <f t="shared" si="76"/>
        <v>0</v>
      </c>
      <c r="DO59" s="66">
        <f t="shared" si="76"/>
        <v>0</v>
      </c>
      <c r="DP59" s="66">
        <f t="shared" si="76"/>
        <v>0</v>
      </c>
    </row>
    <row r="60" spans="1:120" x14ac:dyDescent="0.25">
      <c r="A60" s="65" t="str">
        <f t="shared" si="69"/>
        <v>01_AUS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01_AUS</v>
      </c>
      <c r="BL60" s="65" t="str">
        <f t="shared" si="72"/>
        <v>d_ind_cem_1_5_lignite</v>
      </c>
      <c r="BM60" s="65"/>
      <c r="BN60" s="65"/>
      <c r="BO60" s="66">
        <f t="shared" ref="BO60:CV60" si="77">BO$49*BO17</f>
        <v>0</v>
      </c>
      <c r="BP60" s="66">
        <f t="shared" si="77"/>
        <v>0</v>
      </c>
      <c r="BQ60" s="66">
        <f t="shared" si="77"/>
        <v>0</v>
      </c>
      <c r="BR60" s="66">
        <f t="shared" si="77"/>
        <v>0</v>
      </c>
      <c r="BS60" s="66">
        <f t="shared" si="77"/>
        <v>0</v>
      </c>
      <c r="BT60" s="66">
        <f t="shared" si="77"/>
        <v>0</v>
      </c>
      <c r="BU60" s="66">
        <f t="shared" si="77"/>
        <v>0</v>
      </c>
      <c r="BV60" s="66">
        <f t="shared" si="77"/>
        <v>0</v>
      </c>
      <c r="BW60" s="66">
        <f t="shared" si="77"/>
        <v>0</v>
      </c>
      <c r="BX60" s="66">
        <f t="shared" si="77"/>
        <v>0</v>
      </c>
      <c r="BY60" s="66">
        <f t="shared" si="77"/>
        <v>0</v>
      </c>
      <c r="BZ60" s="66">
        <f t="shared" si="77"/>
        <v>0</v>
      </c>
      <c r="CA60" s="66">
        <f t="shared" si="77"/>
        <v>0</v>
      </c>
      <c r="CB60" s="66">
        <f t="shared" si="77"/>
        <v>0</v>
      </c>
      <c r="CC60" s="66">
        <f t="shared" si="77"/>
        <v>0</v>
      </c>
      <c r="CD60" s="66">
        <f t="shared" si="77"/>
        <v>0</v>
      </c>
      <c r="CE60" s="66">
        <f t="shared" si="77"/>
        <v>0</v>
      </c>
      <c r="CF60" s="66">
        <f t="shared" si="77"/>
        <v>0</v>
      </c>
      <c r="CG60" s="66">
        <f t="shared" si="77"/>
        <v>0</v>
      </c>
      <c r="CH60" s="66">
        <f t="shared" si="77"/>
        <v>0</v>
      </c>
      <c r="CI60" s="66">
        <f t="shared" si="77"/>
        <v>0</v>
      </c>
      <c r="CJ60" s="66">
        <f t="shared" si="77"/>
        <v>0</v>
      </c>
      <c r="CK60" s="66">
        <f t="shared" si="77"/>
        <v>0</v>
      </c>
      <c r="CL60" s="66">
        <f t="shared" si="77"/>
        <v>0</v>
      </c>
      <c r="CM60" s="66">
        <f t="shared" si="77"/>
        <v>0</v>
      </c>
      <c r="CN60" s="66">
        <f t="shared" si="77"/>
        <v>0</v>
      </c>
      <c r="CO60" s="66">
        <f t="shared" si="77"/>
        <v>0</v>
      </c>
      <c r="CP60" s="66">
        <f t="shared" si="77"/>
        <v>0</v>
      </c>
      <c r="CQ60" s="66">
        <f t="shared" si="77"/>
        <v>0</v>
      </c>
      <c r="CR60" s="66">
        <f t="shared" si="77"/>
        <v>0</v>
      </c>
      <c r="CS60" s="66">
        <f t="shared" si="77"/>
        <v>0</v>
      </c>
      <c r="CT60" s="66">
        <f t="shared" si="77"/>
        <v>0</v>
      </c>
      <c r="CU60" s="66">
        <f t="shared" si="77"/>
        <v>0</v>
      </c>
      <c r="CV60" s="66">
        <f t="shared" si="77"/>
        <v>0</v>
      </c>
      <c r="CW60" s="66">
        <f t="shared" ref="CW60:DP60" si="78">CW$49*CW17</f>
        <v>0</v>
      </c>
      <c r="CX60" s="66">
        <f t="shared" si="78"/>
        <v>0</v>
      </c>
      <c r="CY60" s="66">
        <f t="shared" si="78"/>
        <v>0</v>
      </c>
      <c r="CZ60" s="66">
        <f t="shared" si="78"/>
        <v>0</v>
      </c>
      <c r="DA60" s="66">
        <f t="shared" si="78"/>
        <v>0</v>
      </c>
      <c r="DB60" s="66">
        <f t="shared" si="78"/>
        <v>0</v>
      </c>
      <c r="DC60" s="66">
        <f t="shared" si="78"/>
        <v>0</v>
      </c>
      <c r="DD60" s="66">
        <f t="shared" si="78"/>
        <v>0</v>
      </c>
      <c r="DE60" s="66">
        <f t="shared" si="78"/>
        <v>0</v>
      </c>
      <c r="DF60" s="66">
        <f t="shared" si="78"/>
        <v>0</v>
      </c>
      <c r="DG60" s="66">
        <f t="shared" si="78"/>
        <v>0</v>
      </c>
      <c r="DH60" s="66">
        <f t="shared" si="78"/>
        <v>0</v>
      </c>
      <c r="DI60" s="66">
        <f t="shared" si="78"/>
        <v>0</v>
      </c>
      <c r="DJ60" s="66">
        <f t="shared" si="78"/>
        <v>0</v>
      </c>
      <c r="DK60" s="66">
        <f t="shared" si="78"/>
        <v>0</v>
      </c>
      <c r="DL60" s="66">
        <f t="shared" si="78"/>
        <v>0</v>
      </c>
      <c r="DM60" s="66">
        <f t="shared" si="78"/>
        <v>0</v>
      </c>
      <c r="DN60" s="66">
        <f t="shared" si="78"/>
        <v>0</v>
      </c>
      <c r="DO60" s="66">
        <f t="shared" si="78"/>
        <v>0</v>
      </c>
      <c r="DP60" s="66">
        <f t="shared" si="78"/>
        <v>0</v>
      </c>
    </row>
    <row r="61" spans="1:120" x14ac:dyDescent="0.25">
      <c r="A61" s="65" t="str">
        <f t="shared" si="69"/>
        <v>01_AUS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0.10797757199999999</v>
      </c>
      <c r="F61" s="66">
        <v>0.10797757199999999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01_AUS</v>
      </c>
      <c r="BL61" s="65" t="str">
        <f t="shared" si="72"/>
        <v>d_ind_cem_2_coal_products</v>
      </c>
      <c r="BM61" s="65"/>
      <c r="BN61" s="65"/>
      <c r="BO61" s="66">
        <f t="shared" ref="BO61:CV61" si="79">BO$49*BO18</f>
        <v>0.10797757199999999</v>
      </c>
      <c r="BP61" s="66">
        <f t="shared" si="79"/>
        <v>0.10797757199999999</v>
      </c>
      <c r="BQ61" s="66">
        <f t="shared" si="79"/>
        <v>0.10883132682391021</v>
      </c>
      <c r="BR61" s="66">
        <f t="shared" si="79"/>
        <v>0.10323214194188099</v>
      </c>
      <c r="BS61" s="66">
        <f t="shared" si="79"/>
        <v>0.10474584663649876</v>
      </c>
      <c r="BT61" s="66">
        <f t="shared" si="79"/>
        <v>0.10618379357481132</v>
      </c>
      <c r="BU61" s="66">
        <f t="shared" si="79"/>
        <v>0.10755878932909839</v>
      </c>
      <c r="BV61" s="66">
        <f t="shared" si="79"/>
        <v>0.10888080638269239</v>
      </c>
      <c r="BW61" s="66">
        <f t="shared" si="79"/>
        <v>0.11015398961266494</v>
      </c>
      <c r="BX61" s="66">
        <f t="shared" si="79"/>
        <v>0.11131575274661591</v>
      </c>
      <c r="BY61" s="66">
        <f t="shared" si="79"/>
        <v>0.112439268815672</v>
      </c>
      <c r="BZ61" s="66">
        <f t="shared" si="79"/>
        <v>0.11258361521592403</v>
      </c>
      <c r="CA61" s="66">
        <f t="shared" si="79"/>
        <v>0.1126658470300592</v>
      </c>
      <c r="CB61" s="66">
        <f t="shared" si="79"/>
        <v>0.11253514976038941</v>
      </c>
      <c r="CC61" s="66">
        <f t="shared" si="79"/>
        <v>0.1124436807245147</v>
      </c>
      <c r="CD61" s="66">
        <f t="shared" si="79"/>
        <v>0.11214313563075175</v>
      </c>
      <c r="CE61" s="66">
        <f t="shared" si="79"/>
        <v>0.11163712052786015</v>
      </c>
      <c r="CF61" s="66">
        <f t="shared" si="79"/>
        <v>0.11092926779624418</v>
      </c>
      <c r="CG61" s="66">
        <f t="shared" si="79"/>
        <v>0.11002176241681032</v>
      </c>
      <c r="CH61" s="66">
        <f t="shared" si="79"/>
        <v>0.108859437289462</v>
      </c>
      <c r="CI61" s="66">
        <f t="shared" si="79"/>
        <v>0.10750516073820961</v>
      </c>
      <c r="CJ61" s="66">
        <f t="shared" si="79"/>
        <v>0.10596046103080027</v>
      </c>
      <c r="CK61" s="66">
        <f t="shared" si="79"/>
        <v>0.10422739222399509</v>
      </c>
      <c r="CL61" s="66">
        <f t="shared" si="79"/>
        <v>0.10230613570888264</v>
      </c>
      <c r="CM61" s="66">
        <f t="shared" si="79"/>
        <v>0.10015839057275341</v>
      </c>
      <c r="CN61" s="66">
        <f t="shared" si="79"/>
        <v>9.7847266139065137E-2</v>
      </c>
      <c r="CO61" s="66">
        <f t="shared" si="79"/>
        <v>9.537799354641241E-2</v>
      </c>
      <c r="CP61" s="66">
        <f t="shared" si="79"/>
        <v>9.2757929400283698E-2</v>
      </c>
      <c r="CQ61" s="66">
        <f t="shared" si="79"/>
        <v>8.9994477493054531E-2</v>
      </c>
      <c r="CR61" s="66">
        <f t="shared" si="79"/>
        <v>8.7058913587353889E-2</v>
      </c>
      <c r="CS61" s="66">
        <f t="shared" si="79"/>
        <v>8.4001717934838446E-2</v>
      </c>
      <c r="CT61" s="66">
        <f t="shared" si="79"/>
        <v>8.0959056585175146E-2</v>
      </c>
      <c r="CU61" s="66">
        <f t="shared" si="79"/>
        <v>7.793127847629748E-2</v>
      </c>
      <c r="CV61" s="66">
        <f t="shared" si="79"/>
        <v>7.4919154920090936E-2</v>
      </c>
      <c r="CW61" s="66">
        <f t="shared" ref="CW61:DP61" si="80">CW$49*CW18</f>
        <v>7.1560412703607218E-2</v>
      </c>
      <c r="CX61" s="66">
        <f t="shared" si="80"/>
        <v>6.8261386655340234E-2</v>
      </c>
      <c r="CY61" s="66">
        <f t="shared" si="80"/>
        <v>6.5022884023462249E-2</v>
      </c>
      <c r="CZ61" s="66">
        <f t="shared" si="80"/>
        <v>6.1845677120023382E-2</v>
      </c>
      <c r="DA61" s="66">
        <f t="shared" si="80"/>
        <v>5.8730503982651158E-2</v>
      </c>
      <c r="DB61" s="66">
        <f t="shared" si="80"/>
        <v>5.5678069026775134E-2</v>
      </c>
      <c r="DC61" s="66">
        <f t="shared" si="80"/>
        <v>5.2689043688496924E-2</v>
      </c>
      <c r="DD61" s="66">
        <f t="shared" si="80"/>
        <v>4.9764067058220174E-2</v>
      </c>
      <c r="DE61" s="66">
        <f t="shared" si="80"/>
        <v>4.6903746505154671E-2</v>
      </c>
      <c r="DF61" s="66">
        <f t="shared" si="80"/>
        <v>4.4108658292804859E-2</v>
      </c>
      <c r="DG61" s="66">
        <f t="shared" si="80"/>
        <v>4.1379348185558808E-2</v>
      </c>
      <c r="DH61" s="66">
        <f t="shared" si="80"/>
        <v>3.8716332046483004E-2</v>
      </c>
      <c r="DI61" s="66">
        <f t="shared" si="80"/>
        <v>3.6120096426434031E-2</v>
      </c>
      <c r="DJ61" s="66">
        <f t="shared" si="80"/>
        <v>3.3591099144594516E-2</v>
      </c>
      <c r="DK61" s="66">
        <f t="shared" si="80"/>
        <v>3.1129769860539721E-2</v>
      </c>
      <c r="DL61" s="66">
        <f t="shared" si="80"/>
        <v>2.8736510637938979E-2</v>
      </c>
      <c r="DM61" s="66">
        <f t="shared" si="80"/>
        <v>2.6411696499998694E-2</v>
      </c>
      <c r="DN61" s="66">
        <f t="shared" si="80"/>
        <v>2.4155675976746487E-2</v>
      </c>
      <c r="DO61" s="66">
        <f t="shared" si="80"/>
        <v>2.1968771644260476E-2</v>
      </c>
      <c r="DP61" s="66">
        <f t="shared" si="80"/>
        <v>1.9851280655943219E-2</v>
      </c>
    </row>
    <row r="62" spans="1:120" x14ac:dyDescent="0.25">
      <c r="A62" s="65" t="str">
        <f t="shared" si="69"/>
        <v>01_AUS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01_AUS</v>
      </c>
      <c r="BL62" s="65" t="str">
        <f t="shared" si="72"/>
        <v>d_ind_cem_6_1_crude_oil</v>
      </c>
      <c r="BM62" s="65"/>
      <c r="BN62" s="65"/>
      <c r="BO62" s="66">
        <f t="shared" ref="BO62:CV62" si="81">BO$49*BO19</f>
        <v>0</v>
      </c>
      <c r="BP62" s="66">
        <f t="shared" si="81"/>
        <v>0</v>
      </c>
      <c r="BQ62" s="66">
        <f t="shared" si="81"/>
        <v>0</v>
      </c>
      <c r="BR62" s="66">
        <f t="shared" si="81"/>
        <v>0</v>
      </c>
      <c r="BS62" s="66">
        <f t="shared" si="81"/>
        <v>0</v>
      </c>
      <c r="BT62" s="66">
        <f t="shared" si="81"/>
        <v>0</v>
      </c>
      <c r="BU62" s="66">
        <f t="shared" si="81"/>
        <v>0</v>
      </c>
      <c r="BV62" s="66">
        <f t="shared" si="81"/>
        <v>0</v>
      </c>
      <c r="BW62" s="66">
        <f t="shared" si="81"/>
        <v>0</v>
      </c>
      <c r="BX62" s="66">
        <f t="shared" si="81"/>
        <v>0</v>
      </c>
      <c r="BY62" s="66">
        <f t="shared" si="81"/>
        <v>0</v>
      </c>
      <c r="BZ62" s="66">
        <f t="shared" si="81"/>
        <v>0</v>
      </c>
      <c r="CA62" s="66">
        <f t="shared" si="81"/>
        <v>0</v>
      </c>
      <c r="CB62" s="66">
        <f t="shared" si="81"/>
        <v>0</v>
      </c>
      <c r="CC62" s="66">
        <f t="shared" si="81"/>
        <v>0</v>
      </c>
      <c r="CD62" s="66">
        <f t="shared" si="81"/>
        <v>0</v>
      </c>
      <c r="CE62" s="66">
        <f t="shared" si="81"/>
        <v>0</v>
      </c>
      <c r="CF62" s="66">
        <f t="shared" si="81"/>
        <v>0</v>
      </c>
      <c r="CG62" s="66">
        <f t="shared" si="81"/>
        <v>0</v>
      </c>
      <c r="CH62" s="66">
        <f t="shared" si="81"/>
        <v>0</v>
      </c>
      <c r="CI62" s="66">
        <f t="shared" si="81"/>
        <v>0</v>
      </c>
      <c r="CJ62" s="66">
        <f t="shared" si="81"/>
        <v>0</v>
      </c>
      <c r="CK62" s="66">
        <f t="shared" si="81"/>
        <v>0</v>
      </c>
      <c r="CL62" s="66">
        <f t="shared" si="81"/>
        <v>0</v>
      </c>
      <c r="CM62" s="66">
        <f t="shared" si="81"/>
        <v>0</v>
      </c>
      <c r="CN62" s="66">
        <f t="shared" si="81"/>
        <v>0</v>
      </c>
      <c r="CO62" s="66">
        <f t="shared" si="81"/>
        <v>0</v>
      </c>
      <c r="CP62" s="66">
        <f t="shared" si="81"/>
        <v>0</v>
      </c>
      <c r="CQ62" s="66">
        <f t="shared" si="81"/>
        <v>0</v>
      </c>
      <c r="CR62" s="66">
        <f t="shared" si="81"/>
        <v>0</v>
      </c>
      <c r="CS62" s="66">
        <f t="shared" si="81"/>
        <v>0</v>
      </c>
      <c r="CT62" s="66">
        <f t="shared" si="81"/>
        <v>0</v>
      </c>
      <c r="CU62" s="66">
        <f t="shared" si="81"/>
        <v>0</v>
      </c>
      <c r="CV62" s="66">
        <f t="shared" si="81"/>
        <v>0</v>
      </c>
      <c r="CW62" s="66">
        <f t="shared" ref="CW62:DP62" si="82">CW$49*CW19</f>
        <v>0</v>
      </c>
      <c r="CX62" s="66">
        <f t="shared" si="82"/>
        <v>0</v>
      </c>
      <c r="CY62" s="66">
        <f t="shared" si="82"/>
        <v>0</v>
      </c>
      <c r="CZ62" s="66">
        <f t="shared" si="82"/>
        <v>0</v>
      </c>
      <c r="DA62" s="66">
        <f t="shared" si="82"/>
        <v>0</v>
      </c>
      <c r="DB62" s="66">
        <f t="shared" si="82"/>
        <v>0</v>
      </c>
      <c r="DC62" s="66">
        <f t="shared" si="82"/>
        <v>0</v>
      </c>
      <c r="DD62" s="66">
        <f t="shared" si="82"/>
        <v>0</v>
      </c>
      <c r="DE62" s="66">
        <f t="shared" si="82"/>
        <v>0</v>
      </c>
      <c r="DF62" s="66">
        <f t="shared" si="82"/>
        <v>0</v>
      </c>
      <c r="DG62" s="66">
        <f t="shared" si="82"/>
        <v>0</v>
      </c>
      <c r="DH62" s="66">
        <f t="shared" si="82"/>
        <v>0</v>
      </c>
      <c r="DI62" s="66">
        <f t="shared" si="82"/>
        <v>0</v>
      </c>
      <c r="DJ62" s="66">
        <f t="shared" si="82"/>
        <v>0</v>
      </c>
      <c r="DK62" s="66">
        <f t="shared" si="82"/>
        <v>0</v>
      </c>
      <c r="DL62" s="66">
        <f t="shared" si="82"/>
        <v>0</v>
      </c>
      <c r="DM62" s="66">
        <f t="shared" si="82"/>
        <v>0</v>
      </c>
      <c r="DN62" s="66">
        <f t="shared" si="82"/>
        <v>0</v>
      </c>
      <c r="DO62" s="66">
        <f t="shared" si="82"/>
        <v>0</v>
      </c>
      <c r="DP62" s="66">
        <f t="shared" si="82"/>
        <v>0</v>
      </c>
    </row>
    <row r="63" spans="1:120" x14ac:dyDescent="0.25">
      <c r="A63" s="65" t="str">
        <f t="shared" si="69"/>
        <v>01_AUS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01_AUS</v>
      </c>
      <c r="BL63" s="65" t="str">
        <f t="shared" si="72"/>
        <v>d_ind_cem_6_x_ngls</v>
      </c>
      <c r="BM63" s="65"/>
      <c r="BN63" s="65"/>
      <c r="BO63" s="66">
        <f t="shared" ref="BO63:CV63" si="83">BO$49*BO20</f>
        <v>0</v>
      </c>
      <c r="BP63" s="66">
        <f t="shared" si="83"/>
        <v>0</v>
      </c>
      <c r="BQ63" s="66">
        <f t="shared" si="83"/>
        <v>0</v>
      </c>
      <c r="BR63" s="66">
        <f t="shared" si="83"/>
        <v>0</v>
      </c>
      <c r="BS63" s="66">
        <f t="shared" si="83"/>
        <v>0</v>
      </c>
      <c r="BT63" s="66">
        <f t="shared" si="83"/>
        <v>0</v>
      </c>
      <c r="BU63" s="66">
        <f t="shared" si="83"/>
        <v>0</v>
      </c>
      <c r="BV63" s="66">
        <f t="shared" si="83"/>
        <v>0</v>
      </c>
      <c r="BW63" s="66">
        <f t="shared" si="83"/>
        <v>0</v>
      </c>
      <c r="BX63" s="66">
        <f t="shared" si="83"/>
        <v>0</v>
      </c>
      <c r="BY63" s="66">
        <f t="shared" si="83"/>
        <v>0</v>
      </c>
      <c r="BZ63" s="66">
        <f t="shared" si="83"/>
        <v>0</v>
      </c>
      <c r="CA63" s="66">
        <f t="shared" si="83"/>
        <v>0</v>
      </c>
      <c r="CB63" s="66">
        <f t="shared" si="83"/>
        <v>0</v>
      </c>
      <c r="CC63" s="66">
        <f t="shared" si="83"/>
        <v>0</v>
      </c>
      <c r="CD63" s="66">
        <f t="shared" si="83"/>
        <v>0</v>
      </c>
      <c r="CE63" s="66">
        <f t="shared" si="83"/>
        <v>0</v>
      </c>
      <c r="CF63" s="66">
        <f t="shared" si="83"/>
        <v>0</v>
      </c>
      <c r="CG63" s="66">
        <f t="shared" si="83"/>
        <v>0</v>
      </c>
      <c r="CH63" s="66">
        <f t="shared" si="83"/>
        <v>0</v>
      </c>
      <c r="CI63" s="66">
        <f t="shared" si="83"/>
        <v>0</v>
      </c>
      <c r="CJ63" s="66">
        <f t="shared" si="83"/>
        <v>0</v>
      </c>
      <c r="CK63" s="66">
        <f t="shared" si="83"/>
        <v>0</v>
      </c>
      <c r="CL63" s="66">
        <f t="shared" si="83"/>
        <v>0</v>
      </c>
      <c r="CM63" s="66">
        <f t="shared" si="83"/>
        <v>0</v>
      </c>
      <c r="CN63" s="66">
        <f t="shared" si="83"/>
        <v>0</v>
      </c>
      <c r="CO63" s="66">
        <f t="shared" si="83"/>
        <v>0</v>
      </c>
      <c r="CP63" s="66">
        <f t="shared" si="83"/>
        <v>0</v>
      </c>
      <c r="CQ63" s="66">
        <f t="shared" si="83"/>
        <v>0</v>
      </c>
      <c r="CR63" s="66">
        <f t="shared" si="83"/>
        <v>0</v>
      </c>
      <c r="CS63" s="66">
        <f t="shared" si="83"/>
        <v>0</v>
      </c>
      <c r="CT63" s="66">
        <f t="shared" si="83"/>
        <v>0</v>
      </c>
      <c r="CU63" s="66">
        <f t="shared" si="83"/>
        <v>0</v>
      </c>
      <c r="CV63" s="66">
        <f t="shared" si="83"/>
        <v>0</v>
      </c>
      <c r="CW63" s="66">
        <f t="shared" ref="CW63:DP63" si="84">CW$49*CW20</f>
        <v>0</v>
      </c>
      <c r="CX63" s="66">
        <f t="shared" si="84"/>
        <v>0</v>
      </c>
      <c r="CY63" s="66">
        <f t="shared" si="84"/>
        <v>0</v>
      </c>
      <c r="CZ63" s="66">
        <f t="shared" si="84"/>
        <v>0</v>
      </c>
      <c r="DA63" s="66">
        <f t="shared" si="84"/>
        <v>0</v>
      </c>
      <c r="DB63" s="66">
        <f t="shared" si="84"/>
        <v>0</v>
      </c>
      <c r="DC63" s="66">
        <f t="shared" si="84"/>
        <v>0</v>
      </c>
      <c r="DD63" s="66">
        <f t="shared" si="84"/>
        <v>0</v>
      </c>
      <c r="DE63" s="66">
        <f t="shared" si="84"/>
        <v>0</v>
      </c>
      <c r="DF63" s="66">
        <f t="shared" si="84"/>
        <v>0</v>
      </c>
      <c r="DG63" s="66">
        <f t="shared" si="84"/>
        <v>0</v>
      </c>
      <c r="DH63" s="66">
        <f t="shared" si="84"/>
        <v>0</v>
      </c>
      <c r="DI63" s="66">
        <f t="shared" si="84"/>
        <v>0</v>
      </c>
      <c r="DJ63" s="66">
        <f t="shared" si="84"/>
        <v>0</v>
      </c>
      <c r="DK63" s="66">
        <f t="shared" si="84"/>
        <v>0</v>
      </c>
      <c r="DL63" s="66">
        <f t="shared" si="84"/>
        <v>0</v>
      </c>
      <c r="DM63" s="66">
        <f t="shared" si="84"/>
        <v>0</v>
      </c>
      <c r="DN63" s="66">
        <f t="shared" si="84"/>
        <v>0</v>
      </c>
      <c r="DO63" s="66">
        <f t="shared" si="84"/>
        <v>0</v>
      </c>
      <c r="DP63" s="66">
        <f t="shared" si="84"/>
        <v>0</v>
      </c>
    </row>
    <row r="64" spans="1:120" x14ac:dyDescent="0.25">
      <c r="A64" s="65" t="str">
        <f t="shared" si="69"/>
        <v>01_AUS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1.25604E-4</v>
      </c>
      <c r="F64" s="66">
        <v>1.25604E-4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01_AUS</v>
      </c>
      <c r="BL64" s="65" t="str">
        <f t="shared" si="72"/>
        <v>d_ind_cem_7_1_mo_gasoline</v>
      </c>
      <c r="BM64" s="65"/>
      <c r="BN64" s="65"/>
      <c r="BO64" s="66">
        <f t="shared" ref="BO64:CV64" si="85">BO$49*BO21</f>
        <v>1.25604E-4</v>
      </c>
      <c r="BP64" s="66">
        <f t="shared" si="85"/>
        <v>1.25604E-4</v>
      </c>
      <c r="BQ64" s="66">
        <f t="shared" si="85"/>
        <v>1.2659712309877108E-4</v>
      </c>
      <c r="BR64" s="66">
        <f t="shared" si="85"/>
        <v>1.2008391850548391E-4</v>
      </c>
      <c r="BS64" s="66">
        <f t="shared" si="85"/>
        <v>1.2184472272566742E-4</v>
      </c>
      <c r="BT64" s="66">
        <f t="shared" si="85"/>
        <v>1.2351740237473205E-4</v>
      </c>
      <c r="BU64" s="66">
        <f t="shared" si="85"/>
        <v>1.2511685458987793E-4</v>
      </c>
      <c r="BV64" s="66">
        <f t="shared" si="85"/>
        <v>1.2665467977823853E-4</v>
      </c>
      <c r="BW64" s="66">
        <f t="shared" si="85"/>
        <v>1.2813569943311161E-4</v>
      </c>
      <c r="BX64" s="66">
        <f t="shared" si="85"/>
        <v>1.2948711060094912E-4</v>
      </c>
      <c r="BY64" s="66">
        <f t="shared" si="85"/>
        <v>1.3079403119310433E-4</v>
      </c>
      <c r="BZ64" s="66">
        <f t="shared" si="85"/>
        <v>1.309619409258519E-4</v>
      </c>
      <c r="CA64" s="66">
        <f t="shared" si="85"/>
        <v>1.3105759639014255E-4</v>
      </c>
      <c r="CB64" s="66">
        <f t="shared" si="85"/>
        <v>1.3090556389343475E-4</v>
      </c>
      <c r="CC64" s="66">
        <f t="shared" si="85"/>
        <v>1.3079916330885775E-4</v>
      </c>
      <c r="CD64" s="66">
        <f t="shared" si="85"/>
        <v>1.3044955676318545E-4</v>
      </c>
      <c r="CE64" s="66">
        <f t="shared" si="85"/>
        <v>1.2986093896222588E-4</v>
      </c>
      <c r="CF64" s="66">
        <f t="shared" si="85"/>
        <v>1.2903753524185055E-4</v>
      </c>
      <c r="CG64" s="66">
        <f t="shared" si="85"/>
        <v>1.2798188726267196E-4</v>
      </c>
      <c r="CH64" s="66">
        <f t="shared" si="85"/>
        <v>1.2662982236075459E-4</v>
      </c>
      <c r="CI64" s="66">
        <f t="shared" si="85"/>
        <v>1.2505447158380338E-4</v>
      </c>
      <c r="CJ64" s="66">
        <f t="shared" si="85"/>
        <v>1.2325761267638653E-4</v>
      </c>
      <c r="CK64" s="66">
        <f t="shared" si="85"/>
        <v>1.2124163500270851E-4</v>
      </c>
      <c r="CL64" s="66">
        <f t="shared" si="85"/>
        <v>1.1900674956442339E-4</v>
      </c>
      <c r="CM64" s="66">
        <f t="shared" si="85"/>
        <v>1.1650840314783257E-4</v>
      </c>
      <c r="CN64" s="66">
        <f t="shared" si="85"/>
        <v>1.1382000714121575E-4</v>
      </c>
      <c r="CO64" s="66">
        <f t="shared" si="85"/>
        <v>1.1094764662242621E-4</v>
      </c>
      <c r="CP64" s="66">
        <f t="shared" si="85"/>
        <v>1.0789987910075654E-4</v>
      </c>
      <c r="CQ64" s="66">
        <f t="shared" si="85"/>
        <v>1.0468531697524761E-4</v>
      </c>
      <c r="CR64" s="66">
        <f t="shared" si="85"/>
        <v>1.012705470190235E-4</v>
      </c>
      <c r="CS64" s="66">
        <f t="shared" si="85"/>
        <v>9.7714289959098595E-5</v>
      </c>
      <c r="CT64" s="66">
        <f t="shared" si="85"/>
        <v>9.4174939804391383E-5</v>
      </c>
      <c r="CU64" s="66">
        <f t="shared" si="85"/>
        <v>9.0652902454010242E-5</v>
      </c>
      <c r="CV64" s="66">
        <f t="shared" si="85"/>
        <v>8.7149075130001086E-5</v>
      </c>
      <c r="CW64" s="66">
        <f t="shared" ref="CW64:DP64" si="86">CW$49*CW21</f>
        <v>8.3242046572633445E-5</v>
      </c>
      <c r="CX64" s="66">
        <f t="shared" si="86"/>
        <v>7.9404482344327525E-5</v>
      </c>
      <c r="CY64" s="66">
        <f t="shared" si="86"/>
        <v>7.5637321469711793E-5</v>
      </c>
      <c r="CZ64" s="66">
        <f t="shared" si="86"/>
        <v>7.1941462334265281E-5</v>
      </c>
      <c r="DA64" s="66">
        <f t="shared" si="86"/>
        <v>6.8317763454033923E-5</v>
      </c>
      <c r="DB64" s="66">
        <f t="shared" si="86"/>
        <v>6.476704423432547E-5</v>
      </c>
      <c r="DC64" s="66">
        <f t="shared" si="86"/>
        <v>6.1290085717522603E-5</v>
      </c>
      <c r="DD64" s="66">
        <f t="shared" si="86"/>
        <v>5.788763132014755E-5</v>
      </c>
      <c r="DE64" s="66">
        <f t="shared" si="86"/>
        <v>5.4560387559311364E-5</v>
      </c>
      <c r="DF64" s="66">
        <f t="shared" si="86"/>
        <v>5.1309024768675676E-5</v>
      </c>
      <c r="DG64" s="66">
        <f t="shared" si="86"/>
        <v>4.8134177804062201E-5</v>
      </c>
      <c r="DH64" s="66">
        <f t="shared" si="86"/>
        <v>4.5036446738832505E-5</v>
      </c>
      <c r="DI64" s="66">
        <f t="shared" si="86"/>
        <v>4.2016397549167169E-5</v>
      </c>
      <c r="DJ64" s="66">
        <f t="shared" si="86"/>
        <v>3.907456278936936E-5</v>
      </c>
      <c r="DK64" s="66">
        <f t="shared" si="86"/>
        <v>3.6211442257316478E-5</v>
      </c>
      <c r="DL64" s="66">
        <f t="shared" si="86"/>
        <v>3.3427503650181067E-5</v>
      </c>
      <c r="DM64" s="66">
        <f t="shared" si="86"/>
        <v>3.0723183210545209E-5</v>
      </c>
      <c r="DN64" s="66">
        <f t="shared" si="86"/>
        <v>2.8098886363024228E-5</v>
      </c>
      <c r="DO64" s="66">
        <f t="shared" si="86"/>
        <v>2.5554988341520529E-5</v>
      </c>
      <c r="DP64" s="66">
        <f t="shared" si="86"/>
        <v>2.3091834807223603E-5</v>
      </c>
    </row>
    <row r="65" spans="1:120" x14ac:dyDescent="0.25">
      <c r="A65" s="65" t="str">
        <f t="shared" si="69"/>
        <v>01_AUS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01_AUS</v>
      </c>
      <c r="BL65" s="65" t="str">
        <f t="shared" si="72"/>
        <v>d_ind_cem_7_2_avi_gasoline</v>
      </c>
      <c r="BM65" s="65"/>
      <c r="BN65" s="65"/>
      <c r="BO65" s="66">
        <f t="shared" ref="BO65:CV65" si="87">BO$49*BO22</f>
        <v>0</v>
      </c>
      <c r="BP65" s="66">
        <f t="shared" si="87"/>
        <v>0</v>
      </c>
      <c r="BQ65" s="66">
        <f t="shared" si="87"/>
        <v>0</v>
      </c>
      <c r="BR65" s="66">
        <f t="shared" si="87"/>
        <v>0</v>
      </c>
      <c r="BS65" s="66">
        <f t="shared" si="87"/>
        <v>0</v>
      </c>
      <c r="BT65" s="66">
        <f t="shared" si="87"/>
        <v>0</v>
      </c>
      <c r="BU65" s="66">
        <f t="shared" si="87"/>
        <v>0</v>
      </c>
      <c r="BV65" s="66">
        <f t="shared" si="87"/>
        <v>0</v>
      </c>
      <c r="BW65" s="66">
        <f t="shared" si="87"/>
        <v>0</v>
      </c>
      <c r="BX65" s="66">
        <f t="shared" si="87"/>
        <v>0</v>
      </c>
      <c r="BY65" s="66">
        <f t="shared" si="87"/>
        <v>0</v>
      </c>
      <c r="BZ65" s="66">
        <f t="shared" si="87"/>
        <v>0</v>
      </c>
      <c r="CA65" s="66">
        <f t="shared" si="87"/>
        <v>0</v>
      </c>
      <c r="CB65" s="66">
        <f t="shared" si="87"/>
        <v>0</v>
      </c>
      <c r="CC65" s="66">
        <f t="shared" si="87"/>
        <v>0</v>
      </c>
      <c r="CD65" s="66">
        <f t="shared" si="87"/>
        <v>0</v>
      </c>
      <c r="CE65" s="66">
        <f t="shared" si="87"/>
        <v>0</v>
      </c>
      <c r="CF65" s="66">
        <f t="shared" si="87"/>
        <v>0</v>
      </c>
      <c r="CG65" s="66">
        <f t="shared" si="87"/>
        <v>0</v>
      </c>
      <c r="CH65" s="66">
        <f t="shared" si="87"/>
        <v>0</v>
      </c>
      <c r="CI65" s="66">
        <f t="shared" si="87"/>
        <v>0</v>
      </c>
      <c r="CJ65" s="66">
        <f t="shared" si="87"/>
        <v>0</v>
      </c>
      <c r="CK65" s="66">
        <f t="shared" si="87"/>
        <v>0</v>
      </c>
      <c r="CL65" s="66">
        <f t="shared" si="87"/>
        <v>0</v>
      </c>
      <c r="CM65" s="66">
        <f t="shared" si="87"/>
        <v>0</v>
      </c>
      <c r="CN65" s="66">
        <f t="shared" si="87"/>
        <v>0</v>
      </c>
      <c r="CO65" s="66">
        <f t="shared" si="87"/>
        <v>0</v>
      </c>
      <c r="CP65" s="66">
        <f t="shared" si="87"/>
        <v>0</v>
      </c>
      <c r="CQ65" s="66">
        <f t="shared" si="87"/>
        <v>0</v>
      </c>
      <c r="CR65" s="66">
        <f t="shared" si="87"/>
        <v>0</v>
      </c>
      <c r="CS65" s="66">
        <f t="shared" si="87"/>
        <v>0</v>
      </c>
      <c r="CT65" s="66">
        <f t="shared" si="87"/>
        <v>0</v>
      </c>
      <c r="CU65" s="66">
        <f t="shared" si="87"/>
        <v>0</v>
      </c>
      <c r="CV65" s="66">
        <f t="shared" si="87"/>
        <v>0</v>
      </c>
      <c r="CW65" s="66">
        <f t="shared" ref="CW65:DP65" si="88">CW$49*CW22</f>
        <v>0</v>
      </c>
      <c r="CX65" s="66">
        <f t="shared" si="88"/>
        <v>0</v>
      </c>
      <c r="CY65" s="66">
        <f t="shared" si="88"/>
        <v>0</v>
      </c>
      <c r="CZ65" s="66">
        <f t="shared" si="88"/>
        <v>0</v>
      </c>
      <c r="DA65" s="66">
        <f t="shared" si="88"/>
        <v>0</v>
      </c>
      <c r="DB65" s="66">
        <f t="shared" si="88"/>
        <v>0</v>
      </c>
      <c r="DC65" s="66">
        <f t="shared" si="88"/>
        <v>0</v>
      </c>
      <c r="DD65" s="66">
        <f t="shared" si="88"/>
        <v>0</v>
      </c>
      <c r="DE65" s="66">
        <f t="shared" si="88"/>
        <v>0</v>
      </c>
      <c r="DF65" s="66">
        <f t="shared" si="88"/>
        <v>0</v>
      </c>
      <c r="DG65" s="66">
        <f t="shared" si="88"/>
        <v>0</v>
      </c>
      <c r="DH65" s="66">
        <f t="shared" si="88"/>
        <v>0</v>
      </c>
      <c r="DI65" s="66">
        <f t="shared" si="88"/>
        <v>0</v>
      </c>
      <c r="DJ65" s="66">
        <f t="shared" si="88"/>
        <v>0</v>
      </c>
      <c r="DK65" s="66">
        <f t="shared" si="88"/>
        <v>0</v>
      </c>
      <c r="DL65" s="66">
        <f t="shared" si="88"/>
        <v>0</v>
      </c>
      <c r="DM65" s="66">
        <f t="shared" si="88"/>
        <v>0</v>
      </c>
      <c r="DN65" s="66">
        <f t="shared" si="88"/>
        <v>0</v>
      </c>
      <c r="DO65" s="66">
        <f t="shared" si="88"/>
        <v>0</v>
      </c>
      <c r="DP65" s="66">
        <f t="shared" si="88"/>
        <v>0</v>
      </c>
    </row>
    <row r="66" spans="1:120" x14ac:dyDescent="0.25">
      <c r="A66" s="65" t="str">
        <f t="shared" si="69"/>
        <v>01_AUS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01_AUS</v>
      </c>
      <c r="BL66" s="65" t="str">
        <f t="shared" si="72"/>
        <v>d_ind_cem_7_3_naphtha</v>
      </c>
      <c r="BM66" s="65"/>
      <c r="BN66" s="65"/>
      <c r="BO66" s="66">
        <f t="shared" ref="BO66:CV66" si="89">BO$49*BO23</f>
        <v>0</v>
      </c>
      <c r="BP66" s="66">
        <f t="shared" si="89"/>
        <v>0</v>
      </c>
      <c r="BQ66" s="66">
        <f t="shared" si="89"/>
        <v>0</v>
      </c>
      <c r="BR66" s="66">
        <f t="shared" si="89"/>
        <v>0</v>
      </c>
      <c r="BS66" s="66">
        <f t="shared" si="89"/>
        <v>0</v>
      </c>
      <c r="BT66" s="66">
        <f t="shared" si="89"/>
        <v>0</v>
      </c>
      <c r="BU66" s="66">
        <f t="shared" si="89"/>
        <v>0</v>
      </c>
      <c r="BV66" s="66">
        <f t="shared" si="89"/>
        <v>0</v>
      </c>
      <c r="BW66" s="66">
        <f t="shared" si="89"/>
        <v>0</v>
      </c>
      <c r="BX66" s="66">
        <f t="shared" si="89"/>
        <v>0</v>
      </c>
      <c r="BY66" s="66">
        <f t="shared" si="89"/>
        <v>0</v>
      </c>
      <c r="BZ66" s="66">
        <f t="shared" si="89"/>
        <v>0</v>
      </c>
      <c r="CA66" s="66">
        <f t="shared" si="89"/>
        <v>0</v>
      </c>
      <c r="CB66" s="66">
        <f t="shared" si="89"/>
        <v>0</v>
      </c>
      <c r="CC66" s="66">
        <f t="shared" si="89"/>
        <v>0</v>
      </c>
      <c r="CD66" s="66">
        <f t="shared" si="89"/>
        <v>0</v>
      </c>
      <c r="CE66" s="66">
        <f t="shared" si="89"/>
        <v>0</v>
      </c>
      <c r="CF66" s="66">
        <f t="shared" si="89"/>
        <v>0</v>
      </c>
      <c r="CG66" s="66">
        <f t="shared" si="89"/>
        <v>0</v>
      </c>
      <c r="CH66" s="66">
        <f t="shared" si="89"/>
        <v>0</v>
      </c>
      <c r="CI66" s="66">
        <f t="shared" si="89"/>
        <v>0</v>
      </c>
      <c r="CJ66" s="66">
        <f t="shared" si="89"/>
        <v>0</v>
      </c>
      <c r="CK66" s="66">
        <f t="shared" si="89"/>
        <v>0</v>
      </c>
      <c r="CL66" s="66">
        <f t="shared" si="89"/>
        <v>0</v>
      </c>
      <c r="CM66" s="66">
        <f t="shared" si="89"/>
        <v>0</v>
      </c>
      <c r="CN66" s="66">
        <f t="shared" si="89"/>
        <v>0</v>
      </c>
      <c r="CO66" s="66">
        <f t="shared" si="89"/>
        <v>0</v>
      </c>
      <c r="CP66" s="66">
        <f t="shared" si="89"/>
        <v>0</v>
      </c>
      <c r="CQ66" s="66">
        <f t="shared" si="89"/>
        <v>0</v>
      </c>
      <c r="CR66" s="66">
        <f t="shared" si="89"/>
        <v>0</v>
      </c>
      <c r="CS66" s="66">
        <f t="shared" si="89"/>
        <v>0</v>
      </c>
      <c r="CT66" s="66">
        <f t="shared" si="89"/>
        <v>0</v>
      </c>
      <c r="CU66" s="66">
        <f t="shared" si="89"/>
        <v>0</v>
      </c>
      <c r="CV66" s="66">
        <f t="shared" si="89"/>
        <v>0</v>
      </c>
      <c r="CW66" s="66">
        <f t="shared" ref="CW66:DP66" si="90">CW$49*CW23</f>
        <v>0</v>
      </c>
      <c r="CX66" s="66">
        <f t="shared" si="90"/>
        <v>0</v>
      </c>
      <c r="CY66" s="66">
        <f t="shared" si="90"/>
        <v>0</v>
      </c>
      <c r="CZ66" s="66">
        <f t="shared" si="90"/>
        <v>0</v>
      </c>
      <c r="DA66" s="66">
        <f t="shared" si="90"/>
        <v>0</v>
      </c>
      <c r="DB66" s="66">
        <f t="shared" si="90"/>
        <v>0</v>
      </c>
      <c r="DC66" s="66">
        <f t="shared" si="90"/>
        <v>0</v>
      </c>
      <c r="DD66" s="66">
        <f t="shared" si="90"/>
        <v>0</v>
      </c>
      <c r="DE66" s="66">
        <f t="shared" si="90"/>
        <v>0</v>
      </c>
      <c r="DF66" s="66">
        <f t="shared" si="90"/>
        <v>0</v>
      </c>
      <c r="DG66" s="66">
        <f t="shared" si="90"/>
        <v>0</v>
      </c>
      <c r="DH66" s="66">
        <f t="shared" si="90"/>
        <v>0</v>
      </c>
      <c r="DI66" s="66">
        <f t="shared" si="90"/>
        <v>0</v>
      </c>
      <c r="DJ66" s="66">
        <f t="shared" si="90"/>
        <v>0</v>
      </c>
      <c r="DK66" s="66">
        <f t="shared" si="90"/>
        <v>0</v>
      </c>
      <c r="DL66" s="66">
        <f t="shared" si="90"/>
        <v>0</v>
      </c>
      <c r="DM66" s="66">
        <f t="shared" si="90"/>
        <v>0</v>
      </c>
      <c r="DN66" s="66">
        <f t="shared" si="90"/>
        <v>0</v>
      </c>
      <c r="DO66" s="66">
        <f t="shared" si="90"/>
        <v>0</v>
      </c>
      <c r="DP66" s="66">
        <f t="shared" si="90"/>
        <v>0</v>
      </c>
    </row>
    <row r="67" spans="1:120" x14ac:dyDescent="0.25">
      <c r="A67" s="65" t="str">
        <f t="shared" si="69"/>
        <v>01_AUS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01_AUS</v>
      </c>
      <c r="BL67" s="65" t="str">
        <f t="shared" si="72"/>
        <v>d_ind_cem_7_x_jet_fuel</v>
      </c>
      <c r="BM67" s="65"/>
      <c r="BN67" s="65"/>
      <c r="BO67" s="66">
        <f t="shared" ref="BO67:CV67" si="91">BO$49*BO24</f>
        <v>0</v>
      </c>
      <c r="BP67" s="66">
        <f t="shared" si="91"/>
        <v>0</v>
      </c>
      <c r="BQ67" s="66">
        <f t="shared" si="91"/>
        <v>0</v>
      </c>
      <c r="BR67" s="66">
        <f t="shared" si="91"/>
        <v>0</v>
      </c>
      <c r="BS67" s="66">
        <f t="shared" si="91"/>
        <v>0</v>
      </c>
      <c r="BT67" s="66">
        <f t="shared" si="91"/>
        <v>0</v>
      </c>
      <c r="BU67" s="66">
        <f t="shared" si="91"/>
        <v>0</v>
      </c>
      <c r="BV67" s="66">
        <f t="shared" si="91"/>
        <v>0</v>
      </c>
      <c r="BW67" s="66">
        <f t="shared" si="91"/>
        <v>0</v>
      </c>
      <c r="BX67" s="66">
        <f t="shared" si="91"/>
        <v>0</v>
      </c>
      <c r="BY67" s="66">
        <f t="shared" si="91"/>
        <v>0</v>
      </c>
      <c r="BZ67" s="66">
        <f t="shared" si="91"/>
        <v>0</v>
      </c>
      <c r="CA67" s="66">
        <f t="shared" si="91"/>
        <v>0</v>
      </c>
      <c r="CB67" s="66">
        <f t="shared" si="91"/>
        <v>0</v>
      </c>
      <c r="CC67" s="66">
        <f t="shared" si="91"/>
        <v>0</v>
      </c>
      <c r="CD67" s="66">
        <f t="shared" si="91"/>
        <v>0</v>
      </c>
      <c r="CE67" s="66">
        <f t="shared" si="91"/>
        <v>0</v>
      </c>
      <c r="CF67" s="66">
        <f t="shared" si="91"/>
        <v>0</v>
      </c>
      <c r="CG67" s="66">
        <f t="shared" si="91"/>
        <v>0</v>
      </c>
      <c r="CH67" s="66">
        <f t="shared" si="91"/>
        <v>0</v>
      </c>
      <c r="CI67" s="66">
        <f t="shared" si="91"/>
        <v>0</v>
      </c>
      <c r="CJ67" s="66">
        <f t="shared" si="91"/>
        <v>0</v>
      </c>
      <c r="CK67" s="66">
        <f t="shared" si="91"/>
        <v>0</v>
      </c>
      <c r="CL67" s="66">
        <f t="shared" si="91"/>
        <v>0</v>
      </c>
      <c r="CM67" s="66">
        <f t="shared" si="91"/>
        <v>0</v>
      </c>
      <c r="CN67" s="66">
        <f t="shared" si="91"/>
        <v>0</v>
      </c>
      <c r="CO67" s="66">
        <f t="shared" si="91"/>
        <v>0</v>
      </c>
      <c r="CP67" s="66">
        <f t="shared" si="91"/>
        <v>0</v>
      </c>
      <c r="CQ67" s="66">
        <f t="shared" si="91"/>
        <v>0</v>
      </c>
      <c r="CR67" s="66">
        <f t="shared" si="91"/>
        <v>0</v>
      </c>
      <c r="CS67" s="66">
        <f t="shared" si="91"/>
        <v>0</v>
      </c>
      <c r="CT67" s="66">
        <f t="shared" si="91"/>
        <v>0</v>
      </c>
      <c r="CU67" s="66">
        <f t="shared" si="91"/>
        <v>0</v>
      </c>
      <c r="CV67" s="66">
        <f t="shared" si="91"/>
        <v>0</v>
      </c>
      <c r="CW67" s="66">
        <f t="shared" ref="CW67:DP67" si="92">CW$49*CW24</f>
        <v>0</v>
      </c>
      <c r="CX67" s="66">
        <f t="shared" si="92"/>
        <v>0</v>
      </c>
      <c r="CY67" s="66">
        <f t="shared" si="92"/>
        <v>0</v>
      </c>
      <c r="CZ67" s="66">
        <f t="shared" si="92"/>
        <v>0</v>
      </c>
      <c r="DA67" s="66">
        <f t="shared" si="92"/>
        <v>0</v>
      </c>
      <c r="DB67" s="66">
        <f t="shared" si="92"/>
        <v>0</v>
      </c>
      <c r="DC67" s="66">
        <f t="shared" si="92"/>
        <v>0</v>
      </c>
      <c r="DD67" s="66">
        <f t="shared" si="92"/>
        <v>0</v>
      </c>
      <c r="DE67" s="66">
        <f t="shared" si="92"/>
        <v>0</v>
      </c>
      <c r="DF67" s="66">
        <f t="shared" si="92"/>
        <v>0</v>
      </c>
      <c r="DG67" s="66">
        <f t="shared" si="92"/>
        <v>0</v>
      </c>
      <c r="DH67" s="66">
        <f t="shared" si="92"/>
        <v>0</v>
      </c>
      <c r="DI67" s="66">
        <f t="shared" si="92"/>
        <v>0</v>
      </c>
      <c r="DJ67" s="66">
        <f t="shared" si="92"/>
        <v>0</v>
      </c>
      <c r="DK67" s="66">
        <f t="shared" si="92"/>
        <v>0</v>
      </c>
      <c r="DL67" s="66">
        <f t="shared" si="92"/>
        <v>0</v>
      </c>
      <c r="DM67" s="66">
        <f t="shared" si="92"/>
        <v>0</v>
      </c>
      <c r="DN67" s="66">
        <f t="shared" si="92"/>
        <v>0</v>
      </c>
      <c r="DO67" s="66">
        <f t="shared" si="92"/>
        <v>0</v>
      </c>
      <c r="DP67" s="66">
        <f t="shared" si="92"/>
        <v>0</v>
      </c>
    </row>
    <row r="68" spans="1:120" x14ac:dyDescent="0.25">
      <c r="A68" s="65" t="str">
        <f t="shared" si="69"/>
        <v>01_AUS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01_AUS</v>
      </c>
      <c r="BL68" s="65" t="str">
        <f t="shared" si="72"/>
        <v>d_ind_cem_7_6_kerosene</v>
      </c>
      <c r="BM68" s="65"/>
      <c r="BN68" s="65"/>
      <c r="BO68" s="66">
        <f t="shared" ref="BO68:CV68" si="93">BO$49*BO25</f>
        <v>0</v>
      </c>
      <c r="BP68" s="66">
        <f t="shared" si="93"/>
        <v>0</v>
      </c>
      <c r="BQ68" s="66">
        <f t="shared" si="93"/>
        <v>0</v>
      </c>
      <c r="BR68" s="66">
        <f t="shared" si="93"/>
        <v>0</v>
      </c>
      <c r="BS68" s="66">
        <f t="shared" si="93"/>
        <v>0</v>
      </c>
      <c r="BT68" s="66">
        <f t="shared" si="93"/>
        <v>0</v>
      </c>
      <c r="BU68" s="66">
        <f t="shared" si="93"/>
        <v>0</v>
      </c>
      <c r="BV68" s="66">
        <f t="shared" si="93"/>
        <v>0</v>
      </c>
      <c r="BW68" s="66">
        <f t="shared" si="93"/>
        <v>0</v>
      </c>
      <c r="BX68" s="66">
        <f t="shared" si="93"/>
        <v>0</v>
      </c>
      <c r="BY68" s="66">
        <f t="shared" si="93"/>
        <v>0</v>
      </c>
      <c r="BZ68" s="66">
        <f t="shared" si="93"/>
        <v>0</v>
      </c>
      <c r="CA68" s="66">
        <f t="shared" si="93"/>
        <v>0</v>
      </c>
      <c r="CB68" s="66">
        <f t="shared" si="93"/>
        <v>0</v>
      </c>
      <c r="CC68" s="66">
        <f t="shared" si="93"/>
        <v>0</v>
      </c>
      <c r="CD68" s="66">
        <f t="shared" si="93"/>
        <v>0</v>
      </c>
      <c r="CE68" s="66">
        <f t="shared" si="93"/>
        <v>0</v>
      </c>
      <c r="CF68" s="66">
        <f t="shared" si="93"/>
        <v>0</v>
      </c>
      <c r="CG68" s="66">
        <f t="shared" si="93"/>
        <v>0</v>
      </c>
      <c r="CH68" s="66">
        <f t="shared" si="93"/>
        <v>0</v>
      </c>
      <c r="CI68" s="66">
        <f t="shared" si="93"/>
        <v>0</v>
      </c>
      <c r="CJ68" s="66">
        <f t="shared" si="93"/>
        <v>0</v>
      </c>
      <c r="CK68" s="66">
        <f t="shared" si="93"/>
        <v>0</v>
      </c>
      <c r="CL68" s="66">
        <f t="shared" si="93"/>
        <v>0</v>
      </c>
      <c r="CM68" s="66">
        <f t="shared" si="93"/>
        <v>0</v>
      </c>
      <c r="CN68" s="66">
        <f t="shared" si="93"/>
        <v>0</v>
      </c>
      <c r="CO68" s="66">
        <f t="shared" si="93"/>
        <v>0</v>
      </c>
      <c r="CP68" s="66">
        <f t="shared" si="93"/>
        <v>0</v>
      </c>
      <c r="CQ68" s="66">
        <f t="shared" si="93"/>
        <v>0</v>
      </c>
      <c r="CR68" s="66">
        <f t="shared" si="93"/>
        <v>0</v>
      </c>
      <c r="CS68" s="66">
        <f t="shared" si="93"/>
        <v>0</v>
      </c>
      <c r="CT68" s="66">
        <f t="shared" si="93"/>
        <v>0</v>
      </c>
      <c r="CU68" s="66">
        <f t="shared" si="93"/>
        <v>0</v>
      </c>
      <c r="CV68" s="66">
        <f t="shared" si="93"/>
        <v>0</v>
      </c>
      <c r="CW68" s="66">
        <f t="shared" ref="CW68:DP68" si="94">CW$49*CW25</f>
        <v>0</v>
      </c>
      <c r="CX68" s="66">
        <f t="shared" si="94"/>
        <v>0</v>
      </c>
      <c r="CY68" s="66">
        <f t="shared" si="94"/>
        <v>0</v>
      </c>
      <c r="CZ68" s="66">
        <f t="shared" si="94"/>
        <v>0</v>
      </c>
      <c r="DA68" s="66">
        <f t="shared" si="94"/>
        <v>0</v>
      </c>
      <c r="DB68" s="66">
        <f t="shared" si="94"/>
        <v>0</v>
      </c>
      <c r="DC68" s="66">
        <f t="shared" si="94"/>
        <v>0</v>
      </c>
      <c r="DD68" s="66">
        <f t="shared" si="94"/>
        <v>0</v>
      </c>
      <c r="DE68" s="66">
        <f t="shared" si="94"/>
        <v>0</v>
      </c>
      <c r="DF68" s="66">
        <f t="shared" si="94"/>
        <v>0</v>
      </c>
      <c r="DG68" s="66">
        <f t="shared" si="94"/>
        <v>0</v>
      </c>
      <c r="DH68" s="66">
        <f t="shared" si="94"/>
        <v>0</v>
      </c>
      <c r="DI68" s="66">
        <f t="shared" si="94"/>
        <v>0</v>
      </c>
      <c r="DJ68" s="66">
        <f t="shared" si="94"/>
        <v>0</v>
      </c>
      <c r="DK68" s="66">
        <f t="shared" si="94"/>
        <v>0</v>
      </c>
      <c r="DL68" s="66">
        <f t="shared" si="94"/>
        <v>0</v>
      </c>
      <c r="DM68" s="66">
        <f t="shared" si="94"/>
        <v>0</v>
      </c>
      <c r="DN68" s="66">
        <f t="shared" si="94"/>
        <v>0</v>
      </c>
      <c r="DO68" s="66">
        <f t="shared" si="94"/>
        <v>0</v>
      </c>
      <c r="DP68" s="66">
        <f t="shared" si="94"/>
        <v>0</v>
      </c>
    </row>
    <row r="69" spans="1:120" x14ac:dyDescent="0.25">
      <c r="A69" s="65" t="str">
        <f t="shared" si="69"/>
        <v>01_AUS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0.99356950799999999</v>
      </c>
      <c r="F69" s="66">
        <v>1.0348932239999999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01_AUS</v>
      </c>
      <c r="BL69" s="65" t="str">
        <f t="shared" si="72"/>
        <v>d_ind_cem_7_7_gas_diesel_oil</v>
      </c>
      <c r="BM69" s="65"/>
      <c r="BN69" s="65"/>
      <c r="BO69" s="66">
        <f t="shared" ref="BO69:CV69" si="95">BO$49*BO26</f>
        <v>0.99356950799999999</v>
      </c>
      <c r="BP69" s="66">
        <f t="shared" si="95"/>
        <v>1.0348932239999999</v>
      </c>
      <c r="BQ69" s="66">
        <f t="shared" si="95"/>
        <v>1.0430758962518079</v>
      </c>
      <c r="BR69" s="66">
        <f t="shared" si="95"/>
        <v>0.98941143253951691</v>
      </c>
      <c r="BS69" s="66">
        <f t="shared" si="95"/>
        <v>1.0039192854443491</v>
      </c>
      <c r="BT69" s="66">
        <f t="shared" si="95"/>
        <v>1.0177010506328756</v>
      </c>
      <c r="BU69" s="66">
        <f t="shared" si="95"/>
        <v>1.0308794705842008</v>
      </c>
      <c r="BV69" s="66">
        <f t="shared" si="95"/>
        <v>1.0435501249194998</v>
      </c>
      <c r="BW69" s="66">
        <f t="shared" si="95"/>
        <v>1.0557527395292174</v>
      </c>
      <c r="BX69" s="66">
        <f t="shared" si="95"/>
        <v>1.0668874666114199</v>
      </c>
      <c r="BY69" s="66">
        <f t="shared" si="95"/>
        <v>1.077655621010384</v>
      </c>
      <c r="BZ69" s="66">
        <f t="shared" si="95"/>
        <v>1.0790390852684024</v>
      </c>
      <c r="CA69" s="66">
        <f t="shared" si="95"/>
        <v>1.0798272225238477</v>
      </c>
      <c r="CB69" s="66">
        <f t="shared" si="95"/>
        <v>1.0785745761059733</v>
      </c>
      <c r="CC69" s="66">
        <f t="shared" si="95"/>
        <v>1.0776979062227816</v>
      </c>
      <c r="CD69" s="66">
        <f t="shared" si="95"/>
        <v>1.0748173813574724</v>
      </c>
      <c r="CE69" s="66">
        <f t="shared" si="95"/>
        <v>1.069967563089433</v>
      </c>
      <c r="CF69" s="66">
        <f t="shared" si="95"/>
        <v>1.0631832653693538</v>
      </c>
      <c r="CG69" s="66">
        <f t="shared" si="95"/>
        <v>1.0544854297862416</v>
      </c>
      <c r="CH69" s="66">
        <f t="shared" si="95"/>
        <v>1.0433453163710436</v>
      </c>
      <c r="CI69" s="66">
        <f t="shared" si="95"/>
        <v>1.0303654762028169</v>
      </c>
      <c r="CJ69" s="66">
        <f t="shared" si="95"/>
        <v>1.0155605567116406</v>
      </c>
      <c r="CK69" s="66">
        <f t="shared" si="95"/>
        <v>0.99895024466564963</v>
      </c>
      <c r="CL69" s="66">
        <f t="shared" si="95"/>
        <v>0.98053627857780568</v>
      </c>
      <c r="CM69" s="66">
        <f t="shared" si="95"/>
        <v>0.95995156966937512</v>
      </c>
      <c r="CN69" s="66">
        <f t="shared" si="95"/>
        <v>0.93780097883885682</v>
      </c>
      <c r="CO69" s="66">
        <f t="shared" si="95"/>
        <v>0.91413464307104353</v>
      </c>
      <c r="CP69" s="66">
        <f t="shared" si="95"/>
        <v>0.88902307053749963</v>
      </c>
      <c r="CQ69" s="66">
        <f t="shared" si="95"/>
        <v>0.86253722166472335</v>
      </c>
      <c r="CR69" s="66">
        <f t="shared" si="95"/>
        <v>0.83440179373874079</v>
      </c>
      <c r="CS69" s="66">
        <f t="shared" si="95"/>
        <v>0.8051006064029993</v>
      </c>
      <c r="CT69" s="66">
        <f t="shared" si="95"/>
        <v>0.77593872069498182</v>
      </c>
      <c r="CU69" s="66">
        <f t="shared" si="95"/>
        <v>0.74691948095274119</v>
      </c>
      <c r="CV69" s="66">
        <f t="shared" si="95"/>
        <v>0.71805027968778867</v>
      </c>
      <c r="CW69" s="66">
        <f t="shared" ref="CW69:DP69" si="96">CW$49*CW26</f>
        <v>0.68585896906078425</v>
      </c>
      <c r="CX69" s="66">
        <f t="shared" si="96"/>
        <v>0.65423999819569567</v>
      </c>
      <c r="CY69" s="66">
        <f t="shared" si="96"/>
        <v>0.62320110402944517</v>
      </c>
      <c r="CZ69" s="66">
        <f t="shared" si="96"/>
        <v>0.59274968865945621</v>
      </c>
      <c r="DA69" s="66">
        <f t="shared" si="96"/>
        <v>0.56289282568560328</v>
      </c>
      <c r="DB69" s="66">
        <f t="shared" si="96"/>
        <v>0.53363726646135223</v>
      </c>
      <c r="DC69" s="66">
        <f t="shared" si="96"/>
        <v>0.504989446255241</v>
      </c>
      <c r="DD69" s="66">
        <f t="shared" si="96"/>
        <v>0.47695549032380224</v>
      </c>
      <c r="DE69" s="66">
        <f t="shared" si="96"/>
        <v>0.44954121989701934</v>
      </c>
      <c r="DF69" s="66">
        <f t="shared" si="96"/>
        <v>0.4227521580773751</v>
      </c>
      <c r="DG69" s="66">
        <f t="shared" si="96"/>
        <v>0.39659353565360306</v>
      </c>
      <c r="DH69" s="66">
        <f t="shared" si="96"/>
        <v>0.3710702968301538</v>
      </c>
      <c r="DI69" s="66">
        <f t="shared" si="96"/>
        <v>0.34618710487343796</v>
      </c>
      <c r="DJ69" s="66">
        <f t="shared" si="96"/>
        <v>0.32194834767587716</v>
      </c>
      <c r="DK69" s="66">
        <f t="shared" si="96"/>
        <v>0.29835814323878279</v>
      </c>
      <c r="DL69" s="66">
        <f t="shared" si="96"/>
        <v>0.27542034507505841</v>
      </c>
      <c r="DM69" s="66">
        <f t="shared" si="96"/>
        <v>0.25313854753275206</v>
      </c>
      <c r="DN69" s="66">
        <f t="shared" si="96"/>
        <v>0.23151609104041085</v>
      </c>
      <c r="DO69" s="66">
        <f t="shared" si="96"/>
        <v>0.21055606727523468</v>
      </c>
      <c r="DP69" s="66">
        <f t="shared" si="96"/>
        <v>0.19026132425498424</v>
      </c>
    </row>
    <row r="70" spans="1:120" x14ac:dyDescent="0.25">
      <c r="A70" s="65" t="str">
        <f t="shared" si="69"/>
        <v>01_AUS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0.31685702399999999</v>
      </c>
      <c r="F70" s="66">
        <v>0.34457364000000001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01_AUS</v>
      </c>
      <c r="BL70" s="65" t="str">
        <f t="shared" si="72"/>
        <v>d_ind_cem_7_8_fuel_oil</v>
      </c>
      <c r="BM70" s="65"/>
      <c r="BN70" s="65"/>
      <c r="BO70" s="66">
        <f t="shared" ref="BO70:CV70" si="97">BO$49*BO27</f>
        <v>0.31685702399999999</v>
      </c>
      <c r="BP70" s="66">
        <f t="shared" si="97"/>
        <v>0.34457364000000001</v>
      </c>
      <c r="BQ70" s="66">
        <f t="shared" si="97"/>
        <v>0.34729810770096203</v>
      </c>
      <c r="BR70" s="66">
        <f t="shared" si="97"/>
        <v>0.32943021643337761</v>
      </c>
      <c r="BS70" s="66">
        <f t="shared" si="97"/>
        <v>0.33426068934408104</v>
      </c>
      <c r="BT70" s="66">
        <f t="shared" si="97"/>
        <v>0.33884940718134837</v>
      </c>
      <c r="BU70" s="66">
        <f t="shared" si="97"/>
        <v>0.34323723775823189</v>
      </c>
      <c r="BV70" s="66">
        <f t="shared" si="97"/>
        <v>0.34745600485830108</v>
      </c>
      <c r="BW70" s="66">
        <f t="shared" si="97"/>
        <v>0.3515189354448362</v>
      </c>
      <c r="BX70" s="66">
        <f t="shared" si="97"/>
        <v>0.35522630674860378</v>
      </c>
      <c r="BY70" s="66">
        <f t="shared" si="97"/>
        <v>0.35881162557308288</v>
      </c>
      <c r="BZ70" s="66">
        <f t="shared" si="97"/>
        <v>0.35927225793992046</v>
      </c>
      <c r="CA70" s="66">
        <f t="shared" si="97"/>
        <v>0.35953467276362444</v>
      </c>
      <c r="CB70" s="66">
        <f t="shared" si="97"/>
        <v>0.3591175969476561</v>
      </c>
      <c r="CC70" s="66">
        <f t="shared" si="97"/>
        <v>0.35882570467729974</v>
      </c>
      <c r="CD70" s="66">
        <f t="shared" si="97"/>
        <v>0.35786661738700543</v>
      </c>
      <c r="CE70" s="66">
        <f t="shared" si="97"/>
        <v>0.35625184255303965</v>
      </c>
      <c r="CF70" s="66">
        <f t="shared" si="97"/>
        <v>0.35399297168014332</v>
      </c>
      <c r="CG70" s="66">
        <f t="shared" si="97"/>
        <v>0.35109697739059675</v>
      </c>
      <c r="CH70" s="66">
        <f t="shared" si="97"/>
        <v>0.34738781267633673</v>
      </c>
      <c r="CI70" s="66">
        <f t="shared" si="97"/>
        <v>0.34306610037823387</v>
      </c>
      <c r="CJ70" s="66">
        <f t="shared" si="97"/>
        <v>0.33813671744222029</v>
      </c>
      <c r="CK70" s="66">
        <f t="shared" si="97"/>
        <v>0.33260621869076368</v>
      </c>
      <c r="CL70" s="66">
        <f t="shared" si="97"/>
        <v>0.32647518297173483</v>
      </c>
      <c r="CM70" s="66">
        <f t="shared" si="97"/>
        <v>0.31962138596888739</v>
      </c>
      <c r="CN70" s="66">
        <f t="shared" si="97"/>
        <v>0.31224621959073523</v>
      </c>
      <c r="CO70" s="66">
        <f t="shared" si="97"/>
        <v>0.3043663772341893</v>
      </c>
      <c r="CP70" s="66">
        <f t="shared" si="97"/>
        <v>0.29600533499974208</v>
      </c>
      <c r="CQ70" s="66">
        <f t="shared" si="97"/>
        <v>0.28718671956876268</v>
      </c>
      <c r="CR70" s="66">
        <f t="shared" si="97"/>
        <v>0.27781886732218791</v>
      </c>
      <c r="CS70" s="66">
        <f t="shared" si="97"/>
        <v>0.26806286878779384</v>
      </c>
      <c r="CT70" s="66">
        <f t="shared" si="97"/>
        <v>0.25835325153004712</v>
      </c>
      <c r="CU70" s="66">
        <f t="shared" si="97"/>
        <v>0.24869112906550145</v>
      </c>
      <c r="CV70" s="66">
        <f t="shared" si="97"/>
        <v>0.23907896277330304</v>
      </c>
      <c r="CW70" s="66">
        <f t="shared" ref="CW70:DP70" si="98">CW$49*CW27</f>
        <v>0.22836068109759111</v>
      </c>
      <c r="CX70" s="66">
        <f t="shared" si="98"/>
        <v>0.21783296323127188</v>
      </c>
      <c r="CY70" s="66">
        <f t="shared" si="98"/>
        <v>0.20749838523190942</v>
      </c>
      <c r="CZ70" s="66">
        <f t="shared" si="98"/>
        <v>0.19735941167033444</v>
      </c>
      <c r="DA70" s="66">
        <f t="shared" si="98"/>
        <v>0.18741839774223309</v>
      </c>
      <c r="DB70" s="66">
        <f t="shared" si="98"/>
        <v>0.17767759134949959</v>
      </c>
      <c r="DC70" s="66">
        <f t="shared" si="98"/>
        <v>0.16813913515173701</v>
      </c>
      <c r="DD70" s="66">
        <f t="shared" si="98"/>
        <v>0.15880506858827151</v>
      </c>
      <c r="DE70" s="66">
        <f t="shared" si="98"/>
        <v>0.14967732987104421</v>
      </c>
      <c r="DF70" s="66">
        <f t="shared" si="98"/>
        <v>0.14075775794873363</v>
      </c>
      <c r="DG70" s="66">
        <f t="shared" si="98"/>
        <v>0.13204809444247734</v>
      </c>
      <c r="DH70" s="66">
        <f t="shared" si="98"/>
        <v>0.12354998555353051</v>
      </c>
      <c r="DI70" s="66">
        <f t="shared" si="98"/>
        <v>0.11526498394321529</v>
      </c>
      <c r="DJ70" s="66">
        <f t="shared" si="98"/>
        <v>0.10719455058550328</v>
      </c>
      <c r="DK70" s="66">
        <f t="shared" si="98"/>
        <v>9.9340056592571557E-2</v>
      </c>
      <c r="DL70" s="66">
        <f t="shared" si="98"/>
        <v>9.1702785013663413E-2</v>
      </c>
      <c r="DM70" s="66">
        <f t="shared" si="98"/>
        <v>8.4283932607595702E-2</v>
      </c>
      <c r="DN70" s="66">
        <f t="shared" si="98"/>
        <v>7.7084611589229801E-2</v>
      </c>
      <c r="DO70" s="66">
        <f t="shared" si="98"/>
        <v>7.0105851350237988E-2</v>
      </c>
      <c r="DP70" s="66">
        <f t="shared" si="98"/>
        <v>6.3348600154483431E-2</v>
      </c>
    </row>
    <row r="71" spans="1:120" x14ac:dyDescent="0.25">
      <c r="A71" s="65" t="str">
        <f t="shared" si="69"/>
        <v>01_AUS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3.7325740679999999</v>
      </c>
      <c r="F71" s="66">
        <v>4.1308224839999994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01_AUS</v>
      </c>
      <c r="BL71" s="65" t="str">
        <f t="shared" si="72"/>
        <v>d_ind_cem_7_9_lpg</v>
      </c>
      <c r="BM71" s="65"/>
      <c r="BN71" s="65"/>
      <c r="BO71" s="66">
        <f t="shared" ref="BO71:CV71" si="99">BO$49*BO28</f>
        <v>3.7325740679999999</v>
      </c>
      <c r="BP71" s="66">
        <f t="shared" si="99"/>
        <v>4.1308224839999994</v>
      </c>
      <c r="BQ71" s="66">
        <f t="shared" si="99"/>
        <v>4.1634839854313501</v>
      </c>
      <c r="BR71" s="66">
        <f t="shared" si="99"/>
        <v>3.9492798838355196</v>
      </c>
      <c r="BS71" s="66">
        <f t="shared" si="99"/>
        <v>4.0071886260941749</v>
      </c>
      <c r="BT71" s="66">
        <f t="shared" si="99"/>
        <v>4.0621991568327296</v>
      </c>
      <c r="BU71" s="66">
        <f t="shared" si="99"/>
        <v>4.114801408133709</v>
      </c>
      <c r="BV71" s="66">
        <f t="shared" si="99"/>
        <v>4.1653768903201156</v>
      </c>
      <c r="BW71" s="66">
        <f t="shared" si="99"/>
        <v>4.2140841710563635</v>
      </c>
      <c r="BX71" s="66">
        <f t="shared" si="99"/>
        <v>4.2585289310738137</v>
      </c>
      <c r="BY71" s="66">
        <f t="shared" si="99"/>
        <v>4.3015104998684173</v>
      </c>
      <c r="BZ71" s="66">
        <f t="shared" si="99"/>
        <v>4.307032659189109</v>
      </c>
      <c r="CA71" s="66">
        <f t="shared" si="99"/>
        <v>4.3101785442135441</v>
      </c>
      <c r="CB71" s="66">
        <f t="shared" si="99"/>
        <v>4.3051785501393169</v>
      </c>
      <c r="CC71" s="66">
        <f t="shared" si="99"/>
        <v>4.3016792831806097</v>
      </c>
      <c r="CD71" s="66">
        <f t="shared" si="99"/>
        <v>4.2901815396420542</v>
      </c>
      <c r="CE71" s="66">
        <f t="shared" si="99"/>
        <v>4.2708232736100298</v>
      </c>
      <c r="CF71" s="66">
        <f t="shared" si="99"/>
        <v>4.2437434465222328</v>
      </c>
      <c r="CG71" s="66">
        <f t="shared" si="99"/>
        <v>4.2090256476656673</v>
      </c>
      <c r="CH71" s="66">
        <f t="shared" si="99"/>
        <v>4.1645593878597085</v>
      </c>
      <c r="CI71" s="66">
        <f t="shared" si="99"/>
        <v>4.1127497766242636</v>
      </c>
      <c r="CJ71" s="66">
        <f t="shared" si="99"/>
        <v>4.0536552798301075</v>
      </c>
      <c r="CK71" s="66">
        <f t="shared" si="99"/>
        <v>3.9873544780907437</v>
      </c>
      <c r="CL71" s="66">
        <f t="shared" si="99"/>
        <v>3.9138543107582344</v>
      </c>
      <c r="CM71" s="66">
        <f t="shared" si="99"/>
        <v>3.8316895265915352</v>
      </c>
      <c r="CN71" s="66">
        <f t="shared" si="99"/>
        <v>3.7432744548579229</v>
      </c>
      <c r="CO71" s="66">
        <f t="shared" si="99"/>
        <v>3.648809219569479</v>
      </c>
      <c r="CP71" s="66">
        <f t="shared" si="99"/>
        <v>3.548575257239313</v>
      </c>
      <c r="CQ71" s="66">
        <f t="shared" si="99"/>
        <v>3.4428558095762849</v>
      </c>
      <c r="CR71" s="66">
        <f t="shared" si="99"/>
        <v>3.3305519935126382</v>
      </c>
      <c r="CS71" s="66">
        <f t="shared" si="99"/>
        <v>3.2135949967448481</v>
      </c>
      <c r="CT71" s="66">
        <f t="shared" si="99"/>
        <v>3.0971940286402222</v>
      </c>
      <c r="CU71" s="66">
        <f t="shared" si="99"/>
        <v>2.981362438273337</v>
      </c>
      <c r="CV71" s="66">
        <f t="shared" si="99"/>
        <v>2.8661297331837652</v>
      </c>
      <c r="CW71" s="66">
        <f t="shared" ref="CW71:DP71" si="100">CW$49*CW28</f>
        <v>2.7376366803319105</v>
      </c>
      <c r="CX71" s="66">
        <f t="shared" si="100"/>
        <v>2.6114281471794616</v>
      </c>
      <c r="CY71" s="66">
        <f t="shared" si="100"/>
        <v>2.4875350160553911</v>
      </c>
      <c r="CZ71" s="66">
        <f t="shared" si="100"/>
        <v>2.3659868327618714</v>
      </c>
      <c r="DA71" s="66">
        <f t="shared" si="100"/>
        <v>2.2468118318884489</v>
      </c>
      <c r="DB71" s="66">
        <f t="shared" si="100"/>
        <v>2.1300369617637509</v>
      </c>
      <c r="DC71" s="66">
        <f t="shared" si="100"/>
        <v>2.0156879090493098</v>
      </c>
      <c r="DD71" s="66">
        <f t="shared" si="100"/>
        <v>1.9037891229799055</v>
      </c>
      <c r="DE71" s="66">
        <f t="shared" si="100"/>
        <v>1.7943638392547789</v>
      </c>
      <c r="DF71" s="66">
        <f t="shared" si="100"/>
        <v>1.6874341035839491</v>
      </c>
      <c r="DG71" s="66">
        <f t="shared" si="100"/>
        <v>1.5830207948940627</v>
      </c>
      <c r="DH71" s="66">
        <f t="shared" si="100"/>
        <v>1.48114364819781</v>
      </c>
      <c r="DI71" s="66">
        <f t="shared" si="100"/>
        <v>1.3818212771311598</v>
      </c>
      <c r="DJ71" s="66">
        <f t="shared" si="100"/>
        <v>1.2850711961625159</v>
      </c>
      <c r="DK71" s="66">
        <f t="shared" si="100"/>
        <v>1.1909098424778715</v>
      </c>
      <c r="DL71" s="66">
        <f t="shared" si="100"/>
        <v>1.0993525975459377</v>
      </c>
      <c r="DM71" s="66">
        <f t="shared" si="100"/>
        <v>1.0104138083673402</v>
      </c>
      <c r="DN71" s="66">
        <f t="shared" si="100"/>
        <v>0.92410680841168591</v>
      </c>
      <c r="DO71" s="66">
        <f t="shared" si="100"/>
        <v>0.84044393824647945</v>
      </c>
      <c r="DP71" s="66">
        <f t="shared" si="100"/>
        <v>0.75943656586170039</v>
      </c>
    </row>
    <row r="72" spans="1:120" x14ac:dyDescent="0.25">
      <c r="A72" s="65" t="str">
        <f t="shared" si="69"/>
        <v>01_AUS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01_AUS</v>
      </c>
      <c r="BL72" s="65" t="str">
        <f t="shared" si="72"/>
        <v>d_ind_cem_7_10_refi_gas_notliq</v>
      </c>
      <c r="BM72" s="65"/>
      <c r="BN72" s="65"/>
      <c r="BO72" s="66">
        <f t="shared" ref="BO72:CV72" si="101">BO$49*BO29</f>
        <v>0</v>
      </c>
      <c r="BP72" s="66">
        <f t="shared" si="101"/>
        <v>0</v>
      </c>
      <c r="BQ72" s="66">
        <f t="shared" si="101"/>
        <v>0</v>
      </c>
      <c r="BR72" s="66">
        <f t="shared" si="101"/>
        <v>0</v>
      </c>
      <c r="BS72" s="66">
        <f t="shared" si="101"/>
        <v>0</v>
      </c>
      <c r="BT72" s="66">
        <f t="shared" si="101"/>
        <v>0</v>
      </c>
      <c r="BU72" s="66">
        <f t="shared" si="101"/>
        <v>0</v>
      </c>
      <c r="BV72" s="66">
        <f t="shared" si="101"/>
        <v>0</v>
      </c>
      <c r="BW72" s="66">
        <f t="shared" si="101"/>
        <v>0</v>
      </c>
      <c r="BX72" s="66">
        <f t="shared" si="101"/>
        <v>0</v>
      </c>
      <c r="BY72" s="66">
        <f t="shared" si="101"/>
        <v>0</v>
      </c>
      <c r="BZ72" s="66">
        <f t="shared" si="101"/>
        <v>0</v>
      </c>
      <c r="CA72" s="66">
        <f t="shared" si="101"/>
        <v>0</v>
      </c>
      <c r="CB72" s="66">
        <f t="shared" si="101"/>
        <v>0</v>
      </c>
      <c r="CC72" s="66">
        <f t="shared" si="101"/>
        <v>0</v>
      </c>
      <c r="CD72" s="66">
        <f t="shared" si="101"/>
        <v>0</v>
      </c>
      <c r="CE72" s="66">
        <f t="shared" si="101"/>
        <v>0</v>
      </c>
      <c r="CF72" s="66">
        <f t="shared" si="101"/>
        <v>0</v>
      </c>
      <c r="CG72" s="66">
        <f t="shared" si="101"/>
        <v>0</v>
      </c>
      <c r="CH72" s="66">
        <f t="shared" si="101"/>
        <v>0</v>
      </c>
      <c r="CI72" s="66">
        <f t="shared" si="101"/>
        <v>0</v>
      </c>
      <c r="CJ72" s="66">
        <f t="shared" si="101"/>
        <v>0</v>
      </c>
      <c r="CK72" s="66">
        <f t="shared" si="101"/>
        <v>0</v>
      </c>
      <c r="CL72" s="66">
        <f t="shared" si="101"/>
        <v>0</v>
      </c>
      <c r="CM72" s="66">
        <f t="shared" si="101"/>
        <v>0</v>
      </c>
      <c r="CN72" s="66">
        <f t="shared" si="101"/>
        <v>0</v>
      </c>
      <c r="CO72" s="66">
        <f t="shared" si="101"/>
        <v>0</v>
      </c>
      <c r="CP72" s="66">
        <f t="shared" si="101"/>
        <v>0</v>
      </c>
      <c r="CQ72" s="66">
        <f t="shared" si="101"/>
        <v>0</v>
      </c>
      <c r="CR72" s="66">
        <f t="shared" si="101"/>
        <v>0</v>
      </c>
      <c r="CS72" s="66">
        <f t="shared" si="101"/>
        <v>0</v>
      </c>
      <c r="CT72" s="66">
        <f t="shared" si="101"/>
        <v>0</v>
      </c>
      <c r="CU72" s="66">
        <f t="shared" si="101"/>
        <v>0</v>
      </c>
      <c r="CV72" s="66">
        <f t="shared" si="101"/>
        <v>0</v>
      </c>
      <c r="CW72" s="66">
        <f t="shared" ref="CW72:DP72" si="102">CW$49*CW29</f>
        <v>0</v>
      </c>
      <c r="CX72" s="66">
        <f t="shared" si="102"/>
        <v>0</v>
      </c>
      <c r="CY72" s="66">
        <f t="shared" si="102"/>
        <v>0</v>
      </c>
      <c r="CZ72" s="66">
        <f t="shared" si="102"/>
        <v>0</v>
      </c>
      <c r="DA72" s="66">
        <f t="shared" si="102"/>
        <v>0</v>
      </c>
      <c r="DB72" s="66">
        <f t="shared" si="102"/>
        <v>0</v>
      </c>
      <c r="DC72" s="66">
        <f t="shared" si="102"/>
        <v>0</v>
      </c>
      <c r="DD72" s="66">
        <f t="shared" si="102"/>
        <v>0</v>
      </c>
      <c r="DE72" s="66">
        <f t="shared" si="102"/>
        <v>0</v>
      </c>
      <c r="DF72" s="66">
        <f t="shared" si="102"/>
        <v>0</v>
      </c>
      <c r="DG72" s="66">
        <f t="shared" si="102"/>
        <v>0</v>
      </c>
      <c r="DH72" s="66">
        <f t="shared" si="102"/>
        <v>0</v>
      </c>
      <c r="DI72" s="66">
        <f t="shared" si="102"/>
        <v>0</v>
      </c>
      <c r="DJ72" s="66">
        <f t="shared" si="102"/>
        <v>0</v>
      </c>
      <c r="DK72" s="66">
        <f t="shared" si="102"/>
        <v>0</v>
      </c>
      <c r="DL72" s="66">
        <f t="shared" si="102"/>
        <v>0</v>
      </c>
      <c r="DM72" s="66">
        <f t="shared" si="102"/>
        <v>0</v>
      </c>
      <c r="DN72" s="66">
        <f t="shared" si="102"/>
        <v>0</v>
      </c>
      <c r="DO72" s="66">
        <f t="shared" si="102"/>
        <v>0</v>
      </c>
      <c r="DP72" s="66">
        <f t="shared" si="102"/>
        <v>0</v>
      </c>
    </row>
    <row r="73" spans="1:120" x14ac:dyDescent="0.25">
      <c r="A73" s="65" t="str">
        <f t="shared" si="69"/>
        <v>01_AUS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01_AUS</v>
      </c>
      <c r="BL73" s="65" t="str">
        <f t="shared" si="72"/>
        <v>d_ind_cem_7_11_ethane</v>
      </c>
      <c r="BM73" s="65"/>
      <c r="BN73" s="65"/>
      <c r="BO73" s="66">
        <f t="shared" ref="BO73:CV73" si="103">BO$49*BO30</f>
        <v>0</v>
      </c>
      <c r="BP73" s="66">
        <f t="shared" si="103"/>
        <v>0</v>
      </c>
      <c r="BQ73" s="66">
        <f t="shared" si="103"/>
        <v>0</v>
      </c>
      <c r="BR73" s="66">
        <f t="shared" si="103"/>
        <v>0</v>
      </c>
      <c r="BS73" s="66">
        <f t="shared" si="103"/>
        <v>0</v>
      </c>
      <c r="BT73" s="66">
        <f t="shared" si="103"/>
        <v>0</v>
      </c>
      <c r="BU73" s="66">
        <f t="shared" si="103"/>
        <v>0</v>
      </c>
      <c r="BV73" s="66">
        <f t="shared" si="103"/>
        <v>0</v>
      </c>
      <c r="BW73" s="66">
        <f t="shared" si="103"/>
        <v>0</v>
      </c>
      <c r="BX73" s="66">
        <f t="shared" si="103"/>
        <v>0</v>
      </c>
      <c r="BY73" s="66">
        <f t="shared" si="103"/>
        <v>0</v>
      </c>
      <c r="BZ73" s="66">
        <f t="shared" si="103"/>
        <v>0</v>
      </c>
      <c r="CA73" s="66">
        <f t="shared" si="103"/>
        <v>0</v>
      </c>
      <c r="CB73" s="66">
        <f t="shared" si="103"/>
        <v>0</v>
      </c>
      <c r="CC73" s="66">
        <f t="shared" si="103"/>
        <v>0</v>
      </c>
      <c r="CD73" s="66">
        <f t="shared" si="103"/>
        <v>0</v>
      </c>
      <c r="CE73" s="66">
        <f t="shared" si="103"/>
        <v>0</v>
      </c>
      <c r="CF73" s="66">
        <f t="shared" si="103"/>
        <v>0</v>
      </c>
      <c r="CG73" s="66">
        <f t="shared" si="103"/>
        <v>0</v>
      </c>
      <c r="CH73" s="66">
        <f t="shared" si="103"/>
        <v>0</v>
      </c>
      <c r="CI73" s="66">
        <f t="shared" si="103"/>
        <v>0</v>
      </c>
      <c r="CJ73" s="66">
        <f t="shared" si="103"/>
        <v>0</v>
      </c>
      <c r="CK73" s="66">
        <f t="shared" si="103"/>
        <v>0</v>
      </c>
      <c r="CL73" s="66">
        <f t="shared" si="103"/>
        <v>0</v>
      </c>
      <c r="CM73" s="66">
        <f t="shared" si="103"/>
        <v>0</v>
      </c>
      <c r="CN73" s="66">
        <f t="shared" si="103"/>
        <v>0</v>
      </c>
      <c r="CO73" s="66">
        <f t="shared" si="103"/>
        <v>0</v>
      </c>
      <c r="CP73" s="66">
        <f t="shared" si="103"/>
        <v>0</v>
      </c>
      <c r="CQ73" s="66">
        <f t="shared" si="103"/>
        <v>0</v>
      </c>
      <c r="CR73" s="66">
        <f t="shared" si="103"/>
        <v>0</v>
      </c>
      <c r="CS73" s="66">
        <f t="shared" si="103"/>
        <v>0</v>
      </c>
      <c r="CT73" s="66">
        <f t="shared" si="103"/>
        <v>0</v>
      </c>
      <c r="CU73" s="66">
        <f t="shared" si="103"/>
        <v>0</v>
      </c>
      <c r="CV73" s="66">
        <f t="shared" si="103"/>
        <v>0</v>
      </c>
      <c r="CW73" s="66">
        <f t="shared" ref="CW73:DP73" si="104">CW$49*CW30</f>
        <v>0</v>
      </c>
      <c r="CX73" s="66">
        <f t="shared" si="104"/>
        <v>0</v>
      </c>
      <c r="CY73" s="66">
        <f t="shared" si="104"/>
        <v>0</v>
      </c>
      <c r="CZ73" s="66">
        <f t="shared" si="104"/>
        <v>0</v>
      </c>
      <c r="DA73" s="66">
        <f t="shared" si="104"/>
        <v>0</v>
      </c>
      <c r="DB73" s="66">
        <f t="shared" si="104"/>
        <v>0</v>
      </c>
      <c r="DC73" s="66">
        <f t="shared" si="104"/>
        <v>0</v>
      </c>
      <c r="DD73" s="66">
        <f t="shared" si="104"/>
        <v>0</v>
      </c>
      <c r="DE73" s="66">
        <f t="shared" si="104"/>
        <v>0</v>
      </c>
      <c r="DF73" s="66">
        <f t="shared" si="104"/>
        <v>0</v>
      </c>
      <c r="DG73" s="66">
        <f t="shared" si="104"/>
        <v>0</v>
      </c>
      <c r="DH73" s="66">
        <f t="shared" si="104"/>
        <v>0</v>
      </c>
      <c r="DI73" s="66">
        <f t="shared" si="104"/>
        <v>0</v>
      </c>
      <c r="DJ73" s="66">
        <f t="shared" si="104"/>
        <v>0</v>
      </c>
      <c r="DK73" s="66">
        <f t="shared" si="104"/>
        <v>0</v>
      </c>
      <c r="DL73" s="66">
        <f t="shared" si="104"/>
        <v>0</v>
      </c>
      <c r="DM73" s="66">
        <f t="shared" si="104"/>
        <v>0</v>
      </c>
      <c r="DN73" s="66">
        <f t="shared" si="104"/>
        <v>0</v>
      </c>
      <c r="DO73" s="66">
        <f t="shared" si="104"/>
        <v>0</v>
      </c>
      <c r="DP73" s="66">
        <f t="shared" si="104"/>
        <v>0</v>
      </c>
    </row>
    <row r="74" spans="1:120" x14ac:dyDescent="0.25">
      <c r="A74" s="65" t="str">
        <f t="shared" si="69"/>
        <v>01_AUS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1.4690225159999999</v>
      </c>
      <c r="F74" s="66">
        <v>1.248880572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01_AUS</v>
      </c>
      <c r="BL74" s="65" t="str">
        <f t="shared" si="72"/>
        <v>d_ind_cem_7_x_other_petrol_prod</v>
      </c>
      <c r="BM74" s="65"/>
      <c r="BN74" s="65"/>
      <c r="BO74" s="66">
        <f t="shared" ref="BO74:CV74" si="105">BO$49*BO31</f>
        <v>1.4690225159999999</v>
      </c>
      <c r="BP74" s="66">
        <f t="shared" si="105"/>
        <v>1.248880572</v>
      </c>
      <c r="BQ74" s="66">
        <f t="shared" si="105"/>
        <v>1.2587551949710809</v>
      </c>
      <c r="BR74" s="66">
        <f t="shared" si="105"/>
        <v>1.1939944017000266</v>
      </c>
      <c r="BS74" s="66">
        <f t="shared" si="105"/>
        <v>1.2115020780613113</v>
      </c>
      <c r="BT74" s="66">
        <f t="shared" si="105"/>
        <v>1.2281335318119611</v>
      </c>
      <c r="BU74" s="66">
        <f t="shared" si="105"/>
        <v>1.2440368851871564</v>
      </c>
      <c r="BV74" s="66">
        <f t="shared" si="105"/>
        <v>1.2593274810350259</v>
      </c>
      <c r="BW74" s="66">
        <f t="shared" si="105"/>
        <v>1.2740532594634291</v>
      </c>
      <c r="BX74" s="66">
        <f t="shared" si="105"/>
        <v>1.2874903407052374</v>
      </c>
      <c r="BY74" s="66">
        <f t="shared" si="105"/>
        <v>1.3004850521530364</v>
      </c>
      <c r="BZ74" s="66">
        <f t="shared" si="105"/>
        <v>1.302154578625746</v>
      </c>
      <c r="CA74" s="66">
        <f t="shared" si="105"/>
        <v>1.3031056809071879</v>
      </c>
      <c r="CB74" s="66">
        <f t="shared" si="105"/>
        <v>1.3015940217924222</v>
      </c>
      <c r="CC74" s="66">
        <f t="shared" si="105"/>
        <v>1.3005360807799728</v>
      </c>
      <c r="CD74" s="66">
        <f t="shared" si="105"/>
        <v>1.2970599428963532</v>
      </c>
      <c r="CE74" s="66">
        <f t="shared" si="105"/>
        <v>1.2912073161014122</v>
      </c>
      <c r="CF74" s="66">
        <f t="shared" si="105"/>
        <v>1.2830202129097203</v>
      </c>
      <c r="CG74" s="66">
        <f t="shared" si="105"/>
        <v>1.2725239050527477</v>
      </c>
      <c r="CH74" s="66">
        <f t="shared" si="105"/>
        <v>1.2590803237329831</v>
      </c>
      <c r="CI74" s="66">
        <f t="shared" si="105"/>
        <v>1.2434166109577571</v>
      </c>
      <c r="CJ74" s="66">
        <f t="shared" si="105"/>
        <v>1.2255504428413115</v>
      </c>
      <c r="CK74" s="66">
        <f t="shared" si="105"/>
        <v>1.2055055768319312</v>
      </c>
      <c r="CL74" s="66">
        <f t="shared" si="105"/>
        <v>1.1832841109190622</v>
      </c>
      <c r="CM74" s="66">
        <f t="shared" si="105"/>
        <v>1.1584430524988996</v>
      </c>
      <c r="CN74" s="66">
        <f t="shared" si="105"/>
        <v>1.1317123310051085</v>
      </c>
      <c r="CO74" s="66">
        <f t="shared" si="105"/>
        <v>1.103152450366784</v>
      </c>
      <c r="CP74" s="66">
        <f t="shared" si="105"/>
        <v>1.0728484978988222</v>
      </c>
      <c r="CQ74" s="66">
        <f t="shared" si="105"/>
        <v>1.0408861066848873</v>
      </c>
      <c r="CR74" s="66">
        <f t="shared" si="105"/>
        <v>1.0069330490101509</v>
      </c>
      <c r="CS74" s="66">
        <f t="shared" si="105"/>
        <v>0.97157318506331747</v>
      </c>
      <c r="CT74" s="66">
        <f t="shared" si="105"/>
        <v>0.93638142647506373</v>
      </c>
      <c r="CU74" s="66">
        <f t="shared" si="105"/>
        <v>0.90136180910022401</v>
      </c>
      <c r="CV74" s="66">
        <f t="shared" si="105"/>
        <v>0.86652325401760089</v>
      </c>
      <c r="CW74" s="66">
        <f t="shared" ref="CW74:DP74" si="106">CW$49*CW31</f>
        <v>0.82767566907169454</v>
      </c>
      <c r="CX74" s="66">
        <f t="shared" si="106"/>
        <v>0.78951876794964881</v>
      </c>
      <c r="CY74" s="66">
        <f t="shared" si="106"/>
        <v>0.75206188737334456</v>
      </c>
      <c r="CZ74" s="66">
        <f t="shared" si="106"/>
        <v>0.7153139599895999</v>
      </c>
      <c r="DA74" s="66">
        <f t="shared" si="106"/>
        <v>0.67928352202345943</v>
      </c>
      <c r="DB74" s="66">
        <f t="shared" si="106"/>
        <v>0.64397872082189833</v>
      </c>
      <c r="DC74" s="66">
        <f t="shared" si="106"/>
        <v>0.60940732228932737</v>
      </c>
      <c r="DD74" s="66">
        <f t="shared" si="106"/>
        <v>0.57557671821622725</v>
      </c>
      <c r="DE74" s="66">
        <f t="shared" si="106"/>
        <v>0.54249393350223307</v>
      </c>
      <c r="DF74" s="66">
        <f t="shared" si="106"/>
        <v>0.51016563327494235</v>
      </c>
      <c r="DG74" s="66">
        <f t="shared" si="106"/>
        <v>0.47859812990579059</v>
      </c>
      <c r="DH74" s="66">
        <f t="shared" si="106"/>
        <v>0.4477973899242117</v>
      </c>
      <c r="DI74" s="66">
        <f t="shared" si="106"/>
        <v>0.41776904083136929</v>
      </c>
      <c r="DJ74" s="66">
        <f t="shared" si="106"/>
        <v>0.38851837781469961</v>
      </c>
      <c r="DK74" s="66">
        <f t="shared" si="106"/>
        <v>0.36005037036449788</v>
      </c>
      <c r="DL74" s="66">
        <f t="shared" si="106"/>
        <v>0.33236966879375041</v>
      </c>
      <c r="DM74" s="66">
        <f t="shared" si="106"/>
        <v>0.30548061066245102</v>
      </c>
      <c r="DN74" s="66">
        <f t="shared" si="106"/>
        <v>0.27938722710754987</v>
      </c>
      <c r="DO74" s="66">
        <f t="shared" si="106"/>
        <v>0.25409324907973863</v>
      </c>
      <c r="DP74" s="66">
        <f t="shared" si="106"/>
        <v>0.22960211348822432</v>
      </c>
    </row>
    <row r="75" spans="1:120" x14ac:dyDescent="0.25">
      <c r="A75" s="65" t="str">
        <f t="shared" si="69"/>
        <v>01_AUS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45.379804103999987</v>
      </c>
      <c r="F75" s="66">
        <v>46.082684088000001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01_AUS</v>
      </c>
      <c r="BL75" s="65" t="str">
        <f t="shared" si="72"/>
        <v>d_ind_cem_8_1_natural_gas</v>
      </c>
      <c r="BM75" s="65"/>
      <c r="BN75" s="65"/>
      <c r="BO75" s="66">
        <f t="shared" ref="BO75:CV75" si="107">BO$49*BO32</f>
        <v>45.379804103999987</v>
      </c>
      <c r="BP75" s="66">
        <f t="shared" si="107"/>
        <v>46.082684088000001</v>
      </c>
      <c r="BQ75" s="66">
        <f t="shared" si="107"/>
        <v>46.447049697543996</v>
      </c>
      <c r="BR75" s="66">
        <f t="shared" si="107"/>
        <v>44.057428748585657</v>
      </c>
      <c r="BS75" s="66">
        <f t="shared" si="107"/>
        <v>44.703447861189822</v>
      </c>
      <c r="BT75" s="66">
        <f t="shared" si="107"/>
        <v>45.317135067395618</v>
      </c>
      <c r="BU75" s="66">
        <f t="shared" si="107"/>
        <v>45.903955958007529</v>
      </c>
      <c r="BV75" s="66">
        <f t="shared" si="107"/>
        <v>46.46816659093156</v>
      </c>
      <c r="BW75" s="66">
        <f t="shared" si="107"/>
        <v>47.011535917415074</v>
      </c>
      <c r="BX75" s="66">
        <f t="shared" si="107"/>
        <v>47.507353358901419</v>
      </c>
      <c r="BY75" s="66">
        <f t="shared" si="107"/>
        <v>47.986847712396454</v>
      </c>
      <c r="BZ75" s="66">
        <f t="shared" si="107"/>
        <v>48.048451890364582</v>
      </c>
      <c r="CA75" s="66">
        <f t="shared" si="107"/>
        <v>48.083546796117545</v>
      </c>
      <c r="CB75" s="66">
        <f t="shared" si="107"/>
        <v>48.027767796110425</v>
      </c>
      <c r="CC75" s="66">
        <f t="shared" si="107"/>
        <v>47.988730627502399</v>
      </c>
      <c r="CD75" s="66">
        <f t="shared" si="107"/>
        <v>47.860463948102748</v>
      </c>
      <c r="CE75" s="66">
        <f t="shared" si="107"/>
        <v>47.644506747932425</v>
      </c>
      <c r="CF75" s="66">
        <f t="shared" si="107"/>
        <v>47.342409254835538</v>
      </c>
      <c r="CG75" s="66">
        <f t="shared" si="107"/>
        <v>46.955103975285361</v>
      </c>
      <c r="CH75" s="66">
        <f t="shared" si="107"/>
        <v>46.459046686174091</v>
      </c>
      <c r="CI75" s="66">
        <f t="shared" si="107"/>
        <v>45.881068340086159</v>
      </c>
      <c r="CJ75" s="66">
        <f t="shared" si="107"/>
        <v>45.22182117135587</v>
      </c>
      <c r="CK75" s="66">
        <f t="shared" si="107"/>
        <v>44.482181810630387</v>
      </c>
      <c r="CL75" s="66">
        <f t="shared" si="107"/>
        <v>43.66222767202521</v>
      </c>
      <c r="CM75" s="66">
        <f t="shared" si="107"/>
        <v>42.745612686370762</v>
      </c>
      <c r="CN75" s="66">
        <f t="shared" si="107"/>
        <v>41.75927066003112</v>
      </c>
      <c r="CO75" s="66">
        <f t="shared" si="107"/>
        <v>40.705434139106458</v>
      </c>
      <c r="CP75" s="66">
        <f t="shared" si="107"/>
        <v>39.587242776771099</v>
      </c>
      <c r="CQ75" s="66">
        <f t="shared" si="107"/>
        <v>38.407856364625964</v>
      </c>
      <c r="CR75" s="66">
        <f t="shared" si="107"/>
        <v>37.155015968413508</v>
      </c>
      <c r="CS75" s="66">
        <f t="shared" si="107"/>
        <v>35.850265557373731</v>
      </c>
      <c r="CT75" s="66">
        <f t="shared" si="107"/>
        <v>34.551718098246745</v>
      </c>
      <c r="CU75" s="66">
        <f t="shared" si="107"/>
        <v>33.259522510815202</v>
      </c>
      <c r="CV75" s="66">
        <f t="shared" si="107"/>
        <v>31.974007975679253</v>
      </c>
      <c r="CW75" s="66">
        <f t="shared" ref="CW75:DP75" si="108">CW$49*CW32</f>
        <v>30.540563477638049</v>
      </c>
      <c r="CX75" s="66">
        <f t="shared" si="108"/>
        <v>29.13260465466719</v>
      </c>
      <c r="CY75" s="66">
        <f t="shared" si="108"/>
        <v>27.750476024260596</v>
      </c>
      <c r="CZ75" s="66">
        <f t="shared" si="108"/>
        <v>26.394507193868805</v>
      </c>
      <c r="DA75" s="66">
        <f t="shared" si="108"/>
        <v>25.065013143299229</v>
      </c>
      <c r="DB75" s="66">
        <f t="shared" si="108"/>
        <v>23.762294503072692</v>
      </c>
      <c r="DC75" s="66">
        <f t="shared" si="108"/>
        <v>22.486637828787572</v>
      </c>
      <c r="DD75" s="66">
        <f t="shared" si="108"/>
        <v>21.238315871540507</v>
      </c>
      <c r="DE75" s="66">
        <f t="shared" si="108"/>
        <v>20.017587844452336</v>
      </c>
      <c r="DF75" s="66">
        <f t="shared" si="108"/>
        <v>18.824699685346395</v>
      </c>
      <c r="DG75" s="66">
        <f t="shared" si="108"/>
        <v>17.659884315628641</v>
      </c>
      <c r="DH75" s="66">
        <f t="shared" si="108"/>
        <v>16.523361895414602</v>
      </c>
      <c r="DI75" s="66">
        <f t="shared" si="108"/>
        <v>15.41534007495054</v>
      </c>
      <c r="DJ75" s="66">
        <f t="shared" si="108"/>
        <v>14.33601424237467</v>
      </c>
      <c r="DK75" s="66">
        <f t="shared" si="108"/>
        <v>13.28556776786383</v>
      </c>
      <c r="DL75" s="66">
        <f t="shared" si="108"/>
        <v>12.26417224421006</v>
      </c>
      <c r="DM75" s="66">
        <f t="shared" si="108"/>
        <v>11.271987723872646</v>
      </c>
      <c r="DN75" s="66">
        <f t="shared" si="108"/>
        <v>10.309162952548137</v>
      </c>
      <c r="DO75" s="66">
        <f t="shared" si="108"/>
        <v>9.3758355993026736</v>
      </c>
      <c r="DP75" s="66">
        <f t="shared" si="108"/>
        <v>8.4721324833091902</v>
      </c>
    </row>
    <row r="76" spans="1:120" x14ac:dyDescent="0.25">
      <c r="A76" s="65" t="str">
        <f t="shared" si="69"/>
        <v>01_AUS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01_AUS</v>
      </c>
      <c r="BL76" s="65" t="str">
        <f t="shared" si="72"/>
        <v>d_ind_cem_15_1_fwood_wwaste</v>
      </c>
      <c r="BM76" s="65"/>
      <c r="BN76" s="65"/>
      <c r="BO76" s="66">
        <f t="shared" ref="BO76:CV76" si="109">BO$49*BO33</f>
        <v>0</v>
      </c>
      <c r="BP76" s="66">
        <f t="shared" si="109"/>
        <v>0</v>
      </c>
      <c r="BQ76" s="66">
        <f t="shared" si="109"/>
        <v>0</v>
      </c>
      <c r="BR76" s="66">
        <f t="shared" si="109"/>
        <v>0</v>
      </c>
      <c r="BS76" s="66">
        <f t="shared" si="109"/>
        <v>0</v>
      </c>
      <c r="BT76" s="66">
        <f t="shared" si="109"/>
        <v>0</v>
      </c>
      <c r="BU76" s="66">
        <f t="shared" si="109"/>
        <v>0</v>
      </c>
      <c r="BV76" s="66">
        <f t="shared" si="109"/>
        <v>0</v>
      </c>
      <c r="BW76" s="66">
        <f t="shared" si="109"/>
        <v>0</v>
      </c>
      <c r="BX76" s="66">
        <f t="shared" si="109"/>
        <v>0</v>
      </c>
      <c r="BY76" s="66">
        <f t="shared" si="109"/>
        <v>0</v>
      </c>
      <c r="BZ76" s="66">
        <f t="shared" si="109"/>
        <v>0</v>
      </c>
      <c r="CA76" s="66">
        <f t="shared" si="109"/>
        <v>0</v>
      </c>
      <c r="CB76" s="66">
        <f t="shared" si="109"/>
        <v>0</v>
      </c>
      <c r="CC76" s="66">
        <f t="shared" si="109"/>
        <v>0</v>
      </c>
      <c r="CD76" s="66">
        <f t="shared" si="109"/>
        <v>0</v>
      </c>
      <c r="CE76" s="66">
        <f t="shared" si="109"/>
        <v>0</v>
      </c>
      <c r="CF76" s="66">
        <f t="shared" si="109"/>
        <v>0</v>
      </c>
      <c r="CG76" s="66">
        <f t="shared" si="109"/>
        <v>0</v>
      </c>
      <c r="CH76" s="66">
        <f t="shared" si="109"/>
        <v>0</v>
      </c>
      <c r="CI76" s="66">
        <f t="shared" si="109"/>
        <v>0</v>
      </c>
      <c r="CJ76" s="66">
        <f t="shared" si="109"/>
        <v>0</v>
      </c>
      <c r="CK76" s="66">
        <f t="shared" si="109"/>
        <v>0</v>
      </c>
      <c r="CL76" s="66">
        <f t="shared" si="109"/>
        <v>0</v>
      </c>
      <c r="CM76" s="66">
        <f t="shared" si="109"/>
        <v>0</v>
      </c>
      <c r="CN76" s="66">
        <f t="shared" si="109"/>
        <v>0</v>
      </c>
      <c r="CO76" s="66">
        <f t="shared" si="109"/>
        <v>0</v>
      </c>
      <c r="CP76" s="66">
        <f t="shared" si="109"/>
        <v>0</v>
      </c>
      <c r="CQ76" s="66">
        <f t="shared" si="109"/>
        <v>0</v>
      </c>
      <c r="CR76" s="66">
        <f t="shared" si="109"/>
        <v>0</v>
      </c>
      <c r="CS76" s="66">
        <f t="shared" si="109"/>
        <v>0</v>
      </c>
      <c r="CT76" s="66">
        <f t="shared" si="109"/>
        <v>0</v>
      </c>
      <c r="CU76" s="66">
        <f t="shared" si="109"/>
        <v>0</v>
      </c>
      <c r="CV76" s="66">
        <f t="shared" si="109"/>
        <v>0</v>
      </c>
      <c r="CW76" s="66">
        <f t="shared" ref="CW76:DP76" si="110">CW$49*CW33</f>
        <v>0</v>
      </c>
      <c r="CX76" s="66">
        <f t="shared" si="110"/>
        <v>0</v>
      </c>
      <c r="CY76" s="66">
        <f t="shared" si="110"/>
        <v>0</v>
      </c>
      <c r="CZ76" s="66">
        <f t="shared" si="110"/>
        <v>0</v>
      </c>
      <c r="DA76" s="66">
        <f t="shared" si="110"/>
        <v>0</v>
      </c>
      <c r="DB76" s="66">
        <f t="shared" si="110"/>
        <v>0</v>
      </c>
      <c r="DC76" s="66">
        <f t="shared" si="110"/>
        <v>0</v>
      </c>
      <c r="DD76" s="66">
        <f t="shared" si="110"/>
        <v>0</v>
      </c>
      <c r="DE76" s="66">
        <f t="shared" si="110"/>
        <v>0</v>
      </c>
      <c r="DF76" s="66">
        <f t="shared" si="110"/>
        <v>0</v>
      </c>
      <c r="DG76" s="66">
        <f t="shared" si="110"/>
        <v>0</v>
      </c>
      <c r="DH76" s="66">
        <f t="shared" si="110"/>
        <v>0</v>
      </c>
      <c r="DI76" s="66">
        <f t="shared" si="110"/>
        <v>0</v>
      </c>
      <c r="DJ76" s="66">
        <f t="shared" si="110"/>
        <v>0</v>
      </c>
      <c r="DK76" s="66">
        <f t="shared" si="110"/>
        <v>0</v>
      </c>
      <c r="DL76" s="66">
        <f t="shared" si="110"/>
        <v>0</v>
      </c>
      <c r="DM76" s="66">
        <f t="shared" si="110"/>
        <v>0</v>
      </c>
      <c r="DN76" s="66">
        <f t="shared" si="110"/>
        <v>0</v>
      </c>
      <c r="DO76" s="66">
        <f t="shared" si="110"/>
        <v>0</v>
      </c>
      <c r="DP76" s="66">
        <f t="shared" si="110"/>
        <v>0</v>
      </c>
    </row>
    <row r="77" spans="1:120" x14ac:dyDescent="0.25">
      <c r="A77" s="65" t="str">
        <f t="shared" si="69"/>
        <v>01_AUS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01_AUS</v>
      </c>
      <c r="BL77" s="65" t="str">
        <f t="shared" si="72"/>
        <v>d_ind_cem_15_2_bagasse</v>
      </c>
      <c r="BM77" s="65"/>
      <c r="BN77" s="65"/>
      <c r="BO77" s="66">
        <f t="shared" ref="BO77:CV77" si="111">BO$49*BO34</f>
        <v>0</v>
      </c>
      <c r="BP77" s="66">
        <f t="shared" si="111"/>
        <v>0</v>
      </c>
      <c r="BQ77" s="66">
        <f t="shared" si="111"/>
        <v>0</v>
      </c>
      <c r="BR77" s="66">
        <f t="shared" si="111"/>
        <v>0</v>
      </c>
      <c r="BS77" s="66">
        <f t="shared" si="111"/>
        <v>0</v>
      </c>
      <c r="BT77" s="66">
        <f t="shared" si="111"/>
        <v>0</v>
      </c>
      <c r="BU77" s="66">
        <f t="shared" si="111"/>
        <v>0</v>
      </c>
      <c r="BV77" s="66">
        <f t="shared" si="111"/>
        <v>0</v>
      </c>
      <c r="BW77" s="66">
        <f t="shared" si="111"/>
        <v>0</v>
      </c>
      <c r="BX77" s="66">
        <f t="shared" si="111"/>
        <v>0</v>
      </c>
      <c r="BY77" s="66">
        <f t="shared" si="111"/>
        <v>0</v>
      </c>
      <c r="BZ77" s="66">
        <f t="shared" si="111"/>
        <v>0</v>
      </c>
      <c r="CA77" s="66">
        <f t="shared" si="111"/>
        <v>0</v>
      </c>
      <c r="CB77" s="66">
        <f t="shared" si="111"/>
        <v>0</v>
      </c>
      <c r="CC77" s="66">
        <f t="shared" si="111"/>
        <v>0</v>
      </c>
      <c r="CD77" s="66">
        <f t="shared" si="111"/>
        <v>0</v>
      </c>
      <c r="CE77" s="66">
        <f t="shared" si="111"/>
        <v>0</v>
      </c>
      <c r="CF77" s="66">
        <f t="shared" si="111"/>
        <v>0</v>
      </c>
      <c r="CG77" s="66">
        <f t="shared" si="111"/>
        <v>0</v>
      </c>
      <c r="CH77" s="66">
        <f t="shared" si="111"/>
        <v>0</v>
      </c>
      <c r="CI77" s="66">
        <f t="shared" si="111"/>
        <v>0</v>
      </c>
      <c r="CJ77" s="66">
        <f t="shared" si="111"/>
        <v>0</v>
      </c>
      <c r="CK77" s="66">
        <f t="shared" si="111"/>
        <v>0</v>
      </c>
      <c r="CL77" s="66">
        <f t="shared" si="111"/>
        <v>0</v>
      </c>
      <c r="CM77" s="66">
        <f t="shared" si="111"/>
        <v>0</v>
      </c>
      <c r="CN77" s="66">
        <f t="shared" si="111"/>
        <v>0</v>
      </c>
      <c r="CO77" s="66">
        <f t="shared" si="111"/>
        <v>0</v>
      </c>
      <c r="CP77" s="66">
        <f t="shared" si="111"/>
        <v>0</v>
      </c>
      <c r="CQ77" s="66">
        <f t="shared" si="111"/>
        <v>0</v>
      </c>
      <c r="CR77" s="66">
        <f t="shared" si="111"/>
        <v>0</v>
      </c>
      <c r="CS77" s="66">
        <f t="shared" si="111"/>
        <v>0</v>
      </c>
      <c r="CT77" s="66">
        <f t="shared" si="111"/>
        <v>0</v>
      </c>
      <c r="CU77" s="66">
        <f t="shared" si="111"/>
        <v>0</v>
      </c>
      <c r="CV77" s="66">
        <f t="shared" si="111"/>
        <v>0</v>
      </c>
      <c r="CW77" s="66">
        <f t="shared" ref="CW77:DP77" si="112">CW$49*CW34</f>
        <v>0</v>
      </c>
      <c r="CX77" s="66">
        <f t="shared" si="112"/>
        <v>0</v>
      </c>
      <c r="CY77" s="66">
        <f t="shared" si="112"/>
        <v>0</v>
      </c>
      <c r="CZ77" s="66">
        <f t="shared" si="112"/>
        <v>0</v>
      </c>
      <c r="DA77" s="66">
        <f t="shared" si="112"/>
        <v>0</v>
      </c>
      <c r="DB77" s="66">
        <f t="shared" si="112"/>
        <v>0</v>
      </c>
      <c r="DC77" s="66">
        <f t="shared" si="112"/>
        <v>0</v>
      </c>
      <c r="DD77" s="66">
        <f t="shared" si="112"/>
        <v>0</v>
      </c>
      <c r="DE77" s="66">
        <f t="shared" si="112"/>
        <v>0</v>
      </c>
      <c r="DF77" s="66">
        <f t="shared" si="112"/>
        <v>0</v>
      </c>
      <c r="DG77" s="66">
        <f t="shared" si="112"/>
        <v>0</v>
      </c>
      <c r="DH77" s="66">
        <f t="shared" si="112"/>
        <v>0</v>
      </c>
      <c r="DI77" s="66">
        <f t="shared" si="112"/>
        <v>0</v>
      </c>
      <c r="DJ77" s="66">
        <f t="shared" si="112"/>
        <v>0</v>
      </c>
      <c r="DK77" s="66">
        <f t="shared" si="112"/>
        <v>0</v>
      </c>
      <c r="DL77" s="66">
        <f t="shared" si="112"/>
        <v>0</v>
      </c>
      <c r="DM77" s="66">
        <f t="shared" si="112"/>
        <v>0</v>
      </c>
      <c r="DN77" s="66">
        <f t="shared" si="112"/>
        <v>0</v>
      </c>
      <c r="DO77" s="66">
        <f t="shared" si="112"/>
        <v>0</v>
      </c>
      <c r="DP77" s="66">
        <f t="shared" si="112"/>
        <v>0</v>
      </c>
    </row>
    <row r="78" spans="1:120" x14ac:dyDescent="0.25">
      <c r="A78" s="65" t="str">
        <f t="shared" si="69"/>
        <v>01_AUS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01_AUS</v>
      </c>
      <c r="BL78" s="65" t="str">
        <f t="shared" si="72"/>
        <v>d_ind_cem_15_3_charcoal</v>
      </c>
      <c r="BM78" s="65"/>
      <c r="BN78" s="65"/>
      <c r="BO78" s="66">
        <f t="shared" ref="BO78:CV78" si="113">BO$49*BO35</f>
        <v>0</v>
      </c>
      <c r="BP78" s="66">
        <f t="shared" si="113"/>
        <v>0</v>
      </c>
      <c r="BQ78" s="66">
        <f t="shared" si="113"/>
        <v>0</v>
      </c>
      <c r="BR78" s="66">
        <f t="shared" si="113"/>
        <v>0</v>
      </c>
      <c r="BS78" s="66">
        <f t="shared" si="113"/>
        <v>0</v>
      </c>
      <c r="BT78" s="66">
        <f t="shared" si="113"/>
        <v>0</v>
      </c>
      <c r="BU78" s="66">
        <f t="shared" si="113"/>
        <v>0</v>
      </c>
      <c r="BV78" s="66">
        <f t="shared" si="113"/>
        <v>0</v>
      </c>
      <c r="BW78" s="66">
        <f t="shared" si="113"/>
        <v>0</v>
      </c>
      <c r="BX78" s="66">
        <f t="shared" si="113"/>
        <v>0</v>
      </c>
      <c r="BY78" s="66">
        <f t="shared" si="113"/>
        <v>0</v>
      </c>
      <c r="BZ78" s="66">
        <f t="shared" si="113"/>
        <v>0</v>
      </c>
      <c r="CA78" s="66">
        <f t="shared" si="113"/>
        <v>0</v>
      </c>
      <c r="CB78" s="66">
        <f t="shared" si="113"/>
        <v>0</v>
      </c>
      <c r="CC78" s="66">
        <f t="shared" si="113"/>
        <v>0</v>
      </c>
      <c r="CD78" s="66">
        <f t="shared" si="113"/>
        <v>0</v>
      </c>
      <c r="CE78" s="66">
        <f t="shared" si="113"/>
        <v>0</v>
      </c>
      <c r="CF78" s="66">
        <f t="shared" si="113"/>
        <v>0</v>
      </c>
      <c r="CG78" s="66">
        <f t="shared" si="113"/>
        <v>0</v>
      </c>
      <c r="CH78" s="66">
        <f t="shared" si="113"/>
        <v>0</v>
      </c>
      <c r="CI78" s="66">
        <f t="shared" si="113"/>
        <v>0</v>
      </c>
      <c r="CJ78" s="66">
        <f t="shared" si="113"/>
        <v>0</v>
      </c>
      <c r="CK78" s="66">
        <f t="shared" si="113"/>
        <v>0</v>
      </c>
      <c r="CL78" s="66">
        <f t="shared" si="113"/>
        <v>0</v>
      </c>
      <c r="CM78" s="66">
        <f t="shared" si="113"/>
        <v>0</v>
      </c>
      <c r="CN78" s="66">
        <f t="shared" si="113"/>
        <v>0</v>
      </c>
      <c r="CO78" s="66">
        <f t="shared" si="113"/>
        <v>0</v>
      </c>
      <c r="CP78" s="66">
        <f t="shared" si="113"/>
        <v>0</v>
      </c>
      <c r="CQ78" s="66">
        <f t="shared" si="113"/>
        <v>0</v>
      </c>
      <c r="CR78" s="66">
        <f t="shared" si="113"/>
        <v>0</v>
      </c>
      <c r="CS78" s="66">
        <f t="shared" si="113"/>
        <v>0</v>
      </c>
      <c r="CT78" s="66">
        <f t="shared" si="113"/>
        <v>0</v>
      </c>
      <c r="CU78" s="66">
        <f t="shared" si="113"/>
        <v>0</v>
      </c>
      <c r="CV78" s="66">
        <f t="shared" si="113"/>
        <v>0</v>
      </c>
      <c r="CW78" s="66">
        <f t="shared" ref="CW78:DP78" si="114">CW$49*CW35</f>
        <v>0</v>
      </c>
      <c r="CX78" s="66">
        <f t="shared" si="114"/>
        <v>0</v>
      </c>
      <c r="CY78" s="66">
        <f t="shared" si="114"/>
        <v>0</v>
      </c>
      <c r="CZ78" s="66">
        <f t="shared" si="114"/>
        <v>0</v>
      </c>
      <c r="DA78" s="66">
        <f t="shared" si="114"/>
        <v>0</v>
      </c>
      <c r="DB78" s="66">
        <f t="shared" si="114"/>
        <v>0</v>
      </c>
      <c r="DC78" s="66">
        <f t="shared" si="114"/>
        <v>0</v>
      </c>
      <c r="DD78" s="66">
        <f t="shared" si="114"/>
        <v>0</v>
      </c>
      <c r="DE78" s="66">
        <f t="shared" si="114"/>
        <v>0</v>
      </c>
      <c r="DF78" s="66">
        <f t="shared" si="114"/>
        <v>0</v>
      </c>
      <c r="DG78" s="66">
        <f t="shared" si="114"/>
        <v>0</v>
      </c>
      <c r="DH78" s="66">
        <f t="shared" si="114"/>
        <v>0</v>
      </c>
      <c r="DI78" s="66">
        <f t="shared" si="114"/>
        <v>0</v>
      </c>
      <c r="DJ78" s="66">
        <f t="shared" si="114"/>
        <v>0</v>
      </c>
      <c r="DK78" s="66">
        <f t="shared" si="114"/>
        <v>0</v>
      </c>
      <c r="DL78" s="66">
        <f t="shared" si="114"/>
        <v>0</v>
      </c>
      <c r="DM78" s="66">
        <f t="shared" si="114"/>
        <v>0</v>
      </c>
      <c r="DN78" s="66">
        <f t="shared" si="114"/>
        <v>0</v>
      </c>
      <c r="DO78" s="66">
        <f t="shared" si="114"/>
        <v>0</v>
      </c>
      <c r="DP78" s="66">
        <f t="shared" si="114"/>
        <v>0</v>
      </c>
    </row>
    <row r="79" spans="1:120" x14ac:dyDescent="0.25">
      <c r="A79" s="65" t="str">
        <f t="shared" si="69"/>
        <v>01_AUS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01_AUS</v>
      </c>
      <c r="BL79" s="65" t="str">
        <f t="shared" si="72"/>
        <v>d_ind_cem_15_4_black_liquor</v>
      </c>
      <c r="BM79" s="65"/>
      <c r="BN79" s="65"/>
      <c r="BO79" s="66">
        <f t="shared" ref="BO79:CV79" si="115">BO$49*BO36</f>
        <v>0</v>
      </c>
      <c r="BP79" s="66">
        <f t="shared" si="115"/>
        <v>0</v>
      </c>
      <c r="BQ79" s="66">
        <f t="shared" si="115"/>
        <v>0</v>
      </c>
      <c r="BR79" s="66">
        <f t="shared" si="115"/>
        <v>0</v>
      </c>
      <c r="BS79" s="66">
        <f t="shared" si="115"/>
        <v>0</v>
      </c>
      <c r="BT79" s="66">
        <f t="shared" si="115"/>
        <v>0</v>
      </c>
      <c r="BU79" s="66">
        <f t="shared" si="115"/>
        <v>0</v>
      </c>
      <c r="BV79" s="66">
        <f t="shared" si="115"/>
        <v>0</v>
      </c>
      <c r="BW79" s="66">
        <f t="shared" si="115"/>
        <v>0</v>
      </c>
      <c r="BX79" s="66">
        <f t="shared" si="115"/>
        <v>0</v>
      </c>
      <c r="BY79" s="66">
        <f t="shared" si="115"/>
        <v>0</v>
      </c>
      <c r="BZ79" s="66">
        <f t="shared" si="115"/>
        <v>0</v>
      </c>
      <c r="CA79" s="66">
        <f t="shared" si="115"/>
        <v>0</v>
      </c>
      <c r="CB79" s="66">
        <f t="shared" si="115"/>
        <v>0</v>
      </c>
      <c r="CC79" s="66">
        <f t="shared" si="115"/>
        <v>0</v>
      </c>
      <c r="CD79" s="66">
        <f t="shared" si="115"/>
        <v>0</v>
      </c>
      <c r="CE79" s="66">
        <f t="shared" si="115"/>
        <v>0</v>
      </c>
      <c r="CF79" s="66">
        <f t="shared" si="115"/>
        <v>0</v>
      </c>
      <c r="CG79" s="66">
        <f t="shared" si="115"/>
        <v>0</v>
      </c>
      <c r="CH79" s="66">
        <f t="shared" si="115"/>
        <v>0</v>
      </c>
      <c r="CI79" s="66">
        <f t="shared" si="115"/>
        <v>0</v>
      </c>
      <c r="CJ79" s="66">
        <f t="shared" si="115"/>
        <v>0</v>
      </c>
      <c r="CK79" s="66">
        <f t="shared" si="115"/>
        <v>0</v>
      </c>
      <c r="CL79" s="66">
        <f t="shared" si="115"/>
        <v>0</v>
      </c>
      <c r="CM79" s="66">
        <f t="shared" si="115"/>
        <v>0</v>
      </c>
      <c r="CN79" s="66">
        <f t="shared" si="115"/>
        <v>0</v>
      </c>
      <c r="CO79" s="66">
        <f t="shared" si="115"/>
        <v>0</v>
      </c>
      <c r="CP79" s="66">
        <f t="shared" si="115"/>
        <v>0</v>
      </c>
      <c r="CQ79" s="66">
        <f t="shared" si="115"/>
        <v>0</v>
      </c>
      <c r="CR79" s="66">
        <f t="shared" si="115"/>
        <v>0</v>
      </c>
      <c r="CS79" s="66">
        <f t="shared" si="115"/>
        <v>0</v>
      </c>
      <c r="CT79" s="66">
        <f t="shared" si="115"/>
        <v>0</v>
      </c>
      <c r="CU79" s="66">
        <f t="shared" si="115"/>
        <v>0</v>
      </c>
      <c r="CV79" s="66">
        <f t="shared" si="115"/>
        <v>0</v>
      </c>
      <c r="CW79" s="66">
        <f t="shared" ref="CW79:DP79" si="116">CW$49*CW36</f>
        <v>0</v>
      </c>
      <c r="CX79" s="66">
        <f t="shared" si="116"/>
        <v>0</v>
      </c>
      <c r="CY79" s="66">
        <f t="shared" si="116"/>
        <v>0</v>
      </c>
      <c r="CZ79" s="66">
        <f t="shared" si="116"/>
        <v>0</v>
      </c>
      <c r="DA79" s="66">
        <f t="shared" si="116"/>
        <v>0</v>
      </c>
      <c r="DB79" s="66">
        <f t="shared" si="116"/>
        <v>0</v>
      </c>
      <c r="DC79" s="66">
        <f t="shared" si="116"/>
        <v>0</v>
      </c>
      <c r="DD79" s="66">
        <f t="shared" si="116"/>
        <v>0</v>
      </c>
      <c r="DE79" s="66">
        <f t="shared" si="116"/>
        <v>0</v>
      </c>
      <c r="DF79" s="66">
        <f t="shared" si="116"/>
        <v>0</v>
      </c>
      <c r="DG79" s="66">
        <f t="shared" si="116"/>
        <v>0</v>
      </c>
      <c r="DH79" s="66">
        <f t="shared" si="116"/>
        <v>0</v>
      </c>
      <c r="DI79" s="66">
        <f t="shared" si="116"/>
        <v>0</v>
      </c>
      <c r="DJ79" s="66">
        <f t="shared" si="116"/>
        <v>0</v>
      </c>
      <c r="DK79" s="66">
        <f t="shared" si="116"/>
        <v>0</v>
      </c>
      <c r="DL79" s="66">
        <f t="shared" si="116"/>
        <v>0</v>
      </c>
      <c r="DM79" s="66">
        <f t="shared" si="116"/>
        <v>0</v>
      </c>
      <c r="DN79" s="66">
        <f t="shared" si="116"/>
        <v>0</v>
      </c>
      <c r="DO79" s="66">
        <f t="shared" si="116"/>
        <v>0</v>
      </c>
      <c r="DP79" s="66">
        <f t="shared" si="116"/>
        <v>0</v>
      </c>
    </row>
    <row r="80" spans="1:120" x14ac:dyDescent="0.25">
      <c r="A80" s="65" t="str">
        <f t="shared" si="69"/>
        <v>01_AUS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1.831557528</v>
      </c>
      <c r="F80" s="66">
        <v>2.5099866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01_AUS</v>
      </c>
      <c r="BL80" s="65" t="str">
        <f t="shared" si="72"/>
        <v>d_ind_cem_15_5_other_biomass</v>
      </c>
      <c r="BM80" s="65"/>
      <c r="BN80" s="65"/>
      <c r="BO80" s="66">
        <f t="shared" ref="BO80:CV80" si="117">BO$49*BO37</f>
        <v>1.831557528</v>
      </c>
      <c r="BP80" s="66">
        <f t="shared" si="117"/>
        <v>2.5099866</v>
      </c>
      <c r="BQ80" s="66">
        <f t="shared" si="117"/>
        <v>2.529832509923776</v>
      </c>
      <c r="BR80" s="66">
        <f t="shared" si="117"/>
        <v>2.3996769714679203</v>
      </c>
      <c r="BS80" s="66">
        <f t="shared" si="117"/>
        <v>2.4348637091345879</v>
      </c>
      <c r="BT80" s="66">
        <f t="shared" si="117"/>
        <v>2.4682894241217297</v>
      </c>
      <c r="BU80" s="66">
        <f t="shared" si="117"/>
        <v>2.5002518108877281</v>
      </c>
      <c r="BV80" s="66">
        <f t="shared" si="117"/>
        <v>2.5309826842351342</v>
      </c>
      <c r="BW80" s="66">
        <f t="shared" si="117"/>
        <v>2.5605783936716811</v>
      </c>
      <c r="BX80" s="66">
        <f t="shared" si="117"/>
        <v>2.5875840935089673</v>
      </c>
      <c r="BY80" s="66">
        <f t="shared" si="117"/>
        <v>2.6137007233422018</v>
      </c>
      <c r="BZ80" s="66">
        <f t="shared" si="117"/>
        <v>2.617056119501608</v>
      </c>
      <c r="CA80" s="66">
        <f t="shared" si="117"/>
        <v>2.6189676345296826</v>
      </c>
      <c r="CB80" s="66">
        <f t="shared" si="117"/>
        <v>2.6159295184704718</v>
      </c>
      <c r="CC80" s="66">
        <f t="shared" si="117"/>
        <v>2.6138032801220072</v>
      </c>
      <c r="CD80" s="66">
        <f t="shared" si="117"/>
        <v>2.6068169759843234</v>
      </c>
      <c r="CE80" s="66">
        <f t="shared" si="117"/>
        <v>2.5950544302618139</v>
      </c>
      <c r="CF80" s="66">
        <f t="shared" si="117"/>
        <v>2.5786000792496466</v>
      </c>
      <c r="CG80" s="66">
        <f t="shared" si="117"/>
        <v>2.5575047137990614</v>
      </c>
      <c r="CH80" s="66">
        <f t="shared" si="117"/>
        <v>2.5304859501757462</v>
      </c>
      <c r="CI80" s="66">
        <f t="shared" si="117"/>
        <v>2.4990051904830044</v>
      </c>
      <c r="CJ80" s="66">
        <f t="shared" si="117"/>
        <v>2.4630979599831244</v>
      </c>
      <c r="CK80" s="66">
        <f t="shared" si="117"/>
        <v>2.422812006137459</v>
      </c>
      <c r="CL80" s="66">
        <f t="shared" si="117"/>
        <v>2.3781515454623947</v>
      </c>
      <c r="CM80" s="66">
        <f t="shared" si="117"/>
        <v>2.3282262562375218</v>
      </c>
      <c r="CN80" s="66">
        <f t="shared" si="117"/>
        <v>2.2745031427052953</v>
      </c>
      <c r="CO80" s="66">
        <f t="shared" si="117"/>
        <v>2.2171038050048182</v>
      </c>
      <c r="CP80" s="66">
        <f t="shared" si="117"/>
        <v>2.1561992506967851</v>
      </c>
      <c r="CQ80" s="66">
        <f t="shared" si="117"/>
        <v>2.091961584222032</v>
      </c>
      <c r="CR80" s="66">
        <f t="shared" si="117"/>
        <v>2.0237230979301537</v>
      </c>
      <c r="CS80" s="66">
        <f t="shared" si="117"/>
        <v>1.9526572276826542</v>
      </c>
      <c r="CT80" s="66">
        <f t="shared" si="117"/>
        <v>1.8819292137577552</v>
      </c>
      <c r="CU80" s="66">
        <f t="shared" si="117"/>
        <v>1.8115471673726382</v>
      </c>
      <c r="CV80" s="66">
        <f t="shared" si="117"/>
        <v>1.741529018014522</v>
      </c>
      <c r="CW80" s="66">
        <f t="shared" ref="CW80:DP80" si="118">CW$49*CW37</f>
        <v>1.6634535640097918</v>
      </c>
      <c r="CX80" s="66">
        <f t="shared" si="118"/>
        <v>1.5867662388474786</v>
      </c>
      <c r="CY80" s="66">
        <f t="shared" si="118"/>
        <v>1.511485807369741</v>
      </c>
      <c r="CZ80" s="66">
        <f t="shared" si="118"/>
        <v>1.4376302223130681</v>
      </c>
      <c r="DA80" s="66">
        <f t="shared" si="118"/>
        <v>1.3652166396897782</v>
      </c>
      <c r="DB80" s="66">
        <f t="shared" si="118"/>
        <v>1.2942614339492711</v>
      </c>
      <c r="DC80" s="66">
        <f t="shared" si="118"/>
        <v>1.2247802129218268</v>
      </c>
      <c r="DD80" s="66">
        <f t="shared" si="118"/>
        <v>1.1567878325476155</v>
      </c>
      <c r="DE80" s="66">
        <f t="shared" si="118"/>
        <v>1.0902984113935725</v>
      </c>
      <c r="DF80" s="66">
        <f t="shared" si="118"/>
        <v>1.0253253449607027</v>
      </c>
      <c r="DG80" s="66">
        <f t="shared" si="118"/>
        <v>0.96188131978450997</v>
      </c>
      <c r="DH80" s="66">
        <f t="shared" si="118"/>
        <v>0.89997832733100325</v>
      </c>
      <c r="DI80" s="66">
        <f t="shared" si="118"/>
        <v>0.83962767769085755</v>
      </c>
      <c r="DJ80" s="66">
        <f t="shared" si="118"/>
        <v>0.78084001307423123</v>
      </c>
      <c r="DK80" s="66">
        <f t="shared" si="118"/>
        <v>0.72362532110870792</v>
      </c>
      <c r="DL80" s="66">
        <f t="shared" si="118"/>
        <v>0.66799294794278519</v>
      </c>
      <c r="DM80" s="66">
        <f t="shared" si="118"/>
        <v>0.61395161115739527</v>
      </c>
      <c r="DN80" s="66">
        <f t="shared" si="118"/>
        <v>0.56150941248776765</v>
      </c>
      <c r="DO80" s="66">
        <f t="shared" si="118"/>
        <v>0.51067385035805202</v>
      </c>
      <c r="DP80" s="66">
        <f t="shared" si="118"/>
        <v>0.46145183223101849</v>
      </c>
    </row>
    <row r="81" spans="1:120" x14ac:dyDescent="0.25">
      <c r="A81" s="65" t="str">
        <f t="shared" si="69"/>
        <v>01_AUS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0.24245758800000011</v>
      </c>
      <c r="F81" s="66">
        <v>0.19698894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01_AUS</v>
      </c>
      <c r="BL81" s="65" t="str">
        <f t="shared" si="72"/>
        <v>d_ind_cem_16_1_biogas</v>
      </c>
      <c r="BM81" s="65"/>
      <c r="BN81" s="65"/>
      <c r="BO81" s="66">
        <f t="shared" ref="BO81:CV81" si="119">BO$49*BO38</f>
        <v>0.24245758800000011</v>
      </c>
      <c r="BP81" s="66">
        <f t="shared" si="119"/>
        <v>0.19698894</v>
      </c>
      <c r="BQ81" s="66">
        <f t="shared" si="119"/>
        <v>0.19854648805990602</v>
      </c>
      <c r="BR81" s="66">
        <f t="shared" si="119"/>
        <v>0.18833161218943398</v>
      </c>
      <c r="BS81" s="66">
        <f t="shared" si="119"/>
        <v>0.19109314014142179</v>
      </c>
      <c r="BT81" s="66">
        <f t="shared" si="119"/>
        <v>0.19371645939103815</v>
      </c>
      <c r="BU81" s="66">
        <f t="shared" si="119"/>
        <v>0.19622493361512525</v>
      </c>
      <c r="BV81" s="66">
        <f t="shared" si="119"/>
        <v>0.19863675611887077</v>
      </c>
      <c r="BW81" s="66">
        <f t="shared" si="119"/>
        <v>0.20095948861093002</v>
      </c>
      <c r="BX81" s="66">
        <f t="shared" si="119"/>
        <v>0.20307895179248853</v>
      </c>
      <c r="BY81" s="66">
        <f t="shared" si="119"/>
        <v>0.2051286389211853</v>
      </c>
      <c r="BZ81" s="66">
        <f t="shared" si="119"/>
        <v>0.20539197735204445</v>
      </c>
      <c r="CA81" s="66">
        <f t="shared" si="119"/>
        <v>0.20554199700520695</v>
      </c>
      <c r="CB81" s="66">
        <f t="shared" si="119"/>
        <v>0.2053035593728702</v>
      </c>
      <c r="CC81" s="66">
        <f t="shared" si="119"/>
        <v>0.2051366877893919</v>
      </c>
      <c r="CD81" s="66">
        <f t="shared" si="119"/>
        <v>0.20458838819026251</v>
      </c>
      <c r="CE81" s="66">
        <f t="shared" si="119"/>
        <v>0.20366523927242422</v>
      </c>
      <c r="CF81" s="66">
        <f t="shared" si="119"/>
        <v>0.20237386777096894</v>
      </c>
      <c r="CG81" s="66">
        <f t="shared" si="119"/>
        <v>0.20071825985695721</v>
      </c>
      <c r="CH81" s="66">
        <f t="shared" si="119"/>
        <v>0.19859777140245008</v>
      </c>
      <c r="CI81" s="66">
        <f t="shared" si="119"/>
        <v>0.19612709626726493</v>
      </c>
      <c r="CJ81" s="66">
        <f t="shared" si="119"/>
        <v>0.19330902254746621</v>
      </c>
      <c r="CK81" s="66">
        <f t="shared" si="119"/>
        <v>0.19014729756258122</v>
      </c>
      <c r="CL81" s="66">
        <f t="shared" si="119"/>
        <v>0.18664225223353742</v>
      </c>
      <c r="CM81" s="66">
        <f t="shared" si="119"/>
        <v>0.18272401227018414</v>
      </c>
      <c r="CN81" s="66">
        <f t="shared" si="119"/>
        <v>0.17850771119980674</v>
      </c>
      <c r="CO81" s="66">
        <f t="shared" si="119"/>
        <v>0.17400289245283848</v>
      </c>
      <c r="CP81" s="66">
        <f t="shared" si="119"/>
        <v>0.16922297705635317</v>
      </c>
      <c r="CQ81" s="66">
        <f t="shared" si="119"/>
        <v>0.16418147212284673</v>
      </c>
      <c r="CR81" s="66">
        <f t="shared" si="119"/>
        <v>0.15882597457483522</v>
      </c>
      <c r="CS81" s="66">
        <f t="shared" si="119"/>
        <v>0.15324857808585299</v>
      </c>
      <c r="CT81" s="66">
        <f t="shared" si="119"/>
        <v>0.14769769725988718</v>
      </c>
      <c r="CU81" s="66">
        <f t="shared" si="119"/>
        <v>0.14217396868203941</v>
      </c>
      <c r="CV81" s="66">
        <f t="shared" si="119"/>
        <v>0.13667879949555173</v>
      </c>
      <c r="CW81" s="66">
        <f t="shared" ref="CW81:DP81" si="120">CW$49*CW38</f>
        <v>0.13055127637474681</v>
      </c>
      <c r="CX81" s="66">
        <f t="shared" si="120"/>
        <v>0.12453269647668705</v>
      </c>
      <c r="CY81" s="66">
        <f t="shared" si="120"/>
        <v>0.11862453250499803</v>
      </c>
      <c r="CZ81" s="66">
        <f t="shared" si="120"/>
        <v>0.11282819342757273</v>
      </c>
      <c r="DA81" s="66">
        <f t="shared" si="120"/>
        <v>0.10714502568374323</v>
      </c>
      <c r="DB81" s="66">
        <f t="shared" si="120"/>
        <v>0.10157631437416716</v>
      </c>
      <c r="DC81" s="66">
        <f t="shared" si="120"/>
        <v>9.6123284433647968E-2</v>
      </c>
      <c r="DD81" s="66">
        <f t="shared" si="120"/>
        <v>9.0787101787098104E-2</v>
      </c>
      <c r="DE81" s="66">
        <f t="shared" si="120"/>
        <v>8.556887448885335E-2</v>
      </c>
      <c r="DF81" s="66">
        <f t="shared" si="120"/>
        <v>8.046965384553971E-2</v>
      </c>
      <c r="DG81" s="66">
        <f t="shared" si="120"/>
        <v>7.5490435522704263E-2</v>
      </c>
      <c r="DH81" s="66">
        <f t="shared" si="120"/>
        <v>7.0632160635402341E-2</v>
      </c>
      <c r="DI81" s="66">
        <f t="shared" si="120"/>
        <v>6.5895716822943873E-2</v>
      </c>
      <c r="DJ81" s="66">
        <f t="shared" si="120"/>
        <v>6.1281939307994304E-2</v>
      </c>
      <c r="DK81" s="66">
        <f t="shared" si="120"/>
        <v>5.6791611940224702E-2</v>
      </c>
      <c r="DL81" s="66">
        <f t="shared" si="120"/>
        <v>5.2425468224700664E-2</v>
      </c>
      <c r="DM81" s="66">
        <f t="shared" si="120"/>
        <v>4.8184192335205087E-2</v>
      </c>
      <c r="DN81" s="66">
        <f t="shared" si="120"/>
        <v>4.4068420112676351E-2</v>
      </c>
      <c r="DO81" s="66">
        <f t="shared" si="120"/>
        <v>4.0078740048951379E-2</v>
      </c>
      <c r="DP81" s="66">
        <f t="shared" si="120"/>
        <v>3.6215694255995703E-2</v>
      </c>
    </row>
    <row r="82" spans="1:120" x14ac:dyDescent="0.25">
      <c r="A82" s="65" t="str">
        <f t="shared" si="69"/>
        <v>01_AUS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01_AUS</v>
      </c>
      <c r="BL82" s="65" t="str">
        <f t="shared" si="72"/>
        <v>d_ind_cem_16_2_industrial_waste</v>
      </c>
      <c r="BM82" s="65"/>
      <c r="BN82" s="65"/>
      <c r="BO82" s="66">
        <f t="shared" ref="BO82:CV82" si="121">BO$49*BO39</f>
        <v>0</v>
      </c>
      <c r="BP82" s="66">
        <f t="shared" si="121"/>
        <v>0</v>
      </c>
      <c r="BQ82" s="66">
        <f t="shared" si="121"/>
        <v>0</v>
      </c>
      <c r="BR82" s="66">
        <f t="shared" si="121"/>
        <v>0</v>
      </c>
      <c r="BS82" s="66">
        <f t="shared" si="121"/>
        <v>0</v>
      </c>
      <c r="BT82" s="66">
        <f t="shared" si="121"/>
        <v>0</v>
      </c>
      <c r="BU82" s="66">
        <f t="shared" si="121"/>
        <v>0</v>
      </c>
      <c r="BV82" s="66">
        <f t="shared" si="121"/>
        <v>0</v>
      </c>
      <c r="BW82" s="66">
        <f t="shared" si="121"/>
        <v>0</v>
      </c>
      <c r="BX82" s="66">
        <f t="shared" si="121"/>
        <v>0</v>
      </c>
      <c r="BY82" s="66">
        <f t="shared" si="121"/>
        <v>0</v>
      </c>
      <c r="BZ82" s="66">
        <f t="shared" si="121"/>
        <v>0</v>
      </c>
      <c r="CA82" s="66">
        <f t="shared" si="121"/>
        <v>0</v>
      </c>
      <c r="CB82" s="66">
        <f t="shared" si="121"/>
        <v>0</v>
      </c>
      <c r="CC82" s="66">
        <f t="shared" si="121"/>
        <v>0</v>
      </c>
      <c r="CD82" s="66">
        <f t="shared" si="121"/>
        <v>0</v>
      </c>
      <c r="CE82" s="66">
        <f t="shared" si="121"/>
        <v>0</v>
      </c>
      <c r="CF82" s="66">
        <f t="shared" si="121"/>
        <v>0</v>
      </c>
      <c r="CG82" s="66">
        <f t="shared" si="121"/>
        <v>0</v>
      </c>
      <c r="CH82" s="66">
        <f t="shared" si="121"/>
        <v>0</v>
      </c>
      <c r="CI82" s="66">
        <f t="shared" si="121"/>
        <v>0</v>
      </c>
      <c r="CJ82" s="66">
        <f t="shared" si="121"/>
        <v>0</v>
      </c>
      <c r="CK82" s="66">
        <f t="shared" si="121"/>
        <v>0</v>
      </c>
      <c r="CL82" s="66">
        <f t="shared" si="121"/>
        <v>0</v>
      </c>
      <c r="CM82" s="66">
        <f t="shared" si="121"/>
        <v>0</v>
      </c>
      <c r="CN82" s="66">
        <f t="shared" si="121"/>
        <v>0</v>
      </c>
      <c r="CO82" s="66">
        <f t="shared" si="121"/>
        <v>0</v>
      </c>
      <c r="CP82" s="66">
        <f t="shared" si="121"/>
        <v>0</v>
      </c>
      <c r="CQ82" s="66">
        <f t="shared" si="121"/>
        <v>0</v>
      </c>
      <c r="CR82" s="66">
        <f t="shared" si="121"/>
        <v>0</v>
      </c>
      <c r="CS82" s="66">
        <f t="shared" si="121"/>
        <v>0</v>
      </c>
      <c r="CT82" s="66">
        <f t="shared" si="121"/>
        <v>0</v>
      </c>
      <c r="CU82" s="66">
        <f t="shared" si="121"/>
        <v>0</v>
      </c>
      <c r="CV82" s="66">
        <f t="shared" si="121"/>
        <v>0</v>
      </c>
      <c r="CW82" s="66">
        <f t="shared" ref="CW82:DP82" si="122">CW$49*CW39</f>
        <v>0</v>
      </c>
      <c r="CX82" s="66">
        <f t="shared" si="122"/>
        <v>0</v>
      </c>
      <c r="CY82" s="66">
        <f t="shared" si="122"/>
        <v>0</v>
      </c>
      <c r="CZ82" s="66">
        <f t="shared" si="122"/>
        <v>0</v>
      </c>
      <c r="DA82" s="66">
        <f t="shared" si="122"/>
        <v>0</v>
      </c>
      <c r="DB82" s="66">
        <f t="shared" si="122"/>
        <v>0</v>
      </c>
      <c r="DC82" s="66">
        <f t="shared" si="122"/>
        <v>0</v>
      </c>
      <c r="DD82" s="66">
        <f t="shared" si="122"/>
        <v>0</v>
      </c>
      <c r="DE82" s="66">
        <f t="shared" si="122"/>
        <v>0</v>
      </c>
      <c r="DF82" s="66">
        <f t="shared" si="122"/>
        <v>0</v>
      </c>
      <c r="DG82" s="66">
        <f t="shared" si="122"/>
        <v>0</v>
      </c>
      <c r="DH82" s="66">
        <f t="shared" si="122"/>
        <v>0</v>
      </c>
      <c r="DI82" s="66">
        <f t="shared" si="122"/>
        <v>0</v>
      </c>
      <c r="DJ82" s="66">
        <f t="shared" si="122"/>
        <v>0</v>
      </c>
      <c r="DK82" s="66">
        <f t="shared" si="122"/>
        <v>0</v>
      </c>
      <c r="DL82" s="66">
        <f t="shared" si="122"/>
        <v>0</v>
      </c>
      <c r="DM82" s="66">
        <f t="shared" si="122"/>
        <v>0</v>
      </c>
      <c r="DN82" s="66">
        <f t="shared" si="122"/>
        <v>0</v>
      </c>
      <c r="DO82" s="66">
        <f t="shared" si="122"/>
        <v>0</v>
      </c>
      <c r="DP82" s="66">
        <f t="shared" si="122"/>
        <v>0</v>
      </c>
    </row>
    <row r="83" spans="1:120" x14ac:dyDescent="0.25">
      <c r="A83" s="65" t="str">
        <f t="shared" si="69"/>
        <v>01_AUS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01_AUS</v>
      </c>
      <c r="BL83" s="65" t="str">
        <f t="shared" si="72"/>
        <v>d_ind_cem_16_3_msw_ren</v>
      </c>
      <c r="BM83" s="65"/>
      <c r="BN83" s="65"/>
      <c r="BO83" s="66">
        <f t="shared" ref="BO83:CV83" si="123">BO$49*BO40</f>
        <v>0</v>
      </c>
      <c r="BP83" s="66">
        <f t="shared" si="123"/>
        <v>0</v>
      </c>
      <c r="BQ83" s="66">
        <f t="shared" si="123"/>
        <v>0</v>
      </c>
      <c r="BR83" s="66">
        <f t="shared" si="123"/>
        <v>0</v>
      </c>
      <c r="BS83" s="66">
        <f t="shared" si="123"/>
        <v>0</v>
      </c>
      <c r="BT83" s="66">
        <f t="shared" si="123"/>
        <v>0</v>
      </c>
      <c r="BU83" s="66">
        <f t="shared" si="123"/>
        <v>0</v>
      </c>
      <c r="BV83" s="66">
        <f t="shared" si="123"/>
        <v>0</v>
      </c>
      <c r="BW83" s="66">
        <f t="shared" si="123"/>
        <v>0</v>
      </c>
      <c r="BX83" s="66">
        <f t="shared" si="123"/>
        <v>0</v>
      </c>
      <c r="BY83" s="66">
        <f t="shared" si="123"/>
        <v>0</v>
      </c>
      <c r="BZ83" s="66">
        <f t="shared" si="123"/>
        <v>0</v>
      </c>
      <c r="CA83" s="66">
        <f t="shared" si="123"/>
        <v>0</v>
      </c>
      <c r="CB83" s="66">
        <f t="shared" si="123"/>
        <v>0</v>
      </c>
      <c r="CC83" s="66">
        <f t="shared" si="123"/>
        <v>0</v>
      </c>
      <c r="CD83" s="66">
        <f t="shared" si="123"/>
        <v>0</v>
      </c>
      <c r="CE83" s="66">
        <f t="shared" si="123"/>
        <v>0</v>
      </c>
      <c r="CF83" s="66">
        <f t="shared" si="123"/>
        <v>0</v>
      </c>
      <c r="CG83" s="66">
        <f t="shared" si="123"/>
        <v>0</v>
      </c>
      <c r="CH83" s="66">
        <f t="shared" si="123"/>
        <v>0</v>
      </c>
      <c r="CI83" s="66">
        <f t="shared" si="123"/>
        <v>0</v>
      </c>
      <c r="CJ83" s="66">
        <f t="shared" si="123"/>
        <v>0</v>
      </c>
      <c r="CK83" s="66">
        <f t="shared" si="123"/>
        <v>0</v>
      </c>
      <c r="CL83" s="66">
        <f t="shared" si="123"/>
        <v>0</v>
      </c>
      <c r="CM83" s="66">
        <f t="shared" si="123"/>
        <v>0</v>
      </c>
      <c r="CN83" s="66">
        <f t="shared" si="123"/>
        <v>0</v>
      </c>
      <c r="CO83" s="66">
        <f t="shared" si="123"/>
        <v>0</v>
      </c>
      <c r="CP83" s="66">
        <f t="shared" si="123"/>
        <v>0</v>
      </c>
      <c r="CQ83" s="66">
        <f t="shared" si="123"/>
        <v>0</v>
      </c>
      <c r="CR83" s="66">
        <f t="shared" si="123"/>
        <v>0</v>
      </c>
      <c r="CS83" s="66">
        <f t="shared" si="123"/>
        <v>0</v>
      </c>
      <c r="CT83" s="66">
        <f t="shared" si="123"/>
        <v>0</v>
      </c>
      <c r="CU83" s="66">
        <f t="shared" si="123"/>
        <v>0</v>
      </c>
      <c r="CV83" s="66">
        <f t="shared" si="123"/>
        <v>0</v>
      </c>
      <c r="CW83" s="66">
        <f t="shared" ref="CW83:DP83" si="124">CW$49*CW40</f>
        <v>0</v>
      </c>
      <c r="CX83" s="66">
        <f t="shared" si="124"/>
        <v>0</v>
      </c>
      <c r="CY83" s="66">
        <f t="shared" si="124"/>
        <v>0</v>
      </c>
      <c r="CZ83" s="66">
        <f t="shared" si="124"/>
        <v>0</v>
      </c>
      <c r="DA83" s="66">
        <f t="shared" si="124"/>
        <v>0</v>
      </c>
      <c r="DB83" s="66">
        <f t="shared" si="124"/>
        <v>0</v>
      </c>
      <c r="DC83" s="66">
        <f t="shared" si="124"/>
        <v>0</v>
      </c>
      <c r="DD83" s="66">
        <f t="shared" si="124"/>
        <v>0</v>
      </c>
      <c r="DE83" s="66">
        <f t="shared" si="124"/>
        <v>0</v>
      </c>
      <c r="DF83" s="66">
        <f t="shared" si="124"/>
        <v>0</v>
      </c>
      <c r="DG83" s="66">
        <f t="shared" si="124"/>
        <v>0</v>
      </c>
      <c r="DH83" s="66">
        <f t="shared" si="124"/>
        <v>0</v>
      </c>
      <c r="DI83" s="66">
        <f t="shared" si="124"/>
        <v>0</v>
      </c>
      <c r="DJ83" s="66">
        <f t="shared" si="124"/>
        <v>0</v>
      </c>
      <c r="DK83" s="66">
        <f t="shared" si="124"/>
        <v>0</v>
      </c>
      <c r="DL83" s="66">
        <f t="shared" si="124"/>
        <v>0</v>
      </c>
      <c r="DM83" s="66">
        <f t="shared" si="124"/>
        <v>0</v>
      </c>
      <c r="DN83" s="66">
        <f t="shared" si="124"/>
        <v>0</v>
      </c>
      <c r="DO83" s="66">
        <f t="shared" si="124"/>
        <v>0</v>
      </c>
      <c r="DP83" s="66">
        <f t="shared" si="124"/>
        <v>0</v>
      </c>
    </row>
    <row r="84" spans="1:120" x14ac:dyDescent="0.25">
      <c r="A84" s="65" t="str">
        <f t="shared" si="69"/>
        <v>01_AUS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01_AUS</v>
      </c>
      <c r="BL84" s="65" t="str">
        <f t="shared" si="72"/>
        <v>d_ind_cem_16_4_msw_nonr</v>
      </c>
      <c r="BM84" s="65"/>
      <c r="BN84" s="65"/>
      <c r="BO84" s="66">
        <f t="shared" ref="BO84:CV84" si="125">BO$49*BO41</f>
        <v>0</v>
      </c>
      <c r="BP84" s="66">
        <f t="shared" si="125"/>
        <v>0</v>
      </c>
      <c r="BQ84" s="66">
        <f t="shared" si="125"/>
        <v>0</v>
      </c>
      <c r="BR84" s="66">
        <f t="shared" si="125"/>
        <v>0</v>
      </c>
      <c r="BS84" s="66">
        <f t="shared" si="125"/>
        <v>0</v>
      </c>
      <c r="BT84" s="66">
        <f t="shared" si="125"/>
        <v>0</v>
      </c>
      <c r="BU84" s="66">
        <f t="shared" si="125"/>
        <v>0</v>
      </c>
      <c r="BV84" s="66">
        <f t="shared" si="125"/>
        <v>0</v>
      </c>
      <c r="BW84" s="66">
        <f t="shared" si="125"/>
        <v>0</v>
      </c>
      <c r="BX84" s="66">
        <f t="shared" si="125"/>
        <v>0</v>
      </c>
      <c r="BY84" s="66">
        <f t="shared" si="125"/>
        <v>0</v>
      </c>
      <c r="BZ84" s="66">
        <f t="shared" si="125"/>
        <v>0</v>
      </c>
      <c r="CA84" s="66">
        <f t="shared" si="125"/>
        <v>0</v>
      </c>
      <c r="CB84" s="66">
        <f t="shared" si="125"/>
        <v>0</v>
      </c>
      <c r="CC84" s="66">
        <f t="shared" si="125"/>
        <v>0</v>
      </c>
      <c r="CD84" s="66">
        <f t="shared" si="125"/>
        <v>0</v>
      </c>
      <c r="CE84" s="66">
        <f t="shared" si="125"/>
        <v>0</v>
      </c>
      <c r="CF84" s="66">
        <f t="shared" si="125"/>
        <v>0</v>
      </c>
      <c r="CG84" s="66">
        <f t="shared" si="125"/>
        <v>0</v>
      </c>
      <c r="CH84" s="66">
        <f t="shared" si="125"/>
        <v>0</v>
      </c>
      <c r="CI84" s="66">
        <f t="shared" si="125"/>
        <v>0</v>
      </c>
      <c r="CJ84" s="66">
        <f t="shared" si="125"/>
        <v>0</v>
      </c>
      <c r="CK84" s="66">
        <f t="shared" si="125"/>
        <v>0</v>
      </c>
      <c r="CL84" s="66">
        <f t="shared" si="125"/>
        <v>0</v>
      </c>
      <c r="CM84" s="66">
        <f t="shared" si="125"/>
        <v>0</v>
      </c>
      <c r="CN84" s="66">
        <f t="shared" si="125"/>
        <v>0</v>
      </c>
      <c r="CO84" s="66">
        <f t="shared" si="125"/>
        <v>0</v>
      </c>
      <c r="CP84" s="66">
        <f t="shared" si="125"/>
        <v>0</v>
      </c>
      <c r="CQ84" s="66">
        <f t="shared" si="125"/>
        <v>0</v>
      </c>
      <c r="CR84" s="66">
        <f t="shared" si="125"/>
        <v>0</v>
      </c>
      <c r="CS84" s="66">
        <f t="shared" si="125"/>
        <v>0</v>
      </c>
      <c r="CT84" s="66">
        <f t="shared" si="125"/>
        <v>0</v>
      </c>
      <c r="CU84" s="66">
        <f t="shared" si="125"/>
        <v>0</v>
      </c>
      <c r="CV84" s="66">
        <f t="shared" si="125"/>
        <v>0</v>
      </c>
      <c r="CW84" s="66">
        <f t="shared" ref="CW84:DP84" si="126">CW$49*CW41</f>
        <v>0</v>
      </c>
      <c r="CX84" s="66">
        <f t="shared" si="126"/>
        <v>0</v>
      </c>
      <c r="CY84" s="66">
        <f t="shared" si="126"/>
        <v>0</v>
      </c>
      <c r="CZ84" s="66">
        <f t="shared" si="126"/>
        <v>0</v>
      </c>
      <c r="DA84" s="66">
        <f t="shared" si="126"/>
        <v>0</v>
      </c>
      <c r="DB84" s="66">
        <f t="shared" si="126"/>
        <v>0</v>
      </c>
      <c r="DC84" s="66">
        <f t="shared" si="126"/>
        <v>0</v>
      </c>
      <c r="DD84" s="66">
        <f t="shared" si="126"/>
        <v>0</v>
      </c>
      <c r="DE84" s="66">
        <f t="shared" si="126"/>
        <v>0</v>
      </c>
      <c r="DF84" s="66">
        <f t="shared" si="126"/>
        <v>0</v>
      </c>
      <c r="DG84" s="66">
        <f t="shared" si="126"/>
        <v>0</v>
      </c>
      <c r="DH84" s="66">
        <f t="shared" si="126"/>
        <v>0</v>
      </c>
      <c r="DI84" s="66">
        <f t="shared" si="126"/>
        <v>0</v>
      </c>
      <c r="DJ84" s="66">
        <f t="shared" si="126"/>
        <v>0</v>
      </c>
      <c r="DK84" s="66">
        <f t="shared" si="126"/>
        <v>0</v>
      </c>
      <c r="DL84" s="66">
        <f t="shared" si="126"/>
        <v>0</v>
      </c>
      <c r="DM84" s="66">
        <f t="shared" si="126"/>
        <v>0</v>
      </c>
      <c r="DN84" s="66">
        <f t="shared" si="126"/>
        <v>0</v>
      </c>
      <c r="DO84" s="66">
        <f t="shared" si="126"/>
        <v>0</v>
      </c>
      <c r="DP84" s="66">
        <f t="shared" si="126"/>
        <v>0</v>
      </c>
    </row>
    <row r="85" spans="1:120" x14ac:dyDescent="0.25">
      <c r="A85" s="65" t="str">
        <f t="shared" si="69"/>
        <v>01_AUS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01_AUS</v>
      </c>
      <c r="BL85" s="65" t="str">
        <f t="shared" si="72"/>
        <v>d_ind_cem_16_5_biogasoline</v>
      </c>
      <c r="BM85" s="65"/>
      <c r="BN85" s="65"/>
      <c r="BO85" s="66">
        <f t="shared" ref="BO85:CV85" si="127">BO$49*BO42</f>
        <v>0</v>
      </c>
      <c r="BP85" s="66">
        <f t="shared" si="127"/>
        <v>0</v>
      </c>
      <c r="BQ85" s="66">
        <f t="shared" si="127"/>
        <v>0</v>
      </c>
      <c r="BR85" s="66">
        <f t="shared" si="127"/>
        <v>0</v>
      </c>
      <c r="BS85" s="66">
        <f t="shared" si="127"/>
        <v>0</v>
      </c>
      <c r="BT85" s="66">
        <f t="shared" si="127"/>
        <v>0</v>
      </c>
      <c r="BU85" s="66">
        <f t="shared" si="127"/>
        <v>0</v>
      </c>
      <c r="BV85" s="66">
        <f t="shared" si="127"/>
        <v>0</v>
      </c>
      <c r="BW85" s="66">
        <f t="shared" si="127"/>
        <v>0</v>
      </c>
      <c r="BX85" s="66">
        <f t="shared" si="127"/>
        <v>0</v>
      </c>
      <c r="BY85" s="66">
        <f t="shared" si="127"/>
        <v>0</v>
      </c>
      <c r="BZ85" s="66">
        <f t="shared" si="127"/>
        <v>0</v>
      </c>
      <c r="CA85" s="66">
        <f t="shared" si="127"/>
        <v>0</v>
      </c>
      <c r="CB85" s="66">
        <f t="shared" si="127"/>
        <v>0</v>
      </c>
      <c r="CC85" s="66">
        <f t="shared" si="127"/>
        <v>0</v>
      </c>
      <c r="CD85" s="66">
        <f t="shared" si="127"/>
        <v>0</v>
      </c>
      <c r="CE85" s="66">
        <f t="shared" si="127"/>
        <v>0</v>
      </c>
      <c r="CF85" s="66">
        <f t="shared" si="127"/>
        <v>0</v>
      </c>
      <c r="CG85" s="66">
        <f t="shared" si="127"/>
        <v>0</v>
      </c>
      <c r="CH85" s="66">
        <f t="shared" si="127"/>
        <v>0</v>
      </c>
      <c r="CI85" s="66">
        <f t="shared" si="127"/>
        <v>0</v>
      </c>
      <c r="CJ85" s="66">
        <f t="shared" si="127"/>
        <v>0</v>
      </c>
      <c r="CK85" s="66">
        <f t="shared" si="127"/>
        <v>0</v>
      </c>
      <c r="CL85" s="66">
        <f t="shared" si="127"/>
        <v>0</v>
      </c>
      <c r="CM85" s="66">
        <f t="shared" si="127"/>
        <v>0</v>
      </c>
      <c r="CN85" s="66">
        <f t="shared" si="127"/>
        <v>0</v>
      </c>
      <c r="CO85" s="66">
        <f t="shared" si="127"/>
        <v>0</v>
      </c>
      <c r="CP85" s="66">
        <f t="shared" si="127"/>
        <v>0</v>
      </c>
      <c r="CQ85" s="66">
        <f t="shared" si="127"/>
        <v>0</v>
      </c>
      <c r="CR85" s="66">
        <f t="shared" si="127"/>
        <v>0</v>
      </c>
      <c r="CS85" s="66">
        <f t="shared" si="127"/>
        <v>0</v>
      </c>
      <c r="CT85" s="66">
        <f t="shared" si="127"/>
        <v>0</v>
      </c>
      <c r="CU85" s="66">
        <f t="shared" si="127"/>
        <v>0</v>
      </c>
      <c r="CV85" s="66">
        <f t="shared" si="127"/>
        <v>0</v>
      </c>
      <c r="CW85" s="66">
        <f t="shared" ref="CW85:DP85" si="128">CW$49*CW42</f>
        <v>0</v>
      </c>
      <c r="CX85" s="66">
        <f t="shared" si="128"/>
        <v>0</v>
      </c>
      <c r="CY85" s="66">
        <f t="shared" si="128"/>
        <v>0</v>
      </c>
      <c r="CZ85" s="66">
        <f t="shared" si="128"/>
        <v>0</v>
      </c>
      <c r="DA85" s="66">
        <f t="shared" si="128"/>
        <v>0</v>
      </c>
      <c r="DB85" s="66">
        <f t="shared" si="128"/>
        <v>0</v>
      </c>
      <c r="DC85" s="66">
        <f t="shared" si="128"/>
        <v>0</v>
      </c>
      <c r="DD85" s="66">
        <f t="shared" si="128"/>
        <v>0</v>
      </c>
      <c r="DE85" s="66">
        <f t="shared" si="128"/>
        <v>0</v>
      </c>
      <c r="DF85" s="66">
        <f t="shared" si="128"/>
        <v>0</v>
      </c>
      <c r="DG85" s="66">
        <f t="shared" si="128"/>
        <v>0</v>
      </c>
      <c r="DH85" s="66">
        <f t="shared" si="128"/>
        <v>0</v>
      </c>
      <c r="DI85" s="66">
        <f t="shared" si="128"/>
        <v>0</v>
      </c>
      <c r="DJ85" s="66">
        <f t="shared" si="128"/>
        <v>0</v>
      </c>
      <c r="DK85" s="66">
        <f t="shared" si="128"/>
        <v>0</v>
      </c>
      <c r="DL85" s="66">
        <f t="shared" si="128"/>
        <v>0</v>
      </c>
      <c r="DM85" s="66">
        <f t="shared" si="128"/>
        <v>0</v>
      </c>
      <c r="DN85" s="66">
        <f t="shared" si="128"/>
        <v>0</v>
      </c>
      <c r="DO85" s="66">
        <f t="shared" si="128"/>
        <v>0</v>
      </c>
      <c r="DP85" s="66">
        <f t="shared" si="128"/>
        <v>0</v>
      </c>
    </row>
    <row r="86" spans="1:120" x14ac:dyDescent="0.25">
      <c r="A86" s="65" t="str">
        <f t="shared" si="69"/>
        <v>01_AUS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01_AUS</v>
      </c>
      <c r="BL86" s="65" t="str">
        <f t="shared" si="72"/>
        <v>d_ind_cem_16_6_biodiesel</v>
      </c>
      <c r="BM86" s="65"/>
      <c r="BN86" s="65"/>
      <c r="BO86" s="66">
        <f t="shared" ref="BO86:CV86" si="129">BO$49*BO43</f>
        <v>0</v>
      </c>
      <c r="BP86" s="66">
        <f t="shared" si="129"/>
        <v>0</v>
      </c>
      <c r="BQ86" s="66">
        <f t="shared" si="129"/>
        <v>0</v>
      </c>
      <c r="BR86" s="66">
        <f t="shared" si="129"/>
        <v>0</v>
      </c>
      <c r="BS86" s="66">
        <f t="shared" si="129"/>
        <v>0</v>
      </c>
      <c r="BT86" s="66">
        <f t="shared" si="129"/>
        <v>0</v>
      </c>
      <c r="BU86" s="66">
        <f t="shared" si="129"/>
        <v>0</v>
      </c>
      <c r="BV86" s="66">
        <f t="shared" si="129"/>
        <v>0</v>
      </c>
      <c r="BW86" s="66">
        <f t="shared" si="129"/>
        <v>0</v>
      </c>
      <c r="BX86" s="66">
        <f t="shared" si="129"/>
        <v>0</v>
      </c>
      <c r="BY86" s="66">
        <f t="shared" si="129"/>
        <v>0</v>
      </c>
      <c r="BZ86" s="66">
        <f t="shared" si="129"/>
        <v>0</v>
      </c>
      <c r="CA86" s="66">
        <f t="shared" si="129"/>
        <v>0</v>
      </c>
      <c r="CB86" s="66">
        <f t="shared" si="129"/>
        <v>0</v>
      </c>
      <c r="CC86" s="66">
        <f t="shared" si="129"/>
        <v>0</v>
      </c>
      <c r="CD86" s="66">
        <f t="shared" si="129"/>
        <v>0</v>
      </c>
      <c r="CE86" s="66">
        <f t="shared" si="129"/>
        <v>0</v>
      </c>
      <c r="CF86" s="66">
        <f t="shared" si="129"/>
        <v>0</v>
      </c>
      <c r="CG86" s="66">
        <f t="shared" si="129"/>
        <v>0</v>
      </c>
      <c r="CH86" s="66">
        <f t="shared" si="129"/>
        <v>0</v>
      </c>
      <c r="CI86" s="66">
        <f t="shared" si="129"/>
        <v>0</v>
      </c>
      <c r="CJ86" s="66">
        <f t="shared" si="129"/>
        <v>0</v>
      </c>
      <c r="CK86" s="66">
        <f t="shared" si="129"/>
        <v>0</v>
      </c>
      <c r="CL86" s="66">
        <f t="shared" si="129"/>
        <v>0</v>
      </c>
      <c r="CM86" s="66">
        <f t="shared" si="129"/>
        <v>0</v>
      </c>
      <c r="CN86" s="66">
        <f t="shared" si="129"/>
        <v>0</v>
      </c>
      <c r="CO86" s="66">
        <f t="shared" si="129"/>
        <v>0</v>
      </c>
      <c r="CP86" s="66">
        <f t="shared" si="129"/>
        <v>0</v>
      </c>
      <c r="CQ86" s="66">
        <f t="shared" si="129"/>
        <v>0</v>
      </c>
      <c r="CR86" s="66">
        <f t="shared" si="129"/>
        <v>0</v>
      </c>
      <c r="CS86" s="66">
        <f t="shared" si="129"/>
        <v>0</v>
      </c>
      <c r="CT86" s="66">
        <f t="shared" si="129"/>
        <v>0</v>
      </c>
      <c r="CU86" s="66">
        <f t="shared" si="129"/>
        <v>0</v>
      </c>
      <c r="CV86" s="66">
        <f t="shared" si="129"/>
        <v>0</v>
      </c>
      <c r="CW86" s="66">
        <f t="shared" ref="CW86:DP86" si="130">CW$49*CW43</f>
        <v>0</v>
      </c>
      <c r="CX86" s="66">
        <f t="shared" si="130"/>
        <v>0</v>
      </c>
      <c r="CY86" s="66">
        <f t="shared" si="130"/>
        <v>0</v>
      </c>
      <c r="CZ86" s="66">
        <f t="shared" si="130"/>
        <v>0</v>
      </c>
      <c r="DA86" s="66">
        <f t="shared" si="130"/>
        <v>0</v>
      </c>
      <c r="DB86" s="66">
        <f t="shared" si="130"/>
        <v>0</v>
      </c>
      <c r="DC86" s="66">
        <f t="shared" si="130"/>
        <v>0</v>
      </c>
      <c r="DD86" s="66">
        <f t="shared" si="130"/>
        <v>0</v>
      </c>
      <c r="DE86" s="66">
        <f t="shared" si="130"/>
        <v>0</v>
      </c>
      <c r="DF86" s="66">
        <f t="shared" si="130"/>
        <v>0</v>
      </c>
      <c r="DG86" s="66">
        <f t="shared" si="130"/>
        <v>0</v>
      </c>
      <c r="DH86" s="66">
        <f t="shared" si="130"/>
        <v>0</v>
      </c>
      <c r="DI86" s="66">
        <f t="shared" si="130"/>
        <v>0</v>
      </c>
      <c r="DJ86" s="66">
        <f t="shared" si="130"/>
        <v>0</v>
      </c>
      <c r="DK86" s="66">
        <f t="shared" si="130"/>
        <v>0</v>
      </c>
      <c r="DL86" s="66">
        <f t="shared" si="130"/>
        <v>0</v>
      </c>
      <c r="DM86" s="66">
        <f t="shared" si="130"/>
        <v>0</v>
      </c>
      <c r="DN86" s="66">
        <f t="shared" si="130"/>
        <v>0</v>
      </c>
      <c r="DO86" s="66">
        <f t="shared" si="130"/>
        <v>0</v>
      </c>
      <c r="DP86" s="66">
        <f t="shared" si="130"/>
        <v>0</v>
      </c>
    </row>
    <row r="87" spans="1:120" x14ac:dyDescent="0.25">
      <c r="A87" s="65" t="str">
        <f t="shared" si="69"/>
        <v>01_AUS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01_AUS</v>
      </c>
      <c r="BL87" s="65" t="str">
        <f t="shared" si="72"/>
        <v>d_ind_cem_16_8_oth_liquid_biofuel</v>
      </c>
      <c r="BM87" s="65"/>
      <c r="BN87" s="65"/>
      <c r="BO87" s="66">
        <f t="shared" ref="BO87:CV87" si="131">BO$49*BO44</f>
        <v>0</v>
      </c>
      <c r="BP87" s="66">
        <f t="shared" si="131"/>
        <v>0</v>
      </c>
      <c r="BQ87" s="66">
        <f t="shared" si="131"/>
        <v>0</v>
      </c>
      <c r="BR87" s="66">
        <f t="shared" si="131"/>
        <v>0</v>
      </c>
      <c r="BS87" s="66">
        <f t="shared" si="131"/>
        <v>0</v>
      </c>
      <c r="BT87" s="66">
        <f t="shared" si="131"/>
        <v>0</v>
      </c>
      <c r="BU87" s="66">
        <f t="shared" si="131"/>
        <v>0</v>
      </c>
      <c r="BV87" s="66">
        <f t="shared" si="131"/>
        <v>0</v>
      </c>
      <c r="BW87" s="66">
        <f t="shared" si="131"/>
        <v>0</v>
      </c>
      <c r="BX87" s="66">
        <f t="shared" si="131"/>
        <v>0</v>
      </c>
      <c r="BY87" s="66">
        <f t="shared" si="131"/>
        <v>0</v>
      </c>
      <c r="BZ87" s="66">
        <f t="shared" si="131"/>
        <v>0</v>
      </c>
      <c r="CA87" s="66">
        <f t="shared" si="131"/>
        <v>0</v>
      </c>
      <c r="CB87" s="66">
        <f t="shared" si="131"/>
        <v>0</v>
      </c>
      <c r="CC87" s="66">
        <f t="shared" si="131"/>
        <v>0</v>
      </c>
      <c r="CD87" s="66">
        <f t="shared" si="131"/>
        <v>0</v>
      </c>
      <c r="CE87" s="66">
        <f t="shared" si="131"/>
        <v>0</v>
      </c>
      <c r="CF87" s="66">
        <f t="shared" si="131"/>
        <v>0</v>
      </c>
      <c r="CG87" s="66">
        <f t="shared" si="131"/>
        <v>0</v>
      </c>
      <c r="CH87" s="66">
        <f t="shared" si="131"/>
        <v>0</v>
      </c>
      <c r="CI87" s="66">
        <f t="shared" si="131"/>
        <v>0</v>
      </c>
      <c r="CJ87" s="66">
        <f t="shared" si="131"/>
        <v>0</v>
      </c>
      <c r="CK87" s="66">
        <f t="shared" si="131"/>
        <v>0</v>
      </c>
      <c r="CL87" s="66">
        <f t="shared" si="131"/>
        <v>0</v>
      </c>
      <c r="CM87" s="66">
        <f t="shared" si="131"/>
        <v>0</v>
      </c>
      <c r="CN87" s="66">
        <f t="shared" si="131"/>
        <v>0</v>
      </c>
      <c r="CO87" s="66">
        <f t="shared" si="131"/>
        <v>0</v>
      </c>
      <c r="CP87" s="66">
        <f t="shared" si="131"/>
        <v>0</v>
      </c>
      <c r="CQ87" s="66">
        <f t="shared" si="131"/>
        <v>0</v>
      </c>
      <c r="CR87" s="66">
        <f t="shared" si="131"/>
        <v>0</v>
      </c>
      <c r="CS87" s="66">
        <f t="shared" si="131"/>
        <v>0</v>
      </c>
      <c r="CT87" s="66">
        <f t="shared" si="131"/>
        <v>0</v>
      </c>
      <c r="CU87" s="66">
        <f t="shared" si="131"/>
        <v>0</v>
      </c>
      <c r="CV87" s="66">
        <f t="shared" si="131"/>
        <v>0</v>
      </c>
      <c r="CW87" s="66">
        <f t="shared" ref="CW87:DP87" si="132">CW$49*CW44</f>
        <v>0</v>
      </c>
      <c r="CX87" s="66">
        <f t="shared" si="132"/>
        <v>0</v>
      </c>
      <c r="CY87" s="66">
        <f t="shared" si="132"/>
        <v>0</v>
      </c>
      <c r="CZ87" s="66">
        <f t="shared" si="132"/>
        <v>0</v>
      </c>
      <c r="DA87" s="66">
        <f t="shared" si="132"/>
        <v>0</v>
      </c>
      <c r="DB87" s="66">
        <f t="shared" si="132"/>
        <v>0</v>
      </c>
      <c r="DC87" s="66">
        <f t="shared" si="132"/>
        <v>0</v>
      </c>
      <c r="DD87" s="66">
        <f t="shared" si="132"/>
        <v>0</v>
      </c>
      <c r="DE87" s="66">
        <f t="shared" si="132"/>
        <v>0</v>
      </c>
      <c r="DF87" s="66">
        <f t="shared" si="132"/>
        <v>0</v>
      </c>
      <c r="DG87" s="66">
        <f t="shared" si="132"/>
        <v>0</v>
      </c>
      <c r="DH87" s="66">
        <f t="shared" si="132"/>
        <v>0</v>
      </c>
      <c r="DI87" s="66">
        <f t="shared" si="132"/>
        <v>0</v>
      </c>
      <c r="DJ87" s="66">
        <f t="shared" si="132"/>
        <v>0</v>
      </c>
      <c r="DK87" s="66">
        <f t="shared" si="132"/>
        <v>0</v>
      </c>
      <c r="DL87" s="66">
        <f t="shared" si="132"/>
        <v>0</v>
      </c>
      <c r="DM87" s="66">
        <f t="shared" si="132"/>
        <v>0</v>
      </c>
      <c r="DN87" s="66">
        <f t="shared" si="132"/>
        <v>0</v>
      </c>
      <c r="DO87" s="66">
        <f t="shared" si="132"/>
        <v>0</v>
      </c>
      <c r="DP87" s="66">
        <f t="shared" si="132"/>
        <v>0</v>
      </c>
    </row>
    <row r="88" spans="1:120" x14ac:dyDescent="0.25">
      <c r="A88" s="65" t="str">
        <f t="shared" si="69"/>
        <v>01_AUS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16.383618288000001</v>
      </c>
      <c r="F88" s="66">
        <v>16.502397804000001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01_AUS</v>
      </c>
      <c r="BL88" s="65" t="str">
        <f t="shared" si="72"/>
        <v>d_ind_cem_17_electricity</v>
      </c>
      <c r="BM88" s="65"/>
      <c r="BN88" s="65"/>
      <c r="BO88" s="66">
        <f t="shared" ref="BO88:CV88" si="133">BO$49*BO45</f>
        <v>16.383618288000001</v>
      </c>
      <c r="BP88" s="66">
        <f t="shared" si="133"/>
        <v>16.502397804000001</v>
      </c>
      <c r="BQ88" s="66">
        <f t="shared" si="133"/>
        <v>16.632878620249976</v>
      </c>
      <c r="BR88" s="66">
        <f t="shared" si="133"/>
        <v>15.777145576897336</v>
      </c>
      <c r="BS88" s="66">
        <f t="shared" si="133"/>
        <v>16.008487665496666</v>
      </c>
      <c r="BT88" s="66">
        <f t="shared" si="133"/>
        <v>16.228251566069261</v>
      </c>
      <c r="BU88" s="66">
        <f t="shared" si="133"/>
        <v>16.438394529054722</v>
      </c>
      <c r="BV88" s="66">
        <f t="shared" si="133"/>
        <v>16.640440666210687</v>
      </c>
      <c r="BW88" s="66">
        <f t="shared" si="133"/>
        <v>16.835023446219747</v>
      </c>
      <c r="BX88" s="66">
        <f t="shared" si="133"/>
        <v>17.012577701565302</v>
      </c>
      <c r="BY88" s="66">
        <f t="shared" si="133"/>
        <v>17.184286592285218</v>
      </c>
      <c r="BZ88" s="66">
        <f t="shared" si="133"/>
        <v>17.20634730058244</v>
      </c>
      <c r="CA88" s="66">
        <f t="shared" si="133"/>
        <v>17.218914929987957</v>
      </c>
      <c r="CB88" s="66">
        <f t="shared" si="133"/>
        <v>17.198940241763001</v>
      </c>
      <c r="CC88" s="66">
        <f t="shared" si="133"/>
        <v>17.18496087189207</v>
      </c>
      <c r="CD88" s="66">
        <f t="shared" si="133"/>
        <v>17.139028048959947</v>
      </c>
      <c r="CE88" s="66">
        <f t="shared" si="133"/>
        <v>17.061692891592738</v>
      </c>
      <c r="CF88" s="66">
        <f t="shared" si="133"/>
        <v>16.953510542727038</v>
      </c>
      <c r="CG88" s="66">
        <f t="shared" si="133"/>
        <v>16.814814936747986</v>
      </c>
      <c r="CH88" s="66">
        <f t="shared" si="133"/>
        <v>16.637174790986169</v>
      </c>
      <c r="CI88" s="66">
        <f t="shared" si="133"/>
        <v>16.430198379390283</v>
      </c>
      <c r="CJ88" s="66">
        <f t="shared" si="133"/>
        <v>16.194119269745258</v>
      </c>
      <c r="CK88" s="66">
        <f t="shared" si="133"/>
        <v>15.92925138707419</v>
      </c>
      <c r="CL88" s="66">
        <f t="shared" si="133"/>
        <v>15.635622453688725</v>
      </c>
      <c r="CM88" s="66">
        <f t="shared" si="133"/>
        <v>15.307378875309219</v>
      </c>
      <c r="CN88" s="66">
        <f t="shared" si="133"/>
        <v>14.954165758243871</v>
      </c>
      <c r="CO88" s="66">
        <f t="shared" si="133"/>
        <v>14.576782586389719</v>
      </c>
      <c r="CP88" s="66">
        <f t="shared" si="133"/>
        <v>14.176353682400162</v>
      </c>
      <c r="CQ88" s="66">
        <f t="shared" si="133"/>
        <v>13.754010580581591</v>
      </c>
      <c r="CR88" s="66">
        <f t="shared" si="133"/>
        <v>13.305363306396393</v>
      </c>
      <c r="CS88" s="66">
        <f t="shared" si="133"/>
        <v>12.838126843416196</v>
      </c>
      <c r="CT88" s="66">
        <f t="shared" si="133"/>
        <v>12.37311168290676</v>
      </c>
      <c r="CU88" s="66">
        <f t="shared" si="133"/>
        <v>11.910371153651832</v>
      </c>
      <c r="CV88" s="66">
        <f t="shared" si="133"/>
        <v>11.450023136571772</v>
      </c>
      <c r="CW88" s="66">
        <f t="shared" ref="CW88:DP88" si="134">CW$49*CW45</f>
        <v>10.936700794247729</v>
      </c>
      <c r="CX88" s="66">
        <f t="shared" si="134"/>
        <v>10.432504976487909</v>
      </c>
      <c r="CY88" s="66">
        <f t="shared" si="134"/>
        <v>9.9375590564171041</v>
      </c>
      <c r="CZ88" s="66">
        <f t="shared" si="134"/>
        <v>9.4519810678125538</v>
      </c>
      <c r="DA88" s="66">
        <f t="shared" si="134"/>
        <v>8.975883806232611</v>
      </c>
      <c r="DB88" s="66">
        <f t="shared" si="134"/>
        <v>8.5093749286973637</v>
      </c>
      <c r="DC88" s="66">
        <f t="shared" si="134"/>
        <v>8.0525570519395622</v>
      </c>
      <c r="DD88" s="66">
        <f t="shared" si="134"/>
        <v>7.6055278492433738</v>
      </c>
      <c r="DE88" s="66">
        <f t="shared" si="134"/>
        <v>7.1683801458884187</v>
      </c>
      <c r="DF88" s="66">
        <f t="shared" si="134"/>
        <v>6.7412020132159425</v>
      </c>
      <c r="DG88" s="66">
        <f t="shared" si="134"/>
        <v>6.3240768613348433</v>
      </c>
      <c r="DH88" s="66">
        <f t="shared" si="134"/>
        <v>5.9170835304836826</v>
      </c>
      <c r="DI88" s="66">
        <f t="shared" si="134"/>
        <v>5.5202963810656289</v>
      </c>
      <c r="DJ88" s="66">
        <f t="shared" si="134"/>
        <v>5.1337853823727668</v>
      </c>
      <c r="DK88" s="66">
        <f t="shared" si="134"/>
        <v>4.7576162000160203</v>
      </c>
      <c r="DL88" s="66">
        <f t="shared" si="134"/>
        <v>4.3918502820766063</v>
      </c>
      <c r="DM88" s="66">
        <f t="shared" si="134"/>
        <v>4.0365449439953416</v>
      </c>
      <c r="DN88" s="66">
        <f t="shared" si="134"/>
        <v>3.6917534522150293</v>
      </c>
      <c r="DO88" s="66">
        <f t="shared" si="134"/>
        <v>3.3575251065917806</v>
      </c>
      <c r="DP88" s="66">
        <f t="shared" si="134"/>
        <v>3.0339053215905354</v>
      </c>
    </row>
    <row r="89" spans="1:120" x14ac:dyDescent="0.25">
      <c r="A89" s="65" t="str">
        <f t="shared" si="69"/>
        <v>01_AUS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01_AUS</v>
      </c>
      <c r="BL89" s="65" t="str">
        <f t="shared" si="72"/>
        <v>d_ind_cem_18_heat</v>
      </c>
      <c r="BM89" s="65"/>
      <c r="BN89" s="65"/>
      <c r="BO89" s="66">
        <f t="shared" ref="BO89:CV89" si="136">BO$49*BO46</f>
        <v>0</v>
      </c>
      <c r="BP89" s="66">
        <f t="shared" si="136"/>
        <v>0</v>
      </c>
      <c r="BQ89" s="66">
        <f t="shared" si="136"/>
        <v>0</v>
      </c>
      <c r="BR89" s="66">
        <f t="shared" si="136"/>
        <v>0</v>
      </c>
      <c r="BS89" s="66">
        <f t="shared" si="136"/>
        <v>0</v>
      </c>
      <c r="BT89" s="66">
        <f t="shared" si="136"/>
        <v>0</v>
      </c>
      <c r="BU89" s="66">
        <f t="shared" si="136"/>
        <v>0</v>
      </c>
      <c r="BV89" s="66">
        <f t="shared" si="136"/>
        <v>0</v>
      </c>
      <c r="BW89" s="66">
        <f t="shared" si="136"/>
        <v>0</v>
      </c>
      <c r="BX89" s="66">
        <f t="shared" si="136"/>
        <v>0</v>
      </c>
      <c r="BY89" s="66">
        <f t="shared" si="136"/>
        <v>0</v>
      </c>
      <c r="BZ89" s="66">
        <f t="shared" si="136"/>
        <v>0</v>
      </c>
      <c r="CA89" s="66">
        <f t="shared" si="136"/>
        <v>0</v>
      </c>
      <c r="CB89" s="66">
        <f t="shared" si="136"/>
        <v>0</v>
      </c>
      <c r="CC89" s="66">
        <f t="shared" si="136"/>
        <v>0</v>
      </c>
      <c r="CD89" s="66">
        <f t="shared" si="136"/>
        <v>0</v>
      </c>
      <c r="CE89" s="66">
        <f t="shared" si="136"/>
        <v>0</v>
      </c>
      <c r="CF89" s="66">
        <f t="shared" si="136"/>
        <v>0</v>
      </c>
      <c r="CG89" s="66">
        <f t="shared" si="136"/>
        <v>0</v>
      </c>
      <c r="CH89" s="66">
        <f t="shared" si="136"/>
        <v>0</v>
      </c>
      <c r="CI89" s="66">
        <f t="shared" si="136"/>
        <v>0</v>
      </c>
      <c r="CJ89" s="66">
        <f t="shared" si="136"/>
        <v>0</v>
      </c>
      <c r="CK89" s="66">
        <f t="shared" si="136"/>
        <v>0</v>
      </c>
      <c r="CL89" s="66">
        <f t="shared" si="136"/>
        <v>0</v>
      </c>
      <c r="CM89" s="66">
        <f t="shared" si="136"/>
        <v>0</v>
      </c>
      <c r="CN89" s="66">
        <f t="shared" si="136"/>
        <v>0</v>
      </c>
      <c r="CO89" s="66">
        <f t="shared" si="136"/>
        <v>0</v>
      </c>
      <c r="CP89" s="66">
        <f t="shared" si="136"/>
        <v>0</v>
      </c>
      <c r="CQ89" s="66">
        <f t="shared" si="136"/>
        <v>0</v>
      </c>
      <c r="CR89" s="66">
        <f t="shared" si="136"/>
        <v>0</v>
      </c>
      <c r="CS89" s="66">
        <f t="shared" si="136"/>
        <v>0</v>
      </c>
      <c r="CT89" s="66">
        <f t="shared" si="136"/>
        <v>0</v>
      </c>
      <c r="CU89" s="66">
        <f t="shared" si="136"/>
        <v>0</v>
      </c>
      <c r="CV89" s="66">
        <f t="shared" si="136"/>
        <v>0</v>
      </c>
      <c r="CW89" s="66">
        <f t="shared" ref="CW89:DP89" si="137">CW$49*CW46</f>
        <v>0</v>
      </c>
      <c r="CX89" s="66">
        <f t="shared" si="137"/>
        <v>0</v>
      </c>
      <c r="CY89" s="66">
        <f t="shared" si="137"/>
        <v>0</v>
      </c>
      <c r="CZ89" s="66">
        <f t="shared" si="137"/>
        <v>0</v>
      </c>
      <c r="DA89" s="66">
        <f t="shared" si="137"/>
        <v>0</v>
      </c>
      <c r="DB89" s="66">
        <f t="shared" si="137"/>
        <v>0</v>
      </c>
      <c r="DC89" s="66">
        <f t="shared" si="137"/>
        <v>0</v>
      </c>
      <c r="DD89" s="66">
        <f t="shared" si="137"/>
        <v>0</v>
      </c>
      <c r="DE89" s="66">
        <f t="shared" si="137"/>
        <v>0</v>
      </c>
      <c r="DF89" s="66">
        <f t="shared" si="137"/>
        <v>0</v>
      </c>
      <c r="DG89" s="66">
        <f t="shared" si="137"/>
        <v>0</v>
      </c>
      <c r="DH89" s="66">
        <f t="shared" si="137"/>
        <v>0</v>
      </c>
      <c r="DI89" s="66">
        <f t="shared" si="137"/>
        <v>0</v>
      </c>
      <c r="DJ89" s="66">
        <f t="shared" si="137"/>
        <v>0</v>
      </c>
      <c r="DK89" s="66">
        <f t="shared" si="137"/>
        <v>0</v>
      </c>
      <c r="DL89" s="66">
        <f t="shared" si="137"/>
        <v>0</v>
      </c>
      <c r="DM89" s="66">
        <f t="shared" si="137"/>
        <v>0</v>
      </c>
      <c r="DN89" s="66">
        <f t="shared" si="137"/>
        <v>0</v>
      </c>
      <c r="DO89" s="66">
        <f t="shared" si="137"/>
        <v>0</v>
      </c>
      <c r="DP89" s="66">
        <f t="shared" si="137"/>
        <v>0</v>
      </c>
    </row>
    <row r="90" spans="1:120" x14ac:dyDescent="0.25">
      <c r="A90" s="52" t="str">
        <f t="shared" ref="A90:C121" si="138">A58</f>
        <v>01_AUS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01_AUS</v>
      </c>
      <c r="BL90" s="52" t="str">
        <f t="shared" ref="BL90:BL121" si="140">"d_ind_cem_ccs_"&amp;C90</f>
        <v>d_ind_cem_ccs_1_x_coal_thermal</v>
      </c>
      <c r="BM90" s="52"/>
      <c r="BN90" s="52"/>
      <c r="BO90" s="53">
        <f t="shared" ref="BO90:CU90" si="141">BO$50*BO15</f>
        <v>0</v>
      </c>
      <c r="BP90" s="53">
        <f t="shared" si="141"/>
        <v>0</v>
      </c>
      <c r="BQ90" s="53">
        <f t="shared" si="141"/>
        <v>0</v>
      </c>
      <c r="BR90" s="53">
        <f t="shared" si="141"/>
        <v>0</v>
      </c>
      <c r="BS90" s="53">
        <f t="shared" si="141"/>
        <v>0</v>
      </c>
      <c r="BT90" s="53">
        <f t="shared" si="141"/>
        <v>0</v>
      </c>
      <c r="BU90" s="53">
        <f t="shared" si="141"/>
        <v>0</v>
      </c>
      <c r="BV90" s="53">
        <f t="shared" si="141"/>
        <v>0</v>
      </c>
      <c r="BW90" s="53">
        <f t="shared" si="141"/>
        <v>0</v>
      </c>
      <c r="BX90" s="53">
        <f t="shared" si="141"/>
        <v>0</v>
      </c>
      <c r="BY90" s="53">
        <f t="shared" si="141"/>
        <v>0</v>
      </c>
      <c r="BZ90" s="53">
        <f t="shared" si="141"/>
        <v>0</v>
      </c>
      <c r="CA90" s="53">
        <f t="shared" si="141"/>
        <v>0</v>
      </c>
      <c r="CB90" s="53">
        <f t="shared" si="141"/>
        <v>2.6238073355716932E-2</v>
      </c>
      <c r="CC90" s="53">
        <f t="shared" si="141"/>
        <v>7.8847606546546489E-2</v>
      </c>
      <c r="CD90" s="53">
        <f t="shared" si="141"/>
        <v>0.15786795062966025</v>
      </c>
      <c r="CE90" s="53">
        <f t="shared" si="141"/>
        <v>0.26325223248028984</v>
      </c>
      <c r="CF90" s="53">
        <f t="shared" si="141"/>
        <v>0.3948737614280281</v>
      </c>
      <c r="CG90" s="53">
        <f t="shared" si="141"/>
        <v>0.55252376512834322</v>
      </c>
      <c r="CH90" s="53">
        <f t="shared" si="141"/>
        <v>0.73552483974313665</v>
      </c>
      <c r="CI90" s="53">
        <f t="shared" si="141"/>
        <v>0.9436891961958731</v>
      </c>
      <c r="CJ90" s="53">
        <f t="shared" si="141"/>
        <v>1.1765216663658513</v>
      </c>
      <c r="CK90" s="53">
        <f t="shared" si="141"/>
        <v>1.4334376807643607</v>
      </c>
      <c r="CL90" s="53">
        <f t="shared" si="141"/>
        <v>1.7137208653699811</v>
      </c>
      <c r="CM90" s="53">
        <f t="shared" si="141"/>
        <v>2.0157435111806201</v>
      </c>
      <c r="CN90" s="53">
        <f t="shared" si="141"/>
        <v>2.3395610427250531</v>
      </c>
      <c r="CO90" s="53">
        <f t="shared" si="141"/>
        <v>2.68437511729157</v>
      </c>
      <c r="CP90" s="53">
        <f t="shared" si="141"/>
        <v>3.0493965655767519</v>
      </c>
      <c r="CQ90" s="53">
        <f t="shared" si="141"/>
        <v>3.4338175567877971</v>
      </c>
      <c r="CR90" s="53">
        <f t="shared" si="141"/>
        <v>3.8352256514598095</v>
      </c>
      <c r="CS90" s="53">
        <f t="shared" si="141"/>
        <v>4.2542612985956998</v>
      </c>
      <c r="CT90" s="53">
        <f t="shared" si="141"/>
        <v>4.6652676073319101</v>
      </c>
      <c r="CU90" s="53">
        <f t="shared" si="141"/>
        <v>5.0677826585938126</v>
      </c>
      <c r="CV90" s="53">
        <f t="shared" ref="CV90:DP90" si="142">CV$50*CV15</f>
        <v>5.4613256220891024</v>
      </c>
      <c r="CW90" s="53">
        <f t="shared" si="142"/>
        <v>5.8158666877938154</v>
      </c>
      <c r="CX90" s="53">
        <f t="shared" si="142"/>
        <v>6.1576836936051054</v>
      </c>
      <c r="CY90" s="53">
        <f t="shared" si="142"/>
        <v>6.4866913865934093</v>
      </c>
      <c r="CZ90" s="53">
        <f t="shared" si="142"/>
        <v>6.8028099937134812</v>
      </c>
      <c r="DA90" s="53">
        <f t="shared" si="142"/>
        <v>7.1059651110317024</v>
      </c>
      <c r="DB90" s="53">
        <f t="shared" si="142"/>
        <v>7.3960875945845785</v>
      </c>
      <c r="DC90" s="53">
        <f t="shared" si="142"/>
        <v>7.6731134528483214</v>
      </c>
      <c r="DD90" s="53">
        <f t="shared" si="142"/>
        <v>7.9369837407993433</v>
      </c>
      <c r="DE90" s="53">
        <f t="shared" si="142"/>
        <v>8.1876444555457972</v>
      </c>
      <c r="DF90" s="53">
        <f t="shared" si="142"/>
        <v>8.4250464335100688</v>
      </c>
      <c r="DG90" s="53">
        <f t="shared" si="142"/>
        <v>8.649145249143519</v>
      </c>
      <c r="DH90" s="53">
        <f t="shared" si="142"/>
        <v>8.8599011151534892</v>
      </c>
      <c r="DI90" s="53">
        <f t="shared" si="142"/>
        <v>9.0572787842238203</v>
      </c>
      <c r="DJ90" s="53">
        <f t="shared" si="142"/>
        <v>9.2412474522101071</v>
      </c>
      <c r="DK90" s="53">
        <f t="shared" si="142"/>
        <v>9.4117806627910294</v>
      </c>
      <c r="DL90" s="53">
        <f t="shared" si="142"/>
        <v>9.5688562135570532</v>
      </c>
      <c r="DM90" s="53">
        <f t="shared" si="142"/>
        <v>9.7124560635191166</v>
      </c>
      <c r="DN90" s="53">
        <f t="shared" si="142"/>
        <v>9.8425662420183713</v>
      </c>
      <c r="DO90" s="53">
        <f t="shared" si="142"/>
        <v>9.9591767590197904</v>
      </c>
      <c r="DP90" s="53">
        <f t="shared" si="142"/>
        <v>10.062281516771858</v>
      </c>
    </row>
    <row r="91" spans="1:120" x14ac:dyDescent="0.25">
      <c r="A91" s="52" t="str">
        <f t="shared" si="138"/>
        <v>01_AUS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01_AUS</v>
      </c>
      <c r="BL91" s="52" t="str">
        <f t="shared" si="140"/>
        <v>d_ind_cem_ccs_1_1_coking_coal</v>
      </c>
      <c r="BM91" s="52"/>
      <c r="BN91" s="52"/>
      <c r="BO91" s="53">
        <f t="shared" ref="BO91:CV91" si="143">BO$50*BO16</f>
        <v>0</v>
      </c>
      <c r="BP91" s="53">
        <f t="shared" si="143"/>
        <v>0</v>
      </c>
      <c r="BQ91" s="53">
        <f t="shared" si="143"/>
        <v>0</v>
      </c>
      <c r="BR91" s="53">
        <f t="shared" si="143"/>
        <v>0</v>
      </c>
      <c r="BS91" s="53">
        <f t="shared" si="143"/>
        <v>0</v>
      </c>
      <c r="BT91" s="53">
        <f t="shared" si="143"/>
        <v>0</v>
      </c>
      <c r="BU91" s="53">
        <f t="shared" si="143"/>
        <v>0</v>
      </c>
      <c r="BV91" s="53">
        <f t="shared" si="143"/>
        <v>0</v>
      </c>
      <c r="BW91" s="53">
        <f t="shared" si="143"/>
        <v>0</v>
      </c>
      <c r="BX91" s="53">
        <f t="shared" si="143"/>
        <v>0</v>
      </c>
      <c r="BY91" s="53">
        <f t="shared" si="143"/>
        <v>0</v>
      </c>
      <c r="BZ91" s="53">
        <f t="shared" si="143"/>
        <v>0</v>
      </c>
      <c r="CA91" s="53">
        <f t="shared" si="143"/>
        <v>0</v>
      </c>
      <c r="CB91" s="53">
        <f t="shared" si="143"/>
        <v>0</v>
      </c>
      <c r="CC91" s="53">
        <f t="shared" si="143"/>
        <v>0</v>
      </c>
      <c r="CD91" s="53">
        <f t="shared" si="143"/>
        <v>0</v>
      </c>
      <c r="CE91" s="53">
        <f t="shared" si="143"/>
        <v>0</v>
      </c>
      <c r="CF91" s="53">
        <f t="shared" si="143"/>
        <v>0</v>
      </c>
      <c r="CG91" s="53">
        <f t="shared" si="143"/>
        <v>0</v>
      </c>
      <c r="CH91" s="53">
        <f t="shared" si="143"/>
        <v>0</v>
      </c>
      <c r="CI91" s="53">
        <f t="shared" si="143"/>
        <v>0</v>
      </c>
      <c r="CJ91" s="53">
        <f t="shared" si="143"/>
        <v>0</v>
      </c>
      <c r="CK91" s="53">
        <f t="shared" si="143"/>
        <v>0</v>
      </c>
      <c r="CL91" s="53">
        <f t="shared" si="143"/>
        <v>0</v>
      </c>
      <c r="CM91" s="53">
        <f t="shared" si="143"/>
        <v>0</v>
      </c>
      <c r="CN91" s="53">
        <f t="shared" si="143"/>
        <v>0</v>
      </c>
      <c r="CO91" s="53">
        <f t="shared" si="143"/>
        <v>0</v>
      </c>
      <c r="CP91" s="53">
        <f t="shared" si="143"/>
        <v>0</v>
      </c>
      <c r="CQ91" s="53">
        <f t="shared" si="143"/>
        <v>0</v>
      </c>
      <c r="CR91" s="53">
        <f t="shared" si="143"/>
        <v>0</v>
      </c>
      <c r="CS91" s="53">
        <f t="shared" si="143"/>
        <v>0</v>
      </c>
      <c r="CT91" s="53">
        <f t="shared" si="143"/>
        <v>0</v>
      </c>
      <c r="CU91" s="53">
        <f t="shared" si="143"/>
        <v>0</v>
      </c>
      <c r="CV91" s="53">
        <f t="shared" si="143"/>
        <v>0</v>
      </c>
      <c r="CW91" s="53">
        <f t="shared" ref="CW91:DP91" si="144">CW$50*CW16</f>
        <v>0</v>
      </c>
      <c r="CX91" s="53">
        <f t="shared" si="144"/>
        <v>0</v>
      </c>
      <c r="CY91" s="53">
        <f t="shared" si="144"/>
        <v>0</v>
      </c>
      <c r="CZ91" s="53">
        <f t="shared" si="144"/>
        <v>0</v>
      </c>
      <c r="DA91" s="53">
        <f t="shared" si="144"/>
        <v>0</v>
      </c>
      <c r="DB91" s="53">
        <f t="shared" si="144"/>
        <v>0</v>
      </c>
      <c r="DC91" s="53">
        <f t="shared" si="144"/>
        <v>0</v>
      </c>
      <c r="DD91" s="53">
        <f t="shared" si="144"/>
        <v>0</v>
      </c>
      <c r="DE91" s="53">
        <f t="shared" si="144"/>
        <v>0</v>
      </c>
      <c r="DF91" s="53">
        <f t="shared" si="144"/>
        <v>0</v>
      </c>
      <c r="DG91" s="53">
        <f t="shared" si="144"/>
        <v>0</v>
      </c>
      <c r="DH91" s="53">
        <f t="shared" si="144"/>
        <v>0</v>
      </c>
      <c r="DI91" s="53">
        <f t="shared" si="144"/>
        <v>0</v>
      </c>
      <c r="DJ91" s="53">
        <f t="shared" si="144"/>
        <v>0</v>
      </c>
      <c r="DK91" s="53">
        <f t="shared" si="144"/>
        <v>0</v>
      </c>
      <c r="DL91" s="53">
        <f t="shared" si="144"/>
        <v>0</v>
      </c>
      <c r="DM91" s="53">
        <f t="shared" si="144"/>
        <v>0</v>
      </c>
      <c r="DN91" s="53">
        <f t="shared" si="144"/>
        <v>0</v>
      </c>
      <c r="DO91" s="53">
        <f t="shared" si="144"/>
        <v>0</v>
      </c>
      <c r="DP91" s="53">
        <f t="shared" si="144"/>
        <v>0</v>
      </c>
    </row>
    <row r="92" spans="1:120" x14ac:dyDescent="0.25">
      <c r="A92" s="52" t="str">
        <f t="shared" si="138"/>
        <v>01_AUS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01_AUS</v>
      </c>
      <c r="BL92" s="52" t="str">
        <f t="shared" si="140"/>
        <v>d_ind_cem_ccs_1_5_lignite</v>
      </c>
      <c r="BM92" s="52"/>
      <c r="BN92" s="52"/>
      <c r="BO92" s="53">
        <f t="shared" ref="BO92:CV92" si="145">BO$50*BO17</f>
        <v>0</v>
      </c>
      <c r="BP92" s="53">
        <f t="shared" si="145"/>
        <v>0</v>
      </c>
      <c r="BQ92" s="53">
        <f t="shared" si="145"/>
        <v>0</v>
      </c>
      <c r="BR92" s="53">
        <f t="shared" si="145"/>
        <v>0</v>
      </c>
      <c r="BS92" s="53">
        <f t="shared" si="145"/>
        <v>0</v>
      </c>
      <c r="BT92" s="53">
        <f t="shared" si="145"/>
        <v>0</v>
      </c>
      <c r="BU92" s="53">
        <f t="shared" si="145"/>
        <v>0</v>
      </c>
      <c r="BV92" s="53">
        <f t="shared" si="145"/>
        <v>0</v>
      </c>
      <c r="BW92" s="53">
        <f t="shared" si="145"/>
        <v>0</v>
      </c>
      <c r="BX92" s="53">
        <f t="shared" si="145"/>
        <v>0</v>
      </c>
      <c r="BY92" s="53">
        <f t="shared" si="145"/>
        <v>0</v>
      </c>
      <c r="BZ92" s="53">
        <f t="shared" si="145"/>
        <v>0</v>
      </c>
      <c r="CA92" s="53">
        <f t="shared" si="145"/>
        <v>0</v>
      </c>
      <c r="CB92" s="53">
        <f t="shared" si="145"/>
        <v>0</v>
      </c>
      <c r="CC92" s="53">
        <f t="shared" si="145"/>
        <v>0</v>
      </c>
      <c r="CD92" s="53">
        <f t="shared" si="145"/>
        <v>0</v>
      </c>
      <c r="CE92" s="53">
        <f t="shared" si="145"/>
        <v>0</v>
      </c>
      <c r="CF92" s="53">
        <f t="shared" si="145"/>
        <v>0</v>
      </c>
      <c r="CG92" s="53">
        <f t="shared" si="145"/>
        <v>0</v>
      </c>
      <c r="CH92" s="53">
        <f t="shared" si="145"/>
        <v>0</v>
      </c>
      <c r="CI92" s="53">
        <f t="shared" si="145"/>
        <v>0</v>
      </c>
      <c r="CJ92" s="53">
        <f t="shared" si="145"/>
        <v>0</v>
      </c>
      <c r="CK92" s="53">
        <f t="shared" si="145"/>
        <v>0</v>
      </c>
      <c r="CL92" s="53">
        <f t="shared" si="145"/>
        <v>0</v>
      </c>
      <c r="CM92" s="53">
        <f t="shared" si="145"/>
        <v>0</v>
      </c>
      <c r="CN92" s="53">
        <f t="shared" si="145"/>
        <v>0</v>
      </c>
      <c r="CO92" s="53">
        <f t="shared" si="145"/>
        <v>0</v>
      </c>
      <c r="CP92" s="53">
        <f t="shared" si="145"/>
        <v>0</v>
      </c>
      <c r="CQ92" s="53">
        <f t="shared" si="145"/>
        <v>0</v>
      </c>
      <c r="CR92" s="53">
        <f t="shared" si="145"/>
        <v>0</v>
      </c>
      <c r="CS92" s="53">
        <f t="shared" si="145"/>
        <v>0</v>
      </c>
      <c r="CT92" s="53">
        <f t="shared" si="145"/>
        <v>0</v>
      </c>
      <c r="CU92" s="53">
        <f t="shared" si="145"/>
        <v>0</v>
      </c>
      <c r="CV92" s="53">
        <f t="shared" si="145"/>
        <v>0</v>
      </c>
      <c r="CW92" s="53">
        <f t="shared" ref="CW92:DP92" si="146">CW$50*CW17</f>
        <v>0</v>
      </c>
      <c r="CX92" s="53">
        <f t="shared" si="146"/>
        <v>0</v>
      </c>
      <c r="CY92" s="53">
        <f t="shared" si="146"/>
        <v>0</v>
      </c>
      <c r="CZ92" s="53">
        <f t="shared" si="146"/>
        <v>0</v>
      </c>
      <c r="DA92" s="53">
        <f t="shared" si="146"/>
        <v>0</v>
      </c>
      <c r="DB92" s="53">
        <f t="shared" si="146"/>
        <v>0</v>
      </c>
      <c r="DC92" s="53">
        <f t="shared" si="146"/>
        <v>0</v>
      </c>
      <c r="DD92" s="53">
        <f t="shared" si="146"/>
        <v>0</v>
      </c>
      <c r="DE92" s="53">
        <f t="shared" si="146"/>
        <v>0</v>
      </c>
      <c r="DF92" s="53">
        <f t="shared" si="146"/>
        <v>0</v>
      </c>
      <c r="DG92" s="53">
        <f t="shared" si="146"/>
        <v>0</v>
      </c>
      <c r="DH92" s="53">
        <f t="shared" si="146"/>
        <v>0</v>
      </c>
      <c r="DI92" s="53">
        <f t="shared" si="146"/>
        <v>0</v>
      </c>
      <c r="DJ92" s="53">
        <f t="shared" si="146"/>
        <v>0</v>
      </c>
      <c r="DK92" s="53">
        <f t="shared" si="146"/>
        <v>0</v>
      </c>
      <c r="DL92" s="53">
        <f t="shared" si="146"/>
        <v>0</v>
      </c>
      <c r="DM92" s="53">
        <f t="shared" si="146"/>
        <v>0</v>
      </c>
      <c r="DN92" s="53">
        <f t="shared" si="146"/>
        <v>0</v>
      </c>
      <c r="DO92" s="53">
        <f t="shared" si="146"/>
        <v>0</v>
      </c>
      <c r="DP92" s="53">
        <f t="shared" si="146"/>
        <v>0</v>
      </c>
    </row>
    <row r="93" spans="1:120" x14ac:dyDescent="0.25">
      <c r="A93" s="52" t="str">
        <f t="shared" si="138"/>
        <v>01_AUS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01_AUS</v>
      </c>
      <c r="BL93" s="52" t="str">
        <f t="shared" si="140"/>
        <v>d_ind_cem_ccs_2_coal_products</v>
      </c>
      <c r="BM93" s="52"/>
      <c r="BN93" s="52"/>
      <c r="BO93" s="53">
        <f t="shared" ref="BO93:CV93" si="147">BO$50*BO18</f>
        <v>0</v>
      </c>
      <c r="BP93" s="53">
        <f t="shared" si="147"/>
        <v>0</v>
      </c>
      <c r="BQ93" s="53">
        <f t="shared" si="147"/>
        <v>0</v>
      </c>
      <c r="BR93" s="53">
        <f t="shared" si="147"/>
        <v>0</v>
      </c>
      <c r="BS93" s="53">
        <f t="shared" si="147"/>
        <v>0</v>
      </c>
      <c r="BT93" s="53">
        <f t="shared" si="147"/>
        <v>0</v>
      </c>
      <c r="BU93" s="53">
        <f t="shared" si="147"/>
        <v>0</v>
      </c>
      <c r="BV93" s="53">
        <f t="shared" si="147"/>
        <v>0</v>
      </c>
      <c r="BW93" s="53">
        <f t="shared" si="147"/>
        <v>0</v>
      </c>
      <c r="BX93" s="53">
        <f t="shared" si="147"/>
        <v>0</v>
      </c>
      <c r="BY93" s="53">
        <f t="shared" si="147"/>
        <v>0</v>
      </c>
      <c r="BZ93" s="53">
        <f t="shared" si="147"/>
        <v>0</v>
      </c>
      <c r="CA93" s="53">
        <f t="shared" si="147"/>
        <v>0</v>
      </c>
      <c r="CB93" s="53">
        <f t="shared" si="147"/>
        <v>1.4084499344228964E-4</v>
      </c>
      <c r="CC93" s="53">
        <f t="shared" si="147"/>
        <v>4.2325099394422105E-4</v>
      </c>
      <c r="CD93" s="53">
        <f t="shared" si="147"/>
        <v>8.4742923650442132E-4</v>
      </c>
      <c r="CE93" s="53">
        <f t="shared" si="147"/>
        <v>1.4131281079475971E-3</v>
      </c>
      <c r="CF93" s="53">
        <f t="shared" si="147"/>
        <v>2.1196675375078507E-3</v>
      </c>
      <c r="CG93" s="53">
        <f t="shared" si="147"/>
        <v>2.965926843071909E-3</v>
      </c>
      <c r="CH93" s="53">
        <f t="shared" si="147"/>
        <v>3.9482697462499177E-3</v>
      </c>
      <c r="CI93" s="53">
        <f t="shared" si="147"/>
        <v>5.0656882023240139E-3</v>
      </c>
      <c r="CJ93" s="53">
        <f t="shared" si="147"/>
        <v>6.3155241673986924E-3</v>
      </c>
      <c r="CK93" s="53">
        <f t="shared" si="147"/>
        <v>7.6946396943888993E-3</v>
      </c>
      <c r="CL93" s="53">
        <f t="shared" si="147"/>
        <v>9.199189314422691E-3</v>
      </c>
      <c r="CM93" s="53">
        <f t="shared" si="147"/>
        <v>1.0820435546640951E-2</v>
      </c>
      <c r="CN93" s="53">
        <f t="shared" si="147"/>
        <v>1.2558675907834877E-2</v>
      </c>
      <c r="CO93" s="53">
        <f t="shared" si="147"/>
        <v>1.4409624924278134E-2</v>
      </c>
      <c r="CP93" s="53">
        <f t="shared" si="147"/>
        <v>1.6369046364755949E-2</v>
      </c>
      <c r="CQ93" s="53">
        <f t="shared" si="147"/>
        <v>1.8432603823878645E-2</v>
      </c>
      <c r="CR93" s="53">
        <f t="shared" si="147"/>
        <v>2.0587347417102237E-2</v>
      </c>
      <c r="CS93" s="53">
        <f t="shared" si="147"/>
        <v>2.2836715050647653E-2</v>
      </c>
      <c r="CT93" s="53">
        <f t="shared" si="147"/>
        <v>2.5042981496887242E-2</v>
      </c>
      <c r="CU93" s="53">
        <f t="shared" si="147"/>
        <v>2.7203667191557472E-2</v>
      </c>
      <c r="CV93" s="53">
        <f t="shared" si="147"/>
        <v>2.9316191055687765E-2</v>
      </c>
      <c r="CW93" s="53">
        <f t="shared" ref="CW93:DP93" si="148">CW$50*CW18</f>
        <v>3.1219354195649123E-2</v>
      </c>
      <c r="CX93" s="53">
        <f t="shared" si="148"/>
        <v>3.3054215059450484E-2</v>
      </c>
      <c r="CY93" s="53">
        <f t="shared" si="148"/>
        <v>3.4820316012564252E-2</v>
      </c>
      <c r="CZ93" s="53">
        <f t="shared" si="148"/>
        <v>3.6517228836276248E-2</v>
      </c>
      <c r="DA93" s="53">
        <f t="shared" si="148"/>
        <v>3.8144554133062114E-2</v>
      </c>
      <c r="DB93" s="53">
        <f t="shared" si="148"/>
        <v>3.9701920740719772E-2</v>
      </c>
      <c r="DC93" s="53">
        <f t="shared" si="148"/>
        <v>4.1188985155150189E-2</v>
      </c>
      <c r="DD93" s="53">
        <f t="shared" si="148"/>
        <v>4.2605430961678091E-2</v>
      </c>
      <c r="DE93" s="53">
        <f t="shared" si="148"/>
        <v>4.3950968274805997E-2</v>
      </c>
      <c r="DF93" s="53">
        <f t="shared" si="148"/>
        <v>4.5225333186293626E-2</v>
      </c>
      <c r="DG93" s="53">
        <f t="shared" si="148"/>
        <v>4.6428287221462562E-2</v>
      </c>
      <c r="DH93" s="53">
        <f t="shared" si="148"/>
        <v>4.7559616803618421E-2</v>
      </c>
      <c r="DI93" s="53">
        <f t="shared" si="148"/>
        <v>4.8619132726490405E-2</v>
      </c>
      <c r="DJ93" s="53">
        <f t="shared" si="148"/>
        <v>4.9606669634586958E-2</v>
      </c>
      <c r="DK93" s="53">
        <f t="shared" si="148"/>
        <v>5.0522085511367748E-2</v>
      </c>
      <c r="DL93" s="53">
        <f t="shared" si="148"/>
        <v>5.1365261175131342E-2</v>
      </c>
      <c r="DM93" s="53">
        <f t="shared" si="148"/>
        <v>5.2136099782525286E-2</v>
      </c>
      <c r="DN93" s="53">
        <f t="shared" si="148"/>
        <v>5.2834526339576957E-2</v>
      </c>
      <c r="DO93" s="53">
        <f t="shared" si="148"/>
        <v>5.3460487220153147E-2</v>
      </c>
      <c r="DP93" s="53">
        <f t="shared" si="148"/>
        <v>5.4013949691752439E-2</v>
      </c>
    </row>
    <row r="94" spans="1:120" x14ac:dyDescent="0.25">
      <c r="A94" s="52" t="str">
        <f t="shared" si="138"/>
        <v>01_AUS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01_AUS</v>
      </c>
      <c r="BL94" s="52" t="str">
        <f t="shared" si="140"/>
        <v>d_ind_cem_ccs_6_1_crude_oil</v>
      </c>
      <c r="BM94" s="52"/>
      <c r="BN94" s="52"/>
      <c r="BO94" s="53">
        <f t="shared" ref="BO94:CV94" si="149">BO$50*BO19</f>
        <v>0</v>
      </c>
      <c r="BP94" s="53">
        <f t="shared" si="149"/>
        <v>0</v>
      </c>
      <c r="BQ94" s="53">
        <f t="shared" si="149"/>
        <v>0</v>
      </c>
      <c r="BR94" s="53">
        <f t="shared" si="149"/>
        <v>0</v>
      </c>
      <c r="BS94" s="53">
        <f t="shared" si="149"/>
        <v>0</v>
      </c>
      <c r="BT94" s="53">
        <f t="shared" si="149"/>
        <v>0</v>
      </c>
      <c r="BU94" s="53">
        <f t="shared" si="149"/>
        <v>0</v>
      </c>
      <c r="BV94" s="53">
        <f t="shared" si="149"/>
        <v>0</v>
      </c>
      <c r="BW94" s="53">
        <f t="shared" si="149"/>
        <v>0</v>
      </c>
      <c r="BX94" s="53">
        <f t="shared" si="149"/>
        <v>0</v>
      </c>
      <c r="BY94" s="53">
        <f t="shared" si="149"/>
        <v>0</v>
      </c>
      <c r="BZ94" s="53">
        <f t="shared" si="149"/>
        <v>0</v>
      </c>
      <c r="CA94" s="53">
        <f t="shared" si="149"/>
        <v>0</v>
      </c>
      <c r="CB94" s="53">
        <f t="shared" si="149"/>
        <v>0</v>
      </c>
      <c r="CC94" s="53">
        <f t="shared" si="149"/>
        <v>0</v>
      </c>
      <c r="CD94" s="53">
        <f t="shared" si="149"/>
        <v>0</v>
      </c>
      <c r="CE94" s="53">
        <f t="shared" si="149"/>
        <v>0</v>
      </c>
      <c r="CF94" s="53">
        <f t="shared" si="149"/>
        <v>0</v>
      </c>
      <c r="CG94" s="53">
        <f t="shared" si="149"/>
        <v>0</v>
      </c>
      <c r="CH94" s="53">
        <f t="shared" si="149"/>
        <v>0</v>
      </c>
      <c r="CI94" s="53">
        <f t="shared" si="149"/>
        <v>0</v>
      </c>
      <c r="CJ94" s="53">
        <f t="shared" si="149"/>
        <v>0</v>
      </c>
      <c r="CK94" s="53">
        <f t="shared" si="149"/>
        <v>0</v>
      </c>
      <c r="CL94" s="53">
        <f t="shared" si="149"/>
        <v>0</v>
      </c>
      <c r="CM94" s="53">
        <f t="shared" si="149"/>
        <v>0</v>
      </c>
      <c r="CN94" s="53">
        <f t="shared" si="149"/>
        <v>0</v>
      </c>
      <c r="CO94" s="53">
        <f t="shared" si="149"/>
        <v>0</v>
      </c>
      <c r="CP94" s="53">
        <f t="shared" si="149"/>
        <v>0</v>
      </c>
      <c r="CQ94" s="53">
        <f t="shared" si="149"/>
        <v>0</v>
      </c>
      <c r="CR94" s="53">
        <f t="shared" si="149"/>
        <v>0</v>
      </c>
      <c r="CS94" s="53">
        <f t="shared" si="149"/>
        <v>0</v>
      </c>
      <c r="CT94" s="53">
        <f t="shared" si="149"/>
        <v>0</v>
      </c>
      <c r="CU94" s="53">
        <f t="shared" si="149"/>
        <v>0</v>
      </c>
      <c r="CV94" s="53">
        <f t="shared" si="149"/>
        <v>0</v>
      </c>
      <c r="CW94" s="53">
        <f t="shared" ref="CW94:DP94" si="150">CW$50*CW19</f>
        <v>0</v>
      </c>
      <c r="CX94" s="53">
        <f t="shared" si="150"/>
        <v>0</v>
      </c>
      <c r="CY94" s="53">
        <f t="shared" si="150"/>
        <v>0</v>
      </c>
      <c r="CZ94" s="53">
        <f t="shared" si="150"/>
        <v>0</v>
      </c>
      <c r="DA94" s="53">
        <f t="shared" si="150"/>
        <v>0</v>
      </c>
      <c r="DB94" s="53">
        <f t="shared" si="150"/>
        <v>0</v>
      </c>
      <c r="DC94" s="53">
        <f t="shared" si="150"/>
        <v>0</v>
      </c>
      <c r="DD94" s="53">
        <f t="shared" si="150"/>
        <v>0</v>
      </c>
      <c r="DE94" s="53">
        <f t="shared" si="150"/>
        <v>0</v>
      </c>
      <c r="DF94" s="53">
        <f t="shared" si="150"/>
        <v>0</v>
      </c>
      <c r="DG94" s="53">
        <f t="shared" si="150"/>
        <v>0</v>
      </c>
      <c r="DH94" s="53">
        <f t="shared" si="150"/>
        <v>0</v>
      </c>
      <c r="DI94" s="53">
        <f t="shared" si="150"/>
        <v>0</v>
      </c>
      <c r="DJ94" s="53">
        <f t="shared" si="150"/>
        <v>0</v>
      </c>
      <c r="DK94" s="53">
        <f t="shared" si="150"/>
        <v>0</v>
      </c>
      <c r="DL94" s="53">
        <f t="shared" si="150"/>
        <v>0</v>
      </c>
      <c r="DM94" s="53">
        <f t="shared" si="150"/>
        <v>0</v>
      </c>
      <c r="DN94" s="53">
        <f t="shared" si="150"/>
        <v>0</v>
      </c>
      <c r="DO94" s="53">
        <f t="shared" si="150"/>
        <v>0</v>
      </c>
      <c r="DP94" s="53">
        <f t="shared" si="150"/>
        <v>0</v>
      </c>
    </row>
    <row r="95" spans="1:120" x14ac:dyDescent="0.25">
      <c r="A95" s="52" t="str">
        <f t="shared" si="138"/>
        <v>01_AUS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01_AUS</v>
      </c>
      <c r="BL95" s="52" t="str">
        <f t="shared" si="140"/>
        <v>d_ind_cem_ccs_6_x_ngls</v>
      </c>
      <c r="BM95" s="52"/>
      <c r="BN95" s="52"/>
      <c r="BO95" s="53">
        <f t="shared" ref="BO95:CV95" si="151">BO$50*BO20</f>
        <v>0</v>
      </c>
      <c r="BP95" s="53">
        <f t="shared" si="151"/>
        <v>0</v>
      </c>
      <c r="BQ95" s="53">
        <f t="shared" si="151"/>
        <v>0</v>
      </c>
      <c r="BR95" s="53">
        <f t="shared" si="151"/>
        <v>0</v>
      </c>
      <c r="BS95" s="53">
        <f t="shared" si="151"/>
        <v>0</v>
      </c>
      <c r="BT95" s="53">
        <f t="shared" si="151"/>
        <v>0</v>
      </c>
      <c r="BU95" s="53">
        <f t="shared" si="151"/>
        <v>0</v>
      </c>
      <c r="BV95" s="53">
        <f t="shared" si="151"/>
        <v>0</v>
      </c>
      <c r="BW95" s="53">
        <f t="shared" si="151"/>
        <v>0</v>
      </c>
      <c r="BX95" s="53">
        <f t="shared" si="151"/>
        <v>0</v>
      </c>
      <c r="BY95" s="53">
        <f t="shared" si="151"/>
        <v>0</v>
      </c>
      <c r="BZ95" s="53">
        <f t="shared" si="151"/>
        <v>0</v>
      </c>
      <c r="CA95" s="53">
        <f t="shared" si="151"/>
        <v>0</v>
      </c>
      <c r="CB95" s="53">
        <f t="shared" si="151"/>
        <v>0</v>
      </c>
      <c r="CC95" s="53">
        <f t="shared" si="151"/>
        <v>0</v>
      </c>
      <c r="CD95" s="53">
        <f t="shared" si="151"/>
        <v>0</v>
      </c>
      <c r="CE95" s="53">
        <f t="shared" si="151"/>
        <v>0</v>
      </c>
      <c r="CF95" s="53">
        <f t="shared" si="151"/>
        <v>0</v>
      </c>
      <c r="CG95" s="53">
        <f t="shared" si="151"/>
        <v>0</v>
      </c>
      <c r="CH95" s="53">
        <f t="shared" si="151"/>
        <v>0</v>
      </c>
      <c r="CI95" s="53">
        <f t="shared" si="151"/>
        <v>0</v>
      </c>
      <c r="CJ95" s="53">
        <f t="shared" si="151"/>
        <v>0</v>
      </c>
      <c r="CK95" s="53">
        <f t="shared" si="151"/>
        <v>0</v>
      </c>
      <c r="CL95" s="53">
        <f t="shared" si="151"/>
        <v>0</v>
      </c>
      <c r="CM95" s="53">
        <f t="shared" si="151"/>
        <v>0</v>
      </c>
      <c r="CN95" s="53">
        <f t="shared" si="151"/>
        <v>0</v>
      </c>
      <c r="CO95" s="53">
        <f t="shared" si="151"/>
        <v>0</v>
      </c>
      <c r="CP95" s="53">
        <f t="shared" si="151"/>
        <v>0</v>
      </c>
      <c r="CQ95" s="53">
        <f t="shared" si="151"/>
        <v>0</v>
      </c>
      <c r="CR95" s="53">
        <f t="shared" si="151"/>
        <v>0</v>
      </c>
      <c r="CS95" s="53">
        <f t="shared" si="151"/>
        <v>0</v>
      </c>
      <c r="CT95" s="53">
        <f t="shared" si="151"/>
        <v>0</v>
      </c>
      <c r="CU95" s="53">
        <f t="shared" si="151"/>
        <v>0</v>
      </c>
      <c r="CV95" s="53">
        <f t="shared" si="151"/>
        <v>0</v>
      </c>
      <c r="CW95" s="53">
        <f t="shared" ref="CW95:DP95" si="152">CW$50*CW20</f>
        <v>0</v>
      </c>
      <c r="CX95" s="53">
        <f t="shared" si="152"/>
        <v>0</v>
      </c>
      <c r="CY95" s="53">
        <f t="shared" si="152"/>
        <v>0</v>
      </c>
      <c r="CZ95" s="53">
        <f t="shared" si="152"/>
        <v>0</v>
      </c>
      <c r="DA95" s="53">
        <f t="shared" si="152"/>
        <v>0</v>
      </c>
      <c r="DB95" s="53">
        <f t="shared" si="152"/>
        <v>0</v>
      </c>
      <c r="DC95" s="53">
        <f t="shared" si="152"/>
        <v>0</v>
      </c>
      <c r="DD95" s="53">
        <f t="shared" si="152"/>
        <v>0</v>
      </c>
      <c r="DE95" s="53">
        <f t="shared" si="152"/>
        <v>0</v>
      </c>
      <c r="DF95" s="53">
        <f t="shared" si="152"/>
        <v>0</v>
      </c>
      <c r="DG95" s="53">
        <f t="shared" si="152"/>
        <v>0</v>
      </c>
      <c r="DH95" s="53">
        <f t="shared" si="152"/>
        <v>0</v>
      </c>
      <c r="DI95" s="53">
        <f t="shared" si="152"/>
        <v>0</v>
      </c>
      <c r="DJ95" s="53">
        <f t="shared" si="152"/>
        <v>0</v>
      </c>
      <c r="DK95" s="53">
        <f t="shared" si="152"/>
        <v>0</v>
      </c>
      <c r="DL95" s="53">
        <f t="shared" si="152"/>
        <v>0</v>
      </c>
      <c r="DM95" s="53">
        <f t="shared" si="152"/>
        <v>0</v>
      </c>
      <c r="DN95" s="53">
        <f t="shared" si="152"/>
        <v>0</v>
      </c>
      <c r="DO95" s="53">
        <f t="shared" si="152"/>
        <v>0</v>
      </c>
      <c r="DP95" s="53">
        <f t="shared" si="152"/>
        <v>0</v>
      </c>
    </row>
    <row r="96" spans="1:120" x14ac:dyDescent="0.25">
      <c r="A96" s="52" t="str">
        <f t="shared" si="138"/>
        <v>01_AUS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01_AUS</v>
      </c>
      <c r="BL96" s="52" t="str">
        <f t="shared" si="140"/>
        <v>d_ind_cem_ccs_7_1_mo_gasoline</v>
      </c>
      <c r="BM96" s="52"/>
      <c r="BN96" s="52"/>
      <c r="BO96" s="53">
        <f t="shared" ref="BO96:CV96" si="153">BO$50*BO21</f>
        <v>0</v>
      </c>
      <c r="BP96" s="53">
        <f t="shared" si="153"/>
        <v>0</v>
      </c>
      <c r="BQ96" s="53">
        <f t="shared" si="153"/>
        <v>0</v>
      </c>
      <c r="BR96" s="53">
        <f t="shared" si="153"/>
        <v>0</v>
      </c>
      <c r="BS96" s="53">
        <f t="shared" si="153"/>
        <v>0</v>
      </c>
      <c r="BT96" s="53">
        <f t="shared" si="153"/>
        <v>0</v>
      </c>
      <c r="BU96" s="53">
        <f t="shared" si="153"/>
        <v>0</v>
      </c>
      <c r="BV96" s="53">
        <f t="shared" si="153"/>
        <v>0</v>
      </c>
      <c r="BW96" s="53">
        <f t="shared" si="153"/>
        <v>0</v>
      </c>
      <c r="BX96" s="53">
        <f t="shared" si="153"/>
        <v>0</v>
      </c>
      <c r="BY96" s="53">
        <f t="shared" si="153"/>
        <v>0</v>
      </c>
      <c r="BZ96" s="53">
        <f t="shared" si="153"/>
        <v>0</v>
      </c>
      <c r="CA96" s="53">
        <f t="shared" si="153"/>
        <v>0</v>
      </c>
      <c r="CB96" s="53">
        <f t="shared" si="153"/>
        <v>1.6383675080530009E-7</v>
      </c>
      <c r="CC96" s="53">
        <f t="shared" si="153"/>
        <v>4.9234314921778336E-7</v>
      </c>
      <c r="CD96" s="53">
        <f t="shared" si="153"/>
        <v>9.8576491256815236E-7</v>
      </c>
      <c r="CE96" s="53">
        <f t="shared" si="153"/>
        <v>1.6438093539522266E-6</v>
      </c>
      <c r="CF96" s="53">
        <f t="shared" si="153"/>
        <v>2.4656853867869534E-6</v>
      </c>
      <c r="CG96" s="53">
        <f t="shared" si="153"/>
        <v>3.4500893870553421E-6</v>
      </c>
      <c r="CH96" s="53">
        <f t="shared" si="153"/>
        <v>4.5927914845869544E-6</v>
      </c>
      <c r="CI96" s="53">
        <f t="shared" si="153"/>
        <v>5.8926190798650811E-6</v>
      </c>
      <c r="CJ96" s="53">
        <f t="shared" si="153"/>
        <v>7.3464802257448931E-6</v>
      </c>
      <c r="CK96" s="53">
        <f t="shared" si="153"/>
        <v>8.950724731743582E-6</v>
      </c>
      <c r="CL96" s="53">
        <f t="shared" si="153"/>
        <v>1.0700879388626628E-5</v>
      </c>
      <c r="CM96" s="53">
        <f t="shared" si="153"/>
        <v>1.2586780395472217E-5</v>
      </c>
      <c r="CN96" s="53">
        <f t="shared" si="153"/>
        <v>1.4608773836178609E-5</v>
      </c>
      <c r="CO96" s="53">
        <f t="shared" si="153"/>
        <v>1.6761874669575183E-5</v>
      </c>
      <c r="CP96" s="53">
        <f t="shared" si="153"/>
        <v>1.9041155135427626E-5</v>
      </c>
      <c r="CQ96" s="53">
        <f t="shared" si="153"/>
        <v>2.1441570946737469E-5</v>
      </c>
      <c r="CR96" s="53">
        <f t="shared" si="153"/>
        <v>2.3948058259521792E-5</v>
      </c>
      <c r="CS96" s="53">
        <f t="shared" si="153"/>
        <v>2.6564616189198507E-5</v>
      </c>
      <c r="CT96" s="53">
        <f t="shared" si="153"/>
        <v>2.913103702623564E-5</v>
      </c>
      <c r="CU96" s="53">
        <f t="shared" si="153"/>
        <v>3.1644436438415048E-5</v>
      </c>
      <c r="CV96" s="53">
        <f t="shared" si="153"/>
        <v>3.4101812007391737E-5</v>
      </c>
      <c r="CW96" s="53">
        <f t="shared" ref="CW96:DP96" si="154">CW$50*CW21</f>
        <v>3.6315650479622864E-5</v>
      </c>
      <c r="CX96" s="53">
        <f t="shared" si="154"/>
        <v>3.8450036905138213E-5</v>
      </c>
      <c r="CY96" s="53">
        <f t="shared" si="154"/>
        <v>4.0504438944433017E-5</v>
      </c>
      <c r="CZ96" s="53">
        <f t="shared" si="154"/>
        <v>4.2478358475699404E-5</v>
      </c>
      <c r="DA96" s="53">
        <f t="shared" si="154"/>
        <v>4.4371330903135465E-5</v>
      </c>
      <c r="DB96" s="53">
        <f t="shared" si="154"/>
        <v>4.6182924475439824E-5</v>
      </c>
      <c r="DC96" s="53">
        <f t="shared" si="154"/>
        <v>4.7912739614366257E-5</v>
      </c>
      <c r="DD96" s="53">
        <f t="shared" si="154"/>
        <v>4.9560408253212215E-5</v>
      </c>
      <c r="DE96" s="53">
        <f t="shared" si="154"/>
        <v>5.1125593185117477E-5</v>
      </c>
      <c r="DF96" s="53">
        <f t="shared" si="154"/>
        <v>5.2607987421047257E-5</v>
      </c>
      <c r="DG96" s="53">
        <f t="shared" si="154"/>
        <v>5.400731355734304E-5</v>
      </c>
      <c r="DH96" s="53">
        <f t="shared" si="154"/>
        <v>5.5323323152716275E-5</v>
      </c>
      <c r="DI96" s="53">
        <f t="shared" si="154"/>
        <v>5.6555796114568152E-5</v>
      </c>
      <c r="DJ96" s="53">
        <f t="shared" si="154"/>
        <v>5.7704540094517614E-5</v>
      </c>
      <c r="DK96" s="53">
        <f t="shared" si="154"/>
        <v>5.8769389893021839E-5</v>
      </c>
      <c r="DL96" s="53">
        <f t="shared" si="154"/>
        <v>5.9750206872971731E-5</v>
      </c>
      <c r="DM96" s="53">
        <f t="shared" si="154"/>
        <v>6.064687838215428E-5</v>
      </c>
      <c r="DN96" s="53">
        <f t="shared" si="154"/>
        <v>6.1459317184463328E-5</v>
      </c>
      <c r="DO96" s="53">
        <f t="shared" si="154"/>
        <v>6.2187460899751639E-5</v>
      </c>
      <c r="DP96" s="53">
        <f t="shared" si="154"/>
        <v>6.2831271452213011E-5</v>
      </c>
    </row>
    <row r="97" spans="1:120" x14ac:dyDescent="0.25">
      <c r="A97" s="52" t="str">
        <f t="shared" si="138"/>
        <v>01_AUS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01_AUS</v>
      </c>
      <c r="BL97" s="52" t="str">
        <f t="shared" si="140"/>
        <v>d_ind_cem_ccs_7_2_avi_gasoline</v>
      </c>
      <c r="BM97" s="52"/>
      <c r="BN97" s="52"/>
      <c r="BO97" s="53">
        <f t="shared" ref="BO97:CV97" si="155">BO$50*BO22</f>
        <v>0</v>
      </c>
      <c r="BP97" s="53">
        <f t="shared" si="155"/>
        <v>0</v>
      </c>
      <c r="BQ97" s="53">
        <f t="shared" si="155"/>
        <v>0</v>
      </c>
      <c r="BR97" s="53">
        <f t="shared" si="155"/>
        <v>0</v>
      </c>
      <c r="BS97" s="53">
        <f t="shared" si="155"/>
        <v>0</v>
      </c>
      <c r="BT97" s="53">
        <f t="shared" si="155"/>
        <v>0</v>
      </c>
      <c r="BU97" s="53">
        <f t="shared" si="155"/>
        <v>0</v>
      </c>
      <c r="BV97" s="53">
        <f t="shared" si="155"/>
        <v>0</v>
      </c>
      <c r="BW97" s="53">
        <f t="shared" si="155"/>
        <v>0</v>
      </c>
      <c r="BX97" s="53">
        <f t="shared" si="155"/>
        <v>0</v>
      </c>
      <c r="BY97" s="53">
        <f t="shared" si="155"/>
        <v>0</v>
      </c>
      <c r="BZ97" s="53">
        <f t="shared" si="155"/>
        <v>0</v>
      </c>
      <c r="CA97" s="53">
        <f t="shared" si="155"/>
        <v>0</v>
      </c>
      <c r="CB97" s="53">
        <f t="shared" si="155"/>
        <v>0</v>
      </c>
      <c r="CC97" s="53">
        <f t="shared" si="155"/>
        <v>0</v>
      </c>
      <c r="CD97" s="53">
        <f t="shared" si="155"/>
        <v>0</v>
      </c>
      <c r="CE97" s="53">
        <f t="shared" si="155"/>
        <v>0</v>
      </c>
      <c r="CF97" s="53">
        <f t="shared" si="155"/>
        <v>0</v>
      </c>
      <c r="CG97" s="53">
        <f t="shared" si="155"/>
        <v>0</v>
      </c>
      <c r="CH97" s="53">
        <f t="shared" si="155"/>
        <v>0</v>
      </c>
      <c r="CI97" s="53">
        <f t="shared" si="155"/>
        <v>0</v>
      </c>
      <c r="CJ97" s="53">
        <f t="shared" si="155"/>
        <v>0</v>
      </c>
      <c r="CK97" s="53">
        <f t="shared" si="155"/>
        <v>0</v>
      </c>
      <c r="CL97" s="53">
        <f t="shared" si="155"/>
        <v>0</v>
      </c>
      <c r="CM97" s="53">
        <f t="shared" si="155"/>
        <v>0</v>
      </c>
      <c r="CN97" s="53">
        <f t="shared" si="155"/>
        <v>0</v>
      </c>
      <c r="CO97" s="53">
        <f t="shared" si="155"/>
        <v>0</v>
      </c>
      <c r="CP97" s="53">
        <f t="shared" si="155"/>
        <v>0</v>
      </c>
      <c r="CQ97" s="53">
        <f t="shared" si="155"/>
        <v>0</v>
      </c>
      <c r="CR97" s="53">
        <f t="shared" si="155"/>
        <v>0</v>
      </c>
      <c r="CS97" s="53">
        <f t="shared" si="155"/>
        <v>0</v>
      </c>
      <c r="CT97" s="53">
        <f t="shared" si="155"/>
        <v>0</v>
      </c>
      <c r="CU97" s="53">
        <f t="shared" si="155"/>
        <v>0</v>
      </c>
      <c r="CV97" s="53">
        <f t="shared" si="155"/>
        <v>0</v>
      </c>
      <c r="CW97" s="53">
        <f t="shared" ref="CW97:DP97" si="156">CW$50*CW22</f>
        <v>0</v>
      </c>
      <c r="CX97" s="53">
        <f t="shared" si="156"/>
        <v>0</v>
      </c>
      <c r="CY97" s="53">
        <f t="shared" si="156"/>
        <v>0</v>
      </c>
      <c r="CZ97" s="53">
        <f t="shared" si="156"/>
        <v>0</v>
      </c>
      <c r="DA97" s="53">
        <f t="shared" si="156"/>
        <v>0</v>
      </c>
      <c r="DB97" s="53">
        <f t="shared" si="156"/>
        <v>0</v>
      </c>
      <c r="DC97" s="53">
        <f t="shared" si="156"/>
        <v>0</v>
      </c>
      <c r="DD97" s="53">
        <f t="shared" si="156"/>
        <v>0</v>
      </c>
      <c r="DE97" s="53">
        <f t="shared" si="156"/>
        <v>0</v>
      </c>
      <c r="DF97" s="53">
        <f t="shared" si="156"/>
        <v>0</v>
      </c>
      <c r="DG97" s="53">
        <f t="shared" si="156"/>
        <v>0</v>
      </c>
      <c r="DH97" s="53">
        <f t="shared" si="156"/>
        <v>0</v>
      </c>
      <c r="DI97" s="53">
        <f t="shared" si="156"/>
        <v>0</v>
      </c>
      <c r="DJ97" s="53">
        <f t="shared" si="156"/>
        <v>0</v>
      </c>
      <c r="DK97" s="53">
        <f t="shared" si="156"/>
        <v>0</v>
      </c>
      <c r="DL97" s="53">
        <f t="shared" si="156"/>
        <v>0</v>
      </c>
      <c r="DM97" s="53">
        <f t="shared" si="156"/>
        <v>0</v>
      </c>
      <c r="DN97" s="53">
        <f t="shared" si="156"/>
        <v>0</v>
      </c>
      <c r="DO97" s="53">
        <f t="shared" si="156"/>
        <v>0</v>
      </c>
      <c r="DP97" s="53">
        <f t="shared" si="156"/>
        <v>0</v>
      </c>
    </row>
    <row r="98" spans="1:120" x14ac:dyDescent="0.25">
      <c r="A98" s="52" t="str">
        <f t="shared" si="138"/>
        <v>01_AUS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01_AUS</v>
      </c>
      <c r="BL98" s="52" t="str">
        <f t="shared" si="140"/>
        <v>d_ind_cem_ccs_7_3_naphtha</v>
      </c>
      <c r="BM98" s="52"/>
      <c r="BN98" s="52"/>
      <c r="BO98" s="53">
        <f t="shared" ref="BO98:CV98" si="157">BO$50*BO23</f>
        <v>0</v>
      </c>
      <c r="BP98" s="53">
        <f t="shared" si="157"/>
        <v>0</v>
      </c>
      <c r="BQ98" s="53">
        <f t="shared" si="157"/>
        <v>0</v>
      </c>
      <c r="BR98" s="53">
        <f t="shared" si="157"/>
        <v>0</v>
      </c>
      <c r="BS98" s="53">
        <f t="shared" si="157"/>
        <v>0</v>
      </c>
      <c r="BT98" s="53">
        <f t="shared" si="157"/>
        <v>0</v>
      </c>
      <c r="BU98" s="53">
        <f t="shared" si="157"/>
        <v>0</v>
      </c>
      <c r="BV98" s="53">
        <f t="shared" si="157"/>
        <v>0</v>
      </c>
      <c r="BW98" s="53">
        <f t="shared" si="157"/>
        <v>0</v>
      </c>
      <c r="BX98" s="53">
        <f t="shared" si="157"/>
        <v>0</v>
      </c>
      <c r="BY98" s="53">
        <f t="shared" si="157"/>
        <v>0</v>
      </c>
      <c r="BZ98" s="53">
        <f t="shared" si="157"/>
        <v>0</v>
      </c>
      <c r="CA98" s="53">
        <f t="shared" si="157"/>
        <v>0</v>
      </c>
      <c r="CB98" s="53">
        <f t="shared" si="157"/>
        <v>0</v>
      </c>
      <c r="CC98" s="53">
        <f t="shared" si="157"/>
        <v>0</v>
      </c>
      <c r="CD98" s="53">
        <f t="shared" si="157"/>
        <v>0</v>
      </c>
      <c r="CE98" s="53">
        <f t="shared" si="157"/>
        <v>0</v>
      </c>
      <c r="CF98" s="53">
        <f t="shared" si="157"/>
        <v>0</v>
      </c>
      <c r="CG98" s="53">
        <f t="shared" si="157"/>
        <v>0</v>
      </c>
      <c r="CH98" s="53">
        <f t="shared" si="157"/>
        <v>0</v>
      </c>
      <c r="CI98" s="53">
        <f t="shared" si="157"/>
        <v>0</v>
      </c>
      <c r="CJ98" s="53">
        <f t="shared" si="157"/>
        <v>0</v>
      </c>
      <c r="CK98" s="53">
        <f t="shared" si="157"/>
        <v>0</v>
      </c>
      <c r="CL98" s="53">
        <f t="shared" si="157"/>
        <v>0</v>
      </c>
      <c r="CM98" s="53">
        <f t="shared" si="157"/>
        <v>0</v>
      </c>
      <c r="CN98" s="53">
        <f t="shared" si="157"/>
        <v>0</v>
      </c>
      <c r="CO98" s="53">
        <f t="shared" si="157"/>
        <v>0</v>
      </c>
      <c r="CP98" s="53">
        <f t="shared" si="157"/>
        <v>0</v>
      </c>
      <c r="CQ98" s="53">
        <f t="shared" si="157"/>
        <v>0</v>
      </c>
      <c r="CR98" s="53">
        <f t="shared" si="157"/>
        <v>0</v>
      </c>
      <c r="CS98" s="53">
        <f t="shared" si="157"/>
        <v>0</v>
      </c>
      <c r="CT98" s="53">
        <f t="shared" si="157"/>
        <v>0</v>
      </c>
      <c r="CU98" s="53">
        <f t="shared" si="157"/>
        <v>0</v>
      </c>
      <c r="CV98" s="53">
        <f t="shared" si="157"/>
        <v>0</v>
      </c>
      <c r="CW98" s="53">
        <f t="shared" ref="CW98:DP98" si="158">CW$50*CW23</f>
        <v>0</v>
      </c>
      <c r="CX98" s="53">
        <f t="shared" si="158"/>
        <v>0</v>
      </c>
      <c r="CY98" s="53">
        <f t="shared" si="158"/>
        <v>0</v>
      </c>
      <c r="CZ98" s="53">
        <f t="shared" si="158"/>
        <v>0</v>
      </c>
      <c r="DA98" s="53">
        <f t="shared" si="158"/>
        <v>0</v>
      </c>
      <c r="DB98" s="53">
        <f t="shared" si="158"/>
        <v>0</v>
      </c>
      <c r="DC98" s="53">
        <f t="shared" si="158"/>
        <v>0</v>
      </c>
      <c r="DD98" s="53">
        <f t="shared" si="158"/>
        <v>0</v>
      </c>
      <c r="DE98" s="53">
        <f t="shared" si="158"/>
        <v>0</v>
      </c>
      <c r="DF98" s="53">
        <f t="shared" si="158"/>
        <v>0</v>
      </c>
      <c r="DG98" s="53">
        <f t="shared" si="158"/>
        <v>0</v>
      </c>
      <c r="DH98" s="53">
        <f t="shared" si="158"/>
        <v>0</v>
      </c>
      <c r="DI98" s="53">
        <f t="shared" si="158"/>
        <v>0</v>
      </c>
      <c r="DJ98" s="53">
        <f t="shared" si="158"/>
        <v>0</v>
      </c>
      <c r="DK98" s="53">
        <f t="shared" si="158"/>
        <v>0</v>
      </c>
      <c r="DL98" s="53">
        <f t="shared" si="158"/>
        <v>0</v>
      </c>
      <c r="DM98" s="53">
        <f t="shared" si="158"/>
        <v>0</v>
      </c>
      <c r="DN98" s="53">
        <f t="shared" si="158"/>
        <v>0</v>
      </c>
      <c r="DO98" s="53">
        <f t="shared" si="158"/>
        <v>0</v>
      </c>
      <c r="DP98" s="53">
        <f t="shared" si="158"/>
        <v>0</v>
      </c>
    </row>
    <row r="99" spans="1:120" x14ac:dyDescent="0.25">
      <c r="A99" s="52" t="str">
        <f t="shared" si="138"/>
        <v>01_AUS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01_AUS</v>
      </c>
      <c r="BL99" s="52" t="str">
        <f t="shared" si="140"/>
        <v>d_ind_cem_ccs_7_x_jet_fuel</v>
      </c>
      <c r="BM99" s="52"/>
      <c r="BN99" s="52"/>
      <c r="BO99" s="53">
        <f t="shared" ref="BO99:CV99" si="159">BO$50*BO24</f>
        <v>0</v>
      </c>
      <c r="BP99" s="53">
        <f t="shared" si="159"/>
        <v>0</v>
      </c>
      <c r="BQ99" s="53">
        <f t="shared" si="159"/>
        <v>0</v>
      </c>
      <c r="BR99" s="53">
        <f t="shared" si="159"/>
        <v>0</v>
      </c>
      <c r="BS99" s="53">
        <f t="shared" si="159"/>
        <v>0</v>
      </c>
      <c r="BT99" s="53">
        <f t="shared" si="159"/>
        <v>0</v>
      </c>
      <c r="BU99" s="53">
        <f t="shared" si="159"/>
        <v>0</v>
      </c>
      <c r="BV99" s="53">
        <f t="shared" si="159"/>
        <v>0</v>
      </c>
      <c r="BW99" s="53">
        <f t="shared" si="159"/>
        <v>0</v>
      </c>
      <c r="BX99" s="53">
        <f t="shared" si="159"/>
        <v>0</v>
      </c>
      <c r="BY99" s="53">
        <f t="shared" si="159"/>
        <v>0</v>
      </c>
      <c r="BZ99" s="53">
        <f t="shared" si="159"/>
        <v>0</v>
      </c>
      <c r="CA99" s="53">
        <f t="shared" si="159"/>
        <v>0</v>
      </c>
      <c r="CB99" s="53">
        <f t="shared" si="159"/>
        <v>0</v>
      </c>
      <c r="CC99" s="53">
        <f t="shared" si="159"/>
        <v>0</v>
      </c>
      <c r="CD99" s="53">
        <f t="shared" si="159"/>
        <v>0</v>
      </c>
      <c r="CE99" s="53">
        <f t="shared" si="159"/>
        <v>0</v>
      </c>
      <c r="CF99" s="53">
        <f t="shared" si="159"/>
        <v>0</v>
      </c>
      <c r="CG99" s="53">
        <f t="shared" si="159"/>
        <v>0</v>
      </c>
      <c r="CH99" s="53">
        <f t="shared" si="159"/>
        <v>0</v>
      </c>
      <c r="CI99" s="53">
        <f t="shared" si="159"/>
        <v>0</v>
      </c>
      <c r="CJ99" s="53">
        <f t="shared" si="159"/>
        <v>0</v>
      </c>
      <c r="CK99" s="53">
        <f t="shared" si="159"/>
        <v>0</v>
      </c>
      <c r="CL99" s="53">
        <f t="shared" si="159"/>
        <v>0</v>
      </c>
      <c r="CM99" s="53">
        <f t="shared" si="159"/>
        <v>0</v>
      </c>
      <c r="CN99" s="53">
        <f t="shared" si="159"/>
        <v>0</v>
      </c>
      <c r="CO99" s="53">
        <f t="shared" si="159"/>
        <v>0</v>
      </c>
      <c r="CP99" s="53">
        <f t="shared" si="159"/>
        <v>0</v>
      </c>
      <c r="CQ99" s="53">
        <f t="shared" si="159"/>
        <v>0</v>
      </c>
      <c r="CR99" s="53">
        <f t="shared" si="159"/>
        <v>0</v>
      </c>
      <c r="CS99" s="53">
        <f t="shared" si="159"/>
        <v>0</v>
      </c>
      <c r="CT99" s="53">
        <f t="shared" si="159"/>
        <v>0</v>
      </c>
      <c r="CU99" s="53">
        <f t="shared" si="159"/>
        <v>0</v>
      </c>
      <c r="CV99" s="53">
        <f t="shared" si="159"/>
        <v>0</v>
      </c>
      <c r="CW99" s="53">
        <f t="shared" ref="CW99:DP99" si="160">CW$50*CW24</f>
        <v>0</v>
      </c>
      <c r="CX99" s="53">
        <f t="shared" si="160"/>
        <v>0</v>
      </c>
      <c r="CY99" s="53">
        <f t="shared" si="160"/>
        <v>0</v>
      </c>
      <c r="CZ99" s="53">
        <f t="shared" si="160"/>
        <v>0</v>
      </c>
      <c r="DA99" s="53">
        <f t="shared" si="160"/>
        <v>0</v>
      </c>
      <c r="DB99" s="53">
        <f t="shared" si="160"/>
        <v>0</v>
      </c>
      <c r="DC99" s="53">
        <f t="shared" si="160"/>
        <v>0</v>
      </c>
      <c r="DD99" s="53">
        <f t="shared" si="160"/>
        <v>0</v>
      </c>
      <c r="DE99" s="53">
        <f t="shared" si="160"/>
        <v>0</v>
      </c>
      <c r="DF99" s="53">
        <f t="shared" si="160"/>
        <v>0</v>
      </c>
      <c r="DG99" s="53">
        <f t="shared" si="160"/>
        <v>0</v>
      </c>
      <c r="DH99" s="53">
        <f t="shared" si="160"/>
        <v>0</v>
      </c>
      <c r="DI99" s="53">
        <f t="shared" si="160"/>
        <v>0</v>
      </c>
      <c r="DJ99" s="53">
        <f t="shared" si="160"/>
        <v>0</v>
      </c>
      <c r="DK99" s="53">
        <f t="shared" si="160"/>
        <v>0</v>
      </c>
      <c r="DL99" s="53">
        <f t="shared" si="160"/>
        <v>0</v>
      </c>
      <c r="DM99" s="53">
        <f t="shared" si="160"/>
        <v>0</v>
      </c>
      <c r="DN99" s="53">
        <f t="shared" si="160"/>
        <v>0</v>
      </c>
      <c r="DO99" s="53">
        <f t="shared" si="160"/>
        <v>0</v>
      </c>
      <c r="DP99" s="53">
        <f t="shared" si="160"/>
        <v>0</v>
      </c>
    </row>
    <row r="100" spans="1:120" x14ac:dyDescent="0.25">
      <c r="A100" s="52" t="str">
        <f t="shared" si="138"/>
        <v>01_AUS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01_AUS</v>
      </c>
      <c r="BL100" s="52" t="str">
        <f t="shared" si="140"/>
        <v>d_ind_cem_ccs_7_6_kerosene</v>
      </c>
      <c r="BM100" s="52"/>
      <c r="BN100" s="52"/>
      <c r="BO100" s="53">
        <f t="shared" ref="BO100:CV100" si="161">BO$50*BO25</f>
        <v>0</v>
      </c>
      <c r="BP100" s="53">
        <f t="shared" si="161"/>
        <v>0</v>
      </c>
      <c r="BQ100" s="53">
        <f t="shared" si="161"/>
        <v>0</v>
      </c>
      <c r="BR100" s="53">
        <f t="shared" si="161"/>
        <v>0</v>
      </c>
      <c r="BS100" s="53">
        <f t="shared" si="161"/>
        <v>0</v>
      </c>
      <c r="BT100" s="53">
        <f t="shared" si="161"/>
        <v>0</v>
      </c>
      <c r="BU100" s="53">
        <f t="shared" si="161"/>
        <v>0</v>
      </c>
      <c r="BV100" s="53">
        <f t="shared" si="161"/>
        <v>0</v>
      </c>
      <c r="BW100" s="53">
        <f t="shared" si="161"/>
        <v>0</v>
      </c>
      <c r="BX100" s="53">
        <f t="shared" si="161"/>
        <v>0</v>
      </c>
      <c r="BY100" s="53">
        <f t="shared" si="161"/>
        <v>0</v>
      </c>
      <c r="BZ100" s="53">
        <f t="shared" si="161"/>
        <v>0</v>
      </c>
      <c r="CA100" s="53">
        <f t="shared" si="161"/>
        <v>0</v>
      </c>
      <c r="CB100" s="53">
        <f t="shared" si="161"/>
        <v>0</v>
      </c>
      <c r="CC100" s="53">
        <f t="shared" si="161"/>
        <v>0</v>
      </c>
      <c r="CD100" s="53">
        <f t="shared" si="161"/>
        <v>0</v>
      </c>
      <c r="CE100" s="53">
        <f t="shared" si="161"/>
        <v>0</v>
      </c>
      <c r="CF100" s="53">
        <f t="shared" si="161"/>
        <v>0</v>
      </c>
      <c r="CG100" s="53">
        <f t="shared" si="161"/>
        <v>0</v>
      </c>
      <c r="CH100" s="53">
        <f t="shared" si="161"/>
        <v>0</v>
      </c>
      <c r="CI100" s="53">
        <f t="shared" si="161"/>
        <v>0</v>
      </c>
      <c r="CJ100" s="53">
        <f t="shared" si="161"/>
        <v>0</v>
      </c>
      <c r="CK100" s="53">
        <f t="shared" si="161"/>
        <v>0</v>
      </c>
      <c r="CL100" s="53">
        <f t="shared" si="161"/>
        <v>0</v>
      </c>
      <c r="CM100" s="53">
        <f t="shared" si="161"/>
        <v>0</v>
      </c>
      <c r="CN100" s="53">
        <f t="shared" si="161"/>
        <v>0</v>
      </c>
      <c r="CO100" s="53">
        <f t="shared" si="161"/>
        <v>0</v>
      </c>
      <c r="CP100" s="53">
        <f t="shared" si="161"/>
        <v>0</v>
      </c>
      <c r="CQ100" s="53">
        <f t="shared" si="161"/>
        <v>0</v>
      </c>
      <c r="CR100" s="53">
        <f t="shared" si="161"/>
        <v>0</v>
      </c>
      <c r="CS100" s="53">
        <f t="shared" si="161"/>
        <v>0</v>
      </c>
      <c r="CT100" s="53">
        <f t="shared" si="161"/>
        <v>0</v>
      </c>
      <c r="CU100" s="53">
        <f t="shared" si="161"/>
        <v>0</v>
      </c>
      <c r="CV100" s="53">
        <f t="shared" si="161"/>
        <v>0</v>
      </c>
      <c r="CW100" s="53">
        <f t="shared" ref="CW100:DP100" si="162">CW$50*CW25</f>
        <v>0</v>
      </c>
      <c r="CX100" s="53">
        <f t="shared" si="162"/>
        <v>0</v>
      </c>
      <c r="CY100" s="53">
        <f t="shared" si="162"/>
        <v>0</v>
      </c>
      <c r="CZ100" s="53">
        <f t="shared" si="162"/>
        <v>0</v>
      </c>
      <c r="DA100" s="53">
        <f t="shared" si="162"/>
        <v>0</v>
      </c>
      <c r="DB100" s="53">
        <f t="shared" si="162"/>
        <v>0</v>
      </c>
      <c r="DC100" s="53">
        <f t="shared" si="162"/>
        <v>0</v>
      </c>
      <c r="DD100" s="53">
        <f t="shared" si="162"/>
        <v>0</v>
      </c>
      <c r="DE100" s="53">
        <f t="shared" si="162"/>
        <v>0</v>
      </c>
      <c r="DF100" s="53">
        <f t="shared" si="162"/>
        <v>0</v>
      </c>
      <c r="DG100" s="53">
        <f t="shared" si="162"/>
        <v>0</v>
      </c>
      <c r="DH100" s="53">
        <f t="shared" si="162"/>
        <v>0</v>
      </c>
      <c r="DI100" s="53">
        <f t="shared" si="162"/>
        <v>0</v>
      </c>
      <c r="DJ100" s="53">
        <f t="shared" si="162"/>
        <v>0</v>
      </c>
      <c r="DK100" s="53">
        <f t="shared" si="162"/>
        <v>0</v>
      </c>
      <c r="DL100" s="53">
        <f t="shared" si="162"/>
        <v>0</v>
      </c>
      <c r="DM100" s="53">
        <f t="shared" si="162"/>
        <v>0</v>
      </c>
      <c r="DN100" s="53">
        <f t="shared" si="162"/>
        <v>0</v>
      </c>
      <c r="DO100" s="53">
        <f t="shared" si="162"/>
        <v>0</v>
      </c>
      <c r="DP100" s="53">
        <f t="shared" si="162"/>
        <v>0</v>
      </c>
    </row>
    <row r="101" spans="1:120" x14ac:dyDescent="0.25">
      <c r="A101" s="52" t="str">
        <f t="shared" si="138"/>
        <v>01_AUS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01_AUS</v>
      </c>
      <c r="BL101" s="52" t="str">
        <f t="shared" si="140"/>
        <v>d_ind_cem_ccs_7_7_gas_diesel_oil</v>
      </c>
      <c r="BM101" s="52"/>
      <c r="BN101" s="52"/>
      <c r="BO101" s="53">
        <f t="shared" ref="BO101:CV101" si="163">BO$50*BO26</f>
        <v>0</v>
      </c>
      <c r="BP101" s="53">
        <f t="shared" si="163"/>
        <v>0</v>
      </c>
      <c r="BQ101" s="53">
        <f t="shared" si="163"/>
        <v>0</v>
      </c>
      <c r="BR101" s="53">
        <f t="shared" si="163"/>
        <v>0</v>
      </c>
      <c r="BS101" s="53">
        <f t="shared" si="163"/>
        <v>0</v>
      </c>
      <c r="BT101" s="53">
        <f t="shared" si="163"/>
        <v>0</v>
      </c>
      <c r="BU101" s="53">
        <f t="shared" si="163"/>
        <v>0</v>
      </c>
      <c r="BV101" s="53">
        <f t="shared" si="163"/>
        <v>0</v>
      </c>
      <c r="BW101" s="53">
        <f t="shared" si="163"/>
        <v>0</v>
      </c>
      <c r="BX101" s="53">
        <f t="shared" si="163"/>
        <v>0</v>
      </c>
      <c r="BY101" s="53">
        <f t="shared" si="163"/>
        <v>0</v>
      </c>
      <c r="BZ101" s="53">
        <f t="shared" si="163"/>
        <v>0</v>
      </c>
      <c r="CA101" s="53">
        <f t="shared" si="163"/>
        <v>0</v>
      </c>
      <c r="CB101" s="53">
        <f t="shared" si="163"/>
        <v>1.3499056021351358E-3</v>
      </c>
      <c r="CC101" s="53">
        <f t="shared" si="163"/>
        <v>4.0565793207883892E-3</v>
      </c>
      <c r="CD101" s="53">
        <f t="shared" si="163"/>
        <v>8.1220457029531935E-3</v>
      </c>
      <c r="CE101" s="53">
        <f t="shared" si="163"/>
        <v>1.3543893203663709E-2</v>
      </c>
      <c r="CF101" s="53">
        <f t="shared" si="163"/>
        <v>2.0315603796866637E-2</v>
      </c>
      <c r="CG101" s="53">
        <f t="shared" si="163"/>
        <v>2.842643648974464E-2</v>
      </c>
      <c r="CH101" s="53">
        <f t="shared" si="163"/>
        <v>3.7841539972006767E-2</v>
      </c>
      <c r="CI101" s="53">
        <f t="shared" si="163"/>
        <v>4.8551252805368345E-2</v>
      </c>
      <c r="CJ101" s="53">
        <f t="shared" si="163"/>
        <v>6.0530099406654075E-2</v>
      </c>
      <c r="CK101" s="53">
        <f t="shared" si="163"/>
        <v>7.3748004639745957E-2</v>
      </c>
      <c r="CL101" s="53">
        <f t="shared" si="163"/>
        <v>8.8168112242690985E-2</v>
      </c>
      <c r="CM101" s="53">
        <f t="shared" si="163"/>
        <v>0.10370667927176075</v>
      </c>
      <c r="CN101" s="53">
        <f t="shared" si="163"/>
        <v>0.12036655722755427</v>
      </c>
      <c r="CO101" s="53">
        <f t="shared" si="163"/>
        <v>0.13810667269418644</v>
      </c>
      <c r="CP101" s="53">
        <f t="shared" si="163"/>
        <v>0.15688642421249996</v>
      </c>
      <c r="CQ101" s="53">
        <f t="shared" si="163"/>
        <v>0.17666425022048557</v>
      </c>
      <c r="CR101" s="53">
        <f t="shared" si="163"/>
        <v>0.1973160346862865</v>
      </c>
      <c r="CS101" s="53">
        <f t="shared" si="163"/>
        <v>0.21887472765486948</v>
      </c>
      <c r="CT101" s="53">
        <f t="shared" si="163"/>
        <v>0.24002032440483073</v>
      </c>
      <c r="CU101" s="53">
        <f t="shared" si="163"/>
        <v>0.26072905996158086</v>
      </c>
      <c r="CV101" s="53">
        <f t="shared" si="163"/>
        <v>0.28097619639956956</v>
      </c>
      <c r="CW101" s="53">
        <f t="shared" ref="CW101:DP101" si="164">CW$50*CW26</f>
        <v>0.29921674951843918</v>
      </c>
      <c r="CX101" s="53">
        <f t="shared" si="164"/>
        <v>0.31680267074040197</v>
      </c>
      <c r="CY101" s="53">
        <f t="shared" si="164"/>
        <v>0.33372957394283165</v>
      </c>
      <c r="CZ101" s="53">
        <f t="shared" si="164"/>
        <v>0.34999335493411249</v>
      </c>
      <c r="DA101" s="53">
        <f t="shared" si="164"/>
        <v>0.36559018575456731</v>
      </c>
      <c r="DB101" s="53">
        <f t="shared" si="164"/>
        <v>0.38051650906130713</v>
      </c>
      <c r="DC101" s="53">
        <f t="shared" si="164"/>
        <v>0.39476903259596824</v>
      </c>
      <c r="DD101" s="53">
        <f t="shared" si="164"/>
        <v>0.4083447237342997</v>
      </c>
      <c r="DE101" s="53">
        <f t="shared" si="164"/>
        <v>0.42124080411657783</v>
      </c>
      <c r="DF101" s="53">
        <f t="shared" si="164"/>
        <v>0.43345474435781528</v>
      </c>
      <c r="DG101" s="53">
        <f t="shared" si="164"/>
        <v>0.44498425883680165</v>
      </c>
      <c r="DH101" s="53">
        <f t="shared" si="164"/>
        <v>0.45582730056294685</v>
      </c>
      <c r="DI101" s="53">
        <f t="shared" si="164"/>
        <v>0.46598205611996502</v>
      </c>
      <c r="DJ101" s="53">
        <f t="shared" si="164"/>
        <v>0.47544694068542864</v>
      </c>
      <c r="DK101" s="53">
        <f t="shared" si="164"/>
        <v>0.48422059312523774</v>
      </c>
      <c r="DL101" s="53">
        <f t="shared" si="164"/>
        <v>0.49230187116203816</v>
      </c>
      <c r="DM101" s="53">
        <f t="shared" si="164"/>
        <v>0.4996898466166963</v>
      </c>
      <c r="DN101" s="53">
        <f t="shared" si="164"/>
        <v>0.50638380072185463</v>
      </c>
      <c r="DO101" s="53">
        <f t="shared" si="164"/>
        <v>0.51238321950668664</v>
      </c>
      <c r="DP101" s="53">
        <f t="shared" si="164"/>
        <v>0.51768778925193348</v>
      </c>
    </row>
    <row r="102" spans="1:120" x14ac:dyDescent="0.25">
      <c r="A102" s="52" t="str">
        <f t="shared" si="138"/>
        <v>01_AUS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01_AUS</v>
      </c>
      <c r="BL102" s="52" t="str">
        <f t="shared" si="140"/>
        <v>d_ind_cem_ccs_7_8_fuel_oil</v>
      </c>
      <c r="BM102" s="52"/>
      <c r="BN102" s="52"/>
      <c r="BO102" s="53">
        <f t="shared" ref="BO102:CV102" si="165">BO$50*BO27</f>
        <v>0</v>
      </c>
      <c r="BP102" s="53">
        <f t="shared" si="165"/>
        <v>0</v>
      </c>
      <c r="BQ102" s="53">
        <f t="shared" si="165"/>
        <v>0</v>
      </c>
      <c r="BR102" s="53">
        <f t="shared" si="165"/>
        <v>0</v>
      </c>
      <c r="BS102" s="53">
        <f t="shared" si="165"/>
        <v>0</v>
      </c>
      <c r="BT102" s="53">
        <f t="shared" si="165"/>
        <v>0</v>
      </c>
      <c r="BU102" s="53">
        <f t="shared" si="165"/>
        <v>0</v>
      </c>
      <c r="BV102" s="53">
        <f t="shared" si="165"/>
        <v>0</v>
      </c>
      <c r="BW102" s="53">
        <f t="shared" si="165"/>
        <v>0</v>
      </c>
      <c r="BX102" s="53">
        <f t="shared" si="165"/>
        <v>0</v>
      </c>
      <c r="BY102" s="53">
        <f t="shared" si="165"/>
        <v>0</v>
      </c>
      <c r="BZ102" s="53">
        <f t="shared" si="165"/>
        <v>0</v>
      </c>
      <c r="CA102" s="53">
        <f t="shared" si="165"/>
        <v>0</v>
      </c>
      <c r="CB102" s="53">
        <f t="shared" si="165"/>
        <v>4.4945881970920673E-4</v>
      </c>
      <c r="CC102" s="53">
        <f t="shared" si="165"/>
        <v>1.3506613726874523E-3</v>
      </c>
      <c r="CD102" s="53">
        <f t="shared" si="165"/>
        <v>2.7042817434786304E-3</v>
      </c>
      <c r="CE102" s="53">
        <f t="shared" si="165"/>
        <v>4.5095169943422751E-3</v>
      </c>
      <c r="CF102" s="53">
        <f t="shared" si="165"/>
        <v>6.7641969110855422E-3</v>
      </c>
      <c r="CG102" s="53">
        <f t="shared" si="165"/>
        <v>9.4647452184884896E-3</v>
      </c>
      <c r="CH102" s="53">
        <f t="shared" si="165"/>
        <v>1.2599557972716878E-2</v>
      </c>
      <c r="CI102" s="53">
        <f t="shared" si="165"/>
        <v>1.6165418342429873E-2</v>
      </c>
      <c r="CJ102" s="53">
        <f t="shared" si="165"/>
        <v>2.0153844085960153E-2</v>
      </c>
      <c r="CK102" s="53">
        <f t="shared" si="165"/>
        <v>2.4554821514083225E-2</v>
      </c>
      <c r="CL102" s="53">
        <f t="shared" si="165"/>
        <v>2.9356079122799045E-2</v>
      </c>
      <c r="CM102" s="53">
        <f t="shared" si="165"/>
        <v>3.4529734218245456E-2</v>
      </c>
      <c r="CN102" s="53">
        <f t="shared" si="165"/>
        <v>4.0076736223916658E-2</v>
      </c>
      <c r="CO102" s="53">
        <f t="shared" si="165"/>
        <v>4.5983409510201259E-2</v>
      </c>
      <c r="CP102" s="53">
        <f t="shared" si="165"/>
        <v>5.2236235588189787E-2</v>
      </c>
      <c r="CQ102" s="53">
        <f t="shared" si="165"/>
        <v>5.8821376297216468E-2</v>
      </c>
      <c r="CR102" s="53">
        <f t="shared" si="165"/>
        <v>6.5697506491954799E-2</v>
      </c>
      <c r="CS102" s="53">
        <f t="shared" si="165"/>
        <v>7.2875597079034585E-2</v>
      </c>
      <c r="CT102" s="53">
        <f t="shared" si="165"/>
        <v>7.9916144908639797E-2</v>
      </c>
      <c r="CU102" s="53">
        <f t="shared" si="165"/>
        <v>8.6811237296051946E-2</v>
      </c>
      <c r="CV102" s="53">
        <f t="shared" si="165"/>
        <v>9.3552637606944683E-2</v>
      </c>
      <c r="CW102" s="53">
        <f t="shared" ref="CW102:DP102" si="166">CW$50*CW27</f>
        <v>9.9625934482432066E-2</v>
      </c>
      <c r="CX102" s="53">
        <f t="shared" si="166"/>
        <v>0.1054812679097625</v>
      </c>
      <c r="CY102" s="53">
        <f t="shared" si="166"/>
        <v>0.11111717750422793</v>
      </c>
      <c r="CZ102" s="53">
        <f t="shared" si="166"/>
        <v>0.11653229675166871</v>
      </c>
      <c r="DA102" s="53">
        <f t="shared" si="166"/>
        <v>0.12172535111093498</v>
      </c>
      <c r="DB102" s="53">
        <f t="shared" si="166"/>
        <v>0.12669515614428997</v>
      </c>
      <c r="DC102" s="53">
        <f t="shared" si="166"/>
        <v>0.13144061567541143</v>
      </c>
      <c r="DD102" s="53">
        <f t="shared" si="166"/>
        <v>0.13596071997464554</v>
      </c>
      <c r="DE102" s="53">
        <f t="shared" si="166"/>
        <v>0.14025454397117232</v>
      </c>
      <c r="DF102" s="53">
        <f t="shared" si="166"/>
        <v>0.14432124549173964</v>
      </c>
      <c r="DG102" s="53">
        <f t="shared" si="166"/>
        <v>0.14816006352564443</v>
      </c>
      <c r="DH102" s="53">
        <f t="shared" si="166"/>
        <v>0.15177031651561834</v>
      </c>
      <c r="DI102" s="53">
        <f t="shared" si="166"/>
        <v>0.15515140067429864</v>
      </c>
      <c r="DJ102" s="53">
        <f t="shared" si="166"/>
        <v>0.15830278832595998</v>
      </c>
      <c r="DK102" s="53">
        <f t="shared" si="166"/>
        <v>0.16122402627318994</v>
      </c>
      <c r="DL102" s="53">
        <f t="shared" si="166"/>
        <v>0.16391473418818581</v>
      </c>
      <c r="DM102" s="53">
        <f t="shared" si="166"/>
        <v>0.16637460302837659</v>
      </c>
      <c r="DN102" s="53">
        <f t="shared" si="166"/>
        <v>0.16860339347604442</v>
      </c>
      <c r="DO102" s="53">
        <f t="shared" si="166"/>
        <v>0.170600934401652</v>
      </c>
      <c r="DP102" s="53">
        <f t="shared" si="166"/>
        <v>0.17236712135057106</v>
      </c>
    </row>
    <row r="103" spans="1:120" x14ac:dyDescent="0.25">
      <c r="A103" s="52" t="str">
        <f t="shared" si="138"/>
        <v>01_AUS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01_AUS</v>
      </c>
      <c r="BL103" s="52" t="str">
        <f t="shared" si="140"/>
        <v>d_ind_cem_ccs_7_9_lpg</v>
      </c>
      <c r="BM103" s="52"/>
      <c r="BN103" s="52"/>
      <c r="BO103" s="53">
        <f t="shared" ref="BO103:CV103" si="167">BO$50*BO28</f>
        <v>0</v>
      </c>
      <c r="BP103" s="53">
        <f t="shared" si="167"/>
        <v>0</v>
      </c>
      <c r="BQ103" s="53">
        <f t="shared" si="167"/>
        <v>0</v>
      </c>
      <c r="BR103" s="53">
        <f t="shared" si="167"/>
        <v>0</v>
      </c>
      <c r="BS103" s="53">
        <f t="shared" si="167"/>
        <v>0</v>
      </c>
      <c r="BT103" s="53">
        <f t="shared" si="167"/>
        <v>0</v>
      </c>
      <c r="BU103" s="53">
        <f t="shared" si="167"/>
        <v>0</v>
      </c>
      <c r="BV103" s="53">
        <f t="shared" si="167"/>
        <v>0</v>
      </c>
      <c r="BW103" s="53">
        <f t="shared" si="167"/>
        <v>0</v>
      </c>
      <c r="BX103" s="53">
        <f t="shared" si="167"/>
        <v>0</v>
      </c>
      <c r="BY103" s="53">
        <f t="shared" si="167"/>
        <v>0</v>
      </c>
      <c r="BZ103" s="53">
        <f t="shared" si="167"/>
        <v>0</v>
      </c>
      <c r="CA103" s="53">
        <f t="shared" si="167"/>
        <v>0</v>
      </c>
      <c r="CB103" s="53">
        <f t="shared" si="167"/>
        <v>5.3882084482344402E-3</v>
      </c>
      <c r="CC103" s="53">
        <f t="shared" si="167"/>
        <v>1.6192017377091382E-2</v>
      </c>
      <c r="CD103" s="53">
        <f t="shared" si="167"/>
        <v>3.2419507856237192E-2</v>
      </c>
      <c r="CE103" s="53">
        <f t="shared" si="167"/>
        <v>5.4061054096329497E-2</v>
      </c>
      <c r="CF103" s="53">
        <f t="shared" si="167"/>
        <v>8.1090639105520376E-2</v>
      </c>
      <c r="CG103" s="53">
        <f t="shared" si="167"/>
        <v>0.11346538973168038</v>
      </c>
      <c r="CH103" s="53">
        <f t="shared" si="167"/>
        <v>0.15104619541460085</v>
      </c>
      <c r="CI103" s="53">
        <f t="shared" si="167"/>
        <v>0.19379449209224281</v>
      </c>
      <c r="CJ103" s="53">
        <f t="shared" si="167"/>
        <v>0.24160859283755612</v>
      </c>
      <c r="CK103" s="53">
        <f t="shared" si="167"/>
        <v>0.29436845140267237</v>
      </c>
      <c r="CL103" s="53">
        <f t="shared" si="167"/>
        <v>0.35192695437335625</v>
      </c>
      <c r="CM103" s="53">
        <f t="shared" si="167"/>
        <v>0.4139498380528252</v>
      </c>
      <c r="CN103" s="53">
        <f t="shared" si="167"/>
        <v>0.48044848433296333</v>
      </c>
      <c r="CO103" s="53">
        <f t="shared" si="167"/>
        <v>0.55125894684143206</v>
      </c>
      <c r="CP103" s="53">
        <f t="shared" si="167"/>
        <v>0.6262191630422318</v>
      </c>
      <c r="CQ103" s="53">
        <f t="shared" si="167"/>
        <v>0.70516323810598625</v>
      </c>
      <c r="CR103" s="53">
        <f t="shared" si="167"/>
        <v>0.78759575735306608</v>
      </c>
      <c r="CS103" s="53">
        <f t="shared" si="167"/>
        <v>0.87364824235829741</v>
      </c>
      <c r="CT103" s="53">
        <f t="shared" si="167"/>
        <v>0.95805183537316219</v>
      </c>
      <c r="CU103" s="53">
        <f t="shared" si="167"/>
        <v>1.0407116774411145</v>
      </c>
      <c r="CV103" s="53">
        <f t="shared" si="167"/>
        <v>1.1215290260284301</v>
      </c>
      <c r="CW103" s="53">
        <f t="shared" ref="CW103:DP103" si="168">CW$50*CW28</f>
        <v>1.1943370077570099</v>
      </c>
      <c r="CX103" s="53">
        <f t="shared" si="168"/>
        <v>1.2645319970572169</v>
      </c>
      <c r="CY103" s="53">
        <f t="shared" si="168"/>
        <v>1.3320964865248646</v>
      </c>
      <c r="CZ103" s="53">
        <f t="shared" si="168"/>
        <v>1.3970140940959763</v>
      </c>
      <c r="DA103" s="53">
        <f t="shared" si="168"/>
        <v>1.4592695402986844</v>
      </c>
      <c r="DB103" s="53">
        <f t="shared" si="168"/>
        <v>1.5188486258401062</v>
      </c>
      <c r="DC103" s="53">
        <f t="shared" si="168"/>
        <v>1.575738209524072</v>
      </c>
      <c r="DD103" s="53">
        <f t="shared" si="168"/>
        <v>1.6299261864955585</v>
      </c>
      <c r="DE103" s="53">
        <f t="shared" si="168"/>
        <v>1.6814014668077484</v>
      </c>
      <c r="DF103" s="53">
        <f t="shared" si="168"/>
        <v>1.7301539543075948</v>
      </c>
      <c r="DG103" s="53">
        <f t="shared" si="168"/>
        <v>1.7761745258360448</v>
      </c>
      <c r="DH103" s="53">
        <f t="shared" si="168"/>
        <v>1.8194550107388148</v>
      </c>
      <c r="DI103" s="53">
        <f t="shared" si="168"/>
        <v>1.8599881706838786</v>
      </c>
      <c r="DJ103" s="53">
        <f t="shared" si="168"/>
        <v>1.8977676797817962</v>
      </c>
      <c r="DK103" s="53">
        <f t="shared" si="168"/>
        <v>1.9327881050050704</v>
      </c>
      <c r="DL103" s="53">
        <f t="shared" si="168"/>
        <v>1.9650448869026689</v>
      </c>
      <c r="DM103" s="53">
        <f t="shared" si="168"/>
        <v>1.9945343206061616</v>
      </c>
      <c r="DN103" s="53">
        <f t="shared" si="168"/>
        <v>2.0212535371235671</v>
      </c>
      <c r="DO103" s="53">
        <f t="shared" si="168"/>
        <v>2.0452004849173973</v>
      </c>
      <c r="DP103" s="53">
        <f t="shared" si="168"/>
        <v>2.0663739117632298</v>
      </c>
    </row>
    <row r="104" spans="1:120" x14ac:dyDescent="0.25">
      <c r="A104" s="52" t="str">
        <f t="shared" si="138"/>
        <v>01_AUS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01_AUS</v>
      </c>
      <c r="BL104" s="52" t="str">
        <f t="shared" si="140"/>
        <v>d_ind_cem_ccs_7_10_refi_gas_notliq</v>
      </c>
      <c r="BM104" s="52"/>
      <c r="BN104" s="52"/>
      <c r="BO104" s="53">
        <f t="shared" ref="BO104:CV104" si="169">BO$50*BO29</f>
        <v>0</v>
      </c>
      <c r="BP104" s="53">
        <f t="shared" si="169"/>
        <v>0</v>
      </c>
      <c r="BQ104" s="53">
        <f t="shared" si="169"/>
        <v>0</v>
      </c>
      <c r="BR104" s="53">
        <f t="shared" si="169"/>
        <v>0</v>
      </c>
      <c r="BS104" s="53">
        <f t="shared" si="169"/>
        <v>0</v>
      </c>
      <c r="BT104" s="53">
        <f t="shared" si="169"/>
        <v>0</v>
      </c>
      <c r="BU104" s="53">
        <f t="shared" si="169"/>
        <v>0</v>
      </c>
      <c r="BV104" s="53">
        <f t="shared" si="169"/>
        <v>0</v>
      </c>
      <c r="BW104" s="53">
        <f t="shared" si="169"/>
        <v>0</v>
      </c>
      <c r="BX104" s="53">
        <f t="shared" si="169"/>
        <v>0</v>
      </c>
      <c r="BY104" s="53">
        <f t="shared" si="169"/>
        <v>0</v>
      </c>
      <c r="BZ104" s="53">
        <f t="shared" si="169"/>
        <v>0</v>
      </c>
      <c r="CA104" s="53">
        <f t="shared" si="169"/>
        <v>0</v>
      </c>
      <c r="CB104" s="53">
        <f t="shared" si="169"/>
        <v>0</v>
      </c>
      <c r="CC104" s="53">
        <f t="shared" si="169"/>
        <v>0</v>
      </c>
      <c r="CD104" s="53">
        <f t="shared" si="169"/>
        <v>0</v>
      </c>
      <c r="CE104" s="53">
        <f t="shared" si="169"/>
        <v>0</v>
      </c>
      <c r="CF104" s="53">
        <f t="shared" si="169"/>
        <v>0</v>
      </c>
      <c r="CG104" s="53">
        <f t="shared" si="169"/>
        <v>0</v>
      </c>
      <c r="CH104" s="53">
        <f t="shared" si="169"/>
        <v>0</v>
      </c>
      <c r="CI104" s="53">
        <f t="shared" si="169"/>
        <v>0</v>
      </c>
      <c r="CJ104" s="53">
        <f t="shared" si="169"/>
        <v>0</v>
      </c>
      <c r="CK104" s="53">
        <f t="shared" si="169"/>
        <v>0</v>
      </c>
      <c r="CL104" s="53">
        <f t="shared" si="169"/>
        <v>0</v>
      </c>
      <c r="CM104" s="53">
        <f t="shared" si="169"/>
        <v>0</v>
      </c>
      <c r="CN104" s="53">
        <f t="shared" si="169"/>
        <v>0</v>
      </c>
      <c r="CO104" s="53">
        <f t="shared" si="169"/>
        <v>0</v>
      </c>
      <c r="CP104" s="53">
        <f t="shared" si="169"/>
        <v>0</v>
      </c>
      <c r="CQ104" s="53">
        <f t="shared" si="169"/>
        <v>0</v>
      </c>
      <c r="CR104" s="53">
        <f t="shared" si="169"/>
        <v>0</v>
      </c>
      <c r="CS104" s="53">
        <f t="shared" si="169"/>
        <v>0</v>
      </c>
      <c r="CT104" s="53">
        <f t="shared" si="169"/>
        <v>0</v>
      </c>
      <c r="CU104" s="53">
        <f t="shared" si="169"/>
        <v>0</v>
      </c>
      <c r="CV104" s="53">
        <f t="shared" si="169"/>
        <v>0</v>
      </c>
      <c r="CW104" s="53">
        <f t="shared" ref="CW104:DP104" si="170">CW$50*CW29</f>
        <v>0</v>
      </c>
      <c r="CX104" s="53">
        <f t="shared" si="170"/>
        <v>0</v>
      </c>
      <c r="CY104" s="53">
        <f t="shared" si="170"/>
        <v>0</v>
      </c>
      <c r="CZ104" s="53">
        <f t="shared" si="170"/>
        <v>0</v>
      </c>
      <c r="DA104" s="53">
        <f t="shared" si="170"/>
        <v>0</v>
      </c>
      <c r="DB104" s="53">
        <f t="shared" si="170"/>
        <v>0</v>
      </c>
      <c r="DC104" s="53">
        <f t="shared" si="170"/>
        <v>0</v>
      </c>
      <c r="DD104" s="53">
        <f t="shared" si="170"/>
        <v>0</v>
      </c>
      <c r="DE104" s="53">
        <f t="shared" si="170"/>
        <v>0</v>
      </c>
      <c r="DF104" s="53">
        <f t="shared" si="170"/>
        <v>0</v>
      </c>
      <c r="DG104" s="53">
        <f t="shared" si="170"/>
        <v>0</v>
      </c>
      <c r="DH104" s="53">
        <f t="shared" si="170"/>
        <v>0</v>
      </c>
      <c r="DI104" s="53">
        <f t="shared" si="170"/>
        <v>0</v>
      </c>
      <c r="DJ104" s="53">
        <f t="shared" si="170"/>
        <v>0</v>
      </c>
      <c r="DK104" s="53">
        <f t="shared" si="170"/>
        <v>0</v>
      </c>
      <c r="DL104" s="53">
        <f t="shared" si="170"/>
        <v>0</v>
      </c>
      <c r="DM104" s="53">
        <f t="shared" si="170"/>
        <v>0</v>
      </c>
      <c r="DN104" s="53">
        <f t="shared" si="170"/>
        <v>0</v>
      </c>
      <c r="DO104" s="53">
        <f t="shared" si="170"/>
        <v>0</v>
      </c>
      <c r="DP104" s="53">
        <f t="shared" si="170"/>
        <v>0</v>
      </c>
    </row>
    <row r="105" spans="1:120" x14ac:dyDescent="0.25">
      <c r="A105" s="52" t="str">
        <f t="shared" si="138"/>
        <v>01_AUS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01_AUS</v>
      </c>
      <c r="BL105" s="52" t="str">
        <f t="shared" si="140"/>
        <v>d_ind_cem_ccs_7_11_ethane</v>
      </c>
      <c r="BM105" s="52"/>
      <c r="BN105" s="52"/>
      <c r="BO105" s="53">
        <f t="shared" ref="BO105:CV105" si="171">BO$50*BO30</f>
        <v>0</v>
      </c>
      <c r="BP105" s="53">
        <f t="shared" si="171"/>
        <v>0</v>
      </c>
      <c r="BQ105" s="53">
        <f t="shared" si="171"/>
        <v>0</v>
      </c>
      <c r="BR105" s="53">
        <f t="shared" si="171"/>
        <v>0</v>
      </c>
      <c r="BS105" s="53">
        <f t="shared" si="171"/>
        <v>0</v>
      </c>
      <c r="BT105" s="53">
        <f t="shared" si="171"/>
        <v>0</v>
      </c>
      <c r="BU105" s="53">
        <f t="shared" si="171"/>
        <v>0</v>
      </c>
      <c r="BV105" s="53">
        <f t="shared" si="171"/>
        <v>0</v>
      </c>
      <c r="BW105" s="53">
        <f t="shared" si="171"/>
        <v>0</v>
      </c>
      <c r="BX105" s="53">
        <f t="shared" si="171"/>
        <v>0</v>
      </c>
      <c r="BY105" s="53">
        <f t="shared" si="171"/>
        <v>0</v>
      </c>
      <c r="BZ105" s="53">
        <f t="shared" si="171"/>
        <v>0</v>
      </c>
      <c r="CA105" s="53">
        <f t="shared" si="171"/>
        <v>0</v>
      </c>
      <c r="CB105" s="53">
        <f t="shared" si="171"/>
        <v>0</v>
      </c>
      <c r="CC105" s="53">
        <f t="shared" si="171"/>
        <v>0</v>
      </c>
      <c r="CD105" s="53">
        <f t="shared" si="171"/>
        <v>0</v>
      </c>
      <c r="CE105" s="53">
        <f t="shared" si="171"/>
        <v>0</v>
      </c>
      <c r="CF105" s="53">
        <f t="shared" si="171"/>
        <v>0</v>
      </c>
      <c r="CG105" s="53">
        <f t="shared" si="171"/>
        <v>0</v>
      </c>
      <c r="CH105" s="53">
        <f t="shared" si="171"/>
        <v>0</v>
      </c>
      <c r="CI105" s="53">
        <f t="shared" si="171"/>
        <v>0</v>
      </c>
      <c r="CJ105" s="53">
        <f t="shared" si="171"/>
        <v>0</v>
      </c>
      <c r="CK105" s="53">
        <f t="shared" si="171"/>
        <v>0</v>
      </c>
      <c r="CL105" s="53">
        <f t="shared" si="171"/>
        <v>0</v>
      </c>
      <c r="CM105" s="53">
        <f t="shared" si="171"/>
        <v>0</v>
      </c>
      <c r="CN105" s="53">
        <f t="shared" si="171"/>
        <v>0</v>
      </c>
      <c r="CO105" s="53">
        <f t="shared" si="171"/>
        <v>0</v>
      </c>
      <c r="CP105" s="53">
        <f t="shared" si="171"/>
        <v>0</v>
      </c>
      <c r="CQ105" s="53">
        <f t="shared" si="171"/>
        <v>0</v>
      </c>
      <c r="CR105" s="53">
        <f t="shared" si="171"/>
        <v>0</v>
      </c>
      <c r="CS105" s="53">
        <f t="shared" si="171"/>
        <v>0</v>
      </c>
      <c r="CT105" s="53">
        <f t="shared" si="171"/>
        <v>0</v>
      </c>
      <c r="CU105" s="53">
        <f t="shared" si="171"/>
        <v>0</v>
      </c>
      <c r="CV105" s="53">
        <f t="shared" si="171"/>
        <v>0</v>
      </c>
      <c r="CW105" s="53">
        <f t="shared" ref="CW105:DP105" si="172">CW$50*CW30</f>
        <v>0</v>
      </c>
      <c r="CX105" s="53">
        <f t="shared" si="172"/>
        <v>0</v>
      </c>
      <c r="CY105" s="53">
        <f t="shared" si="172"/>
        <v>0</v>
      </c>
      <c r="CZ105" s="53">
        <f t="shared" si="172"/>
        <v>0</v>
      </c>
      <c r="DA105" s="53">
        <f t="shared" si="172"/>
        <v>0</v>
      </c>
      <c r="DB105" s="53">
        <f t="shared" si="172"/>
        <v>0</v>
      </c>
      <c r="DC105" s="53">
        <f t="shared" si="172"/>
        <v>0</v>
      </c>
      <c r="DD105" s="53">
        <f t="shared" si="172"/>
        <v>0</v>
      </c>
      <c r="DE105" s="53">
        <f t="shared" si="172"/>
        <v>0</v>
      </c>
      <c r="DF105" s="53">
        <f t="shared" si="172"/>
        <v>0</v>
      </c>
      <c r="DG105" s="53">
        <f t="shared" si="172"/>
        <v>0</v>
      </c>
      <c r="DH105" s="53">
        <f t="shared" si="172"/>
        <v>0</v>
      </c>
      <c r="DI105" s="53">
        <f t="shared" si="172"/>
        <v>0</v>
      </c>
      <c r="DJ105" s="53">
        <f t="shared" si="172"/>
        <v>0</v>
      </c>
      <c r="DK105" s="53">
        <f t="shared" si="172"/>
        <v>0</v>
      </c>
      <c r="DL105" s="53">
        <f t="shared" si="172"/>
        <v>0</v>
      </c>
      <c r="DM105" s="53">
        <f t="shared" si="172"/>
        <v>0</v>
      </c>
      <c r="DN105" s="53">
        <f t="shared" si="172"/>
        <v>0</v>
      </c>
      <c r="DO105" s="53">
        <f t="shared" si="172"/>
        <v>0</v>
      </c>
      <c r="DP105" s="53">
        <f t="shared" si="172"/>
        <v>0</v>
      </c>
    </row>
    <row r="106" spans="1:120" x14ac:dyDescent="0.25">
      <c r="A106" s="52" t="str">
        <f t="shared" si="138"/>
        <v>01_AUS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01_AUS</v>
      </c>
      <c r="BL106" s="52" t="str">
        <f t="shared" si="140"/>
        <v>d_ind_cem_ccs_7_x_other_petrol_prod</v>
      </c>
      <c r="BM106" s="52"/>
      <c r="BN106" s="52"/>
      <c r="BO106" s="53">
        <f t="shared" ref="BO106:CV106" si="173">BO$50*BO31</f>
        <v>0</v>
      </c>
      <c r="BP106" s="53">
        <f t="shared" si="173"/>
        <v>0</v>
      </c>
      <c r="BQ106" s="53">
        <f t="shared" si="173"/>
        <v>0</v>
      </c>
      <c r="BR106" s="53">
        <f t="shared" si="173"/>
        <v>0</v>
      </c>
      <c r="BS106" s="53">
        <f t="shared" si="173"/>
        <v>0</v>
      </c>
      <c r="BT106" s="53">
        <f t="shared" si="173"/>
        <v>0</v>
      </c>
      <c r="BU106" s="53">
        <f t="shared" si="173"/>
        <v>0</v>
      </c>
      <c r="BV106" s="53">
        <f t="shared" si="173"/>
        <v>0</v>
      </c>
      <c r="BW106" s="53">
        <f t="shared" si="173"/>
        <v>0</v>
      </c>
      <c r="BX106" s="53">
        <f t="shared" si="173"/>
        <v>0</v>
      </c>
      <c r="BY106" s="53">
        <f t="shared" si="173"/>
        <v>0</v>
      </c>
      <c r="BZ106" s="53">
        <f t="shared" si="173"/>
        <v>0</v>
      </c>
      <c r="CA106" s="53">
        <f t="shared" si="173"/>
        <v>0</v>
      </c>
      <c r="CB106" s="53">
        <f t="shared" si="173"/>
        <v>1.6290288132570993E-3</v>
      </c>
      <c r="CC106" s="53">
        <f t="shared" si="173"/>
        <v>4.8953679326724205E-3</v>
      </c>
      <c r="CD106" s="53">
        <f t="shared" si="173"/>
        <v>9.8014605256651396E-3</v>
      </c>
      <c r="CE106" s="53">
        <f t="shared" si="173"/>
        <v>1.6344396406346991E-2</v>
      </c>
      <c r="CF106" s="53">
        <f t="shared" si="173"/>
        <v>2.4516309800822686E-2</v>
      </c>
      <c r="CG106" s="53">
        <f t="shared" si="173"/>
        <v>3.4304238775491276E-2</v>
      </c>
      <c r="CH106" s="53">
        <f t="shared" si="173"/>
        <v>4.5666125731248092E-2</v>
      </c>
      <c r="CI106" s="53">
        <f t="shared" si="173"/>
        <v>5.8590311511098517E-2</v>
      </c>
      <c r="CJ106" s="53">
        <f t="shared" si="173"/>
        <v>7.3046052884581492E-2</v>
      </c>
      <c r="CK106" s="53">
        <f t="shared" si="173"/>
        <v>8.8997056007726463E-2</v>
      </c>
      <c r="CL106" s="53">
        <f t="shared" si="173"/>
        <v>0.10639884376111458</v>
      </c>
      <c r="CM106" s="53">
        <f t="shared" si="173"/>
        <v>0.12515035747218031</v>
      </c>
      <c r="CN106" s="53">
        <f t="shared" si="173"/>
        <v>0.14525503825312394</v>
      </c>
      <c r="CO106" s="53">
        <f t="shared" si="173"/>
        <v>0.1666633198395861</v>
      </c>
      <c r="CP106" s="53">
        <f t="shared" si="173"/>
        <v>0.18932620551155691</v>
      </c>
      <c r="CQ106" s="53">
        <f t="shared" si="173"/>
        <v>0.2131935399234107</v>
      </c>
      <c r="CR106" s="53">
        <f t="shared" si="173"/>
        <v>0.23811554327442525</v>
      </c>
      <c r="CS106" s="53">
        <f t="shared" si="173"/>
        <v>0.2641319787692008</v>
      </c>
      <c r="CT106" s="53">
        <f t="shared" si="173"/>
        <v>0.28964990115186101</v>
      </c>
      <c r="CU106" s="53">
        <f t="shared" si="173"/>
        <v>0.31464063150716087</v>
      </c>
      <c r="CV106" s="53">
        <f t="shared" si="173"/>
        <v>0.33907431678949607</v>
      </c>
      <c r="CW106" s="53">
        <f t="shared" ref="CW106:DP106" si="174">CW$50*CW31</f>
        <v>0.3610865127188902</v>
      </c>
      <c r="CX106" s="53">
        <f t="shared" si="174"/>
        <v>0.38230871694778928</v>
      </c>
      <c r="CY106" s="53">
        <f t="shared" si="174"/>
        <v>0.40273563642449756</v>
      </c>
      <c r="CZ106" s="53">
        <f t="shared" si="174"/>
        <v>0.42236231832387927</v>
      </c>
      <c r="DA106" s="53">
        <f t="shared" si="174"/>
        <v>0.44118414316987598</v>
      </c>
      <c r="DB106" s="53">
        <f t="shared" si="174"/>
        <v>0.45919681805929835</v>
      </c>
      <c r="DC106" s="53">
        <f t="shared" si="174"/>
        <v>0.47639636998564383</v>
      </c>
      <c r="DD106" s="53">
        <f t="shared" si="174"/>
        <v>0.49277913926168915</v>
      </c>
      <c r="DE106" s="53">
        <f t="shared" si="174"/>
        <v>0.50834177303962325</v>
      </c>
      <c r="DF106" s="53">
        <f t="shared" si="174"/>
        <v>0.52308121892747306</v>
      </c>
      <c r="DG106" s="53">
        <f t="shared" si="174"/>
        <v>0.53699471870066195</v>
      </c>
      <c r="DH106" s="53">
        <f t="shared" si="174"/>
        <v>0.5500798021074581</v>
      </c>
      <c r="DI106" s="53">
        <f t="shared" si="174"/>
        <v>0.5623342807671512</v>
      </c>
      <c r="DJ106" s="53">
        <f t="shared" si="174"/>
        <v>0.57375624215978871</v>
      </c>
      <c r="DK106" s="53">
        <f t="shared" si="174"/>
        <v>0.58434404370631632</v>
      </c>
      <c r="DL106" s="53">
        <f t="shared" si="174"/>
        <v>0.59409630693795801</v>
      </c>
      <c r="DM106" s="53">
        <f t="shared" si="174"/>
        <v>0.60301191175376012</v>
      </c>
      <c r="DN106" s="53">
        <f t="shared" si="174"/>
        <v>0.61108999076511883</v>
      </c>
      <c r="DO106" s="53">
        <f t="shared" si="174"/>
        <v>0.61832992372623052</v>
      </c>
      <c r="DP106" s="53">
        <f t="shared" si="174"/>
        <v>0.62473133204935405</v>
      </c>
    </row>
    <row r="107" spans="1:120" x14ac:dyDescent="0.25">
      <c r="A107" s="52" t="str">
        <f t="shared" si="138"/>
        <v>01_AUS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01_AUS</v>
      </c>
      <c r="BL107" s="52" t="str">
        <f t="shared" si="140"/>
        <v>d_ind_cem_ccs_8_1_natural_gas</v>
      </c>
      <c r="BM107" s="52"/>
      <c r="BN107" s="52"/>
      <c r="BO107" s="53">
        <f t="shared" ref="BO107:CV107" si="175">BO$50*BO32</f>
        <v>0</v>
      </c>
      <c r="BP107" s="53">
        <f t="shared" si="175"/>
        <v>0</v>
      </c>
      <c r="BQ107" s="53">
        <f t="shared" si="175"/>
        <v>0</v>
      </c>
      <c r="BR107" s="53">
        <f t="shared" si="175"/>
        <v>0</v>
      </c>
      <c r="BS107" s="53">
        <f t="shared" si="175"/>
        <v>0</v>
      </c>
      <c r="BT107" s="53">
        <f t="shared" si="175"/>
        <v>0</v>
      </c>
      <c r="BU107" s="53">
        <f t="shared" si="175"/>
        <v>0</v>
      </c>
      <c r="BV107" s="53">
        <f t="shared" si="175"/>
        <v>0</v>
      </c>
      <c r="BW107" s="53">
        <f t="shared" si="175"/>
        <v>0</v>
      </c>
      <c r="BX107" s="53">
        <f t="shared" si="175"/>
        <v>0</v>
      </c>
      <c r="BY107" s="53">
        <f t="shared" si="175"/>
        <v>0</v>
      </c>
      <c r="BZ107" s="53">
        <f t="shared" si="175"/>
        <v>0</v>
      </c>
      <c r="CA107" s="53">
        <f t="shared" si="175"/>
        <v>0</v>
      </c>
      <c r="CB107" s="53">
        <f t="shared" si="175"/>
        <v>6.010984705395548E-2</v>
      </c>
      <c r="CC107" s="53">
        <f t="shared" si="175"/>
        <v>0.18063512155898021</v>
      </c>
      <c r="CD107" s="53">
        <f t="shared" si="175"/>
        <v>0.36166597441891252</v>
      </c>
      <c r="CE107" s="53">
        <f t="shared" si="175"/>
        <v>0.60309502212572697</v>
      </c>
      <c r="CF107" s="53">
        <f t="shared" si="175"/>
        <v>0.90463202397774933</v>
      </c>
      <c r="CG107" s="53">
        <f t="shared" si="175"/>
        <v>1.2657986950975515</v>
      </c>
      <c r="CH107" s="53">
        <f t="shared" si="175"/>
        <v>1.6850431440581277</v>
      </c>
      <c r="CI107" s="53">
        <f t="shared" si="175"/>
        <v>2.1619351573862593</v>
      </c>
      <c r="CJ107" s="53">
        <f t="shared" si="175"/>
        <v>2.6953403347165756</v>
      </c>
      <c r="CK107" s="53">
        <f t="shared" si="175"/>
        <v>3.2839194625297603</v>
      </c>
      <c r="CL107" s="53">
        <f t="shared" si="175"/>
        <v>3.9260313710540382</v>
      </c>
      <c r="CM107" s="53">
        <f t="shared" si="175"/>
        <v>4.6179470769209416</v>
      </c>
      <c r="CN107" s="53">
        <f t="shared" si="175"/>
        <v>5.3597935543904542</v>
      </c>
      <c r="CO107" s="53">
        <f t="shared" si="175"/>
        <v>6.1497418483542132</v>
      </c>
      <c r="CP107" s="53">
        <f t="shared" si="175"/>
        <v>6.9859840194301945</v>
      </c>
      <c r="CQ107" s="53">
        <f t="shared" si="175"/>
        <v>7.8666693758872483</v>
      </c>
      <c r="CR107" s="53">
        <f t="shared" si="175"/>
        <v>8.7862711640916036</v>
      </c>
      <c r="CS107" s="53">
        <f t="shared" si="175"/>
        <v>9.7462566141667875</v>
      </c>
      <c r="CT107" s="53">
        <f t="shared" si="175"/>
        <v>10.68784733317289</v>
      </c>
      <c r="CU107" s="53">
        <f t="shared" si="175"/>
        <v>11.609985092308177</v>
      </c>
      <c r="CV107" s="53">
        <f t="shared" si="175"/>
        <v>12.511568338309274</v>
      </c>
      <c r="CW107" s="53">
        <f t="shared" ref="CW107:DP107" si="176">CW$50*CW32</f>
        <v>13.323800583601523</v>
      </c>
      <c r="CX107" s="53">
        <f t="shared" si="176"/>
        <v>14.10688277341028</v>
      </c>
      <c r="CY107" s="53">
        <f t="shared" si="176"/>
        <v>14.860619598404435</v>
      </c>
      <c r="CZ107" s="53">
        <f t="shared" si="176"/>
        <v>15.58482830333805</v>
      </c>
      <c r="DA107" s="53">
        <f t="shared" si="176"/>
        <v>16.279338433276831</v>
      </c>
      <c r="DB107" s="53">
        <f t="shared" si="176"/>
        <v>16.943991583561484</v>
      </c>
      <c r="DC107" s="53">
        <f t="shared" si="176"/>
        <v>17.578641153462016</v>
      </c>
      <c r="DD107" s="53">
        <f t="shared" si="176"/>
        <v>18.18315210347669</v>
      </c>
      <c r="DE107" s="53">
        <f t="shared" si="176"/>
        <v>18.757400716230173</v>
      </c>
      <c r="DF107" s="53">
        <f t="shared" si="176"/>
        <v>19.301274360924801</v>
      </c>
      <c r="DG107" s="53">
        <f t="shared" si="176"/>
        <v>19.814671261302177</v>
      </c>
      <c r="DH107" s="53">
        <f t="shared" si="176"/>
        <v>20.297500267069204</v>
      </c>
      <c r="DI107" s="53">
        <f t="shared" si="176"/>
        <v>20.74968062874575</v>
      </c>
      <c r="DJ107" s="53">
        <f t="shared" si="176"/>
        <v>21.171141775890771</v>
      </c>
      <c r="DK107" s="53">
        <f t="shared" si="176"/>
        <v>21.561823098664249</v>
      </c>
      <c r="DL107" s="53">
        <f t="shared" si="176"/>
        <v>21.921673732682091</v>
      </c>
      <c r="DM107" s="53">
        <f t="shared" si="176"/>
        <v>22.250652347124067</v>
      </c>
      <c r="DN107" s="53">
        <f t="shared" si="176"/>
        <v>22.548726936051494</v>
      </c>
      <c r="DO107" s="53">
        <f t="shared" si="176"/>
        <v>22.815874612895335</v>
      </c>
      <c r="DP107" s="53">
        <f t="shared" si="176"/>
        <v>23.052081408073825</v>
      </c>
    </row>
    <row r="108" spans="1:120" x14ac:dyDescent="0.25">
      <c r="A108" s="52" t="str">
        <f t="shared" si="138"/>
        <v>01_AUS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01_AUS</v>
      </c>
      <c r="BL108" s="52" t="str">
        <f t="shared" si="140"/>
        <v>d_ind_cem_ccs_15_1_fwood_wwaste</v>
      </c>
      <c r="BM108" s="52"/>
      <c r="BN108" s="52"/>
      <c r="BO108" s="53">
        <f t="shared" ref="BO108:CV108" si="177">BO$50*BO33</f>
        <v>0</v>
      </c>
      <c r="BP108" s="53">
        <f t="shared" si="177"/>
        <v>0</v>
      </c>
      <c r="BQ108" s="53">
        <f t="shared" si="177"/>
        <v>0</v>
      </c>
      <c r="BR108" s="53">
        <f t="shared" si="177"/>
        <v>0</v>
      </c>
      <c r="BS108" s="53">
        <f t="shared" si="177"/>
        <v>0</v>
      </c>
      <c r="BT108" s="53">
        <f t="shared" si="177"/>
        <v>0</v>
      </c>
      <c r="BU108" s="53">
        <f t="shared" si="177"/>
        <v>0</v>
      </c>
      <c r="BV108" s="53">
        <f t="shared" si="177"/>
        <v>0</v>
      </c>
      <c r="BW108" s="53">
        <f t="shared" si="177"/>
        <v>0</v>
      </c>
      <c r="BX108" s="53">
        <f t="shared" si="177"/>
        <v>0</v>
      </c>
      <c r="BY108" s="53">
        <f t="shared" si="177"/>
        <v>0</v>
      </c>
      <c r="BZ108" s="53">
        <f t="shared" si="177"/>
        <v>0</v>
      </c>
      <c r="CA108" s="53">
        <f t="shared" si="177"/>
        <v>0</v>
      </c>
      <c r="CB108" s="53">
        <f t="shared" si="177"/>
        <v>0</v>
      </c>
      <c r="CC108" s="53">
        <f t="shared" si="177"/>
        <v>0</v>
      </c>
      <c r="CD108" s="53">
        <f t="shared" si="177"/>
        <v>0</v>
      </c>
      <c r="CE108" s="53">
        <f t="shared" si="177"/>
        <v>0</v>
      </c>
      <c r="CF108" s="53">
        <f t="shared" si="177"/>
        <v>0</v>
      </c>
      <c r="CG108" s="53">
        <f t="shared" si="177"/>
        <v>0</v>
      </c>
      <c r="CH108" s="53">
        <f t="shared" si="177"/>
        <v>0</v>
      </c>
      <c r="CI108" s="53">
        <f t="shared" si="177"/>
        <v>0</v>
      </c>
      <c r="CJ108" s="53">
        <f t="shared" si="177"/>
        <v>0</v>
      </c>
      <c r="CK108" s="53">
        <f t="shared" si="177"/>
        <v>0</v>
      </c>
      <c r="CL108" s="53">
        <f t="shared" si="177"/>
        <v>0</v>
      </c>
      <c r="CM108" s="53">
        <f t="shared" si="177"/>
        <v>0</v>
      </c>
      <c r="CN108" s="53">
        <f t="shared" si="177"/>
        <v>0</v>
      </c>
      <c r="CO108" s="53">
        <f t="shared" si="177"/>
        <v>0</v>
      </c>
      <c r="CP108" s="53">
        <f t="shared" si="177"/>
        <v>0</v>
      </c>
      <c r="CQ108" s="53">
        <f t="shared" si="177"/>
        <v>0</v>
      </c>
      <c r="CR108" s="53">
        <f t="shared" si="177"/>
        <v>0</v>
      </c>
      <c r="CS108" s="53">
        <f t="shared" si="177"/>
        <v>0</v>
      </c>
      <c r="CT108" s="53">
        <f t="shared" si="177"/>
        <v>0</v>
      </c>
      <c r="CU108" s="53">
        <f t="shared" si="177"/>
        <v>0</v>
      </c>
      <c r="CV108" s="53">
        <f t="shared" si="177"/>
        <v>0</v>
      </c>
      <c r="CW108" s="53">
        <f t="shared" ref="CW108:DP108" si="178">CW$50*CW33</f>
        <v>0</v>
      </c>
      <c r="CX108" s="53">
        <f t="shared" si="178"/>
        <v>0</v>
      </c>
      <c r="CY108" s="53">
        <f t="shared" si="178"/>
        <v>0</v>
      </c>
      <c r="CZ108" s="53">
        <f t="shared" si="178"/>
        <v>0</v>
      </c>
      <c r="DA108" s="53">
        <f t="shared" si="178"/>
        <v>0</v>
      </c>
      <c r="DB108" s="53">
        <f t="shared" si="178"/>
        <v>0</v>
      </c>
      <c r="DC108" s="53">
        <f t="shared" si="178"/>
        <v>0</v>
      </c>
      <c r="DD108" s="53">
        <f t="shared" si="178"/>
        <v>0</v>
      </c>
      <c r="DE108" s="53">
        <f t="shared" si="178"/>
        <v>0</v>
      </c>
      <c r="DF108" s="53">
        <f t="shared" si="178"/>
        <v>0</v>
      </c>
      <c r="DG108" s="53">
        <f t="shared" si="178"/>
        <v>0</v>
      </c>
      <c r="DH108" s="53">
        <f t="shared" si="178"/>
        <v>0</v>
      </c>
      <c r="DI108" s="53">
        <f t="shared" si="178"/>
        <v>0</v>
      </c>
      <c r="DJ108" s="53">
        <f t="shared" si="178"/>
        <v>0</v>
      </c>
      <c r="DK108" s="53">
        <f t="shared" si="178"/>
        <v>0</v>
      </c>
      <c r="DL108" s="53">
        <f t="shared" si="178"/>
        <v>0</v>
      </c>
      <c r="DM108" s="53">
        <f t="shared" si="178"/>
        <v>0</v>
      </c>
      <c r="DN108" s="53">
        <f t="shared" si="178"/>
        <v>0</v>
      </c>
      <c r="DO108" s="53">
        <f t="shared" si="178"/>
        <v>0</v>
      </c>
      <c r="DP108" s="53">
        <f t="shared" si="178"/>
        <v>0</v>
      </c>
    </row>
    <row r="109" spans="1:120" x14ac:dyDescent="0.25">
      <c r="A109" s="52" t="str">
        <f t="shared" si="138"/>
        <v>01_AUS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01_AUS</v>
      </c>
      <c r="BL109" s="52" t="str">
        <f t="shared" si="140"/>
        <v>d_ind_cem_ccs_15_2_bagasse</v>
      </c>
      <c r="BM109" s="52"/>
      <c r="BN109" s="52"/>
      <c r="BO109" s="53">
        <f t="shared" ref="BO109:CV109" si="179">BO$50*BO34</f>
        <v>0</v>
      </c>
      <c r="BP109" s="53">
        <f t="shared" si="179"/>
        <v>0</v>
      </c>
      <c r="BQ109" s="53">
        <f t="shared" si="179"/>
        <v>0</v>
      </c>
      <c r="BR109" s="53">
        <f t="shared" si="179"/>
        <v>0</v>
      </c>
      <c r="BS109" s="53">
        <f t="shared" si="179"/>
        <v>0</v>
      </c>
      <c r="BT109" s="53">
        <f t="shared" si="179"/>
        <v>0</v>
      </c>
      <c r="BU109" s="53">
        <f t="shared" si="179"/>
        <v>0</v>
      </c>
      <c r="BV109" s="53">
        <f t="shared" si="179"/>
        <v>0</v>
      </c>
      <c r="BW109" s="53">
        <f t="shared" si="179"/>
        <v>0</v>
      </c>
      <c r="BX109" s="53">
        <f t="shared" si="179"/>
        <v>0</v>
      </c>
      <c r="BY109" s="53">
        <f t="shared" si="179"/>
        <v>0</v>
      </c>
      <c r="BZ109" s="53">
        <f t="shared" si="179"/>
        <v>0</v>
      </c>
      <c r="CA109" s="53">
        <f t="shared" si="179"/>
        <v>0</v>
      </c>
      <c r="CB109" s="53">
        <f t="shared" si="179"/>
        <v>0</v>
      </c>
      <c r="CC109" s="53">
        <f t="shared" si="179"/>
        <v>0</v>
      </c>
      <c r="CD109" s="53">
        <f t="shared" si="179"/>
        <v>0</v>
      </c>
      <c r="CE109" s="53">
        <f t="shared" si="179"/>
        <v>0</v>
      </c>
      <c r="CF109" s="53">
        <f t="shared" si="179"/>
        <v>0</v>
      </c>
      <c r="CG109" s="53">
        <f t="shared" si="179"/>
        <v>0</v>
      </c>
      <c r="CH109" s="53">
        <f t="shared" si="179"/>
        <v>0</v>
      </c>
      <c r="CI109" s="53">
        <f t="shared" si="179"/>
        <v>0</v>
      </c>
      <c r="CJ109" s="53">
        <f t="shared" si="179"/>
        <v>0</v>
      </c>
      <c r="CK109" s="53">
        <f t="shared" si="179"/>
        <v>0</v>
      </c>
      <c r="CL109" s="53">
        <f t="shared" si="179"/>
        <v>0</v>
      </c>
      <c r="CM109" s="53">
        <f t="shared" si="179"/>
        <v>0</v>
      </c>
      <c r="CN109" s="53">
        <f t="shared" si="179"/>
        <v>0</v>
      </c>
      <c r="CO109" s="53">
        <f t="shared" si="179"/>
        <v>0</v>
      </c>
      <c r="CP109" s="53">
        <f t="shared" si="179"/>
        <v>0</v>
      </c>
      <c r="CQ109" s="53">
        <f t="shared" si="179"/>
        <v>0</v>
      </c>
      <c r="CR109" s="53">
        <f t="shared" si="179"/>
        <v>0</v>
      </c>
      <c r="CS109" s="53">
        <f t="shared" si="179"/>
        <v>0</v>
      </c>
      <c r="CT109" s="53">
        <f t="shared" si="179"/>
        <v>0</v>
      </c>
      <c r="CU109" s="53">
        <f t="shared" si="179"/>
        <v>0</v>
      </c>
      <c r="CV109" s="53">
        <f t="shared" si="179"/>
        <v>0</v>
      </c>
      <c r="CW109" s="53">
        <f t="shared" ref="CW109:DP109" si="180">CW$50*CW34</f>
        <v>0</v>
      </c>
      <c r="CX109" s="53">
        <f t="shared" si="180"/>
        <v>0</v>
      </c>
      <c r="CY109" s="53">
        <f t="shared" si="180"/>
        <v>0</v>
      </c>
      <c r="CZ109" s="53">
        <f t="shared" si="180"/>
        <v>0</v>
      </c>
      <c r="DA109" s="53">
        <f t="shared" si="180"/>
        <v>0</v>
      </c>
      <c r="DB109" s="53">
        <f t="shared" si="180"/>
        <v>0</v>
      </c>
      <c r="DC109" s="53">
        <f t="shared" si="180"/>
        <v>0</v>
      </c>
      <c r="DD109" s="53">
        <f t="shared" si="180"/>
        <v>0</v>
      </c>
      <c r="DE109" s="53">
        <f t="shared" si="180"/>
        <v>0</v>
      </c>
      <c r="DF109" s="53">
        <f t="shared" si="180"/>
        <v>0</v>
      </c>
      <c r="DG109" s="53">
        <f t="shared" si="180"/>
        <v>0</v>
      </c>
      <c r="DH109" s="53">
        <f t="shared" si="180"/>
        <v>0</v>
      </c>
      <c r="DI109" s="53">
        <f t="shared" si="180"/>
        <v>0</v>
      </c>
      <c r="DJ109" s="53">
        <f t="shared" si="180"/>
        <v>0</v>
      </c>
      <c r="DK109" s="53">
        <f t="shared" si="180"/>
        <v>0</v>
      </c>
      <c r="DL109" s="53">
        <f t="shared" si="180"/>
        <v>0</v>
      </c>
      <c r="DM109" s="53">
        <f t="shared" si="180"/>
        <v>0</v>
      </c>
      <c r="DN109" s="53">
        <f t="shared" si="180"/>
        <v>0</v>
      </c>
      <c r="DO109" s="53">
        <f t="shared" si="180"/>
        <v>0</v>
      </c>
      <c r="DP109" s="53">
        <f t="shared" si="180"/>
        <v>0</v>
      </c>
    </row>
    <row r="110" spans="1:120" x14ac:dyDescent="0.25">
      <c r="A110" s="52" t="str">
        <f t="shared" si="138"/>
        <v>01_AUS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01_AUS</v>
      </c>
      <c r="BL110" s="52" t="str">
        <f t="shared" si="140"/>
        <v>d_ind_cem_ccs_15_3_charcoal</v>
      </c>
      <c r="BM110" s="52"/>
      <c r="BN110" s="52"/>
      <c r="BO110" s="53">
        <f t="shared" ref="BO110:CV110" si="181">BO$50*BO35</f>
        <v>0</v>
      </c>
      <c r="BP110" s="53">
        <f t="shared" si="181"/>
        <v>0</v>
      </c>
      <c r="BQ110" s="53">
        <f t="shared" si="181"/>
        <v>0</v>
      </c>
      <c r="BR110" s="53">
        <f t="shared" si="181"/>
        <v>0</v>
      </c>
      <c r="BS110" s="53">
        <f t="shared" si="181"/>
        <v>0</v>
      </c>
      <c r="BT110" s="53">
        <f t="shared" si="181"/>
        <v>0</v>
      </c>
      <c r="BU110" s="53">
        <f t="shared" si="181"/>
        <v>0</v>
      </c>
      <c r="BV110" s="53">
        <f t="shared" si="181"/>
        <v>0</v>
      </c>
      <c r="BW110" s="53">
        <f t="shared" si="181"/>
        <v>0</v>
      </c>
      <c r="BX110" s="53">
        <f t="shared" si="181"/>
        <v>0</v>
      </c>
      <c r="BY110" s="53">
        <f t="shared" si="181"/>
        <v>0</v>
      </c>
      <c r="BZ110" s="53">
        <f t="shared" si="181"/>
        <v>0</v>
      </c>
      <c r="CA110" s="53">
        <f t="shared" si="181"/>
        <v>0</v>
      </c>
      <c r="CB110" s="53">
        <f t="shared" si="181"/>
        <v>0</v>
      </c>
      <c r="CC110" s="53">
        <f t="shared" si="181"/>
        <v>0</v>
      </c>
      <c r="CD110" s="53">
        <f t="shared" si="181"/>
        <v>0</v>
      </c>
      <c r="CE110" s="53">
        <f t="shared" si="181"/>
        <v>0</v>
      </c>
      <c r="CF110" s="53">
        <f t="shared" si="181"/>
        <v>0</v>
      </c>
      <c r="CG110" s="53">
        <f t="shared" si="181"/>
        <v>0</v>
      </c>
      <c r="CH110" s="53">
        <f t="shared" si="181"/>
        <v>0</v>
      </c>
      <c r="CI110" s="53">
        <f t="shared" si="181"/>
        <v>0</v>
      </c>
      <c r="CJ110" s="53">
        <f t="shared" si="181"/>
        <v>0</v>
      </c>
      <c r="CK110" s="53">
        <f t="shared" si="181"/>
        <v>0</v>
      </c>
      <c r="CL110" s="53">
        <f t="shared" si="181"/>
        <v>0</v>
      </c>
      <c r="CM110" s="53">
        <f t="shared" si="181"/>
        <v>0</v>
      </c>
      <c r="CN110" s="53">
        <f t="shared" si="181"/>
        <v>0</v>
      </c>
      <c r="CO110" s="53">
        <f t="shared" si="181"/>
        <v>0</v>
      </c>
      <c r="CP110" s="53">
        <f t="shared" si="181"/>
        <v>0</v>
      </c>
      <c r="CQ110" s="53">
        <f t="shared" si="181"/>
        <v>0</v>
      </c>
      <c r="CR110" s="53">
        <f t="shared" si="181"/>
        <v>0</v>
      </c>
      <c r="CS110" s="53">
        <f t="shared" si="181"/>
        <v>0</v>
      </c>
      <c r="CT110" s="53">
        <f t="shared" si="181"/>
        <v>0</v>
      </c>
      <c r="CU110" s="53">
        <f t="shared" si="181"/>
        <v>0</v>
      </c>
      <c r="CV110" s="53">
        <f t="shared" si="181"/>
        <v>0</v>
      </c>
      <c r="CW110" s="53">
        <f t="shared" ref="CW110:DP110" si="182">CW$50*CW35</f>
        <v>0</v>
      </c>
      <c r="CX110" s="53">
        <f t="shared" si="182"/>
        <v>0</v>
      </c>
      <c r="CY110" s="53">
        <f t="shared" si="182"/>
        <v>0</v>
      </c>
      <c r="CZ110" s="53">
        <f t="shared" si="182"/>
        <v>0</v>
      </c>
      <c r="DA110" s="53">
        <f t="shared" si="182"/>
        <v>0</v>
      </c>
      <c r="DB110" s="53">
        <f t="shared" si="182"/>
        <v>0</v>
      </c>
      <c r="DC110" s="53">
        <f t="shared" si="182"/>
        <v>0</v>
      </c>
      <c r="DD110" s="53">
        <f t="shared" si="182"/>
        <v>0</v>
      </c>
      <c r="DE110" s="53">
        <f t="shared" si="182"/>
        <v>0</v>
      </c>
      <c r="DF110" s="53">
        <f t="shared" si="182"/>
        <v>0</v>
      </c>
      <c r="DG110" s="53">
        <f t="shared" si="182"/>
        <v>0</v>
      </c>
      <c r="DH110" s="53">
        <f t="shared" si="182"/>
        <v>0</v>
      </c>
      <c r="DI110" s="53">
        <f t="shared" si="182"/>
        <v>0</v>
      </c>
      <c r="DJ110" s="53">
        <f t="shared" si="182"/>
        <v>0</v>
      </c>
      <c r="DK110" s="53">
        <f t="shared" si="182"/>
        <v>0</v>
      </c>
      <c r="DL110" s="53">
        <f t="shared" si="182"/>
        <v>0</v>
      </c>
      <c r="DM110" s="53">
        <f t="shared" si="182"/>
        <v>0</v>
      </c>
      <c r="DN110" s="53">
        <f t="shared" si="182"/>
        <v>0</v>
      </c>
      <c r="DO110" s="53">
        <f t="shared" si="182"/>
        <v>0</v>
      </c>
      <c r="DP110" s="53">
        <f t="shared" si="182"/>
        <v>0</v>
      </c>
    </row>
    <row r="111" spans="1:120" x14ac:dyDescent="0.25">
      <c r="A111" s="52" t="str">
        <f t="shared" si="138"/>
        <v>01_AUS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01_AUS</v>
      </c>
      <c r="BL111" s="52" t="str">
        <f t="shared" si="140"/>
        <v>d_ind_cem_ccs_15_4_black_liquor</v>
      </c>
      <c r="BM111" s="52"/>
      <c r="BN111" s="52"/>
      <c r="BO111" s="53">
        <f t="shared" ref="BO111:CV111" si="183">BO$50*BO36</f>
        <v>0</v>
      </c>
      <c r="BP111" s="53">
        <f t="shared" si="183"/>
        <v>0</v>
      </c>
      <c r="BQ111" s="53">
        <f t="shared" si="183"/>
        <v>0</v>
      </c>
      <c r="BR111" s="53">
        <f t="shared" si="183"/>
        <v>0</v>
      </c>
      <c r="BS111" s="53">
        <f t="shared" si="183"/>
        <v>0</v>
      </c>
      <c r="BT111" s="53">
        <f t="shared" si="183"/>
        <v>0</v>
      </c>
      <c r="BU111" s="53">
        <f t="shared" si="183"/>
        <v>0</v>
      </c>
      <c r="BV111" s="53">
        <f t="shared" si="183"/>
        <v>0</v>
      </c>
      <c r="BW111" s="53">
        <f t="shared" si="183"/>
        <v>0</v>
      </c>
      <c r="BX111" s="53">
        <f t="shared" si="183"/>
        <v>0</v>
      </c>
      <c r="BY111" s="53">
        <f t="shared" si="183"/>
        <v>0</v>
      </c>
      <c r="BZ111" s="53">
        <f t="shared" si="183"/>
        <v>0</v>
      </c>
      <c r="CA111" s="53">
        <f t="shared" si="183"/>
        <v>0</v>
      </c>
      <c r="CB111" s="53">
        <f t="shared" si="183"/>
        <v>0</v>
      </c>
      <c r="CC111" s="53">
        <f t="shared" si="183"/>
        <v>0</v>
      </c>
      <c r="CD111" s="53">
        <f t="shared" si="183"/>
        <v>0</v>
      </c>
      <c r="CE111" s="53">
        <f t="shared" si="183"/>
        <v>0</v>
      </c>
      <c r="CF111" s="53">
        <f t="shared" si="183"/>
        <v>0</v>
      </c>
      <c r="CG111" s="53">
        <f t="shared" si="183"/>
        <v>0</v>
      </c>
      <c r="CH111" s="53">
        <f t="shared" si="183"/>
        <v>0</v>
      </c>
      <c r="CI111" s="53">
        <f t="shared" si="183"/>
        <v>0</v>
      </c>
      <c r="CJ111" s="53">
        <f t="shared" si="183"/>
        <v>0</v>
      </c>
      <c r="CK111" s="53">
        <f t="shared" si="183"/>
        <v>0</v>
      </c>
      <c r="CL111" s="53">
        <f t="shared" si="183"/>
        <v>0</v>
      </c>
      <c r="CM111" s="53">
        <f t="shared" si="183"/>
        <v>0</v>
      </c>
      <c r="CN111" s="53">
        <f t="shared" si="183"/>
        <v>0</v>
      </c>
      <c r="CO111" s="53">
        <f t="shared" si="183"/>
        <v>0</v>
      </c>
      <c r="CP111" s="53">
        <f t="shared" si="183"/>
        <v>0</v>
      </c>
      <c r="CQ111" s="53">
        <f t="shared" si="183"/>
        <v>0</v>
      </c>
      <c r="CR111" s="53">
        <f t="shared" si="183"/>
        <v>0</v>
      </c>
      <c r="CS111" s="53">
        <f t="shared" si="183"/>
        <v>0</v>
      </c>
      <c r="CT111" s="53">
        <f t="shared" si="183"/>
        <v>0</v>
      </c>
      <c r="CU111" s="53">
        <f t="shared" si="183"/>
        <v>0</v>
      </c>
      <c r="CV111" s="53">
        <f t="shared" si="183"/>
        <v>0</v>
      </c>
      <c r="CW111" s="53">
        <f t="shared" ref="CW111:DP111" si="184">CW$50*CW36</f>
        <v>0</v>
      </c>
      <c r="CX111" s="53">
        <f t="shared" si="184"/>
        <v>0</v>
      </c>
      <c r="CY111" s="53">
        <f t="shared" si="184"/>
        <v>0</v>
      </c>
      <c r="CZ111" s="53">
        <f t="shared" si="184"/>
        <v>0</v>
      </c>
      <c r="DA111" s="53">
        <f t="shared" si="184"/>
        <v>0</v>
      </c>
      <c r="DB111" s="53">
        <f t="shared" si="184"/>
        <v>0</v>
      </c>
      <c r="DC111" s="53">
        <f t="shared" si="184"/>
        <v>0</v>
      </c>
      <c r="DD111" s="53">
        <f t="shared" si="184"/>
        <v>0</v>
      </c>
      <c r="DE111" s="53">
        <f t="shared" si="184"/>
        <v>0</v>
      </c>
      <c r="DF111" s="53">
        <f t="shared" si="184"/>
        <v>0</v>
      </c>
      <c r="DG111" s="53">
        <f t="shared" si="184"/>
        <v>0</v>
      </c>
      <c r="DH111" s="53">
        <f t="shared" si="184"/>
        <v>0</v>
      </c>
      <c r="DI111" s="53">
        <f t="shared" si="184"/>
        <v>0</v>
      </c>
      <c r="DJ111" s="53">
        <f t="shared" si="184"/>
        <v>0</v>
      </c>
      <c r="DK111" s="53">
        <f t="shared" si="184"/>
        <v>0</v>
      </c>
      <c r="DL111" s="53">
        <f t="shared" si="184"/>
        <v>0</v>
      </c>
      <c r="DM111" s="53">
        <f t="shared" si="184"/>
        <v>0</v>
      </c>
      <c r="DN111" s="53">
        <f t="shared" si="184"/>
        <v>0</v>
      </c>
      <c r="DO111" s="53">
        <f t="shared" si="184"/>
        <v>0</v>
      </c>
      <c r="DP111" s="53">
        <f t="shared" si="184"/>
        <v>0</v>
      </c>
    </row>
    <row r="112" spans="1:120" x14ac:dyDescent="0.25">
      <c r="A112" s="52" t="str">
        <f t="shared" si="138"/>
        <v>01_AUS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01_AUS</v>
      </c>
      <c r="BL112" s="52" t="str">
        <f t="shared" si="140"/>
        <v>d_ind_cem_ccs_15_5_other_biomass</v>
      </c>
      <c r="BM112" s="52"/>
      <c r="BN112" s="52"/>
      <c r="BO112" s="53">
        <f t="shared" ref="BO112:CV112" si="185">BO$50*BO37</f>
        <v>0</v>
      </c>
      <c r="BP112" s="53">
        <f t="shared" si="185"/>
        <v>0</v>
      </c>
      <c r="BQ112" s="53">
        <f t="shared" si="185"/>
        <v>0</v>
      </c>
      <c r="BR112" s="53">
        <f t="shared" si="185"/>
        <v>0</v>
      </c>
      <c r="BS112" s="53">
        <f t="shared" si="185"/>
        <v>0</v>
      </c>
      <c r="BT112" s="53">
        <f t="shared" si="185"/>
        <v>0</v>
      </c>
      <c r="BU112" s="53">
        <f t="shared" si="185"/>
        <v>0</v>
      </c>
      <c r="BV112" s="53">
        <f t="shared" si="185"/>
        <v>0</v>
      </c>
      <c r="BW112" s="53">
        <f t="shared" si="185"/>
        <v>0</v>
      </c>
      <c r="BX112" s="53">
        <f t="shared" si="185"/>
        <v>0</v>
      </c>
      <c r="BY112" s="53">
        <f t="shared" si="185"/>
        <v>0</v>
      </c>
      <c r="BZ112" s="53">
        <f t="shared" si="185"/>
        <v>0</v>
      </c>
      <c r="CA112" s="53">
        <f t="shared" si="185"/>
        <v>0</v>
      </c>
      <c r="CB112" s="53">
        <f t="shared" si="185"/>
        <v>3.2740044035925809E-3</v>
      </c>
      <c r="CC112" s="53">
        <f t="shared" si="185"/>
        <v>9.8386572652020363E-3</v>
      </c>
      <c r="CD112" s="53">
        <f t="shared" si="185"/>
        <v>1.9698868836153578E-2</v>
      </c>
      <c r="CE112" s="53">
        <f t="shared" si="185"/>
        <v>3.284879025647866E-2</v>
      </c>
      <c r="CF112" s="53">
        <f t="shared" si="185"/>
        <v>4.927261297929262E-2</v>
      </c>
      <c r="CG112" s="53">
        <f t="shared" si="185"/>
        <v>6.8944286251322595E-2</v>
      </c>
      <c r="CH112" s="53">
        <f t="shared" si="185"/>
        <v>9.1779283166995976E-2</v>
      </c>
      <c r="CI112" s="53">
        <f t="shared" si="185"/>
        <v>0.11775417127930388</v>
      </c>
      <c r="CJ112" s="53">
        <f t="shared" si="185"/>
        <v>0.14680716317780215</v>
      </c>
      <c r="CK112" s="53">
        <f t="shared" si="185"/>
        <v>0.17886531588934262</v>
      </c>
      <c r="CL112" s="53">
        <f t="shared" si="185"/>
        <v>0.21383923978272215</v>
      </c>
      <c r="CM112" s="53">
        <f t="shared" si="185"/>
        <v>0.25152582823618658</v>
      </c>
      <c r="CN112" s="53">
        <f t="shared" si="185"/>
        <v>0.29193199715963597</v>
      </c>
      <c r="CO112" s="53">
        <f t="shared" si="185"/>
        <v>0.33495812881367754</v>
      </c>
      <c r="CP112" s="53">
        <f t="shared" si="185"/>
        <v>0.38050575012296217</v>
      </c>
      <c r="CQ112" s="53">
        <f t="shared" si="185"/>
        <v>0.42847405941897054</v>
      </c>
      <c r="CR112" s="53">
        <f t="shared" si="185"/>
        <v>0.47856203088611066</v>
      </c>
      <c r="CS112" s="53">
        <f t="shared" si="185"/>
        <v>0.53084958018081696</v>
      </c>
      <c r="CT112" s="53">
        <f t="shared" si="185"/>
        <v>0.58213522324094236</v>
      </c>
      <c r="CU112" s="53">
        <f t="shared" si="185"/>
        <v>0.63236132149432744</v>
      </c>
      <c r="CV112" s="53">
        <f t="shared" si="185"/>
        <v>0.68146787661437835</v>
      </c>
      <c r="CW112" s="53">
        <f t="shared" ref="CW112:DP112" si="186">CW$50*CW37</f>
        <v>0.72570774875113031</v>
      </c>
      <c r="CX112" s="53">
        <f t="shared" si="186"/>
        <v>0.7683599041543453</v>
      </c>
      <c r="CY112" s="53">
        <f t="shared" si="186"/>
        <v>0.80941370490625331</v>
      </c>
      <c r="CZ112" s="53">
        <f t="shared" si="186"/>
        <v>0.84885919687272648</v>
      </c>
      <c r="DA112" s="53">
        <f t="shared" si="186"/>
        <v>0.88668709588099048</v>
      </c>
      <c r="DB112" s="53">
        <f t="shared" si="186"/>
        <v>0.92288877410087278</v>
      </c>
      <c r="DC112" s="53">
        <f t="shared" si="186"/>
        <v>0.95745624662708595</v>
      </c>
      <c r="DD112" s="53">
        <f t="shared" si="186"/>
        <v>0.99038215826002429</v>
      </c>
      <c r="DE112" s="53">
        <f t="shared" si="186"/>
        <v>1.021659770482598</v>
      </c>
      <c r="DF112" s="53">
        <f t="shared" si="186"/>
        <v>1.0512829486305946</v>
      </c>
      <c r="DG112" s="53">
        <f t="shared" si="186"/>
        <v>1.0792461492542387</v>
      </c>
      <c r="DH112" s="53">
        <f t="shared" si="186"/>
        <v>1.1055444076684475</v>
      </c>
      <c r="DI112" s="53">
        <f t="shared" si="186"/>
        <v>1.1301733256894539</v>
      </c>
      <c r="DJ112" s="53">
        <f t="shared" si="186"/>
        <v>1.153129059555444</v>
      </c>
      <c r="DK112" s="53">
        <f t="shared" si="186"/>
        <v>1.1744083080288867</v>
      </c>
      <c r="DL112" s="53">
        <f t="shared" si="186"/>
        <v>1.1940083006782187</v>
      </c>
      <c r="DM112" s="53">
        <f t="shared" si="186"/>
        <v>1.2119267863367169</v>
      </c>
      <c r="DN112" s="53">
        <f t="shared" si="186"/>
        <v>1.2281620217361926</v>
      </c>
      <c r="DO112" s="53">
        <f t="shared" si="186"/>
        <v>1.2427127603133705</v>
      </c>
      <c r="DP112" s="53">
        <f t="shared" si="186"/>
        <v>1.2555782411867238</v>
      </c>
    </row>
    <row r="113" spans="1:120" x14ac:dyDescent="0.25">
      <c r="A113" s="52" t="str">
        <f t="shared" si="138"/>
        <v>01_AUS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01_AUS</v>
      </c>
      <c r="BL113" s="52" t="str">
        <f t="shared" si="140"/>
        <v>d_ind_cem_ccs_16_1_biogas</v>
      </c>
      <c r="BM113" s="52"/>
      <c r="BN113" s="52"/>
      <c r="BO113" s="53">
        <f t="shared" ref="BO113:CV113" si="187">BO$50*BO38</f>
        <v>0</v>
      </c>
      <c r="BP113" s="53">
        <f t="shared" si="187"/>
        <v>0</v>
      </c>
      <c r="BQ113" s="53">
        <f t="shared" si="187"/>
        <v>0</v>
      </c>
      <c r="BR113" s="53">
        <f t="shared" si="187"/>
        <v>0</v>
      </c>
      <c r="BS113" s="53">
        <f t="shared" si="187"/>
        <v>0</v>
      </c>
      <c r="BT113" s="53">
        <f t="shared" si="187"/>
        <v>0</v>
      </c>
      <c r="BU113" s="53">
        <f t="shared" si="187"/>
        <v>0</v>
      </c>
      <c r="BV113" s="53">
        <f t="shared" si="187"/>
        <v>0</v>
      </c>
      <c r="BW113" s="53">
        <f t="shared" si="187"/>
        <v>0</v>
      </c>
      <c r="BX113" s="53">
        <f t="shared" si="187"/>
        <v>0</v>
      </c>
      <c r="BY113" s="53">
        <f t="shared" si="187"/>
        <v>0</v>
      </c>
      <c r="BZ113" s="53">
        <f t="shared" si="187"/>
        <v>0</v>
      </c>
      <c r="CA113" s="53">
        <f t="shared" si="187"/>
        <v>0</v>
      </c>
      <c r="CB113" s="53">
        <f t="shared" si="187"/>
        <v>2.5695063751297902E-4</v>
      </c>
      <c r="CC113" s="53">
        <f t="shared" si="187"/>
        <v>7.7215817235655687E-4</v>
      </c>
      <c r="CD113" s="53">
        <f t="shared" si="187"/>
        <v>1.546007971211052E-3</v>
      </c>
      <c r="CE113" s="53">
        <f t="shared" si="187"/>
        <v>2.5780410034484083E-3</v>
      </c>
      <c r="CF113" s="53">
        <f t="shared" si="187"/>
        <v>3.8670165816108719E-3</v>
      </c>
      <c r="CG113" s="53">
        <f t="shared" si="187"/>
        <v>5.4108901886984612E-3</v>
      </c>
      <c r="CH113" s="53">
        <f t="shared" si="187"/>
        <v>7.2030279783272064E-3</v>
      </c>
      <c r="CI113" s="53">
        <f t="shared" si="187"/>
        <v>9.2415909235884029E-3</v>
      </c>
      <c r="CJ113" s="53">
        <f t="shared" si="187"/>
        <v>1.1521729820709908E-2</v>
      </c>
      <c r="CK113" s="53">
        <f t="shared" si="187"/>
        <v>1.403771995428452E-2</v>
      </c>
      <c r="CL113" s="53">
        <f t="shared" si="187"/>
        <v>1.6782545841162767E-2</v>
      </c>
      <c r="CM113" s="53">
        <f t="shared" si="187"/>
        <v>1.9740267253565601E-2</v>
      </c>
      <c r="CN113" s="53">
        <f t="shared" si="187"/>
        <v>2.291142696640679E-2</v>
      </c>
      <c r="CO113" s="53">
        <f t="shared" si="187"/>
        <v>2.628820677345042E-2</v>
      </c>
      <c r="CP113" s="53">
        <f t="shared" si="187"/>
        <v>2.986287830406233E-2</v>
      </c>
      <c r="CQ113" s="53">
        <f t="shared" si="187"/>
        <v>3.3627530434799942E-2</v>
      </c>
      <c r="CR113" s="53">
        <f t="shared" si="187"/>
        <v>3.7558538037016684E-2</v>
      </c>
      <c r="CS113" s="53">
        <f t="shared" si="187"/>
        <v>4.1662173056726336E-2</v>
      </c>
      <c r="CT113" s="53">
        <f t="shared" si="187"/>
        <v>4.5687176402812904E-2</v>
      </c>
      <c r="CU113" s="53">
        <f t="shared" si="187"/>
        <v>4.9629024480914274E-2</v>
      </c>
      <c r="CV113" s="53">
        <f t="shared" si="187"/>
        <v>5.3483008498259384E-2</v>
      </c>
      <c r="CW113" s="53">
        <f t="shared" ref="CW113:DP113" si="188">CW$50*CW38</f>
        <v>5.6955045168875201E-2</v>
      </c>
      <c r="CX113" s="53">
        <f t="shared" si="188"/>
        <v>6.0302474546225109E-2</v>
      </c>
      <c r="CY113" s="53">
        <f t="shared" si="188"/>
        <v>6.3524461744519131E-2</v>
      </c>
      <c r="CZ113" s="53">
        <f t="shared" si="188"/>
        <v>6.66202255427219E-2</v>
      </c>
      <c r="DA113" s="53">
        <f t="shared" si="188"/>
        <v>6.95890372997508E-2</v>
      </c>
      <c r="DB113" s="53">
        <f t="shared" si="188"/>
        <v>7.2430219885648156E-2</v>
      </c>
      <c r="DC113" s="53">
        <f t="shared" si="188"/>
        <v>7.5143146628531096E-2</v>
      </c>
      <c r="DD113" s="53">
        <f t="shared" si="188"/>
        <v>7.7727240277121176E-2</v>
      </c>
      <c r="DE113" s="53">
        <f t="shared" si="188"/>
        <v>8.0181971978659269E-2</v>
      </c>
      <c r="DF113" s="53">
        <f t="shared" si="188"/>
        <v>8.2506860272009139E-2</v>
      </c>
      <c r="DG113" s="53">
        <f t="shared" si="188"/>
        <v>8.4701470095766368E-2</v>
      </c>
      <c r="DH113" s="53">
        <f t="shared" si="188"/>
        <v>8.6765411811176724E-2</v>
      </c>
      <c r="DI113" s="53">
        <f t="shared" si="188"/>
        <v>8.8698340239681095E-2</v>
      </c>
      <c r="DJ113" s="53">
        <f t="shared" si="188"/>
        <v>9.0499953714901826E-2</v>
      </c>
      <c r="DK113" s="53">
        <f t="shared" si="188"/>
        <v>9.2169993148889282E-2</v>
      </c>
      <c r="DL113" s="53">
        <f t="shared" si="188"/>
        <v>9.3708241112444038E-2</v>
      </c>
      <c r="DM113" s="53">
        <f t="shared" si="188"/>
        <v>9.5114520929345345E-2</v>
      </c>
      <c r="DN113" s="53">
        <f t="shared" si="188"/>
        <v>9.6388695784300024E-2</v>
      </c>
      <c r="DO113" s="53">
        <f t="shared" si="188"/>
        <v>9.7530667844443864E-2</v>
      </c>
      <c r="DP113" s="53">
        <f t="shared" si="188"/>
        <v>9.8540377394220793E-2</v>
      </c>
    </row>
    <row r="114" spans="1:120" x14ac:dyDescent="0.25">
      <c r="A114" s="52" t="str">
        <f t="shared" si="138"/>
        <v>01_AUS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01_AUS</v>
      </c>
      <c r="BL114" s="52" t="str">
        <f t="shared" si="140"/>
        <v>d_ind_cem_ccs_16_2_industrial_waste</v>
      </c>
      <c r="BM114" s="52"/>
      <c r="BN114" s="52"/>
      <c r="BO114" s="53">
        <f t="shared" ref="BO114:CV114" si="189">BO$50*BO39</f>
        <v>0</v>
      </c>
      <c r="BP114" s="53">
        <f t="shared" si="189"/>
        <v>0</v>
      </c>
      <c r="BQ114" s="53">
        <f t="shared" si="189"/>
        <v>0</v>
      </c>
      <c r="BR114" s="53">
        <f t="shared" si="189"/>
        <v>0</v>
      </c>
      <c r="BS114" s="53">
        <f t="shared" si="189"/>
        <v>0</v>
      </c>
      <c r="BT114" s="53">
        <f t="shared" si="189"/>
        <v>0</v>
      </c>
      <c r="BU114" s="53">
        <f t="shared" si="189"/>
        <v>0</v>
      </c>
      <c r="BV114" s="53">
        <f t="shared" si="189"/>
        <v>0</v>
      </c>
      <c r="BW114" s="53">
        <f t="shared" si="189"/>
        <v>0</v>
      </c>
      <c r="BX114" s="53">
        <f t="shared" si="189"/>
        <v>0</v>
      </c>
      <c r="BY114" s="53">
        <f t="shared" si="189"/>
        <v>0</v>
      </c>
      <c r="BZ114" s="53">
        <f t="shared" si="189"/>
        <v>0</v>
      </c>
      <c r="CA114" s="53">
        <f t="shared" si="189"/>
        <v>0</v>
      </c>
      <c r="CB114" s="53">
        <f t="shared" si="189"/>
        <v>0</v>
      </c>
      <c r="CC114" s="53">
        <f t="shared" si="189"/>
        <v>0</v>
      </c>
      <c r="CD114" s="53">
        <f t="shared" si="189"/>
        <v>0</v>
      </c>
      <c r="CE114" s="53">
        <f t="shared" si="189"/>
        <v>0</v>
      </c>
      <c r="CF114" s="53">
        <f t="shared" si="189"/>
        <v>0</v>
      </c>
      <c r="CG114" s="53">
        <f t="shared" si="189"/>
        <v>0</v>
      </c>
      <c r="CH114" s="53">
        <f t="shared" si="189"/>
        <v>0</v>
      </c>
      <c r="CI114" s="53">
        <f t="shared" si="189"/>
        <v>0</v>
      </c>
      <c r="CJ114" s="53">
        <f t="shared" si="189"/>
        <v>0</v>
      </c>
      <c r="CK114" s="53">
        <f t="shared" si="189"/>
        <v>0</v>
      </c>
      <c r="CL114" s="53">
        <f t="shared" si="189"/>
        <v>0</v>
      </c>
      <c r="CM114" s="53">
        <f t="shared" si="189"/>
        <v>0</v>
      </c>
      <c r="CN114" s="53">
        <f t="shared" si="189"/>
        <v>0</v>
      </c>
      <c r="CO114" s="53">
        <f t="shared" si="189"/>
        <v>0</v>
      </c>
      <c r="CP114" s="53">
        <f t="shared" si="189"/>
        <v>0</v>
      </c>
      <c r="CQ114" s="53">
        <f t="shared" si="189"/>
        <v>0</v>
      </c>
      <c r="CR114" s="53">
        <f t="shared" si="189"/>
        <v>0</v>
      </c>
      <c r="CS114" s="53">
        <f t="shared" si="189"/>
        <v>0</v>
      </c>
      <c r="CT114" s="53">
        <f t="shared" si="189"/>
        <v>0</v>
      </c>
      <c r="CU114" s="53">
        <f t="shared" si="189"/>
        <v>0</v>
      </c>
      <c r="CV114" s="53">
        <f t="shared" si="189"/>
        <v>0</v>
      </c>
      <c r="CW114" s="53">
        <f t="shared" ref="CW114:DP114" si="190">CW$50*CW39</f>
        <v>0</v>
      </c>
      <c r="CX114" s="53">
        <f t="shared" si="190"/>
        <v>0</v>
      </c>
      <c r="CY114" s="53">
        <f t="shared" si="190"/>
        <v>0</v>
      </c>
      <c r="CZ114" s="53">
        <f t="shared" si="190"/>
        <v>0</v>
      </c>
      <c r="DA114" s="53">
        <f t="shared" si="190"/>
        <v>0</v>
      </c>
      <c r="DB114" s="53">
        <f t="shared" si="190"/>
        <v>0</v>
      </c>
      <c r="DC114" s="53">
        <f t="shared" si="190"/>
        <v>0</v>
      </c>
      <c r="DD114" s="53">
        <f t="shared" si="190"/>
        <v>0</v>
      </c>
      <c r="DE114" s="53">
        <f t="shared" si="190"/>
        <v>0</v>
      </c>
      <c r="DF114" s="53">
        <f t="shared" si="190"/>
        <v>0</v>
      </c>
      <c r="DG114" s="53">
        <f t="shared" si="190"/>
        <v>0</v>
      </c>
      <c r="DH114" s="53">
        <f t="shared" si="190"/>
        <v>0</v>
      </c>
      <c r="DI114" s="53">
        <f t="shared" si="190"/>
        <v>0</v>
      </c>
      <c r="DJ114" s="53">
        <f t="shared" si="190"/>
        <v>0</v>
      </c>
      <c r="DK114" s="53">
        <f t="shared" si="190"/>
        <v>0</v>
      </c>
      <c r="DL114" s="53">
        <f t="shared" si="190"/>
        <v>0</v>
      </c>
      <c r="DM114" s="53">
        <f t="shared" si="190"/>
        <v>0</v>
      </c>
      <c r="DN114" s="53">
        <f t="shared" si="190"/>
        <v>0</v>
      </c>
      <c r="DO114" s="53">
        <f t="shared" si="190"/>
        <v>0</v>
      </c>
      <c r="DP114" s="53">
        <f t="shared" si="190"/>
        <v>0</v>
      </c>
    </row>
    <row r="115" spans="1:120" x14ac:dyDescent="0.25">
      <c r="A115" s="52" t="str">
        <f t="shared" si="138"/>
        <v>01_AUS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01_AUS</v>
      </c>
      <c r="BL115" s="52" t="str">
        <f t="shared" si="140"/>
        <v>d_ind_cem_ccs_16_3_msw_ren</v>
      </c>
      <c r="BM115" s="52"/>
      <c r="BN115" s="52"/>
      <c r="BO115" s="53">
        <f t="shared" ref="BO115:CV115" si="191">BO$50*BO40</f>
        <v>0</v>
      </c>
      <c r="BP115" s="53">
        <f t="shared" si="191"/>
        <v>0</v>
      </c>
      <c r="BQ115" s="53">
        <f t="shared" si="191"/>
        <v>0</v>
      </c>
      <c r="BR115" s="53">
        <f t="shared" si="191"/>
        <v>0</v>
      </c>
      <c r="BS115" s="53">
        <f t="shared" si="191"/>
        <v>0</v>
      </c>
      <c r="BT115" s="53">
        <f t="shared" si="191"/>
        <v>0</v>
      </c>
      <c r="BU115" s="53">
        <f t="shared" si="191"/>
        <v>0</v>
      </c>
      <c r="BV115" s="53">
        <f t="shared" si="191"/>
        <v>0</v>
      </c>
      <c r="BW115" s="53">
        <f t="shared" si="191"/>
        <v>0</v>
      </c>
      <c r="BX115" s="53">
        <f t="shared" si="191"/>
        <v>0</v>
      </c>
      <c r="BY115" s="53">
        <f t="shared" si="191"/>
        <v>0</v>
      </c>
      <c r="BZ115" s="53">
        <f t="shared" si="191"/>
        <v>0</v>
      </c>
      <c r="CA115" s="53">
        <f t="shared" si="191"/>
        <v>0</v>
      </c>
      <c r="CB115" s="53">
        <f t="shared" si="191"/>
        <v>0</v>
      </c>
      <c r="CC115" s="53">
        <f t="shared" si="191"/>
        <v>0</v>
      </c>
      <c r="CD115" s="53">
        <f t="shared" si="191"/>
        <v>0</v>
      </c>
      <c r="CE115" s="53">
        <f t="shared" si="191"/>
        <v>0</v>
      </c>
      <c r="CF115" s="53">
        <f t="shared" si="191"/>
        <v>0</v>
      </c>
      <c r="CG115" s="53">
        <f t="shared" si="191"/>
        <v>0</v>
      </c>
      <c r="CH115" s="53">
        <f t="shared" si="191"/>
        <v>0</v>
      </c>
      <c r="CI115" s="53">
        <f t="shared" si="191"/>
        <v>0</v>
      </c>
      <c r="CJ115" s="53">
        <f t="shared" si="191"/>
        <v>0</v>
      </c>
      <c r="CK115" s="53">
        <f t="shared" si="191"/>
        <v>0</v>
      </c>
      <c r="CL115" s="53">
        <f t="shared" si="191"/>
        <v>0</v>
      </c>
      <c r="CM115" s="53">
        <f t="shared" si="191"/>
        <v>0</v>
      </c>
      <c r="CN115" s="53">
        <f t="shared" si="191"/>
        <v>0</v>
      </c>
      <c r="CO115" s="53">
        <f t="shared" si="191"/>
        <v>0</v>
      </c>
      <c r="CP115" s="53">
        <f t="shared" si="191"/>
        <v>0</v>
      </c>
      <c r="CQ115" s="53">
        <f t="shared" si="191"/>
        <v>0</v>
      </c>
      <c r="CR115" s="53">
        <f t="shared" si="191"/>
        <v>0</v>
      </c>
      <c r="CS115" s="53">
        <f t="shared" si="191"/>
        <v>0</v>
      </c>
      <c r="CT115" s="53">
        <f t="shared" si="191"/>
        <v>0</v>
      </c>
      <c r="CU115" s="53">
        <f t="shared" si="191"/>
        <v>0</v>
      </c>
      <c r="CV115" s="53">
        <f t="shared" si="191"/>
        <v>0</v>
      </c>
      <c r="CW115" s="53">
        <f t="shared" ref="CW115:DP115" si="192">CW$50*CW40</f>
        <v>0</v>
      </c>
      <c r="CX115" s="53">
        <f t="shared" si="192"/>
        <v>0</v>
      </c>
      <c r="CY115" s="53">
        <f t="shared" si="192"/>
        <v>0</v>
      </c>
      <c r="CZ115" s="53">
        <f t="shared" si="192"/>
        <v>0</v>
      </c>
      <c r="DA115" s="53">
        <f t="shared" si="192"/>
        <v>0</v>
      </c>
      <c r="DB115" s="53">
        <f t="shared" si="192"/>
        <v>0</v>
      </c>
      <c r="DC115" s="53">
        <f t="shared" si="192"/>
        <v>0</v>
      </c>
      <c r="DD115" s="53">
        <f t="shared" si="192"/>
        <v>0</v>
      </c>
      <c r="DE115" s="53">
        <f t="shared" si="192"/>
        <v>0</v>
      </c>
      <c r="DF115" s="53">
        <f t="shared" si="192"/>
        <v>0</v>
      </c>
      <c r="DG115" s="53">
        <f t="shared" si="192"/>
        <v>0</v>
      </c>
      <c r="DH115" s="53">
        <f t="shared" si="192"/>
        <v>0</v>
      </c>
      <c r="DI115" s="53">
        <f t="shared" si="192"/>
        <v>0</v>
      </c>
      <c r="DJ115" s="53">
        <f t="shared" si="192"/>
        <v>0</v>
      </c>
      <c r="DK115" s="53">
        <f t="shared" si="192"/>
        <v>0</v>
      </c>
      <c r="DL115" s="53">
        <f t="shared" si="192"/>
        <v>0</v>
      </c>
      <c r="DM115" s="53">
        <f t="shared" si="192"/>
        <v>0</v>
      </c>
      <c r="DN115" s="53">
        <f t="shared" si="192"/>
        <v>0</v>
      </c>
      <c r="DO115" s="53">
        <f t="shared" si="192"/>
        <v>0</v>
      </c>
      <c r="DP115" s="53">
        <f t="shared" si="192"/>
        <v>0</v>
      </c>
    </row>
    <row r="116" spans="1:120" x14ac:dyDescent="0.25">
      <c r="A116" s="52" t="str">
        <f t="shared" si="138"/>
        <v>01_AUS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01_AUS</v>
      </c>
      <c r="BL116" s="52" t="str">
        <f t="shared" si="140"/>
        <v>d_ind_cem_ccs_16_4_msw_nonr</v>
      </c>
      <c r="BM116" s="52"/>
      <c r="BN116" s="52"/>
      <c r="BO116" s="53">
        <f t="shared" ref="BO116:CV116" si="193">BO$50*BO41</f>
        <v>0</v>
      </c>
      <c r="BP116" s="53">
        <f t="shared" si="193"/>
        <v>0</v>
      </c>
      <c r="BQ116" s="53">
        <f t="shared" si="193"/>
        <v>0</v>
      </c>
      <c r="BR116" s="53">
        <f t="shared" si="193"/>
        <v>0</v>
      </c>
      <c r="BS116" s="53">
        <f t="shared" si="193"/>
        <v>0</v>
      </c>
      <c r="BT116" s="53">
        <f t="shared" si="193"/>
        <v>0</v>
      </c>
      <c r="BU116" s="53">
        <f t="shared" si="193"/>
        <v>0</v>
      </c>
      <c r="BV116" s="53">
        <f t="shared" si="193"/>
        <v>0</v>
      </c>
      <c r="BW116" s="53">
        <f t="shared" si="193"/>
        <v>0</v>
      </c>
      <c r="BX116" s="53">
        <f t="shared" si="193"/>
        <v>0</v>
      </c>
      <c r="BY116" s="53">
        <f t="shared" si="193"/>
        <v>0</v>
      </c>
      <c r="BZ116" s="53">
        <f t="shared" si="193"/>
        <v>0</v>
      </c>
      <c r="CA116" s="53">
        <f t="shared" si="193"/>
        <v>0</v>
      </c>
      <c r="CB116" s="53">
        <f t="shared" si="193"/>
        <v>0</v>
      </c>
      <c r="CC116" s="53">
        <f t="shared" si="193"/>
        <v>0</v>
      </c>
      <c r="CD116" s="53">
        <f t="shared" si="193"/>
        <v>0</v>
      </c>
      <c r="CE116" s="53">
        <f t="shared" si="193"/>
        <v>0</v>
      </c>
      <c r="CF116" s="53">
        <f t="shared" si="193"/>
        <v>0</v>
      </c>
      <c r="CG116" s="53">
        <f t="shared" si="193"/>
        <v>0</v>
      </c>
      <c r="CH116" s="53">
        <f t="shared" si="193"/>
        <v>0</v>
      </c>
      <c r="CI116" s="53">
        <f t="shared" si="193"/>
        <v>0</v>
      </c>
      <c r="CJ116" s="53">
        <f t="shared" si="193"/>
        <v>0</v>
      </c>
      <c r="CK116" s="53">
        <f t="shared" si="193"/>
        <v>0</v>
      </c>
      <c r="CL116" s="53">
        <f t="shared" si="193"/>
        <v>0</v>
      </c>
      <c r="CM116" s="53">
        <f t="shared" si="193"/>
        <v>0</v>
      </c>
      <c r="CN116" s="53">
        <f t="shared" si="193"/>
        <v>0</v>
      </c>
      <c r="CO116" s="53">
        <f t="shared" si="193"/>
        <v>0</v>
      </c>
      <c r="CP116" s="53">
        <f t="shared" si="193"/>
        <v>0</v>
      </c>
      <c r="CQ116" s="53">
        <f t="shared" si="193"/>
        <v>0</v>
      </c>
      <c r="CR116" s="53">
        <f t="shared" si="193"/>
        <v>0</v>
      </c>
      <c r="CS116" s="53">
        <f t="shared" si="193"/>
        <v>0</v>
      </c>
      <c r="CT116" s="53">
        <f t="shared" si="193"/>
        <v>0</v>
      </c>
      <c r="CU116" s="53">
        <f t="shared" si="193"/>
        <v>0</v>
      </c>
      <c r="CV116" s="53">
        <f t="shared" si="193"/>
        <v>0</v>
      </c>
      <c r="CW116" s="53">
        <f t="shared" ref="CW116:DP116" si="194">CW$50*CW41</f>
        <v>0</v>
      </c>
      <c r="CX116" s="53">
        <f t="shared" si="194"/>
        <v>0</v>
      </c>
      <c r="CY116" s="53">
        <f t="shared" si="194"/>
        <v>0</v>
      </c>
      <c r="CZ116" s="53">
        <f t="shared" si="194"/>
        <v>0</v>
      </c>
      <c r="DA116" s="53">
        <f t="shared" si="194"/>
        <v>0</v>
      </c>
      <c r="DB116" s="53">
        <f t="shared" si="194"/>
        <v>0</v>
      </c>
      <c r="DC116" s="53">
        <f t="shared" si="194"/>
        <v>0</v>
      </c>
      <c r="DD116" s="53">
        <f t="shared" si="194"/>
        <v>0</v>
      </c>
      <c r="DE116" s="53">
        <f t="shared" si="194"/>
        <v>0</v>
      </c>
      <c r="DF116" s="53">
        <f t="shared" si="194"/>
        <v>0</v>
      </c>
      <c r="DG116" s="53">
        <f t="shared" si="194"/>
        <v>0</v>
      </c>
      <c r="DH116" s="53">
        <f t="shared" si="194"/>
        <v>0</v>
      </c>
      <c r="DI116" s="53">
        <f t="shared" si="194"/>
        <v>0</v>
      </c>
      <c r="DJ116" s="53">
        <f t="shared" si="194"/>
        <v>0</v>
      </c>
      <c r="DK116" s="53">
        <f t="shared" si="194"/>
        <v>0</v>
      </c>
      <c r="DL116" s="53">
        <f t="shared" si="194"/>
        <v>0</v>
      </c>
      <c r="DM116" s="53">
        <f t="shared" si="194"/>
        <v>0</v>
      </c>
      <c r="DN116" s="53">
        <f t="shared" si="194"/>
        <v>0</v>
      </c>
      <c r="DO116" s="53">
        <f t="shared" si="194"/>
        <v>0</v>
      </c>
      <c r="DP116" s="53">
        <f t="shared" si="194"/>
        <v>0</v>
      </c>
    </row>
    <row r="117" spans="1:120" x14ac:dyDescent="0.25">
      <c r="A117" s="52" t="str">
        <f t="shared" si="138"/>
        <v>01_AUS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01_AUS</v>
      </c>
      <c r="BL117" s="52" t="str">
        <f t="shared" si="140"/>
        <v>d_ind_cem_ccs_16_5_biogasoline</v>
      </c>
      <c r="BM117" s="52"/>
      <c r="BN117" s="52"/>
      <c r="BO117" s="53">
        <f t="shared" ref="BO117:CV117" si="195">BO$50*BO42</f>
        <v>0</v>
      </c>
      <c r="BP117" s="53">
        <f t="shared" si="195"/>
        <v>0</v>
      </c>
      <c r="BQ117" s="53">
        <f t="shared" si="195"/>
        <v>0</v>
      </c>
      <c r="BR117" s="53">
        <f t="shared" si="195"/>
        <v>0</v>
      </c>
      <c r="BS117" s="53">
        <f t="shared" si="195"/>
        <v>0</v>
      </c>
      <c r="BT117" s="53">
        <f t="shared" si="195"/>
        <v>0</v>
      </c>
      <c r="BU117" s="53">
        <f t="shared" si="195"/>
        <v>0</v>
      </c>
      <c r="BV117" s="53">
        <f t="shared" si="195"/>
        <v>0</v>
      </c>
      <c r="BW117" s="53">
        <f t="shared" si="195"/>
        <v>0</v>
      </c>
      <c r="BX117" s="53">
        <f t="shared" si="195"/>
        <v>0</v>
      </c>
      <c r="BY117" s="53">
        <f t="shared" si="195"/>
        <v>0</v>
      </c>
      <c r="BZ117" s="53">
        <f t="shared" si="195"/>
        <v>0</v>
      </c>
      <c r="CA117" s="53">
        <f t="shared" si="195"/>
        <v>0</v>
      </c>
      <c r="CB117" s="53">
        <f t="shared" si="195"/>
        <v>0</v>
      </c>
      <c r="CC117" s="53">
        <f t="shared" si="195"/>
        <v>0</v>
      </c>
      <c r="CD117" s="53">
        <f t="shared" si="195"/>
        <v>0</v>
      </c>
      <c r="CE117" s="53">
        <f t="shared" si="195"/>
        <v>0</v>
      </c>
      <c r="CF117" s="53">
        <f t="shared" si="195"/>
        <v>0</v>
      </c>
      <c r="CG117" s="53">
        <f t="shared" si="195"/>
        <v>0</v>
      </c>
      <c r="CH117" s="53">
        <f t="shared" si="195"/>
        <v>0</v>
      </c>
      <c r="CI117" s="53">
        <f t="shared" si="195"/>
        <v>0</v>
      </c>
      <c r="CJ117" s="53">
        <f t="shared" si="195"/>
        <v>0</v>
      </c>
      <c r="CK117" s="53">
        <f t="shared" si="195"/>
        <v>0</v>
      </c>
      <c r="CL117" s="53">
        <f t="shared" si="195"/>
        <v>0</v>
      </c>
      <c r="CM117" s="53">
        <f t="shared" si="195"/>
        <v>0</v>
      </c>
      <c r="CN117" s="53">
        <f t="shared" si="195"/>
        <v>0</v>
      </c>
      <c r="CO117" s="53">
        <f t="shared" si="195"/>
        <v>0</v>
      </c>
      <c r="CP117" s="53">
        <f t="shared" si="195"/>
        <v>0</v>
      </c>
      <c r="CQ117" s="53">
        <f t="shared" si="195"/>
        <v>0</v>
      </c>
      <c r="CR117" s="53">
        <f t="shared" si="195"/>
        <v>0</v>
      </c>
      <c r="CS117" s="53">
        <f t="shared" si="195"/>
        <v>0</v>
      </c>
      <c r="CT117" s="53">
        <f t="shared" si="195"/>
        <v>0</v>
      </c>
      <c r="CU117" s="53">
        <f t="shared" si="195"/>
        <v>0</v>
      </c>
      <c r="CV117" s="53">
        <f t="shared" si="195"/>
        <v>0</v>
      </c>
      <c r="CW117" s="53">
        <f t="shared" ref="CW117:DP117" si="196">CW$50*CW42</f>
        <v>0</v>
      </c>
      <c r="CX117" s="53">
        <f t="shared" si="196"/>
        <v>0</v>
      </c>
      <c r="CY117" s="53">
        <f t="shared" si="196"/>
        <v>0</v>
      </c>
      <c r="CZ117" s="53">
        <f t="shared" si="196"/>
        <v>0</v>
      </c>
      <c r="DA117" s="53">
        <f t="shared" si="196"/>
        <v>0</v>
      </c>
      <c r="DB117" s="53">
        <f t="shared" si="196"/>
        <v>0</v>
      </c>
      <c r="DC117" s="53">
        <f t="shared" si="196"/>
        <v>0</v>
      </c>
      <c r="DD117" s="53">
        <f t="shared" si="196"/>
        <v>0</v>
      </c>
      <c r="DE117" s="53">
        <f t="shared" si="196"/>
        <v>0</v>
      </c>
      <c r="DF117" s="53">
        <f t="shared" si="196"/>
        <v>0</v>
      </c>
      <c r="DG117" s="53">
        <f t="shared" si="196"/>
        <v>0</v>
      </c>
      <c r="DH117" s="53">
        <f t="shared" si="196"/>
        <v>0</v>
      </c>
      <c r="DI117" s="53">
        <f t="shared" si="196"/>
        <v>0</v>
      </c>
      <c r="DJ117" s="53">
        <f t="shared" si="196"/>
        <v>0</v>
      </c>
      <c r="DK117" s="53">
        <f t="shared" si="196"/>
        <v>0</v>
      </c>
      <c r="DL117" s="53">
        <f t="shared" si="196"/>
        <v>0</v>
      </c>
      <c r="DM117" s="53">
        <f t="shared" si="196"/>
        <v>0</v>
      </c>
      <c r="DN117" s="53">
        <f t="shared" si="196"/>
        <v>0</v>
      </c>
      <c r="DO117" s="53">
        <f t="shared" si="196"/>
        <v>0</v>
      </c>
      <c r="DP117" s="53">
        <f t="shared" si="196"/>
        <v>0</v>
      </c>
    </row>
    <row r="118" spans="1:120" x14ac:dyDescent="0.25">
      <c r="A118" s="52" t="str">
        <f t="shared" si="138"/>
        <v>01_AUS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01_AUS</v>
      </c>
      <c r="BL118" s="52" t="str">
        <f t="shared" si="140"/>
        <v>d_ind_cem_ccs_16_6_biodiesel</v>
      </c>
      <c r="BM118" s="52"/>
      <c r="BN118" s="52"/>
      <c r="BO118" s="53">
        <f t="shared" ref="BO118:CV118" si="197">BO$50*BO43</f>
        <v>0</v>
      </c>
      <c r="BP118" s="53">
        <f t="shared" si="197"/>
        <v>0</v>
      </c>
      <c r="BQ118" s="53">
        <f t="shared" si="197"/>
        <v>0</v>
      </c>
      <c r="BR118" s="53">
        <f t="shared" si="197"/>
        <v>0</v>
      </c>
      <c r="BS118" s="53">
        <f t="shared" si="197"/>
        <v>0</v>
      </c>
      <c r="BT118" s="53">
        <f t="shared" si="197"/>
        <v>0</v>
      </c>
      <c r="BU118" s="53">
        <f t="shared" si="197"/>
        <v>0</v>
      </c>
      <c r="BV118" s="53">
        <f t="shared" si="197"/>
        <v>0</v>
      </c>
      <c r="BW118" s="53">
        <f t="shared" si="197"/>
        <v>0</v>
      </c>
      <c r="BX118" s="53">
        <f t="shared" si="197"/>
        <v>0</v>
      </c>
      <c r="BY118" s="53">
        <f t="shared" si="197"/>
        <v>0</v>
      </c>
      <c r="BZ118" s="53">
        <f t="shared" si="197"/>
        <v>0</v>
      </c>
      <c r="CA118" s="53">
        <f t="shared" si="197"/>
        <v>0</v>
      </c>
      <c r="CB118" s="53">
        <f t="shared" si="197"/>
        <v>0</v>
      </c>
      <c r="CC118" s="53">
        <f t="shared" si="197"/>
        <v>0</v>
      </c>
      <c r="CD118" s="53">
        <f t="shared" si="197"/>
        <v>0</v>
      </c>
      <c r="CE118" s="53">
        <f t="shared" si="197"/>
        <v>0</v>
      </c>
      <c r="CF118" s="53">
        <f t="shared" si="197"/>
        <v>0</v>
      </c>
      <c r="CG118" s="53">
        <f t="shared" si="197"/>
        <v>0</v>
      </c>
      <c r="CH118" s="53">
        <f t="shared" si="197"/>
        <v>0</v>
      </c>
      <c r="CI118" s="53">
        <f t="shared" si="197"/>
        <v>0</v>
      </c>
      <c r="CJ118" s="53">
        <f t="shared" si="197"/>
        <v>0</v>
      </c>
      <c r="CK118" s="53">
        <f t="shared" si="197"/>
        <v>0</v>
      </c>
      <c r="CL118" s="53">
        <f t="shared" si="197"/>
        <v>0</v>
      </c>
      <c r="CM118" s="53">
        <f t="shared" si="197"/>
        <v>0</v>
      </c>
      <c r="CN118" s="53">
        <f t="shared" si="197"/>
        <v>0</v>
      </c>
      <c r="CO118" s="53">
        <f t="shared" si="197"/>
        <v>0</v>
      </c>
      <c r="CP118" s="53">
        <f t="shared" si="197"/>
        <v>0</v>
      </c>
      <c r="CQ118" s="53">
        <f t="shared" si="197"/>
        <v>0</v>
      </c>
      <c r="CR118" s="53">
        <f t="shared" si="197"/>
        <v>0</v>
      </c>
      <c r="CS118" s="53">
        <f t="shared" si="197"/>
        <v>0</v>
      </c>
      <c r="CT118" s="53">
        <f t="shared" si="197"/>
        <v>0</v>
      </c>
      <c r="CU118" s="53">
        <f t="shared" si="197"/>
        <v>0</v>
      </c>
      <c r="CV118" s="53">
        <f t="shared" si="197"/>
        <v>0</v>
      </c>
      <c r="CW118" s="53">
        <f t="shared" ref="CW118:DP118" si="198">CW$50*CW43</f>
        <v>0</v>
      </c>
      <c r="CX118" s="53">
        <f t="shared" si="198"/>
        <v>0</v>
      </c>
      <c r="CY118" s="53">
        <f t="shared" si="198"/>
        <v>0</v>
      </c>
      <c r="CZ118" s="53">
        <f t="shared" si="198"/>
        <v>0</v>
      </c>
      <c r="DA118" s="53">
        <f t="shared" si="198"/>
        <v>0</v>
      </c>
      <c r="DB118" s="53">
        <f t="shared" si="198"/>
        <v>0</v>
      </c>
      <c r="DC118" s="53">
        <f t="shared" si="198"/>
        <v>0</v>
      </c>
      <c r="DD118" s="53">
        <f t="shared" si="198"/>
        <v>0</v>
      </c>
      <c r="DE118" s="53">
        <f t="shared" si="198"/>
        <v>0</v>
      </c>
      <c r="DF118" s="53">
        <f t="shared" si="198"/>
        <v>0</v>
      </c>
      <c r="DG118" s="53">
        <f t="shared" si="198"/>
        <v>0</v>
      </c>
      <c r="DH118" s="53">
        <f t="shared" si="198"/>
        <v>0</v>
      </c>
      <c r="DI118" s="53">
        <f t="shared" si="198"/>
        <v>0</v>
      </c>
      <c r="DJ118" s="53">
        <f t="shared" si="198"/>
        <v>0</v>
      </c>
      <c r="DK118" s="53">
        <f t="shared" si="198"/>
        <v>0</v>
      </c>
      <c r="DL118" s="53">
        <f t="shared" si="198"/>
        <v>0</v>
      </c>
      <c r="DM118" s="53">
        <f t="shared" si="198"/>
        <v>0</v>
      </c>
      <c r="DN118" s="53">
        <f t="shared" si="198"/>
        <v>0</v>
      </c>
      <c r="DO118" s="53">
        <f t="shared" si="198"/>
        <v>0</v>
      </c>
      <c r="DP118" s="53">
        <f t="shared" si="198"/>
        <v>0</v>
      </c>
    </row>
    <row r="119" spans="1:120" x14ac:dyDescent="0.25">
      <c r="A119" s="52" t="str">
        <f t="shared" si="138"/>
        <v>01_AUS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01_AUS</v>
      </c>
      <c r="BL119" s="52" t="str">
        <f t="shared" si="140"/>
        <v>d_ind_cem_ccs_16_8_oth_liquid_biofuel</v>
      </c>
      <c r="BM119" s="52"/>
      <c r="BN119" s="52"/>
      <c r="BO119" s="53">
        <f t="shared" ref="BO119:CV119" si="199">BO$50*BO44</f>
        <v>0</v>
      </c>
      <c r="BP119" s="53">
        <f t="shared" si="199"/>
        <v>0</v>
      </c>
      <c r="BQ119" s="53">
        <f t="shared" si="199"/>
        <v>0</v>
      </c>
      <c r="BR119" s="53">
        <f t="shared" si="199"/>
        <v>0</v>
      </c>
      <c r="BS119" s="53">
        <f t="shared" si="199"/>
        <v>0</v>
      </c>
      <c r="BT119" s="53">
        <f t="shared" si="199"/>
        <v>0</v>
      </c>
      <c r="BU119" s="53">
        <f t="shared" si="199"/>
        <v>0</v>
      </c>
      <c r="BV119" s="53">
        <f t="shared" si="199"/>
        <v>0</v>
      </c>
      <c r="BW119" s="53">
        <f t="shared" si="199"/>
        <v>0</v>
      </c>
      <c r="BX119" s="53">
        <f t="shared" si="199"/>
        <v>0</v>
      </c>
      <c r="BY119" s="53">
        <f t="shared" si="199"/>
        <v>0</v>
      </c>
      <c r="BZ119" s="53">
        <f t="shared" si="199"/>
        <v>0</v>
      </c>
      <c r="CA119" s="53">
        <f t="shared" si="199"/>
        <v>0</v>
      </c>
      <c r="CB119" s="53">
        <f t="shared" si="199"/>
        <v>0</v>
      </c>
      <c r="CC119" s="53">
        <f t="shared" si="199"/>
        <v>0</v>
      </c>
      <c r="CD119" s="53">
        <f t="shared" si="199"/>
        <v>0</v>
      </c>
      <c r="CE119" s="53">
        <f t="shared" si="199"/>
        <v>0</v>
      </c>
      <c r="CF119" s="53">
        <f t="shared" si="199"/>
        <v>0</v>
      </c>
      <c r="CG119" s="53">
        <f t="shared" si="199"/>
        <v>0</v>
      </c>
      <c r="CH119" s="53">
        <f t="shared" si="199"/>
        <v>0</v>
      </c>
      <c r="CI119" s="53">
        <f t="shared" si="199"/>
        <v>0</v>
      </c>
      <c r="CJ119" s="53">
        <f t="shared" si="199"/>
        <v>0</v>
      </c>
      <c r="CK119" s="53">
        <f t="shared" si="199"/>
        <v>0</v>
      </c>
      <c r="CL119" s="53">
        <f t="shared" si="199"/>
        <v>0</v>
      </c>
      <c r="CM119" s="53">
        <f t="shared" si="199"/>
        <v>0</v>
      </c>
      <c r="CN119" s="53">
        <f t="shared" si="199"/>
        <v>0</v>
      </c>
      <c r="CO119" s="53">
        <f t="shared" si="199"/>
        <v>0</v>
      </c>
      <c r="CP119" s="53">
        <f t="shared" si="199"/>
        <v>0</v>
      </c>
      <c r="CQ119" s="53">
        <f t="shared" si="199"/>
        <v>0</v>
      </c>
      <c r="CR119" s="53">
        <f t="shared" si="199"/>
        <v>0</v>
      </c>
      <c r="CS119" s="53">
        <f t="shared" si="199"/>
        <v>0</v>
      </c>
      <c r="CT119" s="53">
        <f t="shared" si="199"/>
        <v>0</v>
      </c>
      <c r="CU119" s="53">
        <f t="shared" si="199"/>
        <v>0</v>
      </c>
      <c r="CV119" s="53">
        <f t="shared" si="199"/>
        <v>0</v>
      </c>
      <c r="CW119" s="53">
        <f t="shared" ref="CW119:DP119" si="200">CW$50*CW44</f>
        <v>0</v>
      </c>
      <c r="CX119" s="53">
        <f t="shared" si="200"/>
        <v>0</v>
      </c>
      <c r="CY119" s="53">
        <f t="shared" si="200"/>
        <v>0</v>
      </c>
      <c r="CZ119" s="53">
        <f t="shared" si="200"/>
        <v>0</v>
      </c>
      <c r="DA119" s="53">
        <f t="shared" si="200"/>
        <v>0</v>
      </c>
      <c r="DB119" s="53">
        <f t="shared" si="200"/>
        <v>0</v>
      </c>
      <c r="DC119" s="53">
        <f t="shared" si="200"/>
        <v>0</v>
      </c>
      <c r="DD119" s="53">
        <f t="shared" si="200"/>
        <v>0</v>
      </c>
      <c r="DE119" s="53">
        <f t="shared" si="200"/>
        <v>0</v>
      </c>
      <c r="DF119" s="53">
        <f t="shared" si="200"/>
        <v>0</v>
      </c>
      <c r="DG119" s="53">
        <f t="shared" si="200"/>
        <v>0</v>
      </c>
      <c r="DH119" s="53">
        <f t="shared" si="200"/>
        <v>0</v>
      </c>
      <c r="DI119" s="53">
        <f t="shared" si="200"/>
        <v>0</v>
      </c>
      <c r="DJ119" s="53">
        <f t="shared" si="200"/>
        <v>0</v>
      </c>
      <c r="DK119" s="53">
        <f t="shared" si="200"/>
        <v>0</v>
      </c>
      <c r="DL119" s="53">
        <f t="shared" si="200"/>
        <v>0</v>
      </c>
      <c r="DM119" s="53">
        <f t="shared" si="200"/>
        <v>0</v>
      </c>
      <c r="DN119" s="53">
        <f t="shared" si="200"/>
        <v>0</v>
      </c>
      <c r="DO119" s="53">
        <f t="shared" si="200"/>
        <v>0</v>
      </c>
      <c r="DP119" s="53">
        <f t="shared" si="200"/>
        <v>0</v>
      </c>
    </row>
    <row r="120" spans="1:120" x14ac:dyDescent="0.25">
      <c r="A120" s="54" t="str">
        <f t="shared" si="138"/>
        <v>01_AUS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01_AUS</v>
      </c>
      <c r="BL120" s="54" t="str">
        <f t="shared" si="140"/>
        <v>d_ind_cem_ccs_17_electricity</v>
      </c>
      <c r="BM120" s="54"/>
      <c r="BN120" s="54"/>
      <c r="BO120" s="55">
        <f t="shared" ref="BO120:BP120" si="201">BO127</f>
        <v>0</v>
      </c>
      <c r="BP120" s="55">
        <f t="shared" si="201"/>
        <v>0</v>
      </c>
      <c r="BQ120" s="55">
        <f t="shared" ref="BQ120:CU120" si="202">BQ127</f>
        <v>0</v>
      </c>
      <c r="BR120" s="55">
        <f t="shared" si="202"/>
        <v>0</v>
      </c>
      <c r="BS120" s="55">
        <f t="shared" si="202"/>
        <v>0</v>
      </c>
      <c r="BT120" s="55">
        <f t="shared" si="202"/>
        <v>0</v>
      </c>
      <c r="BU120" s="55">
        <f t="shared" si="202"/>
        <v>0</v>
      </c>
      <c r="BV120" s="55">
        <f t="shared" si="202"/>
        <v>0</v>
      </c>
      <c r="BW120" s="55">
        <f t="shared" si="202"/>
        <v>0</v>
      </c>
      <c r="BX120" s="55">
        <f t="shared" si="202"/>
        <v>0</v>
      </c>
      <c r="BY120" s="55">
        <f t="shared" si="202"/>
        <v>0</v>
      </c>
      <c r="BZ120" s="55">
        <f t="shared" si="202"/>
        <v>0</v>
      </c>
      <c r="CA120" s="55">
        <f t="shared" si="202"/>
        <v>0</v>
      </c>
      <c r="CB120" s="55">
        <f t="shared" si="202"/>
        <v>3.3722561507663132E-2</v>
      </c>
      <c r="CC120" s="55">
        <f t="shared" si="202"/>
        <v>0.10167847113255521</v>
      </c>
      <c r="CD120" s="55">
        <f t="shared" si="202"/>
        <v>0.20428164079045963</v>
      </c>
      <c r="CE120" s="55">
        <f t="shared" si="202"/>
        <v>0.34185835555431032</v>
      </c>
      <c r="CF120" s="55">
        <f t="shared" si="202"/>
        <v>0.5146548028785306</v>
      </c>
      <c r="CG120" s="55">
        <f t="shared" si="202"/>
        <v>0.72283334764845386</v>
      </c>
      <c r="CH120" s="55">
        <f t="shared" si="202"/>
        <v>0.96596396630945824</v>
      </c>
      <c r="CI120" s="55">
        <f t="shared" si="202"/>
        <v>1.2442766065694615</v>
      </c>
      <c r="CJ120" s="55">
        <f t="shared" si="202"/>
        <v>1.5576196733594387</v>
      </c>
      <c r="CK120" s="55">
        <f t="shared" si="202"/>
        <v>1.9057426167295137</v>
      </c>
      <c r="CL120" s="55">
        <f t="shared" si="202"/>
        <v>2.2882376504695037</v>
      </c>
      <c r="CM120" s="55">
        <f t="shared" si="202"/>
        <v>2.7034911684835965</v>
      </c>
      <c r="CN120" s="55">
        <f t="shared" si="202"/>
        <v>3.1521520272059353</v>
      </c>
      <c r="CO120" s="55">
        <f t="shared" si="202"/>
        <v>3.6337496716671098</v>
      </c>
      <c r="CP120" s="55">
        <f t="shared" si="202"/>
        <v>4.1478423182284754</v>
      </c>
      <c r="CQ120" s="55">
        <f t="shared" si="202"/>
        <v>4.6939799151441015</v>
      </c>
      <c r="CR120" s="55">
        <f t="shared" si="202"/>
        <v>5.2695252270878399</v>
      </c>
      <c r="CS120" s="55">
        <f t="shared" si="202"/>
        <v>5.8760296518889934</v>
      </c>
      <c r="CT120" s="55">
        <f t="shared" si="202"/>
        <v>6.478586101537906</v>
      </c>
      <c r="CU120" s="55">
        <f t="shared" si="202"/>
        <v>7.0767218616282426</v>
      </c>
      <c r="CV120" s="55">
        <f t="shared" ref="CV120:DP120" si="203">CV127</f>
        <v>7.6699302890387777</v>
      </c>
      <c r="CW120" s="55">
        <f t="shared" si="203"/>
        <v>8.2159528970596654</v>
      </c>
      <c r="CX120" s="55">
        <f t="shared" si="203"/>
        <v>8.7515367508908319</v>
      </c>
      <c r="CY120" s="55">
        <f t="shared" si="203"/>
        <v>9.2766119094613373</v>
      </c>
      <c r="CZ120" s="55">
        <f t="shared" si="203"/>
        <v>9.7911129273695323</v>
      </c>
      <c r="DA120" s="55">
        <f t="shared" si="203"/>
        <v>10.294978764005718</v>
      </c>
      <c r="DB120" s="55">
        <f t="shared" si="203"/>
        <v>10.788152694012997</v>
      </c>
      <c r="DC120" s="55">
        <f t="shared" si="203"/>
        <v>11.270582219069869</v>
      </c>
      <c r="DD120" s="55">
        <f t="shared" si="203"/>
        <v>11.742218980978</v>
      </c>
      <c r="DE120" s="55">
        <f t="shared" si="203"/>
        <v>12.203018676038869</v>
      </c>
      <c r="DF120" s="55">
        <f t="shared" si="203"/>
        <v>12.652940970702796</v>
      </c>
      <c r="DG120" s="55">
        <f t="shared" si="203"/>
        <v>13.091949418475043</v>
      </c>
      <c r="DH120" s="55">
        <f t="shared" si="203"/>
        <v>13.52001137806254</v>
      </c>
      <c r="DI120" s="55">
        <f t="shared" si="203"/>
        <v>13.937097932745923</v>
      </c>
      <c r="DJ120" s="55">
        <f t="shared" si="203"/>
        <v>14.343183810961378</v>
      </c>
      <c r="DK120" s="55">
        <f t="shared" si="203"/>
        <v>14.738247308077105</v>
      </c>
      <c r="DL120" s="55">
        <f t="shared" si="203"/>
        <v>15.122270209348951</v>
      </c>
      <c r="DM120" s="55">
        <f t="shared" si="203"/>
        <v>15.495237714041011</v>
      </c>
      <c r="DN120" s="55">
        <f t="shared" si="203"/>
        <v>15.857138360695631</v>
      </c>
      <c r="DO120" s="55">
        <f t="shared" si="203"/>
        <v>16.207963953538759</v>
      </c>
      <c r="DP120" s="55">
        <f t="shared" si="203"/>
        <v>16.547709490005978</v>
      </c>
    </row>
    <row r="121" spans="1:120" x14ac:dyDescent="0.25">
      <c r="A121" s="52" t="str">
        <f t="shared" si="138"/>
        <v>01_AUS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01_AUS</v>
      </c>
      <c r="BL121" s="52" t="str">
        <f t="shared" si="140"/>
        <v>d_ind_cem_ccs_18_heat</v>
      </c>
      <c r="BM121" s="52"/>
      <c r="BN121" s="52"/>
      <c r="BO121" s="53">
        <f t="shared" ref="BO121:CU121" si="204">BO$50*BO46</f>
        <v>0</v>
      </c>
      <c r="BP121" s="53">
        <f t="shared" si="204"/>
        <v>0</v>
      </c>
      <c r="BQ121" s="53">
        <f t="shared" si="204"/>
        <v>0</v>
      </c>
      <c r="BR121" s="53">
        <f t="shared" si="204"/>
        <v>0</v>
      </c>
      <c r="BS121" s="53">
        <f t="shared" si="204"/>
        <v>0</v>
      </c>
      <c r="BT121" s="53">
        <f t="shared" si="204"/>
        <v>0</v>
      </c>
      <c r="BU121" s="53">
        <f t="shared" si="204"/>
        <v>0</v>
      </c>
      <c r="BV121" s="53">
        <f t="shared" si="204"/>
        <v>0</v>
      </c>
      <c r="BW121" s="53">
        <f t="shared" si="204"/>
        <v>0</v>
      </c>
      <c r="BX121" s="53">
        <f t="shared" si="204"/>
        <v>0</v>
      </c>
      <c r="BY121" s="53">
        <f t="shared" si="204"/>
        <v>0</v>
      </c>
      <c r="BZ121" s="53">
        <f t="shared" si="204"/>
        <v>0</v>
      </c>
      <c r="CA121" s="53">
        <f t="shared" si="204"/>
        <v>0</v>
      </c>
      <c r="CB121" s="53">
        <f t="shared" si="204"/>
        <v>0</v>
      </c>
      <c r="CC121" s="53">
        <f t="shared" si="204"/>
        <v>0</v>
      </c>
      <c r="CD121" s="53">
        <f t="shared" si="204"/>
        <v>0</v>
      </c>
      <c r="CE121" s="53">
        <f t="shared" si="204"/>
        <v>0</v>
      </c>
      <c r="CF121" s="53">
        <f t="shared" si="204"/>
        <v>0</v>
      </c>
      <c r="CG121" s="53">
        <f t="shared" si="204"/>
        <v>0</v>
      </c>
      <c r="CH121" s="53">
        <f t="shared" si="204"/>
        <v>0</v>
      </c>
      <c r="CI121" s="53">
        <f t="shared" si="204"/>
        <v>0</v>
      </c>
      <c r="CJ121" s="53">
        <f t="shared" si="204"/>
        <v>0</v>
      </c>
      <c r="CK121" s="53">
        <f t="shared" si="204"/>
        <v>0</v>
      </c>
      <c r="CL121" s="53">
        <f t="shared" si="204"/>
        <v>0</v>
      </c>
      <c r="CM121" s="53">
        <f t="shared" si="204"/>
        <v>0</v>
      </c>
      <c r="CN121" s="53">
        <f t="shared" si="204"/>
        <v>0</v>
      </c>
      <c r="CO121" s="53">
        <f t="shared" si="204"/>
        <v>0</v>
      </c>
      <c r="CP121" s="53">
        <f t="shared" si="204"/>
        <v>0</v>
      </c>
      <c r="CQ121" s="53">
        <f t="shared" si="204"/>
        <v>0</v>
      </c>
      <c r="CR121" s="53">
        <f t="shared" si="204"/>
        <v>0</v>
      </c>
      <c r="CS121" s="53">
        <f t="shared" si="204"/>
        <v>0</v>
      </c>
      <c r="CT121" s="53">
        <f t="shared" si="204"/>
        <v>0</v>
      </c>
      <c r="CU121" s="53">
        <f t="shared" si="204"/>
        <v>0</v>
      </c>
      <c r="CV121" s="53">
        <f t="shared" ref="CV121:DP121" si="205">CV$50*CV46</f>
        <v>0</v>
      </c>
      <c r="CW121" s="53">
        <f t="shared" si="205"/>
        <v>0</v>
      </c>
      <c r="CX121" s="53">
        <f t="shared" si="205"/>
        <v>0</v>
      </c>
      <c r="CY121" s="53">
        <f t="shared" si="205"/>
        <v>0</v>
      </c>
      <c r="CZ121" s="53">
        <f t="shared" si="205"/>
        <v>0</v>
      </c>
      <c r="DA121" s="53">
        <f t="shared" si="205"/>
        <v>0</v>
      </c>
      <c r="DB121" s="53">
        <f t="shared" si="205"/>
        <v>0</v>
      </c>
      <c r="DC121" s="53">
        <f t="shared" si="205"/>
        <v>0</v>
      </c>
      <c r="DD121" s="53">
        <f t="shared" si="205"/>
        <v>0</v>
      </c>
      <c r="DE121" s="53">
        <f t="shared" si="205"/>
        <v>0</v>
      </c>
      <c r="DF121" s="53">
        <f t="shared" si="205"/>
        <v>0</v>
      </c>
      <c r="DG121" s="53">
        <f t="shared" si="205"/>
        <v>0</v>
      </c>
      <c r="DH121" s="53">
        <f t="shared" si="205"/>
        <v>0</v>
      </c>
      <c r="DI121" s="53">
        <f t="shared" si="205"/>
        <v>0</v>
      </c>
      <c r="DJ121" s="53">
        <f t="shared" si="205"/>
        <v>0</v>
      </c>
      <c r="DK121" s="53">
        <f t="shared" si="205"/>
        <v>0</v>
      </c>
      <c r="DL121" s="53">
        <f t="shared" si="205"/>
        <v>0</v>
      </c>
      <c r="DM121" s="53">
        <f t="shared" si="205"/>
        <v>0</v>
      </c>
      <c r="DN121" s="53">
        <f t="shared" si="205"/>
        <v>0</v>
      </c>
      <c r="DO121" s="53">
        <f t="shared" si="205"/>
        <v>0</v>
      </c>
      <c r="DP121" s="53">
        <f t="shared" si="205"/>
        <v>0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0</v>
      </c>
      <c r="BX124" s="58">
        <f t="shared" si="207"/>
        <v>0</v>
      </c>
      <c r="BY124" s="58">
        <f t="shared" si="207"/>
        <v>0</v>
      </c>
      <c r="BZ124" s="58">
        <f t="shared" si="207"/>
        <v>0</v>
      </c>
      <c r="CA124" s="58">
        <f t="shared" si="207"/>
        <v>0</v>
      </c>
      <c r="CB124" s="58">
        <f t="shared" si="207"/>
        <v>2.1525582280053822E-2</v>
      </c>
      <c r="CC124" s="58">
        <f t="shared" si="207"/>
        <v>6.4686176431212328E-2</v>
      </c>
      <c r="CD124" s="58">
        <f t="shared" si="207"/>
        <v>0.12951406586115832</v>
      </c>
      <c r="CE124" s="58">
        <f t="shared" si="207"/>
        <v>0.21597079609611064</v>
      </c>
      <c r="CF124" s="58">
        <f t="shared" si="207"/>
        <v>0.32395243075274605</v>
      </c>
      <c r="CG124" s="58">
        <f t="shared" si="207"/>
        <v>0.45328769405867486</v>
      </c>
      <c r="CH124" s="58">
        <f t="shared" si="207"/>
        <v>0.60342084734146739</v>
      </c>
      <c r="CI124" s="58">
        <f t="shared" si="207"/>
        <v>0.77419782939535386</v>
      </c>
      <c r="CJ124" s="58">
        <f t="shared" si="207"/>
        <v>0.96521240680600895</v>
      </c>
      <c r="CK124" s="58">
        <f t="shared" si="207"/>
        <v>1.1759850017303095</v>
      </c>
      <c r="CL124" s="58">
        <f t="shared" si="207"/>
        <v>1.4059279045551172</v>
      </c>
      <c r="CM124" s="58">
        <f t="shared" si="207"/>
        <v>1.6537057510721873</v>
      </c>
      <c r="CN124" s="58">
        <f t="shared" si="207"/>
        <v>1.9193640112837691</v>
      </c>
      <c r="CO124" s="58">
        <f t="shared" si="207"/>
        <v>2.2022477288790223</v>
      </c>
      <c r="CP124" s="58">
        <f t="shared" si="207"/>
        <v>2.5017094733647349</v>
      </c>
      <c r="CQ124" s="58">
        <f t="shared" si="207"/>
        <v>2.817086504456471</v>
      </c>
      <c r="CR124" s="58">
        <f t="shared" si="207"/>
        <v>3.1463996690550982</v>
      </c>
      <c r="CS124" s="58">
        <f t="shared" si="207"/>
        <v>3.49017438827372</v>
      </c>
      <c r="CT124" s="58">
        <f t="shared" si="207"/>
        <v>3.8273618790006187</v>
      </c>
      <c r="CU124" s="58">
        <f t="shared" si="207"/>
        <v>4.1575831851702016</v>
      </c>
      <c r="CV124" s="58">
        <f t="shared" ref="CV124:DP124" si="208">CV50*CV45</f>
        <v>4.4804438360498251</v>
      </c>
      <c r="CW124" s="58">
        <f t="shared" si="208"/>
        <v>4.7713075278315964</v>
      </c>
      <c r="CX124" s="58">
        <f t="shared" si="208"/>
        <v>5.0517324654236466</v>
      </c>
      <c r="CY124" s="58">
        <f t="shared" si="208"/>
        <v>5.3216487077550356</v>
      </c>
      <c r="CZ124" s="58">
        <f t="shared" si="208"/>
        <v>5.5809908094241152</v>
      </c>
      <c r="DA124" s="58">
        <f t="shared" si="208"/>
        <v>5.8296977298211843</v>
      </c>
      <c r="DB124" s="58">
        <f t="shared" si="208"/>
        <v>6.067712743589345</v>
      </c>
      <c r="DC124" s="58">
        <f t="shared" si="208"/>
        <v>6.2949833524071011</v>
      </c>
      <c r="DD124" s="58">
        <f t="shared" si="208"/>
        <v>6.5114611980761179</v>
      </c>
      <c r="DE124" s="58">
        <f t="shared" si="208"/>
        <v>6.7171019768978706</v>
      </c>
      <c r="DF124" s="58">
        <f t="shared" si="208"/>
        <v>6.9118653553226812</v>
      </c>
      <c r="DG124" s="58">
        <f t="shared" si="208"/>
        <v>7.0957148868558111</v>
      </c>
      <c r="DH124" s="58">
        <f t="shared" si="208"/>
        <v>7.2686179302041927</v>
      </c>
      <c r="DI124" s="58">
        <f t="shared" si="208"/>
        <v>7.4305455686484603</v>
      </c>
      <c r="DJ124" s="58">
        <f t="shared" si="208"/>
        <v>7.5814725306247999</v>
      </c>
      <c r="DK124" s="58">
        <f t="shared" si="208"/>
        <v>7.7213771115014112</v>
      </c>
      <c r="DL124" s="58">
        <f t="shared" si="208"/>
        <v>7.850241096534142</v>
      </c>
      <c r="DM124" s="58">
        <f t="shared" si="208"/>
        <v>7.9680496849870845</v>
      </c>
      <c r="DN124" s="58">
        <f t="shared" si="208"/>
        <v>8.0747914154025899</v>
      </c>
      <c r="DO124" s="58">
        <f t="shared" si="208"/>
        <v>8.1704580920066032</v>
      </c>
      <c r="DP124" s="58">
        <f t="shared" si="208"/>
        <v>8.2550447122347066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13.552199141788128</v>
      </c>
      <c r="CC125" s="58" cm="1">
        <f t="array" ref="CC125">INDEX(prod_est,$G$15+$H$15-1,MATCH(CC57,$BP$57:$CV$57,0))*CC50</f>
        <v>41.102549668158758</v>
      </c>
      <c r="CD125" s="58" cm="1">
        <f t="array" ref="CD125">INDEX(prod_est,$G$15+$H$15-1,MATCH(CD57,$BP$57:$CV$57,0))*CD50</f>
        <v>83.075083254779258</v>
      </c>
      <c r="CE125" s="58" cm="1">
        <f t="array" ref="CE125">INDEX(prod_est,$G$15+$H$15-1,MATCH(CE57,$BP$57:$CV$57,0))*CE50</f>
        <v>139.87506606466627</v>
      </c>
      <c r="CF125" s="58" cm="1">
        <f t="array" ref="CF125">INDEX(prod_est,$G$15+$H$15-1,MATCH(CF57,$BP$57:$CV$57,0))*CF50</f>
        <v>211.89152458420503</v>
      </c>
      <c r="CG125" s="58" cm="1">
        <f t="array" ref="CG125">INDEX(prod_est,$G$15+$H$15-1,MATCH(CG57,$BP$57:$CV$57,0))*CG50</f>
        <v>299.49517065531006</v>
      </c>
      <c r="CH125" s="58" cm="1">
        <f t="array" ref="CH125">INDEX(prod_est,$G$15+$H$15-1,MATCH(CH57,$BP$57:$CV$57,0))*CH50</f>
        <v>402.82568774221204</v>
      </c>
      <c r="CI125" s="58" cm="1">
        <f t="array" ref="CI125">INDEX(prod_est,$G$15+$H$15-1,MATCH(CI57,$BP$57:$CV$57,0))*CI50</f>
        <v>522.30975241567501</v>
      </c>
      <c r="CJ125" s="58" cm="1">
        <f t="array" ref="CJ125">INDEX(prod_est,$G$15+$H$15-1,MATCH(CJ57,$BP$57:$CV$57,0))*CJ50</f>
        <v>658.23029617047769</v>
      </c>
      <c r="CK125" s="58" cm="1">
        <f t="array" ref="CK125">INDEX(prod_est,$G$15+$H$15-1,MATCH(CK57,$BP$57:$CV$57,0))*CK50</f>
        <v>810.84179444356005</v>
      </c>
      <c r="CL125" s="58" cm="1">
        <f t="array" ref="CL125">INDEX(prod_est,$G$15+$H$15-1,MATCH(CL57,$BP$57:$CV$57,0))*CL50</f>
        <v>980.3441621270963</v>
      </c>
      <c r="CM125" s="58" cm="1">
        <f t="array" ref="CM125">INDEX(prod_est,$G$15+$H$15-1,MATCH(CM57,$BP$57:$CV$57,0))*CM50</f>
        <v>1166.4282415682326</v>
      </c>
      <c r="CN125" s="58" cm="1">
        <f t="array" ref="CN125">INDEX(prod_est,$G$15+$H$15-1,MATCH(CN57,$BP$57:$CV$57,0))*CN50</f>
        <v>1369.7644621357401</v>
      </c>
      <c r="CO125" s="58" cm="1">
        <f t="array" ref="CO125">INDEX(prod_est,$G$15+$H$15-1,MATCH(CO57,$BP$57:$CV$57,0))*CO50</f>
        <v>1590.5577142089862</v>
      </c>
      <c r="CP125" s="58" cm="1">
        <f t="array" ref="CP125">INDEX(prod_est,$G$15+$H$15-1,MATCH(CP57,$BP$57:$CV$57,0))*CP50</f>
        <v>1829.0364942930453</v>
      </c>
      <c r="CQ125" s="58" cm="1">
        <f t="array" ref="CQ125">INDEX(prod_est,$G$15+$H$15-1,MATCH(CQ57,$BP$57:$CV$57,0))*CQ50</f>
        <v>2085.4371229862563</v>
      </c>
      <c r="CR125" s="58" cm="1">
        <f t="array" ref="CR125">INDEX(prod_est,$G$15+$H$15-1,MATCH(CR57,$BP$57:$CV$57,0))*CR50</f>
        <v>2359.0283978141579</v>
      </c>
      <c r="CS125" s="58" cm="1">
        <f t="array" ref="CS125">INDEX(prod_est,$G$15+$H$15-1,MATCH(CS57,$BP$57:$CV$57,0))*CS50</f>
        <v>2650.950292905859</v>
      </c>
      <c r="CT125" s="58" cm="1">
        <f t="array" ref="CT125">INDEX(prod_est,$G$15+$H$15-1,MATCH(CT57,$BP$57:$CV$57,0))*CT50</f>
        <v>2945.8046917080969</v>
      </c>
      <c r="CU125" s="58" cm="1">
        <f t="array" ref="CU125">INDEX(prod_est,$G$15+$H$15-1,MATCH(CU57,$BP$57:$DP$57,0))*CU50</f>
        <v>3243.4874182867125</v>
      </c>
      <c r="CV125" s="58" cm="1">
        <f t="array" ref="CV125">INDEX(prod_est,$G$15+$H$15-1,MATCH(CV57,$BP$57:$DP$57,0))*CV50</f>
        <v>3543.8738366543912</v>
      </c>
      <c r="CW125" s="58" cm="1">
        <f t="array" ref="CW125">INDEX(prod_est,$G$15+$H$15-1,MATCH(CW57,$BP$57:$DP$57,0))*CW50</f>
        <v>3827.3837435867431</v>
      </c>
      <c r="CX125" s="58" cm="1">
        <f t="array" ref="CX125">INDEX(prod_est,$G$15+$H$15-1,MATCH(CX57,$BP$57:$DP$57,0))*CX50</f>
        <v>4110.8936505190941</v>
      </c>
      <c r="CY125" s="58" cm="1">
        <f t="array" ref="CY125">INDEX(prod_est,$G$15+$H$15-1,MATCH(CY57,$BP$57:$DP$57,0))*CY50</f>
        <v>4394.4035574514455</v>
      </c>
      <c r="CZ125" s="58" cm="1">
        <f t="array" ref="CZ125">INDEX(prod_est,$G$15+$H$15-1,MATCH(CZ57,$BP$57:$DP$57,0))*CZ50</f>
        <v>4677.913464383797</v>
      </c>
      <c r="DA125" s="58" cm="1">
        <f t="array" ref="DA125">INDEX(prod_est,$G$15+$H$15-1,MATCH(DA57,$BP$57:$DP$57,0))*DA50</f>
        <v>4961.4233713161493</v>
      </c>
      <c r="DB125" s="58" cm="1">
        <f t="array" ref="DB125">INDEX(prod_est,$G$15+$H$15-1,MATCH(DB57,$BP$57:$DP$57,0))*DB50</f>
        <v>5244.9332782485008</v>
      </c>
      <c r="DC125" s="58" cm="1">
        <f t="array" ref="DC125">INDEX(prod_est,$G$15+$H$15-1,MATCH(DC57,$BP$57:$DP$57,0))*DC50</f>
        <v>5528.4431851808522</v>
      </c>
      <c r="DD125" s="58" cm="1">
        <f t="array" ref="DD125">INDEX(prod_est,$G$15+$H$15-1,MATCH(DD57,$BP$57:$DP$57,0))*DD50</f>
        <v>5811.9530921132036</v>
      </c>
      <c r="DE125" s="58" cm="1">
        <f t="array" ref="DE125">INDEX(prod_est,$G$15+$H$15-1,MATCH(DE57,$BP$57:$DP$57,0))*DE50</f>
        <v>6095.4629990455551</v>
      </c>
      <c r="DF125" s="58" cm="1">
        <f t="array" ref="DF125">INDEX(prod_est,$G$15+$H$15-1,MATCH(DF57,$BP$57:$DP$57,0))*DF50</f>
        <v>6378.9729059779056</v>
      </c>
      <c r="DG125" s="58" cm="1">
        <f t="array" ref="DG125">INDEX(prod_est,$G$15+$H$15-1,MATCH(DG57,$BP$57:$DP$57,0))*DG50</f>
        <v>6662.4828129102561</v>
      </c>
      <c r="DH125" s="58" cm="1">
        <f t="array" ref="DH125">INDEX(prod_est,$G$15+$H$15-1,MATCH(DH57,$BP$57:$DP$57,0))*DH50</f>
        <v>6945.9927198426076</v>
      </c>
      <c r="DI125" s="58" cm="1">
        <f t="array" ref="DI125">INDEX(prod_est,$G$15+$H$15-1,MATCH(DI57,$BP$57:$DP$57,0))*DI50</f>
        <v>7229.5026267749581</v>
      </c>
      <c r="DJ125" s="58" cm="1">
        <f t="array" ref="DJ125">INDEX(prod_est,$G$15+$H$15-1,MATCH(DJ57,$BP$57:$DP$57,0))*DJ50</f>
        <v>7513.0125337073086</v>
      </c>
      <c r="DK125" s="58" cm="1">
        <f t="array" ref="DK125">INDEX(prod_est,$G$15+$H$15-1,MATCH(DK57,$BP$57:$DP$57,0))*DK50</f>
        <v>7796.5224406396601</v>
      </c>
      <c r="DL125" s="58" cm="1">
        <f t="array" ref="DL125">INDEX(prod_est,$G$15+$H$15-1,MATCH(DL57,$BP$57:$DP$57,0))*DL50</f>
        <v>8080.0323475720106</v>
      </c>
      <c r="DM125" s="58" cm="1">
        <f t="array" ref="DM125">INDEX(prod_est,$G$15+$H$15-1,MATCH(DM57,$BP$57:$DP$57,0))*DM50</f>
        <v>8363.5422545043621</v>
      </c>
      <c r="DN125" s="58" cm="1">
        <f t="array" ref="DN125">INDEX(prod_est,$G$15+$H$15-1,MATCH(DN57,$BP$57:$DP$57,0))*DN50</f>
        <v>8647.0521614367117</v>
      </c>
      <c r="DO125" s="58" cm="1">
        <f t="array" ref="DO125">INDEX(prod_est,$G$15+$H$15-1,MATCH(DO57,$BP$57:$DP$57,0))*DO50</f>
        <v>8930.5620683690631</v>
      </c>
      <c r="DP125" s="58" cm="1">
        <f t="array" ref="DP125">INDEX(prod_est,$G$15+$H$15-1,MATCH(DP57,$BP$57:$DP$57,0))*DP50</f>
        <v>9214.0719753014146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0</v>
      </c>
      <c r="BX126" s="58">
        <f t="shared" si="209"/>
        <v>0</v>
      </c>
      <c r="BY126" s="58">
        <f t="shared" si="209"/>
        <v>0</v>
      </c>
      <c r="BZ126" s="58">
        <f t="shared" si="209"/>
        <v>0</v>
      </c>
      <c r="CA126" s="58">
        <f t="shared" si="209"/>
        <v>0</v>
      </c>
      <c r="CB126" s="58">
        <f t="shared" si="209"/>
        <v>1.2196979227609313E-2</v>
      </c>
      <c r="CC126" s="58">
        <f t="shared" si="209"/>
        <v>3.6992294701342888E-2</v>
      </c>
      <c r="CD126" s="58">
        <f t="shared" si="209"/>
        <v>7.476757492930132E-2</v>
      </c>
      <c r="CE126" s="58">
        <f t="shared" si="209"/>
        <v>0.12588755945819965</v>
      </c>
      <c r="CF126" s="58">
        <f t="shared" si="209"/>
        <v>0.19070237212578453</v>
      </c>
      <c r="CG126" s="58">
        <f t="shared" si="209"/>
        <v>0.26954565358977906</v>
      </c>
      <c r="CH126" s="58">
        <f t="shared" si="209"/>
        <v>0.36254311896799085</v>
      </c>
      <c r="CI126" s="58">
        <f t="shared" si="209"/>
        <v>0.47007877717410751</v>
      </c>
      <c r="CJ126" s="58">
        <f t="shared" si="209"/>
        <v>0.5924072665534299</v>
      </c>
      <c r="CK126" s="58">
        <f t="shared" si="209"/>
        <v>0.72975761499920411</v>
      </c>
      <c r="CL126" s="58">
        <f t="shared" si="209"/>
        <v>0.88230974591438671</v>
      </c>
      <c r="CM126" s="58">
        <f t="shared" si="209"/>
        <v>1.0497854174114092</v>
      </c>
      <c r="CN126" s="58">
        <f t="shared" si="209"/>
        <v>1.232788015922166</v>
      </c>
      <c r="CO126" s="58">
        <f t="shared" si="209"/>
        <v>1.4315019427880875</v>
      </c>
      <c r="CP126" s="58">
        <f t="shared" si="209"/>
        <v>1.6461328448637407</v>
      </c>
      <c r="CQ126" s="58">
        <f t="shared" si="209"/>
        <v>1.8768934106876307</v>
      </c>
      <c r="CR126" s="58">
        <f t="shared" si="209"/>
        <v>2.1231255580327422</v>
      </c>
      <c r="CS126" s="58">
        <f t="shared" si="209"/>
        <v>2.385855263615273</v>
      </c>
      <c r="CT126" s="58">
        <f t="shared" si="209"/>
        <v>2.6512242225372873</v>
      </c>
      <c r="CU126" s="58">
        <f t="shared" si="209"/>
        <v>2.9191386764580409</v>
      </c>
      <c r="CV126" s="58">
        <f t="shared" ref="CV126:DP126" si="210">CV125*1000*$I$9*$I$10</f>
        <v>3.1894864529889522</v>
      </c>
      <c r="CW126" s="58">
        <f t="shared" si="210"/>
        <v>3.444645369228069</v>
      </c>
      <c r="CX126" s="58">
        <f t="shared" si="210"/>
        <v>3.6998042854671844</v>
      </c>
      <c r="CY126" s="58">
        <f t="shared" si="210"/>
        <v>3.9549632017063008</v>
      </c>
      <c r="CZ126" s="58">
        <f t="shared" si="210"/>
        <v>4.2101221179454171</v>
      </c>
      <c r="DA126" s="58">
        <f t="shared" si="210"/>
        <v>4.4652810341845335</v>
      </c>
      <c r="DB126" s="58">
        <f t="shared" si="210"/>
        <v>4.7204399504236507</v>
      </c>
      <c r="DC126" s="58">
        <f t="shared" si="210"/>
        <v>4.9755988666627671</v>
      </c>
      <c r="DD126" s="58">
        <f t="shared" si="210"/>
        <v>5.2307577829018825</v>
      </c>
      <c r="DE126" s="58">
        <f t="shared" si="210"/>
        <v>5.4859166991409998</v>
      </c>
      <c r="DF126" s="58">
        <f t="shared" si="210"/>
        <v>5.7410756153801143</v>
      </c>
      <c r="DG126" s="58">
        <f t="shared" si="210"/>
        <v>5.9962345316192307</v>
      </c>
      <c r="DH126" s="58">
        <f t="shared" si="210"/>
        <v>6.2513934478583471</v>
      </c>
      <c r="DI126" s="58">
        <f t="shared" si="210"/>
        <v>6.5065523640974625</v>
      </c>
      <c r="DJ126" s="58">
        <f t="shared" si="210"/>
        <v>6.761711280336578</v>
      </c>
      <c r="DK126" s="58">
        <f t="shared" si="210"/>
        <v>7.0168701965756934</v>
      </c>
      <c r="DL126" s="58">
        <f t="shared" si="210"/>
        <v>7.2720291128148098</v>
      </c>
      <c r="DM126" s="58">
        <f t="shared" si="210"/>
        <v>7.5271880290539261</v>
      </c>
      <c r="DN126" s="58">
        <f t="shared" si="210"/>
        <v>7.7823469452930407</v>
      </c>
      <c r="DO126" s="58">
        <f t="shared" si="210"/>
        <v>8.0375058615321553</v>
      </c>
      <c r="DP126" s="58">
        <f t="shared" si="210"/>
        <v>8.2926647777712734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0</v>
      </c>
      <c r="BX127" s="59">
        <f t="shared" si="211"/>
        <v>0</v>
      </c>
      <c r="BY127" s="59">
        <f t="shared" si="211"/>
        <v>0</v>
      </c>
      <c r="BZ127" s="59">
        <f t="shared" si="211"/>
        <v>0</v>
      </c>
      <c r="CA127" s="59">
        <f t="shared" si="211"/>
        <v>0</v>
      </c>
      <c r="CB127" s="59">
        <f t="shared" si="211"/>
        <v>3.3722561507663132E-2</v>
      </c>
      <c r="CC127" s="59">
        <f t="shared" si="211"/>
        <v>0.10167847113255521</v>
      </c>
      <c r="CD127" s="59">
        <f t="shared" si="211"/>
        <v>0.20428164079045963</v>
      </c>
      <c r="CE127" s="59">
        <f t="shared" si="211"/>
        <v>0.34185835555431032</v>
      </c>
      <c r="CF127" s="59">
        <f t="shared" si="211"/>
        <v>0.5146548028785306</v>
      </c>
      <c r="CG127" s="59">
        <f t="shared" si="211"/>
        <v>0.72283334764845386</v>
      </c>
      <c r="CH127" s="59">
        <f t="shared" si="211"/>
        <v>0.96596396630945824</v>
      </c>
      <c r="CI127" s="59">
        <f t="shared" si="211"/>
        <v>1.2442766065694615</v>
      </c>
      <c r="CJ127" s="59">
        <f t="shared" si="211"/>
        <v>1.5576196733594387</v>
      </c>
      <c r="CK127" s="59">
        <f t="shared" si="211"/>
        <v>1.9057426167295137</v>
      </c>
      <c r="CL127" s="59">
        <f t="shared" si="211"/>
        <v>2.2882376504695037</v>
      </c>
      <c r="CM127" s="59">
        <f t="shared" si="211"/>
        <v>2.7034911684835965</v>
      </c>
      <c r="CN127" s="59">
        <f t="shared" si="211"/>
        <v>3.1521520272059353</v>
      </c>
      <c r="CO127" s="59">
        <f t="shared" si="211"/>
        <v>3.6337496716671098</v>
      </c>
      <c r="CP127" s="59">
        <f t="shared" si="211"/>
        <v>4.1478423182284754</v>
      </c>
      <c r="CQ127" s="59">
        <f t="shared" si="211"/>
        <v>4.6939799151441015</v>
      </c>
      <c r="CR127" s="59">
        <f t="shared" si="211"/>
        <v>5.2695252270878399</v>
      </c>
      <c r="CS127" s="59">
        <f t="shared" si="211"/>
        <v>5.8760296518889934</v>
      </c>
      <c r="CT127" s="59">
        <f t="shared" si="211"/>
        <v>6.478586101537906</v>
      </c>
      <c r="CU127" s="59">
        <f t="shared" si="211"/>
        <v>7.0767218616282426</v>
      </c>
      <c r="CV127" s="59">
        <f t="shared" ref="CV127:DP127" si="212">CV124+CV126</f>
        <v>7.6699302890387777</v>
      </c>
      <c r="CW127" s="59">
        <f t="shared" si="212"/>
        <v>8.2159528970596654</v>
      </c>
      <c r="CX127" s="59">
        <f t="shared" si="212"/>
        <v>8.7515367508908319</v>
      </c>
      <c r="CY127" s="59">
        <f t="shared" si="212"/>
        <v>9.2766119094613373</v>
      </c>
      <c r="CZ127" s="59">
        <f t="shared" si="212"/>
        <v>9.7911129273695323</v>
      </c>
      <c r="DA127" s="59">
        <f t="shared" si="212"/>
        <v>10.294978764005718</v>
      </c>
      <c r="DB127" s="59">
        <f t="shared" si="212"/>
        <v>10.788152694012997</v>
      </c>
      <c r="DC127" s="59">
        <f t="shared" si="212"/>
        <v>11.270582219069869</v>
      </c>
      <c r="DD127" s="59">
        <f t="shared" si="212"/>
        <v>11.742218980978</v>
      </c>
      <c r="DE127" s="59">
        <f t="shared" si="212"/>
        <v>12.203018676038869</v>
      </c>
      <c r="DF127" s="59">
        <f t="shared" si="212"/>
        <v>12.652940970702796</v>
      </c>
      <c r="DG127" s="59">
        <f t="shared" si="212"/>
        <v>13.091949418475043</v>
      </c>
      <c r="DH127" s="59">
        <f t="shared" si="212"/>
        <v>13.52001137806254</v>
      </c>
      <c r="DI127" s="59">
        <f t="shared" si="212"/>
        <v>13.937097932745923</v>
      </c>
      <c r="DJ127" s="59">
        <f t="shared" si="212"/>
        <v>14.343183810961378</v>
      </c>
      <c r="DK127" s="59">
        <f t="shared" si="212"/>
        <v>14.738247308077105</v>
      </c>
      <c r="DL127" s="59">
        <f t="shared" si="212"/>
        <v>15.122270209348951</v>
      </c>
      <c r="DM127" s="59">
        <f t="shared" si="212"/>
        <v>15.495237714041011</v>
      </c>
      <c r="DN127" s="59">
        <f t="shared" si="212"/>
        <v>15.857138360695631</v>
      </c>
      <c r="DO127" s="59">
        <f t="shared" si="212"/>
        <v>16.207963953538759</v>
      </c>
      <c r="DP127" s="59">
        <f t="shared" si="212"/>
        <v>16.547709490005978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P127"/>
  <sheetViews>
    <sheetView showGridLines="0" topLeftCell="CR99" workbookViewId="0">
      <selection activeCell="DP120" sqref="DP120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02_BD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IFERROR(F10,0)</f>
        <v>0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0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 t="e">
        <f>(F6-F7)/F6/F5</f>
        <v>#DIV/0!</v>
      </c>
      <c r="G9" s="12" t="s">
        <v>183</v>
      </c>
      <c r="I9" s="50">
        <v>250</v>
      </c>
      <c r="J9" s="12" t="s">
        <v>163</v>
      </c>
    </row>
    <row r="10" spans="1:120" x14ac:dyDescent="0.25">
      <c r="F10" s="63" t="e">
        <f>(F6-F8)/F6/F5</f>
        <v>#DIV/0!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 t="e">
        <f>IF(F6/J47&lt;=1,F6/J47,1)</f>
        <v>#DIV/0!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38</v>
      </c>
      <c r="B15" t="s">
        <v>5</v>
      </c>
      <c r="C15" t="s">
        <v>5</v>
      </c>
      <c r="D15" t="s">
        <v>37</v>
      </c>
      <c r="E15" s="8">
        <v>0</v>
      </c>
      <c r="F15" s="8">
        <v>0</v>
      </c>
      <c r="G15">
        <f>MATCH(A15,Production_est!$A$4:$A$339,0)</f>
        <v>17</v>
      </c>
      <c r="H15">
        <f>IFERROR(MATCH(D15,Production_est!$D$4:$D$339,0),"-")</f>
        <v>6</v>
      </c>
      <c r="I15" s="8" cm="1">
        <f t="array" ref="I15">IFERROR(INDEX(Production_est!$E$4:$E$339,H15+G15),"-")</f>
        <v>0</v>
      </c>
      <c r="J15" s="42">
        <f t="shared" ref="J15:J46" si="0">IFERROR(F15/I15,0)</f>
        <v>0</v>
      </c>
      <c r="K15" s="42">
        <f t="shared" ref="K15:AO15" si="1">J15*(1-$F$4)</f>
        <v>0</v>
      </c>
      <c r="L15" s="42">
        <f t="shared" si="1"/>
        <v>0</v>
      </c>
      <c r="M15" s="42">
        <f t="shared" si="1"/>
        <v>0</v>
      </c>
      <c r="N15" s="42">
        <f t="shared" si="1"/>
        <v>0</v>
      </c>
      <c r="O15" s="42">
        <f t="shared" si="1"/>
        <v>0</v>
      </c>
      <c r="P15" s="42">
        <f t="shared" si="1"/>
        <v>0</v>
      </c>
      <c r="Q15" s="42">
        <f t="shared" si="1"/>
        <v>0</v>
      </c>
      <c r="R15" s="42">
        <f t="shared" si="1"/>
        <v>0</v>
      </c>
      <c r="S15" s="42">
        <f t="shared" si="1"/>
        <v>0</v>
      </c>
      <c r="T15" s="42">
        <f t="shared" si="1"/>
        <v>0</v>
      </c>
      <c r="U15" s="42">
        <f t="shared" si="1"/>
        <v>0</v>
      </c>
      <c r="V15" s="42">
        <f t="shared" si="1"/>
        <v>0</v>
      </c>
      <c r="W15" s="42">
        <f t="shared" si="1"/>
        <v>0</v>
      </c>
      <c r="X15" s="42">
        <f t="shared" si="1"/>
        <v>0</v>
      </c>
      <c r="Y15" s="42">
        <f t="shared" si="1"/>
        <v>0</v>
      </c>
      <c r="Z15" s="42">
        <f t="shared" si="1"/>
        <v>0</v>
      </c>
      <c r="AA15" s="42">
        <f t="shared" si="1"/>
        <v>0</v>
      </c>
      <c r="AB15" s="42">
        <f t="shared" si="1"/>
        <v>0</v>
      </c>
      <c r="AC15" s="42">
        <f t="shared" si="1"/>
        <v>0</v>
      </c>
      <c r="AD15" s="42">
        <f t="shared" si="1"/>
        <v>0</v>
      </c>
      <c r="AE15" s="42">
        <f t="shared" si="1"/>
        <v>0</v>
      </c>
      <c r="AF15" s="42">
        <f t="shared" si="1"/>
        <v>0</v>
      </c>
      <c r="AG15" s="42">
        <f t="shared" si="1"/>
        <v>0</v>
      </c>
      <c r="AH15" s="42">
        <f t="shared" si="1"/>
        <v>0</v>
      </c>
      <c r="AI15" s="42">
        <f t="shared" si="1"/>
        <v>0</v>
      </c>
      <c r="AJ15" s="42">
        <f t="shared" si="1"/>
        <v>0</v>
      </c>
      <c r="AK15" s="42">
        <f t="shared" si="1"/>
        <v>0</v>
      </c>
      <c r="AL15" s="42">
        <f t="shared" si="1"/>
        <v>0</v>
      </c>
      <c r="AM15" s="42">
        <f t="shared" si="1"/>
        <v>0</v>
      </c>
      <c r="AN15" s="42">
        <f t="shared" si="1"/>
        <v>0</v>
      </c>
      <c r="AO15" s="42">
        <f t="shared" si="1"/>
        <v>0</v>
      </c>
      <c r="AP15" s="42">
        <f t="shared" ref="AP15:BJ15" si="2">AO15*(1-$F$4)</f>
        <v>0</v>
      </c>
      <c r="AQ15" s="42">
        <f t="shared" si="2"/>
        <v>0</v>
      </c>
      <c r="AR15" s="42">
        <f t="shared" si="2"/>
        <v>0</v>
      </c>
      <c r="AS15" s="42">
        <f t="shared" si="2"/>
        <v>0</v>
      </c>
      <c r="AT15" s="42">
        <f t="shared" si="2"/>
        <v>0</v>
      </c>
      <c r="AU15" s="42">
        <f t="shared" si="2"/>
        <v>0</v>
      </c>
      <c r="AV15" s="42">
        <f t="shared" si="2"/>
        <v>0</v>
      </c>
      <c r="AW15" s="42">
        <f t="shared" si="2"/>
        <v>0</v>
      </c>
      <c r="AX15" s="42">
        <f t="shared" si="2"/>
        <v>0</v>
      </c>
      <c r="AY15" s="42">
        <f t="shared" si="2"/>
        <v>0</v>
      </c>
      <c r="AZ15" s="42">
        <f t="shared" si="2"/>
        <v>0</v>
      </c>
      <c r="BA15" s="42">
        <f t="shared" si="2"/>
        <v>0</v>
      </c>
      <c r="BB15" s="42">
        <f t="shared" si="2"/>
        <v>0</v>
      </c>
      <c r="BC15" s="42">
        <f t="shared" si="2"/>
        <v>0</v>
      </c>
      <c r="BD15" s="42">
        <f t="shared" si="2"/>
        <v>0</v>
      </c>
      <c r="BE15" s="42">
        <f t="shared" si="2"/>
        <v>0</v>
      </c>
      <c r="BF15" s="42">
        <f t="shared" si="2"/>
        <v>0</v>
      </c>
      <c r="BG15" s="42">
        <f t="shared" si="2"/>
        <v>0</v>
      </c>
      <c r="BH15" s="42">
        <f t="shared" si="2"/>
        <v>0</v>
      </c>
      <c r="BI15" s="42">
        <f t="shared" si="2"/>
        <v>0</v>
      </c>
      <c r="BJ15" s="42">
        <f t="shared" si="2"/>
        <v>0</v>
      </c>
      <c r="BK15" t="str">
        <f t="shared" ref="BK15:BK46" si="3">A15</f>
        <v>02_BD</v>
      </c>
      <c r="BL15" t="str">
        <f t="shared" ref="BL15:BL46" si="4">"d_ind_cem_"&amp;C15</f>
        <v>d_ind_cem_1_x_coal_thermal</v>
      </c>
      <c r="BO15" s="8">
        <f t="shared" ref="BO15:BO46" si="5">E15</f>
        <v>0</v>
      </c>
      <c r="BP15" s="8">
        <f t="shared" ref="BP15:BP46" si="6">F15</f>
        <v>0</v>
      </c>
      <c r="BQ15" s="8" cm="1">
        <f t="array" ref="BQ15">K15*INDEX(prod_est,$G15+$H15,MATCH(BQ$14,$BP$14:$DP$14,0))</f>
        <v>0</v>
      </c>
      <c r="BR15" s="8" cm="1">
        <f t="array" ref="BR15">L15*INDEX(prod_est,$G15+$H15,MATCH(BR$14,$BP$14:$DP$14,0))</f>
        <v>0</v>
      </c>
      <c r="BS15" s="8" cm="1">
        <f t="array" ref="BS15">M15*INDEX(prod_est,$G15+$H15,MATCH(BS$14,$BP$14:$DP$14,0))</f>
        <v>0</v>
      </c>
      <c r="BT15" s="8" cm="1">
        <f t="array" ref="BT15">N15*INDEX(prod_est,$G15+$H15,MATCH(BT$14,$BP$14:$DP$14,0))</f>
        <v>0</v>
      </c>
      <c r="BU15" s="8" cm="1">
        <f t="array" ref="BU15">O15*INDEX(prod_est,$G15+$H15,MATCH(BU$14,$BP$14:$DP$14,0))</f>
        <v>0</v>
      </c>
      <c r="BV15" s="8" cm="1">
        <f t="array" ref="BV15">P15*INDEX(prod_est,$G15+$H15,MATCH(BV$14,$BP$14:$DP$14,0))</f>
        <v>0</v>
      </c>
      <c r="BW15" s="8" cm="1">
        <f t="array" ref="BW15">Q15*INDEX(prod_est,$G15+$H15,MATCH(BW$14,$BP$14:$DP$14,0))</f>
        <v>0</v>
      </c>
      <c r="BX15" s="8" cm="1">
        <f t="array" ref="BX15">R15*INDEX(prod_est,$G15+$H15,MATCH(BX$14,$BP$14:$DP$14,0))</f>
        <v>0</v>
      </c>
      <c r="BY15" s="8" cm="1">
        <f t="array" ref="BY15">S15*INDEX(prod_est,$G15+$H15,MATCH(BY$14,$BP$14:$DP$14,0))</f>
        <v>0</v>
      </c>
      <c r="BZ15" s="8" cm="1">
        <f t="array" ref="BZ15">T15*INDEX(prod_est,$G15+$H15,MATCH(BZ$14,$BP$14:$DP$14,0))</f>
        <v>0</v>
      </c>
      <c r="CA15" s="8" cm="1">
        <f t="array" ref="CA15">U15*INDEX(prod_est,$G15+$H15,MATCH(CA$14,$BP$14:$DP$14,0))</f>
        <v>0</v>
      </c>
      <c r="CB15" s="8" cm="1">
        <f t="array" ref="CB15">V15*INDEX(prod_est,$G15+$H15,MATCH(CB$14,$BP$14:$DP$14,0))</f>
        <v>0</v>
      </c>
      <c r="CC15" s="8" cm="1">
        <f t="array" ref="CC15">W15*INDEX(prod_est,$G15+$H15,MATCH(CC$14,$BP$14:$DP$14,0))</f>
        <v>0</v>
      </c>
      <c r="CD15" s="8" cm="1">
        <f t="array" ref="CD15">X15*INDEX(prod_est,$G15+$H15,MATCH(CD$14,$BP$14:$DP$14,0))</f>
        <v>0</v>
      </c>
      <c r="CE15" s="8" cm="1">
        <f t="array" ref="CE15">Y15*INDEX(prod_est,$G15+$H15,MATCH(CE$14,$BP$14:$DP$14,0))</f>
        <v>0</v>
      </c>
      <c r="CF15" s="8" cm="1">
        <f t="array" ref="CF15">Z15*INDEX(prod_est,$G15+$H15,MATCH(CF$14,$BP$14:$DP$14,0))</f>
        <v>0</v>
      </c>
      <c r="CG15" s="8" cm="1">
        <f t="array" ref="CG15">AA15*INDEX(prod_est,$G15+$H15,MATCH(CG$14,$BP$14:$DP$14,0))</f>
        <v>0</v>
      </c>
      <c r="CH15" s="8" cm="1">
        <f t="array" ref="CH15">AB15*INDEX(prod_est,$G15+$H15,MATCH(CH$14,$BP$14:$DP$14,0))</f>
        <v>0</v>
      </c>
      <c r="CI15" s="8" cm="1">
        <f t="array" ref="CI15">AC15*INDEX(prod_est,$G15+$H15,MATCH(CI$14,$BP$14:$DP$14,0))</f>
        <v>0</v>
      </c>
      <c r="CJ15" s="8" cm="1">
        <f t="array" ref="CJ15">AD15*INDEX(prod_est,$G15+$H15,MATCH(CJ$14,$BP$14:$DP$14,0))</f>
        <v>0</v>
      </c>
      <c r="CK15" s="8" cm="1">
        <f t="array" ref="CK15">AE15*INDEX(prod_est,$G15+$H15,MATCH(CK$14,$BP$14:$DP$14,0))</f>
        <v>0</v>
      </c>
      <c r="CL15" s="8" cm="1">
        <f t="array" ref="CL15">AF15*INDEX(prod_est,$G15+$H15,MATCH(CL$14,$BP$14:$DP$14,0))</f>
        <v>0</v>
      </c>
      <c r="CM15" s="8" cm="1">
        <f t="array" ref="CM15">AG15*INDEX(prod_est,$G15+$H15,MATCH(CM$14,$BP$14:$DP$14,0))</f>
        <v>0</v>
      </c>
      <c r="CN15" s="8" cm="1">
        <f t="array" ref="CN15">AH15*INDEX(prod_est,$G15+$H15,MATCH(CN$14,$BP$14:$DP$14,0))</f>
        <v>0</v>
      </c>
      <c r="CO15" s="8" cm="1">
        <f t="array" ref="CO15">AI15*INDEX(prod_est,$G15+$H15,MATCH(CO$14,$BP$14:$DP$14,0))</f>
        <v>0</v>
      </c>
      <c r="CP15" s="8" cm="1">
        <f t="array" ref="CP15">AJ15*INDEX(prod_est,$G15+$H15,MATCH(CP$14,$BP$14:$DP$14,0))</f>
        <v>0</v>
      </c>
      <c r="CQ15" s="8" cm="1">
        <f t="array" ref="CQ15">AK15*INDEX(prod_est,$G15+$H15,MATCH(CQ$14,$BP$14:$DP$14,0))</f>
        <v>0</v>
      </c>
      <c r="CR15" s="8" cm="1">
        <f t="array" ref="CR15">AL15*INDEX(prod_est,$G15+$H15,MATCH(CR$14,$BP$14:$DP$14,0))</f>
        <v>0</v>
      </c>
      <c r="CS15" s="8" cm="1">
        <f t="array" ref="CS15">AM15*INDEX(prod_est,$G15+$H15,MATCH(CS$14,$BP$14:$DP$14,0))</f>
        <v>0</v>
      </c>
      <c r="CT15" s="8" cm="1">
        <f t="array" ref="CT15">AN15*INDEX(prod_est,$G15+$H15,MATCH(CT$14,$BP$14:$DP$14,0))</f>
        <v>0</v>
      </c>
      <c r="CU15" s="8" cm="1">
        <f t="array" ref="CU15">AO15*INDEX(prod_est,$G15+$H15,MATCH(CU$14,$BP$14:$DP$14,0))</f>
        <v>0</v>
      </c>
      <c r="CV15" s="8" cm="1">
        <f t="array" ref="CV15">AP15*INDEX(prod_est,$G15+$H15,MATCH(CV$14,$BP$14:$DP$14,0))</f>
        <v>0</v>
      </c>
      <c r="CW15" cm="1">
        <f t="array" ref="CW15">AQ15*INDEX(prod_est,$G15+$H15,MATCH(CW$14,$BP$14:$DP$14,0))</f>
        <v>0</v>
      </c>
      <c r="CX15" cm="1">
        <f t="array" ref="CX15">AR15*INDEX(prod_est,$G15+$H15,MATCH(CX$14,$BP$14:$DP$14,0))</f>
        <v>0</v>
      </c>
      <c r="CY15" cm="1">
        <f t="array" ref="CY15">AS15*INDEX(prod_est,$G15+$H15,MATCH(CY$14,$BP$14:$DP$14,0))</f>
        <v>0</v>
      </c>
      <c r="CZ15" cm="1">
        <f t="array" ref="CZ15">AT15*INDEX(prod_est,$G15+$H15,MATCH(CZ$14,$BP$14:$DP$14,0))</f>
        <v>0</v>
      </c>
      <c r="DA15" cm="1">
        <f t="array" ref="DA15">AU15*INDEX(prod_est,$G15+$H15,MATCH(DA$14,$BP$14:$DP$14,0))</f>
        <v>0</v>
      </c>
      <c r="DB15" cm="1">
        <f t="array" ref="DB15">AV15*INDEX(prod_est,$G15+$H15,MATCH(DB$14,$BP$14:$DP$14,0))</f>
        <v>0</v>
      </c>
      <c r="DC15" cm="1">
        <f t="array" ref="DC15">AW15*INDEX(prod_est,$G15+$H15,MATCH(DC$14,$BP$14:$DP$14,0))</f>
        <v>0</v>
      </c>
      <c r="DD15" cm="1">
        <f t="array" ref="DD15">AX15*INDEX(prod_est,$G15+$H15,MATCH(DD$14,$BP$14:$DP$14,0))</f>
        <v>0</v>
      </c>
      <c r="DE15" cm="1">
        <f t="array" ref="DE15">AY15*INDEX(prod_est,$G15+$H15,MATCH(DE$14,$BP$14:$DP$14,0))</f>
        <v>0</v>
      </c>
      <c r="DF15" cm="1">
        <f t="array" ref="DF15">AZ15*INDEX(prod_est,$G15+$H15,MATCH(DF$14,$BP$14:$DP$14,0))</f>
        <v>0</v>
      </c>
      <c r="DG15" cm="1">
        <f t="array" ref="DG15">BA15*INDEX(prod_est,$G15+$H15,MATCH(DG$14,$BP$14:$DP$14,0))</f>
        <v>0</v>
      </c>
      <c r="DH15" cm="1">
        <f t="array" ref="DH15">BB15*INDEX(prod_est,$G15+$H15,MATCH(DH$14,$BP$14:$DP$14,0))</f>
        <v>0</v>
      </c>
      <c r="DI15" cm="1">
        <f t="array" ref="DI15">BC15*INDEX(prod_est,$G15+$H15,MATCH(DI$14,$BP$14:$DP$14,0))</f>
        <v>0</v>
      </c>
      <c r="DJ15" cm="1">
        <f t="array" ref="DJ15">BD15*INDEX(prod_est,$G15+$H15,MATCH(DJ$14,$BP$14:$DP$14,0))</f>
        <v>0</v>
      </c>
      <c r="DK15" cm="1">
        <f t="array" ref="DK15">BE15*INDEX(prod_est,$G15+$H15,MATCH(DK$14,$BP$14:$DP$14,0))</f>
        <v>0</v>
      </c>
      <c r="DL15" cm="1">
        <f t="array" ref="DL15">BF15*INDEX(prod_est,$G15+$H15,MATCH(DL$14,$BP$14:$DP$14,0))</f>
        <v>0</v>
      </c>
      <c r="DM15" cm="1">
        <f t="array" ref="DM15">BG15*INDEX(prod_est,$G15+$H15,MATCH(DM$14,$BP$14:$DP$14,0))</f>
        <v>0</v>
      </c>
      <c r="DN15" cm="1">
        <f t="array" ref="DN15">BH15*INDEX(prod_est,$G15+$H15,MATCH(DN$14,$BP$14:$DP$14,0))</f>
        <v>0</v>
      </c>
      <c r="DO15" cm="1">
        <f t="array" ref="DO15">BI15*INDEX(prod_est,$G15+$H15,MATCH(DO$14,$BP$14:$DP$14,0))</f>
        <v>0</v>
      </c>
      <c r="DP15" cm="1">
        <f t="array" ref="DP15">BJ15*INDEX(prod_est,$G15+$H15,MATCH(DP$14,$BP$14:$DP$14,0))</f>
        <v>0</v>
      </c>
    </row>
    <row r="16" spans="1:120" x14ac:dyDescent="0.25">
      <c r="A16" t="s">
        <v>38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17</v>
      </c>
      <c r="H16">
        <f>IFERROR(MATCH(D16,Production_est!$D$4:$D$339,0),"-")</f>
        <v>6</v>
      </c>
      <c r="I16" s="8" cm="1">
        <f t="array" ref="I16">IFERROR(INDEX(Production_est!$E$4:$E$339,H16+G16),"-")</f>
        <v>0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02_BD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38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17</v>
      </c>
      <c r="H17">
        <f>IFERROR(MATCH(D17,Production_est!$D$4:$D$339,0),"-")</f>
        <v>6</v>
      </c>
      <c r="I17" s="8" cm="1">
        <f t="array" ref="I17">IFERROR(INDEX(Production_est!$E$4:$E$339,H17+G17),"-")</f>
        <v>0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02_BD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38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17</v>
      </c>
      <c r="H18">
        <f>IFERROR(MATCH(D18,Production_est!$D$4:$D$339,0),"-")</f>
        <v>6</v>
      </c>
      <c r="I18" s="8" cm="1">
        <f t="array" ref="I18">IFERROR(INDEX(Production_est!$E$4:$E$339,H18+G18),"-")</f>
        <v>0</v>
      </c>
      <c r="J18" s="42">
        <f t="shared" si="0"/>
        <v>0</v>
      </c>
      <c r="K18" s="42">
        <f t="shared" ref="K18:AP18" si="11">J18*(1-$F$4)</f>
        <v>0</v>
      </c>
      <c r="L18" s="42">
        <f t="shared" si="11"/>
        <v>0</v>
      </c>
      <c r="M18" s="42">
        <f t="shared" si="11"/>
        <v>0</v>
      </c>
      <c r="N18" s="42">
        <f t="shared" si="11"/>
        <v>0</v>
      </c>
      <c r="O18" s="42">
        <f t="shared" si="11"/>
        <v>0</v>
      </c>
      <c r="P18" s="42">
        <f t="shared" si="11"/>
        <v>0</v>
      </c>
      <c r="Q18" s="42">
        <f t="shared" si="11"/>
        <v>0</v>
      </c>
      <c r="R18" s="42">
        <f t="shared" si="11"/>
        <v>0</v>
      </c>
      <c r="S18" s="42">
        <f t="shared" si="11"/>
        <v>0</v>
      </c>
      <c r="T18" s="42">
        <f t="shared" si="11"/>
        <v>0</v>
      </c>
      <c r="U18" s="42">
        <f t="shared" si="11"/>
        <v>0</v>
      </c>
      <c r="V18" s="42">
        <f t="shared" si="11"/>
        <v>0</v>
      </c>
      <c r="W18" s="42">
        <f t="shared" si="11"/>
        <v>0</v>
      </c>
      <c r="X18" s="42">
        <f t="shared" si="11"/>
        <v>0</v>
      </c>
      <c r="Y18" s="42">
        <f t="shared" si="11"/>
        <v>0</v>
      </c>
      <c r="Z18" s="42">
        <f t="shared" si="11"/>
        <v>0</v>
      </c>
      <c r="AA18" s="42">
        <f t="shared" si="11"/>
        <v>0</v>
      </c>
      <c r="AB18" s="42">
        <f t="shared" si="11"/>
        <v>0</v>
      </c>
      <c r="AC18" s="42">
        <f t="shared" si="11"/>
        <v>0</v>
      </c>
      <c r="AD18" s="42">
        <f t="shared" si="11"/>
        <v>0</v>
      </c>
      <c r="AE18" s="42">
        <f t="shared" si="11"/>
        <v>0</v>
      </c>
      <c r="AF18" s="42">
        <f t="shared" si="11"/>
        <v>0</v>
      </c>
      <c r="AG18" s="42">
        <f t="shared" si="11"/>
        <v>0</v>
      </c>
      <c r="AH18" s="42">
        <f t="shared" si="11"/>
        <v>0</v>
      </c>
      <c r="AI18" s="42">
        <f t="shared" si="11"/>
        <v>0</v>
      </c>
      <c r="AJ18" s="42">
        <f t="shared" si="11"/>
        <v>0</v>
      </c>
      <c r="AK18" s="42">
        <f t="shared" si="11"/>
        <v>0</v>
      </c>
      <c r="AL18" s="42">
        <f t="shared" si="11"/>
        <v>0</v>
      </c>
      <c r="AM18" s="42">
        <f t="shared" si="11"/>
        <v>0</v>
      </c>
      <c r="AN18" s="42">
        <f t="shared" si="11"/>
        <v>0</v>
      </c>
      <c r="AO18" s="42">
        <f t="shared" si="11"/>
        <v>0</v>
      </c>
      <c r="AP18" s="42">
        <f t="shared" si="11"/>
        <v>0</v>
      </c>
      <c r="AQ18" s="42">
        <f t="shared" ref="AQ18:BJ18" si="12">AP18*(1-$F$4)</f>
        <v>0</v>
      </c>
      <c r="AR18" s="42">
        <f t="shared" si="12"/>
        <v>0</v>
      </c>
      <c r="AS18" s="42">
        <f t="shared" si="12"/>
        <v>0</v>
      </c>
      <c r="AT18" s="42">
        <f t="shared" si="12"/>
        <v>0</v>
      </c>
      <c r="AU18" s="42">
        <f t="shared" si="12"/>
        <v>0</v>
      </c>
      <c r="AV18" s="42">
        <f t="shared" si="12"/>
        <v>0</v>
      </c>
      <c r="AW18" s="42">
        <f t="shared" si="12"/>
        <v>0</v>
      </c>
      <c r="AX18" s="42">
        <f t="shared" si="12"/>
        <v>0</v>
      </c>
      <c r="AY18" s="42">
        <f t="shared" si="12"/>
        <v>0</v>
      </c>
      <c r="AZ18" s="42">
        <f t="shared" si="12"/>
        <v>0</v>
      </c>
      <c r="BA18" s="42">
        <f t="shared" si="12"/>
        <v>0</v>
      </c>
      <c r="BB18" s="42">
        <f t="shared" si="12"/>
        <v>0</v>
      </c>
      <c r="BC18" s="42">
        <f t="shared" si="12"/>
        <v>0</v>
      </c>
      <c r="BD18" s="42">
        <f t="shared" si="12"/>
        <v>0</v>
      </c>
      <c r="BE18" s="42">
        <f t="shared" si="12"/>
        <v>0</v>
      </c>
      <c r="BF18" s="42">
        <f t="shared" si="12"/>
        <v>0</v>
      </c>
      <c r="BG18" s="42">
        <f t="shared" si="12"/>
        <v>0</v>
      </c>
      <c r="BH18" s="42">
        <f t="shared" si="12"/>
        <v>0</v>
      </c>
      <c r="BI18" s="42">
        <f t="shared" si="12"/>
        <v>0</v>
      </c>
      <c r="BJ18" s="42">
        <f t="shared" si="12"/>
        <v>0</v>
      </c>
      <c r="BK18" t="str">
        <f t="shared" si="3"/>
        <v>02_BD</v>
      </c>
      <c r="BL18" t="str">
        <f t="shared" si="4"/>
        <v>d_ind_cem_2_coal_products</v>
      </c>
      <c r="BO18" s="8">
        <f t="shared" si="5"/>
        <v>0</v>
      </c>
      <c r="BP18" s="8">
        <f t="shared" si="6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38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17</v>
      </c>
      <c r="H19">
        <f>IFERROR(MATCH(D19,Production_est!$D$4:$D$339,0),"-")</f>
        <v>6</v>
      </c>
      <c r="I19" s="8" cm="1">
        <f t="array" ref="I19">IFERROR(INDEX(Production_est!$E$4:$E$339,H19+G19),"-")</f>
        <v>0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02_BD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38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17</v>
      </c>
      <c r="H20">
        <f>IFERROR(MATCH(D20,Production_est!$D$4:$D$339,0),"-")</f>
        <v>6</v>
      </c>
      <c r="I20" s="8" cm="1">
        <f t="array" ref="I20">IFERROR(INDEX(Production_est!$E$4:$E$339,H20+G20),"-")</f>
        <v>0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02_BD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38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17</v>
      </c>
      <c r="H21">
        <f>IFERROR(MATCH(D21,Production_est!$D$4:$D$339,0),"-")</f>
        <v>6</v>
      </c>
      <c r="I21" s="8" cm="1">
        <f t="array" ref="I21">IFERROR(INDEX(Production_est!$E$4:$E$339,H21+G21),"-")</f>
        <v>0</v>
      </c>
      <c r="J21" s="42">
        <f t="shared" si="0"/>
        <v>0</v>
      </c>
      <c r="K21" s="42">
        <f t="shared" ref="K21:AP21" si="17">J21*(1-$F$4)</f>
        <v>0</v>
      </c>
      <c r="L21" s="42">
        <f t="shared" si="17"/>
        <v>0</v>
      </c>
      <c r="M21" s="42">
        <f t="shared" si="17"/>
        <v>0</v>
      </c>
      <c r="N21" s="42">
        <f t="shared" si="17"/>
        <v>0</v>
      </c>
      <c r="O21" s="42">
        <f t="shared" si="17"/>
        <v>0</v>
      </c>
      <c r="P21" s="42">
        <f t="shared" si="17"/>
        <v>0</v>
      </c>
      <c r="Q21" s="42">
        <f t="shared" si="17"/>
        <v>0</v>
      </c>
      <c r="R21" s="42">
        <f t="shared" si="17"/>
        <v>0</v>
      </c>
      <c r="S21" s="42">
        <f t="shared" si="17"/>
        <v>0</v>
      </c>
      <c r="T21" s="42">
        <f t="shared" si="17"/>
        <v>0</v>
      </c>
      <c r="U21" s="42">
        <f t="shared" si="17"/>
        <v>0</v>
      </c>
      <c r="V21" s="42">
        <f t="shared" si="17"/>
        <v>0</v>
      </c>
      <c r="W21" s="42">
        <f t="shared" si="17"/>
        <v>0</v>
      </c>
      <c r="X21" s="42">
        <f t="shared" si="17"/>
        <v>0</v>
      </c>
      <c r="Y21" s="42">
        <f t="shared" si="17"/>
        <v>0</v>
      </c>
      <c r="Z21" s="42">
        <f t="shared" si="17"/>
        <v>0</v>
      </c>
      <c r="AA21" s="42">
        <f t="shared" si="17"/>
        <v>0</v>
      </c>
      <c r="AB21" s="42">
        <f t="shared" si="17"/>
        <v>0</v>
      </c>
      <c r="AC21" s="42">
        <f t="shared" si="17"/>
        <v>0</v>
      </c>
      <c r="AD21" s="42">
        <f t="shared" si="17"/>
        <v>0</v>
      </c>
      <c r="AE21" s="42">
        <f t="shared" si="17"/>
        <v>0</v>
      </c>
      <c r="AF21" s="42">
        <f t="shared" si="17"/>
        <v>0</v>
      </c>
      <c r="AG21" s="42">
        <f t="shared" si="17"/>
        <v>0</v>
      </c>
      <c r="AH21" s="42">
        <f t="shared" si="17"/>
        <v>0</v>
      </c>
      <c r="AI21" s="42">
        <f t="shared" si="17"/>
        <v>0</v>
      </c>
      <c r="AJ21" s="42">
        <f t="shared" si="17"/>
        <v>0</v>
      </c>
      <c r="AK21" s="42">
        <f t="shared" si="17"/>
        <v>0</v>
      </c>
      <c r="AL21" s="42">
        <f t="shared" si="17"/>
        <v>0</v>
      </c>
      <c r="AM21" s="42">
        <f t="shared" si="17"/>
        <v>0</v>
      </c>
      <c r="AN21" s="42">
        <f t="shared" si="17"/>
        <v>0</v>
      </c>
      <c r="AO21" s="42">
        <f t="shared" si="17"/>
        <v>0</v>
      </c>
      <c r="AP21" s="42">
        <f t="shared" si="17"/>
        <v>0</v>
      </c>
      <c r="AQ21" s="42">
        <f t="shared" ref="AQ21:BJ21" si="18">AP21*(1-$F$4)</f>
        <v>0</v>
      </c>
      <c r="AR21" s="42">
        <f t="shared" si="18"/>
        <v>0</v>
      </c>
      <c r="AS21" s="42">
        <f t="shared" si="18"/>
        <v>0</v>
      </c>
      <c r="AT21" s="42">
        <f t="shared" si="18"/>
        <v>0</v>
      </c>
      <c r="AU21" s="42">
        <f t="shared" si="18"/>
        <v>0</v>
      </c>
      <c r="AV21" s="42">
        <f t="shared" si="18"/>
        <v>0</v>
      </c>
      <c r="AW21" s="42">
        <f t="shared" si="18"/>
        <v>0</v>
      </c>
      <c r="AX21" s="42">
        <f t="shared" si="18"/>
        <v>0</v>
      </c>
      <c r="AY21" s="42">
        <f t="shared" si="18"/>
        <v>0</v>
      </c>
      <c r="AZ21" s="42">
        <f t="shared" si="18"/>
        <v>0</v>
      </c>
      <c r="BA21" s="42">
        <f t="shared" si="18"/>
        <v>0</v>
      </c>
      <c r="BB21" s="42">
        <f t="shared" si="18"/>
        <v>0</v>
      </c>
      <c r="BC21" s="42">
        <f t="shared" si="18"/>
        <v>0</v>
      </c>
      <c r="BD21" s="42">
        <f t="shared" si="18"/>
        <v>0</v>
      </c>
      <c r="BE21" s="42">
        <f t="shared" si="18"/>
        <v>0</v>
      </c>
      <c r="BF21" s="42">
        <f t="shared" si="18"/>
        <v>0</v>
      </c>
      <c r="BG21" s="42">
        <f t="shared" si="18"/>
        <v>0</v>
      </c>
      <c r="BH21" s="42">
        <f t="shared" si="18"/>
        <v>0</v>
      </c>
      <c r="BI21" s="42">
        <f t="shared" si="18"/>
        <v>0</v>
      </c>
      <c r="BJ21" s="42">
        <f t="shared" si="18"/>
        <v>0</v>
      </c>
      <c r="BK21" t="str">
        <f t="shared" si="3"/>
        <v>02_BD</v>
      </c>
      <c r="BL21" t="str">
        <f t="shared" si="4"/>
        <v>d_ind_cem_7_1_mo_gasoline</v>
      </c>
      <c r="BO21" s="8">
        <f t="shared" si="5"/>
        <v>0</v>
      </c>
      <c r="BP21" s="8">
        <f t="shared" si="6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38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17</v>
      </c>
      <c r="H22">
        <f>IFERROR(MATCH(D22,Production_est!$D$4:$D$339,0),"-")</f>
        <v>6</v>
      </c>
      <c r="I22" s="8" cm="1">
        <f t="array" ref="I22">IFERROR(INDEX(Production_est!$E$4:$E$339,H22+G22),"-")</f>
        <v>0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02_BD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38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17</v>
      </c>
      <c r="H23">
        <f>IFERROR(MATCH(D23,Production_est!$D$4:$D$339,0),"-")</f>
        <v>6</v>
      </c>
      <c r="I23" s="8" cm="1">
        <f t="array" ref="I23">IFERROR(INDEX(Production_est!$E$4:$E$339,H23+G23),"-")</f>
        <v>0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02_BD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38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17</v>
      </c>
      <c r="H24">
        <f>IFERROR(MATCH(D24,Production_est!$D$4:$D$339,0),"-")</f>
        <v>6</v>
      </c>
      <c r="I24" s="8" cm="1">
        <f t="array" ref="I24">IFERROR(INDEX(Production_est!$E$4:$E$339,H24+G24),"-")</f>
        <v>0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02_BD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38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17</v>
      </c>
      <c r="H25">
        <f>IFERROR(MATCH(D25,Production_est!$D$4:$D$339,0),"-")</f>
        <v>6</v>
      </c>
      <c r="I25" s="8" cm="1">
        <f t="array" ref="I25">IFERROR(INDEX(Production_est!$E$4:$E$339,H25+G25),"-")</f>
        <v>0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02_BD</v>
      </c>
      <c r="BL25" t="str">
        <f t="shared" si="4"/>
        <v>d_ind_cem_7_6_kerosene</v>
      </c>
      <c r="BO25" s="8">
        <f t="shared" si="5"/>
        <v>0</v>
      </c>
      <c r="BP25" s="8">
        <f t="shared" si="6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38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17</v>
      </c>
      <c r="H26">
        <f>IFERROR(MATCH(D26,Production_est!$D$4:$D$339,0),"-")</f>
        <v>6</v>
      </c>
      <c r="I26" s="8" cm="1">
        <f t="array" ref="I26">IFERROR(INDEX(Production_est!$E$4:$E$339,H26+G26),"-")</f>
        <v>0</v>
      </c>
      <c r="J26" s="42">
        <f t="shared" si="0"/>
        <v>0</v>
      </c>
      <c r="K26" s="42">
        <f t="shared" ref="K26:AP26" si="27">J26*(1-$F$4)</f>
        <v>0</v>
      </c>
      <c r="L26" s="42">
        <f t="shared" si="27"/>
        <v>0</v>
      </c>
      <c r="M26" s="42">
        <f t="shared" si="27"/>
        <v>0</v>
      </c>
      <c r="N26" s="42">
        <f t="shared" si="27"/>
        <v>0</v>
      </c>
      <c r="O26" s="42">
        <f t="shared" si="27"/>
        <v>0</v>
      </c>
      <c r="P26" s="42">
        <f t="shared" si="27"/>
        <v>0</v>
      </c>
      <c r="Q26" s="42">
        <f t="shared" si="27"/>
        <v>0</v>
      </c>
      <c r="R26" s="42">
        <f t="shared" si="27"/>
        <v>0</v>
      </c>
      <c r="S26" s="42">
        <f t="shared" si="27"/>
        <v>0</v>
      </c>
      <c r="T26" s="42">
        <f t="shared" si="27"/>
        <v>0</v>
      </c>
      <c r="U26" s="42">
        <f t="shared" si="27"/>
        <v>0</v>
      </c>
      <c r="V26" s="42">
        <f t="shared" si="27"/>
        <v>0</v>
      </c>
      <c r="W26" s="42">
        <f t="shared" si="27"/>
        <v>0</v>
      </c>
      <c r="X26" s="42">
        <f t="shared" si="27"/>
        <v>0</v>
      </c>
      <c r="Y26" s="42">
        <f t="shared" si="27"/>
        <v>0</v>
      </c>
      <c r="Z26" s="42">
        <f t="shared" si="27"/>
        <v>0</v>
      </c>
      <c r="AA26" s="42">
        <f t="shared" si="27"/>
        <v>0</v>
      </c>
      <c r="AB26" s="42">
        <f t="shared" si="27"/>
        <v>0</v>
      </c>
      <c r="AC26" s="42">
        <f t="shared" si="27"/>
        <v>0</v>
      </c>
      <c r="AD26" s="42">
        <f t="shared" si="27"/>
        <v>0</v>
      </c>
      <c r="AE26" s="42">
        <f t="shared" si="27"/>
        <v>0</v>
      </c>
      <c r="AF26" s="42">
        <f t="shared" si="27"/>
        <v>0</v>
      </c>
      <c r="AG26" s="42">
        <f t="shared" si="27"/>
        <v>0</v>
      </c>
      <c r="AH26" s="42">
        <f t="shared" si="27"/>
        <v>0</v>
      </c>
      <c r="AI26" s="42">
        <f t="shared" si="27"/>
        <v>0</v>
      </c>
      <c r="AJ26" s="42">
        <f t="shared" si="27"/>
        <v>0</v>
      </c>
      <c r="AK26" s="42">
        <f t="shared" si="27"/>
        <v>0</v>
      </c>
      <c r="AL26" s="42">
        <f t="shared" si="27"/>
        <v>0</v>
      </c>
      <c r="AM26" s="42">
        <f t="shared" si="27"/>
        <v>0</v>
      </c>
      <c r="AN26" s="42">
        <f t="shared" si="27"/>
        <v>0</v>
      </c>
      <c r="AO26" s="42">
        <f t="shared" si="27"/>
        <v>0</v>
      </c>
      <c r="AP26" s="42">
        <f t="shared" si="27"/>
        <v>0</v>
      </c>
      <c r="AQ26" s="42">
        <f t="shared" ref="AQ26:BJ26" si="28">AP26*(1-$F$4)</f>
        <v>0</v>
      </c>
      <c r="AR26" s="42">
        <f t="shared" si="28"/>
        <v>0</v>
      </c>
      <c r="AS26" s="42">
        <f t="shared" si="28"/>
        <v>0</v>
      </c>
      <c r="AT26" s="42">
        <f t="shared" si="28"/>
        <v>0</v>
      </c>
      <c r="AU26" s="42">
        <f t="shared" si="28"/>
        <v>0</v>
      </c>
      <c r="AV26" s="42">
        <f t="shared" si="28"/>
        <v>0</v>
      </c>
      <c r="AW26" s="42">
        <f t="shared" si="28"/>
        <v>0</v>
      </c>
      <c r="AX26" s="42">
        <f t="shared" si="28"/>
        <v>0</v>
      </c>
      <c r="AY26" s="42">
        <f t="shared" si="28"/>
        <v>0</v>
      </c>
      <c r="AZ26" s="42">
        <f t="shared" si="28"/>
        <v>0</v>
      </c>
      <c r="BA26" s="42">
        <f t="shared" si="28"/>
        <v>0</v>
      </c>
      <c r="BB26" s="42">
        <f t="shared" si="28"/>
        <v>0</v>
      </c>
      <c r="BC26" s="42">
        <f t="shared" si="28"/>
        <v>0</v>
      </c>
      <c r="BD26" s="42">
        <f t="shared" si="28"/>
        <v>0</v>
      </c>
      <c r="BE26" s="42">
        <f t="shared" si="28"/>
        <v>0</v>
      </c>
      <c r="BF26" s="42">
        <f t="shared" si="28"/>
        <v>0</v>
      </c>
      <c r="BG26" s="42">
        <f t="shared" si="28"/>
        <v>0</v>
      </c>
      <c r="BH26" s="42">
        <f t="shared" si="28"/>
        <v>0</v>
      </c>
      <c r="BI26" s="42">
        <f t="shared" si="28"/>
        <v>0</v>
      </c>
      <c r="BJ26" s="42">
        <f t="shared" si="28"/>
        <v>0</v>
      </c>
      <c r="BK26" t="str">
        <f t="shared" si="3"/>
        <v>02_BD</v>
      </c>
      <c r="BL26" t="str">
        <f t="shared" si="4"/>
        <v>d_ind_cem_7_7_gas_diesel_oil</v>
      </c>
      <c r="BO26" s="8">
        <f t="shared" si="5"/>
        <v>0</v>
      </c>
      <c r="BP26" s="8">
        <f t="shared" si="6"/>
        <v>0</v>
      </c>
      <c r="BQ26" s="8" cm="1">
        <f t="array" ref="BQ26">K26*INDEX(prod_est,$G26+$H26,MATCH(BQ$14,$BP$14:$DP$14,0))</f>
        <v>0</v>
      </c>
      <c r="BR26" s="8" cm="1">
        <f t="array" ref="BR26">L26*INDEX(prod_est,$G26+$H26,MATCH(BR$14,$BP$14:$DP$14,0))</f>
        <v>0</v>
      </c>
      <c r="BS26" s="8" cm="1">
        <f t="array" ref="BS26">M26*INDEX(prod_est,$G26+$H26,MATCH(BS$14,$BP$14:$DP$14,0))</f>
        <v>0</v>
      </c>
      <c r="BT26" s="8" cm="1">
        <f t="array" ref="BT26">N26*INDEX(prod_est,$G26+$H26,MATCH(BT$14,$BP$14:$DP$14,0))</f>
        <v>0</v>
      </c>
      <c r="BU26" s="8" cm="1">
        <f t="array" ref="BU26">O26*INDEX(prod_est,$G26+$H26,MATCH(BU$14,$BP$14:$DP$14,0))</f>
        <v>0</v>
      </c>
      <c r="BV26" s="8" cm="1">
        <f t="array" ref="BV26">P26*INDEX(prod_est,$G26+$H26,MATCH(BV$14,$BP$14:$DP$14,0))</f>
        <v>0</v>
      </c>
      <c r="BW26" s="8" cm="1">
        <f t="array" ref="BW26">Q26*INDEX(prod_est,$G26+$H26,MATCH(BW$14,$BP$14:$DP$14,0))</f>
        <v>0</v>
      </c>
      <c r="BX26" s="8" cm="1">
        <f t="array" ref="BX26">R26*INDEX(prod_est,$G26+$H26,MATCH(BX$14,$BP$14:$DP$14,0))</f>
        <v>0</v>
      </c>
      <c r="BY26" s="8" cm="1">
        <f t="array" ref="BY26">S26*INDEX(prod_est,$G26+$H26,MATCH(BY$14,$BP$14:$DP$14,0))</f>
        <v>0</v>
      </c>
      <c r="BZ26" s="8" cm="1">
        <f t="array" ref="BZ26">T26*INDEX(prod_est,$G26+$H26,MATCH(BZ$14,$BP$14:$DP$14,0))</f>
        <v>0</v>
      </c>
      <c r="CA26" s="8" cm="1">
        <f t="array" ref="CA26">U26*INDEX(prod_est,$G26+$H26,MATCH(CA$14,$BP$14:$DP$14,0))</f>
        <v>0</v>
      </c>
      <c r="CB26" s="8" cm="1">
        <f t="array" ref="CB26">V26*INDEX(prod_est,$G26+$H26,MATCH(CB$14,$BP$14:$DP$14,0))</f>
        <v>0</v>
      </c>
      <c r="CC26" s="8" cm="1">
        <f t="array" ref="CC26">W26*INDEX(prod_est,$G26+$H26,MATCH(CC$14,$BP$14:$DP$14,0))</f>
        <v>0</v>
      </c>
      <c r="CD26" s="8" cm="1">
        <f t="array" ref="CD26">X26*INDEX(prod_est,$G26+$H26,MATCH(CD$14,$BP$14:$DP$14,0))</f>
        <v>0</v>
      </c>
      <c r="CE26" s="8" cm="1">
        <f t="array" ref="CE26">Y26*INDEX(prod_est,$G26+$H26,MATCH(CE$14,$BP$14:$DP$14,0))</f>
        <v>0</v>
      </c>
      <c r="CF26" s="8" cm="1">
        <f t="array" ref="CF26">Z26*INDEX(prod_est,$G26+$H26,MATCH(CF$14,$BP$14:$DP$14,0))</f>
        <v>0</v>
      </c>
      <c r="CG26" s="8" cm="1">
        <f t="array" ref="CG26">AA26*INDEX(prod_est,$G26+$H26,MATCH(CG$14,$BP$14:$DP$14,0))</f>
        <v>0</v>
      </c>
      <c r="CH26" s="8" cm="1">
        <f t="array" ref="CH26">AB26*INDEX(prod_est,$G26+$H26,MATCH(CH$14,$BP$14:$DP$14,0))</f>
        <v>0</v>
      </c>
      <c r="CI26" s="8" cm="1">
        <f t="array" ref="CI26">AC26*INDEX(prod_est,$G26+$H26,MATCH(CI$14,$BP$14:$DP$14,0))</f>
        <v>0</v>
      </c>
      <c r="CJ26" s="8" cm="1">
        <f t="array" ref="CJ26">AD26*INDEX(prod_est,$G26+$H26,MATCH(CJ$14,$BP$14:$DP$14,0))</f>
        <v>0</v>
      </c>
      <c r="CK26" s="8" cm="1">
        <f t="array" ref="CK26">AE26*INDEX(prod_est,$G26+$H26,MATCH(CK$14,$BP$14:$DP$14,0))</f>
        <v>0</v>
      </c>
      <c r="CL26" s="8" cm="1">
        <f t="array" ref="CL26">AF26*INDEX(prod_est,$G26+$H26,MATCH(CL$14,$BP$14:$DP$14,0))</f>
        <v>0</v>
      </c>
      <c r="CM26" s="8" cm="1">
        <f t="array" ref="CM26">AG26*INDEX(prod_est,$G26+$H26,MATCH(CM$14,$BP$14:$DP$14,0))</f>
        <v>0</v>
      </c>
      <c r="CN26" s="8" cm="1">
        <f t="array" ref="CN26">AH26*INDEX(prod_est,$G26+$H26,MATCH(CN$14,$BP$14:$DP$14,0))</f>
        <v>0</v>
      </c>
      <c r="CO26" s="8" cm="1">
        <f t="array" ref="CO26">AI26*INDEX(prod_est,$G26+$H26,MATCH(CO$14,$BP$14:$DP$14,0))</f>
        <v>0</v>
      </c>
      <c r="CP26" s="8" cm="1">
        <f t="array" ref="CP26">AJ26*INDEX(prod_est,$G26+$H26,MATCH(CP$14,$BP$14:$DP$14,0))</f>
        <v>0</v>
      </c>
      <c r="CQ26" s="8" cm="1">
        <f t="array" ref="CQ26">AK26*INDEX(prod_est,$G26+$H26,MATCH(CQ$14,$BP$14:$DP$14,0))</f>
        <v>0</v>
      </c>
      <c r="CR26" s="8" cm="1">
        <f t="array" ref="CR26">AL26*INDEX(prod_est,$G26+$H26,MATCH(CR$14,$BP$14:$DP$14,0))</f>
        <v>0</v>
      </c>
      <c r="CS26" s="8" cm="1">
        <f t="array" ref="CS26">AM26*INDEX(prod_est,$G26+$H26,MATCH(CS$14,$BP$14:$DP$14,0))</f>
        <v>0</v>
      </c>
      <c r="CT26" s="8" cm="1">
        <f t="array" ref="CT26">AN26*INDEX(prod_est,$G26+$H26,MATCH(CT$14,$BP$14:$DP$14,0))</f>
        <v>0</v>
      </c>
      <c r="CU26" s="8" cm="1">
        <f t="array" ref="CU26">AO26*INDEX(prod_est,$G26+$H26,MATCH(CU$14,$BP$14:$DP$14,0))</f>
        <v>0</v>
      </c>
      <c r="CV26" s="8" cm="1">
        <f t="array" ref="CV26">AP26*INDEX(prod_est,$G26+$H26,MATCH(CV$14,$BP$14:$DP$14,0))</f>
        <v>0</v>
      </c>
      <c r="CW26" cm="1">
        <f t="array" ref="CW26">AQ26*INDEX(prod_est,$G26+$H26,MATCH(CW$14,$BP$14:$DP$14,0))</f>
        <v>0</v>
      </c>
      <c r="CX26" cm="1">
        <f t="array" ref="CX26">AR26*INDEX(prod_est,$G26+$H26,MATCH(CX$14,$BP$14:$DP$14,0))</f>
        <v>0</v>
      </c>
      <c r="CY26" cm="1">
        <f t="array" ref="CY26">AS26*INDEX(prod_est,$G26+$H26,MATCH(CY$14,$BP$14:$DP$14,0))</f>
        <v>0</v>
      </c>
      <c r="CZ26" cm="1">
        <f t="array" ref="CZ26">AT26*INDEX(prod_est,$G26+$H26,MATCH(CZ$14,$BP$14:$DP$14,0))</f>
        <v>0</v>
      </c>
      <c r="DA26" cm="1">
        <f t="array" ref="DA26">AU26*INDEX(prod_est,$G26+$H26,MATCH(DA$14,$BP$14:$DP$14,0))</f>
        <v>0</v>
      </c>
      <c r="DB26" cm="1">
        <f t="array" ref="DB26">AV26*INDEX(prod_est,$G26+$H26,MATCH(DB$14,$BP$14:$DP$14,0))</f>
        <v>0</v>
      </c>
      <c r="DC26" cm="1">
        <f t="array" ref="DC26">AW26*INDEX(prod_est,$G26+$H26,MATCH(DC$14,$BP$14:$DP$14,0))</f>
        <v>0</v>
      </c>
      <c r="DD26" cm="1">
        <f t="array" ref="DD26">AX26*INDEX(prod_est,$G26+$H26,MATCH(DD$14,$BP$14:$DP$14,0))</f>
        <v>0</v>
      </c>
      <c r="DE26" cm="1">
        <f t="array" ref="DE26">AY26*INDEX(prod_est,$G26+$H26,MATCH(DE$14,$BP$14:$DP$14,0))</f>
        <v>0</v>
      </c>
      <c r="DF26" cm="1">
        <f t="array" ref="DF26">AZ26*INDEX(prod_est,$G26+$H26,MATCH(DF$14,$BP$14:$DP$14,0))</f>
        <v>0</v>
      </c>
      <c r="DG26" cm="1">
        <f t="array" ref="DG26">BA26*INDEX(prod_est,$G26+$H26,MATCH(DG$14,$BP$14:$DP$14,0))</f>
        <v>0</v>
      </c>
      <c r="DH26" cm="1">
        <f t="array" ref="DH26">BB26*INDEX(prod_est,$G26+$H26,MATCH(DH$14,$BP$14:$DP$14,0))</f>
        <v>0</v>
      </c>
      <c r="DI26" cm="1">
        <f t="array" ref="DI26">BC26*INDEX(prod_est,$G26+$H26,MATCH(DI$14,$BP$14:$DP$14,0))</f>
        <v>0</v>
      </c>
      <c r="DJ26" cm="1">
        <f t="array" ref="DJ26">BD26*INDEX(prod_est,$G26+$H26,MATCH(DJ$14,$BP$14:$DP$14,0))</f>
        <v>0</v>
      </c>
      <c r="DK26" cm="1">
        <f t="array" ref="DK26">BE26*INDEX(prod_est,$G26+$H26,MATCH(DK$14,$BP$14:$DP$14,0))</f>
        <v>0</v>
      </c>
      <c r="DL26" cm="1">
        <f t="array" ref="DL26">BF26*INDEX(prod_est,$G26+$H26,MATCH(DL$14,$BP$14:$DP$14,0))</f>
        <v>0</v>
      </c>
      <c r="DM26" cm="1">
        <f t="array" ref="DM26">BG26*INDEX(prod_est,$G26+$H26,MATCH(DM$14,$BP$14:$DP$14,0))</f>
        <v>0</v>
      </c>
      <c r="DN26" cm="1">
        <f t="array" ref="DN26">BH26*INDEX(prod_est,$G26+$H26,MATCH(DN$14,$BP$14:$DP$14,0))</f>
        <v>0</v>
      </c>
      <c r="DO26" cm="1">
        <f t="array" ref="DO26">BI26*INDEX(prod_est,$G26+$H26,MATCH(DO$14,$BP$14:$DP$14,0))</f>
        <v>0</v>
      </c>
      <c r="DP26" cm="1">
        <f t="array" ref="DP26">BJ26*INDEX(prod_est,$G26+$H26,MATCH(DP$14,$BP$14:$DP$14,0))</f>
        <v>0</v>
      </c>
    </row>
    <row r="27" spans="1:120" x14ac:dyDescent="0.25">
      <c r="A27" t="s">
        <v>38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17</v>
      </c>
      <c r="H27">
        <f>IFERROR(MATCH(D27,Production_est!$D$4:$D$339,0),"-")</f>
        <v>6</v>
      </c>
      <c r="I27" s="8" cm="1">
        <f t="array" ref="I27">IFERROR(INDEX(Production_est!$E$4:$E$339,H27+G27),"-")</f>
        <v>0</v>
      </c>
      <c r="J27" s="42">
        <f t="shared" si="0"/>
        <v>0</v>
      </c>
      <c r="K27" s="42">
        <f t="shared" ref="K27:AP27" si="29">J27*(1-$F$4)</f>
        <v>0</v>
      </c>
      <c r="L27" s="42">
        <f t="shared" si="29"/>
        <v>0</v>
      </c>
      <c r="M27" s="42">
        <f t="shared" si="29"/>
        <v>0</v>
      </c>
      <c r="N27" s="42">
        <f t="shared" si="29"/>
        <v>0</v>
      </c>
      <c r="O27" s="42">
        <f t="shared" si="29"/>
        <v>0</v>
      </c>
      <c r="P27" s="42">
        <f t="shared" si="29"/>
        <v>0</v>
      </c>
      <c r="Q27" s="42">
        <f t="shared" si="29"/>
        <v>0</v>
      </c>
      <c r="R27" s="42">
        <f t="shared" si="29"/>
        <v>0</v>
      </c>
      <c r="S27" s="42">
        <f t="shared" si="29"/>
        <v>0</v>
      </c>
      <c r="T27" s="42">
        <f t="shared" si="29"/>
        <v>0</v>
      </c>
      <c r="U27" s="42">
        <f t="shared" si="29"/>
        <v>0</v>
      </c>
      <c r="V27" s="42">
        <f t="shared" si="29"/>
        <v>0</v>
      </c>
      <c r="W27" s="42">
        <f t="shared" si="29"/>
        <v>0</v>
      </c>
      <c r="X27" s="42">
        <f t="shared" si="29"/>
        <v>0</v>
      </c>
      <c r="Y27" s="42">
        <f t="shared" si="29"/>
        <v>0</v>
      </c>
      <c r="Z27" s="42">
        <f t="shared" si="29"/>
        <v>0</v>
      </c>
      <c r="AA27" s="42">
        <f t="shared" si="29"/>
        <v>0</v>
      </c>
      <c r="AB27" s="42">
        <f t="shared" si="29"/>
        <v>0</v>
      </c>
      <c r="AC27" s="42">
        <f t="shared" si="29"/>
        <v>0</v>
      </c>
      <c r="AD27" s="42">
        <f t="shared" si="29"/>
        <v>0</v>
      </c>
      <c r="AE27" s="42">
        <f t="shared" si="29"/>
        <v>0</v>
      </c>
      <c r="AF27" s="42">
        <f t="shared" si="29"/>
        <v>0</v>
      </c>
      <c r="AG27" s="42">
        <f t="shared" si="29"/>
        <v>0</v>
      </c>
      <c r="AH27" s="42">
        <f t="shared" si="29"/>
        <v>0</v>
      </c>
      <c r="AI27" s="42">
        <f t="shared" si="29"/>
        <v>0</v>
      </c>
      <c r="AJ27" s="42">
        <f t="shared" si="29"/>
        <v>0</v>
      </c>
      <c r="AK27" s="42">
        <f t="shared" si="29"/>
        <v>0</v>
      </c>
      <c r="AL27" s="42">
        <f t="shared" si="29"/>
        <v>0</v>
      </c>
      <c r="AM27" s="42">
        <f t="shared" si="29"/>
        <v>0</v>
      </c>
      <c r="AN27" s="42">
        <f t="shared" si="29"/>
        <v>0</v>
      </c>
      <c r="AO27" s="42">
        <f t="shared" si="29"/>
        <v>0</v>
      </c>
      <c r="AP27" s="42">
        <f t="shared" si="29"/>
        <v>0</v>
      </c>
      <c r="AQ27" s="42">
        <f t="shared" ref="AQ27:BJ27" si="30">AP27*(1-$F$4)</f>
        <v>0</v>
      </c>
      <c r="AR27" s="42">
        <f t="shared" si="30"/>
        <v>0</v>
      </c>
      <c r="AS27" s="42">
        <f t="shared" si="30"/>
        <v>0</v>
      </c>
      <c r="AT27" s="42">
        <f t="shared" si="30"/>
        <v>0</v>
      </c>
      <c r="AU27" s="42">
        <f t="shared" si="30"/>
        <v>0</v>
      </c>
      <c r="AV27" s="42">
        <f t="shared" si="30"/>
        <v>0</v>
      </c>
      <c r="AW27" s="42">
        <f t="shared" si="30"/>
        <v>0</v>
      </c>
      <c r="AX27" s="42">
        <f t="shared" si="30"/>
        <v>0</v>
      </c>
      <c r="AY27" s="42">
        <f t="shared" si="30"/>
        <v>0</v>
      </c>
      <c r="AZ27" s="42">
        <f t="shared" si="30"/>
        <v>0</v>
      </c>
      <c r="BA27" s="42">
        <f t="shared" si="30"/>
        <v>0</v>
      </c>
      <c r="BB27" s="42">
        <f t="shared" si="30"/>
        <v>0</v>
      </c>
      <c r="BC27" s="42">
        <f t="shared" si="30"/>
        <v>0</v>
      </c>
      <c r="BD27" s="42">
        <f t="shared" si="30"/>
        <v>0</v>
      </c>
      <c r="BE27" s="42">
        <f t="shared" si="30"/>
        <v>0</v>
      </c>
      <c r="BF27" s="42">
        <f t="shared" si="30"/>
        <v>0</v>
      </c>
      <c r="BG27" s="42">
        <f t="shared" si="30"/>
        <v>0</v>
      </c>
      <c r="BH27" s="42">
        <f t="shared" si="30"/>
        <v>0</v>
      </c>
      <c r="BI27" s="42">
        <f t="shared" si="30"/>
        <v>0</v>
      </c>
      <c r="BJ27" s="42">
        <f t="shared" si="30"/>
        <v>0</v>
      </c>
      <c r="BK27" t="str">
        <f t="shared" si="3"/>
        <v>02_BD</v>
      </c>
      <c r="BL27" t="str">
        <f t="shared" si="4"/>
        <v>d_ind_cem_7_8_fuel_oil</v>
      </c>
      <c r="BO27" s="8">
        <f t="shared" si="5"/>
        <v>0</v>
      </c>
      <c r="BP27" s="8">
        <f t="shared" si="6"/>
        <v>0</v>
      </c>
      <c r="BQ27" s="8" cm="1">
        <f t="array" ref="BQ27">K27*INDEX(prod_est,$G27+$H27,MATCH(BQ$14,$BP$14:$DP$14,0))</f>
        <v>0</v>
      </c>
      <c r="BR27" s="8" cm="1">
        <f t="array" ref="BR27">L27*INDEX(prod_est,$G27+$H27,MATCH(BR$14,$BP$14:$DP$14,0))</f>
        <v>0</v>
      </c>
      <c r="BS27" s="8" cm="1">
        <f t="array" ref="BS27">M27*INDEX(prod_est,$G27+$H27,MATCH(BS$14,$BP$14:$DP$14,0))</f>
        <v>0</v>
      </c>
      <c r="BT27" s="8" cm="1">
        <f t="array" ref="BT27">N27*INDEX(prod_est,$G27+$H27,MATCH(BT$14,$BP$14:$DP$14,0))</f>
        <v>0</v>
      </c>
      <c r="BU27" s="8" cm="1">
        <f t="array" ref="BU27">O27*INDEX(prod_est,$G27+$H27,MATCH(BU$14,$BP$14:$DP$14,0))</f>
        <v>0</v>
      </c>
      <c r="BV27" s="8" cm="1">
        <f t="array" ref="BV27">P27*INDEX(prod_est,$G27+$H27,MATCH(BV$14,$BP$14:$DP$14,0))</f>
        <v>0</v>
      </c>
      <c r="BW27" s="8" cm="1">
        <f t="array" ref="BW27">Q27*INDEX(prod_est,$G27+$H27,MATCH(BW$14,$BP$14:$DP$14,0))</f>
        <v>0</v>
      </c>
      <c r="BX27" s="8" cm="1">
        <f t="array" ref="BX27">R27*INDEX(prod_est,$G27+$H27,MATCH(BX$14,$BP$14:$DP$14,0))</f>
        <v>0</v>
      </c>
      <c r="BY27" s="8" cm="1">
        <f t="array" ref="BY27">S27*INDEX(prod_est,$G27+$H27,MATCH(BY$14,$BP$14:$DP$14,0))</f>
        <v>0</v>
      </c>
      <c r="BZ27" s="8" cm="1">
        <f t="array" ref="BZ27">T27*INDEX(prod_est,$G27+$H27,MATCH(BZ$14,$BP$14:$DP$14,0))</f>
        <v>0</v>
      </c>
      <c r="CA27" s="8" cm="1">
        <f t="array" ref="CA27">U27*INDEX(prod_est,$G27+$H27,MATCH(CA$14,$BP$14:$DP$14,0))</f>
        <v>0</v>
      </c>
      <c r="CB27" s="8" cm="1">
        <f t="array" ref="CB27">V27*INDEX(prod_est,$G27+$H27,MATCH(CB$14,$BP$14:$DP$14,0))</f>
        <v>0</v>
      </c>
      <c r="CC27" s="8" cm="1">
        <f t="array" ref="CC27">W27*INDEX(prod_est,$G27+$H27,MATCH(CC$14,$BP$14:$DP$14,0))</f>
        <v>0</v>
      </c>
      <c r="CD27" s="8" cm="1">
        <f t="array" ref="CD27">X27*INDEX(prod_est,$G27+$H27,MATCH(CD$14,$BP$14:$DP$14,0))</f>
        <v>0</v>
      </c>
      <c r="CE27" s="8" cm="1">
        <f t="array" ref="CE27">Y27*INDEX(prod_est,$G27+$H27,MATCH(CE$14,$BP$14:$DP$14,0))</f>
        <v>0</v>
      </c>
      <c r="CF27" s="8" cm="1">
        <f t="array" ref="CF27">Z27*INDEX(prod_est,$G27+$H27,MATCH(CF$14,$BP$14:$DP$14,0))</f>
        <v>0</v>
      </c>
      <c r="CG27" s="8" cm="1">
        <f t="array" ref="CG27">AA27*INDEX(prod_est,$G27+$H27,MATCH(CG$14,$BP$14:$DP$14,0))</f>
        <v>0</v>
      </c>
      <c r="CH27" s="8" cm="1">
        <f t="array" ref="CH27">AB27*INDEX(prod_est,$G27+$H27,MATCH(CH$14,$BP$14:$DP$14,0))</f>
        <v>0</v>
      </c>
      <c r="CI27" s="8" cm="1">
        <f t="array" ref="CI27">AC27*INDEX(prod_est,$G27+$H27,MATCH(CI$14,$BP$14:$DP$14,0))</f>
        <v>0</v>
      </c>
      <c r="CJ27" s="8" cm="1">
        <f t="array" ref="CJ27">AD27*INDEX(prod_est,$G27+$H27,MATCH(CJ$14,$BP$14:$DP$14,0))</f>
        <v>0</v>
      </c>
      <c r="CK27" s="8" cm="1">
        <f t="array" ref="CK27">AE27*INDEX(prod_est,$G27+$H27,MATCH(CK$14,$BP$14:$DP$14,0))</f>
        <v>0</v>
      </c>
      <c r="CL27" s="8" cm="1">
        <f t="array" ref="CL27">AF27*INDEX(prod_est,$G27+$H27,MATCH(CL$14,$BP$14:$DP$14,0))</f>
        <v>0</v>
      </c>
      <c r="CM27" s="8" cm="1">
        <f t="array" ref="CM27">AG27*INDEX(prod_est,$G27+$H27,MATCH(CM$14,$BP$14:$DP$14,0))</f>
        <v>0</v>
      </c>
      <c r="CN27" s="8" cm="1">
        <f t="array" ref="CN27">AH27*INDEX(prod_est,$G27+$H27,MATCH(CN$14,$BP$14:$DP$14,0))</f>
        <v>0</v>
      </c>
      <c r="CO27" s="8" cm="1">
        <f t="array" ref="CO27">AI27*INDEX(prod_est,$G27+$H27,MATCH(CO$14,$BP$14:$DP$14,0))</f>
        <v>0</v>
      </c>
      <c r="CP27" s="8" cm="1">
        <f t="array" ref="CP27">AJ27*INDEX(prod_est,$G27+$H27,MATCH(CP$14,$BP$14:$DP$14,0))</f>
        <v>0</v>
      </c>
      <c r="CQ27" s="8" cm="1">
        <f t="array" ref="CQ27">AK27*INDEX(prod_est,$G27+$H27,MATCH(CQ$14,$BP$14:$DP$14,0))</f>
        <v>0</v>
      </c>
      <c r="CR27" s="8" cm="1">
        <f t="array" ref="CR27">AL27*INDEX(prod_est,$G27+$H27,MATCH(CR$14,$BP$14:$DP$14,0))</f>
        <v>0</v>
      </c>
      <c r="CS27" s="8" cm="1">
        <f t="array" ref="CS27">AM27*INDEX(prod_est,$G27+$H27,MATCH(CS$14,$BP$14:$DP$14,0))</f>
        <v>0</v>
      </c>
      <c r="CT27" s="8" cm="1">
        <f t="array" ref="CT27">AN27*INDEX(prod_est,$G27+$H27,MATCH(CT$14,$BP$14:$DP$14,0))</f>
        <v>0</v>
      </c>
      <c r="CU27" s="8" cm="1">
        <f t="array" ref="CU27">AO27*INDEX(prod_est,$G27+$H27,MATCH(CU$14,$BP$14:$DP$14,0))</f>
        <v>0</v>
      </c>
      <c r="CV27" s="8" cm="1">
        <f t="array" ref="CV27">AP27*INDEX(prod_est,$G27+$H27,MATCH(CV$14,$BP$14:$DP$14,0))</f>
        <v>0</v>
      </c>
      <c r="CW27" cm="1">
        <f t="array" ref="CW27">AQ27*INDEX(prod_est,$G27+$H27,MATCH(CW$14,$BP$14:$DP$14,0))</f>
        <v>0</v>
      </c>
      <c r="CX27" cm="1">
        <f t="array" ref="CX27">AR27*INDEX(prod_est,$G27+$H27,MATCH(CX$14,$BP$14:$DP$14,0))</f>
        <v>0</v>
      </c>
      <c r="CY27" cm="1">
        <f t="array" ref="CY27">AS27*INDEX(prod_est,$G27+$H27,MATCH(CY$14,$BP$14:$DP$14,0))</f>
        <v>0</v>
      </c>
      <c r="CZ27" cm="1">
        <f t="array" ref="CZ27">AT27*INDEX(prod_est,$G27+$H27,MATCH(CZ$14,$BP$14:$DP$14,0))</f>
        <v>0</v>
      </c>
      <c r="DA27" cm="1">
        <f t="array" ref="DA27">AU27*INDEX(prod_est,$G27+$H27,MATCH(DA$14,$BP$14:$DP$14,0))</f>
        <v>0</v>
      </c>
      <c r="DB27" cm="1">
        <f t="array" ref="DB27">AV27*INDEX(prod_est,$G27+$H27,MATCH(DB$14,$BP$14:$DP$14,0))</f>
        <v>0</v>
      </c>
      <c r="DC27" cm="1">
        <f t="array" ref="DC27">AW27*INDEX(prod_est,$G27+$H27,MATCH(DC$14,$BP$14:$DP$14,0))</f>
        <v>0</v>
      </c>
      <c r="DD27" cm="1">
        <f t="array" ref="DD27">AX27*INDEX(prod_est,$G27+$H27,MATCH(DD$14,$BP$14:$DP$14,0))</f>
        <v>0</v>
      </c>
      <c r="DE27" cm="1">
        <f t="array" ref="DE27">AY27*INDEX(prod_est,$G27+$H27,MATCH(DE$14,$BP$14:$DP$14,0))</f>
        <v>0</v>
      </c>
      <c r="DF27" cm="1">
        <f t="array" ref="DF27">AZ27*INDEX(prod_est,$G27+$H27,MATCH(DF$14,$BP$14:$DP$14,0))</f>
        <v>0</v>
      </c>
      <c r="DG27" cm="1">
        <f t="array" ref="DG27">BA27*INDEX(prod_est,$G27+$H27,MATCH(DG$14,$BP$14:$DP$14,0))</f>
        <v>0</v>
      </c>
      <c r="DH27" cm="1">
        <f t="array" ref="DH27">BB27*INDEX(prod_est,$G27+$H27,MATCH(DH$14,$BP$14:$DP$14,0))</f>
        <v>0</v>
      </c>
      <c r="DI27" cm="1">
        <f t="array" ref="DI27">BC27*INDEX(prod_est,$G27+$H27,MATCH(DI$14,$BP$14:$DP$14,0))</f>
        <v>0</v>
      </c>
      <c r="DJ27" cm="1">
        <f t="array" ref="DJ27">BD27*INDEX(prod_est,$G27+$H27,MATCH(DJ$14,$BP$14:$DP$14,0))</f>
        <v>0</v>
      </c>
      <c r="DK27" cm="1">
        <f t="array" ref="DK27">BE27*INDEX(prod_est,$G27+$H27,MATCH(DK$14,$BP$14:$DP$14,0))</f>
        <v>0</v>
      </c>
      <c r="DL27" cm="1">
        <f t="array" ref="DL27">BF27*INDEX(prod_est,$G27+$H27,MATCH(DL$14,$BP$14:$DP$14,0))</f>
        <v>0</v>
      </c>
      <c r="DM27" cm="1">
        <f t="array" ref="DM27">BG27*INDEX(prod_est,$G27+$H27,MATCH(DM$14,$BP$14:$DP$14,0))</f>
        <v>0</v>
      </c>
      <c r="DN27" cm="1">
        <f t="array" ref="DN27">BH27*INDEX(prod_est,$G27+$H27,MATCH(DN$14,$BP$14:$DP$14,0))</f>
        <v>0</v>
      </c>
      <c r="DO27" cm="1">
        <f t="array" ref="DO27">BI27*INDEX(prod_est,$G27+$H27,MATCH(DO$14,$BP$14:$DP$14,0))</f>
        <v>0</v>
      </c>
      <c r="DP27" cm="1">
        <f t="array" ref="DP27">BJ27*INDEX(prod_est,$G27+$H27,MATCH(DP$14,$BP$14:$DP$14,0))</f>
        <v>0</v>
      </c>
    </row>
    <row r="28" spans="1:120" x14ac:dyDescent="0.25">
      <c r="A28" t="s">
        <v>38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17</v>
      </c>
      <c r="H28">
        <f>IFERROR(MATCH(D28,Production_est!$D$4:$D$339,0),"-")</f>
        <v>6</v>
      </c>
      <c r="I28" s="8" cm="1">
        <f t="array" ref="I28">IFERROR(INDEX(Production_est!$E$4:$E$339,H28+G28),"-")</f>
        <v>0</v>
      </c>
      <c r="J28" s="42">
        <f t="shared" si="0"/>
        <v>0</v>
      </c>
      <c r="K28" s="42">
        <f t="shared" ref="K28:AP28" si="31">J28*(1-$F$4)</f>
        <v>0</v>
      </c>
      <c r="L28" s="42">
        <f t="shared" si="31"/>
        <v>0</v>
      </c>
      <c r="M28" s="42">
        <f t="shared" si="31"/>
        <v>0</v>
      </c>
      <c r="N28" s="42">
        <f t="shared" si="31"/>
        <v>0</v>
      </c>
      <c r="O28" s="42">
        <f t="shared" si="31"/>
        <v>0</v>
      </c>
      <c r="P28" s="42">
        <f t="shared" si="31"/>
        <v>0</v>
      </c>
      <c r="Q28" s="42">
        <f t="shared" si="31"/>
        <v>0</v>
      </c>
      <c r="R28" s="42">
        <f t="shared" si="31"/>
        <v>0</v>
      </c>
      <c r="S28" s="42">
        <f t="shared" si="31"/>
        <v>0</v>
      </c>
      <c r="T28" s="42">
        <f t="shared" si="31"/>
        <v>0</v>
      </c>
      <c r="U28" s="42">
        <f t="shared" si="31"/>
        <v>0</v>
      </c>
      <c r="V28" s="42">
        <f t="shared" si="31"/>
        <v>0</v>
      </c>
      <c r="W28" s="42">
        <f t="shared" si="31"/>
        <v>0</v>
      </c>
      <c r="X28" s="42">
        <f t="shared" si="31"/>
        <v>0</v>
      </c>
      <c r="Y28" s="42">
        <f t="shared" si="31"/>
        <v>0</v>
      </c>
      <c r="Z28" s="42">
        <f t="shared" si="31"/>
        <v>0</v>
      </c>
      <c r="AA28" s="42">
        <f t="shared" si="31"/>
        <v>0</v>
      </c>
      <c r="AB28" s="42">
        <f t="shared" si="31"/>
        <v>0</v>
      </c>
      <c r="AC28" s="42">
        <f t="shared" si="31"/>
        <v>0</v>
      </c>
      <c r="AD28" s="42">
        <f t="shared" si="31"/>
        <v>0</v>
      </c>
      <c r="AE28" s="42">
        <f t="shared" si="31"/>
        <v>0</v>
      </c>
      <c r="AF28" s="42">
        <f t="shared" si="31"/>
        <v>0</v>
      </c>
      <c r="AG28" s="42">
        <f t="shared" si="31"/>
        <v>0</v>
      </c>
      <c r="AH28" s="42">
        <f t="shared" si="31"/>
        <v>0</v>
      </c>
      <c r="AI28" s="42">
        <f t="shared" si="31"/>
        <v>0</v>
      </c>
      <c r="AJ28" s="42">
        <f t="shared" si="31"/>
        <v>0</v>
      </c>
      <c r="AK28" s="42">
        <f t="shared" si="31"/>
        <v>0</v>
      </c>
      <c r="AL28" s="42">
        <f t="shared" si="31"/>
        <v>0</v>
      </c>
      <c r="AM28" s="42">
        <f t="shared" si="31"/>
        <v>0</v>
      </c>
      <c r="AN28" s="42">
        <f t="shared" si="31"/>
        <v>0</v>
      </c>
      <c r="AO28" s="42">
        <f t="shared" si="31"/>
        <v>0</v>
      </c>
      <c r="AP28" s="42">
        <f t="shared" si="31"/>
        <v>0</v>
      </c>
      <c r="AQ28" s="42">
        <f t="shared" ref="AQ28:BJ28" si="32">AP28*(1-$F$4)</f>
        <v>0</v>
      </c>
      <c r="AR28" s="42">
        <f t="shared" si="32"/>
        <v>0</v>
      </c>
      <c r="AS28" s="42">
        <f t="shared" si="32"/>
        <v>0</v>
      </c>
      <c r="AT28" s="42">
        <f t="shared" si="32"/>
        <v>0</v>
      </c>
      <c r="AU28" s="42">
        <f t="shared" si="32"/>
        <v>0</v>
      </c>
      <c r="AV28" s="42">
        <f t="shared" si="32"/>
        <v>0</v>
      </c>
      <c r="AW28" s="42">
        <f t="shared" si="32"/>
        <v>0</v>
      </c>
      <c r="AX28" s="42">
        <f t="shared" si="32"/>
        <v>0</v>
      </c>
      <c r="AY28" s="42">
        <f t="shared" si="32"/>
        <v>0</v>
      </c>
      <c r="AZ28" s="42">
        <f t="shared" si="32"/>
        <v>0</v>
      </c>
      <c r="BA28" s="42">
        <f t="shared" si="32"/>
        <v>0</v>
      </c>
      <c r="BB28" s="42">
        <f t="shared" si="32"/>
        <v>0</v>
      </c>
      <c r="BC28" s="42">
        <f t="shared" si="32"/>
        <v>0</v>
      </c>
      <c r="BD28" s="42">
        <f t="shared" si="32"/>
        <v>0</v>
      </c>
      <c r="BE28" s="42">
        <f t="shared" si="32"/>
        <v>0</v>
      </c>
      <c r="BF28" s="42">
        <f t="shared" si="32"/>
        <v>0</v>
      </c>
      <c r="BG28" s="42">
        <f t="shared" si="32"/>
        <v>0</v>
      </c>
      <c r="BH28" s="42">
        <f t="shared" si="32"/>
        <v>0</v>
      </c>
      <c r="BI28" s="42">
        <f t="shared" si="32"/>
        <v>0</v>
      </c>
      <c r="BJ28" s="42">
        <f t="shared" si="32"/>
        <v>0</v>
      </c>
      <c r="BK28" t="str">
        <f t="shared" si="3"/>
        <v>02_BD</v>
      </c>
      <c r="BL28" t="str">
        <f t="shared" si="4"/>
        <v>d_ind_cem_7_9_lpg</v>
      </c>
      <c r="BO28" s="8">
        <f t="shared" si="5"/>
        <v>0</v>
      </c>
      <c r="BP28" s="8">
        <f t="shared" si="6"/>
        <v>0</v>
      </c>
      <c r="BQ28" s="8" cm="1">
        <f t="array" ref="BQ28">K28*INDEX(prod_est,$G28+$H28,MATCH(BQ$14,$BP$14:$DP$14,0))</f>
        <v>0</v>
      </c>
      <c r="BR28" s="8" cm="1">
        <f t="array" ref="BR28">L28*INDEX(prod_est,$G28+$H28,MATCH(BR$14,$BP$14:$DP$14,0))</f>
        <v>0</v>
      </c>
      <c r="BS28" s="8" cm="1">
        <f t="array" ref="BS28">M28*INDEX(prod_est,$G28+$H28,MATCH(BS$14,$BP$14:$DP$14,0))</f>
        <v>0</v>
      </c>
      <c r="BT28" s="8" cm="1">
        <f t="array" ref="BT28">N28*INDEX(prod_est,$G28+$H28,MATCH(BT$14,$BP$14:$DP$14,0))</f>
        <v>0</v>
      </c>
      <c r="BU28" s="8" cm="1">
        <f t="array" ref="BU28">O28*INDEX(prod_est,$G28+$H28,MATCH(BU$14,$BP$14:$DP$14,0))</f>
        <v>0</v>
      </c>
      <c r="BV28" s="8" cm="1">
        <f t="array" ref="BV28">P28*INDEX(prod_est,$G28+$H28,MATCH(BV$14,$BP$14:$DP$14,0))</f>
        <v>0</v>
      </c>
      <c r="BW28" s="8" cm="1">
        <f t="array" ref="BW28">Q28*INDEX(prod_est,$G28+$H28,MATCH(BW$14,$BP$14:$DP$14,0))</f>
        <v>0</v>
      </c>
      <c r="BX28" s="8" cm="1">
        <f t="array" ref="BX28">R28*INDEX(prod_est,$G28+$H28,MATCH(BX$14,$BP$14:$DP$14,0))</f>
        <v>0</v>
      </c>
      <c r="BY28" s="8" cm="1">
        <f t="array" ref="BY28">S28*INDEX(prod_est,$G28+$H28,MATCH(BY$14,$BP$14:$DP$14,0))</f>
        <v>0</v>
      </c>
      <c r="BZ28" s="8" cm="1">
        <f t="array" ref="BZ28">T28*INDEX(prod_est,$G28+$H28,MATCH(BZ$14,$BP$14:$DP$14,0))</f>
        <v>0</v>
      </c>
      <c r="CA28" s="8" cm="1">
        <f t="array" ref="CA28">U28*INDEX(prod_est,$G28+$H28,MATCH(CA$14,$BP$14:$DP$14,0))</f>
        <v>0</v>
      </c>
      <c r="CB28" s="8" cm="1">
        <f t="array" ref="CB28">V28*INDEX(prod_est,$G28+$H28,MATCH(CB$14,$BP$14:$DP$14,0))</f>
        <v>0</v>
      </c>
      <c r="CC28" s="8" cm="1">
        <f t="array" ref="CC28">W28*INDEX(prod_est,$G28+$H28,MATCH(CC$14,$BP$14:$DP$14,0))</f>
        <v>0</v>
      </c>
      <c r="CD28" s="8" cm="1">
        <f t="array" ref="CD28">X28*INDEX(prod_est,$G28+$H28,MATCH(CD$14,$BP$14:$DP$14,0))</f>
        <v>0</v>
      </c>
      <c r="CE28" s="8" cm="1">
        <f t="array" ref="CE28">Y28*INDEX(prod_est,$G28+$H28,MATCH(CE$14,$BP$14:$DP$14,0))</f>
        <v>0</v>
      </c>
      <c r="CF28" s="8" cm="1">
        <f t="array" ref="CF28">Z28*INDEX(prod_est,$G28+$H28,MATCH(CF$14,$BP$14:$DP$14,0))</f>
        <v>0</v>
      </c>
      <c r="CG28" s="8" cm="1">
        <f t="array" ref="CG28">AA28*INDEX(prod_est,$G28+$H28,MATCH(CG$14,$BP$14:$DP$14,0))</f>
        <v>0</v>
      </c>
      <c r="CH28" s="8" cm="1">
        <f t="array" ref="CH28">AB28*INDEX(prod_est,$G28+$H28,MATCH(CH$14,$BP$14:$DP$14,0))</f>
        <v>0</v>
      </c>
      <c r="CI28" s="8" cm="1">
        <f t="array" ref="CI28">AC28*INDEX(prod_est,$G28+$H28,MATCH(CI$14,$BP$14:$DP$14,0))</f>
        <v>0</v>
      </c>
      <c r="CJ28" s="8" cm="1">
        <f t="array" ref="CJ28">AD28*INDEX(prod_est,$G28+$H28,MATCH(CJ$14,$BP$14:$DP$14,0))</f>
        <v>0</v>
      </c>
      <c r="CK28" s="8" cm="1">
        <f t="array" ref="CK28">AE28*INDEX(prod_est,$G28+$H28,MATCH(CK$14,$BP$14:$DP$14,0))</f>
        <v>0</v>
      </c>
      <c r="CL28" s="8" cm="1">
        <f t="array" ref="CL28">AF28*INDEX(prod_est,$G28+$H28,MATCH(CL$14,$BP$14:$DP$14,0))</f>
        <v>0</v>
      </c>
      <c r="CM28" s="8" cm="1">
        <f t="array" ref="CM28">AG28*INDEX(prod_est,$G28+$H28,MATCH(CM$14,$BP$14:$DP$14,0))</f>
        <v>0</v>
      </c>
      <c r="CN28" s="8" cm="1">
        <f t="array" ref="CN28">AH28*INDEX(prod_est,$G28+$H28,MATCH(CN$14,$BP$14:$DP$14,0))</f>
        <v>0</v>
      </c>
      <c r="CO28" s="8" cm="1">
        <f t="array" ref="CO28">AI28*INDEX(prod_est,$G28+$H28,MATCH(CO$14,$BP$14:$DP$14,0))</f>
        <v>0</v>
      </c>
      <c r="CP28" s="8" cm="1">
        <f t="array" ref="CP28">AJ28*INDEX(prod_est,$G28+$H28,MATCH(CP$14,$BP$14:$DP$14,0))</f>
        <v>0</v>
      </c>
      <c r="CQ28" s="8" cm="1">
        <f t="array" ref="CQ28">AK28*INDEX(prod_est,$G28+$H28,MATCH(CQ$14,$BP$14:$DP$14,0))</f>
        <v>0</v>
      </c>
      <c r="CR28" s="8" cm="1">
        <f t="array" ref="CR28">AL28*INDEX(prod_est,$G28+$H28,MATCH(CR$14,$BP$14:$DP$14,0))</f>
        <v>0</v>
      </c>
      <c r="CS28" s="8" cm="1">
        <f t="array" ref="CS28">AM28*INDEX(prod_est,$G28+$H28,MATCH(CS$14,$BP$14:$DP$14,0))</f>
        <v>0</v>
      </c>
      <c r="CT28" s="8" cm="1">
        <f t="array" ref="CT28">AN28*INDEX(prod_est,$G28+$H28,MATCH(CT$14,$BP$14:$DP$14,0))</f>
        <v>0</v>
      </c>
      <c r="CU28" s="8" cm="1">
        <f t="array" ref="CU28">AO28*INDEX(prod_est,$G28+$H28,MATCH(CU$14,$BP$14:$DP$14,0))</f>
        <v>0</v>
      </c>
      <c r="CV28" s="8" cm="1">
        <f t="array" ref="CV28">AP28*INDEX(prod_est,$G28+$H28,MATCH(CV$14,$BP$14:$DP$14,0))</f>
        <v>0</v>
      </c>
      <c r="CW28" cm="1">
        <f t="array" ref="CW28">AQ28*INDEX(prod_est,$G28+$H28,MATCH(CW$14,$BP$14:$DP$14,0))</f>
        <v>0</v>
      </c>
      <c r="CX28" cm="1">
        <f t="array" ref="CX28">AR28*INDEX(prod_est,$G28+$H28,MATCH(CX$14,$BP$14:$DP$14,0))</f>
        <v>0</v>
      </c>
      <c r="CY28" cm="1">
        <f t="array" ref="CY28">AS28*INDEX(prod_est,$G28+$H28,MATCH(CY$14,$BP$14:$DP$14,0))</f>
        <v>0</v>
      </c>
      <c r="CZ28" cm="1">
        <f t="array" ref="CZ28">AT28*INDEX(prod_est,$G28+$H28,MATCH(CZ$14,$BP$14:$DP$14,0))</f>
        <v>0</v>
      </c>
      <c r="DA28" cm="1">
        <f t="array" ref="DA28">AU28*INDEX(prod_est,$G28+$H28,MATCH(DA$14,$BP$14:$DP$14,0))</f>
        <v>0</v>
      </c>
      <c r="DB28" cm="1">
        <f t="array" ref="DB28">AV28*INDEX(prod_est,$G28+$H28,MATCH(DB$14,$BP$14:$DP$14,0))</f>
        <v>0</v>
      </c>
      <c r="DC28" cm="1">
        <f t="array" ref="DC28">AW28*INDEX(prod_est,$G28+$H28,MATCH(DC$14,$BP$14:$DP$14,0))</f>
        <v>0</v>
      </c>
      <c r="DD28" cm="1">
        <f t="array" ref="DD28">AX28*INDEX(prod_est,$G28+$H28,MATCH(DD$14,$BP$14:$DP$14,0))</f>
        <v>0</v>
      </c>
      <c r="DE28" cm="1">
        <f t="array" ref="DE28">AY28*INDEX(prod_est,$G28+$H28,MATCH(DE$14,$BP$14:$DP$14,0))</f>
        <v>0</v>
      </c>
      <c r="DF28" cm="1">
        <f t="array" ref="DF28">AZ28*INDEX(prod_est,$G28+$H28,MATCH(DF$14,$BP$14:$DP$14,0))</f>
        <v>0</v>
      </c>
      <c r="DG28" cm="1">
        <f t="array" ref="DG28">BA28*INDEX(prod_est,$G28+$H28,MATCH(DG$14,$BP$14:$DP$14,0))</f>
        <v>0</v>
      </c>
      <c r="DH28" cm="1">
        <f t="array" ref="DH28">BB28*INDEX(prod_est,$G28+$H28,MATCH(DH$14,$BP$14:$DP$14,0))</f>
        <v>0</v>
      </c>
      <c r="DI28" cm="1">
        <f t="array" ref="DI28">BC28*INDEX(prod_est,$G28+$H28,MATCH(DI$14,$BP$14:$DP$14,0))</f>
        <v>0</v>
      </c>
      <c r="DJ28" cm="1">
        <f t="array" ref="DJ28">BD28*INDEX(prod_est,$G28+$H28,MATCH(DJ$14,$BP$14:$DP$14,0))</f>
        <v>0</v>
      </c>
      <c r="DK28" cm="1">
        <f t="array" ref="DK28">BE28*INDEX(prod_est,$G28+$H28,MATCH(DK$14,$BP$14:$DP$14,0))</f>
        <v>0</v>
      </c>
      <c r="DL28" cm="1">
        <f t="array" ref="DL28">BF28*INDEX(prod_est,$G28+$H28,MATCH(DL$14,$BP$14:$DP$14,0))</f>
        <v>0</v>
      </c>
      <c r="DM28" cm="1">
        <f t="array" ref="DM28">BG28*INDEX(prod_est,$G28+$H28,MATCH(DM$14,$BP$14:$DP$14,0))</f>
        <v>0</v>
      </c>
      <c r="DN28" cm="1">
        <f t="array" ref="DN28">BH28*INDEX(prod_est,$G28+$H28,MATCH(DN$14,$BP$14:$DP$14,0))</f>
        <v>0</v>
      </c>
      <c r="DO28" cm="1">
        <f t="array" ref="DO28">BI28*INDEX(prod_est,$G28+$H28,MATCH(DO$14,$BP$14:$DP$14,0))</f>
        <v>0</v>
      </c>
      <c r="DP28" cm="1">
        <f t="array" ref="DP28">BJ28*INDEX(prod_est,$G28+$H28,MATCH(DP$14,$BP$14:$DP$14,0))</f>
        <v>0</v>
      </c>
    </row>
    <row r="29" spans="1:120" x14ac:dyDescent="0.25">
      <c r="A29" t="s">
        <v>38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17</v>
      </c>
      <c r="H29">
        <f>IFERROR(MATCH(D29,Production_est!$D$4:$D$339,0),"-")</f>
        <v>6</v>
      </c>
      <c r="I29" s="8" cm="1">
        <f t="array" ref="I29">IFERROR(INDEX(Production_est!$E$4:$E$339,H29+G29),"-")</f>
        <v>0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02_BD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38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17</v>
      </c>
      <c r="H30">
        <f>IFERROR(MATCH(D30,Production_est!$D$4:$D$339,0),"-")</f>
        <v>6</v>
      </c>
      <c r="I30" s="8" cm="1">
        <f t="array" ref="I30">IFERROR(INDEX(Production_est!$E$4:$E$339,H30+G30),"-")</f>
        <v>0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02_BD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38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17</v>
      </c>
      <c r="H31">
        <f>IFERROR(MATCH(D31,Production_est!$D$4:$D$339,0),"-")</f>
        <v>6</v>
      </c>
      <c r="I31" s="8" cm="1">
        <f t="array" ref="I31">IFERROR(INDEX(Production_est!$E$4:$E$339,H31+G31),"-")</f>
        <v>0</v>
      </c>
      <c r="J31" s="42">
        <f t="shared" si="0"/>
        <v>0</v>
      </c>
      <c r="K31" s="42">
        <f t="shared" ref="K31:AP31" si="37">J31*(1-$F$4)</f>
        <v>0</v>
      </c>
      <c r="L31" s="42">
        <f t="shared" si="37"/>
        <v>0</v>
      </c>
      <c r="M31" s="42">
        <f t="shared" si="37"/>
        <v>0</v>
      </c>
      <c r="N31" s="42">
        <f t="shared" si="37"/>
        <v>0</v>
      </c>
      <c r="O31" s="42">
        <f t="shared" si="37"/>
        <v>0</v>
      </c>
      <c r="P31" s="42">
        <f t="shared" si="37"/>
        <v>0</v>
      </c>
      <c r="Q31" s="42">
        <f t="shared" si="37"/>
        <v>0</v>
      </c>
      <c r="R31" s="42">
        <f t="shared" si="37"/>
        <v>0</v>
      </c>
      <c r="S31" s="42">
        <f t="shared" si="37"/>
        <v>0</v>
      </c>
      <c r="T31" s="42">
        <f t="shared" si="37"/>
        <v>0</v>
      </c>
      <c r="U31" s="42">
        <f t="shared" si="37"/>
        <v>0</v>
      </c>
      <c r="V31" s="42">
        <f t="shared" si="37"/>
        <v>0</v>
      </c>
      <c r="W31" s="42">
        <f t="shared" si="37"/>
        <v>0</v>
      </c>
      <c r="X31" s="42">
        <f t="shared" si="37"/>
        <v>0</v>
      </c>
      <c r="Y31" s="42">
        <f t="shared" si="37"/>
        <v>0</v>
      </c>
      <c r="Z31" s="42">
        <f t="shared" si="37"/>
        <v>0</v>
      </c>
      <c r="AA31" s="42">
        <f t="shared" si="37"/>
        <v>0</v>
      </c>
      <c r="AB31" s="42">
        <f t="shared" si="37"/>
        <v>0</v>
      </c>
      <c r="AC31" s="42">
        <f t="shared" si="37"/>
        <v>0</v>
      </c>
      <c r="AD31" s="42">
        <f t="shared" si="37"/>
        <v>0</v>
      </c>
      <c r="AE31" s="42">
        <f t="shared" si="37"/>
        <v>0</v>
      </c>
      <c r="AF31" s="42">
        <f t="shared" si="37"/>
        <v>0</v>
      </c>
      <c r="AG31" s="42">
        <f t="shared" si="37"/>
        <v>0</v>
      </c>
      <c r="AH31" s="42">
        <f t="shared" si="37"/>
        <v>0</v>
      </c>
      <c r="AI31" s="42">
        <f t="shared" si="37"/>
        <v>0</v>
      </c>
      <c r="AJ31" s="42">
        <f t="shared" si="37"/>
        <v>0</v>
      </c>
      <c r="AK31" s="42">
        <f t="shared" si="37"/>
        <v>0</v>
      </c>
      <c r="AL31" s="42">
        <f t="shared" si="37"/>
        <v>0</v>
      </c>
      <c r="AM31" s="42">
        <f t="shared" si="37"/>
        <v>0</v>
      </c>
      <c r="AN31" s="42">
        <f t="shared" si="37"/>
        <v>0</v>
      </c>
      <c r="AO31" s="42">
        <f t="shared" si="37"/>
        <v>0</v>
      </c>
      <c r="AP31" s="42">
        <f t="shared" si="37"/>
        <v>0</v>
      </c>
      <c r="AQ31" s="42">
        <f t="shared" ref="AQ31:BJ31" si="38">AP31*(1-$F$4)</f>
        <v>0</v>
      </c>
      <c r="AR31" s="42">
        <f t="shared" si="38"/>
        <v>0</v>
      </c>
      <c r="AS31" s="42">
        <f t="shared" si="38"/>
        <v>0</v>
      </c>
      <c r="AT31" s="42">
        <f t="shared" si="38"/>
        <v>0</v>
      </c>
      <c r="AU31" s="42">
        <f t="shared" si="38"/>
        <v>0</v>
      </c>
      <c r="AV31" s="42">
        <f t="shared" si="38"/>
        <v>0</v>
      </c>
      <c r="AW31" s="42">
        <f t="shared" si="38"/>
        <v>0</v>
      </c>
      <c r="AX31" s="42">
        <f t="shared" si="38"/>
        <v>0</v>
      </c>
      <c r="AY31" s="42">
        <f t="shared" si="38"/>
        <v>0</v>
      </c>
      <c r="AZ31" s="42">
        <f t="shared" si="38"/>
        <v>0</v>
      </c>
      <c r="BA31" s="42">
        <f t="shared" si="38"/>
        <v>0</v>
      </c>
      <c r="BB31" s="42">
        <f t="shared" si="38"/>
        <v>0</v>
      </c>
      <c r="BC31" s="42">
        <f t="shared" si="38"/>
        <v>0</v>
      </c>
      <c r="BD31" s="42">
        <f t="shared" si="38"/>
        <v>0</v>
      </c>
      <c r="BE31" s="42">
        <f t="shared" si="38"/>
        <v>0</v>
      </c>
      <c r="BF31" s="42">
        <f t="shared" si="38"/>
        <v>0</v>
      </c>
      <c r="BG31" s="42">
        <f t="shared" si="38"/>
        <v>0</v>
      </c>
      <c r="BH31" s="42">
        <f t="shared" si="38"/>
        <v>0</v>
      </c>
      <c r="BI31" s="42">
        <f t="shared" si="38"/>
        <v>0</v>
      </c>
      <c r="BJ31" s="42">
        <f t="shared" si="38"/>
        <v>0</v>
      </c>
      <c r="BK31" t="str">
        <f t="shared" si="3"/>
        <v>02_BD</v>
      </c>
      <c r="BL31" t="str">
        <f t="shared" si="4"/>
        <v>d_ind_cem_7_x_other_petrol_prod</v>
      </c>
      <c r="BO31" s="8">
        <f t="shared" si="5"/>
        <v>0</v>
      </c>
      <c r="BP31" s="8">
        <f t="shared" si="6"/>
        <v>0</v>
      </c>
      <c r="BQ31" s="8" cm="1">
        <f t="array" ref="BQ31">K31*INDEX(prod_est,$G31+$H31,MATCH(BQ$14,$BP$14:$DP$14,0))</f>
        <v>0</v>
      </c>
      <c r="BR31" s="8" cm="1">
        <f t="array" ref="BR31">L31*INDEX(prod_est,$G31+$H31,MATCH(BR$14,$BP$14:$DP$14,0))</f>
        <v>0</v>
      </c>
      <c r="BS31" s="8" cm="1">
        <f t="array" ref="BS31">M31*INDEX(prod_est,$G31+$H31,MATCH(BS$14,$BP$14:$DP$14,0))</f>
        <v>0</v>
      </c>
      <c r="BT31" s="8" cm="1">
        <f t="array" ref="BT31">N31*INDEX(prod_est,$G31+$H31,MATCH(BT$14,$BP$14:$DP$14,0))</f>
        <v>0</v>
      </c>
      <c r="BU31" s="8" cm="1">
        <f t="array" ref="BU31">O31*INDEX(prod_est,$G31+$H31,MATCH(BU$14,$BP$14:$DP$14,0))</f>
        <v>0</v>
      </c>
      <c r="BV31" s="8" cm="1">
        <f t="array" ref="BV31">P31*INDEX(prod_est,$G31+$H31,MATCH(BV$14,$BP$14:$DP$14,0))</f>
        <v>0</v>
      </c>
      <c r="BW31" s="8" cm="1">
        <f t="array" ref="BW31">Q31*INDEX(prod_est,$G31+$H31,MATCH(BW$14,$BP$14:$DP$14,0))</f>
        <v>0</v>
      </c>
      <c r="BX31" s="8" cm="1">
        <f t="array" ref="BX31">R31*INDEX(prod_est,$G31+$H31,MATCH(BX$14,$BP$14:$DP$14,0))</f>
        <v>0</v>
      </c>
      <c r="BY31" s="8" cm="1">
        <f t="array" ref="BY31">S31*INDEX(prod_est,$G31+$H31,MATCH(BY$14,$BP$14:$DP$14,0))</f>
        <v>0</v>
      </c>
      <c r="BZ31" s="8" cm="1">
        <f t="array" ref="BZ31">T31*INDEX(prod_est,$G31+$H31,MATCH(BZ$14,$BP$14:$DP$14,0))</f>
        <v>0</v>
      </c>
      <c r="CA31" s="8" cm="1">
        <f t="array" ref="CA31">U31*INDEX(prod_est,$G31+$H31,MATCH(CA$14,$BP$14:$DP$14,0))</f>
        <v>0</v>
      </c>
      <c r="CB31" s="8" cm="1">
        <f t="array" ref="CB31">V31*INDEX(prod_est,$G31+$H31,MATCH(CB$14,$BP$14:$DP$14,0))</f>
        <v>0</v>
      </c>
      <c r="CC31" s="8" cm="1">
        <f t="array" ref="CC31">W31*INDEX(prod_est,$G31+$H31,MATCH(CC$14,$BP$14:$DP$14,0))</f>
        <v>0</v>
      </c>
      <c r="CD31" s="8" cm="1">
        <f t="array" ref="CD31">X31*INDEX(prod_est,$G31+$H31,MATCH(CD$14,$BP$14:$DP$14,0))</f>
        <v>0</v>
      </c>
      <c r="CE31" s="8" cm="1">
        <f t="array" ref="CE31">Y31*INDEX(prod_est,$G31+$H31,MATCH(CE$14,$BP$14:$DP$14,0))</f>
        <v>0</v>
      </c>
      <c r="CF31" s="8" cm="1">
        <f t="array" ref="CF31">Z31*INDEX(prod_est,$G31+$H31,MATCH(CF$14,$BP$14:$DP$14,0))</f>
        <v>0</v>
      </c>
      <c r="CG31" s="8" cm="1">
        <f t="array" ref="CG31">AA31*INDEX(prod_est,$G31+$H31,MATCH(CG$14,$BP$14:$DP$14,0))</f>
        <v>0</v>
      </c>
      <c r="CH31" s="8" cm="1">
        <f t="array" ref="CH31">AB31*INDEX(prod_est,$G31+$H31,MATCH(CH$14,$BP$14:$DP$14,0))</f>
        <v>0</v>
      </c>
      <c r="CI31" s="8" cm="1">
        <f t="array" ref="CI31">AC31*INDEX(prod_est,$G31+$H31,MATCH(CI$14,$BP$14:$DP$14,0))</f>
        <v>0</v>
      </c>
      <c r="CJ31" s="8" cm="1">
        <f t="array" ref="CJ31">AD31*INDEX(prod_est,$G31+$H31,MATCH(CJ$14,$BP$14:$DP$14,0))</f>
        <v>0</v>
      </c>
      <c r="CK31" s="8" cm="1">
        <f t="array" ref="CK31">AE31*INDEX(prod_est,$G31+$H31,MATCH(CK$14,$BP$14:$DP$14,0))</f>
        <v>0</v>
      </c>
      <c r="CL31" s="8" cm="1">
        <f t="array" ref="CL31">AF31*INDEX(prod_est,$G31+$H31,MATCH(CL$14,$BP$14:$DP$14,0))</f>
        <v>0</v>
      </c>
      <c r="CM31" s="8" cm="1">
        <f t="array" ref="CM31">AG31*INDEX(prod_est,$G31+$H31,MATCH(CM$14,$BP$14:$DP$14,0))</f>
        <v>0</v>
      </c>
      <c r="CN31" s="8" cm="1">
        <f t="array" ref="CN31">AH31*INDEX(prod_est,$G31+$H31,MATCH(CN$14,$BP$14:$DP$14,0))</f>
        <v>0</v>
      </c>
      <c r="CO31" s="8" cm="1">
        <f t="array" ref="CO31">AI31*INDEX(prod_est,$G31+$H31,MATCH(CO$14,$BP$14:$DP$14,0))</f>
        <v>0</v>
      </c>
      <c r="CP31" s="8" cm="1">
        <f t="array" ref="CP31">AJ31*INDEX(prod_est,$G31+$H31,MATCH(CP$14,$BP$14:$DP$14,0))</f>
        <v>0</v>
      </c>
      <c r="CQ31" s="8" cm="1">
        <f t="array" ref="CQ31">AK31*INDEX(prod_est,$G31+$H31,MATCH(CQ$14,$BP$14:$DP$14,0))</f>
        <v>0</v>
      </c>
      <c r="CR31" s="8" cm="1">
        <f t="array" ref="CR31">AL31*INDEX(prod_est,$G31+$H31,MATCH(CR$14,$BP$14:$DP$14,0))</f>
        <v>0</v>
      </c>
      <c r="CS31" s="8" cm="1">
        <f t="array" ref="CS31">AM31*INDEX(prod_est,$G31+$H31,MATCH(CS$14,$BP$14:$DP$14,0))</f>
        <v>0</v>
      </c>
      <c r="CT31" s="8" cm="1">
        <f t="array" ref="CT31">AN31*INDEX(prod_est,$G31+$H31,MATCH(CT$14,$BP$14:$DP$14,0))</f>
        <v>0</v>
      </c>
      <c r="CU31" s="8" cm="1">
        <f t="array" ref="CU31">AO31*INDEX(prod_est,$G31+$H31,MATCH(CU$14,$BP$14:$DP$14,0))</f>
        <v>0</v>
      </c>
      <c r="CV31" s="8" cm="1">
        <f t="array" ref="CV31">AP31*INDEX(prod_est,$G31+$H31,MATCH(CV$14,$BP$14:$DP$14,0))</f>
        <v>0</v>
      </c>
      <c r="CW31" cm="1">
        <f t="array" ref="CW31">AQ31*INDEX(prod_est,$G31+$H31,MATCH(CW$14,$BP$14:$DP$14,0))</f>
        <v>0</v>
      </c>
      <c r="CX31" cm="1">
        <f t="array" ref="CX31">AR31*INDEX(prod_est,$G31+$H31,MATCH(CX$14,$BP$14:$DP$14,0))</f>
        <v>0</v>
      </c>
      <c r="CY31" cm="1">
        <f t="array" ref="CY31">AS31*INDEX(prod_est,$G31+$H31,MATCH(CY$14,$BP$14:$DP$14,0))</f>
        <v>0</v>
      </c>
      <c r="CZ31" cm="1">
        <f t="array" ref="CZ31">AT31*INDEX(prod_est,$G31+$H31,MATCH(CZ$14,$BP$14:$DP$14,0))</f>
        <v>0</v>
      </c>
      <c r="DA31" cm="1">
        <f t="array" ref="DA31">AU31*INDEX(prod_est,$G31+$H31,MATCH(DA$14,$BP$14:$DP$14,0))</f>
        <v>0</v>
      </c>
      <c r="DB31" cm="1">
        <f t="array" ref="DB31">AV31*INDEX(prod_est,$G31+$H31,MATCH(DB$14,$BP$14:$DP$14,0))</f>
        <v>0</v>
      </c>
      <c r="DC31" cm="1">
        <f t="array" ref="DC31">AW31*INDEX(prod_est,$G31+$H31,MATCH(DC$14,$BP$14:$DP$14,0))</f>
        <v>0</v>
      </c>
      <c r="DD31" cm="1">
        <f t="array" ref="DD31">AX31*INDEX(prod_est,$G31+$H31,MATCH(DD$14,$BP$14:$DP$14,0))</f>
        <v>0</v>
      </c>
      <c r="DE31" cm="1">
        <f t="array" ref="DE31">AY31*INDEX(prod_est,$G31+$H31,MATCH(DE$14,$BP$14:$DP$14,0))</f>
        <v>0</v>
      </c>
      <c r="DF31" cm="1">
        <f t="array" ref="DF31">AZ31*INDEX(prod_est,$G31+$H31,MATCH(DF$14,$BP$14:$DP$14,0))</f>
        <v>0</v>
      </c>
      <c r="DG31" cm="1">
        <f t="array" ref="DG31">BA31*INDEX(prod_est,$G31+$H31,MATCH(DG$14,$BP$14:$DP$14,0))</f>
        <v>0</v>
      </c>
      <c r="DH31" cm="1">
        <f t="array" ref="DH31">BB31*INDEX(prod_est,$G31+$H31,MATCH(DH$14,$BP$14:$DP$14,0))</f>
        <v>0</v>
      </c>
      <c r="DI31" cm="1">
        <f t="array" ref="DI31">BC31*INDEX(prod_est,$G31+$H31,MATCH(DI$14,$BP$14:$DP$14,0))</f>
        <v>0</v>
      </c>
      <c r="DJ31" cm="1">
        <f t="array" ref="DJ31">BD31*INDEX(prod_est,$G31+$H31,MATCH(DJ$14,$BP$14:$DP$14,0))</f>
        <v>0</v>
      </c>
      <c r="DK31" cm="1">
        <f t="array" ref="DK31">BE31*INDEX(prod_est,$G31+$H31,MATCH(DK$14,$BP$14:$DP$14,0))</f>
        <v>0</v>
      </c>
      <c r="DL31" cm="1">
        <f t="array" ref="DL31">BF31*INDEX(prod_est,$G31+$H31,MATCH(DL$14,$BP$14:$DP$14,0))</f>
        <v>0</v>
      </c>
      <c r="DM31" cm="1">
        <f t="array" ref="DM31">BG31*INDEX(prod_est,$G31+$H31,MATCH(DM$14,$BP$14:$DP$14,0))</f>
        <v>0</v>
      </c>
      <c r="DN31" cm="1">
        <f t="array" ref="DN31">BH31*INDEX(prod_est,$G31+$H31,MATCH(DN$14,$BP$14:$DP$14,0))</f>
        <v>0</v>
      </c>
      <c r="DO31" cm="1">
        <f t="array" ref="DO31">BI31*INDEX(prod_est,$G31+$H31,MATCH(DO$14,$BP$14:$DP$14,0))</f>
        <v>0</v>
      </c>
      <c r="DP31" cm="1">
        <f t="array" ref="DP31">BJ31*INDEX(prod_est,$G31+$H31,MATCH(DP$14,$BP$14:$DP$14,0))</f>
        <v>0</v>
      </c>
    </row>
    <row r="32" spans="1:120" x14ac:dyDescent="0.25">
      <c r="A32" t="s">
        <v>38</v>
      </c>
      <c r="B32" t="s">
        <v>22</v>
      </c>
      <c r="C32" t="s">
        <v>22</v>
      </c>
      <c r="D32" t="s">
        <v>37</v>
      </c>
      <c r="E32" s="8">
        <v>0</v>
      </c>
      <c r="F32" s="8">
        <v>0</v>
      </c>
      <c r="G32">
        <f>MATCH(A32,Production_est!$A$4:$A$339,0)</f>
        <v>17</v>
      </c>
      <c r="H32">
        <f>IFERROR(MATCH(D32,Production_est!$D$4:$D$339,0),"-")</f>
        <v>6</v>
      </c>
      <c r="I32" s="8" cm="1">
        <f t="array" ref="I32">IFERROR(INDEX(Production_est!$E$4:$E$339,H32+G32),"-")</f>
        <v>0</v>
      </c>
      <c r="J32" s="42">
        <f t="shared" si="0"/>
        <v>0</v>
      </c>
      <c r="K32" s="42">
        <f t="shared" ref="K32:AP32" si="39">J32*(1-$F$4)</f>
        <v>0</v>
      </c>
      <c r="L32" s="42">
        <f t="shared" si="39"/>
        <v>0</v>
      </c>
      <c r="M32" s="42">
        <f t="shared" si="39"/>
        <v>0</v>
      </c>
      <c r="N32" s="42">
        <f t="shared" si="39"/>
        <v>0</v>
      </c>
      <c r="O32" s="42">
        <f t="shared" si="39"/>
        <v>0</v>
      </c>
      <c r="P32" s="42">
        <f t="shared" si="39"/>
        <v>0</v>
      </c>
      <c r="Q32" s="42">
        <f t="shared" si="39"/>
        <v>0</v>
      </c>
      <c r="R32" s="42">
        <f t="shared" si="39"/>
        <v>0</v>
      </c>
      <c r="S32" s="42">
        <f t="shared" si="39"/>
        <v>0</v>
      </c>
      <c r="T32" s="42">
        <f t="shared" si="39"/>
        <v>0</v>
      </c>
      <c r="U32" s="42">
        <f t="shared" si="39"/>
        <v>0</v>
      </c>
      <c r="V32" s="42">
        <f t="shared" si="39"/>
        <v>0</v>
      </c>
      <c r="W32" s="42">
        <f t="shared" si="39"/>
        <v>0</v>
      </c>
      <c r="X32" s="42">
        <f t="shared" si="39"/>
        <v>0</v>
      </c>
      <c r="Y32" s="42">
        <f t="shared" si="39"/>
        <v>0</v>
      </c>
      <c r="Z32" s="42">
        <f t="shared" si="39"/>
        <v>0</v>
      </c>
      <c r="AA32" s="42">
        <f t="shared" si="39"/>
        <v>0</v>
      </c>
      <c r="AB32" s="42">
        <f t="shared" si="39"/>
        <v>0</v>
      </c>
      <c r="AC32" s="42">
        <f t="shared" si="39"/>
        <v>0</v>
      </c>
      <c r="AD32" s="42">
        <f t="shared" si="39"/>
        <v>0</v>
      </c>
      <c r="AE32" s="42">
        <f t="shared" si="39"/>
        <v>0</v>
      </c>
      <c r="AF32" s="42">
        <f t="shared" si="39"/>
        <v>0</v>
      </c>
      <c r="AG32" s="42">
        <f t="shared" si="39"/>
        <v>0</v>
      </c>
      <c r="AH32" s="42">
        <f t="shared" si="39"/>
        <v>0</v>
      </c>
      <c r="AI32" s="42">
        <f t="shared" si="39"/>
        <v>0</v>
      </c>
      <c r="AJ32" s="42">
        <f t="shared" si="39"/>
        <v>0</v>
      </c>
      <c r="AK32" s="42">
        <f t="shared" si="39"/>
        <v>0</v>
      </c>
      <c r="AL32" s="42">
        <f t="shared" si="39"/>
        <v>0</v>
      </c>
      <c r="AM32" s="42">
        <f t="shared" si="39"/>
        <v>0</v>
      </c>
      <c r="AN32" s="42">
        <f t="shared" si="39"/>
        <v>0</v>
      </c>
      <c r="AO32" s="42">
        <f t="shared" si="39"/>
        <v>0</v>
      </c>
      <c r="AP32" s="42">
        <f t="shared" si="39"/>
        <v>0</v>
      </c>
      <c r="AQ32" s="42">
        <f t="shared" ref="AQ32:BJ32" si="40">AP32*(1-$F$4)</f>
        <v>0</v>
      </c>
      <c r="AR32" s="42">
        <f t="shared" si="40"/>
        <v>0</v>
      </c>
      <c r="AS32" s="42">
        <f t="shared" si="40"/>
        <v>0</v>
      </c>
      <c r="AT32" s="42">
        <f t="shared" si="40"/>
        <v>0</v>
      </c>
      <c r="AU32" s="42">
        <f t="shared" si="40"/>
        <v>0</v>
      </c>
      <c r="AV32" s="42">
        <f t="shared" si="40"/>
        <v>0</v>
      </c>
      <c r="AW32" s="42">
        <f t="shared" si="40"/>
        <v>0</v>
      </c>
      <c r="AX32" s="42">
        <f t="shared" si="40"/>
        <v>0</v>
      </c>
      <c r="AY32" s="42">
        <f t="shared" si="40"/>
        <v>0</v>
      </c>
      <c r="AZ32" s="42">
        <f t="shared" si="40"/>
        <v>0</v>
      </c>
      <c r="BA32" s="42">
        <f t="shared" si="40"/>
        <v>0</v>
      </c>
      <c r="BB32" s="42">
        <f t="shared" si="40"/>
        <v>0</v>
      </c>
      <c r="BC32" s="42">
        <f t="shared" si="40"/>
        <v>0</v>
      </c>
      <c r="BD32" s="42">
        <f t="shared" si="40"/>
        <v>0</v>
      </c>
      <c r="BE32" s="42">
        <f t="shared" si="40"/>
        <v>0</v>
      </c>
      <c r="BF32" s="42">
        <f t="shared" si="40"/>
        <v>0</v>
      </c>
      <c r="BG32" s="42">
        <f t="shared" si="40"/>
        <v>0</v>
      </c>
      <c r="BH32" s="42">
        <f t="shared" si="40"/>
        <v>0</v>
      </c>
      <c r="BI32" s="42">
        <f t="shared" si="40"/>
        <v>0</v>
      </c>
      <c r="BJ32" s="42">
        <f t="shared" si="40"/>
        <v>0</v>
      </c>
      <c r="BK32" t="str">
        <f t="shared" si="3"/>
        <v>02_BD</v>
      </c>
      <c r="BL32" t="str">
        <f t="shared" si="4"/>
        <v>d_ind_cem_8_1_natural_gas</v>
      </c>
      <c r="BO32" s="8">
        <f t="shared" si="5"/>
        <v>0</v>
      </c>
      <c r="BP32" s="8">
        <f t="shared" si="6"/>
        <v>0</v>
      </c>
      <c r="BQ32" s="8" cm="1">
        <f t="array" ref="BQ32">K32*INDEX(prod_est,$G32+$H32,MATCH(BQ$14,$BP$14:$DP$14,0))</f>
        <v>0</v>
      </c>
      <c r="BR32" s="8" cm="1">
        <f t="array" ref="BR32">L32*INDEX(prod_est,$G32+$H32,MATCH(BR$14,$BP$14:$DP$14,0))</f>
        <v>0</v>
      </c>
      <c r="BS32" s="8" cm="1">
        <f t="array" ref="BS32">M32*INDEX(prod_est,$G32+$H32,MATCH(BS$14,$BP$14:$DP$14,0))</f>
        <v>0</v>
      </c>
      <c r="BT32" s="8" cm="1">
        <f t="array" ref="BT32">N32*INDEX(prod_est,$G32+$H32,MATCH(BT$14,$BP$14:$DP$14,0))</f>
        <v>0</v>
      </c>
      <c r="BU32" s="8" cm="1">
        <f t="array" ref="BU32">O32*INDEX(prod_est,$G32+$H32,MATCH(BU$14,$BP$14:$DP$14,0))</f>
        <v>0</v>
      </c>
      <c r="BV32" s="8" cm="1">
        <f t="array" ref="BV32">P32*INDEX(prod_est,$G32+$H32,MATCH(BV$14,$BP$14:$DP$14,0))</f>
        <v>0</v>
      </c>
      <c r="BW32" s="8" cm="1">
        <f t="array" ref="BW32">Q32*INDEX(prod_est,$G32+$H32,MATCH(BW$14,$BP$14:$DP$14,0))</f>
        <v>0</v>
      </c>
      <c r="BX32" s="8" cm="1">
        <f t="array" ref="BX32">R32*INDEX(prod_est,$G32+$H32,MATCH(BX$14,$BP$14:$DP$14,0))</f>
        <v>0</v>
      </c>
      <c r="BY32" s="8" cm="1">
        <f t="array" ref="BY32">S32*INDEX(prod_est,$G32+$H32,MATCH(BY$14,$BP$14:$DP$14,0))</f>
        <v>0</v>
      </c>
      <c r="BZ32" s="8" cm="1">
        <f t="array" ref="BZ32">T32*INDEX(prod_est,$G32+$H32,MATCH(BZ$14,$BP$14:$DP$14,0))</f>
        <v>0</v>
      </c>
      <c r="CA32" s="8" cm="1">
        <f t="array" ref="CA32">U32*INDEX(prod_est,$G32+$H32,MATCH(CA$14,$BP$14:$DP$14,0))</f>
        <v>0</v>
      </c>
      <c r="CB32" s="8" cm="1">
        <f t="array" ref="CB32">V32*INDEX(prod_est,$G32+$H32,MATCH(CB$14,$BP$14:$DP$14,0))</f>
        <v>0</v>
      </c>
      <c r="CC32" s="8" cm="1">
        <f t="array" ref="CC32">W32*INDEX(prod_est,$G32+$H32,MATCH(CC$14,$BP$14:$DP$14,0))</f>
        <v>0</v>
      </c>
      <c r="CD32" s="8" cm="1">
        <f t="array" ref="CD32">X32*INDEX(prod_est,$G32+$H32,MATCH(CD$14,$BP$14:$DP$14,0))</f>
        <v>0</v>
      </c>
      <c r="CE32" s="8" cm="1">
        <f t="array" ref="CE32">Y32*INDEX(prod_est,$G32+$H32,MATCH(CE$14,$BP$14:$DP$14,0))</f>
        <v>0</v>
      </c>
      <c r="CF32" s="8" cm="1">
        <f t="array" ref="CF32">Z32*INDEX(prod_est,$G32+$H32,MATCH(CF$14,$BP$14:$DP$14,0))</f>
        <v>0</v>
      </c>
      <c r="CG32" s="8" cm="1">
        <f t="array" ref="CG32">AA32*INDEX(prod_est,$G32+$H32,MATCH(CG$14,$BP$14:$DP$14,0))</f>
        <v>0</v>
      </c>
      <c r="CH32" s="8" cm="1">
        <f t="array" ref="CH32">AB32*INDEX(prod_est,$G32+$H32,MATCH(CH$14,$BP$14:$DP$14,0))</f>
        <v>0</v>
      </c>
      <c r="CI32" s="8" cm="1">
        <f t="array" ref="CI32">AC32*INDEX(prod_est,$G32+$H32,MATCH(CI$14,$BP$14:$DP$14,0))</f>
        <v>0</v>
      </c>
      <c r="CJ32" s="8" cm="1">
        <f t="array" ref="CJ32">AD32*INDEX(prod_est,$G32+$H32,MATCH(CJ$14,$BP$14:$DP$14,0))</f>
        <v>0</v>
      </c>
      <c r="CK32" s="8" cm="1">
        <f t="array" ref="CK32">AE32*INDEX(prod_est,$G32+$H32,MATCH(CK$14,$BP$14:$DP$14,0))</f>
        <v>0</v>
      </c>
      <c r="CL32" s="8" cm="1">
        <f t="array" ref="CL32">AF32*INDEX(prod_est,$G32+$H32,MATCH(CL$14,$BP$14:$DP$14,0))</f>
        <v>0</v>
      </c>
      <c r="CM32" s="8" cm="1">
        <f t="array" ref="CM32">AG32*INDEX(prod_est,$G32+$H32,MATCH(CM$14,$BP$14:$DP$14,0))</f>
        <v>0</v>
      </c>
      <c r="CN32" s="8" cm="1">
        <f t="array" ref="CN32">AH32*INDEX(prod_est,$G32+$H32,MATCH(CN$14,$BP$14:$DP$14,0))</f>
        <v>0</v>
      </c>
      <c r="CO32" s="8" cm="1">
        <f t="array" ref="CO32">AI32*INDEX(prod_est,$G32+$H32,MATCH(CO$14,$BP$14:$DP$14,0))</f>
        <v>0</v>
      </c>
      <c r="CP32" s="8" cm="1">
        <f t="array" ref="CP32">AJ32*INDEX(prod_est,$G32+$H32,MATCH(CP$14,$BP$14:$DP$14,0))</f>
        <v>0</v>
      </c>
      <c r="CQ32" s="8" cm="1">
        <f t="array" ref="CQ32">AK32*INDEX(prod_est,$G32+$H32,MATCH(CQ$14,$BP$14:$DP$14,0))</f>
        <v>0</v>
      </c>
      <c r="CR32" s="8" cm="1">
        <f t="array" ref="CR32">AL32*INDEX(prod_est,$G32+$H32,MATCH(CR$14,$BP$14:$DP$14,0))</f>
        <v>0</v>
      </c>
      <c r="CS32" s="8" cm="1">
        <f t="array" ref="CS32">AM32*INDEX(prod_est,$G32+$H32,MATCH(CS$14,$BP$14:$DP$14,0))</f>
        <v>0</v>
      </c>
      <c r="CT32" s="8" cm="1">
        <f t="array" ref="CT32">AN32*INDEX(prod_est,$G32+$H32,MATCH(CT$14,$BP$14:$DP$14,0))</f>
        <v>0</v>
      </c>
      <c r="CU32" s="8" cm="1">
        <f t="array" ref="CU32">AO32*INDEX(prod_est,$G32+$H32,MATCH(CU$14,$BP$14:$DP$14,0))</f>
        <v>0</v>
      </c>
      <c r="CV32" s="8" cm="1">
        <f t="array" ref="CV32">AP32*INDEX(prod_est,$G32+$H32,MATCH(CV$14,$BP$14:$DP$14,0))</f>
        <v>0</v>
      </c>
      <c r="CW32" cm="1">
        <f t="array" ref="CW32">AQ32*INDEX(prod_est,$G32+$H32,MATCH(CW$14,$BP$14:$DP$14,0))</f>
        <v>0</v>
      </c>
      <c r="CX32" cm="1">
        <f t="array" ref="CX32">AR32*INDEX(prod_est,$G32+$H32,MATCH(CX$14,$BP$14:$DP$14,0))</f>
        <v>0</v>
      </c>
      <c r="CY32" cm="1">
        <f t="array" ref="CY32">AS32*INDEX(prod_est,$G32+$H32,MATCH(CY$14,$BP$14:$DP$14,0))</f>
        <v>0</v>
      </c>
      <c r="CZ32" cm="1">
        <f t="array" ref="CZ32">AT32*INDEX(prod_est,$G32+$H32,MATCH(CZ$14,$BP$14:$DP$14,0))</f>
        <v>0</v>
      </c>
      <c r="DA32" cm="1">
        <f t="array" ref="DA32">AU32*INDEX(prod_est,$G32+$H32,MATCH(DA$14,$BP$14:$DP$14,0))</f>
        <v>0</v>
      </c>
      <c r="DB32" cm="1">
        <f t="array" ref="DB32">AV32*INDEX(prod_est,$G32+$H32,MATCH(DB$14,$BP$14:$DP$14,0))</f>
        <v>0</v>
      </c>
      <c r="DC32" cm="1">
        <f t="array" ref="DC32">AW32*INDEX(prod_est,$G32+$H32,MATCH(DC$14,$BP$14:$DP$14,0))</f>
        <v>0</v>
      </c>
      <c r="DD32" cm="1">
        <f t="array" ref="DD32">AX32*INDEX(prod_est,$G32+$H32,MATCH(DD$14,$BP$14:$DP$14,0))</f>
        <v>0</v>
      </c>
      <c r="DE32" cm="1">
        <f t="array" ref="DE32">AY32*INDEX(prod_est,$G32+$H32,MATCH(DE$14,$BP$14:$DP$14,0))</f>
        <v>0</v>
      </c>
      <c r="DF32" cm="1">
        <f t="array" ref="DF32">AZ32*INDEX(prod_est,$G32+$H32,MATCH(DF$14,$BP$14:$DP$14,0))</f>
        <v>0</v>
      </c>
      <c r="DG32" cm="1">
        <f t="array" ref="DG32">BA32*INDEX(prod_est,$G32+$H32,MATCH(DG$14,$BP$14:$DP$14,0))</f>
        <v>0</v>
      </c>
      <c r="DH32" cm="1">
        <f t="array" ref="DH32">BB32*INDEX(prod_est,$G32+$H32,MATCH(DH$14,$BP$14:$DP$14,0))</f>
        <v>0</v>
      </c>
      <c r="DI32" cm="1">
        <f t="array" ref="DI32">BC32*INDEX(prod_est,$G32+$H32,MATCH(DI$14,$BP$14:$DP$14,0))</f>
        <v>0</v>
      </c>
      <c r="DJ32" cm="1">
        <f t="array" ref="DJ32">BD32*INDEX(prod_est,$G32+$H32,MATCH(DJ$14,$BP$14:$DP$14,0))</f>
        <v>0</v>
      </c>
      <c r="DK32" cm="1">
        <f t="array" ref="DK32">BE32*INDEX(prod_est,$G32+$H32,MATCH(DK$14,$BP$14:$DP$14,0))</f>
        <v>0</v>
      </c>
      <c r="DL32" cm="1">
        <f t="array" ref="DL32">BF32*INDEX(prod_est,$G32+$H32,MATCH(DL$14,$BP$14:$DP$14,0))</f>
        <v>0</v>
      </c>
      <c r="DM32" cm="1">
        <f t="array" ref="DM32">BG32*INDEX(prod_est,$G32+$H32,MATCH(DM$14,$BP$14:$DP$14,0))</f>
        <v>0</v>
      </c>
      <c r="DN32" cm="1">
        <f t="array" ref="DN32">BH32*INDEX(prod_est,$G32+$H32,MATCH(DN$14,$BP$14:$DP$14,0))</f>
        <v>0</v>
      </c>
      <c r="DO32" cm="1">
        <f t="array" ref="DO32">BI32*INDEX(prod_est,$G32+$H32,MATCH(DO$14,$BP$14:$DP$14,0))</f>
        <v>0</v>
      </c>
      <c r="DP32" cm="1">
        <f t="array" ref="DP32">BJ32*INDEX(prod_est,$G32+$H32,MATCH(DP$14,$BP$14:$DP$14,0))</f>
        <v>0</v>
      </c>
    </row>
    <row r="33" spans="1:120" x14ac:dyDescent="0.25">
      <c r="A33" t="s">
        <v>38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17</v>
      </c>
      <c r="H33">
        <f>IFERROR(MATCH(D33,Production_est!$D$4:$D$339,0),"-")</f>
        <v>6</v>
      </c>
      <c r="I33" s="8" cm="1">
        <f t="array" ref="I33">IFERROR(INDEX(Production_est!$E$4:$E$339,H33+G33),"-")</f>
        <v>0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02_BD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38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17</v>
      </c>
      <c r="H34">
        <f>IFERROR(MATCH(D34,Production_est!$D$4:$D$339,0),"-")</f>
        <v>6</v>
      </c>
      <c r="I34" s="8" cm="1">
        <f t="array" ref="I34">IFERROR(INDEX(Production_est!$E$4:$E$339,H34+G34),"-")</f>
        <v>0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02_BD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38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17</v>
      </c>
      <c r="H35">
        <f>IFERROR(MATCH(D35,Production_est!$D$4:$D$339,0),"-")</f>
        <v>6</v>
      </c>
      <c r="I35" s="8" cm="1">
        <f t="array" ref="I35">IFERROR(INDEX(Production_est!$E$4:$E$339,H35+G35),"-")</f>
        <v>0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02_BD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38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17</v>
      </c>
      <c r="H36">
        <f>IFERROR(MATCH(D36,Production_est!$D$4:$D$339,0),"-")</f>
        <v>6</v>
      </c>
      <c r="I36" s="8" cm="1">
        <f t="array" ref="I36">IFERROR(INDEX(Production_est!$E$4:$E$339,H36+G36),"-")</f>
        <v>0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02_BD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38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17</v>
      </c>
      <c r="H37">
        <f>IFERROR(MATCH(D37,Production_est!$D$4:$D$339,0),"-")</f>
        <v>6</v>
      </c>
      <c r="I37" s="8" cm="1">
        <f t="array" ref="I37">IFERROR(INDEX(Production_est!$E$4:$E$339,H37+G37),"-")</f>
        <v>0</v>
      </c>
      <c r="J37" s="42">
        <f t="shared" si="0"/>
        <v>0</v>
      </c>
      <c r="K37" s="42">
        <f t="shared" ref="K37:AP37" si="49">J37*(1-$F$4)</f>
        <v>0</v>
      </c>
      <c r="L37" s="42">
        <f t="shared" si="49"/>
        <v>0</v>
      </c>
      <c r="M37" s="42">
        <f t="shared" si="49"/>
        <v>0</v>
      </c>
      <c r="N37" s="42">
        <f t="shared" si="49"/>
        <v>0</v>
      </c>
      <c r="O37" s="42">
        <f t="shared" si="49"/>
        <v>0</v>
      </c>
      <c r="P37" s="42">
        <f t="shared" si="49"/>
        <v>0</v>
      </c>
      <c r="Q37" s="42">
        <f t="shared" si="49"/>
        <v>0</v>
      </c>
      <c r="R37" s="42">
        <f t="shared" si="49"/>
        <v>0</v>
      </c>
      <c r="S37" s="42">
        <f t="shared" si="49"/>
        <v>0</v>
      </c>
      <c r="T37" s="42">
        <f t="shared" si="49"/>
        <v>0</v>
      </c>
      <c r="U37" s="42">
        <f t="shared" si="49"/>
        <v>0</v>
      </c>
      <c r="V37" s="42">
        <f t="shared" si="49"/>
        <v>0</v>
      </c>
      <c r="W37" s="42">
        <f t="shared" si="49"/>
        <v>0</v>
      </c>
      <c r="X37" s="42">
        <f t="shared" si="49"/>
        <v>0</v>
      </c>
      <c r="Y37" s="42">
        <f t="shared" si="49"/>
        <v>0</v>
      </c>
      <c r="Z37" s="42">
        <f t="shared" si="49"/>
        <v>0</v>
      </c>
      <c r="AA37" s="42">
        <f t="shared" si="49"/>
        <v>0</v>
      </c>
      <c r="AB37" s="42">
        <f t="shared" si="49"/>
        <v>0</v>
      </c>
      <c r="AC37" s="42">
        <f t="shared" si="49"/>
        <v>0</v>
      </c>
      <c r="AD37" s="42">
        <f t="shared" si="49"/>
        <v>0</v>
      </c>
      <c r="AE37" s="42">
        <f t="shared" si="49"/>
        <v>0</v>
      </c>
      <c r="AF37" s="42">
        <f t="shared" si="49"/>
        <v>0</v>
      </c>
      <c r="AG37" s="42">
        <f t="shared" si="49"/>
        <v>0</v>
      </c>
      <c r="AH37" s="42">
        <f t="shared" si="49"/>
        <v>0</v>
      </c>
      <c r="AI37" s="42">
        <f t="shared" si="49"/>
        <v>0</v>
      </c>
      <c r="AJ37" s="42">
        <f t="shared" si="49"/>
        <v>0</v>
      </c>
      <c r="AK37" s="42">
        <f t="shared" si="49"/>
        <v>0</v>
      </c>
      <c r="AL37" s="42">
        <f t="shared" si="49"/>
        <v>0</v>
      </c>
      <c r="AM37" s="42">
        <f t="shared" si="49"/>
        <v>0</v>
      </c>
      <c r="AN37" s="42">
        <f t="shared" si="49"/>
        <v>0</v>
      </c>
      <c r="AO37" s="42">
        <f t="shared" si="49"/>
        <v>0</v>
      </c>
      <c r="AP37" s="42">
        <f t="shared" si="49"/>
        <v>0</v>
      </c>
      <c r="AQ37" s="42">
        <f t="shared" ref="AQ37:BJ37" si="50">AP37*(1-$F$4)</f>
        <v>0</v>
      </c>
      <c r="AR37" s="42">
        <f t="shared" si="50"/>
        <v>0</v>
      </c>
      <c r="AS37" s="42">
        <f t="shared" si="50"/>
        <v>0</v>
      </c>
      <c r="AT37" s="42">
        <f t="shared" si="50"/>
        <v>0</v>
      </c>
      <c r="AU37" s="42">
        <f t="shared" si="50"/>
        <v>0</v>
      </c>
      <c r="AV37" s="42">
        <f t="shared" si="50"/>
        <v>0</v>
      </c>
      <c r="AW37" s="42">
        <f t="shared" si="50"/>
        <v>0</v>
      </c>
      <c r="AX37" s="42">
        <f t="shared" si="50"/>
        <v>0</v>
      </c>
      <c r="AY37" s="42">
        <f t="shared" si="50"/>
        <v>0</v>
      </c>
      <c r="AZ37" s="42">
        <f t="shared" si="50"/>
        <v>0</v>
      </c>
      <c r="BA37" s="42">
        <f t="shared" si="50"/>
        <v>0</v>
      </c>
      <c r="BB37" s="42">
        <f t="shared" si="50"/>
        <v>0</v>
      </c>
      <c r="BC37" s="42">
        <f t="shared" si="50"/>
        <v>0</v>
      </c>
      <c r="BD37" s="42">
        <f t="shared" si="50"/>
        <v>0</v>
      </c>
      <c r="BE37" s="42">
        <f t="shared" si="50"/>
        <v>0</v>
      </c>
      <c r="BF37" s="42">
        <f t="shared" si="50"/>
        <v>0</v>
      </c>
      <c r="BG37" s="42">
        <f t="shared" si="50"/>
        <v>0</v>
      </c>
      <c r="BH37" s="42">
        <f t="shared" si="50"/>
        <v>0</v>
      </c>
      <c r="BI37" s="42">
        <f t="shared" si="50"/>
        <v>0</v>
      </c>
      <c r="BJ37" s="42">
        <f t="shared" si="50"/>
        <v>0</v>
      </c>
      <c r="BK37" t="str">
        <f t="shared" si="3"/>
        <v>02_BD</v>
      </c>
      <c r="BL37" t="str">
        <f t="shared" si="4"/>
        <v>d_ind_cem_15_5_other_biomass</v>
      </c>
      <c r="BO37" s="8">
        <f t="shared" si="5"/>
        <v>0</v>
      </c>
      <c r="BP37" s="8">
        <f t="shared" si="6"/>
        <v>0</v>
      </c>
      <c r="BQ37" s="8" cm="1">
        <f t="array" ref="BQ37">K37*INDEX(prod_est,$G37+$H37,MATCH(BQ$14,$BP$14:$DP$14,0))</f>
        <v>0</v>
      </c>
      <c r="BR37" s="8" cm="1">
        <f t="array" ref="BR37">L37*INDEX(prod_est,$G37+$H37,MATCH(BR$14,$BP$14:$DP$14,0))</f>
        <v>0</v>
      </c>
      <c r="BS37" s="8" cm="1">
        <f t="array" ref="BS37">M37*INDEX(prod_est,$G37+$H37,MATCH(BS$14,$BP$14:$DP$14,0))</f>
        <v>0</v>
      </c>
      <c r="BT37" s="8" cm="1">
        <f t="array" ref="BT37">N37*INDEX(prod_est,$G37+$H37,MATCH(BT$14,$BP$14:$DP$14,0))</f>
        <v>0</v>
      </c>
      <c r="BU37" s="8" cm="1">
        <f t="array" ref="BU37">O37*INDEX(prod_est,$G37+$H37,MATCH(BU$14,$BP$14:$DP$14,0))</f>
        <v>0</v>
      </c>
      <c r="BV37" s="8" cm="1">
        <f t="array" ref="BV37">P37*INDEX(prod_est,$G37+$H37,MATCH(BV$14,$BP$14:$DP$14,0))</f>
        <v>0</v>
      </c>
      <c r="BW37" s="8" cm="1">
        <f t="array" ref="BW37">Q37*INDEX(prod_est,$G37+$H37,MATCH(BW$14,$BP$14:$DP$14,0))</f>
        <v>0</v>
      </c>
      <c r="BX37" s="8" cm="1">
        <f t="array" ref="BX37">R37*INDEX(prod_est,$G37+$H37,MATCH(BX$14,$BP$14:$DP$14,0))</f>
        <v>0</v>
      </c>
      <c r="BY37" s="8" cm="1">
        <f t="array" ref="BY37">S37*INDEX(prod_est,$G37+$H37,MATCH(BY$14,$BP$14:$DP$14,0))</f>
        <v>0</v>
      </c>
      <c r="BZ37" s="8" cm="1">
        <f t="array" ref="BZ37">T37*INDEX(prod_est,$G37+$H37,MATCH(BZ$14,$BP$14:$DP$14,0))</f>
        <v>0</v>
      </c>
      <c r="CA37" s="8" cm="1">
        <f t="array" ref="CA37">U37*INDEX(prod_est,$G37+$H37,MATCH(CA$14,$BP$14:$DP$14,0))</f>
        <v>0</v>
      </c>
      <c r="CB37" s="8" cm="1">
        <f t="array" ref="CB37">V37*INDEX(prod_est,$G37+$H37,MATCH(CB$14,$BP$14:$DP$14,0))</f>
        <v>0</v>
      </c>
      <c r="CC37" s="8" cm="1">
        <f t="array" ref="CC37">W37*INDEX(prod_est,$G37+$H37,MATCH(CC$14,$BP$14:$DP$14,0))</f>
        <v>0</v>
      </c>
      <c r="CD37" s="8" cm="1">
        <f t="array" ref="CD37">X37*INDEX(prod_est,$G37+$H37,MATCH(CD$14,$BP$14:$DP$14,0))</f>
        <v>0</v>
      </c>
      <c r="CE37" s="8" cm="1">
        <f t="array" ref="CE37">Y37*INDEX(prod_est,$G37+$H37,MATCH(CE$14,$BP$14:$DP$14,0))</f>
        <v>0</v>
      </c>
      <c r="CF37" s="8" cm="1">
        <f t="array" ref="CF37">Z37*INDEX(prod_est,$G37+$H37,MATCH(CF$14,$BP$14:$DP$14,0))</f>
        <v>0</v>
      </c>
      <c r="CG37" s="8" cm="1">
        <f t="array" ref="CG37">AA37*INDEX(prod_est,$G37+$H37,MATCH(CG$14,$BP$14:$DP$14,0))</f>
        <v>0</v>
      </c>
      <c r="CH37" s="8" cm="1">
        <f t="array" ref="CH37">AB37*INDEX(prod_est,$G37+$H37,MATCH(CH$14,$BP$14:$DP$14,0))</f>
        <v>0</v>
      </c>
      <c r="CI37" s="8" cm="1">
        <f t="array" ref="CI37">AC37*INDEX(prod_est,$G37+$H37,MATCH(CI$14,$BP$14:$DP$14,0))</f>
        <v>0</v>
      </c>
      <c r="CJ37" s="8" cm="1">
        <f t="array" ref="CJ37">AD37*INDEX(prod_est,$G37+$H37,MATCH(CJ$14,$BP$14:$DP$14,0))</f>
        <v>0</v>
      </c>
      <c r="CK37" s="8" cm="1">
        <f t="array" ref="CK37">AE37*INDEX(prod_est,$G37+$H37,MATCH(CK$14,$BP$14:$DP$14,0))</f>
        <v>0</v>
      </c>
      <c r="CL37" s="8" cm="1">
        <f t="array" ref="CL37">AF37*INDEX(prod_est,$G37+$H37,MATCH(CL$14,$BP$14:$DP$14,0))</f>
        <v>0</v>
      </c>
      <c r="CM37" s="8" cm="1">
        <f t="array" ref="CM37">AG37*INDEX(prod_est,$G37+$H37,MATCH(CM$14,$BP$14:$DP$14,0))</f>
        <v>0</v>
      </c>
      <c r="CN37" s="8" cm="1">
        <f t="array" ref="CN37">AH37*INDEX(prod_est,$G37+$H37,MATCH(CN$14,$BP$14:$DP$14,0))</f>
        <v>0</v>
      </c>
      <c r="CO37" s="8" cm="1">
        <f t="array" ref="CO37">AI37*INDEX(prod_est,$G37+$H37,MATCH(CO$14,$BP$14:$DP$14,0))</f>
        <v>0</v>
      </c>
      <c r="CP37" s="8" cm="1">
        <f t="array" ref="CP37">AJ37*INDEX(prod_est,$G37+$H37,MATCH(CP$14,$BP$14:$DP$14,0))</f>
        <v>0</v>
      </c>
      <c r="CQ37" s="8" cm="1">
        <f t="array" ref="CQ37">AK37*INDEX(prod_est,$G37+$H37,MATCH(CQ$14,$BP$14:$DP$14,0))</f>
        <v>0</v>
      </c>
      <c r="CR37" s="8" cm="1">
        <f t="array" ref="CR37">AL37*INDEX(prod_est,$G37+$H37,MATCH(CR$14,$BP$14:$DP$14,0))</f>
        <v>0</v>
      </c>
      <c r="CS37" s="8" cm="1">
        <f t="array" ref="CS37">AM37*INDEX(prod_est,$G37+$H37,MATCH(CS$14,$BP$14:$DP$14,0))</f>
        <v>0</v>
      </c>
      <c r="CT37" s="8" cm="1">
        <f t="array" ref="CT37">AN37*INDEX(prod_est,$G37+$H37,MATCH(CT$14,$BP$14:$DP$14,0))</f>
        <v>0</v>
      </c>
      <c r="CU37" s="8" cm="1">
        <f t="array" ref="CU37">AO37*INDEX(prod_est,$G37+$H37,MATCH(CU$14,$BP$14:$DP$14,0))</f>
        <v>0</v>
      </c>
      <c r="CV37" s="8" cm="1">
        <f t="array" ref="CV37">AP37*INDEX(prod_est,$G37+$H37,MATCH(CV$14,$BP$14:$DP$14,0))</f>
        <v>0</v>
      </c>
      <c r="CW37" cm="1">
        <f t="array" ref="CW37">AQ37*INDEX(prod_est,$G37+$H37,MATCH(CW$14,$BP$14:$DP$14,0))</f>
        <v>0</v>
      </c>
      <c r="CX37" cm="1">
        <f t="array" ref="CX37">AR37*INDEX(prod_est,$G37+$H37,MATCH(CX$14,$BP$14:$DP$14,0))</f>
        <v>0</v>
      </c>
      <c r="CY37" cm="1">
        <f t="array" ref="CY37">AS37*INDEX(prod_est,$G37+$H37,MATCH(CY$14,$BP$14:$DP$14,0))</f>
        <v>0</v>
      </c>
      <c r="CZ37" cm="1">
        <f t="array" ref="CZ37">AT37*INDEX(prod_est,$G37+$H37,MATCH(CZ$14,$BP$14:$DP$14,0))</f>
        <v>0</v>
      </c>
      <c r="DA37" cm="1">
        <f t="array" ref="DA37">AU37*INDEX(prod_est,$G37+$H37,MATCH(DA$14,$BP$14:$DP$14,0))</f>
        <v>0</v>
      </c>
      <c r="DB37" cm="1">
        <f t="array" ref="DB37">AV37*INDEX(prod_est,$G37+$H37,MATCH(DB$14,$BP$14:$DP$14,0))</f>
        <v>0</v>
      </c>
      <c r="DC37" cm="1">
        <f t="array" ref="DC37">AW37*INDEX(prod_est,$G37+$H37,MATCH(DC$14,$BP$14:$DP$14,0))</f>
        <v>0</v>
      </c>
      <c r="DD37" cm="1">
        <f t="array" ref="DD37">AX37*INDEX(prod_est,$G37+$H37,MATCH(DD$14,$BP$14:$DP$14,0))</f>
        <v>0</v>
      </c>
      <c r="DE37" cm="1">
        <f t="array" ref="DE37">AY37*INDEX(prod_est,$G37+$H37,MATCH(DE$14,$BP$14:$DP$14,0))</f>
        <v>0</v>
      </c>
      <c r="DF37" cm="1">
        <f t="array" ref="DF37">AZ37*INDEX(prod_est,$G37+$H37,MATCH(DF$14,$BP$14:$DP$14,0))</f>
        <v>0</v>
      </c>
      <c r="DG37" cm="1">
        <f t="array" ref="DG37">BA37*INDEX(prod_est,$G37+$H37,MATCH(DG$14,$BP$14:$DP$14,0))</f>
        <v>0</v>
      </c>
      <c r="DH37" cm="1">
        <f t="array" ref="DH37">BB37*INDEX(prod_est,$G37+$H37,MATCH(DH$14,$BP$14:$DP$14,0))</f>
        <v>0</v>
      </c>
      <c r="DI37" cm="1">
        <f t="array" ref="DI37">BC37*INDEX(prod_est,$G37+$H37,MATCH(DI$14,$BP$14:$DP$14,0))</f>
        <v>0</v>
      </c>
      <c r="DJ37" cm="1">
        <f t="array" ref="DJ37">BD37*INDEX(prod_est,$G37+$H37,MATCH(DJ$14,$BP$14:$DP$14,0))</f>
        <v>0</v>
      </c>
      <c r="DK37" cm="1">
        <f t="array" ref="DK37">BE37*INDEX(prod_est,$G37+$H37,MATCH(DK$14,$BP$14:$DP$14,0))</f>
        <v>0</v>
      </c>
      <c r="DL37" cm="1">
        <f t="array" ref="DL37">BF37*INDEX(prod_est,$G37+$H37,MATCH(DL$14,$BP$14:$DP$14,0))</f>
        <v>0</v>
      </c>
      <c r="DM37" cm="1">
        <f t="array" ref="DM37">BG37*INDEX(prod_est,$G37+$H37,MATCH(DM$14,$BP$14:$DP$14,0))</f>
        <v>0</v>
      </c>
      <c r="DN37" cm="1">
        <f t="array" ref="DN37">BH37*INDEX(prod_est,$G37+$H37,MATCH(DN$14,$BP$14:$DP$14,0))</f>
        <v>0</v>
      </c>
      <c r="DO37" cm="1">
        <f t="array" ref="DO37">BI37*INDEX(prod_est,$G37+$H37,MATCH(DO$14,$BP$14:$DP$14,0))</f>
        <v>0</v>
      </c>
      <c r="DP37" cm="1">
        <f t="array" ref="DP37">BJ37*INDEX(prod_est,$G37+$H37,MATCH(DP$14,$BP$14:$DP$14,0))</f>
        <v>0</v>
      </c>
    </row>
    <row r="38" spans="1:120" x14ac:dyDescent="0.25">
      <c r="A38" t="s">
        <v>38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17</v>
      </c>
      <c r="H38">
        <f>IFERROR(MATCH(D38,Production_est!$D$4:$D$339,0),"-")</f>
        <v>6</v>
      </c>
      <c r="I38" s="8" cm="1">
        <f t="array" ref="I38">IFERROR(INDEX(Production_est!$E$4:$E$339,H38+G38),"-")</f>
        <v>0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02_BD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38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17</v>
      </c>
      <c r="H39">
        <f>IFERROR(MATCH(D39,Production_est!$D$4:$D$339,0),"-")</f>
        <v>6</v>
      </c>
      <c r="I39" s="8" cm="1">
        <f t="array" ref="I39">IFERROR(INDEX(Production_est!$E$4:$E$339,H39+G39),"-")</f>
        <v>0</v>
      </c>
      <c r="J39" s="42">
        <f t="shared" si="0"/>
        <v>0</v>
      </c>
      <c r="K39" s="42">
        <f t="shared" ref="K39:AP39" si="53">J39*(1-$F$4)</f>
        <v>0</v>
      </c>
      <c r="L39" s="42">
        <f t="shared" si="53"/>
        <v>0</v>
      </c>
      <c r="M39" s="42">
        <f t="shared" si="53"/>
        <v>0</v>
      </c>
      <c r="N39" s="42">
        <f t="shared" si="53"/>
        <v>0</v>
      </c>
      <c r="O39" s="42">
        <f t="shared" si="53"/>
        <v>0</v>
      </c>
      <c r="P39" s="42">
        <f t="shared" si="53"/>
        <v>0</v>
      </c>
      <c r="Q39" s="42">
        <f t="shared" si="53"/>
        <v>0</v>
      </c>
      <c r="R39" s="42">
        <f t="shared" si="53"/>
        <v>0</v>
      </c>
      <c r="S39" s="42">
        <f t="shared" si="53"/>
        <v>0</v>
      </c>
      <c r="T39" s="42">
        <f t="shared" si="53"/>
        <v>0</v>
      </c>
      <c r="U39" s="42">
        <f t="shared" si="53"/>
        <v>0</v>
      </c>
      <c r="V39" s="42">
        <f t="shared" si="53"/>
        <v>0</v>
      </c>
      <c r="W39" s="42">
        <f t="shared" si="53"/>
        <v>0</v>
      </c>
      <c r="X39" s="42">
        <f t="shared" si="53"/>
        <v>0</v>
      </c>
      <c r="Y39" s="42">
        <f t="shared" si="53"/>
        <v>0</v>
      </c>
      <c r="Z39" s="42">
        <f t="shared" si="53"/>
        <v>0</v>
      </c>
      <c r="AA39" s="42">
        <f t="shared" si="53"/>
        <v>0</v>
      </c>
      <c r="AB39" s="42">
        <f t="shared" si="53"/>
        <v>0</v>
      </c>
      <c r="AC39" s="42">
        <f t="shared" si="53"/>
        <v>0</v>
      </c>
      <c r="AD39" s="42">
        <f t="shared" si="53"/>
        <v>0</v>
      </c>
      <c r="AE39" s="42">
        <f t="shared" si="53"/>
        <v>0</v>
      </c>
      <c r="AF39" s="42">
        <f t="shared" si="53"/>
        <v>0</v>
      </c>
      <c r="AG39" s="42">
        <f t="shared" si="53"/>
        <v>0</v>
      </c>
      <c r="AH39" s="42">
        <f t="shared" si="53"/>
        <v>0</v>
      </c>
      <c r="AI39" s="42">
        <f t="shared" si="53"/>
        <v>0</v>
      </c>
      <c r="AJ39" s="42">
        <f t="shared" si="53"/>
        <v>0</v>
      </c>
      <c r="AK39" s="42">
        <f t="shared" si="53"/>
        <v>0</v>
      </c>
      <c r="AL39" s="42">
        <f t="shared" si="53"/>
        <v>0</v>
      </c>
      <c r="AM39" s="42">
        <f t="shared" si="53"/>
        <v>0</v>
      </c>
      <c r="AN39" s="42">
        <f t="shared" si="53"/>
        <v>0</v>
      </c>
      <c r="AO39" s="42">
        <f t="shared" si="53"/>
        <v>0</v>
      </c>
      <c r="AP39" s="42">
        <f t="shared" si="53"/>
        <v>0</v>
      </c>
      <c r="AQ39" s="42">
        <f t="shared" ref="AQ39:BJ39" si="54">AP39*(1-$F$4)</f>
        <v>0</v>
      </c>
      <c r="AR39" s="42">
        <f t="shared" si="54"/>
        <v>0</v>
      </c>
      <c r="AS39" s="42">
        <f t="shared" si="54"/>
        <v>0</v>
      </c>
      <c r="AT39" s="42">
        <f t="shared" si="54"/>
        <v>0</v>
      </c>
      <c r="AU39" s="42">
        <f t="shared" si="54"/>
        <v>0</v>
      </c>
      <c r="AV39" s="42">
        <f t="shared" si="54"/>
        <v>0</v>
      </c>
      <c r="AW39" s="42">
        <f t="shared" si="54"/>
        <v>0</v>
      </c>
      <c r="AX39" s="42">
        <f t="shared" si="54"/>
        <v>0</v>
      </c>
      <c r="AY39" s="42">
        <f t="shared" si="54"/>
        <v>0</v>
      </c>
      <c r="AZ39" s="42">
        <f t="shared" si="54"/>
        <v>0</v>
      </c>
      <c r="BA39" s="42">
        <f t="shared" si="54"/>
        <v>0</v>
      </c>
      <c r="BB39" s="42">
        <f t="shared" si="54"/>
        <v>0</v>
      </c>
      <c r="BC39" s="42">
        <f t="shared" si="54"/>
        <v>0</v>
      </c>
      <c r="BD39" s="42">
        <f t="shared" si="54"/>
        <v>0</v>
      </c>
      <c r="BE39" s="42">
        <f t="shared" si="54"/>
        <v>0</v>
      </c>
      <c r="BF39" s="42">
        <f t="shared" si="54"/>
        <v>0</v>
      </c>
      <c r="BG39" s="42">
        <f t="shared" si="54"/>
        <v>0</v>
      </c>
      <c r="BH39" s="42">
        <f t="shared" si="54"/>
        <v>0</v>
      </c>
      <c r="BI39" s="42">
        <f t="shared" si="54"/>
        <v>0</v>
      </c>
      <c r="BJ39" s="42">
        <f t="shared" si="54"/>
        <v>0</v>
      </c>
      <c r="BK39" t="str">
        <f t="shared" si="3"/>
        <v>02_BD</v>
      </c>
      <c r="BL39" t="str">
        <f t="shared" si="4"/>
        <v>d_ind_cem_16_2_industrial_waste</v>
      </c>
      <c r="BO39" s="8">
        <f t="shared" si="5"/>
        <v>0</v>
      </c>
      <c r="BP39" s="8">
        <f t="shared" si="6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38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17</v>
      </c>
      <c r="H40">
        <f>IFERROR(MATCH(D40,Production_est!$D$4:$D$339,0),"-")</f>
        <v>6</v>
      </c>
      <c r="I40" s="8" cm="1">
        <f t="array" ref="I40">IFERROR(INDEX(Production_est!$E$4:$E$339,H40+G40),"-")</f>
        <v>0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02_BD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38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17</v>
      </c>
      <c r="H41">
        <f>IFERROR(MATCH(D41,Production_est!$D$4:$D$339,0),"-")</f>
        <v>6</v>
      </c>
      <c r="I41" s="8" cm="1">
        <f t="array" ref="I41">IFERROR(INDEX(Production_est!$E$4:$E$339,H41+G41),"-")</f>
        <v>0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02_BD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38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17</v>
      </c>
      <c r="H42">
        <f>IFERROR(MATCH(D42,Production_est!$D$4:$D$339,0),"-")</f>
        <v>6</v>
      </c>
      <c r="I42" s="8" cm="1">
        <f t="array" ref="I42">IFERROR(INDEX(Production_est!$E$4:$E$339,H42+G42),"-")</f>
        <v>0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02_BD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38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17</v>
      </c>
      <c r="H43">
        <f>IFERROR(MATCH(D43,Production_est!$D$4:$D$339,0),"-")</f>
        <v>6</v>
      </c>
      <c r="I43" s="8" cm="1">
        <f t="array" ref="I43">IFERROR(INDEX(Production_est!$E$4:$E$339,H43+G43),"-")</f>
        <v>0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02_BD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38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17</v>
      </c>
      <c r="H44">
        <f>IFERROR(MATCH(D44,Production_est!$D$4:$D$339,0),"-")</f>
        <v>6</v>
      </c>
      <c r="I44" s="8" cm="1">
        <f t="array" ref="I44">IFERROR(INDEX(Production_est!$E$4:$E$339,H44+G44),"-")</f>
        <v>0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02_BD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38</v>
      </c>
      <c r="B45" t="s">
        <v>35</v>
      </c>
      <c r="C45" t="s">
        <v>35</v>
      </c>
      <c r="D45" t="s">
        <v>37</v>
      </c>
      <c r="E45" s="8">
        <v>0</v>
      </c>
      <c r="F45" s="8">
        <v>0</v>
      </c>
      <c r="G45">
        <f>MATCH(A45,Production_est!$A$4:$A$339,0)</f>
        <v>17</v>
      </c>
      <c r="H45">
        <f>IFERROR(MATCH(D45,Production_est!$D$4:$D$339,0),"-")</f>
        <v>6</v>
      </c>
      <c r="I45" s="8" cm="1">
        <f t="array" ref="I45">IFERROR(INDEX(Production_est!$E$4:$E$339,H45+G45),"-")</f>
        <v>0</v>
      </c>
      <c r="J45" s="42">
        <f t="shared" si="0"/>
        <v>0</v>
      </c>
      <c r="K45" s="42">
        <f t="shared" ref="K45:AP45" si="62">J45*(1-$F$4)</f>
        <v>0</v>
      </c>
      <c r="L45" s="42">
        <f t="shared" si="62"/>
        <v>0</v>
      </c>
      <c r="M45" s="42">
        <f t="shared" si="62"/>
        <v>0</v>
      </c>
      <c r="N45" s="42">
        <f t="shared" si="62"/>
        <v>0</v>
      </c>
      <c r="O45" s="42">
        <f t="shared" si="62"/>
        <v>0</v>
      </c>
      <c r="P45" s="42">
        <f t="shared" si="62"/>
        <v>0</v>
      </c>
      <c r="Q45" s="42">
        <f t="shared" si="62"/>
        <v>0</v>
      </c>
      <c r="R45" s="42">
        <f t="shared" si="62"/>
        <v>0</v>
      </c>
      <c r="S45" s="42">
        <f t="shared" si="62"/>
        <v>0</v>
      </c>
      <c r="T45" s="42">
        <f t="shared" si="62"/>
        <v>0</v>
      </c>
      <c r="U45" s="42">
        <f t="shared" si="62"/>
        <v>0</v>
      </c>
      <c r="V45" s="42">
        <f t="shared" si="62"/>
        <v>0</v>
      </c>
      <c r="W45" s="42">
        <f t="shared" si="62"/>
        <v>0</v>
      </c>
      <c r="X45" s="42">
        <f t="shared" si="62"/>
        <v>0</v>
      </c>
      <c r="Y45" s="42">
        <f t="shared" si="62"/>
        <v>0</v>
      </c>
      <c r="Z45" s="42">
        <f t="shared" si="62"/>
        <v>0</v>
      </c>
      <c r="AA45" s="42">
        <f t="shared" si="62"/>
        <v>0</v>
      </c>
      <c r="AB45" s="42">
        <f t="shared" si="62"/>
        <v>0</v>
      </c>
      <c r="AC45" s="42">
        <f t="shared" si="62"/>
        <v>0</v>
      </c>
      <c r="AD45" s="42">
        <f t="shared" si="62"/>
        <v>0</v>
      </c>
      <c r="AE45" s="42">
        <f t="shared" si="62"/>
        <v>0</v>
      </c>
      <c r="AF45" s="42">
        <f t="shared" si="62"/>
        <v>0</v>
      </c>
      <c r="AG45" s="42">
        <f t="shared" si="62"/>
        <v>0</v>
      </c>
      <c r="AH45" s="42">
        <f t="shared" si="62"/>
        <v>0</v>
      </c>
      <c r="AI45" s="42">
        <f t="shared" si="62"/>
        <v>0</v>
      </c>
      <c r="AJ45" s="42">
        <f t="shared" si="62"/>
        <v>0</v>
      </c>
      <c r="AK45" s="42">
        <f t="shared" si="62"/>
        <v>0</v>
      </c>
      <c r="AL45" s="42">
        <f t="shared" si="62"/>
        <v>0</v>
      </c>
      <c r="AM45" s="42">
        <f t="shared" si="62"/>
        <v>0</v>
      </c>
      <c r="AN45" s="42">
        <f t="shared" si="62"/>
        <v>0</v>
      </c>
      <c r="AO45" s="42">
        <f t="shared" si="62"/>
        <v>0</v>
      </c>
      <c r="AP45" s="42">
        <f t="shared" si="62"/>
        <v>0</v>
      </c>
      <c r="AQ45" s="42">
        <f t="shared" si="58"/>
        <v>0</v>
      </c>
      <c r="AR45" s="42">
        <f t="shared" si="58"/>
        <v>0</v>
      </c>
      <c r="AS45" s="42">
        <f t="shared" si="58"/>
        <v>0</v>
      </c>
      <c r="AT45" s="42">
        <f t="shared" si="58"/>
        <v>0</v>
      </c>
      <c r="AU45" s="42">
        <f t="shared" si="58"/>
        <v>0</v>
      </c>
      <c r="AV45" s="42">
        <f t="shared" si="58"/>
        <v>0</v>
      </c>
      <c r="AW45" s="42">
        <f t="shared" si="58"/>
        <v>0</v>
      </c>
      <c r="AX45" s="42">
        <f t="shared" si="58"/>
        <v>0</v>
      </c>
      <c r="AY45" s="42">
        <f t="shared" si="58"/>
        <v>0</v>
      </c>
      <c r="AZ45" s="42">
        <f t="shared" si="58"/>
        <v>0</v>
      </c>
      <c r="BA45" s="42">
        <f t="shared" si="58"/>
        <v>0</v>
      </c>
      <c r="BB45" s="42">
        <f t="shared" si="58"/>
        <v>0</v>
      </c>
      <c r="BC45" s="42">
        <f t="shared" si="58"/>
        <v>0</v>
      </c>
      <c r="BD45" s="42">
        <f t="shared" si="58"/>
        <v>0</v>
      </c>
      <c r="BE45" s="42">
        <f t="shared" si="58"/>
        <v>0</v>
      </c>
      <c r="BF45" s="42">
        <f t="shared" si="58"/>
        <v>0</v>
      </c>
      <c r="BG45" s="42">
        <f t="shared" si="58"/>
        <v>0</v>
      </c>
      <c r="BH45" s="42">
        <f t="shared" si="58"/>
        <v>0</v>
      </c>
      <c r="BI45" s="42">
        <f t="shared" si="58"/>
        <v>0</v>
      </c>
      <c r="BJ45" s="42">
        <f t="shared" si="58"/>
        <v>0</v>
      </c>
      <c r="BK45" t="str">
        <f t="shared" si="3"/>
        <v>02_BD</v>
      </c>
      <c r="BL45" t="str">
        <f t="shared" si="4"/>
        <v>d_ind_cem_17_electricity</v>
      </c>
      <c r="BO45" s="8">
        <f t="shared" si="5"/>
        <v>0</v>
      </c>
      <c r="BP45" s="8">
        <f t="shared" si="6"/>
        <v>0</v>
      </c>
      <c r="BQ45" s="8" cm="1">
        <f t="array" ref="BQ45">K45*INDEX(prod_est,$G45+$H45,MATCH(BQ$14,$BP$14:$DP$14,0))</f>
        <v>0</v>
      </c>
      <c r="BR45" s="8" cm="1">
        <f t="array" ref="BR45">L45*INDEX(prod_est,$G45+$H45,MATCH(BR$14,$BP$14:$DP$14,0))</f>
        <v>0</v>
      </c>
      <c r="BS45" s="8" cm="1">
        <f t="array" ref="BS45">M45*INDEX(prod_est,$G45+$H45,MATCH(BS$14,$BP$14:$DP$14,0))</f>
        <v>0</v>
      </c>
      <c r="BT45" s="8" cm="1">
        <f t="array" ref="BT45">N45*INDEX(prod_est,$G45+$H45,MATCH(BT$14,$BP$14:$DP$14,0))</f>
        <v>0</v>
      </c>
      <c r="BU45" s="8" cm="1">
        <f t="array" ref="BU45">O45*INDEX(prod_est,$G45+$H45,MATCH(BU$14,$BP$14:$DP$14,0))</f>
        <v>0</v>
      </c>
      <c r="BV45" s="8" cm="1">
        <f t="array" ref="BV45">P45*INDEX(prod_est,$G45+$H45,MATCH(BV$14,$BP$14:$DP$14,0))</f>
        <v>0</v>
      </c>
      <c r="BW45" s="8" cm="1">
        <f t="array" ref="BW45">Q45*INDEX(prod_est,$G45+$H45,MATCH(BW$14,$BP$14:$DP$14,0))</f>
        <v>0</v>
      </c>
      <c r="BX45" s="8" cm="1">
        <f t="array" ref="BX45">R45*INDEX(prod_est,$G45+$H45,MATCH(BX$14,$BP$14:$DP$14,0))</f>
        <v>0</v>
      </c>
      <c r="BY45" s="8" cm="1">
        <f t="array" ref="BY45">S45*INDEX(prod_est,$G45+$H45,MATCH(BY$14,$BP$14:$DP$14,0))</f>
        <v>0</v>
      </c>
      <c r="BZ45" s="8" cm="1">
        <f t="array" ref="BZ45">T45*INDEX(prod_est,$G45+$H45,MATCH(BZ$14,$BP$14:$DP$14,0))</f>
        <v>0</v>
      </c>
      <c r="CA45" s="8" cm="1">
        <f t="array" ref="CA45">U45*INDEX(prod_est,$G45+$H45,MATCH(CA$14,$BP$14:$DP$14,0))</f>
        <v>0</v>
      </c>
      <c r="CB45" s="8" cm="1">
        <f t="array" ref="CB45">V45*INDEX(prod_est,$G45+$H45,MATCH(CB$14,$BP$14:$DP$14,0))</f>
        <v>0</v>
      </c>
      <c r="CC45" s="8" cm="1">
        <f t="array" ref="CC45">W45*INDEX(prod_est,$G45+$H45,MATCH(CC$14,$BP$14:$DP$14,0))</f>
        <v>0</v>
      </c>
      <c r="CD45" s="8" cm="1">
        <f t="array" ref="CD45">X45*INDEX(prod_est,$G45+$H45,MATCH(CD$14,$BP$14:$DP$14,0))</f>
        <v>0</v>
      </c>
      <c r="CE45" s="8" cm="1">
        <f t="array" ref="CE45">Y45*INDEX(prod_est,$G45+$H45,MATCH(CE$14,$BP$14:$DP$14,0))</f>
        <v>0</v>
      </c>
      <c r="CF45" s="8" cm="1">
        <f t="array" ref="CF45">Z45*INDEX(prod_est,$G45+$H45,MATCH(CF$14,$BP$14:$DP$14,0))</f>
        <v>0</v>
      </c>
      <c r="CG45" s="8" cm="1">
        <f t="array" ref="CG45">AA45*INDEX(prod_est,$G45+$H45,MATCH(CG$14,$BP$14:$DP$14,0))</f>
        <v>0</v>
      </c>
      <c r="CH45" s="8" cm="1">
        <f t="array" ref="CH45">AB45*INDEX(prod_est,$G45+$H45,MATCH(CH$14,$BP$14:$DP$14,0))</f>
        <v>0</v>
      </c>
      <c r="CI45" s="8" cm="1">
        <f t="array" ref="CI45">AC45*INDEX(prod_est,$G45+$H45,MATCH(CI$14,$BP$14:$DP$14,0))</f>
        <v>0</v>
      </c>
      <c r="CJ45" s="8" cm="1">
        <f t="array" ref="CJ45">AD45*INDEX(prod_est,$G45+$H45,MATCH(CJ$14,$BP$14:$DP$14,0))</f>
        <v>0</v>
      </c>
      <c r="CK45" s="8" cm="1">
        <f t="array" ref="CK45">AE45*INDEX(prod_est,$G45+$H45,MATCH(CK$14,$BP$14:$DP$14,0))</f>
        <v>0</v>
      </c>
      <c r="CL45" s="8" cm="1">
        <f t="array" ref="CL45">AF45*INDEX(prod_est,$G45+$H45,MATCH(CL$14,$BP$14:$DP$14,0))</f>
        <v>0</v>
      </c>
      <c r="CM45" s="8" cm="1">
        <f t="array" ref="CM45">AG45*INDEX(prod_est,$G45+$H45,MATCH(CM$14,$BP$14:$DP$14,0))</f>
        <v>0</v>
      </c>
      <c r="CN45" s="8" cm="1">
        <f t="array" ref="CN45">AH45*INDEX(prod_est,$G45+$H45,MATCH(CN$14,$BP$14:$DP$14,0))</f>
        <v>0</v>
      </c>
      <c r="CO45" s="8" cm="1">
        <f t="array" ref="CO45">AI45*INDEX(prod_est,$G45+$H45,MATCH(CO$14,$BP$14:$DP$14,0))</f>
        <v>0</v>
      </c>
      <c r="CP45" s="8" cm="1">
        <f t="array" ref="CP45">AJ45*INDEX(prod_est,$G45+$H45,MATCH(CP$14,$BP$14:$DP$14,0))</f>
        <v>0</v>
      </c>
      <c r="CQ45" s="8" cm="1">
        <f t="array" ref="CQ45">AK45*INDEX(prod_est,$G45+$H45,MATCH(CQ$14,$BP$14:$DP$14,0))</f>
        <v>0</v>
      </c>
      <c r="CR45" s="8" cm="1">
        <f t="array" ref="CR45">AL45*INDEX(prod_est,$G45+$H45,MATCH(CR$14,$BP$14:$DP$14,0))</f>
        <v>0</v>
      </c>
      <c r="CS45" s="8" cm="1">
        <f t="array" ref="CS45">AM45*INDEX(prod_est,$G45+$H45,MATCH(CS$14,$BP$14:$DP$14,0))</f>
        <v>0</v>
      </c>
      <c r="CT45" s="8" cm="1">
        <f t="array" ref="CT45">AN45*INDEX(prod_est,$G45+$H45,MATCH(CT$14,$BP$14:$DP$14,0))</f>
        <v>0</v>
      </c>
      <c r="CU45" s="8" cm="1">
        <f t="array" ref="CU45">AO45*INDEX(prod_est,$G45+$H45,MATCH(CU$14,$BP$14:$DP$14,0))</f>
        <v>0</v>
      </c>
      <c r="CV45" s="8" cm="1">
        <f t="array" ref="CV45">AP45*INDEX(prod_est,$G45+$H45,MATCH(CV$14,$BP$14:$DP$14,0))</f>
        <v>0</v>
      </c>
      <c r="CW45" cm="1">
        <f t="array" ref="CW45">AQ45*INDEX(prod_est,$G45+$H45,MATCH(CW$14,$BP$14:$DP$14,0))</f>
        <v>0</v>
      </c>
      <c r="CX45" cm="1">
        <f t="array" ref="CX45">AR45*INDEX(prod_est,$G45+$H45,MATCH(CX$14,$BP$14:$DP$14,0))</f>
        <v>0</v>
      </c>
      <c r="CY45" cm="1">
        <f t="array" ref="CY45">AS45*INDEX(prod_est,$G45+$H45,MATCH(CY$14,$BP$14:$DP$14,0))</f>
        <v>0</v>
      </c>
      <c r="CZ45" cm="1">
        <f t="array" ref="CZ45">AT45*INDEX(prod_est,$G45+$H45,MATCH(CZ$14,$BP$14:$DP$14,0))</f>
        <v>0</v>
      </c>
      <c r="DA45" cm="1">
        <f t="array" ref="DA45">AU45*INDEX(prod_est,$G45+$H45,MATCH(DA$14,$BP$14:$DP$14,0))</f>
        <v>0</v>
      </c>
      <c r="DB45" cm="1">
        <f t="array" ref="DB45">AV45*INDEX(prod_est,$G45+$H45,MATCH(DB$14,$BP$14:$DP$14,0))</f>
        <v>0</v>
      </c>
      <c r="DC45" cm="1">
        <f t="array" ref="DC45">AW45*INDEX(prod_est,$G45+$H45,MATCH(DC$14,$BP$14:$DP$14,0))</f>
        <v>0</v>
      </c>
      <c r="DD45" cm="1">
        <f t="array" ref="DD45">AX45*INDEX(prod_est,$G45+$H45,MATCH(DD$14,$BP$14:$DP$14,0))</f>
        <v>0</v>
      </c>
      <c r="DE45" cm="1">
        <f t="array" ref="DE45">AY45*INDEX(prod_est,$G45+$H45,MATCH(DE$14,$BP$14:$DP$14,0))</f>
        <v>0</v>
      </c>
      <c r="DF45" cm="1">
        <f t="array" ref="DF45">AZ45*INDEX(prod_est,$G45+$H45,MATCH(DF$14,$BP$14:$DP$14,0))</f>
        <v>0</v>
      </c>
      <c r="DG45" cm="1">
        <f t="array" ref="DG45">BA45*INDEX(prod_est,$G45+$H45,MATCH(DG$14,$BP$14:$DP$14,0))</f>
        <v>0</v>
      </c>
      <c r="DH45" cm="1">
        <f t="array" ref="DH45">BB45*INDEX(prod_est,$G45+$H45,MATCH(DH$14,$BP$14:$DP$14,0))</f>
        <v>0</v>
      </c>
      <c r="DI45" cm="1">
        <f t="array" ref="DI45">BC45*INDEX(prod_est,$G45+$H45,MATCH(DI$14,$BP$14:$DP$14,0))</f>
        <v>0</v>
      </c>
      <c r="DJ45" cm="1">
        <f t="array" ref="DJ45">BD45*INDEX(prod_est,$G45+$H45,MATCH(DJ$14,$BP$14:$DP$14,0))</f>
        <v>0</v>
      </c>
      <c r="DK45" cm="1">
        <f t="array" ref="DK45">BE45*INDEX(prod_est,$G45+$H45,MATCH(DK$14,$BP$14:$DP$14,0))</f>
        <v>0</v>
      </c>
      <c r="DL45" cm="1">
        <f t="array" ref="DL45">BF45*INDEX(prod_est,$G45+$H45,MATCH(DL$14,$BP$14:$DP$14,0))</f>
        <v>0</v>
      </c>
      <c r="DM45" cm="1">
        <f t="array" ref="DM45">BG45*INDEX(prod_est,$G45+$H45,MATCH(DM$14,$BP$14:$DP$14,0))</f>
        <v>0</v>
      </c>
      <c r="DN45" cm="1">
        <f t="array" ref="DN45">BH45*INDEX(prod_est,$G45+$H45,MATCH(DN$14,$BP$14:$DP$14,0))</f>
        <v>0</v>
      </c>
      <c r="DO45" cm="1">
        <f t="array" ref="DO45">BI45*INDEX(prod_est,$G45+$H45,MATCH(DO$14,$BP$14:$DP$14,0))</f>
        <v>0</v>
      </c>
      <c r="DP45" cm="1">
        <f t="array" ref="DP45">BJ45*INDEX(prod_est,$G45+$H45,MATCH(DP$14,$BP$14:$DP$14,0))</f>
        <v>0</v>
      </c>
    </row>
    <row r="46" spans="1:120" x14ac:dyDescent="0.25">
      <c r="A46" t="s">
        <v>38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17</v>
      </c>
      <c r="H46">
        <f>IFERROR(MATCH(D46,Production_est!$D$4:$D$339,0),"-")</f>
        <v>6</v>
      </c>
      <c r="I46" s="8" cm="1">
        <f t="array" ref="I46">IFERROR(INDEX(Production_est!$E$4:$E$339,H46+G46),"-")</f>
        <v>0</v>
      </c>
      <c r="J46" s="42">
        <f t="shared" si="0"/>
        <v>0</v>
      </c>
      <c r="K46" s="42">
        <f t="shared" ref="K46:AP46" si="63">J46*(1-$F$4)</f>
        <v>0</v>
      </c>
      <c r="L46" s="42">
        <f t="shared" si="63"/>
        <v>0</v>
      </c>
      <c r="M46" s="42">
        <f t="shared" si="63"/>
        <v>0</v>
      </c>
      <c r="N46" s="42">
        <f t="shared" si="63"/>
        <v>0</v>
      </c>
      <c r="O46" s="42">
        <f t="shared" si="63"/>
        <v>0</v>
      </c>
      <c r="P46" s="42">
        <f t="shared" si="63"/>
        <v>0</v>
      </c>
      <c r="Q46" s="42">
        <f t="shared" si="63"/>
        <v>0</v>
      </c>
      <c r="R46" s="42">
        <f t="shared" si="63"/>
        <v>0</v>
      </c>
      <c r="S46" s="42">
        <f t="shared" si="63"/>
        <v>0</v>
      </c>
      <c r="T46" s="42">
        <f t="shared" si="63"/>
        <v>0</v>
      </c>
      <c r="U46" s="42">
        <f t="shared" si="63"/>
        <v>0</v>
      </c>
      <c r="V46" s="42">
        <f t="shared" si="63"/>
        <v>0</v>
      </c>
      <c r="W46" s="42">
        <f t="shared" si="63"/>
        <v>0</v>
      </c>
      <c r="X46" s="42">
        <f t="shared" si="63"/>
        <v>0</v>
      </c>
      <c r="Y46" s="42">
        <f t="shared" si="63"/>
        <v>0</v>
      </c>
      <c r="Z46" s="42">
        <f t="shared" si="63"/>
        <v>0</v>
      </c>
      <c r="AA46" s="42">
        <f t="shared" si="63"/>
        <v>0</v>
      </c>
      <c r="AB46" s="42">
        <f t="shared" si="63"/>
        <v>0</v>
      </c>
      <c r="AC46" s="42">
        <f t="shared" si="63"/>
        <v>0</v>
      </c>
      <c r="AD46" s="42">
        <f t="shared" si="63"/>
        <v>0</v>
      </c>
      <c r="AE46" s="42">
        <f t="shared" si="63"/>
        <v>0</v>
      </c>
      <c r="AF46" s="42">
        <f t="shared" si="63"/>
        <v>0</v>
      </c>
      <c r="AG46" s="42">
        <f t="shared" si="63"/>
        <v>0</v>
      </c>
      <c r="AH46" s="42">
        <f t="shared" si="63"/>
        <v>0</v>
      </c>
      <c r="AI46" s="42">
        <f t="shared" si="63"/>
        <v>0</v>
      </c>
      <c r="AJ46" s="42">
        <f t="shared" si="63"/>
        <v>0</v>
      </c>
      <c r="AK46" s="42">
        <f t="shared" si="63"/>
        <v>0</v>
      </c>
      <c r="AL46" s="42">
        <f t="shared" si="63"/>
        <v>0</v>
      </c>
      <c r="AM46" s="42">
        <f t="shared" si="63"/>
        <v>0</v>
      </c>
      <c r="AN46" s="42">
        <f t="shared" si="63"/>
        <v>0</v>
      </c>
      <c r="AO46" s="42">
        <f t="shared" si="63"/>
        <v>0</v>
      </c>
      <c r="AP46" s="42">
        <f t="shared" si="63"/>
        <v>0</v>
      </c>
      <c r="AQ46" s="42">
        <f t="shared" si="58"/>
        <v>0</v>
      </c>
      <c r="AR46" s="42">
        <f t="shared" si="58"/>
        <v>0</v>
      </c>
      <c r="AS46" s="42">
        <f t="shared" si="58"/>
        <v>0</v>
      </c>
      <c r="AT46" s="42">
        <f t="shared" si="58"/>
        <v>0</v>
      </c>
      <c r="AU46" s="42">
        <f t="shared" si="58"/>
        <v>0</v>
      </c>
      <c r="AV46" s="42">
        <f t="shared" si="58"/>
        <v>0</v>
      </c>
      <c r="AW46" s="42">
        <f t="shared" si="58"/>
        <v>0</v>
      </c>
      <c r="AX46" s="42">
        <f t="shared" si="58"/>
        <v>0</v>
      </c>
      <c r="AY46" s="42">
        <f t="shared" si="58"/>
        <v>0</v>
      </c>
      <c r="AZ46" s="42">
        <f t="shared" si="58"/>
        <v>0</v>
      </c>
      <c r="BA46" s="42">
        <f t="shared" si="58"/>
        <v>0</v>
      </c>
      <c r="BB46" s="42">
        <f t="shared" si="58"/>
        <v>0</v>
      </c>
      <c r="BC46" s="42">
        <f t="shared" si="58"/>
        <v>0</v>
      </c>
      <c r="BD46" s="42">
        <f t="shared" si="58"/>
        <v>0</v>
      </c>
      <c r="BE46" s="42">
        <f t="shared" si="58"/>
        <v>0</v>
      </c>
      <c r="BF46" s="42">
        <f t="shared" si="58"/>
        <v>0</v>
      </c>
      <c r="BG46" s="42">
        <f t="shared" si="58"/>
        <v>0</v>
      </c>
      <c r="BH46" s="42">
        <f t="shared" si="58"/>
        <v>0</v>
      </c>
      <c r="BI46" s="42">
        <f t="shared" si="58"/>
        <v>0</v>
      </c>
      <c r="BJ46" s="42">
        <f t="shared" si="58"/>
        <v>0</v>
      </c>
      <c r="BK46" t="str">
        <f t="shared" si="3"/>
        <v>02_BD</v>
      </c>
      <c r="BL46" t="str">
        <f t="shared" si="4"/>
        <v>d_ind_cem_18_heat</v>
      </c>
      <c r="BO46" s="8">
        <f t="shared" si="5"/>
        <v>0</v>
      </c>
      <c r="BP46" s="8">
        <f t="shared" si="6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38</v>
      </c>
      <c r="B47" s="10" t="s">
        <v>91</v>
      </c>
      <c r="C47" s="10" t="s">
        <v>177</v>
      </c>
      <c r="D47" s="10" t="s">
        <v>37</v>
      </c>
      <c r="E47" s="61">
        <f>SUM(E15:E46)</f>
        <v>0</v>
      </c>
      <c r="F47" s="61">
        <f>SUM(F15:F46)</f>
        <v>0</v>
      </c>
      <c r="J47" s="42">
        <f t="shared" ref="J47:AN47" si="64">SUM(J15:J46)*1000</f>
        <v>0</v>
      </c>
      <c r="K47" s="42">
        <f t="shared" si="64"/>
        <v>0</v>
      </c>
      <c r="L47" s="42">
        <f t="shared" si="64"/>
        <v>0</v>
      </c>
      <c r="M47" s="42">
        <f t="shared" si="64"/>
        <v>0</v>
      </c>
      <c r="N47" s="42">
        <f t="shared" si="64"/>
        <v>0</v>
      </c>
      <c r="O47" s="42">
        <f t="shared" si="64"/>
        <v>0</v>
      </c>
      <c r="P47" s="42">
        <f t="shared" si="64"/>
        <v>0</v>
      </c>
      <c r="Q47" s="42">
        <f t="shared" si="64"/>
        <v>0</v>
      </c>
      <c r="R47" s="42">
        <f t="shared" si="64"/>
        <v>0</v>
      </c>
      <c r="S47" s="42">
        <f t="shared" si="64"/>
        <v>0</v>
      </c>
      <c r="T47" s="42">
        <f t="shared" si="64"/>
        <v>0</v>
      </c>
      <c r="U47" s="42">
        <f t="shared" si="64"/>
        <v>0</v>
      </c>
      <c r="V47" s="42">
        <f t="shared" si="64"/>
        <v>0</v>
      </c>
      <c r="W47" s="42">
        <f t="shared" si="64"/>
        <v>0</v>
      </c>
      <c r="X47" s="42">
        <f t="shared" si="64"/>
        <v>0</v>
      </c>
      <c r="Y47" s="42">
        <f t="shared" si="64"/>
        <v>0</v>
      </c>
      <c r="Z47" s="42">
        <f t="shared" si="64"/>
        <v>0</v>
      </c>
      <c r="AA47" s="42">
        <f t="shared" si="64"/>
        <v>0</v>
      </c>
      <c r="AB47" s="42">
        <f t="shared" si="64"/>
        <v>0</v>
      </c>
      <c r="AC47" s="42">
        <f t="shared" si="64"/>
        <v>0</v>
      </c>
      <c r="AD47" s="42">
        <f t="shared" si="64"/>
        <v>0</v>
      </c>
      <c r="AE47" s="42">
        <f t="shared" si="64"/>
        <v>0</v>
      </c>
      <c r="AF47" s="42">
        <f t="shared" si="64"/>
        <v>0</v>
      </c>
      <c r="AG47" s="42">
        <f t="shared" si="64"/>
        <v>0</v>
      </c>
      <c r="AH47" s="42">
        <f t="shared" si="64"/>
        <v>0</v>
      </c>
      <c r="AI47" s="42">
        <f t="shared" si="64"/>
        <v>0</v>
      </c>
      <c r="AJ47" s="42">
        <f t="shared" si="64"/>
        <v>0</v>
      </c>
      <c r="AK47" s="42">
        <f t="shared" si="64"/>
        <v>0</v>
      </c>
      <c r="AL47" s="42">
        <f t="shared" si="64"/>
        <v>0</v>
      </c>
      <c r="AM47" s="42">
        <f t="shared" si="64"/>
        <v>0</v>
      </c>
      <c r="AN47" s="42">
        <f t="shared" si="64"/>
        <v>0</v>
      </c>
      <c r="AO47" s="42">
        <f t="shared" ref="AO47:BJ47" si="65">SUM(AO15:AO46)*1000</f>
        <v>0</v>
      </c>
      <c r="AP47">
        <f t="shared" si="65"/>
        <v>0</v>
      </c>
      <c r="AQ47">
        <f t="shared" si="65"/>
        <v>0</v>
      </c>
      <c r="AR47">
        <f t="shared" si="65"/>
        <v>0</v>
      </c>
      <c r="AS47">
        <f t="shared" si="65"/>
        <v>0</v>
      </c>
      <c r="AT47">
        <f t="shared" si="65"/>
        <v>0</v>
      </c>
      <c r="AU47">
        <f t="shared" si="65"/>
        <v>0</v>
      </c>
      <c r="AV47">
        <f t="shared" si="65"/>
        <v>0</v>
      </c>
      <c r="AW47">
        <f t="shared" si="65"/>
        <v>0</v>
      </c>
      <c r="AX47">
        <f t="shared" si="65"/>
        <v>0</v>
      </c>
      <c r="AY47">
        <f t="shared" si="65"/>
        <v>0</v>
      </c>
      <c r="AZ47">
        <f t="shared" si="65"/>
        <v>0</v>
      </c>
      <c r="BA47">
        <f t="shared" si="65"/>
        <v>0</v>
      </c>
      <c r="BB47">
        <f t="shared" si="65"/>
        <v>0</v>
      </c>
      <c r="BC47">
        <f t="shared" si="65"/>
        <v>0</v>
      </c>
      <c r="BD47">
        <f t="shared" si="65"/>
        <v>0</v>
      </c>
      <c r="BE47">
        <f t="shared" si="65"/>
        <v>0</v>
      </c>
      <c r="BF47">
        <f t="shared" si="65"/>
        <v>0</v>
      </c>
      <c r="BG47">
        <f t="shared" si="65"/>
        <v>0</v>
      </c>
      <c r="BH47">
        <f t="shared" si="65"/>
        <v>0</v>
      </c>
      <c r="BI47">
        <f t="shared" si="65"/>
        <v>0</v>
      </c>
      <c r="BJ47">
        <f t="shared" si="65"/>
        <v>0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0.99875000000000003</v>
      </c>
      <c r="CC49">
        <f t="shared" si="67"/>
        <v>0.99624999999999997</v>
      </c>
      <c r="CD49">
        <f t="shared" si="67"/>
        <v>0.99250000000000005</v>
      </c>
      <c r="CE49">
        <f t="shared" si="67"/>
        <v>0.98750000000000004</v>
      </c>
      <c r="CF49">
        <f t="shared" si="67"/>
        <v>0.98124999999999996</v>
      </c>
      <c r="CG49">
        <f t="shared" si="67"/>
        <v>0.97375</v>
      </c>
      <c r="CH49">
        <f t="shared" si="67"/>
        <v>0.96499999999999997</v>
      </c>
      <c r="CI49">
        <f t="shared" si="67"/>
        <v>0.95499999999999996</v>
      </c>
      <c r="CJ49">
        <f t="shared" si="67"/>
        <v>0.94374999999999998</v>
      </c>
      <c r="CK49">
        <f t="shared" si="67"/>
        <v>0.93125000000000002</v>
      </c>
      <c r="CL49">
        <f t="shared" si="67"/>
        <v>0.91749999999999998</v>
      </c>
      <c r="CM49">
        <f t="shared" si="67"/>
        <v>0.90249999999999997</v>
      </c>
      <c r="CN49">
        <f t="shared" si="67"/>
        <v>0.88624999999999998</v>
      </c>
      <c r="CO49">
        <f t="shared" si="67"/>
        <v>0.86875000000000002</v>
      </c>
      <c r="CP49">
        <f t="shared" si="67"/>
        <v>0.85</v>
      </c>
      <c r="CQ49">
        <f t="shared" si="67"/>
        <v>0.83</v>
      </c>
      <c r="CR49">
        <f t="shared" si="67"/>
        <v>0.80874999999999997</v>
      </c>
      <c r="CS49">
        <f t="shared" si="67"/>
        <v>0.78625</v>
      </c>
      <c r="CT49">
        <f t="shared" si="67"/>
        <v>0.76374999999999993</v>
      </c>
      <c r="CU49">
        <f t="shared" si="67"/>
        <v>0.74124999999999996</v>
      </c>
      <c r="CV49">
        <f t="shared" ref="CV49:DP49" si="68">1-CV50</f>
        <v>0.71875</v>
      </c>
      <c r="CW49">
        <f t="shared" si="68"/>
        <v>0.69624999999999992</v>
      </c>
      <c r="CX49">
        <f t="shared" si="68"/>
        <v>0.67374999999999985</v>
      </c>
      <c r="CY49">
        <f t="shared" si="68"/>
        <v>0.65124999999999988</v>
      </c>
      <c r="CZ49">
        <f t="shared" si="68"/>
        <v>0.62874999999999992</v>
      </c>
      <c r="DA49">
        <f t="shared" si="68"/>
        <v>0.60624999999999984</v>
      </c>
      <c r="DB49">
        <f t="shared" si="68"/>
        <v>0.58374999999999977</v>
      </c>
      <c r="DC49">
        <f t="shared" si="68"/>
        <v>0.5612499999999998</v>
      </c>
      <c r="DD49">
        <f t="shared" si="68"/>
        <v>0.53874999999999984</v>
      </c>
      <c r="DE49">
        <f t="shared" si="68"/>
        <v>0.51624999999999976</v>
      </c>
      <c r="DF49">
        <f t="shared" si="68"/>
        <v>0.4937499999999998</v>
      </c>
      <c r="DG49">
        <f t="shared" si="68"/>
        <v>0.47124999999999984</v>
      </c>
      <c r="DH49">
        <f t="shared" si="68"/>
        <v>0.44874999999999987</v>
      </c>
      <c r="DI49">
        <f t="shared" si="68"/>
        <v>0.42624999999999991</v>
      </c>
      <c r="DJ49">
        <f t="shared" si="68"/>
        <v>0.40374999999999994</v>
      </c>
      <c r="DK49">
        <f t="shared" si="68"/>
        <v>0.38124999999999998</v>
      </c>
      <c r="DL49">
        <f t="shared" si="68"/>
        <v>0.35875000000000001</v>
      </c>
      <c r="DM49">
        <f t="shared" si="68"/>
        <v>0.33625000000000005</v>
      </c>
      <c r="DN49">
        <f t="shared" si="68"/>
        <v>0.31375000000000008</v>
      </c>
      <c r="DO49">
        <f t="shared" si="68"/>
        <v>0.29125000000000012</v>
      </c>
      <c r="DP49">
        <f t="shared" si="68"/>
        <v>0.26875000000000016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02_BD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0</v>
      </c>
      <c r="F58" s="66">
        <v>0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02_BD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0</v>
      </c>
      <c r="BP58" s="65">
        <f t="shared" si="73"/>
        <v>0</v>
      </c>
      <c r="BQ58" s="65">
        <f t="shared" si="73"/>
        <v>0</v>
      </c>
      <c r="BR58" s="65">
        <f t="shared" si="73"/>
        <v>0</v>
      </c>
      <c r="BS58" s="65">
        <f t="shared" si="73"/>
        <v>0</v>
      </c>
      <c r="BT58" s="65">
        <f t="shared" si="73"/>
        <v>0</v>
      </c>
      <c r="BU58" s="65">
        <f t="shared" si="73"/>
        <v>0</v>
      </c>
      <c r="BV58" s="65">
        <f t="shared" si="73"/>
        <v>0</v>
      </c>
      <c r="BW58" s="65">
        <f t="shared" si="73"/>
        <v>0</v>
      </c>
      <c r="BX58" s="65">
        <f t="shared" si="73"/>
        <v>0</v>
      </c>
      <c r="BY58" s="65">
        <f t="shared" si="73"/>
        <v>0</v>
      </c>
      <c r="BZ58" s="65">
        <f t="shared" si="73"/>
        <v>0</v>
      </c>
      <c r="CA58" s="65">
        <f t="shared" si="73"/>
        <v>0</v>
      </c>
      <c r="CB58" s="65">
        <f t="shared" si="73"/>
        <v>0</v>
      </c>
      <c r="CC58" s="65">
        <f t="shared" si="73"/>
        <v>0</v>
      </c>
      <c r="CD58" s="65">
        <f t="shared" si="73"/>
        <v>0</v>
      </c>
      <c r="CE58" s="65">
        <f t="shared" si="73"/>
        <v>0</v>
      </c>
      <c r="CF58" s="65">
        <f t="shared" si="73"/>
        <v>0</v>
      </c>
      <c r="CG58" s="65">
        <f t="shared" si="73"/>
        <v>0</v>
      </c>
      <c r="CH58" s="65">
        <f t="shared" si="73"/>
        <v>0</v>
      </c>
      <c r="CI58" s="65">
        <f t="shared" si="73"/>
        <v>0</v>
      </c>
      <c r="CJ58" s="65">
        <f t="shared" si="73"/>
        <v>0</v>
      </c>
      <c r="CK58" s="65">
        <f t="shared" si="73"/>
        <v>0</v>
      </c>
      <c r="CL58" s="65">
        <f t="shared" si="73"/>
        <v>0</v>
      </c>
      <c r="CM58" s="65">
        <f t="shared" si="73"/>
        <v>0</v>
      </c>
      <c r="CN58" s="65">
        <f t="shared" si="73"/>
        <v>0</v>
      </c>
      <c r="CO58" s="65">
        <f t="shared" si="73"/>
        <v>0</v>
      </c>
      <c r="CP58" s="65">
        <f t="shared" si="73"/>
        <v>0</v>
      </c>
      <c r="CQ58" s="65">
        <f t="shared" si="73"/>
        <v>0</v>
      </c>
      <c r="CR58" s="65">
        <f t="shared" si="73"/>
        <v>0</v>
      </c>
      <c r="CS58" s="65">
        <f t="shared" si="73"/>
        <v>0</v>
      </c>
      <c r="CT58" s="65">
        <f t="shared" si="73"/>
        <v>0</v>
      </c>
      <c r="CU58" s="65">
        <f t="shared" si="73"/>
        <v>0</v>
      </c>
      <c r="CV58" s="65">
        <f t="shared" ref="CV58:DP58" si="74">CV$49*CV15</f>
        <v>0</v>
      </c>
      <c r="CW58" s="65">
        <f t="shared" si="74"/>
        <v>0</v>
      </c>
      <c r="CX58" s="65">
        <f t="shared" si="74"/>
        <v>0</v>
      </c>
      <c r="CY58" s="65">
        <f t="shared" si="74"/>
        <v>0</v>
      </c>
      <c r="CZ58" s="65">
        <f t="shared" si="74"/>
        <v>0</v>
      </c>
      <c r="DA58" s="65">
        <f t="shared" si="74"/>
        <v>0</v>
      </c>
      <c r="DB58" s="65">
        <f t="shared" si="74"/>
        <v>0</v>
      </c>
      <c r="DC58" s="65">
        <f t="shared" si="74"/>
        <v>0</v>
      </c>
      <c r="DD58" s="65">
        <f t="shared" si="74"/>
        <v>0</v>
      </c>
      <c r="DE58" s="65">
        <f t="shared" si="74"/>
        <v>0</v>
      </c>
      <c r="DF58" s="65">
        <f t="shared" si="74"/>
        <v>0</v>
      </c>
      <c r="DG58" s="65">
        <f t="shared" si="74"/>
        <v>0</v>
      </c>
      <c r="DH58" s="65">
        <f t="shared" si="74"/>
        <v>0</v>
      </c>
      <c r="DI58" s="65">
        <f t="shared" si="74"/>
        <v>0</v>
      </c>
      <c r="DJ58" s="65">
        <f t="shared" si="74"/>
        <v>0</v>
      </c>
      <c r="DK58" s="65">
        <f t="shared" si="74"/>
        <v>0</v>
      </c>
      <c r="DL58" s="65">
        <f t="shared" si="74"/>
        <v>0</v>
      </c>
      <c r="DM58" s="65">
        <f t="shared" si="74"/>
        <v>0</v>
      </c>
      <c r="DN58" s="65">
        <f t="shared" si="74"/>
        <v>0</v>
      </c>
      <c r="DO58" s="65">
        <f t="shared" si="74"/>
        <v>0</v>
      </c>
      <c r="DP58" s="65">
        <f t="shared" si="74"/>
        <v>0</v>
      </c>
    </row>
    <row r="59" spans="1:120" x14ac:dyDescent="0.25">
      <c r="A59" s="65" t="str">
        <f t="shared" si="69"/>
        <v>02_BD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02_BD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0</v>
      </c>
      <c r="BP59" s="65">
        <f t="shared" si="75"/>
        <v>0</v>
      </c>
      <c r="BQ59" s="65">
        <f t="shared" si="75"/>
        <v>0</v>
      </c>
      <c r="BR59" s="65">
        <f t="shared" si="75"/>
        <v>0</v>
      </c>
      <c r="BS59" s="65">
        <f t="shared" si="75"/>
        <v>0</v>
      </c>
      <c r="BT59" s="65">
        <f t="shared" si="75"/>
        <v>0</v>
      </c>
      <c r="BU59" s="65">
        <f t="shared" si="75"/>
        <v>0</v>
      </c>
      <c r="BV59" s="65">
        <f t="shared" si="75"/>
        <v>0</v>
      </c>
      <c r="BW59" s="65">
        <f t="shared" si="75"/>
        <v>0</v>
      </c>
      <c r="BX59" s="65">
        <f t="shared" si="75"/>
        <v>0</v>
      </c>
      <c r="BY59" s="65">
        <f t="shared" si="75"/>
        <v>0</v>
      </c>
      <c r="BZ59" s="65">
        <f t="shared" si="75"/>
        <v>0</v>
      </c>
      <c r="CA59" s="65">
        <f t="shared" si="75"/>
        <v>0</v>
      </c>
      <c r="CB59" s="65">
        <f t="shared" si="75"/>
        <v>0</v>
      </c>
      <c r="CC59" s="65">
        <f t="shared" si="75"/>
        <v>0</v>
      </c>
      <c r="CD59" s="65">
        <f t="shared" si="75"/>
        <v>0</v>
      </c>
      <c r="CE59" s="65">
        <f t="shared" si="75"/>
        <v>0</v>
      </c>
      <c r="CF59" s="65">
        <f t="shared" si="75"/>
        <v>0</v>
      </c>
      <c r="CG59" s="65">
        <f t="shared" si="75"/>
        <v>0</v>
      </c>
      <c r="CH59" s="65">
        <f t="shared" si="75"/>
        <v>0</v>
      </c>
      <c r="CI59" s="65">
        <f t="shared" si="75"/>
        <v>0</v>
      </c>
      <c r="CJ59" s="65">
        <f t="shared" si="75"/>
        <v>0</v>
      </c>
      <c r="CK59" s="65">
        <f t="shared" si="75"/>
        <v>0</v>
      </c>
      <c r="CL59" s="65">
        <f t="shared" si="75"/>
        <v>0</v>
      </c>
      <c r="CM59" s="65">
        <f t="shared" si="75"/>
        <v>0</v>
      </c>
      <c r="CN59" s="65">
        <f t="shared" si="75"/>
        <v>0</v>
      </c>
      <c r="CO59" s="65">
        <f t="shared" si="75"/>
        <v>0</v>
      </c>
      <c r="CP59" s="65">
        <f t="shared" si="75"/>
        <v>0</v>
      </c>
      <c r="CQ59" s="65">
        <f t="shared" si="75"/>
        <v>0</v>
      </c>
      <c r="CR59" s="65">
        <f t="shared" si="75"/>
        <v>0</v>
      </c>
      <c r="CS59" s="65">
        <f t="shared" si="75"/>
        <v>0</v>
      </c>
      <c r="CT59" s="65">
        <f t="shared" si="75"/>
        <v>0</v>
      </c>
      <c r="CU59" s="65">
        <f t="shared" si="75"/>
        <v>0</v>
      </c>
      <c r="CV59" s="65">
        <f t="shared" si="75"/>
        <v>0</v>
      </c>
      <c r="CW59" s="65">
        <f t="shared" ref="CW59:DP59" si="76">CW$49*CW16</f>
        <v>0</v>
      </c>
      <c r="CX59" s="65">
        <f t="shared" si="76"/>
        <v>0</v>
      </c>
      <c r="CY59" s="65">
        <f t="shared" si="76"/>
        <v>0</v>
      </c>
      <c r="CZ59" s="65">
        <f t="shared" si="76"/>
        <v>0</v>
      </c>
      <c r="DA59" s="65">
        <f t="shared" si="76"/>
        <v>0</v>
      </c>
      <c r="DB59" s="65">
        <f t="shared" si="76"/>
        <v>0</v>
      </c>
      <c r="DC59" s="65">
        <f t="shared" si="76"/>
        <v>0</v>
      </c>
      <c r="DD59" s="65">
        <f t="shared" si="76"/>
        <v>0</v>
      </c>
      <c r="DE59" s="65">
        <f t="shared" si="76"/>
        <v>0</v>
      </c>
      <c r="DF59" s="65">
        <f t="shared" si="76"/>
        <v>0</v>
      </c>
      <c r="DG59" s="65">
        <f t="shared" si="76"/>
        <v>0</v>
      </c>
      <c r="DH59" s="65">
        <f t="shared" si="76"/>
        <v>0</v>
      </c>
      <c r="DI59" s="65">
        <f t="shared" si="76"/>
        <v>0</v>
      </c>
      <c r="DJ59" s="65">
        <f t="shared" si="76"/>
        <v>0</v>
      </c>
      <c r="DK59" s="65">
        <f t="shared" si="76"/>
        <v>0</v>
      </c>
      <c r="DL59" s="65">
        <f t="shared" si="76"/>
        <v>0</v>
      </c>
      <c r="DM59" s="65">
        <f t="shared" si="76"/>
        <v>0</v>
      </c>
      <c r="DN59" s="65">
        <f t="shared" si="76"/>
        <v>0</v>
      </c>
      <c r="DO59" s="65">
        <f t="shared" si="76"/>
        <v>0</v>
      </c>
      <c r="DP59" s="65">
        <f t="shared" si="76"/>
        <v>0</v>
      </c>
    </row>
    <row r="60" spans="1:120" x14ac:dyDescent="0.25">
      <c r="A60" s="65" t="str">
        <f t="shared" si="69"/>
        <v>02_BD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02_BD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0</v>
      </c>
      <c r="BP60" s="65">
        <f t="shared" si="77"/>
        <v>0</v>
      </c>
      <c r="BQ60" s="65">
        <f t="shared" si="77"/>
        <v>0</v>
      </c>
      <c r="BR60" s="65">
        <f t="shared" si="77"/>
        <v>0</v>
      </c>
      <c r="BS60" s="65">
        <f t="shared" si="77"/>
        <v>0</v>
      </c>
      <c r="BT60" s="65">
        <f t="shared" si="77"/>
        <v>0</v>
      </c>
      <c r="BU60" s="65">
        <f t="shared" si="77"/>
        <v>0</v>
      </c>
      <c r="BV60" s="65">
        <f t="shared" si="77"/>
        <v>0</v>
      </c>
      <c r="BW60" s="65">
        <f t="shared" si="77"/>
        <v>0</v>
      </c>
      <c r="BX60" s="65">
        <f t="shared" si="77"/>
        <v>0</v>
      </c>
      <c r="BY60" s="65">
        <f t="shared" si="77"/>
        <v>0</v>
      </c>
      <c r="BZ60" s="65">
        <f t="shared" si="77"/>
        <v>0</v>
      </c>
      <c r="CA60" s="65">
        <f t="shared" si="77"/>
        <v>0</v>
      </c>
      <c r="CB60" s="65">
        <f t="shared" si="77"/>
        <v>0</v>
      </c>
      <c r="CC60" s="65">
        <f t="shared" si="77"/>
        <v>0</v>
      </c>
      <c r="CD60" s="65">
        <f t="shared" si="77"/>
        <v>0</v>
      </c>
      <c r="CE60" s="65">
        <f t="shared" si="77"/>
        <v>0</v>
      </c>
      <c r="CF60" s="65">
        <f t="shared" si="77"/>
        <v>0</v>
      </c>
      <c r="CG60" s="65">
        <f t="shared" si="77"/>
        <v>0</v>
      </c>
      <c r="CH60" s="65">
        <f t="shared" si="77"/>
        <v>0</v>
      </c>
      <c r="CI60" s="65">
        <f t="shared" si="77"/>
        <v>0</v>
      </c>
      <c r="CJ60" s="65">
        <f t="shared" si="77"/>
        <v>0</v>
      </c>
      <c r="CK60" s="65">
        <f t="shared" si="77"/>
        <v>0</v>
      </c>
      <c r="CL60" s="65">
        <f t="shared" si="77"/>
        <v>0</v>
      </c>
      <c r="CM60" s="65">
        <f t="shared" si="77"/>
        <v>0</v>
      </c>
      <c r="CN60" s="65">
        <f t="shared" si="77"/>
        <v>0</v>
      </c>
      <c r="CO60" s="65">
        <f t="shared" si="77"/>
        <v>0</v>
      </c>
      <c r="CP60" s="65">
        <f t="shared" si="77"/>
        <v>0</v>
      </c>
      <c r="CQ60" s="65">
        <f t="shared" si="77"/>
        <v>0</v>
      </c>
      <c r="CR60" s="65">
        <f t="shared" si="77"/>
        <v>0</v>
      </c>
      <c r="CS60" s="65">
        <f t="shared" si="77"/>
        <v>0</v>
      </c>
      <c r="CT60" s="65">
        <f t="shared" si="77"/>
        <v>0</v>
      </c>
      <c r="CU60" s="65">
        <f t="shared" si="77"/>
        <v>0</v>
      </c>
      <c r="CV60" s="65">
        <f t="shared" si="77"/>
        <v>0</v>
      </c>
      <c r="CW60" s="65">
        <f t="shared" ref="CW60:DP60" si="78">CW$49*CW17</f>
        <v>0</v>
      </c>
      <c r="CX60" s="65">
        <f t="shared" si="78"/>
        <v>0</v>
      </c>
      <c r="CY60" s="65">
        <f t="shared" si="78"/>
        <v>0</v>
      </c>
      <c r="CZ60" s="65">
        <f t="shared" si="78"/>
        <v>0</v>
      </c>
      <c r="DA60" s="65">
        <f t="shared" si="78"/>
        <v>0</v>
      </c>
      <c r="DB60" s="65">
        <f t="shared" si="78"/>
        <v>0</v>
      </c>
      <c r="DC60" s="65">
        <f t="shared" si="78"/>
        <v>0</v>
      </c>
      <c r="DD60" s="65">
        <f t="shared" si="78"/>
        <v>0</v>
      </c>
      <c r="DE60" s="65">
        <f t="shared" si="78"/>
        <v>0</v>
      </c>
      <c r="DF60" s="65">
        <f t="shared" si="78"/>
        <v>0</v>
      </c>
      <c r="DG60" s="65">
        <f t="shared" si="78"/>
        <v>0</v>
      </c>
      <c r="DH60" s="65">
        <f t="shared" si="78"/>
        <v>0</v>
      </c>
      <c r="DI60" s="65">
        <f t="shared" si="78"/>
        <v>0</v>
      </c>
      <c r="DJ60" s="65">
        <f t="shared" si="78"/>
        <v>0</v>
      </c>
      <c r="DK60" s="65">
        <f t="shared" si="78"/>
        <v>0</v>
      </c>
      <c r="DL60" s="65">
        <f t="shared" si="78"/>
        <v>0</v>
      </c>
      <c r="DM60" s="65">
        <f t="shared" si="78"/>
        <v>0</v>
      </c>
      <c r="DN60" s="65">
        <f t="shared" si="78"/>
        <v>0</v>
      </c>
      <c r="DO60" s="65">
        <f t="shared" si="78"/>
        <v>0</v>
      </c>
      <c r="DP60" s="65">
        <f t="shared" si="78"/>
        <v>0</v>
      </c>
    </row>
    <row r="61" spans="1:120" x14ac:dyDescent="0.25">
      <c r="A61" s="65" t="str">
        <f t="shared" si="69"/>
        <v>02_BD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02_BD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0</v>
      </c>
      <c r="BP61" s="65">
        <f t="shared" si="79"/>
        <v>0</v>
      </c>
      <c r="BQ61" s="65">
        <f t="shared" si="79"/>
        <v>0</v>
      </c>
      <c r="BR61" s="65">
        <f t="shared" si="79"/>
        <v>0</v>
      </c>
      <c r="BS61" s="65">
        <f t="shared" si="79"/>
        <v>0</v>
      </c>
      <c r="BT61" s="65">
        <f t="shared" si="79"/>
        <v>0</v>
      </c>
      <c r="BU61" s="65">
        <f t="shared" si="79"/>
        <v>0</v>
      </c>
      <c r="BV61" s="65">
        <f t="shared" si="79"/>
        <v>0</v>
      </c>
      <c r="BW61" s="65">
        <f t="shared" si="79"/>
        <v>0</v>
      </c>
      <c r="BX61" s="65">
        <f t="shared" si="79"/>
        <v>0</v>
      </c>
      <c r="BY61" s="65">
        <f t="shared" si="79"/>
        <v>0</v>
      </c>
      <c r="BZ61" s="65">
        <f t="shared" si="79"/>
        <v>0</v>
      </c>
      <c r="CA61" s="65">
        <f t="shared" si="79"/>
        <v>0</v>
      </c>
      <c r="CB61" s="65">
        <f t="shared" si="79"/>
        <v>0</v>
      </c>
      <c r="CC61" s="65">
        <f t="shared" si="79"/>
        <v>0</v>
      </c>
      <c r="CD61" s="65">
        <f t="shared" si="79"/>
        <v>0</v>
      </c>
      <c r="CE61" s="65">
        <f t="shared" si="79"/>
        <v>0</v>
      </c>
      <c r="CF61" s="65">
        <f t="shared" si="79"/>
        <v>0</v>
      </c>
      <c r="CG61" s="65">
        <f t="shared" si="79"/>
        <v>0</v>
      </c>
      <c r="CH61" s="65">
        <f t="shared" si="79"/>
        <v>0</v>
      </c>
      <c r="CI61" s="65">
        <f t="shared" si="79"/>
        <v>0</v>
      </c>
      <c r="CJ61" s="65">
        <f t="shared" si="79"/>
        <v>0</v>
      </c>
      <c r="CK61" s="65">
        <f t="shared" si="79"/>
        <v>0</v>
      </c>
      <c r="CL61" s="65">
        <f t="shared" si="79"/>
        <v>0</v>
      </c>
      <c r="CM61" s="65">
        <f t="shared" si="79"/>
        <v>0</v>
      </c>
      <c r="CN61" s="65">
        <f t="shared" si="79"/>
        <v>0</v>
      </c>
      <c r="CO61" s="65">
        <f t="shared" si="79"/>
        <v>0</v>
      </c>
      <c r="CP61" s="65">
        <f t="shared" si="79"/>
        <v>0</v>
      </c>
      <c r="CQ61" s="65">
        <f t="shared" si="79"/>
        <v>0</v>
      </c>
      <c r="CR61" s="65">
        <f t="shared" si="79"/>
        <v>0</v>
      </c>
      <c r="CS61" s="65">
        <f t="shared" si="79"/>
        <v>0</v>
      </c>
      <c r="CT61" s="65">
        <f t="shared" si="79"/>
        <v>0</v>
      </c>
      <c r="CU61" s="65">
        <f t="shared" si="79"/>
        <v>0</v>
      </c>
      <c r="CV61" s="65">
        <f t="shared" si="79"/>
        <v>0</v>
      </c>
      <c r="CW61" s="65">
        <f t="shared" ref="CW61:DP61" si="80">CW$49*CW18</f>
        <v>0</v>
      </c>
      <c r="CX61" s="65">
        <f t="shared" si="80"/>
        <v>0</v>
      </c>
      <c r="CY61" s="65">
        <f t="shared" si="80"/>
        <v>0</v>
      </c>
      <c r="CZ61" s="65">
        <f t="shared" si="80"/>
        <v>0</v>
      </c>
      <c r="DA61" s="65">
        <f t="shared" si="80"/>
        <v>0</v>
      </c>
      <c r="DB61" s="65">
        <f t="shared" si="80"/>
        <v>0</v>
      </c>
      <c r="DC61" s="65">
        <f t="shared" si="80"/>
        <v>0</v>
      </c>
      <c r="DD61" s="65">
        <f t="shared" si="80"/>
        <v>0</v>
      </c>
      <c r="DE61" s="65">
        <f t="shared" si="80"/>
        <v>0</v>
      </c>
      <c r="DF61" s="65">
        <f t="shared" si="80"/>
        <v>0</v>
      </c>
      <c r="DG61" s="65">
        <f t="shared" si="80"/>
        <v>0</v>
      </c>
      <c r="DH61" s="65">
        <f t="shared" si="80"/>
        <v>0</v>
      </c>
      <c r="DI61" s="65">
        <f t="shared" si="80"/>
        <v>0</v>
      </c>
      <c r="DJ61" s="65">
        <f t="shared" si="80"/>
        <v>0</v>
      </c>
      <c r="DK61" s="65">
        <f t="shared" si="80"/>
        <v>0</v>
      </c>
      <c r="DL61" s="65">
        <f t="shared" si="80"/>
        <v>0</v>
      </c>
      <c r="DM61" s="65">
        <f t="shared" si="80"/>
        <v>0</v>
      </c>
      <c r="DN61" s="65">
        <f t="shared" si="80"/>
        <v>0</v>
      </c>
      <c r="DO61" s="65">
        <f t="shared" si="80"/>
        <v>0</v>
      </c>
      <c r="DP61" s="65">
        <f t="shared" si="80"/>
        <v>0</v>
      </c>
    </row>
    <row r="62" spans="1:120" x14ac:dyDescent="0.25">
      <c r="A62" s="65" t="str">
        <f t="shared" si="69"/>
        <v>02_BD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02_BD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0</v>
      </c>
      <c r="BP62" s="65">
        <f t="shared" si="81"/>
        <v>0</v>
      </c>
      <c r="BQ62" s="65">
        <f t="shared" si="81"/>
        <v>0</v>
      </c>
      <c r="BR62" s="65">
        <f t="shared" si="81"/>
        <v>0</v>
      </c>
      <c r="BS62" s="65">
        <f t="shared" si="81"/>
        <v>0</v>
      </c>
      <c r="BT62" s="65">
        <f t="shared" si="81"/>
        <v>0</v>
      </c>
      <c r="BU62" s="65">
        <f t="shared" si="81"/>
        <v>0</v>
      </c>
      <c r="BV62" s="65">
        <f t="shared" si="81"/>
        <v>0</v>
      </c>
      <c r="BW62" s="65">
        <f t="shared" si="81"/>
        <v>0</v>
      </c>
      <c r="BX62" s="65">
        <f t="shared" si="81"/>
        <v>0</v>
      </c>
      <c r="BY62" s="65">
        <f t="shared" si="81"/>
        <v>0</v>
      </c>
      <c r="BZ62" s="65">
        <f t="shared" si="81"/>
        <v>0</v>
      </c>
      <c r="CA62" s="65">
        <f t="shared" si="81"/>
        <v>0</v>
      </c>
      <c r="CB62" s="65">
        <f t="shared" si="81"/>
        <v>0</v>
      </c>
      <c r="CC62" s="65">
        <f t="shared" si="81"/>
        <v>0</v>
      </c>
      <c r="CD62" s="65">
        <f t="shared" si="81"/>
        <v>0</v>
      </c>
      <c r="CE62" s="65">
        <f t="shared" si="81"/>
        <v>0</v>
      </c>
      <c r="CF62" s="65">
        <f t="shared" si="81"/>
        <v>0</v>
      </c>
      <c r="CG62" s="65">
        <f t="shared" si="81"/>
        <v>0</v>
      </c>
      <c r="CH62" s="65">
        <f t="shared" si="81"/>
        <v>0</v>
      </c>
      <c r="CI62" s="65">
        <f t="shared" si="81"/>
        <v>0</v>
      </c>
      <c r="CJ62" s="65">
        <f t="shared" si="81"/>
        <v>0</v>
      </c>
      <c r="CK62" s="65">
        <f t="shared" si="81"/>
        <v>0</v>
      </c>
      <c r="CL62" s="65">
        <f t="shared" si="81"/>
        <v>0</v>
      </c>
      <c r="CM62" s="65">
        <f t="shared" si="81"/>
        <v>0</v>
      </c>
      <c r="CN62" s="65">
        <f t="shared" si="81"/>
        <v>0</v>
      </c>
      <c r="CO62" s="65">
        <f t="shared" si="81"/>
        <v>0</v>
      </c>
      <c r="CP62" s="65">
        <f t="shared" si="81"/>
        <v>0</v>
      </c>
      <c r="CQ62" s="65">
        <f t="shared" si="81"/>
        <v>0</v>
      </c>
      <c r="CR62" s="65">
        <f t="shared" si="81"/>
        <v>0</v>
      </c>
      <c r="CS62" s="65">
        <f t="shared" si="81"/>
        <v>0</v>
      </c>
      <c r="CT62" s="65">
        <f t="shared" si="81"/>
        <v>0</v>
      </c>
      <c r="CU62" s="65">
        <f t="shared" si="81"/>
        <v>0</v>
      </c>
      <c r="CV62" s="65">
        <f t="shared" si="81"/>
        <v>0</v>
      </c>
      <c r="CW62" s="65">
        <f t="shared" ref="CW62:DP62" si="82">CW$49*CW19</f>
        <v>0</v>
      </c>
      <c r="CX62" s="65">
        <f t="shared" si="82"/>
        <v>0</v>
      </c>
      <c r="CY62" s="65">
        <f t="shared" si="82"/>
        <v>0</v>
      </c>
      <c r="CZ62" s="65">
        <f t="shared" si="82"/>
        <v>0</v>
      </c>
      <c r="DA62" s="65">
        <f t="shared" si="82"/>
        <v>0</v>
      </c>
      <c r="DB62" s="65">
        <f t="shared" si="82"/>
        <v>0</v>
      </c>
      <c r="DC62" s="65">
        <f t="shared" si="82"/>
        <v>0</v>
      </c>
      <c r="DD62" s="65">
        <f t="shared" si="82"/>
        <v>0</v>
      </c>
      <c r="DE62" s="65">
        <f t="shared" si="82"/>
        <v>0</v>
      </c>
      <c r="DF62" s="65">
        <f t="shared" si="82"/>
        <v>0</v>
      </c>
      <c r="DG62" s="65">
        <f t="shared" si="82"/>
        <v>0</v>
      </c>
      <c r="DH62" s="65">
        <f t="shared" si="82"/>
        <v>0</v>
      </c>
      <c r="DI62" s="65">
        <f t="shared" si="82"/>
        <v>0</v>
      </c>
      <c r="DJ62" s="65">
        <f t="shared" si="82"/>
        <v>0</v>
      </c>
      <c r="DK62" s="65">
        <f t="shared" si="82"/>
        <v>0</v>
      </c>
      <c r="DL62" s="65">
        <f t="shared" si="82"/>
        <v>0</v>
      </c>
      <c r="DM62" s="65">
        <f t="shared" si="82"/>
        <v>0</v>
      </c>
      <c r="DN62" s="65">
        <f t="shared" si="82"/>
        <v>0</v>
      </c>
      <c r="DO62" s="65">
        <f t="shared" si="82"/>
        <v>0</v>
      </c>
      <c r="DP62" s="65">
        <f t="shared" si="82"/>
        <v>0</v>
      </c>
    </row>
    <row r="63" spans="1:120" x14ac:dyDescent="0.25">
      <c r="A63" s="65" t="str">
        <f t="shared" si="69"/>
        <v>02_BD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02_BD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02_BD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02_BD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0</v>
      </c>
      <c r="BP64" s="65">
        <f t="shared" si="85"/>
        <v>0</v>
      </c>
      <c r="BQ64" s="65">
        <f t="shared" si="85"/>
        <v>0</v>
      </c>
      <c r="BR64" s="65">
        <f t="shared" si="85"/>
        <v>0</v>
      </c>
      <c r="BS64" s="65">
        <f t="shared" si="85"/>
        <v>0</v>
      </c>
      <c r="BT64" s="65">
        <f t="shared" si="85"/>
        <v>0</v>
      </c>
      <c r="BU64" s="65">
        <f t="shared" si="85"/>
        <v>0</v>
      </c>
      <c r="BV64" s="65">
        <f t="shared" si="85"/>
        <v>0</v>
      </c>
      <c r="BW64" s="65">
        <f t="shared" si="85"/>
        <v>0</v>
      </c>
      <c r="BX64" s="65">
        <f t="shared" si="85"/>
        <v>0</v>
      </c>
      <c r="BY64" s="65">
        <f t="shared" si="85"/>
        <v>0</v>
      </c>
      <c r="BZ64" s="65">
        <f t="shared" si="85"/>
        <v>0</v>
      </c>
      <c r="CA64" s="65">
        <f t="shared" si="85"/>
        <v>0</v>
      </c>
      <c r="CB64" s="65">
        <f t="shared" si="85"/>
        <v>0</v>
      </c>
      <c r="CC64" s="65">
        <f t="shared" si="85"/>
        <v>0</v>
      </c>
      <c r="CD64" s="65">
        <f t="shared" si="85"/>
        <v>0</v>
      </c>
      <c r="CE64" s="65">
        <f t="shared" si="85"/>
        <v>0</v>
      </c>
      <c r="CF64" s="65">
        <f t="shared" si="85"/>
        <v>0</v>
      </c>
      <c r="CG64" s="65">
        <f t="shared" si="85"/>
        <v>0</v>
      </c>
      <c r="CH64" s="65">
        <f t="shared" si="85"/>
        <v>0</v>
      </c>
      <c r="CI64" s="65">
        <f t="shared" si="85"/>
        <v>0</v>
      </c>
      <c r="CJ64" s="65">
        <f t="shared" si="85"/>
        <v>0</v>
      </c>
      <c r="CK64" s="65">
        <f t="shared" si="85"/>
        <v>0</v>
      </c>
      <c r="CL64" s="65">
        <f t="shared" si="85"/>
        <v>0</v>
      </c>
      <c r="CM64" s="65">
        <f t="shared" si="85"/>
        <v>0</v>
      </c>
      <c r="CN64" s="65">
        <f t="shared" si="85"/>
        <v>0</v>
      </c>
      <c r="CO64" s="65">
        <f t="shared" si="85"/>
        <v>0</v>
      </c>
      <c r="CP64" s="65">
        <f t="shared" si="85"/>
        <v>0</v>
      </c>
      <c r="CQ64" s="65">
        <f t="shared" si="85"/>
        <v>0</v>
      </c>
      <c r="CR64" s="65">
        <f t="shared" si="85"/>
        <v>0</v>
      </c>
      <c r="CS64" s="65">
        <f t="shared" si="85"/>
        <v>0</v>
      </c>
      <c r="CT64" s="65">
        <f t="shared" si="85"/>
        <v>0</v>
      </c>
      <c r="CU64" s="65">
        <f t="shared" si="85"/>
        <v>0</v>
      </c>
      <c r="CV64" s="65">
        <f t="shared" si="85"/>
        <v>0</v>
      </c>
      <c r="CW64" s="65">
        <f t="shared" ref="CW64:DP64" si="86">CW$49*CW21</f>
        <v>0</v>
      </c>
      <c r="CX64" s="65">
        <f t="shared" si="86"/>
        <v>0</v>
      </c>
      <c r="CY64" s="65">
        <f t="shared" si="86"/>
        <v>0</v>
      </c>
      <c r="CZ64" s="65">
        <f t="shared" si="86"/>
        <v>0</v>
      </c>
      <c r="DA64" s="65">
        <f t="shared" si="86"/>
        <v>0</v>
      </c>
      <c r="DB64" s="65">
        <f t="shared" si="86"/>
        <v>0</v>
      </c>
      <c r="DC64" s="65">
        <f t="shared" si="86"/>
        <v>0</v>
      </c>
      <c r="DD64" s="65">
        <f t="shared" si="86"/>
        <v>0</v>
      </c>
      <c r="DE64" s="65">
        <f t="shared" si="86"/>
        <v>0</v>
      </c>
      <c r="DF64" s="65">
        <f t="shared" si="86"/>
        <v>0</v>
      </c>
      <c r="DG64" s="65">
        <f t="shared" si="86"/>
        <v>0</v>
      </c>
      <c r="DH64" s="65">
        <f t="shared" si="86"/>
        <v>0</v>
      </c>
      <c r="DI64" s="65">
        <f t="shared" si="86"/>
        <v>0</v>
      </c>
      <c r="DJ64" s="65">
        <f t="shared" si="86"/>
        <v>0</v>
      </c>
      <c r="DK64" s="65">
        <f t="shared" si="86"/>
        <v>0</v>
      </c>
      <c r="DL64" s="65">
        <f t="shared" si="86"/>
        <v>0</v>
      </c>
      <c r="DM64" s="65">
        <f t="shared" si="86"/>
        <v>0</v>
      </c>
      <c r="DN64" s="65">
        <f t="shared" si="86"/>
        <v>0</v>
      </c>
      <c r="DO64" s="65">
        <f t="shared" si="86"/>
        <v>0</v>
      </c>
      <c r="DP64" s="65">
        <f t="shared" si="86"/>
        <v>0</v>
      </c>
    </row>
    <row r="65" spans="1:120" x14ac:dyDescent="0.25">
      <c r="A65" s="65" t="str">
        <f t="shared" si="69"/>
        <v>02_BD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02_BD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02_BD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02_BD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02_BD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02_BD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02_BD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02_BD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0</v>
      </c>
      <c r="BP68" s="65">
        <f t="shared" si="93"/>
        <v>0</v>
      </c>
      <c r="BQ68" s="65">
        <f t="shared" si="93"/>
        <v>0</v>
      </c>
      <c r="BR68" s="65">
        <f t="shared" si="93"/>
        <v>0</v>
      </c>
      <c r="BS68" s="65">
        <f t="shared" si="93"/>
        <v>0</v>
      </c>
      <c r="BT68" s="65">
        <f t="shared" si="93"/>
        <v>0</v>
      </c>
      <c r="BU68" s="65">
        <f t="shared" si="93"/>
        <v>0</v>
      </c>
      <c r="BV68" s="65">
        <f t="shared" si="93"/>
        <v>0</v>
      </c>
      <c r="BW68" s="65">
        <f t="shared" si="93"/>
        <v>0</v>
      </c>
      <c r="BX68" s="65">
        <f t="shared" si="93"/>
        <v>0</v>
      </c>
      <c r="BY68" s="65">
        <f t="shared" si="93"/>
        <v>0</v>
      </c>
      <c r="BZ68" s="65">
        <f t="shared" si="93"/>
        <v>0</v>
      </c>
      <c r="CA68" s="65">
        <f t="shared" si="93"/>
        <v>0</v>
      </c>
      <c r="CB68" s="65">
        <f t="shared" si="93"/>
        <v>0</v>
      </c>
      <c r="CC68" s="65">
        <f t="shared" si="93"/>
        <v>0</v>
      </c>
      <c r="CD68" s="65">
        <f t="shared" si="93"/>
        <v>0</v>
      </c>
      <c r="CE68" s="65">
        <f t="shared" si="93"/>
        <v>0</v>
      </c>
      <c r="CF68" s="65">
        <f t="shared" si="93"/>
        <v>0</v>
      </c>
      <c r="CG68" s="65">
        <f t="shared" si="93"/>
        <v>0</v>
      </c>
      <c r="CH68" s="65">
        <f t="shared" si="93"/>
        <v>0</v>
      </c>
      <c r="CI68" s="65">
        <f t="shared" si="93"/>
        <v>0</v>
      </c>
      <c r="CJ68" s="65">
        <f t="shared" si="93"/>
        <v>0</v>
      </c>
      <c r="CK68" s="65">
        <f t="shared" si="93"/>
        <v>0</v>
      </c>
      <c r="CL68" s="65">
        <f t="shared" si="93"/>
        <v>0</v>
      </c>
      <c r="CM68" s="65">
        <f t="shared" si="93"/>
        <v>0</v>
      </c>
      <c r="CN68" s="65">
        <f t="shared" si="93"/>
        <v>0</v>
      </c>
      <c r="CO68" s="65">
        <f t="shared" si="93"/>
        <v>0</v>
      </c>
      <c r="CP68" s="65">
        <f t="shared" si="93"/>
        <v>0</v>
      </c>
      <c r="CQ68" s="65">
        <f t="shared" si="93"/>
        <v>0</v>
      </c>
      <c r="CR68" s="65">
        <f t="shared" si="93"/>
        <v>0</v>
      </c>
      <c r="CS68" s="65">
        <f t="shared" si="93"/>
        <v>0</v>
      </c>
      <c r="CT68" s="65">
        <f t="shared" si="93"/>
        <v>0</v>
      </c>
      <c r="CU68" s="65">
        <f t="shared" si="93"/>
        <v>0</v>
      </c>
      <c r="CV68" s="65">
        <f t="shared" si="93"/>
        <v>0</v>
      </c>
      <c r="CW68" s="65">
        <f t="shared" ref="CW68:DP68" si="94">CW$49*CW25</f>
        <v>0</v>
      </c>
      <c r="CX68" s="65">
        <f t="shared" si="94"/>
        <v>0</v>
      </c>
      <c r="CY68" s="65">
        <f t="shared" si="94"/>
        <v>0</v>
      </c>
      <c r="CZ68" s="65">
        <f t="shared" si="94"/>
        <v>0</v>
      </c>
      <c r="DA68" s="65">
        <f t="shared" si="94"/>
        <v>0</v>
      </c>
      <c r="DB68" s="65">
        <f t="shared" si="94"/>
        <v>0</v>
      </c>
      <c r="DC68" s="65">
        <f t="shared" si="94"/>
        <v>0</v>
      </c>
      <c r="DD68" s="65">
        <f t="shared" si="94"/>
        <v>0</v>
      </c>
      <c r="DE68" s="65">
        <f t="shared" si="94"/>
        <v>0</v>
      </c>
      <c r="DF68" s="65">
        <f t="shared" si="94"/>
        <v>0</v>
      </c>
      <c r="DG68" s="65">
        <f t="shared" si="94"/>
        <v>0</v>
      </c>
      <c r="DH68" s="65">
        <f t="shared" si="94"/>
        <v>0</v>
      </c>
      <c r="DI68" s="65">
        <f t="shared" si="94"/>
        <v>0</v>
      </c>
      <c r="DJ68" s="65">
        <f t="shared" si="94"/>
        <v>0</v>
      </c>
      <c r="DK68" s="65">
        <f t="shared" si="94"/>
        <v>0</v>
      </c>
      <c r="DL68" s="65">
        <f t="shared" si="94"/>
        <v>0</v>
      </c>
      <c r="DM68" s="65">
        <f t="shared" si="94"/>
        <v>0</v>
      </c>
      <c r="DN68" s="65">
        <f t="shared" si="94"/>
        <v>0</v>
      </c>
      <c r="DO68" s="65">
        <f t="shared" si="94"/>
        <v>0</v>
      </c>
      <c r="DP68" s="65">
        <f t="shared" si="94"/>
        <v>0</v>
      </c>
    </row>
    <row r="69" spans="1:120" x14ac:dyDescent="0.25">
      <c r="A69" s="65" t="str">
        <f t="shared" si="69"/>
        <v>02_BD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0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02_BD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0</v>
      </c>
      <c r="BP69" s="65">
        <f t="shared" si="95"/>
        <v>0</v>
      </c>
      <c r="BQ69" s="65">
        <f t="shared" si="95"/>
        <v>0</v>
      </c>
      <c r="BR69" s="65">
        <f t="shared" si="95"/>
        <v>0</v>
      </c>
      <c r="BS69" s="65">
        <f t="shared" si="95"/>
        <v>0</v>
      </c>
      <c r="BT69" s="65">
        <f t="shared" si="95"/>
        <v>0</v>
      </c>
      <c r="BU69" s="65">
        <f t="shared" si="95"/>
        <v>0</v>
      </c>
      <c r="BV69" s="65">
        <f t="shared" si="95"/>
        <v>0</v>
      </c>
      <c r="BW69" s="65">
        <f t="shared" si="95"/>
        <v>0</v>
      </c>
      <c r="BX69" s="65">
        <f t="shared" si="95"/>
        <v>0</v>
      </c>
      <c r="BY69" s="65">
        <f t="shared" si="95"/>
        <v>0</v>
      </c>
      <c r="BZ69" s="65">
        <f t="shared" si="95"/>
        <v>0</v>
      </c>
      <c r="CA69" s="65">
        <f t="shared" si="95"/>
        <v>0</v>
      </c>
      <c r="CB69" s="65">
        <f t="shared" si="95"/>
        <v>0</v>
      </c>
      <c r="CC69" s="65">
        <f t="shared" si="95"/>
        <v>0</v>
      </c>
      <c r="CD69" s="65">
        <f t="shared" si="95"/>
        <v>0</v>
      </c>
      <c r="CE69" s="65">
        <f t="shared" si="95"/>
        <v>0</v>
      </c>
      <c r="CF69" s="65">
        <f t="shared" si="95"/>
        <v>0</v>
      </c>
      <c r="CG69" s="65">
        <f t="shared" si="95"/>
        <v>0</v>
      </c>
      <c r="CH69" s="65">
        <f t="shared" si="95"/>
        <v>0</v>
      </c>
      <c r="CI69" s="65">
        <f t="shared" si="95"/>
        <v>0</v>
      </c>
      <c r="CJ69" s="65">
        <f t="shared" si="95"/>
        <v>0</v>
      </c>
      <c r="CK69" s="65">
        <f t="shared" si="95"/>
        <v>0</v>
      </c>
      <c r="CL69" s="65">
        <f t="shared" si="95"/>
        <v>0</v>
      </c>
      <c r="CM69" s="65">
        <f t="shared" si="95"/>
        <v>0</v>
      </c>
      <c r="CN69" s="65">
        <f t="shared" si="95"/>
        <v>0</v>
      </c>
      <c r="CO69" s="65">
        <f t="shared" si="95"/>
        <v>0</v>
      </c>
      <c r="CP69" s="65">
        <f t="shared" si="95"/>
        <v>0</v>
      </c>
      <c r="CQ69" s="65">
        <f t="shared" si="95"/>
        <v>0</v>
      </c>
      <c r="CR69" s="65">
        <f t="shared" si="95"/>
        <v>0</v>
      </c>
      <c r="CS69" s="65">
        <f t="shared" si="95"/>
        <v>0</v>
      </c>
      <c r="CT69" s="65">
        <f t="shared" si="95"/>
        <v>0</v>
      </c>
      <c r="CU69" s="65">
        <f t="shared" si="95"/>
        <v>0</v>
      </c>
      <c r="CV69" s="65">
        <f t="shared" si="95"/>
        <v>0</v>
      </c>
      <c r="CW69" s="65">
        <f t="shared" ref="CW69:DP69" si="96">CW$49*CW26</f>
        <v>0</v>
      </c>
      <c r="CX69" s="65">
        <f t="shared" si="96"/>
        <v>0</v>
      </c>
      <c r="CY69" s="65">
        <f t="shared" si="96"/>
        <v>0</v>
      </c>
      <c r="CZ69" s="65">
        <f t="shared" si="96"/>
        <v>0</v>
      </c>
      <c r="DA69" s="65">
        <f t="shared" si="96"/>
        <v>0</v>
      </c>
      <c r="DB69" s="65">
        <f t="shared" si="96"/>
        <v>0</v>
      </c>
      <c r="DC69" s="65">
        <f t="shared" si="96"/>
        <v>0</v>
      </c>
      <c r="DD69" s="65">
        <f t="shared" si="96"/>
        <v>0</v>
      </c>
      <c r="DE69" s="65">
        <f t="shared" si="96"/>
        <v>0</v>
      </c>
      <c r="DF69" s="65">
        <f t="shared" si="96"/>
        <v>0</v>
      </c>
      <c r="DG69" s="65">
        <f t="shared" si="96"/>
        <v>0</v>
      </c>
      <c r="DH69" s="65">
        <f t="shared" si="96"/>
        <v>0</v>
      </c>
      <c r="DI69" s="65">
        <f t="shared" si="96"/>
        <v>0</v>
      </c>
      <c r="DJ69" s="65">
        <f t="shared" si="96"/>
        <v>0</v>
      </c>
      <c r="DK69" s="65">
        <f t="shared" si="96"/>
        <v>0</v>
      </c>
      <c r="DL69" s="65">
        <f t="shared" si="96"/>
        <v>0</v>
      </c>
      <c r="DM69" s="65">
        <f t="shared" si="96"/>
        <v>0</v>
      </c>
      <c r="DN69" s="65">
        <f t="shared" si="96"/>
        <v>0</v>
      </c>
      <c r="DO69" s="65">
        <f t="shared" si="96"/>
        <v>0</v>
      </c>
      <c r="DP69" s="65">
        <f t="shared" si="96"/>
        <v>0</v>
      </c>
    </row>
    <row r="70" spans="1:120" x14ac:dyDescent="0.25">
      <c r="A70" s="65" t="str">
        <f t="shared" si="69"/>
        <v>02_BD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0</v>
      </c>
      <c r="F70" s="66">
        <v>0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02_BD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0</v>
      </c>
      <c r="BP70" s="65">
        <f t="shared" si="97"/>
        <v>0</v>
      </c>
      <c r="BQ70" s="65">
        <f t="shared" si="97"/>
        <v>0</v>
      </c>
      <c r="BR70" s="65">
        <f t="shared" si="97"/>
        <v>0</v>
      </c>
      <c r="BS70" s="65">
        <f t="shared" si="97"/>
        <v>0</v>
      </c>
      <c r="BT70" s="65">
        <f t="shared" si="97"/>
        <v>0</v>
      </c>
      <c r="BU70" s="65">
        <f t="shared" si="97"/>
        <v>0</v>
      </c>
      <c r="BV70" s="65">
        <f t="shared" si="97"/>
        <v>0</v>
      </c>
      <c r="BW70" s="65">
        <f t="shared" si="97"/>
        <v>0</v>
      </c>
      <c r="BX70" s="65">
        <f t="shared" si="97"/>
        <v>0</v>
      </c>
      <c r="BY70" s="65">
        <f t="shared" si="97"/>
        <v>0</v>
      </c>
      <c r="BZ70" s="65">
        <f t="shared" si="97"/>
        <v>0</v>
      </c>
      <c r="CA70" s="65">
        <f t="shared" si="97"/>
        <v>0</v>
      </c>
      <c r="CB70" s="65">
        <f t="shared" si="97"/>
        <v>0</v>
      </c>
      <c r="CC70" s="65">
        <f t="shared" si="97"/>
        <v>0</v>
      </c>
      <c r="CD70" s="65">
        <f t="shared" si="97"/>
        <v>0</v>
      </c>
      <c r="CE70" s="65">
        <f t="shared" si="97"/>
        <v>0</v>
      </c>
      <c r="CF70" s="65">
        <f t="shared" si="97"/>
        <v>0</v>
      </c>
      <c r="CG70" s="65">
        <f t="shared" si="97"/>
        <v>0</v>
      </c>
      <c r="CH70" s="65">
        <f t="shared" si="97"/>
        <v>0</v>
      </c>
      <c r="CI70" s="65">
        <f t="shared" si="97"/>
        <v>0</v>
      </c>
      <c r="CJ70" s="65">
        <f t="shared" si="97"/>
        <v>0</v>
      </c>
      <c r="CK70" s="65">
        <f t="shared" si="97"/>
        <v>0</v>
      </c>
      <c r="CL70" s="65">
        <f t="shared" si="97"/>
        <v>0</v>
      </c>
      <c r="CM70" s="65">
        <f t="shared" si="97"/>
        <v>0</v>
      </c>
      <c r="CN70" s="65">
        <f t="shared" si="97"/>
        <v>0</v>
      </c>
      <c r="CO70" s="65">
        <f t="shared" si="97"/>
        <v>0</v>
      </c>
      <c r="CP70" s="65">
        <f t="shared" si="97"/>
        <v>0</v>
      </c>
      <c r="CQ70" s="65">
        <f t="shared" si="97"/>
        <v>0</v>
      </c>
      <c r="CR70" s="65">
        <f t="shared" si="97"/>
        <v>0</v>
      </c>
      <c r="CS70" s="65">
        <f t="shared" si="97"/>
        <v>0</v>
      </c>
      <c r="CT70" s="65">
        <f t="shared" si="97"/>
        <v>0</v>
      </c>
      <c r="CU70" s="65">
        <f t="shared" si="97"/>
        <v>0</v>
      </c>
      <c r="CV70" s="65">
        <f t="shared" si="97"/>
        <v>0</v>
      </c>
      <c r="CW70" s="65">
        <f t="shared" ref="CW70:DP70" si="98">CW$49*CW27</f>
        <v>0</v>
      </c>
      <c r="CX70" s="65">
        <f t="shared" si="98"/>
        <v>0</v>
      </c>
      <c r="CY70" s="65">
        <f t="shared" si="98"/>
        <v>0</v>
      </c>
      <c r="CZ70" s="65">
        <f t="shared" si="98"/>
        <v>0</v>
      </c>
      <c r="DA70" s="65">
        <f t="shared" si="98"/>
        <v>0</v>
      </c>
      <c r="DB70" s="65">
        <f t="shared" si="98"/>
        <v>0</v>
      </c>
      <c r="DC70" s="65">
        <f t="shared" si="98"/>
        <v>0</v>
      </c>
      <c r="DD70" s="65">
        <f t="shared" si="98"/>
        <v>0</v>
      </c>
      <c r="DE70" s="65">
        <f t="shared" si="98"/>
        <v>0</v>
      </c>
      <c r="DF70" s="65">
        <f t="shared" si="98"/>
        <v>0</v>
      </c>
      <c r="DG70" s="65">
        <f t="shared" si="98"/>
        <v>0</v>
      </c>
      <c r="DH70" s="65">
        <f t="shared" si="98"/>
        <v>0</v>
      </c>
      <c r="DI70" s="65">
        <f t="shared" si="98"/>
        <v>0</v>
      </c>
      <c r="DJ70" s="65">
        <f t="shared" si="98"/>
        <v>0</v>
      </c>
      <c r="DK70" s="65">
        <f t="shared" si="98"/>
        <v>0</v>
      </c>
      <c r="DL70" s="65">
        <f t="shared" si="98"/>
        <v>0</v>
      </c>
      <c r="DM70" s="65">
        <f t="shared" si="98"/>
        <v>0</v>
      </c>
      <c r="DN70" s="65">
        <f t="shared" si="98"/>
        <v>0</v>
      </c>
      <c r="DO70" s="65">
        <f t="shared" si="98"/>
        <v>0</v>
      </c>
      <c r="DP70" s="65">
        <f t="shared" si="98"/>
        <v>0</v>
      </c>
    </row>
    <row r="71" spans="1:120" x14ac:dyDescent="0.25">
      <c r="A71" s="65" t="str">
        <f t="shared" si="69"/>
        <v>02_BD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02_BD</v>
      </c>
      <c r="BL71" s="65" t="str">
        <f t="shared" si="72"/>
        <v>d_ind_cem_7_9_lpg</v>
      </c>
      <c r="BM71" s="65"/>
      <c r="BN71" s="65"/>
      <c r="BO71" s="65">
        <f t="shared" ref="BO71:CV71" si="99">BO$49*BO28</f>
        <v>0</v>
      </c>
      <c r="BP71" s="65">
        <f t="shared" si="99"/>
        <v>0</v>
      </c>
      <c r="BQ71" s="65">
        <f t="shared" si="99"/>
        <v>0</v>
      </c>
      <c r="BR71" s="65">
        <f t="shared" si="99"/>
        <v>0</v>
      </c>
      <c r="BS71" s="65">
        <f t="shared" si="99"/>
        <v>0</v>
      </c>
      <c r="BT71" s="65">
        <f t="shared" si="99"/>
        <v>0</v>
      </c>
      <c r="BU71" s="65">
        <f t="shared" si="99"/>
        <v>0</v>
      </c>
      <c r="BV71" s="65">
        <f t="shared" si="99"/>
        <v>0</v>
      </c>
      <c r="BW71" s="65">
        <f t="shared" si="99"/>
        <v>0</v>
      </c>
      <c r="BX71" s="65">
        <f t="shared" si="99"/>
        <v>0</v>
      </c>
      <c r="BY71" s="65">
        <f t="shared" si="99"/>
        <v>0</v>
      </c>
      <c r="BZ71" s="65">
        <f t="shared" si="99"/>
        <v>0</v>
      </c>
      <c r="CA71" s="65">
        <f t="shared" si="99"/>
        <v>0</v>
      </c>
      <c r="CB71" s="65">
        <f t="shared" si="99"/>
        <v>0</v>
      </c>
      <c r="CC71" s="65">
        <f t="shared" si="99"/>
        <v>0</v>
      </c>
      <c r="CD71" s="65">
        <f t="shared" si="99"/>
        <v>0</v>
      </c>
      <c r="CE71" s="65">
        <f t="shared" si="99"/>
        <v>0</v>
      </c>
      <c r="CF71" s="65">
        <f t="shared" si="99"/>
        <v>0</v>
      </c>
      <c r="CG71" s="65">
        <f t="shared" si="99"/>
        <v>0</v>
      </c>
      <c r="CH71" s="65">
        <f t="shared" si="99"/>
        <v>0</v>
      </c>
      <c r="CI71" s="65">
        <f t="shared" si="99"/>
        <v>0</v>
      </c>
      <c r="CJ71" s="65">
        <f t="shared" si="99"/>
        <v>0</v>
      </c>
      <c r="CK71" s="65">
        <f t="shared" si="99"/>
        <v>0</v>
      </c>
      <c r="CL71" s="65">
        <f t="shared" si="99"/>
        <v>0</v>
      </c>
      <c r="CM71" s="65">
        <f t="shared" si="99"/>
        <v>0</v>
      </c>
      <c r="CN71" s="65">
        <f t="shared" si="99"/>
        <v>0</v>
      </c>
      <c r="CO71" s="65">
        <f t="shared" si="99"/>
        <v>0</v>
      </c>
      <c r="CP71" s="65">
        <f t="shared" si="99"/>
        <v>0</v>
      </c>
      <c r="CQ71" s="65">
        <f t="shared" si="99"/>
        <v>0</v>
      </c>
      <c r="CR71" s="65">
        <f t="shared" si="99"/>
        <v>0</v>
      </c>
      <c r="CS71" s="65">
        <f t="shared" si="99"/>
        <v>0</v>
      </c>
      <c r="CT71" s="65">
        <f t="shared" si="99"/>
        <v>0</v>
      </c>
      <c r="CU71" s="65">
        <f t="shared" si="99"/>
        <v>0</v>
      </c>
      <c r="CV71" s="65">
        <f t="shared" si="99"/>
        <v>0</v>
      </c>
      <c r="CW71" s="65">
        <f t="shared" ref="CW71:DP71" si="100">CW$49*CW28</f>
        <v>0</v>
      </c>
      <c r="CX71" s="65">
        <f t="shared" si="100"/>
        <v>0</v>
      </c>
      <c r="CY71" s="65">
        <f t="shared" si="100"/>
        <v>0</v>
      </c>
      <c r="CZ71" s="65">
        <f t="shared" si="100"/>
        <v>0</v>
      </c>
      <c r="DA71" s="65">
        <f t="shared" si="100"/>
        <v>0</v>
      </c>
      <c r="DB71" s="65">
        <f t="shared" si="100"/>
        <v>0</v>
      </c>
      <c r="DC71" s="65">
        <f t="shared" si="100"/>
        <v>0</v>
      </c>
      <c r="DD71" s="65">
        <f t="shared" si="100"/>
        <v>0</v>
      </c>
      <c r="DE71" s="65">
        <f t="shared" si="100"/>
        <v>0</v>
      </c>
      <c r="DF71" s="65">
        <f t="shared" si="100"/>
        <v>0</v>
      </c>
      <c r="DG71" s="65">
        <f t="shared" si="100"/>
        <v>0</v>
      </c>
      <c r="DH71" s="65">
        <f t="shared" si="100"/>
        <v>0</v>
      </c>
      <c r="DI71" s="65">
        <f t="shared" si="100"/>
        <v>0</v>
      </c>
      <c r="DJ71" s="65">
        <f t="shared" si="100"/>
        <v>0</v>
      </c>
      <c r="DK71" s="65">
        <f t="shared" si="100"/>
        <v>0</v>
      </c>
      <c r="DL71" s="65">
        <f t="shared" si="100"/>
        <v>0</v>
      </c>
      <c r="DM71" s="65">
        <f t="shared" si="100"/>
        <v>0</v>
      </c>
      <c r="DN71" s="65">
        <f t="shared" si="100"/>
        <v>0</v>
      </c>
      <c r="DO71" s="65">
        <f t="shared" si="100"/>
        <v>0</v>
      </c>
      <c r="DP71" s="65">
        <f t="shared" si="100"/>
        <v>0</v>
      </c>
    </row>
    <row r="72" spans="1:120" x14ac:dyDescent="0.25">
      <c r="A72" s="65" t="str">
        <f t="shared" si="69"/>
        <v>02_BD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02_BD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0</v>
      </c>
      <c r="BP72" s="65">
        <f t="shared" si="101"/>
        <v>0</v>
      </c>
      <c r="BQ72" s="65">
        <f t="shared" si="101"/>
        <v>0</v>
      </c>
      <c r="BR72" s="65">
        <f t="shared" si="101"/>
        <v>0</v>
      </c>
      <c r="BS72" s="65">
        <f t="shared" si="101"/>
        <v>0</v>
      </c>
      <c r="BT72" s="65">
        <f t="shared" si="101"/>
        <v>0</v>
      </c>
      <c r="BU72" s="65">
        <f t="shared" si="101"/>
        <v>0</v>
      </c>
      <c r="BV72" s="65">
        <f t="shared" si="101"/>
        <v>0</v>
      </c>
      <c r="BW72" s="65">
        <f t="shared" si="101"/>
        <v>0</v>
      </c>
      <c r="BX72" s="65">
        <f t="shared" si="101"/>
        <v>0</v>
      </c>
      <c r="BY72" s="65">
        <f t="shared" si="101"/>
        <v>0</v>
      </c>
      <c r="BZ72" s="65">
        <f t="shared" si="101"/>
        <v>0</v>
      </c>
      <c r="CA72" s="65">
        <f t="shared" si="101"/>
        <v>0</v>
      </c>
      <c r="CB72" s="65">
        <f t="shared" si="101"/>
        <v>0</v>
      </c>
      <c r="CC72" s="65">
        <f t="shared" si="101"/>
        <v>0</v>
      </c>
      <c r="CD72" s="65">
        <f t="shared" si="101"/>
        <v>0</v>
      </c>
      <c r="CE72" s="65">
        <f t="shared" si="101"/>
        <v>0</v>
      </c>
      <c r="CF72" s="65">
        <f t="shared" si="101"/>
        <v>0</v>
      </c>
      <c r="CG72" s="65">
        <f t="shared" si="101"/>
        <v>0</v>
      </c>
      <c r="CH72" s="65">
        <f t="shared" si="101"/>
        <v>0</v>
      </c>
      <c r="CI72" s="65">
        <f t="shared" si="101"/>
        <v>0</v>
      </c>
      <c r="CJ72" s="65">
        <f t="shared" si="101"/>
        <v>0</v>
      </c>
      <c r="CK72" s="65">
        <f t="shared" si="101"/>
        <v>0</v>
      </c>
      <c r="CL72" s="65">
        <f t="shared" si="101"/>
        <v>0</v>
      </c>
      <c r="CM72" s="65">
        <f t="shared" si="101"/>
        <v>0</v>
      </c>
      <c r="CN72" s="65">
        <f t="shared" si="101"/>
        <v>0</v>
      </c>
      <c r="CO72" s="65">
        <f t="shared" si="101"/>
        <v>0</v>
      </c>
      <c r="CP72" s="65">
        <f t="shared" si="101"/>
        <v>0</v>
      </c>
      <c r="CQ72" s="65">
        <f t="shared" si="101"/>
        <v>0</v>
      </c>
      <c r="CR72" s="65">
        <f t="shared" si="101"/>
        <v>0</v>
      </c>
      <c r="CS72" s="65">
        <f t="shared" si="101"/>
        <v>0</v>
      </c>
      <c r="CT72" s="65">
        <f t="shared" si="101"/>
        <v>0</v>
      </c>
      <c r="CU72" s="65">
        <f t="shared" si="101"/>
        <v>0</v>
      </c>
      <c r="CV72" s="65">
        <f t="shared" si="101"/>
        <v>0</v>
      </c>
      <c r="CW72" s="65">
        <f t="shared" ref="CW72:DP72" si="102">CW$49*CW29</f>
        <v>0</v>
      </c>
      <c r="CX72" s="65">
        <f t="shared" si="102"/>
        <v>0</v>
      </c>
      <c r="CY72" s="65">
        <f t="shared" si="102"/>
        <v>0</v>
      </c>
      <c r="CZ72" s="65">
        <f t="shared" si="102"/>
        <v>0</v>
      </c>
      <c r="DA72" s="65">
        <f t="shared" si="102"/>
        <v>0</v>
      </c>
      <c r="DB72" s="65">
        <f t="shared" si="102"/>
        <v>0</v>
      </c>
      <c r="DC72" s="65">
        <f t="shared" si="102"/>
        <v>0</v>
      </c>
      <c r="DD72" s="65">
        <f t="shared" si="102"/>
        <v>0</v>
      </c>
      <c r="DE72" s="65">
        <f t="shared" si="102"/>
        <v>0</v>
      </c>
      <c r="DF72" s="65">
        <f t="shared" si="102"/>
        <v>0</v>
      </c>
      <c r="DG72" s="65">
        <f t="shared" si="102"/>
        <v>0</v>
      </c>
      <c r="DH72" s="65">
        <f t="shared" si="102"/>
        <v>0</v>
      </c>
      <c r="DI72" s="65">
        <f t="shared" si="102"/>
        <v>0</v>
      </c>
      <c r="DJ72" s="65">
        <f t="shared" si="102"/>
        <v>0</v>
      </c>
      <c r="DK72" s="65">
        <f t="shared" si="102"/>
        <v>0</v>
      </c>
      <c r="DL72" s="65">
        <f t="shared" si="102"/>
        <v>0</v>
      </c>
      <c r="DM72" s="65">
        <f t="shared" si="102"/>
        <v>0</v>
      </c>
      <c r="DN72" s="65">
        <f t="shared" si="102"/>
        <v>0</v>
      </c>
      <c r="DO72" s="65">
        <f t="shared" si="102"/>
        <v>0</v>
      </c>
      <c r="DP72" s="65">
        <f t="shared" si="102"/>
        <v>0</v>
      </c>
    </row>
    <row r="73" spans="1:120" x14ac:dyDescent="0.25">
      <c r="A73" s="65" t="str">
        <f t="shared" si="69"/>
        <v>02_BD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02_BD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02_BD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02_BD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0</v>
      </c>
      <c r="BP74" s="65">
        <f t="shared" si="105"/>
        <v>0</v>
      </c>
      <c r="BQ74" s="65">
        <f t="shared" si="105"/>
        <v>0</v>
      </c>
      <c r="BR74" s="65">
        <f t="shared" si="105"/>
        <v>0</v>
      </c>
      <c r="BS74" s="65">
        <f t="shared" si="105"/>
        <v>0</v>
      </c>
      <c r="BT74" s="65">
        <f t="shared" si="105"/>
        <v>0</v>
      </c>
      <c r="BU74" s="65">
        <f t="shared" si="105"/>
        <v>0</v>
      </c>
      <c r="BV74" s="65">
        <f t="shared" si="105"/>
        <v>0</v>
      </c>
      <c r="BW74" s="65">
        <f t="shared" si="105"/>
        <v>0</v>
      </c>
      <c r="BX74" s="65">
        <f t="shared" si="105"/>
        <v>0</v>
      </c>
      <c r="BY74" s="65">
        <f t="shared" si="105"/>
        <v>0</v>
      </c>
      <c r="BZ74" s="65">
        <f t="shared" si="105"/>
        <v>0</v>
      </c>
      <c r="CA74" s="65">
        <f t="shared" si="105"/>
        <v>0</v>
      </c>
      <c r="CB74" s="65">
        <f t="shared" si="105"/>
        <v>0</v>
      </c>
      <c r="CC74" s="65">
        <f t="shared" si="105"/>
        <v>0</v>
      </c>
      <c r="CD74" s="65">
        <f t="shared" si="105"/>
        <v>0</v>
      </c>
      <c r="CE74" s="65">
        <f t="shared" si="105"/>
        <v>0</v>
      </c>
      <c r="CF74" s="65">
        <f t="shared" si="105"/>
        <v>0</v>
      </c>
      <c r="CG74" s="65">
        <f t="shared" si="105"/>
        <v>0</v>
      </c>
      <c r="CH74" s="65">
        <f t="shared" si="105"/>
        <v>0</v>
      </c>
      <c r="CI74" s="65">
        <f t="shared" si="105"/>
        <v>0</v>
      </c>
      <c r="CJ74" s="65">
        <f t="shared" si="105"/>
        <v>0</v>
      </c>
      <c r="CK74" s="65">
        <f t="shared" si="105"/>
        <v>0</v>
      </c>
      <c r="CL74" s="65">
        <f t="shared" si="105"/>
        <v>0</v>
      </c>
      <c r="CM74" s="65">
        <f t="shared" si="105"/>
        <v>0</v>
      </c>
      <c r="CN74" s="65">
        <f t="shared" si="105"/>
        <v>0</v>
      </c>
      <c r="CO74" s="65">
        <f t="shared" si="105"/>
        <v>0</v>
      </c>
      <c r="CP74" s="65">
        <f t="shared" si="105"/>
        <v>0</v>
      </c>
      <c r="CQ74" s="65">
        <f t="shared" si="105"/>
        <v>0</v>
      </c>
      <c r="CR74" s="65">
        <f t="shared" si="105"/>
        <v>0</v>
      </c>
      <c r="CS74" s="65">
        <f t="shared" si="105"/>
        <v>0</v>
      </c>
      <c r="CT74" s="65">
        <f t="shared" si="105"/>
        <v>0</v>
      </c>
      <c r="CU74" s="65">
        <f t="shared" si="105"/>
        <v>0</v>
      </c>
      <c r="CV74" s="65">
        <f t="shared" si="105"/>
        <v>0</v>
      </c>
      <c r="CW74" s="65">
        <f t="shared" ref="CW74:DP74" si="106">CW$49*CW31</f>
        <v>0</v>
      </c>
      <c r="CX74" s="65">
        <f t="shared" si="106"/>
        <v>0</v>
      </c>
      <c r="CY74" s="65">
        <f t="shared" si="106"/>
        <v>0</v>
      </c>
      <c r="CZ74" s="65">
        <f t="shared" si="106"/>
        <v>0</v>
      </c>
      <c r="DA74" s="65">
        <f t="shared" si="106"/>
        <v>0</v>
      </c>
      <c r="DB74" s="65">
        <f t="shared" si="106"/>
        <v>0</v>
      </c>
      <c r="DC74" s="65">
        <f t="shared" si="106"/>
        <v>0</v>
      </c>
      <c r="DD74" s="65">
        <f t="shared" si="106"/>
        <v>0</v>
      </c>
      <c r="DE74" s="65">
        <f t="shared" si="106"/>
        <v>0</v>
      </c>
      <c r="DF74" s="65">
        <f t="shared" si="106"/>
        <v>0</v>
      </c>
      <c r="DG74" s="65">
        <f t="shared" si="106"/>
        <v>0</v>
      </c>
      <c r="DH74" s="65">
        <f t="shared" si="106"/>
        <v>0</v>
      </c>
      <c r="DI74" s="65">
        <f t="shared" si="106"/>
        <v>0</v>
      </c>
      <c r="DJ74" s="65">
        <f t="shared" si="106"/>
        <v>0</v>
      </c>
      <c r="DK74" s="65">
        <f t="shared" si="106"/>
        <v>0</v>
      </c>
      <c r="DL74" s="65">
        <f t="shared" si="106"/>
        <v>0</v>
      </c>
      <c r="DM74" s="65">
        <f t="shared" si="106"/>
        <v>0</v>
      </c>
      <c r="DN74" s="65">
        <f t="shared" si="106"/>
        <v>0</v>
      </c>
      <c r="DO74" s="65">
        <f t="shared" si="106"/>
        <v>0</v>
      </c>
      <c r="DP74" s="65">
        <f t="shared" si="106"/>
        <v>0</v>
      </c>
    </row>
    <row r="75" spans="1:120" x14ac:dyDescent="0.25">
      <c r="A75" s="65" t="str">
        <f t="shared" si="69"/>
        <v>02_BD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0</v>
      </c>
      <c r="F75" s="66">
        <v>0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02_BD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0</v>
      </c>
      <c r="BP75" s="65">
        <f t="shared" si="107"/>
        <v>0</v>
      </c>
      <c r="BQ75" s="65">
        <f t="shared" si="107"/>
        <v>0</v>
      </c>
      <c r="BR75" s="65">
        <f t="shared" si="107"/>
        <v>0</v>
      </c>
      <c r="BS75" s="65">
        <f t="shared" si="107"/>
        <v>0</v>
      </c>
      <c r="BT75" s="65">
        <f t="shared" si="107"/>
        <v>0</v>
      </c>
      <c r="BU75" s="65">
        <f t="shared" si="107"/>
        <v>0</v>
      </c>
      <c r="BV75" s="65">
        <f t="shared" si="107"/>
        <v>0</v>
      </c>
      <c r="BW75" s="65">
        <f t="shared" si="107"/>
        <v>0</v>
      </c>
      <c r="BX75" s="65">
        <f t="shared" si="107"/>
        <v>0</v>
      </c>
      <c r="BY75" s="65">
        <f t="shared" si="107"/>
        <v>0</v>
      </c>
      <c r="BZ75" s="65">
        <f t="shared" si="107"/>
        <v>0</v>
      </c>
      <c r="CA75" s="65">
        <f t="shared" si="107"/>
        <v>0</v>
      </c>
      <c r="CB75" s="65">
        <f t="shared" si="107"/>
        <v>0</v>
      </c>
      <c r="CC75" s="65">
        <f t="shared" si="107"/>
        <v>0</v>
      </c>
      <c r="CD75" s="65">
        <f t="shared" si="107"/>
        <v>0</v>
      </c>
      <c r="CE75" s="65">
        <f t="shared" si="107"/>
        <v>0</v>
      </c>
      <c r="CF75" s="65">
        <f t="shared" si="107"/>
        <v>0</v>
      </c>
      <c r="CG75" s="65">
        <f t="shared" si="107"/>
        <v>0</v>
      </c>
      <c r="CH75" s="65">
        <f t="shared" si="107"/>
        <v>0</v>
      </c>
      <c r="CI75" s="65">
        <f t="shared" si="107"/>
        <v>0</v>
      </c>
      <c r="CJ75" s="65">
        <f t="shared" si="107"/>
        <v>0</v>
      </c>
      <c r="CK75" s="65">
        <f t="shared" si="107"/>
        <v>0</v>
      </c>
      <c r="CL75" s="65">
        <f t="shared" si="107"/>
        <v>0</v>
      </c>
      <c r="CM75" s="65">
        <f t="shared" si="107"/>
        <v>0</v>
      </c>
      <c r="CN75" s="65">
        <f t="shared" si="107"/>
        <v>0</v>
      </c>
      <c r="CO75" s="65">
        <f t="shared" si="107"/>
        <v>0</v>
      </c>
      <c r="CP75" s="65">
        <f t="shared" si="107"/>
        <v>0</v>
      </c>
      <c r="CQ75" s="65">
        <f t="shared" si="107"/>
        <v>0</v>
      </c>
      <c r="CR75" s="65">
        <f t="shared" si="107"/>
        <v>0</v>
      </c>
      <c r="CS75" s="65">
        <f t="shared" si="107"/>
        <v>0</v>
      </c>
      <c r="CT75" s="65">
        <f t="shared" si="107"/>
        <v>0</v>
      </c>
      <c r="CU75" s="65">
        <f t="shared" si="107"/>
        <v>0</v>
      </c>
      <c r="CV75" s="65">
        <f t="shared" si="107"/>
        <v>0</v>
      </c>
      <c r="CW75" s="65">
        <f t="shared" ref="CW75:DP75" si="108">CW$49*CW32</f>
        <v>0</v>
      </c>
      <c r="CX75" s="65">
        <f t="shared" si="108"/>
        <v>0</v>
      </c>
      <c r="CY75" s="65">
        <f t="shared" si="108"/>
        <v>0</v>
      </c>
      <c r="CZ75" s="65">
        <f t="shared" si="108"/>
        <v>0</v>
      </c>
      <c r="DA75" s="65">
        <f t="shared" si="108"/>
        <v>0</v>
      </c>
      <c r="DB75" s="65">
        <f t="shared" si="108"/>
        <v>0</v>
      </c>
      <c r="DC75" s="65">
        <f t="shared" si="108"/>
        <v>0</v>
      </c>
      <c r="DD75" s="65">
        <f t="shared" si="108"/>
        <v>0</v>
      </c>
      <c r="DE75" s="65">
        <f t="shared" si="108"/>
        <v>0</v>
      </c>
      <c r="DF75" s="65">
        <f t="shared" si="108"/>
        <v>0</v>
      </c>
      <c r="DG75" s="65">
        <f t="shared" si="108"/>
        <v>0</v>
      </c>
      <c r="DH75" s="65">
        <f t="shared" si="108"/>
        <v>0</v>
      </c>
      <c r="DI75" s="65">
        <f t="shared" si="108"/>
        <v>0</v>
      </c>
      <c r="DJ75" s="65">
        <f t="shared" si="108"/>
        <v>0</v>
      </c>
      <c r="DK75" s="65">
        <f t="shared" si="108"/>
        <v>0</v>
      </c>
      <c r="DL75" s="65">
        <f t="shared" si="108"/>
        <v>0</v>
      </c>
      <c r="DM75" s="65">
        <f t="shared" si="108"/>
        <v>0</v>
      </c>
      <c r="DN75" s="65">
        <f t="shared" si="108"/>
        <v>0</v>
      </c>
      <c r="DO75" s="65">
        <f t="shared" si="108"/>
        <v>0</v>
      </c>
      <c r="DP75" s="65">
        <f t="shared" si="108"/>
        <v>0</v>
      </c>
    </row>
    <row r="76" spans="1:120" x14ac:dyDescent="0.25">
      <c r="A76" s="65" t="str">
        <f t="shared" si="69"/>
        <v>02_BD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02_BD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0</v>
      </c>
      <c r="BP76" s="65">
        <f t="shared" si="109"/>
        <v>0</v>
      </c>
      <c r="BQ76" s="65">
        <f t="shared" si="109"/>
        <v>0</v>
      </c>
      <c r="BR76" s="65">
        <f t="shared" si="109"/>
        <v>0</v>
      </c>
      <c r="BS76" s="65">
        <f t="shared" si="109"/>
        <v>0</v>
      </c>
      <c r="BT76" s="65">
        <f t="shared" si="109"/>
        <v>0</v>
      </c>
      <c r="BU76" s="65">
        <f t="shared" si="109"/>
        <v>0</v>
      </c>
      <c r="BV76" s="65">
        <f t="shared" si="109"/>
        <v>0</v>
      </c>
      <c r="BW76" s="65">
        <f t="shared" si="109"/>
        <v>0</v>
      </c>
      <c r="BX76" s="65">
        <f t="shared" si="109"/>
        <v>0</v>
      </c>
      <c r="BY76" s="65">
        <f t="shared" si="109"/>
        <v>0</v>
      </c>
      <c r="BZ76" s="65">
        <f t="shared" si="109"/>
        <v>0</v>
      </c>
      <c r="CA76" s="65">
        <f t="shared" si="109"/>
        <v>0</v>
      </c>
      <c r="CB76" s="65">
        <f t="shared" si="109"/>
        <v>0</v>
      </c>
      <c r="CC76" s="65">
        <f t="shared" si="109"/>
        <v>0</v>
      </c>
      <c r="CD76" s="65">
        <f t="shared" si="109"/>
        <v>0</v>
      </c>
      <c r="CE76" s="65">
        <f t="shared" si="109"/>
        <v>0</v>
      </c>
      <c r="CF76" s="65">
        <f t="shared" si="109"/>
        <v>0</v>
      </c>
      <c r="CG76" s="65">
        <f t="shared" si="109"/>
        <v>0</v>
      </c>
      <c r="CH76" s="65">
        <f t="shared" si="109"/>
        <v>0</v>
      </c>
      <c r="CI76" s="65">
        <f t="shared" si="109"/>
        <v>0</v>
      </c>
      <c r="CJ76" s="65">
        <f t="shared" si="109"/>
        <v>0</v>
      </c>
      <c r="CK76" s="65">
        <f t="shared" si="109"/>
        <v>0</v>
      </c>
      <c r="CL76" s="65">
        <f t="shared" si="109"/>
        <v>0</v>
      </c>
      <c r="CM76" s="65">
        <f t="shared" si="109"/>
        <v>0</v>
      </c>
      <c r="CN76" s="65">
        <f t="shared" si="109"/>
        <v>0</v>
      </c>
      <c r="CO76" s="65">
        <f t="shared" si="109"/>
        <v>0</v>
      </c>
      <c r="CP76" s="65">
        <f t="shared" si="109"/>
        <v>0</v>
      </c>
      <c r="CQ76" s="65">
        <f t="shared" si="109"/>
        <v>0</v>
      </c>
      <c r="CR76" s="65">
        <f t="shared" si="109"/>
        <v>0</v>
      </c>
      <c r="CS76" s="65">
        <f t="shared" si="109"/>
        <v>0</v>
      </c>
      <c r="CT76" s="65">
        <f t="shared" si="109"/>
        <v>0</v>
      </c>
      <c r="CU76" s="65">
        <f t="shared" si="109"/>
        <v>0</v>
      </c>
      <c r="CV76" s="65">
        <f t="shared" si="109"/>
        <v>0</v>
      </c>
      <c r="CW76" s="65">
        <f t="shared" ref="CW76:DP76" si="110">CW$49*CW33</f>
        <v>0</v>
      </c>
      <c r="CX76" s="65">
        <f t="shared" si="110"/>
        <v>0</v>
      </c>
      <c r="CY76" s="65">
        <f t="shared" si="110"/>
        <v>0</v>
      </c>
      <c r="CZ76" s="65">
        <f t="shared" si="110"/>
        <v>0</v>
      </c>
      <c r="DA76" s="65">
        <f t="shared" si="110"/>
        <v>0</v>
      </c>
      <c r="DB76" s="65">
        <f t="shared" si="110"/>
        <v>0</v>
      </c>
      <c r="DC76" s="65">
        <f t="shared" si="110"/>
        <v>0</v>
      </c>
      <c r="DD76" s="65">
        <f t="shared" si="110"/>
        <v>0</v>
      </c>
      <c r="DE76" s="65">
        <f t="shared" si="110"/>
        <v>0</v>
      </c>
      <c r="DF76" s="65">
        <f t="shared" si="110"/>
        <v>0</v>
      </c>
      <c r="DG76" s="65">
        <f t="shared" si="110"/>
        <v>0</v>
      </c>
      <c r="DH76" s="65">
        <f t="shared" si="110"/>
        <v>0</v>
      </c>
      <c r="DI76" s="65">
        <f t="shared" si="110"/>
        <v>0</v>
      </c>
      <c r="DJ76" s="65">
        <f t="shared" si="110"/>
        <v>0</v>
      </c>
      <c r="DK76" s="65">
        <f t="shared" si="110"/>
        <v>0</v>
      </c>
      <c r="DL76" s="65">
        <f t="shared" si="110"/>
        <v>0</v>
      </c>
      <c r="DM76" s="65">
        <f t="shared" si="110"/>
        <v>0</v>
      </c>
      <c r="DN76" s="65">
        <f t="shared" si="110"/>
        <v>0</v>
      </c>
      <c r="DO76" s="65">
        <f t="shared" si="110"/>
        <v>0</v>
      </c>
      <c r="DP76" s="65">
        <f t="shared" si="110"/>
        <v>0</v>
      </c>
    </row>
    <row r="77" spans="1:120" x14ac:dyDescent="0.25">
      <c r="A77" s="65" t="str">
        <f t="shared" si="69"/>
        <v>02_BD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02_BD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02_BD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02_BD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02_BD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02_BD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02_BD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02_BD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0</v>
      </c>
      <c r="BP80" s="65">
        <f t="shared" si="117"/>
        <v>0</v>
      </c>
      <c r="BQ80" s="65">
        <f t="shared" si="117"/>
        <v>0</v>
      </c>
      <c r="BR80" s="65">
        <f t="shared" si="117"/>
        <v>0</v>
      </c>
      <c r="BS80" s="65">
        <f t="shared" si="117"/>
        <v>0</v>
      </c>
      <c r="BT80" s="65">
        <f t="shared" si="117"/>
        <v>0</v>
      </c>
      <c r="BU80" s="65">
        <f t="shared" si="117"/>
        <v>0</v>
      </c>
      <c r="BV80" s="65">
        <f t="shared" si="117"/>
        <v>0</v>
      </c>
      <c r="BW80" s="65">
        <f t="shared" si="117"/>
        <v>0</v>
      </c>
      <c r="BX80" s="65">
        <f t="shared" si="117"/>
        <v>0</v>
      </c>
      <c r="BY80" s="65">
        <f t="shared" si="117"/>
        <v>0</v>
      </c>
      <c r="BZ80" s="65">
        <f t="shared" si="117"/>
        <v>0</v>
      </c>
      <c r="CA80" s="65">
        <f t="shared" si="117"/>
        <v>0</v>
      </c>
      <c r="CB80" s="65">
        <f t="shared" si="117"/>
        <v>0</v>
      </c>
      <c r="CC80" s="65">
        <f t="shared" si="117"/>
        <v>0</v>
      </c>
      <c r="CD80" s="65">
        <f t="shared" si="117"/>
        <v>0</v>
      </c>
      <c r="CE80" s="65">
        <f t="shared" si="117"/>
        <v>0</v>
      </c>
      <c r="CF80" s="65">
        <f t="shared" si="117"/>
        <v>0</v>
      </c>
      <c r="CG80" s="65">
        <f t="shared" si="117"/>
        <v>0</v>
      </c>
      <c r="CH80" s="65">
        <f t="shared" si="117"/>
        <v>0</v>
      </c>
      <c r="CI80" s="65">
        <f t="shared" si="117"/>
        <v>0</v>
      </c>
      <c r="CJ80" s="65">
        <f t="shared" si="117"/>
        <v>0</v>
      </c>
      <c r="CK80" s="65">
        <f t="shared" si="117"/>
        <v>0</v>
      </c>
      <c r="CL80" s="65">
        <f t="shared" si="117"/>
        <v>0</v>
      </c>
      <c r="CM80" s="65">
        <f t="shared" si="117"/>
        <v>0</v>
      </c>
      <c r="CN80" s="65">
        <f t="shared" si="117"/>
        <v>0</v>
      </c>
      <c r="CO80" s="65">
        <f t="shared" si="117"/>
        <v>0</v>
      </c>
      <c r="CP80" s="65">
        <f t="shared" si="117"/>
        <v>0</v>
      </c>
      <c r="CQ80" s="65">
        <f t="shared" si="117"/>
        <v>0</v>
      </c>
      <c r="CR80" s="65">
        <f t="shared" si="117"/>
        <v>0</v>
      </c>
      <c r="CS80" s="65">
        <f t="shared" si="117"/>
        <v>0</v>
      </c>
      <c r="CT80" s="65">
        <f t="shared" si="117"/>
        <v>0</v>
      </c>
      <c r="CU80" s="65">
        <f t="shared" si="117"/>
        <v>0</v>
      </c>
      <c r="CV80" s="65">
        <f t="shared" si="117"/>
        <v>0</v>
      </c>
      <c r="CW80" s="65">
        <f t="shared" ref="CW80:DP80" si="118">CW$49*CW37</f>
        <v>0</v>
      </c>
      <c r="CX80" s="65">
        <f t="shared" si="118"/>
        <v>0</v>
      </c>
      <c r="CY80" s="65">
        <f t="shared" si="118"/>
        <v>0</v>
      </c>
      <c r="CZ80" s="65">
        <f t="shared" si="118"/>
        <v>0</v>
      </c>
      <c r="DA80" s="65">
        <f t="shared" si="118"/>
        <v>0</v>
      </c>
      <c r="DB80" s="65">
        <f t="shared" si="118"/>
        <v>0</v>
      </c>
      <c r="DC80" s="65">
        <f t="shared" si="118"/>
        <v>0</v>
      </c>
      <c r="DD80" s="65">
        <f t="shared" si="118"/>
        <v>0</v>
      </c>
      <c r="DE80" s="65">
        <f t="shared" si="118"/>
        <v>0</v>
      </c>
      <c r="DF80" s="65">
        <f t="shared" si="118"/>
        <v>0</v>
      </c>
      <c r="DG80" s="65">
        <f t="shared" si="118"/>
        <v>0</v>
      </c>
      <c r="DH80" s="65">
        <f t="shared" si="118"/>
        <v>0</v>
      </c>
      <c r="DI80" s="65">
        <f t="shared" si="118"/>
        <v>0</v>
      </c>
      <c r="DJ80" s="65">
        <f t="shared" si="118"/>
        <v>0</v>
      </c>
      <c r="DK80" s="65">
        <f t="shared" si="118"/>
        <v>0</v>
      </c>
      <c r="DL80" s="65">
        <f t="shared" si="118"/>
        <v>0</v>
      </c>
      <c r="DM80" s="65">
        <f t="shared" si="118"/>
        <v>0</v>
      </c>
      <c r="DN80" s="65">
        <f t="shared" si="118"/>
        <v>0</v>
      </c>
      <c r="DO80" s="65">
        <f t="shared" si="118"/>
        <v>0</v>
      </c>
      <c r="DP80" s="65">
        <f t="shared" si="118"/>
        <v>0</v>
      </c>
    </row>
    <row r="81" spans="1:120" x14ac:dyDescent="0.25">
      <c r="A81" s="65" t="str">
        <f t="shared" si="69"/>
        <v>02_BD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02_BD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0</v>
      </c>
      <c r="BQ81" s="65">
        <f t="shared" si="119"/>
        <v>0</v>
      </c>
      <c r="BR81" s="65">
        <f t="shared" si="119"/>
        <v>0</v>
      </c>
      <c r="BS81" s="65">
        <f t="shared" si="119"/>
        <v>0</v>
      </c>
      <c r="BT81" s="65">
        <f t="shared" si="119"/>
        <v>0</v>
      </c>
      <c r="BU81" s="65">
        <f t="shared" si="119"/>
        <v>0</v>
      </c>
      <c r="BV81" s="65">
        <f t="shared" si="119"/>
        <v>0</v>
      </c>
      <c r="BW81" s="65">
        <f t="shared" si="119"/>
        <v>0</v>
      </c>
      <c r="BX81" s="65">
        <f t="shared" si="119"/>
        <v>0</v>
      </c>
      <c r="BY81" s="65">
        <f t="shared" si="119"/>
        <v>0</v>
      </c>
      <c r="BZ81" s="65">
        <f t="shared" si="119"/>
        <v>0</v>
      </c>
      <c r="CA81" s="65">
        <f t="shared" si="119"/>
        <v>0</v>
      </c>
      <c r="CB81" s="65">
        <f t="shared" si="119"/>
        <v>0</v>
      </c>
      <c r="CC81" s="65">
        <f t="shared" si="119"/>
        <v>0</v>
      </c>
      <c r="CD81" s="65">
        <f t="shared" si="119"/>
        <v>0</v>
      </c>
      <c r="CE81" s="65">
        <f t="shared" si="119"/>
        <v>0</v>
      </c>
      <c r="CF81" s="65">
        <f t="shared" si="119"/>
        <v>0</v>
      </c>
      <c r="CG81" s="65">
        <f t="shared" si="119"/>
        <v>0</v>
      </c>
      <c r="CH81" s="65">
        <f t="shared" si="119"/>
        <v>0</v>
      </c>
      <c r="CI81" s="65">
        <f t="shared" si="119"/>
        <v>0</v>
      </c>
      <c r="CJ81" s="65">
        <f t="shared" si="119"/>
        <v>0</v>
      </c>
      <c r="CK81" s="65">
        <f t="shared" si="119"/>
        <v>0</v>
      </c>
      <c r="CL81" s="65">
        <f t="shared" si="119"/>
        <v>0</v>
      </c>
      <c r="CM81" s="65">
        <f t="shared" si="119"/>
        <v>0</v>
      </c>
      <c r="CN81" s="65">
        <f t="shared" si="119"/>
        <v>0</v>
      </c>
      <c r="CO81" s="65">
        <f t="shared" si="119"/>
        <v>0</v>
      </c>
      <c r="CP81" s="65">
        <f t="shared" si="119"/>
        <v>0</v>
      </c>
      <c r="CQ81" s="65">
        <f t="shared" si="119"/>
        <v>0</v>
      </c>
      <c r="CR81" s="65">
        <f t="shared" si="119"/>
        <v>0</v>
      </c>
      <c r="CS81" s="65">
        <f t="shared" si="119"/>
        <v>0</v>
      </c>
      <c r="CT81" s="65">
        <f t="shared" si="119"/>
        <v>0</v>
      </c>
      <c r="CU81" s="65">
        <f t="shared" si="119"/>
        <v>0</v>
      </c>
      <c r="CV81" s="65">
        <f t="shared" si="119"/>
        <v>0</v>
      </c>
      <c r="CW81" s="65">
        <f t="shared" ref="CW81:DP81" si="120">CW$49*CW38</f>
        <v>0</v>
      </c>
      <c r="CX81" s="65">
        <f t="shared" si="120"/>
        <v>0</v>
      </c>
      <c r="CY81" s="65">
        <f t="shared" si="120"/>
        <v>0</v>
      </c>
      <c r="CZ81" s="65">
        <f t="shared" si="120"/>
        <v>0</v>
      </c>
      <c r="DA81" s="65">
        <f t="shared" si="120"/>
        <v>0</v>
      </c>
      <c r="DB81" s="65">
        <f t="shared" si="120"/>
        <v>0</v>
      </c>
      <c r="DC81" s="65">
        <f t="shared" si="120"/>
        <v>0</v>
      </c>
      <c r="DD81" s="65">
        <f t="shared" si="120"/>
        <v>0</v>
      </c>
      <c r="DE81" s="65">
        <f t="shared" si="120"/>
        <v>0</v>
      </c>
      <c r="DF81" s="65">
        <f t="shared" si="120"/>
        <v>0</v>
      </c>
      <c r="DG81" s="65">
        <f t="shared" si="120"/>
        <v>0</v>
      </c>
      <c r="DH81" s="65">
        <f t="shared" si="120"/>
        <v>0</v>
      </c>
      <c r="DI81" s="65">
        <f t="shared" si="120"/>
        <v>0</v>
      </c>
      <c r="DJ81" s="65">
        <f t="shared" si="120"/>
        <v>0</v>
      </c>
      <c r="DK81" s="65">
        <f t="shared" si="120"/>
        <v>0</v>
      </c>
      <c r="DL81" s="65">
        <f t="shared" si="120"/>
        <v>0</v>
      </c>
      <c r="DM81" s="65">
        <f t="shared" si="120"/>
        <v>0</v>
      </c>
      <c r="DN81" s="65">
        <f t="shared" si="120"/>
        <v>0</v>
      </c>
      <c r="DO81" s="65">
        <f t="shared" si="120"/>
        <v>0</v>
      </c>
      <c r="DP81" s="65">
        <f t="shared" si="120"/>
        <v>0</v>
      </c>
    </row>
    <row r="82" spans="1:120" x14ac:dyDescent="0.25">
      <c r="A82" s="65" t="str">
        <f t="shared" si="69"/>
        <v>02_BD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02_BD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0</v>
      </c>
      <c r="BP82" s="65">
        <f t="shared" si="121"/>
        <v>0</v>
      </c>
      <c r="BQ82" s="65">
        <f t="shared" si="121"/>
        <v>0</v>
      </c>
      <c r="BR82" s="65">
        <f t="shared" si="121"/>
        <v>0</v>
      </c>
      <c r="BS82" s="65">
        <f t="shared" si="121"/>
        <v>0</v>
      </c>
      <c r="BT82" s="65">
        <f t="shared" si="121"/>
        <v>0</v>
      </c>
      <c r="BU82" s="65">
        <f t="shared" si="121"/>
        <v>0</v>
      </c>
      <c r="BV82" s="65">
        <f t="shared" si="121"/>
        <v>0</v>
      </c>
      <c r="BW82" s="65">
        <f t="shared" si="121"/>
        <v>0</v>
      </c>
      <c r="BX82" s="65">
        <f t="shared" si="121"/>
        <v>0</v>
      </c>
      <c r="BY82" s="65">
        <f t="shared" si="121"/>
        <v>0</v>
      </c>
      <c r="BZ82" s="65">
        <f t="shared" si="121"/>
        <v>0</v>
      </c>
      <c r="CA82" s="65">
        <f t="shared" si="121"/>
        <v>0</v>
      </c>
      <c r="CB82" s="65">
        <f t="shared" si="121"/>
        <v>0</v>
      </c>
      <c r="CC82" s="65">
        <f t="shared" si="121"/>
        <v>0</v>
      </c>
      <c r="CD82" s="65">
        <f t="shared" si="121"/>
        <v>0</v>
      </c>
      <c r="CE82" s="65">
        <f t="shared" si="121"/>
        <v>0</v>
      </c>
      <c r="CF82" s="65">
        <f t="shared" si="121"/>
        <v>0</v>
      </c>
      <c r="CG82" s="65">
        <f t="shared" si="121"/>
        <v>0</v>
      </c>
      <c r="CH82" s="65">
        <f t="shared" si="121"/>
        <v>0</v>
      </c>
      <c r="CI82" s="65">
        <f t="shared" si="121"/>
        <v>0</v>
      </c>
      <c r="CJ82" s="65">
        <f t="shared" si="121"/>
        <v>0</v>
      </c>
      <c r="CK82" s="65">
        <f t="shared" si="121"/>
        <v>0</v>
      </c>
      <c r="CL82" s="65">
        <f t="shared" si="121"/>
        <v>0</v>
      </c>
      <c r="CM82" s="65">
        <f t="shared" si="121"/>
        <v>0</v>
      </c>
      <c r="CN82" s="65">
        <f t="shared" si="121"/>
        <v>0</v>
      </c>
      <c r="CO82" s="65">
        <f t="shared" si="121"/>
        <v>0</v>
      </c>
      <c r="CP82" s="65">
        <f t="shared" si="121"/>
        <v>0</v>
      </c>
      <c r="CQ82" s="65">
        <f t="shared" si="121"/>
        <v>0</v>
      </c>
      <c r="CR82" s="65">
        <f t="shared" si="121"/>
        <v>0</v>
      </c>
      <c r="CS82" s="65">
        <f t="shared" si="121"/>
        <v>0</v>
      </c>
      <c r="CT82" s="65">
        <f t="shared" si="121"/>
        <v>0</v>
      </c>
      <c r="CU82" s="65">
        <f t="shared" si="121"/>
        <v>0</v>
      </c>
      <c r="CV82" s="65">
        <f t="shared" si="121"/>
        <v>0</v>
      </c>
      <c r="CW82" s="65">
        <f t="shared" ref="CW82:DP82" si="122">CW$49*CW39</f>
        <v>0</v>
      </c>
      <c r="CX82" s="65">
        <f t="shared" si="122"/>
        <v>0</v>
      </c>
      <c r="CY82" s="65">
        <f t="shared" si="122"/>
        <v>0</v>
      </c>
      <c r="CZ82" s="65">
        <f t="shared" si="122"/>
        <v>0</v>
      </c>
      <c r="DA82" s="65">
        <f t="shared" si="122"/>
        <v>0</v>
      </c>
      <c r="DB82" s="65">
        <f t="shared" si="122"/>
        <v>0</v>
      </c>
      <c r="DC82" s="65">
        <f t="shared" si="122"/>
        <v>0</v>
      </c>
      <c r="DD82" s="65">
        <f t="shared" si="122"/>
        <v>0</v>
      </c>
      <c r="DE82" s="65">
        <f t="shared" si="122"/>
        <v>0</v>
      </c>
      <c r="DF82" s="65">
        <f t="shared" si="122"/>
        <v>0</v>
      </c>
      <c r="DG82" s="65">
        <f t="shared" si="122"/>
        <v>0</v>
      </c>
      <c r="DH82" s="65">
        <f t="shared" si="122"/>
        <v>0</v>
      </c>
      <c r="DI82" s="65">
        <f t="shared" si="122"/>
        <v>0</v>
      </c>
      <c r="DJ82" s="65">
        <f t="shared" si="122"/>
        <v>0</v>
      </c>
      <c r="DK82" s="65">
        <f t="shared" si="122"/>
        <v>0</v>
      </c>
      <c r="DL82" s="65">
        <f t="shared" si="122"/>
        <v>0</v>
      </c>
      <c r="DM82" s="65">
        <f t="shared" si="122"/>
        <v>0</v>
      </c>
      <c r="DN82" s="65">
        <f t="shared" si="122"/>
        <v>0</v>
      </c>
      <c r="DO82" s="65">
        <f t="shared" si="122"/>
        <v>0</v>
      </c>
      <c r="DP82" s="65">
        <f t="shared" si="122"/>
        <v>0</v>
      </c>
    </row>
    <row r="83" spans="1:120" x14ac:dyDescent="0.25">
      <c r="A83" s="65" t="str">
        <f t="shared" si="69"/>
        <v>02_BD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02_BD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02_BD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02_BD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0</v>
      </c>
      <c r="BP84" s="65">
        <f t="shared" si="125"/>
        <v>0</v>
      </c>
      <c r="BQ84" s="65">
        <f t="shared" si="125"/>
        <v>0</v>
      </c>
      <c r="BR84" s="65">
        <f t="shared" si="125"/>
        <v>0</v>
      </c>
      <c r="BS84" s="65">
        <f t="shared" si="125"/>
        <v>0</v>
      </c>
      <c r="BT84" s="65">
        <f t="shared" si="125"/>
        <v>0</v>
      </c>
      <c r="BU84" s="65">
        <f t="shared" si="125"/>
        <v>0</v>
      </c>
      <c r="BV84" s="65">
        <f t="shared" si="125"/>
        <v>0</v>
      </c>
      <c r="BW84" s="65">
        <f t="shared" si="125"/>
        <v>0</v>
      </c>
      <c r="BX84" s="65">
        <f t="shared" si="125"/>
        <v>0</v>
      </c>
      <c r="BY84" s="65">
        <f t="shared" si="125"/>
        <v>0</v>
      </c>
      <c r="BZ84" s="65">
        <f t="shared" si="125"/>
        <v>0</v>
      </c>
      <c r="CA84" s="65">
        <f t="shared" si="125"/>
        <v>0</v>
      </c>
      <c r="CB84" s="65">
        <f t="shared" si="125"/>
        <v>0</v>
      </c>
      <c r="CC84" s="65">
        <f t="shared" si="125"/>
        <v>0</v>
      </c>
      <c r="CD84" s="65">
        <f t="shared" si="125"/>
        <v>0</v>
      </c>
      <c r="CE84" s="65">
        <f t="shared" si="125"/>
        <v>0</v>
      </c>
      <c r="CF84" s="65">
        <f t="shared" si="125"/>
        <v>0</v>
      </c>
      <c r="CG84" s="65">
        <f t="shared" si="125"/>
        <v>0</v>
      </c>
      <c r="CH84" s="65">
        <f t="shared" si="125"/>
        <v>0</v>
      </c>
      <c r="CI84" s="65">
        <f t="shared" si="125"/>
        <v>0</v>
      </c>
      <c r="CJ84" s="65">
        <f t="shared" si="125"/>
        <v>0</v>
      </c>
      <c r="CK84" s="65">
        <f t="shared" si="125"/>
        <v>0</v>
      </c>
      <c r="CL84" s="65">
        <f t="shared" si="125"/>
        <v>0</v>
      </c>
      <c r="CM84" s="65">
        <f t="shared" si="125"/>
        <v>0</v>
      </c>
      <c r="CN84" s="65">
        <f t="shared" si="125"/>
        <v>0</v>
      </c>
      <c r="CO84" s="65">
        <f t="shared" si="125"/>
        <v>0</v>
      </c>
      <c r="CP84" s="65">
        <f t="shared" si="125"/>
        <v>0</v>
      </c>
      <c r="CQ84" s="65">
        <f t="shared" si="125"/>
        <v>0</v>
      </c>
      <c r="CR84" s="65">
        <f t="shared" si="125"/>
        <v>0</v>
      </c>
      <c r="CS84" s="65">
        <f t="shared" si="125"/>
        <v>0</v>
      </c>
      <c r="CT84" s="65">
        <f t="shared" si="125"/>
        <v>0</v>
      </c>
      <c r="CU84" s="65">
        <f t="shared" si="125"/>
        <v>0</v>
      </c>
      <c r="CV84" s="65">
        <f t="shared" si="125"/>
        <v>0</v>
      </c>
      <c r="CW84" s="65">
        <f t="shared" ref="CW84:DP84" si="126">CW$49*CW41</f>
        <v>0</v>
      </c>
      <c r="CX84" s="65">
        <f t="shared" si="126"/>
        <v>0</v>
      </c>
      <c r="CY84" s="65">
        <f t="shared" si="126"/>
        <v>0</v>
      </c>
      <c r="CZ84" s="65">
        <f t="shared" si="126"/>
        <v>0</v>
      </c>
      <c r="DA84" s="65">
        <f t="shared" si="126"/>
        <v>0</v>
      </c>
      <c r="DB84" s="65">
        <f t="shared" si="126"/>
        <v>0</v>
      </c>
      <c r="DC84" s="65">
        <f t="shared" si="126"/>
        <v>0</v>
      </c>
      <c r="DD84" s="65">
        <f t="shared" si="126"/>
        <v>0</v>
      </c>
      <c r="DE84" s="65">
        <f t="shared" si="126"/>
        <v>0</v>
      </c>
      <c r="DF84" s="65">
        <f t="shared" si="126"/>
        <v>0</v>
      </c>
      <c r="DG84" s="65">
        <f t="shared" si="126"/>
        <v>0</v>
      </c>
      <c r="DH84" s="65">
        <f t="shared" si="126"/>
        <v>0</v>
      </c>
      <c r="DI84" s="65">
        <f t="shared" si="126"/>
        <v>0</v>
      </c>
      <c r="DJ84" s="65">
        <f t="shared" si="126"/>
        <v>0</v>
      </c>
      <c r="DK84" s="65">
        <f t="shared" si="126"/>
        <v>0</v>
      </c>
      <c r="DL84" s="65">
        <f t="shared" si="126"/>
        <v>0</v>
      </c>
      <c r="DM84" s="65">
        <f t="shared" si="126"/>
        <v>0</v>
      </c>
      <c r="DN84" s="65">
        <f t="shared" si="126"/>
        <v>0</v>
      </c>
      <c r="DO84" s="65">
        <f t="shared" si="126"/>
        <v>0</v>
      </c>
      <c r="DP84" s="65">
        <f t="shared" si="126"/>
        <v>0</v>
      </c>
    </row>
    <row r="85" spans="1:120" x14ac:dyDescent="0.25">
      <c r="A85" s="65" t="str">
        <f t="shared" si="69"/>
        <v>02_BD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02_BD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02_BD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02_BD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0</v>
      </c>
      <c r="BP86" s="65">
        <f t="shared" si="129"/>
        <v>0</v>
      </c>
      <c r="BQ86" s="65">
        <f t="shared" si="129"/>
        <v>0</v>
      </c>
      <c r="BR86" s="65">
        <f t="shared" si="129"/>
        <v>0</v>
      </c>
      <c r="BS86" s="65">
        <f t="shared" si="129"/>
        <v>0</v>
      </c>
      <c r="BT86" s="65">
        <f t="shared" si="129"/>
        <v>0</v>
      </c>
      <c r="BU86" s="65">
        <f t="shared" si="129"/>
        <v>0</v>
      </c>
      <c r="BV86" s="65">
        <f t="shared" si="129"/>
        <v>0</v>
      </c>
      <c r="BW86" s="65">
        <f t="shared" si="129"/>
        <v>0</v>
      </c>
      <c r="BX86" s="65">
        <f t="shared" si="129"/>
        <v>0</v>
      </c>
      <c r="BY86" s="65">
        <f t="shared" si="129"/>
        <v>0</v>
      </c>
      <c r="BZ86" s="65">
        <f t="shared" si="129"/>
        <v>0</v>
      </c>
      <c r="CA86" s="65">
        <f t="shared" si="129"/>
        <v>0</v>
      </c>
      <c r="CB86" s="65">
        <f t="shared" si="129"/>
        <v>0</v>
      </c>
      <c r="CC86" s="65">
        <f t="shared" si="129"/>
        <v>0</v>
      </c>
      <c r="CD86" s="65">
        <f t="shared" si="129"/>
        <v>0</v>
      </c>
      <c r="CE86" s="65">
        <f t="shared" si="129"/>
        <v>0</v>
      </c>
      <c r="CF86" s="65">
        <f t="shared" si="129"/>
        <v>0</v>
      </c>
      <c r="CG86" s="65">
        <f t="shared" si="129"/>
        <v>0</v>
      </c>
      <c r="CH86" s="65">
        <f t="shared" si="129"/>
        <v>0</v>
      </c>
      <c r="CI86" s="65">
        <f t="shared" si="129"/>
        <v>0</v>
      </c>
      <c r="CJ86" s="65">
        <f t="shared" si="129"/>
        <v>0</v>
      </c>
      <c r="CK86" s="65">
        <f t="shared" si="129"/>
        <v>0</v>
      </c>
      <c r="CL86" s="65">
        <f t="shared" si="129"/>
        <v>0</v>
      </c>
      <c r="CM86" s="65">
        <f t="shared" si="129"/>
        <v>0</v>
      </c>
      <c r="CN86" s="65">
        <f t="shared" si="129"/>
        <v>0</v>
      </c>
      <c r="CO86" s="65">
        <f t="shared" si="129"/>
        <v>0</v>
      </c>
      <c r="CP86" s="65">
        <f t="shared" si="129"/>
        <v>0</v>
      </c>
      <c r="CQ86" s="65">
        <f t="shared" si="129"/>
        <v>0</v>
      </c>
      <c r="CR86" s="65">
        <f t="shared" si="129"/>
        <v>0</v>
      </c>
      <c r="CS86" s="65">
        <f t="shared" si="129"/>
        <v>0</v>
      </c>
      <c r="CT86" s="65">
        <f t="shared" si="129"/>
        <v>0</v>
      </c>
      <c r="CU86" s="65">
        <f t="shared" si="129"/>
        <v>0</v>
      </c>
      <c r="CV86" s="65">
        <f t="shared" si="129"/>
        <v>0</v>
      </c>
      <c r="CW86" s="65">
        <f t="shared" ref="CW86:DP86" si="130">CW$49*CW43</f>
        <v>0</v>
      </c>
      <c r="CX86" s="65">
        <f t="shared" si="130"/>
        <v>0</v>
      </c>
      <c r="CY86" s="65">
        <f t="shared" si="130"/>
        <v>0</v>
      </c>
      <c r="CZ86" s="65">
        <f t="shared" si="130"/>
        <v>0</v>
      </c>
      <c r="DA86" s="65">
        <f t="shared" si="130"/>
        <v>0</v>
      </c>
      <c r="DB86" s="65">
        <f t="shared" si="130"/>
        <v>0</v>
      </c>
      <c r="DC86" s="65">
        <f t="shared" si="130"/>
        <v>0</v>
      </c>
      <c r="DD86" s="65">
        <f t="shared" si="130"/>
        <v>0</v>
      </c>
      <c r="DE86" s="65">
        <f t="shared" si="130"/>
        <v>0</v>
      </c>
      <c r="DF86" s="65">
        <f t="shared" si="130"/>
        <v>0</v>
      </c>
      <c r="DG86" s="65">
        <f t="shared" si="130"/>
        <v>0</v>
      </c>
      <c r="DH86" s="65">
        <f t="shared" si="130"/>
        <v>0</v>
      </c>
      <c r="DI86" s="65">
        <f t="shared" si="130"/>
        <v>0</v>
      </c>
      <c r="DJ86" s="65">
        <f t="shared" si="130"/>
        <v>0</v>
      </c>
      <c r="DK86" s="65">
        <f t="shared" si="130"/>
        <v>0</v>
      </c>
      <c r="DL86" s="65">
        <f t="shared" si="130"/>
        <v>0</v>
      </c>
      <c r="DM86" s="65">
        <f t="shared" si="130"/>
        <v>0</v>
      </c>
      <c r="DN86" s="65">
        <f t="shared" si="130"/>
        <v>0</v>
      </c>
      <c r="DO86" s="65">
        <f t="shared" si="130"/>
        <v>0</v>
      </c>
      <c r="DP86" s="65">
        <f t="shared" si="130"/>
        <v>0</v>
      </c>
    </row>
    <row r="87" spans="1:120" x14ac:dyDescent="0.25">
      <c r="A87" s="65" t="str">
        <f t="shared" si="69"/>
        <v>02_BD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02_BD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0</v>
      </c>
      <c r="BP87" s="65">
        <f t="shared" si="131"/>
        <v>0</v>
      </c>
      <c r="BQ87" s="65">
        <f t="shared" si="131"/>
        <v>0</v>
      </c>
      <c r="BR87" s="65">
        <f t="shared" si="131"/>
        <v>0</v>
      </c>
      <c r="BS87" s="65">
        <f t="shared" si="131"/>
        <v>0</v>
      </c>
      <c r="BT87" s="65">
        <f t="shared" si="131"/>
        <v>0</v>
      </c>
      <c r="BU87" s="65">
        <f t="shared" si="131"/>
        <v>0</v>
      </c>
      <c r="BV87" s="65">
        <f t="shared" si="131"/>
        <v>0</v>
      </c>
      <c r="BW87" s="65">
        <f t="shared" si="131"/>
        <v>0</v>
      </c>
      <c r="BX87" s="65">
        <f t="shared" si="131"/>
        <v>0</v>
      </c>
      <c r="BY87" s="65">
        <f t="shared" si="131"/>
        <v>0</v>
      </c>
      <c r="BZ87" s="65">
        <f t="shared" si="131"/>
        <v>0</v>
      </c>
      <c r="CA87" s="65">
        <f t="shared" si="131"/>
        <v>0</v>
      </c>
      <c r="CB87" s="65">
        <f t="shared" si="131"/>
        <v>0</v>
      </c>
      <c r="CC87" s="65">
        <f t="shared" si="131"/>
        <v>0</v>
      </c>
      <c r="CD87" s="65">
        <f t="shared" si="131"/>
        <v>0</v>
      </c>
      <c r="CE87" s="65">
        <f t="shared" si="131"/>
        <v>0</v>
      </c>
      <c r="CF87" s="65">
        <f t="shared" si="131"/>
        <v>0</v>
      </c>
      <c r="CG87" s="65">
        <f t="shared" si="131"/>
        <v>0</v>
      </c>
      <c r="CH87" s="65">
        <f t="shared" si="131"/>
        <v>0</v>
      </c>
      <c r="CI87" s="65">
        <f t="shared" si="131"/>
        <v>0</v>
      </c>
      <c r="CJ87" s="65">
        <f t="shared" si="131"/>
        <v>0</v>
      </c>
      <c r="CK87" s="65">
        <f t="shared" si="131"/>
        <v>0</v>
      </c>
      <c r="CL87" s="65">
        <f t="shared" si="131"/>
        <v>0</v>
      </c>
      <c r="CM87" s="65">
        <f t="shared" si="131"/>
        <v>0</v>
      </c>
      <c r="CN87" s="65">
        <f t="shared" si="131"/>
        <v>0</v>
      </c>
      <c r="CO87" s="65">
        <f t="shared" si="131"/>
        <v>0</v>
      </c>
      <c r="CP87" s="65">
        <f t="shared" si="131"/>
        <v>0</v>
      </c>
      <c r="CQ87" s="65">
        <f t="shared" si="131"/>
        <v>0</v>
      </c>
      <c r="CR87" s="65">
        <f t="shared" si="131"/>
        <v>0</v>
      </c>
      <c r="CS87" s="65">
        <f t="shared" si="131"/>
        <v>0</v>
      </c>
      <c r="CT87" s="65">
        <f t="shared" si="131"/>
        <v>0</v>
      </c>
      <c r="CU87" s="65">
        <f t="shared" si="131"/>
        <v>0</v>
      </c>
      <c r="CV87" s="65">
        <f t="shared" si="131"/>
        <v>0</v>
      </c>
      <c r="CW87" s="65">
        <f t="shared" ref="CW87:DP87" si="132">CW$49*CW44</f>
        <v>0</v>
      </c>
      <c r="CX87" s="65">
        <f t="shared" si="132"/>
        <v>0</v>
      </c>
      <c r="CY87" s="65">
        <f t="shared" si="132"/>
        <v>0</v>
      </c>
      <c r="CZ87" s="65">
        <f t="shared" si="132"/>
        <v>0</v>
      </c>
      <c r="DA87" s="65">
        <f t="shared" si="132"/>
        <v>0</v>
      </c>
      <c r="DB87" s="65">
        <f t="shared" si="132"/>
        <v>0</v>
      </c>
      <c r="DC87" s="65">
        <f t="shared" si="132"/>
        <v>0</v>
      </c>
      <c r="DD87" s="65">
        <f t="shared" si="132"/>
        <v>0</v>
      </c>
      <c r="DE87" s="65">
        <f t="shared" si="132"/>
        <v>0</v>
      </c>
      <c r="DF87" s="65">
        <f t="shared" si="132"/>
        <v>0</v>
      </c>
      <c r="DG87" s="65">
        <f t="shared" si="132"/>
        <v>0</v>
      </c>
      <c r="DH87" s="65">
        <f t="shared" si="132"/>
        <v>0</v>
      </c>
      <c r="DI87" s="65">
        <f t="shared" si="132"/>
        <v>0</v>
      </c>
      <c r="DJ87" s="65">
        <f t="shared" si="132"/>
        <v>0</v>
      </c>
      <c r="DK87" s="65">
        <f t="shared" si="132"/>
        <v>0</v>
      </c>
      <c r="DL87" s="65">
        <f t="shared" si="132"/>
        <v>0</v>
      </c>
      <c r="DM87" s="65">
        <f t="shared" si="132"/>
        <v>0</v>
      </c>
      <c r="DN87" s="65">
        <f t="shared" si="132"/>
        <v>0</v>
      </c>
      <c r="DO87" s="65">
        <f t="shared" si="132"/>
        <v>0</v>
      </c>
      <c r="DP87" s="65">
        <f t="shared" si="132"/>
        <v>0</v>
      </c>
    </row>
    <row r="88" spans="1:120" x14ac:dyDescent="0.25">
      <c r="A88" s="65" t="str">
        <f t="shared" si="69"/>
        <v>02_BD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0</v>
      </c>
      <c r="F88" s="66">
        <v>0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02_BD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0</v>
      </c>
      <c r="BP88" s="65">
        <f t="shared" si="133"/>
        <v>0</v>
      </c>
      <c r="BQ88" s="65">
        <f t="shared" si="133"/>
        <v>0</v>
      </c>
      <c r="BR88" s="65">
        <f t="shared" si="133"/>
        <v>0</v>
      </c>
      <c r="BS88" s="65">
        <f t="shared" si="133"/>
        <v>0</v>
      </c>
      <c r="BT88" s="65">
        <f t="shared" si="133"/>
        <v>0</v>
      </c>
      <c r="BU88" s="65">
        <f t="shared" si="133"/>
        <v>0</v>
      </c>
      <c r="BV88" s="65">
        <f t="shared" si="133"/>
        <v>0</v>
      </c>
      <c r="BW88" s="65">
        <f t="shared" si="133"/>
        <v>0</v>
      </c>
      <c r="BX88" s="65">
        <f t="shared" si="133"/>
        <v>0</v>
      </c>
      <c r="BY88" s="65">
        <f t="shared" si="133"/>
        <v>0</v>
      </c>
      <c r="BZ88" s="65">
        <f t="shared" si="133"/>
        <v>0</v>
      </c>
      <c r="CA88" s="65">
        <f t="shared" si="133"/>
        <v>0</v>
      </c>
      <c r="CB88" s="65">
        <f t="shared" si="133"/>
        <v>0</v>
      </c>
      <c r="CC88" s="65">
        <f t="shared" si="133"/>
        <v>0</v>
      </c>
      <c r="CD88" s="65">
        <f t="shared" si="133"/>
        <v>0</v>
      </c>
      <c r="CE88" s="65">
        <f t="shared" si="133"/>
        <v>0</v>
      </c>
      <c r="CF88" s="65">
        <f t="shared" si="133"/>
        <v>0</v>
      </c>
      <c r="CG88" s="65">
        <f t="shared" si="133"/>
        <v>0</v>
      </c>
      <c r="CH88" s="65">
        <f t="shared" si="133"/>
        <v>0</v>
      </c>
      <c r="CI88" s="65">
        <f t="shared" si="133"/>
        <v>0</v>
      </c>
      <c r="CJ88" s="65">
        <f t="shared" si="133"/>
        <v>0</v>
      </c>
      <c r="CK88" s="65">
        <f t="shared" si="133"/>
        <v>0</v>
      </c>
      <c r="CL88" s="65">
        <f t="shared" si="133"/>
        <v>0</v>
      </c>
      <c r="CM88" s="65">
        <f t="shared" si="133"/>
        <v>0</v>
      </c>
      <c r="CN88" s="65">
        <f t="shared" si="133"/>
        <v>0</v>
      </c>
      <c r="CO88" s="65">
        <f t="shared" si="133"/>
        <v>0</v>
      </c>
      <c r="CP88" s="65">
        <f t="shared" si="133"/>
        <v>0</v>
      </c>
      <c r="CQ88" s="65">
        <f t="shared" si="133"/>
        <v>0</v>
      </c>
      <c r="CR88" s="65">
        <f t="shared" si="133"/>
        <v>0</v>
      </c>
      <c r="CS88" s="65">
        <f t="shared" si="133"/>
        <v>0</v>
      </c>
      <c r="CT88" s="65">
        <f t="shared" si="133"/>
        <v>0</v>
      </c>
      <c r="CU88" s="65">
        <f t="shared" si="133"/>
        <v>0</v>
      </c>
      <c r="CV88" s="65">
        <f t="shared" si="133"/>
        <v>0</v>
      </c>
      <c r="CW88" s="65">
        <f t="shared" ref="CW88:DP88" si="134">CW$49*CW45</f>
        <v>0</v>
      </c>
      <c r="CX88" s="65">
        <f t="shared" si="134"/>
        <v>0</v>
      </c>
      <c r="CY88" s="65">
        <f t="shared" si="134"/>
        <v>0</v>
      </c>
      <c r="CZ88" s="65">
        <f t="shared" si="134"/>
        <v>0</v>
      </c>
      <c r="DA88" s="65">
        <f t="shared" si="134"/>
        <v>0</v>
      </c>
      <c r="DB88" s="65">
        <f t="shared" si="134"/>
        <v>0</v>
      </c>
      <c r="DC88" s="65">
        <f t="shared" si="134"/>
        <v>0</v>
      </c>
      <c r="DD88" s="65">
        <f t="shared" si="134"/>
        <v>0</v>
      </c>
      <c r="DE88" s="65">
        <f t="shared" si="134"/>
        <v>0</v>
      </c>
      <c r="DF88" s="65">
        <f t="shared" si="134"/>
        <v>0</v>
      </c>
      <c r="DG88" s="65">
        <f t="shared" si="134"/>
        <v>0</v>
      </c>
      <c r="DH88" s="65">
        <f t="shared" si="134"/>
        <v>0</v>
      </c>
      <c r="DI88" s="65">
        <f t="shared" si="134"/>
        <v>0</v>
      </c>
      <c r="DJ88" s="65">
        <f t="shared" si="134"/>
        <v>0</v>
      </c>
      <c r="DK88" s="65">
        <f t="shared" si="134"/>
        <v>0</v>
      </c>
      <c r="DL88" s="65">
        <f t="shared" si="134"/>
        <v>0</v>
      </c>
      <c r="DM88" s="65">
        <f t="shared" si="134"/>
        <v>0</v>
      </c>
      <c r="DN88" s="65">
        <f t="shared" si="134"/>
        <v>0</v>
      </c>
      <c r="DO88" s="65">
        <f t="shared" si="134"/>
        <v>0</v>
      </c>
      <c r="DP88" s="65">
        <f t="shared" si="134"/>
        <v>0</v>
      </c>
    </row>
    <row r="89" spans="1:120" x14ac:dyDescent="0.25">
      <c r="A89" s="65" t="str">
        <f t="shared" si="69"/>
        <v>02_BD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02_BD</v>
      </c>
      <c r="BL89" s="65" t="str">
        <f t="shared" si="72"/>
        <v>d_ind_cem_18_heat</v>
      </c>
      <c r="BM89" s="65"/>
      <c r="BN89" s="65"/>
      <c r="BO89" s="65">
        <f t="shared" ref="BO89:CV89" si="136">BO$49*BO46</f>
        <v>0</v>
      </c>
      <c r="BP89" s="65">
        <f t="shared" si="136"/>
        <v>0</v>
      </c>
      <c r="BQ89" s="65">
        <f t="shared" si="136"/>
        <v>0</v>
      </c>
      <c r="BR89" s="65">
        <f t="shared" si="136"/>
        <v>0</v>
      </c>
      <c r="BS89" s="65">
        <f t="shared" si="136"/>
        <v>0</v>
      </c>
      <c r="BT89" s="65">
        <f t="shared" si="136"/>
        <v>0</v>
      </c>
      <c r="BU89" s="65">
        <f t="shared" si="136"/>
        <v>0</v>
      </c>
      <c r="BV89" s="65">
        <f t="shared" si="136"/>
        <v>0</v>
      </c>
      <c r="BW89" s="65">
        <f t="shared" si="136"/>
        <v>0</v>
      </c>
      <c r="BX89" s="65">
        <f t="shared" si="136"/>
        <v>0</v>
      </c>
      <c r="BY89" s="65">
        <f t="shared" si="136"/>
        <v>0</v>
      </c>
      <c r="BZ89" s="65">
        <f t="shared" si="136"/>
        <v>0</v>
      </c>
      <c r="CA89" s="65">
        <f t="shared" si="136"/>
        <v>0</v>
      </c>
      <c r="CB89" s="65">
        <f t="shared" si="136"/>
        <v>0</v>
      </c>
      <c r="CC89" s="65">
        <f t="shared" si="136"/>
        <v>0</v>
      </c>
      <c r="CD89" s="65">
        <f t="shared" si="136"/>
        <v>0</v>
      </c>
      <c r="CE89" s="65">
        <f t="shared" si="136"/>
        <v>0</v>
      </c>
      <c r="CF89" s="65">
        <f t="shared" si="136"/>
        <v>0</v>
      </c>
      <c r="CG89" s="65">
        <f t="shared" si="136"/>
        <v>0</v>
      </c>
      <c r="CH89" s="65">
        <f t="shared" si="136"/>
        <v>0</v>
      </c>
      <c r="CI89" s="65">
        <f t="shared" si="136"/>
        <v>0</v>
      </c>
      <c r="CJ89" s="65">
        <f t="shared" si="136"/>
        <v>0</v>
      </c>
      <c r="CK89" s="65">
        <f t="shared" si="136"/>
        <v>0</v>
      </c>
      <c r="CL89" s="65">
        <f t="shared" si="136"/>
        <v>0</v>
      </c>
      <c r="CM89" s="65">
        <f t="shared" si="136"/>
        <v>0</v>
      </c>
      <c r="CN89" s="65">
        <f t="shared" si="136"/>
        <v>0</v>
      </c>
      <c r="CO89" s="65">
        <f t="shared" si="136"/>
        <v>0</v>
      </c>
      <c r="CP89" s="65">
        <f t="shared" si="136"/>
        <v>0</v>
      </c>
      <c r="CQ89" s="65">
        <f t="shared" si="136"/>
        <v>0</v>
      </c>
      <c r="CR89" s="65">
        <f t="shared" si="136"/>
        <v>0</v>
      </c>
      <c r="CS89" s="65">
        <f t="shared" si="136"/>
        <v>0</v>
      </c>
      <c r="CT89" s="65">
        <f t="shared" si="136"/>
        <v>0</v>
      </c>
      <c r="CU89" s="65">
        <f t="shared" si="136"/>
        <v>0</v>
      </c>
      <c r="CV89" s="65">
        <f t="shared" si="136"/>
        <v>0</v>
      </c>
      <c r="CW89" s="65">
        <f t="shared" ref="CW89:DP89" si="137">CW$49*CW46</f>
        <v>0</v>
      </c>
      <c r="CX89" s="65">
        <f t="shared" si="137"/>
        <v>0</v>
      </c>
      <c r="CY89" s="65">
        <f t="shared" si="137"/>
        <v>0</v>
      </c>
      <c r="CZ89" s="65">
        <f t="shared" si="137"/>
        <v>0</v>
      </c>
      <c r="DA89" s="65">
        <f t="shared" si="137"/>
        <v>0</v>
      </c>
      <c r="DB89" s="65">
        <f t="shared" si="137"/>
        <v>0</v>
      </c>
      <c r="DC89" s="65">
        <f t="shared" si="137"/>
        <v>0</v>
      </c>
      <c r="DD89" s="65">
        <f t="shared" si="137"/>
        <v>0</v>
      </c>
      <c r="DE89" s="65">
        <f t="shared" si="137"/>
        <v>0</v>
      </c>
      <c r="DF89" s="65">
        <f t="shared" si="137"/>
        <v>0</v>
      </c>
      <c r="DG89" s="65">
        <f t="shared" si="137"/>
        <v>0</v>
      </c>
      <c r="DH89" s="65">
        <f t="shared" si="137"/>
        <v>0</v>
      </c>
      <c r="DI89" s="65">
        <f t="shared" si="137"/>
        <v>0</v>
      </c>
      <c r="DJ89" s="65">
        <f t="shared" si="137"/>
        <v>0</v>
      </c>
      <c r="DK89" s="65">
        <f t="shared" si="137"/>
        <v>0</v>
      </c>
      <c r="DL89" s="65">
        <f t="shared" si="137"/>
        <v>0</v>
      </c>
      <c r="DM89" s="65">
        <f t="shared" si="137"/>
        <v>0</v>
      </c>
      <c r="DN89" s="65">
        <f t="shared" si="137"/>
        <v>0</v>
      </c>
      <c r="DO89" s="65">
        <f t="shared" si="137"/>
        <v>0</v>
      </c>
      <c r="DP89" s="65">
        <f t="shared" si="137"/>
        <v>0</v>
      </c>
    </row>
    <row r="90" spans="1:120" x14ac:dyDescent="0.25">
      <c r="A90" s="52" t="str">
        <f t="shared" ref="A90:C121" si="138">A58</f>
        <v>02_BD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02_BD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0</v>
      </c>
      <c r="CC90" s="52">
        <f t="shared" si="141"/>
        <v>0</v>
      </c>
      <c r="CD90" s="52">
        <f t="shared" si="141"/>
        <v>0</v>
      </c>
      <c r="CE90" s="52">
        <f t="shared" si="141"/>
        <v>0</v>
      </c>
      <c r="CF90" s="52">
        <f t="shared" si="141"/>
        <v>0</v>
      </c>
      <c r="CG90" s="52">
        <f t="shared" si="141"/>
        <v>0</v>
      </c>
      <c r="CH90" s="52">
        <f t="shared" si="141"/>
        <v>0</v>
      </c>
      <c r="CI90" s="52">
        <f t="shared" si="141"/>
        <v>0</v>
      </c>
      <c r="CJ90" s="52">
        <f t="shared" si="141"/>
        <v>0</v>
      </c>
      <c r="CK90" s="52">
        <f t="shared" si="141"/>
        <v>0</v>
      </c>
      <c r="CL90" s="52">
        <f t="shared" si="141"/>
        <v>0</v>
      </c>
      <c r="CM90" s="52">
        <f t="shared" si="141"/>
        <v>0</v>
      </c>
      <c r="CN90" s="52">
        <f t="shared" si="141"/>
        <v>0</v>
      </c>
      <c r="CO90" s="52">
        <f t="shared" si="141"/>
        <v>0</v>
      </c>
      <c r="CP90" s="52">
        <f t="shared" si="141"/>
        <v>0</v>
      </c>
      <c r="CQ90" s="52">
        <f t="shared" si="141"/>
        <v>0</v>
      </c>
      <c r="CR90" s="52">
        <f t="shared" si="141"/>
        <v>0</v>
      </c>
      <c r="CS90" s="52">
        <f t="shared" si="141"/>
        <v>0</v>
      </c>
      <c r="CT90" s="52">
        <f t="shared" si="141"/>
        <v>0</v>
      </c>
      <c r="CU90" s="52">
        <f t="shared" si="141"/>
        <v>0</v>
      </c>
      <c r="CV90" s="52">
        <f t="shared" ref="CV90:DP90" si="142">CV$50*CV15</f>
        <v>0</v>
      </c>
      <c r="CW90" s="52">
        <f t="shared" si="142"/>
        <v>0</v>
      </c>
      <c r="CX90" s="52">
        <f t="shared" si="142"/>
        <v>0</v>
      </c>
      <c r="CY90" s="52">
        <f t="shared" si="142"/>
        <v>0</v>
      </c>
      <c r="CZ90" s="52">
        <f t="shared" si="142"/>
        <v>0</v>
      </c>
      <c r="DA90" s="52">
        <f t="shared" si="142"/>
        <v>0</v>
      </c>
      <c r="DB90" s="52">
        <f t="shared" si="142"/>
        <v>0</v>
      </c>
      <c r="DC90" s="52">
        <f t="shared" si="142"/>
        <v>0</v>
      </c>
      <c r="DD90" s="52">
        <f t="shared" si="142"/>
        <v>0</v>
      </c>
      <c r="DE90" s="52">
        <f t="shared" si="142"/>
        <v>0</v>
      </c>
      <c r="DF90" s="52">
        <f t="shared" si="142"/>
        <v>0</v>
      </c>
      <c r="DG90" s="52">
        <f t="shared" si="142"/>
        <v>0</v>
      </c>
      <c r="DH90" s="52">
        <f t="shared" si="142"/>
        <v>0</v>
      </c>
      <c r="DI90" s="52">
        <f t="shared" si="142"/>
        <v>0</v>
      </c>
      <c r="DJ90" s="52">
        <f t="shared" si="142"/>
        <v>0</v>
      </c>
      <c r="DK90" s="52">
        <f t="shared" si="142"/>
        <v>0</v>
      </c>
      <c r="DL90" s="52">
        <f t="shared" si="142"/>
        <v>0</v>
      </c>
      <c r="DM90" s="52">
        <f t="shared" si="142"/>
        <v>0</v>
      </c>
      <c r="DN90" s="52">
        <f t="shared" si="142"/>
        <v>0</v>
      </c>
      <c r="DO90" s="52">
        <f t="shared" si="142"/>
        <v>0</v>
      </c>
      <c r="DP90" s="52">
        <f t="shared" si="142"/>
        <v>0</v>
      </c>
    </row>
    <row r="91" spans="1:120" x14ac:dyDescent="0.25">
      <c r="A91" s="52" t="str">
        <f t="shared" si="138"/>
        <v>02_BD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02_BD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02_BD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02_BD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02_BD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02_BD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0</v>
      </c>
      <c r="CM93" s="52">
        <f t="shared" si="147"/>
        <v>0</v>
      </c>
      <c r="CN93" s="52">
        <f t="shared" si="147"/>
        <v>0</v>
      </c>
      <c r="CO93" s="52">
        <f t="shared" si="147"/>
        <v>0</v>
      </c>
      <c r="CP93" s="52">
        <f t="shared" si="147"/>
        <v>0</v>
      </c>
      <c r="CQ93" s="52">
        <f t="shared" si="147"/>
        <v>0</v>
      </c>
      <c r="CR93" s="52">
        <f t="shared" si="147"/>
        <v>0</v>
      </c>
      <c r="CS93" s="52">
        <f t="shared" si="147"/>
        <v>0</v>
      </c>
      <c r="CT93" s="52">
        <f t="shared" si="147"/>
        <v>0</v>
      </c>
      <c r="CU93" s="52">
        <f t="shared" si="147"/>
        <v>0</v>
      </c>
      <c r="CV93" s="52">
        <f t="shared" si="147"/>
        <v>0</v>
      </c>
      <c r="CW93" s="52">
        <f t="shared" ref="CW93:DP93" si="148">CW$50*CW18</f>
        <v>0</v>
      </c>
      <c r="CX93" s="52">
        <f t="shared" si="148"/>
        <v>0</v>
      </c>
      <c r="CY93" s="52">
        <f t="shared" si="148"/>
        <v>0</v>
      </c>
      <c r="CZ93" s="52">
        <f t="shared" si="148"/>
        <v>0</v>
      </c>
      <c r="DA93" s="52">
        <f t="shared" si="148"/>
        <v>0</v>
      </c>
      <c r="DB93" s="52">
        <f t="shared" si="148"/>
        <v>0</v>
      </c>
      <c r="DC93" s="52">
        <f t="shared" si="148"/>
        <v>0</v>
      </c>
      <c r="DD93" s="52">
        <f t="shared" si="148"/>
        <v>0</v>
      </c>
      <c r="DE93" s="52">
        <f t="shared" si="148"/>
        <v>0</v>
      </c>
      <c r="DF93" s="52">
        <f t="shared" si="148"/>
        <v>0</v>
      </c>
      <c r="DG93" s="52">
        <f t="shared" si="148"/>
        <v>0</v>
      </c>
      <c r="DH93" s="52">
        <f t="shared" si="148"/>
        <v>0</v>
      </c>
      <c r="DI93" s="52">
        <f t="shared" si="148"/>
        <v>0</v>
      </c>
      <c r="DJ93" s="52">
        <f t="shared" si="148"/>
        <v>0</v>
      </c>
      <c r="DK93" s="52">
        <f t="shared" si="148"/>
        <v>0</v>
      </c>
      <c r="DL93" s="52">
        <f t="shared" si="148"/>
        <v>0</v>
      </c>
      <c r="DM93" s="52">
        <f t="shared" si="148"/>
        <v>0</v>
      </c>
      <c r="DN93" s="52">
        <f t="shared" si="148"/>
        <v>0</v>
      </c>
      <c r="DO93" s="52">
        <f t="shared" si="148"/>
        <v>0</v>
      </c>
      <c r="DP93" s="52">
        <f t="shared" si="148"/>
        <v>0</v>
      </c>
    </row>
    <row r="94" spans="1:120" x14ac:dyDescent="0.25">
      <c r="A94" s="52" t="str">
        <f t="shared" si="138"/>
        <v>02_BD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02_BD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02_BD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02_BD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02_BD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02_BD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02_BD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02_BD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02_BD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02_BD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02_BD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02_BD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02_BD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02_BD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0</v>
      </c>
      <c r="CM100" s="52">
        <f t="shared" si="161"/>
        <v>0</v>
      </c>
      <c r="CN100" s="52">
        <f t="shared" si="161"/>
        <v>0</v>
      </c>
      <c r="CO100" s="52">
        <f t="shared" si="161"/>
        <v>0</v>
      </c>
      <c r="CP100" s="52">
        <f t="shared" si="161"/>
        <v>0</v>
      </c>
      <c r="CQ100" s="52">
        <f t="shared" si="161"/>
        <v>0</v>
      </c>
      <c r="CR100" s="52">
        <f t="shared" si="161"/>
        <v>0</v>
      </c>
      <c r="CS100" s="52">
        <f t="shared" si="161"/>
        <v>0</v>
      </c>
      <c r="CT100" s="52">
        <f t="shared" si="161"/>
        <v>0</v>
      </c>
      <c r="CU100" s="52">
        <f t="shared" si="161"/>
        <v>0</v>
      </c>
      <c r="CV100" s="52">
        <f t="shared" si="161"/>
        <v>0</v>
      </c>
      <c r="CW100" s="52">
        <f t="shared" ref="CW100:DP100" si="162">CW$50*CW25</f>
        <v>0</v>
      </c>
      <c r="CX100" s="52">
        <f t="shared" si="162"/>
        <v>0</v>
      </c>
      <c r="CY100" s="52">
        <f t="shared" si="162"/>
        <v>0</v>
      </c>
      <c r="CZ100" s="52">
        <f t="shared" si="162"/>
        <v>0</v>
      </c>
      <c r="DA100" s="52">
        <f t="shared" si="162"/>
        <v>0</v>
      </c>
      <c r="DB100" s="52">
        <f t="shared" si="162"/>
        <v>0</v>
      </c>
      <c r="DC100" s="52">
        <f t="shared" si="162"/>
        <v>0</v>
      </c>
      <c r="DD100" s="52">
        <f t="shared" si="162"/>
        <v>0</v>
      </c>
      <c r="DE100" s="52">
        <f t="shared" si="162"/>
        <v>0</v>
      </c>
      <c r="DF100" s="52">
        <f t="shared" si="162"/>
        <v>0</v>
      </c>
      <c r="DG100" s="52">
        <f t="shared" si="162"/>
        <v>0</v>
      </c>
      <c r="DH100" s="52">
        <f t="shared" si="162"/>
        <v>0</v>
      </c>
      <c r="DI100" s="52">
        <f t="shared" si="162"/>
        <v>0</v>
      </c>
      <c r="DJ100" s="52">
        <f t="shared" si="162"/>
        <v>0</v>
      </c>
      <c r="DK100" s="52">
        <f t="shared" si="162"/>
        <v>0</v>
      </c>
      <c r="DL100" s="52">
        <f t="shared" si="162"/>
        <v>0</v>
      </c>
      <c r="DM100" s="52">
        <f t="shared" si="162"/>
        <v>0</v>
      </c>
      <c r="DN100" s="52">
        <f t="shared" si="162"/>
        <v>0</v>
      </c>
      <c r="DO100" s="52">
        <f t="shared" si="162"/>
        <v>0</v>
      </c>
      <c r="DP100" s="52">
        <f t="shared" si="162"/>
        <v>0</v>
      </c>
    </row>
    <row r="101" spans="1:120" x14ac:dyDescent="0.25">
      <c r="A101" s="52" t="str">
        <f t="shared" si="138"/>
        <v>02_BD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02_BD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0</v>
      </c>
      <c r="CC101" s="52">
        <f t="shared" si="163"/>
        <v>0</v>
      </c>
      <c r="CD101" s="52">
        <f t="shared" si="163"/>
        <v>0</v>
      </c>
      <c r="CE101" s="52">
        <f t="shared" si="163"/>
        <v>0</v>
      </c>
      <c r="CF101" s="52">
        <f t="shared" si="163"/>
        <v>0</v>
      </c>
      <c r="CG101" s="52">
        <f t="shared" si="163"/>
        <v>0</v>
      </c>
      <c r="CH101" s="52">
        <f t="shared" si="163"/>
        <v>0</v>
      </c>
      <c r="CI101" s="52">
        <f t="shared" si="163"/>
        <v>0</v>
      </c>
      <c r="CJ101" s="52">
        <f t="shared" si="163"/>
        <v>0</v>
      </c>
      <c r="CK101" s="52">
        <f t="shared" si="163"/>
        <v>0</v>
      </c>
      <c r="CL101" s="52">
        <f t="shared" si="163"/>
        <v>0</v>
      </c>
      <c r="CM101" s="52">
        <f t="shared" si="163"/>
        <v>0</v>
      </c>
      <c r="CN101" s="52">
        <f t="shared" si="163"/>
        <v>0</v>
      </c>
      <c r="CO101" s="52">
        <f t="shared" si="163"/>
        <v>0</v>
      </c>
      <c r="CP101" s="52">
        <f t="shared" si="163"/>
        <v>0</v>
      </c>
      <c r="CQ101" s="52">
        <f t="shared" si="163"/>
        <v>0</v>
      </c>
      <c r="CR101" s="52">
        <f t="shared" si="163"/>
        <v>0</v>
      </c>
      <c r="CS101" s="52">
        <f t="shared" si="163"/>
        <v>0</v>
      </c>
      <c r="CT101" s="52">
        <f t="shared" si="163"/>
        <v>0</v>
      </c>
      <c r="CU101" s="52">
        <f t="shared" si="163"/>
        <v>0</v>
      </c>
      <c r="CV101" s="52">
        <f t="shared" si="163"/>
        <v>0</v>
      </c>
      <c r="CW101" s="52">
        <f t="shared" ref="CW101:DP101" si="164">CW$50*CW26</f>
        <v>0</v>
      </c>
      <c r="CX101" s="52">
        <f t="shared" si="164"/>
        <v>0</v>
      </c>
      <c r="CY101" s="52">
        <f t="shared" si="164"/>
        <v>0</v>
      </c>
      <c r="CZ101" s="52">
        <f t="shared" si="164"/>
        <v>0</v>
      </c>
      <c r="DA101" s="52">
        <f t="shared" si="164"/>
        <v>0</v>
      </c>
      <c r="DB101" s="52">
        <f t="shared" si="164"/>
        <v>0</v>
      </c>
      <c r="DC101" s="52">
        <f t="shared" si="164"/>
        <v>0</v>
      </c>
      <c r="DD101" s="52">
        <f t="shared" si="164"/>
        <v>0</v>
      </c>
      <c r="DE101" s="52">
        <f t="shared" si="164"/>
        <v>0</v>
      </c>
      <c r="DF101" s="52">
        <f t="shared" si="164"/>
        <v>0</v>
      </c>
      <c r="DG101" s="52">
        <f t="shared" si="164"/>
        <v>0</v>
      </c>
      <c r="DH101" s="52">
        <f t="shared" si="164"/>
        <v>0</v>
      </c>
      <c r="DI101" s="52">
        <f t="shared" si="164"/>
        <v>0</v>
      </c>
      <c r="DJ101" s="52">
        <f t="shared" si="164"/>
        <v>0</v>
      </c>
      <c r="DK101" s="52">
        <f t="shared" si="164"/>
        <v>0</v>
      </c>
      <c r="DL101" s="52">
        <f t="shared" si="164"/>
        <v>0</v>
      </c>
      <c r="DM101" s="52">
        <f t="shared" si="164"/>
        <v>0</v>
      </c>
      <c r="DN101" s="52">
        <f t="shared" si="164"/>
        <v>0</v>
      </c>
      <c r="DO101" s="52">
        <f t="shared" si="164"/>
        <v>0</v>
      </c>
      <c r="DP101" s="52">
        <f t="shared" si="164"/>
        <v>0</v>
      </c>
    </row>
    <row r="102" spans="1:120" x14ac:dyDescent="0.25">
      <c r="A102" s="52" t="str">
        <f t="shared" si="138"/>
        <v>02_BD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02_BD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0</v>
      </c>
      <c r="CC102" s="52">
        <f t="shared" si="165"/>
        <v>0</v>
      </c>
      <c r="CD102" s="52">
        <f t="shared" si="165"/>
        <v>0</v>
      </c>
      <c r="CE102" s="52">
        <f t="shared" si="165"/>
        <v>0</v>
      </c>
      <c r="CF102" s="52">
        <f t="shared" si="165"/>
        <v>0</v>
      </c>
      <c r="CG102" s="52">
        <f t="shared" si="165"/>
        <v>0</v>
      </c>
      <c r="CH102" s="52">
        <f t="shared" si="165"/>
        <v>0</v>
      </c>
      <c r="CI102" s="52">
        <f t="shared" si="165"/>
        <v>0</v>
      </c>
      <c r="CJ102" s="52">
        <f t="shared" si="165"/>
        <v>0</v>
      </c>
      <c r="CK102" s="52">
        <f t="shared" si="165"/>
        <v>0</v>
      </c>
      <c r="CL102" s="52">
        <f t="shared" si="165"/>
        <v>0</v>
      </c>
      <c r="CM102" s="52">
        <f t="shared" si="165"/>
        <v>0</v>
      </c>
      <c r="CN102" s="52">
        <f t="shared" si="165"/>
        <v>0</v>
      </c>
      <c r="CO102" s="52">
        <f t="shared" si="165"/>
        <v>0</v>
      </c>
      <c r="CP102" s="52">
        <f t="shared" si="165"/>
        <v>0</v>
      </c>
      <c r="CQ102" s="52">
        <f t="shared" si="165"/>
        <v>0</v>
      </c>
      <c r="CR102" s="52">
        <f t="shared" si="165"/>
        <v>0</v>
      </c>
      <c r="CS102" s="52">
        <f t="shared" si="165"/>
        <v>0</v>
      </c>
      <c r="CT102" s="52">
        <f t="shared" si="165"/>
        <v>0</v>
      </c>
      <c r="CU102" s="52">
        <f t="shared" si="165"/>
        <v>0</v>
      </c>
      <c r="CV102" s="52">
        <f t="shared" si="165"/>
        <v>0</v>
      </c>
      <c r="CW102" s="52">
        <f t="shared" ref="CW102:DP102" si="166">CW$50*CW27</f>
        <v>0</v>
      </c>
      <c r="CX102" s="52">
        <f t="shared" si="166"/>
        <v>0</v>
      </c>
      <c r="CY102" s="52">
        <f t="shared" si="166"/>
        <v>0</v>
      </c>
      <c r="CZ102" s="52">
        <f t="shared" si="166"/>
        <v>0</v>
      </c>
      <c r="DA102" s="52">
        <f t="shared" si="166"/>
        <v>0</v>
      </c>
      <c r="DB102" s="52">
        <f t="shared" si="166"/>
        <v>0</v>
      </c>
      <c r="DC102" s="52">
        <f t="shared" si="166"/>
        <v>0</v>
      </c>
      <c r="DD102" s="52">
        <f t="shared" si="166"/>
        <v>0</v>
      </c>
      <c r="DE102" s="52">
        <f t="shared" si="166"/>
        <v>0</v>
      </c>
      <c r="DF102" s="52">
        <f t="shared" si="166"/>
        <v>0</v>
      </c>
      <c r="DG102" s="52">
        <f t="shared" si="166"/>
        <v>0</v>
      </c>
      <c r="DH102" s="52">
        <f t="shared" si="166"/>
        <v>0</v>
      </c>
      <c r="DI102" s="52">
        <f t="shared" si="166"/>
        <v>0</v>
      </c>
      <c r="DJ102" s="52">
        <f t="shared" si="166"/>
        <v>0</v>
      </c>
      <c r="DK102" s="52">
        <f t="shared" si="166"/>
        <v>0</v>
      </c>
      <c r="DL102" s="52">
        <f t="shared" si="166"/>
        <v>0</v>
      </c>
      <c r="DM102" s="52">
        <f t="shared" si="166"/>
        <v>0</v>
      </c>
      <c r="DN102" s="52">
        <f t="shared" si="166"/>
        <v>0</v>
      </c>
      <c r="DO102" s="52">
        <f t="shared" si="166"/>
        <v>0</v>
      </c>
      <c r="DP102" s="52">
        <f t="shared" si="166"/>
        <v>0</v>
      </c>
    </row>
    <row r="103" spans="1:120" x14ac:dyDescent="0.25">
      <c r="A103" s="52" t="str">
        <f t="shared" si="138"/>
        <v>02_BD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02_BD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0</v>
      </c>
      <c r="CC103" s="52">
        <f t="shared" si="167"/>
        <v>0</v>
      </c>
      <c r="CD103" s="52">
        <f t="shared" si="167"/>
        <v>0</v>
      </c>
      <c r="CE103" s="52">
        <f t="shared" si="167"/>
        <v>0</v>
      </c>
      <c r="CF103" s="52">
        <f t="shared" si="167"/>
        <v>0</v>
      </c>
      <c r="CG103" s="52">
        <f t="shared" si="167"/>
        <v>0</v>
      </c>
      <c r="CH103" s="52">
        <f t="shared" si="167"/>
        <v>0</v>
      </c>
      <c r="CI103" s="52">
        <f t="shared" si="167"/>
        <v>0</v>
      </c>
      <c r="CJ103" s="52">
        <f t="shared" si="167"/>
        <v>0</v>
      </c>
      <c r="CK103" s="52">
        <f t="shared" si="167"/>
        <v>0</v>
      </c>
      <c r="CL103" s="52">
        <f t="shared" si="167"/>
        <v>0</v>
      </c>
      <c r="CM103" s="52">
        <f t="shared" si="167"/>
        <v>0</v>
      </c>
      <c r="CN103" s="52">
        <f t="shared" si="167"/>
        <v>0</v>
      </c>
      <c r="CO103" s="52">
        <f t="shared" si="167"/>
        <v>0</v>
      </c>
      <c r="CP103" s="52">
        <f t="shared" si="167"/>
        <v>0</v>
      </c>
      <c r="CQ103" s="52">
        <f t="shared" si="167"/>
        <v>0</v>
      </c>
      <c r="CR103" s="52">
        <f t="shared" si="167"/>
        <v>0</v>
      </c>
      <c r="CS103" s="52">
        <f t="shared" si="167"/>
        <v>0</v>
      </c>
      <c r="CT103" s="52">
        <f t="shared" si="167"/>
        <v>0</v>
      </c>
      <c r="CU103" s="52">
        <f t="shared" si="167"/>
        <v>0</v>
      </c>
      <c r="CV103" s="52">
        <f t="shared" si="167"/>
        <v>0</v>
      </c>
      <c r="CW103" s="52">
        <f t="shared" ref="CW103:DP103" si="168">CW$50*CW28</f>
        <v>0</v>
      </c>
      <c r="CX103" s="52">
        <f t="shared" si="168"/>
        <v>0</v>
      </c>
      <c r="CY103" s="52">
        <f t="shared" si="168"/>
        <v>0</v>
      </c>
      <c r="CZ103" s="52">
        <f t="shared" si="168"/>
        <v>0</v>
      </c>
      <c r="DA103" s="52">
        <f t="shared" si="168"/>
        <v>0</v>
      </c>
      <c r="DB103" s="52">
        <f t="shared" si="168"/>
        <v>0</v>
      </c>
      <c r="DC103" s="52">
        <f t="shared" si="168"/>
        <v>0</v>
      </c>
      <c r="DD103" s="52">
        <f t="shared" si="168"/>
        <v>0</v>
      </c>
      <c r="DE103" s="52">
        <f t="shared" si="168"/>
        <v>0</v>
      </c>
      <c r="DF103" s="52">
        <f t="shared" si="168"/>
        <v>0</v>
      </c>
      <c r="DG103" s="52">
        <f t="shared" si="168"/>
        <v>0</v>
      </c>
      <c r="DH103" s="52">
        <f t="shared" si="168"/>
        <v>0</v>
      </c>
      <c r="DI103" s="52">
        <f t="shared" si="168"/>
        <v>0</v>
      </c>
      <c r="DJ103" s="52">
        <f t="shared" si="168"/>
        <v>0</v>
      </c>
      <c r="DK103" s="52">
        <f t="shared" si="168"/>
        <v>0</v>
      </c>
      <c r="DL103" s="52">
        <f t="shared" si="168"/>
        <v>0</v>
      </c>
      <c r="DM103" s="52">
        <f t="shared" si="168"/>
        <v>0</v>
      </c>
      <c r="DN103" s="52">
        <f t="shared" si="168"/>
        <v>0</v>
      </c>
      <c r="DO103" s="52">
        <f t="shared" si="168"/>
        <v>0</v>
      </c>
      <c r="DP103" s="52">
        <f t="shared" si="168"/>
        <v>0</v>
      </c>
    </row>
    <row r="104" spans="1:120" x14ac:dyDescent="0.25">
      <c r="A104" s="52" t="str">
        <f t="shared" si="138"/>
        <v>02_BD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02_BD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02_BD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02_BD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02_BD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02_BD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</v>
      </c>
      <c r="CC106" s="52">
        <f t="shared" si="173"/>
        <v>0</v>
      </c>
      <c r="CD106" s="52">
        <f t="shared" si="173"/>
        <v>0</v>
      </c>
      <c r="CE106" s="52">
        <f t="shared" si="173"/>
        <v>0</v>
      </c>
      <c r="CF106" s="52">
        <f t="shared" si="173"/>
        <v>0</v>
      </c>
      <c r="CG106" s="52">
        <f t="shared" si="173"/>
        <v>0</v>
      </c>
      <c r="CH106" s="52">
        <f t="shared" si="173"/>
        <v>0</v>
      </c>
      <c r="CI106" s="52">
        <f t="shared" si="173"/>
        <v>0</v>
      </c>
      <c r="CJ106" s="52">
        <f t="shared" si="173"/>
        <v>0</v>
      </c>
      <c r="CK106" s="52">
        <f t="shared" si="173"/>
        <v>0</v>
      </c>
      <c r="CL106" s="52">
        <f t="shared" si="173"/>
        <v>0</v>
      </c>
      <c r="CM106" s="52">
        <f t="shared" si="173"/>
        <v>0</v>
      </c>
      <c r="CN106" s="52">
        <f t="shared" si="173"/>
        <v>0</v>
      </c>
      <c r="CO106" s="52">
        <f t="shared" si="173"/>
        <v>0</v>
      </c>
      <c r="CP106" s="52">
        <f t="shared" si="173"/>
        <v>0</v>
      </c>
      <c r="CQ106" s="52">
        <f t="shared" si="173"/>
        <v>0</v>
      </c>
      <c r="CR106" s="52">
        <f t="shared" si="173"/>
        <v>0</v>
      </c>
      <c r="CS106" s="52">
        <f t="shared" si="173"/>
        <v>0</v>
      </c>
      <c r="CT106" s="52">
        <f t="shared" si="173"/>
        <v>0</v>
      </c>
      <c r="CU106" s="52">
        <f t="shared" si="173"/>
        <v>0</v>
      </c>
      <c r="CV106" s="52">
        <f t="shared" si="173"/>
        <v>0</v>
      </c>
      <c r="CW106" s="52">
        <f t="shared" ref="CW106:DP106" si="174">CW$50*CW31</f>
        <v>0</v>
      </c>
      <c r="CX106" s="52">
        <f t="shared" si="174"/>
        <v>0</v>
      </c>
      <c r="CY106" s="52">
        <f t="shared" si="174"/>
        <v>0</v>
      </c>
      <c r="CZ106" s="52">
        <f t="shared" si="174"/>
        <v>0</v>
      </c>
      <c r="DA106" s="52">
        <f t="shared" si="174"/>
        <v>0</v>
      </c>
      <c r="DB106" s="52">
        <f t="shared" si="174"/>
        <v>0</v>
      </c>
      <c r="DC106" s="52">
        <f t="shared" si="174"/>
        <v>0</v>
      </c>
      <c r="DD106" s="52">
        <f t="shared" si="174"/>
        <v>0</v>
      </c>
      <c r="DE106" s="52">
        <f t="shared" si="174"/>
        <v>0</v>
      </c>
      <c r="DF106" s="52">
        <f t="shared" si="174"/>
        <v>0</v>
      </c>
      <c r="DG106" s="52">
        <f t="shared" si="174"/>
        <v>0</v>
      </c>
      <c r="DH106" s="52">
        <f t="shared" si="174"/>
        <v>0</v>
      </c>
      <c r="DI106" s="52">
        <f t="shared" si="174"/>
        <v>0</v>
      </c>
      <c r="DJ106" s="52">
        <f t="shared" si="174"/>
        <v>0</v>
      </c>
      <c r="DK106" s="52">
        <f t="shared" si="174"/>
        <v>0</v>
      </c>
      <c r="DL106" s="52">
        <f t="shared" si="174"/>
        <v>0</v>
      </c>
      <c r="DM106" s="52">
        <f t="shared" si="174"/>
        <v>0</v>
      </c>
      <c r="DN106" s="52">
        <f t="shared" si="174"/>
        <v>0</v>
      </c>
      <c r="DO106" s="52">
        <f t="shared" si="174"/>
        <v>0</v>
      </c>
      <c r="DP106" s="52">
        <f t="shared" si="174"/>
        <v>0</v>
      </c>
    </row>
    <row r="107" spans="1:120" x14ac:dyDescent="0.25">
      <c r="A107" s="52" t="str">
        <f t="shared" si="138"/>
        <v>02_BD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02_BD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0</v>
      </c>
      <c r="CC107" s="52">
        <f t="shared" si="175"/>
        <v>0</v>
      </c>
      <c r="CD107" s="52">
        <f t="shared" si="175"/>
        <v>0</v>
      </c>
      <c r="CE107" s="52">
        <f t="shared" si="175"/>
        <v>0</v>
      </c>
      <c r="CF107" s="52">
        <f t="shared" si="175"/>
        <v>0</v>
      </c>
      <c r="CG107" s="52">
        <f t="shared" si="175"/>
        <v>0</v>
      </c>
      <c r="CH107" s="52">
        <f t="shared" si="175"/>
        <v>0</v>
      </c>
      <c r="CI107" s="52">
        <f t="shared" si="175"/>
        <v>0</v>
      </c>
      <c r="CJ107" s="52">
        <f t="shared" si="175"/>
        <v>0</v>
      </c>
      <c r="CK107" s="52">
        <f t="shared" si="175"/>
        <v>0</v>
      </c>
      <c r="CL107" s="52">
        <f t="shared" si="175"/>
        <v>0</v>
      </c>
      <c r="CM107" s="52">
        <f t="shared" si="175"/>
        <v>0</v>
      </c>
      <c r="CN107" s="52">
        <f t="shared" si="175"/>
        <v>0</v>
      </c>
      <c r="CO107" s="52">
        <f t="shared" si="175"/>
        <v>0</v>
      </c>
      <c r="CP107" s="52">
        <f t="shared" si="175"/>
        <v>0</v>
      </c>
      <c r="CQ107" s="52">
        <f t="shared" si="175"/>
        <v>0</v>
      </c>
      <c r="CR107" s="52">
        <f t="shared" si="175"/>
        <v>0</v>
      </c>
      <c r="CS107" s="52">
        <f t="shared" si="175"/>
        <v>0</v>
      </c>
      <c r="CT107" s="52">
        <f t="shared" si="175"/>
        <v>0</v>
      </c>
      <c r="CU107" s="52">
        <f t="shared" si="175"/>
        <v>0</v>
      </c>
      <c r="CV107" s="52">
        <f t="shared" si="175"/>
        <v>0</v>
      </c>
      <c r="CW107" s="52">
        <f t="shared" ref="CW107:DP107" si="176">CW$50*CW32</f>
        <v>0</v>
      </c>
      <c r="CX107" s="52">
        <f t="shared" si="176"/>
        <v>0</v>
      </c>
      <c r="CY107" s="52">
        <f t="shared" si="176"/>
        <v>0</v>
      </c>
      <c r="CZ107" s="52">
        <f t="shared" si="176"/>
        <v>0</v>
      </c>
      <c r="DA107" s="52">
        <f t="shared" si="176"/>
        <v>0</v>
      </c>
      <c r="DB107" s="52">
        <f t="shared" si="176"/>
        <v>0</v>
      </c>
      <c r="DC107" s="52">
        <f t="shared" si="176"/>
        <v>0</v>
      </c>
      <c r="DD107" s="52">
        <f t="shared" si="176"/>
        <v>0</v>
      </c>
      <c r="DE107" s="52">
        <f t="shared" si="176"/>
        <v>0</v>
      </c>
      <c r="DF107" s="52">
        <f t="shared" si="176"/>
        <v>0</v>
      </c>
      <c r="DG107" s="52">
        <f t="shared" si="176"/>
        <v>0</v>
      </c>
      <c r="DH107" s="52">
        <f t="shared" si="176"/>
        <v>0</v>
      </c>
      <c r="DI107" s="52">
        <f t="shared" si="176"/>
        <v>0</v>
      </c>
      <c r="DJ107" s="52">
        <f t="shared" si="176"/>
        <v>0</v>
      </c>
      <c r="DK107" s="52">
        <f t="shared" si="176"/>
        <v>0</v>
      </c>
      <c r="DL107" s="52">
        <f t="shared" si="176"/>
        <v>0</v>
      </c>
      <c r="DM107" s="52">
        <f t="shared" si="176"/>
        <v>0</v>
      </c>
      <c r="DN107" s="52">
        <f t="shared" si="176"/>
        <v>0</v>
      </c>
      <c r="DO107" s="52">
        <f t="shared" si="176"/>
        <v>0</v>
      </c>
      <c r="DP107" s="52">
        <f t="shared" si="176"/>
        <v>0</v>
      </c>
    </row>
    <row r="108" spans="1:120" x14ac:dyDescent="0.25">
      <c r="A108" s="52" t="str">
        <f t="shared" si="138"/>
        <v>02_BD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02_BD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02_BD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02_BD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02_BD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02_BD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02_BD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02_BD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02_BD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02_BD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0</v>
      </c>
      <c r="CC112" s="52">
        <f t="shared" si="185"/>
        <v>0</v>
      </c>
      <c r="CD112" s="52">
        <f t="shared" si="185"/>
        <v>0</v>
      </c>
      <c r="CE112" s="52">
        <f t="shared" si="185"/>
        <v>0</v>
      </c>
      <c r="CF112" s="52">
        <f t="shared" si="185"/>
        <v>0</v>
      </c>
      <c r="CG112" s="52">
        <f t="shared" si="185"/>
        <v>0</v>
      </c>
      <c r="CH112" s="52">
        <f t="shared" si="185"/>
        <v>0</v>
      </c>
      <c r="CI112" s="52">
        <f t="shared" si="185"/>
        <v>0</v>
      </c>
      <c r="CJ112" s="52">
        <f t="shared" si="185"/>
        <v>0</v>
      </c>
      <c r="CK112" s="52">
        <f t="shared" si="185"/>
        <v>0</v>
      </c>
      <c r="CL112" s="52">
        <f t="shared" si="185"/>
        <v>0</v>
      </c>
      <c r="CM112" s="52">
        <f t="shared" si="185"/>
        <v>0</v>
      </c>
      <c r="CN112" s="52">
        <f t="shared" si="185"/>
        <v>0</v>
      </c>
      <c r="CO112" s="52">
        <f t="shared" si="185"/>
        <v>0</v>
      </c>
      <c r="CP112" s="52">
        <f t="shared" si="185"/>
        <v>0</v>
      </c>
      <c r="CQ112" s="52">
        <f t="shared" si="185"/>
        <v>0</v>
      </c>
      <c r="CR112" s="52">
        <f t="shared" si="185"/>
        <v>0</v>
      </c>
      <c r="CS112" s="52">
        <f t="shared" si="185"/>
        <v>0</v>
      </c>
      <c r="CT112" s="52">
        <f t="shared" si="185"/>
        <v>0</v>
      </c>
      <c r="CU112" s="52">
        <f t="shared" si="185"/>
        <v>0</v>
      </c>
      <c r="CV112" s="52">
        <f t="shared" si="185"/>
        <v>0</v>
      </c>
      <c r="CW112" s="52">
        <f t="shared" ref="CW112:DP112" si="186">CW$50*CW37</f>
        <v>0</v>
      </c>
      <c r="CX112" s="52">
        <f t="shared" si="186"/>
        <v>0</v>
      </c>
      <c r="CY112" s="52">
        <f t="shared" si="186"/>
        <v>0</v>
      </c>
      <c r="CZ112" s="52">
        <f t="shared" si="186"/>
        <v>0</v>
      </c>
      <c r="DA112" s="52">
        <f t="shared" si="186"/>
        <v>0</v>
      </c>
      <c r="DB112" s="52">
        <f t="shared" si="186"/>
        <v>0</v>
      </c>
      <c r="DC112" s="52">
        <f t="shared" si="186"/>
        <v>0</v>
      </c>
      <c r="DD112" s="52">
        <f t="shared" si="186"/>
        <v>0</v>
      </c>
      <c r="DE112" s="52">
        <f t="shared" si="186"/>
        <v>0</v>
      </c>
      <c r="DF112" s="52">
        <f t="shared" si="186"/>
        <v>0</v>
      </c>
      <c r="DG112" s="52">
        <f t="shared" si="186"/>
        <v>0</v>
      </c>
      <c r="DH112" s="52">
        <f t="shared" si="186"/>
        <v>0</v>
      </c>
      <c r="DI112" s="52">
        <f t="shared" si="186"/>
        <v>0</v>
      </c>
      <c r="DJ112" s="52">
        <f t="shared" si="186"/>
        <v>0</v>
      </c>
      <c r="DK112" s="52">
        <f t="shared" si="186"/>
        <v>0</v>
      </c>
      <c r="DL112" s="52">
        <f t="shared" si="186"/>
        <v>0</v>
      </c>
      <c r="DM112" s="52">
        <f t="shared" si="186"/>
        <v>0</v>
      </c>
      <c r="DN112" s="52">
        <f t="shared" si="186"/>
        <v>0</v>
      </c>
      <c r="DO112" s="52">
        <f t="shared" si="186"/>
        <v>0</v>
      </c>
      <c r="DP112" s="52">
        <f t="shared" si="186"/>
        <v>0</v>
      </c>
    </row>
    <row r="113" spans="1:120" x14ac:dyDescent="0.25">
      <c r="A113" s="52" t="str">
        <f t="shared" si="138"/>
        <v>02_BD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02_BD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02_BD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02_BD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0</v>
      </c>
      <c r="CM114" s="52">
        <f t="shared" si="189"/>
        <v>0</v>
      </c>
      <c r="CN114" s="52">
        <f t="shared" si="189"/>
        <v>0</v>
      </c>
      <c r="CO114" s="52">
        <f t="shared" si="189"/>
        <v>0</v>
      </c>
      <c r="CP114" s="52">
        <f t="shared" si="189"/>
        <v>0</v>
      </c>
      <c r="CQ114" s="52">
        <f t="shared" si="189"/>
        <v>0</v>
      </c>
      <c r="CR114" s="52">
        <f t="shared" si="189"/>
        <v>0</v>
      </c>
      <c r="CS114" s="52">
        <f t="shared" si="189"/>
        <v>0</v>
      </c>
      <c r="CT114" s="52">
        <f t="shared" si="189"/>
        <v>0</v>
      </c>
      <c r="CU114" s="52">
        <f t="shared" si="189"/>
        <v>0</v>
      </c>
      <c r="CV114" s="52">
        <f t="shared" si="189"/>
        <v>0</v>
      </c>
      <c r="CW114" s="52">
        <f t="shared" ref="CW114:DP114" si="190">CW$50*CW39</f>
        <v>0</v>
      </c>
      <c r="CX114" s="52">
        <f t="shared" si="190"/>
        <v>0</v>
      </c>
      <c r="CY114" s="52">
        <f t="shared" si="190"/>
        <v>0</v>
      </c>
      <c r="CZ114" s="52">
        <f t="shared" si="190"/>
        <v>0</v>
      </c>
      <c r="DA114" s="52">
        <f t="shared" si="190"/>
        <v>0</v>
      </c>
      <c r="DB114" s="52">
        <f t="shared" si="190"/>
        <v>0</v>
      </c>
      <c r="DC114" s="52">
        <f t="shared" si="190"/>
        <v>0</v>
      </c>
      <c r="DD114" s="52">
        <f t="shared" si="190"/>
        <v>0</v>
      </c>
      <c r="DE114" s="52">
        <f t="shared" si="190"/>
        <v>0</v>
      </c>
      <c r="DF114" s="52">
        <f t="shared" si="190"/>
        <v>0</v>
      </c>
      <c r="DG114" s="52">
        <f t="shared" si="190"/>
        <v>0</v>
      </c>
      <c r="DH114" s="52">
        <f t="shared" si="190"/>
        <v>0</v>
      </c>
      <c r="DI114" s="52">
        <f t="shared" si="190"/>
        <v>0</v>
      </c>
      <c r="DJ114" s="52">
        <f t="shared" si="190"/>
        <v>0</v>
      </c>
      <c r="DK114" s="52">
        <f t="shared" si="190"/>
        <v>0</v>
      </c>
      <c r="DL114" s="52">
        <f t="shared" si="190"/>
        <v>0</v>
      </c>
      <c r="DM114" s="52">
        <f t="shared" si="190"/>
        <v>0</v>
      </c>
      <c r="DN114" s="52">
        <f t="shared" si="190"/>
        <v>0</v>
      </c>
      <c r="DO114" s="52">
        <f t="shared" si="190"/>
        <v>0</v>
      </c>
      <c r="DP114" s="52">
        <f t="shared" si="190"/>
        <v>0</v>
      </c>
    </row>
    <row r="115" spans="1:120" x14ac:dyDescent="0.25">
      <c r="A115" s="52" t="str">
        <f t="shared" si="138"/>
        <v>02_BD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02_BD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02_BD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02_BD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02_BD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02_BD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02_BD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02_BD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02_BD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02_BD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02_BD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02_BD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0</v>
      </c>
      <c r="CC120" s="54">
        <f t="shared" si="202"/>
        <v>0</v>
      </c>
      <c r="CD120" s="54">
        <f t="shared" si="202"/>
        <v>0</v>
      </c>
      <c r="CE120" s="54">
        <f t="shared" si="202"/>
        <v>0</v>
      </c>
      <c r="CF120" s="54">
        <f t="shared" si="202"/>
        <v>0</v>
      </c>
      <c r="CG120" s="54">
        <f t="shared" si="202"/>
        <v>0</v>
      </c>
      <c r="CH120" s="54">
        <f t="shared" si="202"/>
        <v>0</v>
      </c>
      <c r="CI120" s="54">
        <f t="shared" si="202"/>
        <v>0</v>
      </c>
      <c r="CJ120" s="54">
        <f t="shared" si="202"/>
        <v>0</v>
      </c>
      <c r="CK120" s="54">
        <f t="shared" si="202"/>
        <v>0</v>
      </c>
      <c r="CL120" s="54">
        <f t="shared" si="202"/>
        <v>0</v>
      </c>
      <c r="CM120" s="54">
        <f t="shared" si="202"/>
        <v>0</v>
      </c>
      <c r="CN120" s="54">
        <f t="shared" si="202"/>
        <v>0</v>
      </c>
      <c r="CO120" s="54">
        <f t="shared" si="202"/>
        <v>0</v>
      </c>
      <c r="CP120" s="54">
        <f t="shared" si="202"/>
        <v>0</v>
      </c>
      <c r="CQ120" s="54">
        <f t="shared" si="202"/>
        <v>0</v>
      </c>
      <c r="CR120" s="54">
        <f t="shared" si="202"/>
        <v>0</v>
      </c>
      <c r="CS120" s="54">
        <f t="shared" si="202"/>
        <v>0</v>
      </c>
      <c r="CT120" s="54">
        <f t="shared" si="202"/>
        <v>0</v>
      </c>
      <c r="CU120" s="54">
        <f t="shared" si="202"/>
        <v>0</v>
      </c>
      <c r="CV120" s="58">
        <f t="shared" ref="CV120:DP120" si="203">CV127</f>
        <v>0</v>
      </c>
      <c r="CW120" s="58">
        <f t="shared" si="203"/>
        <v>0</v>
      </c>
      <c r="CX120" s="58">
        <f t="shared" si="203"/>
        <v>0</v>
      </c>
      <c r="CY120" s="58">
        <f t="shared" si="203"/>
        <v>0</v>
      </c>
      <c r="CZ120" s="58">
        <f t="shared" si="203"/>
        <v>0</v>
      </c>
      <c r="DA120" s="58">
        <f t="shared" si="203"/>
        <v>0</v>
      </c>
      <c r="DB120" s="58">
        <f t="shared" si="203"/>
        <v>0</v>
      </c>
      <c r="DC120" s="58">
        <f t="shared" si="203"/>
        <v>0</v>
      </c>
      <c r="DD120" s="58">
        <f t="shared" si="203"/>
        <v>0</v>
      </c>
      <c r="DE120" s="58">
        <f t="shared" si="203"/>
        <v>0</v>
      </c>
      <c r="DF120" s="58">
        <f t="shared" si="203"/>
        <v>0</v>
      </c>
      <c r="DG120" s="58">
        <f t="shared" si="203"/>
        <v>0</v>
      </c>
      <c r="DH120" s="58">
        <f t="shared" si="203"/>
        <v>0</v>
      </c>
      <c r="DI120" s="58">
        <f t="shared" si="203"/>
        <v>0</v>
      </c>
      <c r="DJ120" s="58">
        <f t="shared" si="203"/>
        <v>0</v>
      </c>
      <c r="DK120" s="58">
        <f t="shared" si="203"/>
        <v>0</v>
      </c>
      <c r="DL120" s="58">
        <f t="shared" si="203"/>
        <v>0</v>
      </c>
      <c r="DM120" s="58">
        <f t="shared" si="203"/>
        <v>0</v>
      </c>
      <c r="DN120" s="58">
        <f t="shared" si="203"/>
        <v>0</v>
      </c>
      <c r="DO120" s="58">
        <f t="shared" si="203"/>
        <v>0</v>
      </c>
      <c r="DP120" s="58">
        <f t="shared" si="203"/>
        <v>0</v>
      </c>
    </row>
    <row r="121" spans="1:120" x14ac:dyDescent="0.25">
      <c r="A121" s="52" t="str">
        <f t="shared" si="138"/>
        <v>02_BD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02_BD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0</v>
      </c>
      <c r="CM121" s="52">
        <f t="shared" si="204"/>
        <v>0</v>
      </c>
      <c r="CN121" s="52">
        <f t="shared" si="204"/>
        <v>0</v>
      </c>
      <c r="CO121" s="52">
        <f t="shared" si="204"/>
        <v>0</v>
      </c>
      <c r="CP121" s="52">
        <f t="shared" si="204"/>
        <v>0</v>
      </c>
      <c r="CQ121" s="52">
        <f t="shared" si="204"/>
        <v>0</v>
      </c>
      <c r="CR121" s="52">
        <f t="shared" si="204"/>
        <v>0</v>
      </c>
      <c r="CS121" s="52">
        <f t="shared" si="204"/>
        <v>0</v>
      </c>
      <c r="CT121" s="52">
        <f t="shared" si="204"/>
        <v>0</v>
      </c>
      <c r="CU121" s="52">
        <f t="shared" si="204"/>
        <v>0</v>
      </c>
      <c r="CV121" s="52">
        <f t="shared" ref="CV121:DP121" si="205">CV$50*CV46</f>
        <v>0</v>
      </c>
      <c r="CW121" s="52">
        <f t="shared" si="205"/>
        <v>0</v>
      </c>
      <c r="CX121" s="52">
        <f t="shared" si="205"/>
        <v>0</v>
      </c>
      <c r="CY121" s="52">
        <f t="shared" si="205"/>
        <v>0</v>
      </c>
      <c r="CZ121" s="52">
        <f t="shared" si="205"/>
        <v>0</v>
      </c>
      <c r="DA121" s="52">
        <f t="shared" si="205"/>
        <v>0</v>
      </c>
      <c r="DB121" s="52">
        <f t="shared" si="205"/>
        <v>0</v>
      </c>
      <c r="DC121" s="52">
        <f t="shared" si="205"/>
        <v>0</v>
      </c>
      <c r="DD121" s="52">
        <f t="shared" si="205"/>
        <v>0</v>
      </c>
      <c r="DE121" s="52">
        <f t="shared" si="205"/>
        <v>0</v>
      </c>
      <c r="DF121" s="52">
        <f t="shared" si="205"/>
        <v>0</v>
      </c>
      <c r="DG121" s="52">
        <f t="shared" si="205"/>
        <v>0</v>
      </c>
      <c r="DH121" s="52">
        <f t="shared" si="205"/>
        <v>0</v>
      </c>
      <c r="DI121" s="52">
        <f t="shared" si="205"/>
        <v>0</v>
      </c>
      <c r="DJ121" s="52">
        <f t="shared" si="205"/>
        <v>0</v>
      </c>
      <c r="DK121" s="52">
        <f t="shared" si="205"/>
        <v>0</v>
      </c>
      <c r="DL121" s="52">
        <f t="shared" si="205"/>
        <v>0</v>
      </c>
      <c r="DM121" s="52">
        <f t="shared" si="205"/>
        <v>0</v>
      </c>
      <c r="DN121" s="52">
        <f t="shared" si="205"/>
        <v>0</v>
      </c>
      <c r="DO121" s="52">
        <f t="shared" si="205"/>
        <v>0</v>
      </c>
      <c r="DP121" s="52">
        <f t="shared" si="205"/>
        <v>0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0</v>
      </c>
      <c r="BX124" s="58">
        <f t="shared" si="207"/>
        <v>0</v>
      </c>
      <c r="BY124" s="58">
        <f t="shared" si="207"/>
        <v>0</v>
      </c>
      <c r="BZ124" s="58">
        <f t="shared" si="207"/>
        <v>0</v>
      </c>
      <c r="CA124" s="58">
        <f t="shared" si="207"/>
        <v>0</v>
      </c>
      <c r="CB124" s="58">
        <f t="shared" si="207"/>
        <v>0</v>
      </c>
      <c r="CC124" s="58">
        <f t="shared" si="207"/>
        <v>0</v>
      </c>
      <c r="CD124" s="58">
        <f t="shared" si="207"/>
        <v>0</v>
      </c>
      <c r="CE124" s="58">
        <f t="shared" si="207"/>
        <v>0</v>
      </c>
      <c r="CF124" s="58">
        <f t="shared" si="207"/>
        <v>0</v>
      </c>
      <c r="CG124" s="58">
        <f t="shared" si="207"/>
        <v>0</v>
      </c>
      <c r="CH124" s="58">
        <f t="shared" si="207"/>
        <v>0</v>
      </c>
      <c r="CI124" s="58">
        <f t="shared" si="207"/>
        <v>0</v>
      </c>
      <c r="CJ124" s="58">
        <f t="shared" si="207"/>
        <v>0</v>
      </c>
      <c r="CK124" s="58">
        <f t="shared" si="207"/>
        <v>0</v>
      </c>
      <c r="CL124" s="58">
        <f t="shared" si="207"/>
        <v>0</v>
      </c>
      <c r="CM124" s="58">
        <f t="shared" si="207"/>
        <v>0</v>
      </c>
      <c r="CN124" s="58">
        <f t="shared" si="207"/>
        <v>0</v>
      </c>
      <c r="CO124" s="58">
        <f t="shared" si="207"/>
        <v>0</v>
      </c>
      <c r="CP124" s="58">
        <f t="shared" si="207"/>
        <v>0</v>
      </c>
      <c r="CQ124" s="58">
        <f t="shared" si="207"/>
        <v>0</v>
      </c>
      <c r="CR124" s="58">
        <f t="shared" si="207"/>
        <v>0</v>
      </c>
      <c r="CS124" s="58">
        <f t="shared" si="207"/>
        <v>0</v>
      </c>
      <c r="CT124" s="58">
        <f t="shared" si="207"/>
        <v>0</v>
      </c>
      <c r="CU124" s="58">
        <f t="shared" si="207"/>
        <v>0</v>
      </c>
      <c r="CV124" s="58">
        <f t="shared" ref="CV124:DP124" si="208">CV50*CV45</f>
        <v>0</v>
      </c>
      <c r="CW124" s="58">
        <f t="shared" si="208"/>
        <v>0</v>
      </c>
      <c r="CX124" s="58">
        <f t="shared" si="208"/>
        <v>0</v>
      </c>
      <c r="CY124" s="58">
        <f t="shared" si="208"/>
        <v>0</v>
      </c>
      <c r="CZ124" s="58">
        <f t="shared" si="208"/>
        <v>0</v>
      </c>
      <c r="DA124" s="58">
        <f t="shared" si="208"/>
        <v>0</v>
      </c>
      <c r="DB124" s="58">
        <f t="shared" si="208"/>
        <v>0</v>
      </c>
      <c r="DC124" s="58">
        <f t="shared" si="208"/>
        <v>0</v>
      </c>
      <c r="DD124" s="58">
        <f t="shared" si="208"/>
        <v>0</v>
      </c>
      <c r="DE124" s="58">
        <f t="shared" si="208"/>
        <v>0</v>
      </c>
      <c r="DF124" s="58">
        <f t="shared" si="208"/>
        <v>0</v>
      </c>
      <c r="DG124" s="58">
        <f t="shared" si="208"/>
        <v>0</v>
      </c>
      <c r="DH124" s="58">
        <f t="shared" si="208"/>
        <v>0</v>
      </c>
      <c r="DI124" s="58">
        <f t="shared" si="208"/>
        <v>0</v>
      </c>
      <c r="DJ124" s="58">
        <f t="shared" si="208"/>
        <v>0</v>
      </c>
      <c r="DK124" s="58">
        <f t="shared" si="208"/>
        <v>0</v>
      </c>
      <c r="DL124" s="58">
        <f t="shared" si="208"/>
        <v>0</v>
      </c>
      <c r="DM124" s="58">
        <f t="shared" si="208"/>
        <v>0</v>
      </c>
      <c r="DN124" s="58">
        <f t="shared" si="208"/>
        <v>0</v>
      </c>
      <c r="DO124" s="58">
        <f t="shared" si="208"/>
        <v>0</v>
      </c>
      <c r="DP124" s="58">
        <f t="shared" si="208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58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0</v>
      </c>
      <c r="BX126" s="58">
        <f t="shared" si="209"/>
        <v>0</v>
      </c>
      <c r="BY126" s="58">
        <f t="shared" si="209"/>
        <v>0</v>
      </c>
      <c r="BZ126" s="58">
        <f t="shared" si="209"/>
        <v>0</v>
      </c>
      <c r="CA126" s="58">
        <f t="shared" si="209"/>
        <v>0</v>
      </c>
      <c r="CB126" s="58">
        <f t="shared" si="209"/>
        <v>0</v>
      </c>
      <c r="CC126" s="58">
        <f t="shared" si="209"/>
        <v>0</v>
      </c>
      <c r="CD126" s="58">
        <f t="shared" si="209"/>
        <v>0</v>
      </c>
      <c r="CE126" s="58">
        <f t="shared" si="209"/>
        <v>0</v>
      </c>
      <c r="CF126" s="58">
        <f t="shared" si="209"/>
        <v>0</v>
      </c>
      <c r="CG126" s="58">
        <f t="shared" si="209"/>
        <v>0</v>
      </c>
      <c r="CH126" s="58">
        <f t="shared" si="209"/>
        <v>0</v>
      </c>
      <c r="CI126" s="58">
        <f t="shared" si="209"/>
        <v>0</v>
      </c>
      <c r="CJ126" s="58">
        <f t="shared" si="209"/>
        <v>0</v>
      </c>
      <c r="CK126" s="58">
        <f t="shared" si="209"/>
        <v>0</v>
      </c>
      <c r="CL126" s="58">
        <f t="shared" si="209"/>
        <v>0</v>
      </c>
      <c r="CM126" s="58">
        <f t="shared" si="209"/>
        <v>0</v>
      </c>
      <c r="CN126" s="58">
        <f t="shared" si="209"/>
        <v>0</v>
      </c>
      <c r="CO126" s="58">
        <f t="shared" si="209"/>
        <v>0</v>
      </c>
      <c r="CP126" s="58">
        <f t="shared" si="209"/>
        <v>0</v>
      </c>
      <c r="CQ126" s="58">
        <f t="shared" si="209"/>
        <v>0</v>
      </c>
      <c r="CR126" s="58">
        <f t="shared" si="209"/>
        <v>0</v>
      </c>
      <c r="CS126" s="58">
        <f t="shared" si="209"/>
        <v>0</v>
      </c>
      <c r="CT126" s="58">
        <f t="shared" si="209"/>
        <v>0</v>
      </c>
      <c r="CU126" s="58">
        <f t="shared" si="209"/>
        <v>0</v>
      </c>
      <c r="CV126" s="58">
        <f t="shared" ref="CV126:DP126" si="210">CV125*1000*$I$9*$I$10</f>
        <v>0</v>
      </c>
      <c r="CW126" s="58">
        <f t="shared" si="210"/>
        <v>0</v>
      </c>
      <c r="CX126" s="58">
        <f t="shared" si="210"/>
        <v>0</v>
      </c>
      <c r="CY126" s="58">
        <f t="shared" si="210"/>
        <v>0</v>
      </c>
      <c r="CZ126" s="58">
        <f t="shared" si="210"/>
        <v>0</v>
      </c>
      <c r="DA126" s="58">
        <f t="shared" si="210"/>
        <v>0</v>
      </c>
      <c r="DB126" s="58">
        <f t="shared" si="210"/>
        <v>0</v>
      </c>
      <c r="DC126" s="58">
        <f t="shared" si="210"/>
        <v>0</v>
      </c>
      <c r="DD126" s="58">
        <f t="shared" si="210"/>
        <v>0</v>
      </c>
      <c r="DE126" s="58">
        <f t="shared" si="210"/>
        <v>0</v>
      </c>
      <c r="DF126" s="58">
        <f t="shared" si="210"/>
        <v>0</v>
      </c>
      <c r="DG126" s="58">
        <f t="shared" si="210"/>
        <v>0</v>
      </c>
      <c r="DH126" s="58">
        <f t="shared" si="210"/>
        <v>0</v>
      </c>
      <c r="DI126" s="58">
        <f t="shared" si="210"/>
        <v>0</v>
      </c>
      <c r="DJ126" s="58">
        <f t="shared" si="210"/>
        <v>0</v>
      </c>
      <c r="DK126" s="58">
        <f t="shared" si="210"/>
        <v>0</v>
      </c>
      <c r="DL126" s="58">
        <f t="shared" si="210"/>
        <v>0</v>
      </c>
      <c r="DM126" s="58">
        <f t="shared" si="210"/>
        <v>0</v>
      </c>
      <c r="DN126" s="58">
        <f t="shared" si="210"/>
        <v>0</v>
      </c>
      <c r="DO126" s="58">
        <f t="shared" si="210"/>
        <v>0</v>
      </c>
      <c r="DP126" s="58">
        <f t="shared" si="210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0</v>
      </c>
      <c r="BX127" s="59">
        <f t="shared" si="211"/>
        <v>0</v>
      </c>
      <c r="BY127" s="59">
        <f t="shared" si="211"/>
        <v>0</v>
      </c>
      <c r="BZ127" s="59">
        <f t="shared" si="211"/>
        <v>0</v>
      </c>
      <c r="CA127" s="59">
        <f t="shared" si="211"/>
        <v>0</v>
      </c>
      <c r="CB127" s="59">
        <f t="shared" si="211"/>
        <v>0</v>
      </c>
      <c r="CC127" s="59">
        <f t="shared" si="211"/>
        <v>0</v>
      </c>
      <c r="CD127" s="59">
        <f t="shared" si="211"/>
        <v>0</v>
      </c>
      <c r="CE127" s="59">
        <f t="shared" si="211"/>
        <v>0</v>
      </c>
      <c r="CF127" s="59">
        <f t="shared" si="211"/>
        <v>0</v>
      </c>
      <c r="CG127" s="59">
        <f t="shared" si="211"/>
        <v>0</v>
      </c>
      <c r="CH127" s="59">
        <f t="shared" si="211"/>
        <v>0</v>
      </c>
      <c r="CI127" s="59">
        <f t="shared" si="211"/>
        <v>0</v>
      </c>
      <c r="CJ127" s="59">
        <f t="shared" si="211"/>
        <v>0</v>
      </c>
      <c r="CK127" s="59">
        <f t="shared" si="211"/>
        <v>0</v>
      </c>
      <c r="CL127" s="59">
        <f t="shared" si="211"/>
        <v>0</v>
      </c>
      <c r="CM127" s="59">
        <f t="shared" si="211"/>
        <v>0</v>
      </c>
      <c r="CN127" s="59">
        <f t="shared" si="211"/>
        <v>0</v>
      </c>
      <c r="CO127" s="59">
        <f t="shared" si="211"/>
        <v>0</v>
      </c>
      <c r="CP127" s="59">
        <f t="shared" si="211"/>
        <v>0</v>
      </c>
      <c r="CQ127" s="59">
        <f t="shared" si="211"/>
        <v>0</v>
      </c>
      <c r="CR127" s="59">
        <f t="shared" si="211"/>
        <v>0</v>
      </c>
      <c r="CS127" s="59">
        <f t="shared" si="211"/>
        <v>0</v>
      </c>
      <c r="CT127" s="59">
        <f t="shared" si="211"/>
        <v>0</v>
      </c>
      <c r="CU127" s="59">
        <f t="shared" si="211"/>
        <v>0</v>
      </c>
      <c r="CV127" s="59">
        <f t="shared" ref="CV127:DP127" si="212">CV124+CV126</f>
        <v>0</v>
      </c>
      <c r="CW127" s="59">
        <f t="shared" si="212"/>
        <v>0</v>
      </c>
      <c r="CX127" s="59">
        <f t="shared" si="212"/>
        <v>0</v>
      </c>
      <c r="CY127" s="59">
        <f t="shared" si="212"/>
        <v>0</v>
      </c>
      <c r="CZ127" s="59">
        <f t="shared" si="212"/>
        <v>0</v>
      </c>
      <c r="DA127" s="59">
        <f t="shared" si="212"/>
        <v>0</v>
      </c>
      <c r="DB127" s="59">
        <f t="shared" si="212"/>
        <v>0</v>
      </c>
      <c r="DC127" s="59">
        <f t="shared" si="212"/>
        <v>0</v>
      </c>
      <c r="DD127" s="59">
        <f t="shared" si="212"/>
        <v>0</v>
      </c>
      <c r="DE127" s="59">
        <f t="shared" si="212"/>
        <v>0</v>
      </c>
      <c r="DF127" s="59">
        <f t="shared" si="212"/>
        <v>0</v>
      </c>
      <c r="DG127" s="59">
        <f t="shared" si="212"/>
        <v>0</v>
      </c>
      <c r="DH127" s="59">
        <f t="shared" si="212"/>
        <v>0</v>
      </c>
      <c r="DI127" s="59">
        <f t="shared" si="212"/>
        <v>0</v>
      </c>
      <c r="DJ127" s="59">
        <f t="shared" si="212"/>
        <v>0</v>
      </c>
      <c r="DK127" s="59">
        <f t="shared" si="212"/>
        <v>0</v>
      </c>
      <c r="DL127" s="59">
        <f t="shared" si="212"/>
        <v>0</v>
      </c>
      <c r="DM127" s="59">
        <f t="shared" si="212"/>
        <v>0</v>
      </c>
      <c r="DN127" s="59">
        <f t="shared" si="212"/>
        <v>0</v>
      </c>
      <c r="DO127" s="59">
        <f t="shared" si="212"/>
        <v>0</v>
      </c>
      <c r="DP127" s="59">
        <f t="shared" si="212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P127"/>
  <sheetViews>
    <sheetView showGridLines="0" workbookViewId="0">
      <selection activeCell="DP120" sqref="DP120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03_CDA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IFERROR(F10,0)</f>
        <v>5.986100183582482E-3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3.8130000000000002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4.346970889063731E-3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5.986100183582482E-3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0.59929626983556084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39</v>
      </c>
      <c r="B15" t="s">
        <v>5</v>
      </c>
      <c r="C15" t="s">
        <v>5</v>
      </c>
      <c r="D15" t="s">
        <v>37</v>
      </c>
      <c r="E15" s="8">
        <v>14.123499912</v>
      </c>
      <c r="F15" s="8">
        <v>11.21811192</v>
      </c>
      <c r="G15">
        <f>MATCH(A15,Production_est!$A$4:$A$339,0)</f>
        <v>33</v>
      </c>
      <c r="H15">
        <f>IFERROR(MATCH(D15,Production_est!$D$4:$D$339,0),"-")</f>
        <v>6</v>
      </c>
      <c r="I15" s="8" cm="1">
        <f t="array" ref="I15">IFERROR(INDEX(Production_est!$E$4:$E$339,H15+G15),"-")</f>
        <v>12198.265303046701</v>
      </c>
      <c r="J15" s="42">
        <f t="shared" ref="J15:J46" si="0">IFERROR(F15/I15,0)</f>
        <v>9.1964813367340905E-4</v>
      </c>
      <c r="K15" s="42">
        <f t="shared" ref="K15:AO15" si="1">J15*(1-$F$4)</f>
        <v>9.1414302781159533E-4</v>
      </c>
      <c r="L15" s="42">
        <f t="shared" si="1"/>
        <v>9.0867087606499169E-4</v>
      </c>
      <c r="M15" s="42">
        <f t="shared" si="1"/>
        <v>9.0323148116696304E-4</v>
      </c>
      <c r="N15" s="42">
        <f t="shared" si="1"/>
        <v>8.9782464703173199E-4</v>
      </c>
      <c r="O15" s="42">
        <f t="shared" si="1"/>
        <v>8.924501787473105E-4</v>
      </c>
      <c r="P15" s="42">
        <f t="shared" si="1"/>
        <v>8.8710788256847299E-4</v>
      </c>
      <c r="Q15" s="42">
        <f t="shared" si="1"/>
        <v>8.8179756590977241E-4</v>
      </c>
      <c r="R15" s="42">
        <f t="shared" si="1"/>
        <v>8.7651903733859736E-4</v>
      </c>
      <c r="S15" s="42">
        <f t="shared" si="1"/>
        <v>8.7127210656827122E-4</v>
      </c>
      <c r="T15" s="42">
        <f t="shared" si="1"/>
        <v>8.6605658445119255E-4</v>
      </c>
      <c r="U15" s="42">
        <f t="shared" si="1"/>
        <v>8.6087228297201642E-4</v>
      </c>
      <c r="V15" s="42">
        <f t="shared" si="1"/>
        <v>8.5571901524087661E-4</v>
      </c>
      <c r="W15" s="42">
        <f t="shared" si="1"/>
        <v>8.5059659548664818E-4</v>
      </c>
      <c r="X15" s="42">
        <f t="shared" si="1"/>
        <v>8.455048390502509E-4</v>
      </c>
      <c r="Y15" s="42">
        <f t="shared" si="1"/>
        <v>8.4044356237799234E-4</v>
      </c>
      <c r="Z15" s="42">
        <f t="shared" si="1"/>
        <v>8.3541258301495077E-4</v>
      </c>
      <c r="AA15" s="42">
        <f t="shared" si="1"/>
        <v>8.3041171959839788E-4</v>
      </c>
      <c r="AB15" s="42">
        <f t="shared" si="1"/>
        <v>8.2544079185126087E-4</v>
      </c>
      <c r="AC15" s="42">
        <f t="shared" si="1"/>
        <v>8.2049962057562358E-4</v>
      </c>
      <c r="AD15" s="42">
        <f t="shared" si="1"/>
        <v>8.1558802764626647E-4</v>
      </c>
      <c r="AE15" s="42">
        <f t="shared" si="1"/>
        <v>8.1070583600424554E-4</v>
      </c>
      <c r="AF15" s="42">
        <f t="shared" si="1"/>
        <v>8.0585286965050918E-4</v>
      </c>
      <c r="AG15" s="42">
        <f t="shared" si="1"/>
        <v>8.0102895363955379E-4</v>
      </c>
      <c r="AH15" s="42">
        <f t="shared" si="1"/>
        <v>7.9623391407311714E-4</v>
      </c>
      <c r="AI15" s="42">
        <f t="shared" si="1"/>
        <v>7.9146757809390946E-4</v>
      </c>
      <c r="AJ15" s="42">
        <f t="shared" si="1"/>
        <v>7.8672977387938192E-4</v>
      </c>
      <c r="AK15" s="42">
        <f t="shared" si="1"/>
        <v>7.8202033063553276E-4</v>
      </c>
      <c r="AL15" s="42">
        <f t="shared" si="1"/>
        <v>7.7733907859075017E-4</v>
      </c>
      <c r="AM15" s="42">
        <f t="shared" si="1"/>
        <v>7.7268584898969219E-4</v>
      </c>
      <c r="AN15" s="42">
        <f t="shared" si="1"/>
        <v>7.680604740872034E-4</v>
      </c>
      <c r="AO15" s="42">
        <f t="shared" si="1"/>
        <v>7.6346278714226751E-4</v>
      </c>
      <c r="AP15" s="42">
        <f t="shared" ref="AP15:BJ15" si="2">AO15*(1-$F$4)</f>
        <v>7.5889262241199678E-4</v>
      </c>
      <c r="AQ15" s="42">
        <f t="shared" si="2"/>
        <v>7.5434981514565689E-4</v>
      </c>
      <c r="AR15" s="42">
        <f t="shared" si="2"/>
        <v>7.4983420157872811E-4</v>
      </c>
      <c r="AS15" s="42">
        <f t="shared" si="2"/>
        <v>7.4534561892700124E-4</v>
      </c>
      <c r="AT15" s="42">
        <f t="shared" si="2"/>
        <v>7.4088390538070998E-4</v>
      </c>
      <c r="AU15" s="42">
        <f t="shared" si="2"/>
        <v>7.3644890009869719E-4</v>
      </c>
      <c r="AV15" s="42">
        <f t="shared" si="2"/>
        <v>7.3204044320261728E-4</v>
      </c>
      <c r="AW15" s="42">
        <f t="shared" si="2"/>
        <v>7.2765837577117227E-4</v>
      </c>
      <c r="AX15" s="42">
        <f t="shared" si="2"/>
        <v>7.2330253983438314E-4</v>
      </c>
      <c r="AY15" s="42">
        <f t="shared" si="2"/>
        <v>7.1897277836789489E-4</v>
      </c>
      <c r="AZ15" s="42">
        <f t="shared" si="2"/>
        <v>7.1466893528731603E-4</v>
      </c>
      <c r="BA15" s="42">
        <f t="shared" si="2"/>
        <v>7.1039085544259196E-4</v>
      </c>
      <c r="BB15" s="42">
        <f t="shared" si="2"/>
        <v>7.0613838461241172E-4</v>
      </c>
      <c r="BC15" s="42">
        <f t="shared" si="2"/>
        <v>7.0191136949864874E-4</v>
      </c>
      <c r="BD15" s="42">
        <f t="shared" si="2"/>
        <v>6.977096577208342E-4</v>
      </c>
      <c r="BE15" s="42">
        <f t="shared" si="2"/>
        <v>6.9353309781066427E-4</v>
      </c>
      <c r="BF15" s="42">
        <f t="shared" si="2"/>
        <v>6.8938153920653931E-4</v>
      </c>
      <c r="BG15" s="42">
        <f t="shared" si="2"/>
        <v>6.8525483224813667E-4</v>
      </c>
      <c r="BH15" s="42">
        <f t="shared" si="2"/>
        <v>6.8115282817101535E-4</v>
      </c>
      <c r="BI15" s="42">
        <f t="shared" si="2"/>
        <v>6.7707537910125307E-4</v>
      </c>
      <c r="BJ15" s="42">
        <f t="shared" si="2"/>
        <v>6.730223380501159E-4</v>
      </c>
      <c r="BK15" t="str">
        <f t="shared" ref="BK15:BK46" si="3">A15</f>
        <v>03_CDA</v>
      </c>
      <c r="BL15" t="str">
        <f t="shared" ref="BL15:BL46" si="4">"d_ind_cem_"&amp;C15</f>
        <v>d_ind_cem_1_x_coal_thermal</v>
      </c>
      <c r="BO15" s="8">
        <f t="shared" ref="BO15:BO46" si="5">E15</f>
        <v>14.123499912</v>
      </c>
      <c r="BP15" s="8">
        <f t="shared" ref="BP15:BP46" si="6">F15</f>
        <v>11.21811192</v>
      </c>
      <c r="BQ15" s="8" cm="1">
        <f t="array" ref="BQ15">K15*INDEX(prod_est,$G15+$H15,MATCH(BQ$14,$BP$14:$DP$14,0))</f>
        <v>11.242511576261117</v>
      </c>
      <c r="BR15" s="8" cm="1">
        <f t="array" ref="BR15">L15*INDEX(prod_est,$G15+$H15,MATCH(BR$14,$BP$14:$DP$14,0))</f>
        <v>10.198060207476196</v>
      </c>
      <c r="BS15" s="8" cm="1">
        <f t="array" ref="BS15">M15*INDEX(prod_est,$G15+$H15,MATCH(BS$14,$BP$14:$DP$14,0))</f>
        <v>10.303005863882229</v>
      </c>
      <c r="BT15" s="8" cm="1">
        <f t="array" ref="BT15">N15*INDEX(prod_est,$G15+$H15,MATCH(BT$14,$BP$14:$DP$14,0))</f>
        <v>10.412744345762844</v>
      </c>
      <c r="BU15" s="8" cm="1">
        <f t="array" ref="BU15">O15*INDEX(prod_est,$G15+$H15,MATCH(BU$14,$BP$14:$DP$14,0))</f>
        <v>10.527835892350353</v>
      </c>
      <c r="BV15" s="8" cm="1">
        <f t="array" ref="BV15">P15*INDEX(prod_est,$G15+$H15,MATCH(BV$14,$BP$14:$DP$14,0))</f>
        <v>10.642363143298773</v>
      </c>
      <c r="BW15" s="8" cm="1">
        <f t="array" ref="BW15">Q15*INDEX(prod_est,$G15+$H15,MATCH(BW$14,$BP$14:$DP$14,0))</f>
        <v>10.755427775122259</v>
      </c>
      <c r="BX15" s="8" cm="1">
        <f t="array" ref="BX15">R15*INDEX(prod_est,$G15+$H15,MATCH(BX$14,$BP$14:$DP$14,0))</f>
        <v>10.866401637323655</v>
      </c>
      <c r="BY15" s="8" cm="1">
        <f t="array" ref="BY15">S15*INDEX(prod_est,$G15+$H15,MATCH(BY$14,$BP$14:$DP$14,0))</f>
        <v>10.975350582090877</v>
      </c>
      <c r="BZ15" s="8" cm="1">
        <f t="array" ref="BZ15">T15*INDEX(prod_est,$G15+$H15,MATCH(BZ$14,$BP$14:$DP$14,0))</f>
        <v>10.933030308357633</v>
      </c>
      <c r="CA15" s="8" cm="1">
        <f t="array" ref="CA15">U15*INDEX(prod_est,$G15+$H15,MATCH(CA$14,$BP$14:$DP$14,0))</f>
        <v>10.890090258587419</v>
      </c>
      <c r="CB15" s="8" cm="1">
        <f t="array" ref="CB15">V15*INDEX(prod_est,$G15+$H15,MATCH(CB$14,$BP$14:$DP$14,0))</f>
        <v>10.845742196254816</v>
      </c>
      <c r="CC15" s="8" cm="1">
        <f t="array" ref="CC15">W15*INDEX(prod_est,$G15+$H15,MATCH(CC$14,$BP$14:$DP$14,0))</f>
        <v>10.799802270929769</v>
      </c>
      <c r="CD15" s="8" cm="1">
        <f t="array" ref="CD15">X15*INDEX(prod_est,$G15+$H15,MATCH(CD$14,$BP$14:$DP$14,0))</f>
        <v>10.751956226354807</v>
      </c>
      <c r="CE15" s="8" cm="1">
        <f t="array" ref="CE15">Y15*INDEX(prod_est,$G15+$H15,MATCH(CE$14,$BP$14:$DP$14,0))</f>
        <v>10.702375929658979</v>
      </c>
      <c r="CF15" s="8" cm="1">
        <f t="array" ref="CF15">Z15*INDEX(prod_est,$G15+$H15,MATCH(CF$14,$BP$14:$DP$14,0))</f>
        <v>10.651506723407843</v>
      </c>
      <c r="CG15" s="8" cm="1">
        <f t="array" ref="CG15">AA15*INDEX(prod_est,$G15+$H15,MATCH(CG$14,$BP$14:$DP$14,0))</f>
        <v>10.598220404497731</v>
      </c>
      <c r="CH15" s="8" cm="1">
        <f t="array" ref="CH15">AB15*INDEX(prod_est,$G15+$H15,MATCH(CH$14,$BP$14:$DP$14,0))</f>
        <v>10.542905381418661</v>
      </c>
      <c r="CI15" s="8" cm="1">
        <f t="array" ref="CI15">AC15*INDEX(prod_est,$G15+$H15,MATCH(CI$14,$BP$14:$DP$14,0))</f>
        <v>10.486046926707502</v>
      </c>
      <c r="CJ15" s="8" cm="1">
        <f t="array" ref="CJ15">AD15*INDEX(prod_est,$G15+$H15,MATCH(CJ$14,$BP$14:$DP$14,0))</f>
        <v>10.427143538163943</v>
      </c>
      <c r="CK15" s="8" cm="1">
        <f t="array" ref="CK15">AE15*INDEX(prod_est,$G15+$H15,MATCH(CK$14,$BP$14:$DP$14,0))</f>
        <v>10.366219550239961</v>
      </c>
      <c r="CL15" s="8" cm="1">
        <f t="array" ref="CL15">AF15*INDEX(prod_est,$G15+$H15,MATCH(CL$14,$BP$14:$DP$14,0))</f>
        <v>10.303285195148227</v>
      </c>
      <c r="CM15" s="8" cm="1">
        <f t="array" ref="CM15">AG15*INDEX(prod_est,$G15+$H15,MATCH(CM$14,$BP$14:$DP$14,0))</f>
        <v>10.205613966076463</v>
      </c>
      <c r="CN15" s="8" cm="1">
        <f t="array" ref="CN15">AH15*INDEX(prod_est,$G15+$H15,MATCH(CN$14,$BP$14:$DP$14,0))</f>
        <v>10.106782795908499</v>
      </c>
      <c r="CO15" s="8" cm="1">
        <f t="array" ref="CO15">AI15*INDEX(prod_est,$G15+$H15,MATCH(CO$14,$BP$14:$DP$14,0))</f>
        <v>10.006614279954151</v>
      </c>
      <c r="CP15" s="8" cm="1">
        <f t="array" ref="CP15">AJ15*INDEX(prod_est,$G15+$H15,MATCH(CP$14,$BP$14:$DP$14,0))</f>
        <v>9.9061122450916113</v>
      </c>
      <c r="CQ15" s="8" cm="1">
        <f t="array" ref="CQ15">AK15*INDEX(prod_est,$G15+$H15,MATCH(CQ$14,$BP$14:$DP$14,0))</f>
        <v>9.8044236403580154</v>
      </c>
      <c r="CR15" s="8" cm="1">
        <f t="array" ref="CR15">AL15*INDEX(prod_est,$G15+$H15,MATCH(CR$14,$BP$14:$DP$14,0))</f>
        <v>9.7207172716711643</v>
      </c>
      <c r="CS15" s="8" cm="1">
        <f t="array" ref="CS15">AM15*INDEX(prod_est,$G15+$H15,MATCH(CS$14,$BP$14:$DP$14,0))</f>
        <v>9.6357449573493295</v>
      </c>
      <c r="CT15" s="8" cm="1">
        <f t="array" ref="CT15">AN15*INDEX(prod_est,$G15+$H15,MATCH(CT$14,$BP$14:$DP$14,0))</f>
        <v>9.5497251517398851</v>
      </c>
      <c r="CU15" s="8" cm="1">
        <f t="array" ref="CU15">AO15*INDEX(prod_est,$G15+$H15,MATCH(CU$14,$BP$14:$DP$14,0))</f>
        <v>9.4624834424054747</v>
      </c>
      <c r="CV15" s="8" cm="1">
        <f t="array" ref="CV15">AP15*INDEX(prod_est,$G15+$H15,MATCH(CV$14,$BP$14:$DP$14,0))</f>
        <v>9.3740200121393862</v>
      </c>
      <c r="CW15" cm="1">
        <f t="array" ref="CW15">AQ15*INDEX(prod_est,$G15+$H15,MATCH(CW$14,$BP$14:$DP$14,0))</f>
        <v>9.2513909789810658</v>
      </c>
      <c r="CX15" cm="1">
        <f t="array" ref="CX15">AR15*INDEX(prod_est,$G15+$H15,MATCH(CX$14,$BP$14:$DP$14,0))</f>
        <v>9.1277613743569539</v>
      </c>
      <c r="CY15" cm="1">
        <f t="array" ref="CY15">AS15*INDEX(prod_est,$G15+$H15,MATCH(CY$14,$BP$14:$DP$14,0))</f>
        <v>9.0031603387254737</v>
      </c>
      <c r="CZ15" cm="1">
        <f t="array" ref="CZ15">AT15*INDEX(prod_est,$G15+$H15,MATCH(CZ$14,$BP$14:$DP$14,0))</f>
        <v>8.8776166230973974</v>
      </c>
      <c r="DA15" cm="1">
        <f t="array" ref="DA15">AU15*INDEX(prod_est,$G15+$H15,MATCH(DA$14,$BP$14:$DP$14,0))</f>
        <v>8.7511585931122013</v>
      </c>
      <c r="DB15" cm="1">
        <f t="array" ref="DB15">AV15*INDEX(prod_est,$G15+$H15,MATCH(DB$14,$BP$14:$DP$14,0))</f>
        <v>8.6238142330762368</v>
      </c>
      <c r="DC15" cm="1">
        <f t="array" ref="DC15">AW15*INDEX(prod_est,$G15+$H15,MATCH(DC$14,$BP$14:$DP$14,0))</f>
        <v>8.4956111499635742</v>
      </c>
      <c r="DD15" cm="1">
        <f t="array" ref="DD15">AX15*INDEX(prod_est,$G15+$H15,MATCH(DD$14,$BP$14:$DP$14,0))</f>
        <v>8.3665765773800658</v>
      </c>
      <c r="DE15" cm="1">
        <f t="array" ref="DE15">AY15*INDEX(prod_est,$G15+$H15,MATCH(DE$14,$BP$14:$DP$14,0))</f>
        <v>8.2367373794908936</v>
      </c>
      <c r="DF15" cm="1">
        <f t="array" ref="DF15">AZ15*INDEX(prod_est,$G15+$H15,MATCH(DF$14,$BP$14:$DP$14,0))</f>
        <v>8.106120054911699</v>
      </c>
      <c r="DG15" cm="1">
        <f t="array" ref="DG15">BA15*INDEX(prod_est,$G15+$H15,MATCH(DG$14,$BP$14:$DP$14,0))</f>
        <v>7.9747507405635201</v>
      </c>
      <c r="DH15" cm="1">
        <f t="array" ref="DH15">BB15*INDEX(prod_est,$G15+$H15,MATCH(DH$14,$BP$14:$DP$14,0))</f>
        <v>7.8426552154922167</v>
      </c>
      <c r="DI15" cm="1">
        <f t="array" ref="DI15">BC15*INDEX(prod_est,$G15+$H15,MATCH(DI$14,$BP$14:$DP$14,0))</f>
        <v>7.7098589046526209</v>
      </c>
      <c r="DJ15" cm="1">
        <f t="array" ref="DJ15">BD15*INDEX(prod_est,$G15+$H15,MATCH(DJ$14,$BP$14:$DP$14,0))</f>
        <v>7.5763868826575305</v>
      </c>
      <c r="DK15" cm="1">
        <f t="array" ref="DK15">BE15*INDEX(prod_est,$G15+$H15,MATCH(DK$14,$BP$14:$DP$14,0))</f>
        <v>7.4422638774913574</v>
      </c>
      <c r="DL15" cm="1">
        <f t="array" ref="DL15">BF15*INDEX(prod_est,$G15+$H15,MATCH(DL$14,$BP$14:$DP$14,0))</f>
        <v>7.3075142741904715</v>
      </c>
      <c r="DM15" cm="1">
        <f t="array" ref="DM15">BG15*INDEX(prod_est,$G15+$H15,MATCH(DM$14,$BP$14:$DP$14,0))</f>
        <v>7.1721621184881599</v>
      </c>
      <c r="DN15" cm="1">
        <f t="array" ref="DN15">BH15*INDEX(prod_est,$G15+$H15,MATCH(DN$14,$BP$14:$DP$14,0))</f>
        <v>7.036231120426244</v>
      </c>
      <c r="DO15" cm="1">
        <f t="array" ref="DO15">BI15*INDEX(prod_est,$G15+$H15,MATCH(DO$14,$BP$14:$DP$14,0))</f>
        <v>6.89974465793322</v>
      </c>
      <c r="DP15" cm="1">
        <f t="array" ref="DP15">BJ15*INDEX(prod_est,$G15+$H15,MATCH(DP$14,$BP$14:$DP$14,0))</f>
        <v>6.7627257803686591</v>
      </c>
    </row>
    <row r="16" spans="1:120" x14ac:dyDescent="0.25">
      <c r="A16" t="s">
        <v>39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33</v>
      </c>
      <c r="H16">
        <f>IFERROR(MATCH(D16,Production_est!$D$4:$D$339,0),"-")</f>
        <v>6</v>
      </c>
      <c r="I16" s="8" cm="1">
        <f t="array" ref="I16">IFERROR(INDEX(Production_est!$E$4:$E$339,H16+G16),"-")</f>
        <v>12198.265303046701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03_CDA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39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33</v>
      </c>
      <c r="H17">
        <f>IFERROR(MATCH(D17,Production_est!$D$4:$D$339,0),"-")</f>
        <v>6</v>
      </c>
      <c r="I17" s="8" cm="1">
        <f t="array" ref="I17">IFERROR(INDEX(Production_est!$E$4:$E$339,H17+G17),"-")</f>
        <v>12198.265303046701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03_CDA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39</v>
      </c>
      <c r="B18" t="s">
        <v>8</v>
      </c>
      <c r="C18" t="s">
        <v>8</v>
      </c>
      <c r="D18" t="s">
        <v>37</v>
      </c>
      <c r="E18" s="8">
        <v>1.9769232240000001</v>
      </c>
      <c r="F18" s="8">
        <v>1.9769232240000001</v>
      </c>
      <c r="G18">
        <f>MATCH(A18,Production_est!$A$4:$A$339,0)</f>
        <v>33</v>
      </c>
      <c r="H18">
        <f>IFERROR(MATCH(D18,Production_est!$D$4:$D$339,0),"-")</f>
        <v>6</v>
      </c>
      <c r="I18" s="8" cm="1">
        <f t="array" ref="I18">IFERROR(INDEX(Production_est!$E$4:$E$339,H18+G18),"-")</f>
        <v>12198.265303046701</v>
      </c>
      <c r="J18" s="42">
        <f t="shared" si="0"/>
        <v>1.6206593108826988E-4</v>
      </c>
      <c r="K18" s="42">
        <f t="shared" ref="K18:AP18" si="11">J18*(1-$F$4)</f>
        <v>1.6109578818842993E-4</v>
      </c>
      <c r="L18" s="42">
        <f t="shared" si="11"/>
        <v>1.601314526611808E-4</v>
      </c>
      <c r="M18" s="42">
        <f t="shared" si="11"/>
        <v>1.5917288974300837E-4</v>
      </c>
      <c r="N18" s="42">
        <f t="shared" si="11"/>
        <v>1.5822006487849639E-4</v>
      </c>
      <c r="O18" s="42">
        <f t="shared" si="11"/>
        <v>1.5727294371908079E-4</v>
      </c>
      <c r="P18" s="42">
        <f t="shared" si="11"/>
        <v>1.5633149212181146E-4</v>
      </c>
      <c r="Q18" s="42">
        <f t="shared" si="11"/>
        <v>1.5539567614812136E-4</v>
      </c>
      <c r="R18" s="42">
        <f t="shared" si="11"/>
        <v>1.5446546206260316E-4</v>
      </c>
      <c r="S18" s="42">
        <f t="shared" si="11"/>
        <v>1.5354081633179307E-4</v>
      </c>
      <c r="T18" s="42">
        <f t="shared" si="11"/>
        <v>1.5262170562296192E-4</v>
      </c>
      <c r="U18" s="42">
        <f t="shared" si="11"/>
        <v>1.5170809680291363E-4</v>
      </c>
      <c r="V18" s="42">
        <f t="shared" si="11"/>
        <v>1.5079995693679076E-4</v>
      </c>
      <c r="W18" s="42">
        <f t="shared" si="11"/>
        <v>1.498972532868872E-4</v>
      </c>
      <c r="X18" s="42">
        <f t="shared" si="11"/>
        <v>1.4899995331146804E-4</v>
      </c>
      <c r="Y18" s="42">
        <f t="shared" si="11"/>
        <v>1.4810802466359648E-4</v>
      </c>
      <c r="Z18" s="42">
        <f t="shared" si="11"/>
        <v>1.472214351899677E-4</v>
      </c>
      <c r="AA18" s="42">
        <f t="shared" si="11"/>
        <v>1.4634015292974977E-4</v>
      </c>
      <c r="AB18" s="42">
        <f t="shared" si="11"/>
        <v>1.4546414611343151E-4</v>
      </c>
      <c r="AC18" s="42">
        <f t="shared" si="11"/>
        <v>1.4459338316167723E-4</v>
      </c>
      <c r="AD18" s="42">
        <f t="shared" si="11"/>
        <v>1.437278326841883E-4</v>
      </c>
      <c r="AE18" s="42">
        <f t="shared" si="11"/>
        <v>1.4286746347857157E-4</v>
      </c>
      <c r="AF18" s="42">
        <f t="shared" si="11"/>
        <v>1.4201224452921454E-4</v>
      </c>
      <c r="AG18" s="42">
        <f t="shared" si="11"/>
        <v>1.4116214500616724E-4</v>
      </c>
      <c r="AH18" s="42">
        <f t="shared" si="11"/>
        <v>1.4031713426403093E-4</v>
      </c>
      <c r="AI18" s="42">
        <f t="shared" si="11"/>
        <v>1.3947718184085324E-4</v>
      </c>
      <c r="AJ18" s="42">
        <f t="shared" si="11"/>
        <v>1.3864225745703013E-4</v>
      </c>
      <c r="AK18" s="42">
        <f t="shared" si="11"/>
        <v>1.3781233101421432E-4</v>
      </c>
      <c r="AL18" s="42">
        <f t="shared" si="11"/>
        <v>1.3698737259423019E-4</v>
      </c>
      <c r="AM18" s="42">
        <f t="shared" si="11"/>
        <v>1.3616735245799538E-4</v>
      </c>
      <c r="AN18" s="42">
        <f t="shared" si="11"/>
        <v>1.3535224104444863E-4</v>
      </c>
      <c r="AO18" s="42">
        <f t="shared" si="11"/>
        <v>1.3454200896948415E-4</v>
      </c>
      <c r="AP18" s="42">
        <f t="shared" si="11"/>
        <v>1.3373662702489237E-4</v>
      </c>
      <c r="AQ18" s="42">
        <f t="shared" ref="AQ18:BJ18" si="12">AP18*(1-$F$4)</f>
        <v>1.3293606617730696E-4</v>
      </c>
      <c r="AR18" s="42">
        <f t="shared" si="12"/>
        <v>1.3214029756715824E-4</v>
      </c>
      <c r="AS18" s="42">
        <f t="shared" si="12"/>
        <v>1.3134929250763284E-4</v>
      </c>
      <c r="AT18" s="42">
        <f t="shared" si="12"/>
        <v>1.3056302248363948E-4</v>
      </c>
      <c r="AU18" s="42">
        <f t="shared" si="12"/>
        <v>1.2978145915078107E-4</v>
      </c>
      <c r="AV18" s="42">
        <f t="shared" si="12"/>
        <v>1.2900457433433297E-4</v>
      </c>
      <c r="AW18" s="42">
        <f t="shared" si="12"/>
        <v>1.2823234002822724E-4</v>
      </c>
      <c r="AX18" s="42">
        <f t="shared" si="12"/>
        <v>1.2746472839404306E-4</v>
      </c>
      <c r="AY18" s="42">
        <f t="shared" si="12"/>
        <v>1.2670171176000318E-4</v>
      </c>
      <c r="AZ18" s="42">
        <f t="shared" si="12"/>
        <v>1.2594326261997641E-4</v>
      </c>
      <c r="BA18" s="42">
        <f t="shared" si="12"/>
        <v>1.25189353632486E-4</v>
      </c>
      <c r="BB18" s="42">
        <f t="shared" si="12"/>
        <v>1.24439957619724E-4</v>
      </c>
      <c r="BC18" s="42">
        <f t="shared" si="12"/>
        <v>1.2369504756657159E-4</v>
      </c>
      <c r="BD18" s="42">
        <f t="shared" si="12"/>
        <v>1.2295459661962508E-4</v>
      </c>
      <c r="BE18" s="42">
        <f t="shared" si="12"/>
        <v>1.2221857808622803E-4</v>
      </c>
      <c r="BF18" s="42">
        <f t="shared" si="12"/>
        <v>1.2148696543350888E-4</v>
      </c>
      <c r="BG18" s="42">
        <f t="shared" si="12"/>
        <v>1.2075973228742447E-4</v>
      </c>
      <c r="BH18" s="42">
        <f t="shared" si="12"/>
        <v>1.2003685243180934E-4</v>
      </c>
      <c r="BI18" s="42">
        <f t="shared" si="12"/>
        <v>1.1931829980743063E-4</v>
      </c>
      <c r="BJ18" s="42">
        <f t="shared" si="12"/>
        <v>1.1860404851104862E-4</v>
      </c>
      <c r="BK18" t="str">
        <f t="shared" si="3"/>
        <v>03_CDA</v>
      </c>
      <c r="BL18" t="str">
        <f t="shared" si="4"/>
        <v>d_ind_cem_2_coal_products</v>
      </c>
      <c r="BO18" s="8">
        <f t="shared" si="5"/>
        <v>1.9769232240000001</v>
      </c>
      <c r="BP18" s="8">
        <f t="shared" si="6"/>
        <v>1.9769232240000001</v>
      </c>
      <c r="BQ18" s="8" cm="1">
        <f t="array" ref="BQ18">K18*INDEX(prod_est,$G18+$H18,MATCH(BQ$14,$BP$14:$DP$14,0))</f>
        <v>1.9812230783305873</v>
      </c>
      <c r="BR18" s="8" cm="1">
        <f t="array" ref="BR18">L18*INDEX(prod_est,$G18+$H18,MATCH(BR$14,$BP$14:$DP$14,0))</f>
        <v>1.7971635697417747</v>
      </c>
      <c r="BS18" s="8" cm="1">
        <f t="array" ref="BS18">M18*INDEX(prod_est,$G18+$H18,MATCH(BS$14,$BP$14:$DP$14,0))</f>
        <v>1.8156577251653023</v>
      </c>
      <c r="BT18" s="8" cm="1">
        <f t="array" ref="BT18">N18*INDEX(prod_est,$G18+$H18,MATCH(BT$14,$BP$14:$DP$14,0))</f>
        <v>1.8349965011503695</v>
      </c>
      <c r="BU18" s="8" cm="1">
        <f t="array" ref="BU18">O18*INDEX(prod_est,$G18+$H18,MATCH(BU$14,$BP$14:$DP$14,0))</f>
        <v>1.8552786264275547</v>
      </c>
      <c r="BV18" s="8" cm="1">
        <f t="array" ref="BV18">P18*INDEX(prod_est,$G18+$H18,MATCH(BV$14,$BP$14:$DP$14,0))</f>
        <v>1.8754613081297364</v>
      </c>
      <c r="BW18" s="8" cm="1">
        <f t="array" ref="BW18">Q18*INDEX(prod_est,$G18+$H18,MATCH(BW$14,$BP$14:$DP$14,0))</f>
        <v>1.8953862382836564</v>
      </c>
      <c r="BX18" s="8" cm="1">
        <f t="array" ref="BX18">R18*INDEX(prod_est,$G18+$H18,MATCH(BX$14,$BP$14:$DP$14,0))</f>
        <v>1.9149427204267684</v>
      </c>
      <c r="BY18" s="8" cm="1">
        <f t="array" ref="BY18">S18*INDEX(prod_est,$G18+$H18,MATCH(BY$14,$BP$14:$DP$14,0))</f>
        <v>1.9341423594281073</v>
      </c>
      <c r="BZ18" s="8" cm="1">
        <f t="array" ref="BZ18">T18*INDEX(prod_est,$G18+$H18,MATCH(BZ$14,$BP$14:$DP$14,0))</f>
        <v>1.9266844259910085</v>
      </c>
      <c r="CA18" s="8" cm="1">
        <f t="array" ref="CA18">U18*INDEX(prod_est,$G18+$H18,MATCH(CA$14,$BP$14:$DP$14,0))</f>
        <v>1.9191172718891576</v>
      </c>
      <c r="CB18" s="8" cm="1">
        <f t="array" ref="CB18">V18*INDEX(prod_est,$G18+$H18,MATCH(CB$14,$BP$14:$DP$14,0))</f>
        <v>1.911301989336269</v>
      </c>
      <c r="CC18" s="8" cm="1">
        <f t="array" ref="CC18">W18*INDEX(prod_est,$G18+$H18,MATCH(CC$14,$BP$14:$DP$14,0))</f>
        <v>1.9032061791026418</v>
      </c>
      <c r="CD18" s="8" cm="1">
        <f t="array" ref="CD18">X18*INDEX(prod_est,$G18+$H18,MATCH(CD$14,$BP$14:$DP$14,0))</f>
        <v>1.8947744610585253</v>
      </c>
      <c r="CE18" s="8" cm="1">
        <f t="array" ref="CE18">Y18*INDEX(prod_est,$G18+$H18,MATCH(CE$14,$BP$14:$DP$14,0))</f>
        <v>1.8860371226641697</v>
      </c>
      <c r="CF18" s="8" cm="1">
        <f t="array" ref="CF18">Z18*INDEX(prod_est,$G18+$H18,MATCH(CF$14,$BP$14:$DP$14,0))</f>
        <v>1.8770726448677746</v>
      </c>
      <c r="CG18" s="8" cm="1">
        <f t="array" ref="CG18">AA18*INDEX(prod_est,$G18+$H18,MATCH(CG$14,$BP$14:$DP$14,0))</f>
        <v>1.8676822089257814</v>
      </c>
      <c r="CH18" s="8" cm="1">
        <f t="array" ref="CH18">AB18*INDEX(prod_est,$G18+$H18,MATCH(CH$14,$BP$14:$DP$14,0))</f>
        <v>1.8579342625208122</v>
      </c>
      <c r="CI18" s="8" cm="1">
        <f t="array" ref="CI18">AC18*INDEX(prod_est,$G18+$H18,MATCH(CI$14,$BP$14:$DP$14,0))</f>
        <v>1.8479143233010185</v>
      </c>
      <c r="CJ18" s="8" cm="1">
        <f t="array" ref="CJ18">AD18*INDEX(prod_est,$G18+$H18,MATCH(CJ$14,$BP$14:$DP$14,0))</f>
        <v>1.8375340135292417</v>
      </c>
      <c r="CK18" s="8" cm="1">
        <f t="array" ref="CK18">AE18*INDEX(prod_est,$G18+$H18,MATCH(CK$14,$BP$14:$DP$14,0))</f>
        <v>1.8267976215691217</v>
      </c>
      <c r="CL18" s="8" cm="1">
        <f t="array" ref="CL18">AF18*INDEX(prod_est,$G18+$H18,MATCH(CL$14,$BP$14:$DP$14,0))</f>
        <v>1.8157069506027805</v>
      </c>
      <c r="CM18" s="8" cm="1">
        <f t="array" ref="CM18">AG18*INDEX(prod_est,$G18+$H18,MATCH(CM$14,$BP$14:$DP$14,0))</f>
        <v>1.7984947385616123</v>
      </c>
      <c r="CN18" s="8" cm="1">
        <f t="array" ref="CN18">AH18*INDEX(prod_est,$G18+$H18,MATCH(CN$14,$BP$14:$DP$14,0))</f>
        <v>1.7810781147167558</v>
      </c>
      <c r="CO18" s="8" cm="1">
        <f t="array" ref="CO18">AI18*INDEX(prod_est,$G18+$H18,MATCH(CO$14,$BP$14:$DP$14,0))</f>
        <v>1.7634258157455966</v>
      </c>
      <c r="CP18" s="8" cm="1">
        <f t="array" ref="CP18">AJ18*INDEX(prod_est,$G18+$H18,MATCH(CP$14,$BP$14:$DP$14,0))</f>
        <v>1.7457147420644015</v>
      </c>
      <c r="CQ18" s="8" cm="1">
        <f t="array" ref="CQ18">AK18*INDEX(prod_est,$G18+$H18,MATCH(CQ$14,$BP$14:$DP$14,0))</f>
        <v>1.7277945638964869</v>
      </c>
      <c r="CR18" s="8" cm="1">
        <f t="array" ref="CR18">AL18*INDEX(prod_est,$G18+$H18,MATCH(CR$14,$BP$14:$DP$14,0))</f>
        <v>1.7130433236312943</v>
      </c>
      <c r="CS18" s="8" cm="1">
        <f t="array" ref="CS18">AM18*INDEX(prod_est,$G18+$H18,MATCH(CS$14,$BP$14:$DP$14,0))</f>
        <v>1.6980689908043614</v>
      </c>
      <c r="CT18" s="8" cm="1">
        <f t="array" ref="CT18">AN18*INDEX(prod_est,$G18+$H18,MATCH(CT$14,$BP$14:$DP$14,0))</f>
        <v>1.6829100627560416</v>
      </c>
      <c r="CU18" s="8" cm="1">
        <f t="array" ref="CU18">AO18*INDEX(prod_est,$G18+$H18,MATCH(CU$14,$BP$14:$DP$14,0))</f>
        <v>1.6675358034765309</v>
      </c>
      <c r="CV18" s="8" cm="1">
        <f t="array" ref="CV18">AP18*INDEX(prod_est,$G18+$H18,MATCH(CV$14,$BP$14:$DP$14,0))</f>
        <v>1.6519462451787621</v>
      </c>
      <c r="CW18" cm="1">
        <f t="array" ref="CW18">AQ18*INDEX(prod_est,$G18+$H18,MATCH(CW$14,$BP$14:$DP$14,0))</f>
        <v>1.6303358186367394</v>
      </c>
      <c r="CX18" cm="1">
        <f t="array" ref="CX18">AR18*INDEX(prod_est,$G18+$H18,MATCH(CX$14,$BP$14:$DP$14,0))</f>
        <v>1.6085490653668231</v>
      </c>
      <c r="CY18" cm="1">
        <f t="array" ref="CY18">AS18*INDEX(prod_est,$G18+$H18,MATCH(CY$14,$BP$14:$DP$14,0))</f>
        <v>1.5865911206760446</v>
      </c>
      <c r="CZ18" cm="1">
        <f t="array" ref="CZ18">AT18*INDEX(prod_est,$G18+$H18,MATCH(CZ$14,$BP$14:$DP$14,0))</f>
        <v>1.5644670512406245</v>
      </c>
      <c r="DA18" cm="1">
        <f t="array" ref="DA18">AU18*INDEX(prod_est,$G18+$H18,MATCH(DA$14,$BP$14:$DP$14,0))</f>
        <v>1.5421818558243334</v>
      </c>
      <c r="DB18" cm="1">
        <f t="array" ref="DB18">AV18*INDEX(prod_est,$G18+$H18,MATCH(DB$14,$BP$14:$DP$14,0))</f>
        <v>1.5197404659901235</v>
      </c>
      <c r="DC18" cm="1">
        <f t="array" ref="DC18">AW18*INDEX(prod_est,$G18+$H18,MATCH(DC$14,$BP$14:$DP$14,0))</f>
        <v>1.4971477468051801</v>
      </c>
      <c r="DD18" cm="1">
        <f t="array" ref="DD18">AX18*INDEX(prod_est,$G18+$H18,MATCH(DD$14,$BP$14:$DP$14,0))</f>
        <v>1.4744084975394933</v>
      </c>
      <c r="DE18" cm="1">
        <f t="array" ref="DE18">AY18*INDEX(prod_est,$G18+$H18,MATCH(DE$14,$BP$14:$DP$14,0))</f>
        <v>1.4515274523579942</v>
      </c>
      <c r="DF18" cm="1">
        <f t="array" ref="DF18">AZ18*INDEX(prod_est,$G18+$H18,MATCH(DF$14,$BP$14:$DP$14,0))</f>
        <v>1.4285092810062718</v>
      </c>
      <c r="DG18" cm="1">
        <f t="array" ref="DG18">BA18*INDEX(prod_est,$G18+$H18,MATCH(DG$14,$BP$14:$DP$14,0))</f>
        <v>1.4053585894899165</v>
      </c>
      <c r="DH18" cm="1">
        <f t="array" ref="DH18">BB18*INDEX(prod_est,$G18+$H18,MATCH(DH$14,$BP$14:$DP$14,0))</f>
        <v>1.382079920747598</v>
      </c>
      <c r="DI18" cm="1">
        <f t="array" ref="DI18">BC18*INDEX(prod_est,$G18+$H18,MATCH(DI$14,$BP$14:$DP$14,0))</f>
        <v>1.3586777553179346</v>
      </c>
      <c r="DJ18" cm="1">
        <f t="array" ref="DJ18">BD18*INDEX(prod_est,$G18+$H18,MATCH(DJ$14,$BP$14:$DP$14,0))</f>
        <v>1.3351565120001614</v>
      </c>
      <c r="DK18" cm="1">
        <f t="array" ref="DK18">BE18*INDEX(prod_est,$G18+$H18,MATCH(DK$14,$BP$14:$DP$14,0))</f>
        <v>1.3115205485085721</v>
      </c>
      <c r="DL18" cm="1">
        <f t="array" ref="DL18">BF18*INDEX(prod_est,$G18+$H18,MATCH(DL$14,$BP$14:$DP$14,0))</f>
        <v>1.287774162121093</v>
      </c>
      <c r="DM18" cm="1">
        <f t="array" ref="DM18">BG18*INDEX(prod_est,$G18+$H18,MATCH(DM$14,$BP$14:$DP$14,0))</f>
        <v>1.2639215903216163</v>
      </c>
      <c r="DN18" cm="1">
        <f t="array" ref="DN18">BH18*INDEX(prod_est,$G18+$H18,MATCH(DN$14,$BP$14:$DP$14,0))</f>
        <v>1.2399670114364645</v>
      </c>
      <c r="DO18" cm="1">
        <f t="array" ref="DO18">BI18*INDEX(prod_est,$G18+$H18,MATCH(DO$14,$BP$14:$DP$14,0))</f>
        <v>1.2159145452649502</v>
      </c>
      <c r="DP18" cm="1">
        <f t="array" ref="DP18">BJ18*INDEX(prod_est,$G18+$H18,MATCH(DP$14,$BP$14:$DP$14,0))</f>
        <v>1.1917682537039909</v>
      </c>
    </row>
    <row r="19" spans="1:120" x14ac:dyDescent="0.25">
      <c r="A19" t="s">
        <v>39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33</v>
      </c>
      <c r="H19">
        <f>IFERROR(MATCH(D19,Production_est!$D$4:$D$339,0),"-")</f>
        <v>6</v>
      </c>
      <c r="I19" s="8" cm="1">
        <f t="array" ref="I19">IFERROR(INDEX(Production_est!$E$4:$E$339,H19+G19),"-")</f>
        <v>12198.265303046701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03_CDA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39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33</v>
      </c>
      <c r="H20">
        <f>IFERROR(MATCH(D20,Production_est!$D$4:$D$339,0),"-")</f>
        <v>6</v>
      </c>
      <c r="I20" s="8" cm="1">
        <f t="array" ref="I20">IFERROR(INDEX(Production_est!$E$4:$E$339,H20+G20),"-")</f>
        <v>12198.265303046701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03_CDA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39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33</v>
      </c>
      <c r="H21">
        <f>IFERROR(MATCH(D21,Production_est!$D$4:$D$339,0),"-")</f>
        <v>6</v>
      </c>
      <c r="I21" s="8" cm="1">
        <f t="array" ref="I21">IFERROR(INDEX(Production_est!$E$4:$E$339,H21+G21),"-")</f>
        <v>12198.265303046701</v>
      </c>
      <c r="J21" s="42">
        <f t="shared" si="0"/>
        <v>0</v>
      </c>
      <c r="K21" s="42">
        <f t="shared" ref="K21:AP21" si="17">J21*(1-$F$4)</f>
        <v>0</v>
      </c>
      <c r="L21" s="42">
        <f t="shared" si="17"/>
        <v>0</v>
      </c>
      <c r="M21" s="42">
        <f t="shared" si="17"/>
        <v>0</v>
      </c>
      <c r="N21" s="42">
        <f t="shared" si="17"/>
        <v>0</v>
      </c>
      <c r="O21" s="42">
        <f t="shared" si="17"/>
        <v>0</v>
      </c>
      <c r="P21" s="42">
        <f t="shared" si="17"/>
        <v>0</v>
      </c>
      <c r="Q21" s="42">
        <f t="shared" si="17"/>
        <v>0</v>
      </c>
      <c r="R21" s="42">
        <f t="shared" si="17"/>
        <v>0</v>
      </c>
      <c r="S21" s="42">
        <f t="shared" si="17"/>
        <v>0</v>
      </c>
      <c r="T21" s="42">
        <f t="shared" si="17"/>
        <v>0</v>
      </c>
      <c r="U21" s="42">
        <f t="shared" si="17"/>
        <v>0</v>
      </c>
      <c r="V21" s="42">
        <f t="shared" si="17"/>
        <v>0</v>
      </c>
      <c r="W21" s="42">
        <f t="shared" si="17"/>
        <v>0</v>
      </c>
      <c r="X21" s="42">
        <f t="shared" si="17"/>
        <v>0</v>
      </c>
      <c r="Y21" s="42">
        <f t="shared" si="17"/>
        <v>0</v>
      </c>
      <c r="Z21" s="42">
        <f t="shared" si="17"/>
        <v>0</v>
      </c>
      <c r="AA21" s="42">
        <f t="shared" si="17"/>
        <v>0</v>
      </c>
      <c r="AB21" s="42">
        <f t="shared" si="17"/>
        <v>0</v>
      </c>
      <c r="AC21" s="42">
        <f t="shared" si="17"/>
        <v>0</v>
      </c>
      <c r="AD21" s="42">
        <f t="shared" si="17"/>
        <v>0</v>
      </c>
      <c r="AE21" s="42">
        <f t="shared" si="17"/>
        <v>0</v>
      </c>
      <c r="AF21" s="42">
        <f t="shared" si="17"/>
        <v>0</v>
      </c>
      <c r="AG21" s="42">
        <f t="shared" si="17"/>
        <v>0</v>
      </c>
      <c r="AH21" s="42">
        <f t="shared" si="17"/>
        <v>0</v>
      </c>
      <c r="AI21" s="42">
        <f t="shared" si="17"/>
        <v>0</v>
      </c>
      <c r="AJ21" s="42">
        <f t="shared" si="17"/>
        <v>0</v>
      </c>
      <c r="AK21" s="42">
        <f t="shared" si="17"/>
        <v>0</v>
      </c>
      <c r="AL21" s="42">
        <f t="shared" si="17"/>
        <v>0</v>
      </c>
      <c r="AM21" s="42">
        <f t="shared" si="17"/>
        <v>0</v>
      </c>
      <c r="AN21" s="42">
        <f t="shared" si="17"/>
        <v>0</v>
      </c>
      <c r="AO21" s="42">
        <f t="shared" si="17"/>
        <v>0</v>
      </c>
      <c r="AP21" s="42">
        <f t="shared" si="17"/>
        <v>0</v>
      </c>
      <c r="AQ21" s="42">
        <f t="shared" ref="AQ21:BJ21" si="18">AP21*(1-$F$4)</f>
        <v>0</v>
      </c>
      <c r="AR21" s="42">
        <f t="shared" si="18"/>
        <v>0</v>
      </c>
      <c r="AS21" s="42">
        <f t="shared" si="18"/>
        <v>0</v>
      </c>
      <c r="AT21" s="42">
        <f t="shared" si="18"/>
        <v>0</v>
      </c>
      <c r="AU21" s="42">
        <f t="shared" si="18"/>
        <v>0</v>
      </c>
      <c r="AV21" s="42">
        <f t="shared" si="18"/>
        <v>0</v>
      </c>
      <c r="AW21" s="42">
        <f t="shared" si="18"/>
        <v>0</v>
      </c>
      <c r="AX21" s="42">
        <f t="shared" si="18"/>
        <v>0</v>
      </c>
      <c r="AY21" s="42">
        <f t="shared" si="18"/>
        <v>0</v>
      </c>
      <c r="AZ21" s="42">
        <f t="shared" si="18"/>
        <v>0</v>
      </c>
      <c r="BA21" s="42">
        <f t="shared" si="18"/>
        <v>0</v>
      </c>
      <c r="BB21" s="42">
        <f t="shared" si="18"/>
        <v>0</v>
      </c>
      <c r="BC21" s="42">
        <f t="shared" si="18"/>
        <v>0</v>
      </c>
      <c r="BD21" s="42">
        <f t="shared" si="18"/>
        <v>0</v>
      </c>
      <c r="BE21" s="42">
        <f t="shared" si="18"/>
        <v>0</v>
      </c>
      <c r="BF21" s="42">
        <f t="shared" si="18"/>
        <v>0</v>
      </c>
      <c r="BG21" s="42">
        <f t="shared" si="18"/>
        <v>0</v>
      </c>
      <c r="BH21" s="42">
        <f t="shared" si="18"/>
        <v>0</v>
      </c>
      <c r="BI21" s="42">
        <f t="shared" si="18"/>
        <v>0</v>
      </c>
      <c r="BJ21" s="42">
        <f t="shared" si="18"/>
        <v>0</v>
      </c>
      <c r="BK21" t="str">
        <f t="shared" si="3"/>
        <v>03_CDA</v>
      </c>
      <c r="BL21" t="str">
        <f t="shared" si="4"/>
        <v>d_ind_cem_7_1_mo_gasoline</v>
      </c>
      <c r="BO21" s="8">
        <f t="shared" si="5"/>
        <v>0</v>
      </c>
      <c r="BP21" s="8">
        <f t="shared" si="6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39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33</v>
      </c>
      <c r="H22">
        <f>IFERROR(MATCH(D22,Production_est!$D$4:$D$339,0),"-")</f>
        <v>6</v>
      </c>
      <c r="I22" s="8" cm="1">
        <f t="array" ref="I22">IFERROR(INDEX(Production_est!$E$4:$E$339,H22+G22),"-")</f>
        <v>12198.265303046701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03_CDA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39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33</v>
      </c>
      <c r="H23">
        <f>IFERROR(MATCH(D23,Production_est!$D$4:$D$339,0),"-")</f>
        <v>6</v>
      </c>
      <c r="I23" s="8" cm="1">
        <f t="array" ref="I23">IFERROR(INDEX(Production_est!$E$4:$E$339,H23+G23),"-")</f>
        <v>12198.265303046701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03_CDA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39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33</v>
      </c>
      <c r="H24">
        <f>IFERROR(MATCH(D24,Production_est!$D$4:$D$339,0),"-")</f>
        <v>6</v>
      </c>
      <c r="I24" s="8" cm="1">
        <f t="array" ref="I24">IFERROR(INDEX(Production_est!$E$4:$E$339,H24+G24),"-")</f>
        <v>12198.265303046701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03_CDA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39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33</v>
      </c>
      <c r="H25">
        <f>IFERROR(MATCH(D25,Production_est!$D$4:$D$339,0),"-")</f>
        <v>6</v>
      </c>
      <c r="I25" s="8" cm="1">
        <f t="array" ref="I25">IFERROR(INDEX(Production_est!$E$4:$E$339,H25+G25),"-")</f>
        <v>12198.265303046701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03_CDA</v>
      </c>
      <c r="BL25" t="str">
        <f t="shared" si="4"/>
        <v>d_ind_cem_7_6_kerosene</v>
      </c>
      <c r="BO25" s="8">
        <f t="shared" si="5"/>
        <v>0</v>
      </c>
      <c r="BP25" s="8">
        <f t="shared" si="6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39</v>
      </c>
      <c r="B26" t="s">
        <v>16</v>
      </c>
      <c r="C26" t="s">
        <v>16</v>
      </c>
      <c r="D26" t="s">
        <v>37</v>
      </c>
      <c r="E26" s="8">
        <v>0.25560413999999998</v>
      </c>
      <c r="F26" s="8">
        <v>0</v>
      </c>
      <c r="G26">
        <f>MATCH(A26,Production_est!$A$4:$A$339,0)</f>
        <v>33</v>
      </c>
      <c r="H26">
        <f>IFERROR(MATCH(D26,Production_est!$D$4:$D$339,0),"-")</f>
        <v>6</v>
      </c>
      <c r="I26" s="8" cm="1">
        <f t="array" ref="I26">IFERROR(INDEX(Production_est!$E$4:$E$339,H26+G26),"-")</f>
        <v>12198.265303046701</v>
      </c>
      <c r="J26" s="42">
        <f t="shared" si="0"/>
        <v>0</v>
      </c>
      <c r="K26" s="42">
        <f t="shared" ref="K26:AP26" si="27">J26*(1-$F$4)</f>
        <v>0</v>
      </c>
      <c r="L26" s="42">
        <f t="shared" si="27"/>
        <v>0</v>
      </c>
      <c r="M26" s="42">
        <f t="shared" si="27"/>
        <v>0</v>
      </c>
      <c r="N26" s="42">
        <f t="shared" si="27"/>
        <v>0</v>
      </c>
      <c r="O26" s="42">
        <f t="shared" si="27"/>
        <v>0</v>
      </c>
      <c r="P26" s="42">
        <f t="shared" si="27"/>
        <v>0</v>
      </c>
      <c r="Q26" s="42">
        <f t="shared" si="27"/>
        <v>0</v>
      </c>
      <c r="R26" s="42">
        <f t="shared" si="27"/>
        <v>0</v>
      </c>
      <c r="S26" s="42">
        <f t="shared" si="27"/>
        <v>0</v>
      </c>
      <c r="T26" s="42">
        <f t="shared" si="27"/>
        <v>0</v>
      </c>
      <c r="U26" s="42">
        <f t="shared" si="27"/>
        <v>0</v>
      </c>
      <c r="V26" s="42">
        <f t="shared" si="27"/>
        <v>0</v>
      </c>
      <c r="W26" s="42">
        <f t="shared" si="27"/>
        <v>0</v>
      </c>
      <c r="X26" s="42">
        <f t="shared" si="27"/>
        <v>0</v>
      </c>
      <c r="Y26" s="42">
        <f t="shared" si="27"/>
        <v>0</v>
      </c>
      <c r="Z26" s="42">
        <f t="shared" si="27"/>
        <v>0</v>
      </c>
      <c r="AA26" s="42">
        <f t="shared" si="27"/>
        <v>0</v>
      </c>
      <c r="AB26" s="42">
        <f t="shared" si="27"/>
        <v>0</v>
      </c>
      <c r="AC26" s="42">
        <f t="shared" si="27"/>
        <v>0</v>
      </c>
      <c r="AD26" s="42">
        <f t="shared" si="27"/>
        <v>0</v>
      </c>
      <c r="AE26" s="42">
        <f t="shared" si="27"/>
        <v>0</v>
      </c>
      <c r="AF26" s="42">
        <f t="shared" si="27"/>
        <v>0</v>
      </c>
      <c r="AG26" s="42">
        <f t="shared" si="27"/>
        <v>0</v>
      </c>
      <c r="AH26" s="42">
        <f t="shared" si="27"/>
        <v>0</v>
      </c>
      <c r="AI26" s="42">
        <f t="shared" si="27"/>
        <v>0</v>
      </c>
      <c r="AJ26" s="42">
        <f t="shared" si="27"/>
        <v>0</v>
      </c>
      <c r="AK26" s="42">
        <f t="shared" si="27"/>
        <v>0</v>
      </c>
      <c r="AL26" s="42">
        <f t="shared" si="27"/>
        <v>0</v>
      </c>
      <c r="AM26" s="42">
        <f t="shared" si="27"/>
        <v>0</v>
      </c>
      <c r="AN26" s="42">
        <f t="shared" si="27"/>
        <v>0</v>
      </c>
      <c r="AO26" s="42">
        <f t="shared" si="27"/>
        <v>0</v>
      </c>
      <c r="AP26" s="42">
        <f t="shared" si="27"/>
        <v>0</v>
      </c>
      <c r="AQ26" s="42">
        <f t="shared" ref="AQ26:BJ26" si="28">AP26*(1-$F$4)</f>
        <v>0</v>
      </c>
      <c r="AR26" s="42">
        <f t="shared" si="28"/>
        <v>0</v>
      </c>
      <c r="AS26" s="42">
        <f t="shared" si="28"/>
        <v>0</v>
      </c>
      <c r="AT26" s="42">
        <f t="shared" si="28"/>
        <v>0</v>
      </c>
      <c r="AU26" s="42">
        <f t="shared" si="28"/>
        <v>0</v>
      </c>
      <c r="AV26" s="42">
        <f t="shared" si="28"/>
        <v>0</v>
      </c>
      <c r="AW26" s="42">
        <f t="shared" si="28"/>
        <v>0</v>
      </c>
      <c r="AX26" s="42">
        <f t="shared" si="28"/>
        <v>0</v>
      </c>
      <c r="AY26" s="42">
        <f t="shared" si="28"/>
        <v>0</v>
      </c>
      <c r="AZ26" s="42">
        <f t="shared" si="28"/>
        <v>0</v>
      </c>
      <c r="BA26" s="42">
        <f t="shared" si="28"/>
        <v>0</v>
      </c>
      <c r="BB26" s="42">
        <f t="shared" si="28"/>
        <v>0</v>
      </c>
      <c r="BC26" s="42">
        <f t="shared" si="28"/>
        <v>0</v>
      </c>
      <c r="BD26" s="42">
        <f t="shared" si="28"/>
        <v>0</v>
      </c>
      <c r="BE26" s="42">
        <f t="shared" si="28"/>
        <v>0</v>
      </c>
      <c r="BF26" s="42">
        <f t="shared" si="28"/>
        <v>0</v>
      </c>
      <c r="BG26" s="42">
        <f t="shared" si="28"/>
        <v>0</v>
      </c>
      <c r="BH26" s="42">
        <f t="shared" si="28"/>
        <v>0</v>
      </c>
      <c r="BI26" s="42">
        <f t="shared" si="28"/>
        <v>0</v>
      </c>
      <c r="BJ26" s="42">
        <f t="shared" si="28"/>
        <v>0</v>
      </c>
      <c r="BK26" t="str">
        <f t="shared" si="3"/>
        <v>03_CDA</v>
      </c>
      <c r="BL26" t="str">
        <f t="shared" si="4"/>
        <v>d_ind_cem_7_7_gas_diesel_oil</v>
      </c>
      <c r="BO26" s="8">
        <f t="shared" si="5"/>
        <v>0.25560413999999998</v>
      </c>
      <c r="BP26" s="8">
        <f t="shared" si="6"/>
        <v>0</v>
      </c>
      <c r="BQ26" s="8" cm="1">
        <f t="array" ref="BQ26">K26*INDEX(prod_est,$G26+$H26,MATCH(BQ$14,$BP$14:$DP$14,0))</f>
        <v>0</v>
      </c>
      <c r="BR26" s="8" cm="1">
        <f t="array" ref="BR26">L26*INDEX(prod_est,$G26+$H26,MATCH(BR$14,$BP$14:$DP$14,0))</f>
        <v>0</v>
      </c>
      <c r="BS26" s="8" cm="1">
        <f t="array" ref="BS26">M26*INDEX(prod_est,$G26+$H26,MATCH(BS$14,$BP$14:$DP$14,0))</f>
        <v>0</v>
      </c>
      <c r="BT26" s="8" cm="1">
        <f t="array" ref="BT26">N26*INDEX(prod_est,$G26+$H26,MATCH(BT$14,$BP$14:$DP$14,0))</f>
        <v>0</v>
      </c>
      <c r="BU26" s="8" cm="1">
        <f t="array" ref="BU26">O26*INDEX(prod_est,$G26+$H26,MATCH(BU$14,$BP$14:$DP$14,0))</f>
        <v>0</v>
      </c>
      <c r="BV26" s="8" cm="1">
        <f t="array" ref="BV26">P26*INDEX(prod_est,$G26+$H26,MATCH(BV$14,$BP$14:$DP$14,0))</f>
        <v>0</v>
      </c>
      <c r="BW26" s="8" cm="1">
        <f t="array" ref="BW26">Q26*INDEX(prod_est,$G26+$H26,MATCH(BW$14,$BP$14:$DP$14,0))</f>
        <v>0</v>
      </c>
      <c r="BX26" s="8" cm="1">
        <f t="array" ref="BX26">R26*INDEX(prod_est,$G26+$H26,MATCH(BX$14,$BP$14:$DP$14,0))</f>
        <v>0</v>
      </c>
      <c r="BY26" s="8" cm="1">
        <f t="array" ref="BY26">S26*INDEX(prod_est,$G26+$H26,MATCH(BY$14,$BP$14:$DP$14,0))</f>
        <v>0</v>
      </c>
      <c r="BZ26" s="8" cm="1">
        <f t="array" ref="BZ26">T26*INDEX(prod_est,$G26+$H26,MATCH(BZ$14,$BP$14:$DP$14,0))</f>
        <v>0</v>
      </c>
      <c r="CA26" s="8" cm="1">
        <f t="array" ref="CA26">U26*INDEX(prod_est,$G26+$H26,MATCH(CA$14,$BP$14:$DP$14,0))</f>
        <v>0</v>
      </c>
      <c r="CB26" s="8" cm="1">
        <f t="array" ref="CB26">V26*INDEX(prod_est,$G26+$H26,MATCH(CB$14,$BP$14:$DP$14,0))</f>
        <v>0</v>
      </c>
      <c r="CC26" s="8" cm="1">
        <f t="array" ref="CC26">W26*INDEX(prod_est,$G26+$H26,MATCH(CC$14,$BP$14:$DP$14,0))</f>
        <v>0</v>
      </c>
      <c r="CD26" s="8" cm="1">
        <f t="array" ref="CD26">X26*INDEX(prod_est,$G26+$H26,MATCH(CD$14,$BP$14:$DP$14,0))</f>
        <v>0</v>
      </c>
      <c r="CE26" s="8" cm="1">
        <f t="array" ref="CE26">Y26*INDEX(prod_est,$G26+$H26,MATCH(CE$14,$BP$14:$DP$14,0))</f>
        <v>0</v>
      </c>
      <c r="CF26" s="8" cm="1">
        <f t="array" ref="CF26">Z26*INDEX(prod_est,$G26+$H26,MATCH(CF$14,$BP$14:$DP$14,0))</f>
        <v>0</v>
      </c>
      <c r="CG26" s="8" cm="1">
        <f t="array" ref="CG26">AA26*INDEX(prod_est,$G26+$H26,MATCH(CG$14,$BP$14:$DP$14,0))</f>
        <v>0</v>
      </c>
      <c r="CH26" s="8" cm="1">
        <f t="array" ref="CH26">AB26*INDEX(prod_est,$G26+$H26,MATCH(CH$14,$BP$14:$DP$14,0))</f>
        <v>0</v>
      </c>
      <c r="CI26" s="8" cm="1">
        <f t="array" ref="CI26">AC26*INDEX(prod_est,$G26+$H26,MATCH(CI$14,$BP$14:$DP$14,0))</f>
        <v>0</v>
      </c>
      <c r="CJ26" s="8" cm="1">
        <f t="array" ref="CJ26">AD26*INDEX(prod_est,$G26+$H26,MATCH(CJ$14,$BP$14:$DP$14,0))</f>
        <v>0</v>
      </c>
      <c r="CK26" s="8" cm="1">
        <f t="array" ref="CK26">AE26*INDEX(prod_est,$G26+$H26,MATCH(CK$14,$BP$14:$DP$14,0))</f>
        <v>0</v>
      </c>
      <c r="CL26" s="8" cm="1">
        <f t="array" ref="CL26">AF26*INDEX(prod_est,$G26+$H26,MATCH(CL$14,$BP$14:$DP$14,0))</f>
        <v>0</v>
      </c>
      <c r="CM26" s="8" cm="1">
        <f t="array" ref="CM26">AG26*INDEX(prod_est,$G26+$H26,MATCH(CM$14,$BP$14:$DP$14,0))</f>
        <v>0</v>
      </c>
      <c r="CN26" s="8" cm="1">
        <f t="array" ref="CN26">AH26*INDEX(prod_est,$G26+$H26,MATCH(CN$14,$BP$14:$DP$14,0))</f>
        <v>0</v>
      </c>
      <c r="CO26" s="8" cm="1">
        <f t="array" ref="CO26">AI26*INDEX(prod_est,$G26+$H26,MATCH(CO$14,$BP$14:$DP$14,0))</f>
        <v>0</v>
      </c>
      <c r="CP26" s="8" cm="1">
        <f t="array" ref="CP26">AJ26*INDEX(prod_est,$G26+$H26,MATCH(CP$14,$BP$14:$DP$14,0))</f>
        <v>0</v>
      </c>
      <c r="CQ26" s="8" cm="1">
        <f t="array" ref="CQ26">AK26*INDEX(prod_est,$G26+$H26,MATCH(CQ$14,$BP$14:$DP$14,0))</f>
        <v>0</v>
      </c>
      <c r="CR26" s="8" cm="1">
        <f t="array" ref="CR26">AL26*INDEX(prod_est,$G26+$H26,MATCH(CR$14,$BP$14:$DP$14,0))</f>
        <v>0</v>
      </c>
      <c r="CS26" s="8" cm="1">
        <f t="array" ref="CS26">AM26*INDEX(prod_est,$G26+$H26,MATCH(CS$14,$BP$14:$DP$14,0))</f>
        <v>0</v>
      </c>
      <c r="CT26" s="8" cm="1">
        <f t="array" ref="CT26">AN26*INDEX(prod_est,$G26+$H26,MATCH(CT$14,$BP$14:$DP$14,0))</f>
        <v>0</v>
      </c>
      <c r="CU26" s="8" cm="1">
        <f t="array" ref="CU26">AO26*INDEX(prod_est,$G26+$H26,MATCH(CU$14,$BP$14:$DP$14,0))</f>
        <v>0</v>
      </c>
      <c r="CV26" s="8" cm="1">
        <f t="array" ref="CV26">AP26*INDEX(prod_est,$G26+$H26,MATCH(CV$14,$BP$14:$DP$14,0))</f>
        <v>0</v>
      </c>
      <c r="CW26" cm="1">
        <f t="array" ref="CW26">AQ26*INDEX(prod_est,$G26+$H26,MATCH(CW$14,$BP$14:$DP$14,0))</f>
        <v>0</v>
      </c>
      <c r="CX26" cm="1">
        <f t="array" ref="CX26">AR26*INDEX(prod_est,$G26+$H26,MATCH(CX$14,$BP$14:$DP$14,0))</f>
        <v>0</v>
      </c>
      <c r="CY26" cm="1">
        <f t="array" ref="CY26">AS26*INDEX(prod_est,$G26+$H26,MATCH(CY$14,$BP$14:$DP$14,0))</f>
        <v>0</v>
      </c>
      <c r="CZ26" cm="1">
        <f t="array" ref="CZ26">AT26*INDEX(prod_est,$G26+$H26,MATCH(CZ$14,$BP$14:$DP$14,0))</f>
        <v>0</v>
      </c>
      <c r="DA26" cm="1">
        <f t="array" ref="DA26">AU26*INDEX(prod_est,$G26+$H26,MATCH(DA$14,$BP$14:$DP$14,0))</f>
        <v>0</v>
      </c>
      <c r="DB26" cm="1">
        <f t="array" ref="DB26">AV26*INDEX(prod_est,$G26+$H26,MATCH(DB$14,$BP$14:$DP$14,0))</f>
        <v>0</v>
      </c>
      <c r="DC26" cm="1">
        <f t="array" ref="DC26">AW26*INDEX(prod_est,$G26+$H26,MATCH(DC$14,$BP$14:$DP$14,0))</f>
        <v>0</v>
      </c>
      <c r="DD26" cm="1">
        <f t="array" ref="DD26">AX26*INDEX(prod_est,$G26+$H26,MATCH(DD$14,$BP$14:$DP$14,0))</f>
        <v>0</v>
      </c>
      <c r="DE26" cm="1">
        <f t="array" ref="DE26">AY26*INDEX(prod_est,$G26+$H26,MATCH(DE$14,$BP$14:$DP$14,0))</f>
        <v>0</v>
      </c>
      <c r="DF26" cm="1">
        <f t="array" ref="DF26">AZ26*INDEX(prod_est,$G26+$H26,MATCH(DF$14,$BP$14:$DP$14,0))</f>
        <v>0</v>
      </c>
      <c r="DG26" cm="1">
        <f t="array" ref="DG26">BA26*INDEX(prod_est,$G26+$H26,MATCH(DG$14,$BP$14:$DP$14,0))</f>
        <v>0</v>
      </c>
      <c r="DH26" cm="1">
        <f t="array" ref="DH26">BB26*INDEX(prod_est,$G26+$H26,MATCH(DH$14,$BP$14:$DP$14,0))</f>
        <v>0</v>
      </c>
      <c r="DI26" cm="1">
        <f t="array" ref="DI26">BC26*INDEX(prod_est,$G26+$H26,MATCH(DI$14,$BP$14:$DP$14,0))</f>
        <v>0</v>
      </c>
      <c r="DJ26" cm="1">
        <f t="array" ref="DJ26">BD26*INDEX(prod_est,$G26+$H26,MATCH(DJ$14,$BP$14:$DP$14,0))</f>
        <v>0</v>
      </c>
      <c r="DK26" cm="1">
        <f t="array" ref="DK26">BE26*INDEX(prod_est,$G26+$H26,MATCH(DK$14,$BP$14:$DP$14,0))</f>
        <v>0</v>
      </c>
      <c r="DL26" cm="1">
        <f t="array" ref="DL26">BF26*INDEX(prod_est,$G26+$H26,MATCH(DL$14,$BP$14:$DP$14,0))</f>
        <v>0</v>
      </c>
      <c r="DM26" cm="1">
        <f t="array" ref="DM26">BG26*INDEX(prod_est,$G26+$H26,MATCH(DM$14,$BP$14:$DP$14,0))</f>
        <v>0</v>
      </c>
      <c r="DN26" cm="1">
        <f t="array" ref="DN26">BH26*INDEX(prod_est,$G26+$H26,MATCH(DN$14,$BP$14:$DP$14,0))</f>
        <v>0</v>
      </c>
      <c r="DO26" cm="1">
        <f t="array" ref="DO26">BI26*INDEX(prod_est,$G26+$H26,MATCH(DO$14,$BP$14:$DP$14,0))</f>
        <v>0</v>
      </c>
      <c r="DP26" cm="1">
        <f t="array" ref="DP26">BJ26*INDEX(prod_est,$G26+$H26,MATCH(DP$14,$BP$14:$DP$14,0))</f>
        <v>0</v>
      </c>
    </row>
    <row r="27" spans="1:120" x14ac:dyDescent="0.25">
      <c r="A27" t="s">
        <v>39</v>
      </c>
      <c r="B27" t="s">
        <v>17</v>
      </c>
      <c r="C27" t="s">
        <v>17</v>
      </c>
      <c r="D27" t="s">
        <v>37</v>
      </c>
      <c r="E27" s="8">
        <v>0.72360464400000013</v>
      </c>
      <c r="F27" s="8">
        <v>0.76379792400000002</v>
      </c>
      <c r="G27">
        <f>MATCH(A27,Production_est!$A$4:$A$339,0)</f>
        <v>33</v>
      </c>
      <c r="H27">
        <f>IFERROR(MATCH(D27,Production_est!$D$4:$D$339,0),"-")</f>
        <v>6</v>
      </c>
      <c r="I27" s="8" cm="1">
        <f t="array" ref="I27">IFERROR(INDEX(Production_est!$E$4:$E$339,H27+G27),"-")</f>
        <v>12198.265303046701</v>
      </c>
      <c r="J27" s="42">
        <f t="shared" si="0"/>
        <v>6.2615290373232819E-5</v>
      </c>
      <c r="K27" s="42">
        <f t="shared" ref="K27:AP27" si="29">J27*(1-$F$4)</f>
        <v>6.2240468972034547E-5</v>
      </c>
      <c r="L27" s="42">
        <f t="shared" si="29"/>
        <v>6.1867891289294792E-5</v>
      </c>
      <c r="M27" s="42">
        <f t="shared" si="29"/>
        <v>6.1497543893890088E-5</v>
      </c>
      <c r="N27" s="42">
        <f t="shared" si="29"/>
        <v>6.1129413435097007E-5</v>
      </c>
      <c r="O27" s="42">
        <f t="shared" si="29"/>
        <v>6.0763486642110887E-5</v>
      </c>
      <c r="P27" s="42">
        <f t="shared" si="29"/>
        <v>6.0399750323567433E-5</v>
      </c>
      <c r="Q27" s="42">
        <f t="shared" si="29"/>
        <v>6.0038191367067189E-5</v>
      </c>
      <c r="R27" s="42">
        <f t="shared" si="29"/>
        <v>5.9678796738702825E-5</v>
      </c>
      <c r="S27" s="42">
        <f t="shared" si="29"/>
        <v>5.9321553482589293E-5</v>
      </c>
      <c r="T27" s="42">
        <f t="shared" si="29"/>
        <v>5.8966448720396768E-5</v>
      </c>
      <c r="U27" s="42">
        <f t="shared" si="29"/>
        <v>5.8613469650886394E-5</v>
      </c>
      <c r="V27" s="42">
        <f t="shared" si="29"/>
        <v>5.8262603549448814E-5</v>
      </c>
      <c r="W27" s="42">
        <f t="shared" si="29"/>
        <v>5.7913837767645464E-5</v>
      </c>
      <c r="X27" s="42">
        <f t="shared" si="29"/>
        <v>5.7567159732752598E-5</v>
      </c>
      <c r="Y27" s="42">
        <f t="shared" si="29"/>
        <v>5.7222556947308044E-5</v>
      </c>
      <c r="Z27" s="42">
        <f t="shared" si="29"/>
        <v>5.6880016988660706E-5</v>
      </c>
      <c r="AA27" s="42">
        <f t="shared" si="29"/>
        <v>5.6539527508522712E-5</v>
      </c>
      <c r="AB27" s="42">
        <f t="shared" si="29"/>
        <v>5.620107623252428E-5</v>
      </c>
      <c r="AC27" s="42">
        <f t="shared" si="29"/>
        <v>5.5864650959771234E-5</v>
      </c>
      <c r="AD27" s="42">
        <f t="shared" si="29"/>
        <v>5.5530239562405177E-5</v>
      </c>
      <c r="AE27" s="42">
        <f t="shared" si="29"/>
        <v>5.5197829985166282E-5</v>
      </c>
      <c r="AF27" s="42">
        <f t="shared" si="29"/>
        <v>5.4867410244958726E-5</v>
      </c>
      <c r="AG27" s="42">
        <f t="shared" si="29"/>
        <v>5.4538968430418681E-5</v>
      </c>
      <c r="AH27" s="42">
        <f t="shared" si="29"/>
        <v>5.4212492701484953E-5</v>
      </c>
      <c r="AI27" s="42">
        <f t="shared" si="29"/>
        <v>5.3887971288972131E-5</v>
      </c>
      <c r="AJ27" s="42">
        <f t="shared" si="29"/>
        <v>5.3565392494146328E-5</v>
      </c>
      <c r="AK27" s="42">
        <f t="shared" si="29"/>
        <v>5.3244744688303454E-5</v>
      </c>
      <c r="AL27" s="42">
        <f t="shared" si="29"/>
        <v>5.2926016312349998E-5</v>
      </c>
      <c r="AM27" s="42">
        <f t="shared" si="29"/>
        <v>5.260919587638635E-5</v>
      </c>
      <c r="AN27" s="42">
        <f t="shared" si="29"/>
        <v>5.2294271959292588E-5</v>
      </c>
      <c r="AO27" s="42">
        <f t="shared" si="29"/>
        <v>5.1981233208316755E-5</v>
      </c>
      <c r="AP27" s="42">
        <f t="shared" si="29"/>
        <v>5.167006833866561E-5</v>
      </c>
      <c r="AQ27" s="42">
        <f t="shared" ref="AQ27:BJ27" si="30">AP27*(1-$F$4)</f>
        <v>5.1360766133097802E-5</v>
      </c>
      <c r="AR27" s="42">
        <f t="shared" si="30"/>
        <v>5.1053315441519531E-5</v>
      </c>
      <c r="AS27" s="42">
        <f t="shared" si="30"/>
        <v>5.0747705180582555E-5</v>
      </c>
      <c r="AT27" s="42">
        <f t="shared" si="30"/>
        <v>5.0443924333284682E-5</v>
      </c>
      <c r="AU27" s="42">
        <f t="shared" si="30"/>
        <v>5.0141961948572589E-5</v>
      </c>
      <c r="AV27" s="42">
        <f t="shared" si="30"/>
        <v>4.9841807140947055E-5</v>
      </c>
      <c r="AW27" s="42">
        <f t="shared" si="30"/>
        <v>4.9543449090070548E-5</v>
      </c>
      <c r="AX27" s="42">
        <f t="shared" si="30"/>
        <v>4.9246877040377168E-5</v>
      </c>
      <c r="AY27" s="42">
        <f t="shared" si="30"/>
        <v>4.8952080300684899E-5</v>
      </c>
      <c r="AZ27" s="42">
        <f t="shared" si="30"/>
        <v>4.8659048243810222E-5</v>
      </c>
      <c r="BA27" s="42">
        <f t="shared" si="30"/>
        <v>4.8367770306185001E-5</v>
      </c>
      <c r="BB27" s="42">
        <f t="shared" si="30"/>
        <v>4.8078235987475671E-5</v>
      </c>
      <c r="BC27" s="42">
        <f t="shared" si="30"/>
        <v>4.7790434850204722E-5</v>
      </c>
      <c r="BD27" s="42">
        <f t="shared" si="30"/>
        <v>4.7504356519374425E-5</v>
      </c>
      <c r="BE27" s="42">
        <f t="shared" si="30"/>
        <v>4.7219990682092828E-5</v>
      </c>
      <c r="BF27" s="42">
        <f t="shared" si="30"/>
        <v>4.693732708720199E-5</v>
      </c>
      <c r="BG27" s="42">
        <f t="shared" si="30"/>
        <v>4.6656355544908417E-5</v>
      </c>
      <c r="BH27" s="42">
        <f t="shared" si="30"/>
        <v>4.6377065926415755E-5</v>
      </c>
      <c r="BI27" s="42">
        <f t="shared" si="30"/>
        <v>4.6099448163559622E-5</v>
      </c>
      <c r="BJ27" s="42">
        <f t="shared" si="30"/>
        <v>4.5823492248444688E-5</v>
      </c>
      <c r="BK27" t="str">
        <f t="shared" si="3"/>
        <v>03_CDA</v>
      </c>
      <c r="BL27" t="str">
        <f t="shared" si="4"/>
        <v>d_ind_cem_7_8_fuel_oil</v>
      </c>
      <c r="BO27" s="8">
        <f t="shared" si="5"/>
        <v>0.72360464400000013</v>
      </c>
      <c r="BP27" s="8">
        <f t="shared" si="6"/>
        <v>0.76379792400000002</v>
      </c>
      <c r="BQ27" s="8" cm="1">
        <f t="array" ref="BQ27">K27*INDEX(prod_est,$G27+$H27,MATCH(BQ$14,$BP$14:$DP$14,0))</f>
        <v>0.76545920238012843</v>
      </c>
      <c r="BR27" s="8" cm="1">
        <f t="array" ref="BR27">L27*INDEX(prod_est,$G27+$H27,MATCH(BR$14,$BP$14:$DP$14,0))</f>
        <v>0.69434654163241127</v>
      </c>
      <c r="BS27" s="8" cm="1">
        <f t="array" ref="BS27">M27*INDEX(prod_est,$G27+$H27,MATCH(BS$14,$BP$14:$DP$14,0))</f>
        <v>0.70149188614915114</v>
      </c>
      <c r="BT27" s="8" cm="1">
        <f t="array" ref="BT27">N27*INDEX(prod_est,$G27+$H27,MATCH(BT$14,$BP$14:$DP$14,0))</f>
        <v>0.70896355564585967</v>
      </c>
      <c r="BU27" s="8" cm="1">
        <f t="array" ref="BU27">O27*INDEX(prod_est,$G27+$H27,MATCH(BU$14,$BP$14:$DP$14,0))</f>
        <v>0.71679969464860627</v>
      </c>
      <c r="BV27" s="8" cm="1">
        <f t="array" ref="BV27">P27*INDEX(prod_est,$G27+$H27,MATCH(BV$14,$BP$14:$DP$14,0))</f>
        <v>0.72459741294020896</v>
      </c>
      <c r="BW27" s="8" cm="1">
        <f t="array" ref="BW27">Q27*INDEX(prod_est,$G27+$H27,MATCH(BW$14,$BP$14:$DP$14,0))</f>
        <v>0.73229554714322398</v>
      </c>
      <c r="BX27" s="8" cm="1">
        <f t="array" ref="BX27">R27*INDEX(prod_est,$G27+$H27,MATCH(BX$14,$BP$14:$DP$14,0))</f>
        <v>0.7398513289157852</v>
      </c>
      <c r="BY27" s="8" cm="1">
        <f t="array" ref="BY27">S27*INDEX(prod_est,$G27+$H27,MATCH(BY$14,$BP$14:$DP$14,0))</f>
        <v>0.74726924187909194</v>
      </c>
      <c r="BZ27" s="8" cm="1">
        <f t="array" ref="BZ27">T27*INDEX(prod_est,$G27+$H27,MATCH(BZ$14,$BP$14:$DP$14,0))</f>
        <v>0.74438781785238628</v>
      </c>
      <c r="CA27" s="8" cm="1">
        <f t="array" ref="CA27">U27*INDEX(prod_est,$G27+$H27,MATCH(CA$14,$BP$14:$DP$14,0))</f>
        <v>0.74146419566847188</v>
      </c>
      <c r="CB27" s="8" cm="1">
        <f t="array" ref="CB27">V27*INDEX(prod_est,$G27+$H27,MATCH(CB$14,$BP$14:$DP$14,0))</f>
        <v>0.73844470734596046</v>
      </c>
      <c r="CC27" s="8" cm="1">
        <f t="array" ref="CC27">W27*INDEX(prod_est,$G27+$H27,MATCH(CC$14,$BP$14:$DP$14,0))</f>
        <v>0.73531683521897373</v>
      </c>
      <c r="CD27" s="8" cm="1">
        <f t="array" ref="CD27">X27*INDEX(prod_est,$G27+$H27,MATCH(CD$14,$BP$14:$DP$14,0))</f>
        <v>0.73205918279238191</v>
      </c>
      <c r="CE27" s="8" cm="1">
        <f t="array" ref="CE27">Y27*INDEX(prod_est,$G27+$H27,MATCH(CE$14,$BP$14:$DP$14,0))</f>
        <v>0.72868345183536909</v>
      </c>
      <c r="CF27" s="8" cm="1">
        <f t="array" ref="CF27">Z27*INDEX(prod_est,$G27+$H27,MATCH(CF$14,$BP$14:$DP$14,0))</f>
        <v>0.72521996400361766</v>
      </c>
      <c r="CG27" s="8" cm="1">
        <f t="array" ref="CG27">AA27*INDEX(prod_est,$G27+$H27,MATCH(CG$14,$BP$14:$DP$14,0))</f>
        <v>0.72159190430414322</v>
      </c>
      <c r="CH27" s="8" cm="1">
        <f t="array" ref="CH27">AB27*INDEX(prod_est,$G27+$H27,MATCH(CH$14,$BP$14:$DP$14,0))</f>
        <v>0.71782571797126482</v>
      </c>
      <c r="CI27" s="8" cm="1">
        <f t="array" ref="CI27">AC27*INDEX(prod_est,$G27+$H27,MATCH(CI$14,$BP$14:$DP$14,0))</f>
        <v>0.71395444533822872</v>
      </c>
      <c r="CJ27" s="8" cm="1">
        <f t="array" ref="CJ27">AD27*INDEX(prod_est,$G27+$H27,MATCH(CJ$14,$BP$14:$DP$14,0))</f>
        <v>0.70994394105667258</v>
      </c>
      <c r="CK27" s="8" cm="1">
        <f t="array" ref="CK27">AE27*INDEX(prod_est,$G27+$H27,MATCH(CK$14,$BP$14:$DP$14,0))</f>
        <v>0.70579586196546851</v>
      </c>
      <c r="CL27" s="8" cm="1">
        <f t="array" ref="CL27">AF27*INDEX(prod_est,$G27+$H27,MATCH(CL$14,$BP$14:$DP$14,0))</f>
        <v>0.70151090473646771</v>
      </c>
      <c r="CM27" s="8" cm="1">
        <f t="array" ref="CM27">AG27*INDEX(prod_est,$G27+$H27,MATCH(CM$14,$BP$14:$DP$14,0))</f>
        <v>0.69486084788808289</v>
      </c>
      <c r="CN27" s="8" cm="1">
        <f t="array" ref="CN27">AH27*INDEX(prod_est,$G27+$H27,MATCH(CN$14,$BP$14:$DP$14,0))</f>
        <v>0.68813181512935273</v>
      </c>
      <c r="CO27" s="8" cm="1">
        <f t="array" ref="CO27">AI27*INDEX(prod_est,$G27+$H27,MATCH(CO$14,$BP$14:$DP$14,0))</f>
        <v>0.68131172765993742</v>
      </c>
      <c r="CP27" s="8" cm="1">
        <f t="array" ref="CP27">AJ27*INDEX(prod_est,$G27+$H27,MATCH(CP$14,$BP$14:$DP$14,0))</f>
        <v>0.67446893217588377</v>
      </c>
      <c r="CQ27" s="8" cm="1">
        <f t="array" ref="CQ27">AK27*INDEX(prod_est,$G27+$H27,MATCH(CQ$14,$BP$14:$DP$14,0))</f>
        <v>0.66754534773102669</v>
      </c>
      <c r="CR27" s="8" cm="1">
        <f t="array" ref="CR27">AL27*INDEX(prod_est,$G27+$H27,MATCH(CR$14,$BP$14:$DP$14,0))</f>
        <v>0.66184610430356461</v>
      </c>
      <c r="CS27" s="8" cm="1">
        <f t="array" ref="CS27">AM27*INDEX(prod_est,$G27+$H27,MATCH(CS$14,$BP$14:$DP$14,0))</f>
        <v>0.65606066752602765</v>
      </c>
      <c r="CT27" s="8" cm="1">
        <f t="array" ref="CT27">AN27*INDEX(prod_est,$G27+$H27,MATCH(CT$14,$BP$14:$DP$14,0))</f>
        <v>0.65020391111140841</v>
      </c>
      <c r="CU27" s="8" cm="1">
        <f t="array" ref="CU27">AO27*INDEX(prod_est,$G27+$H27,MATCH(CU$14,$BP$14:$DP$14,0))</f>
        <v>0.64426395999030805</v>
      </c>
      <c r="CV27" s="8" cm="1">
        <f t="array" ref="CV27">AP27*INDEX(prod_est,$G27+$H27,MATCH(CV$14,$BP$14:$DP$14,0))</f>
        <v>0.63824082660841575</v>
      </c>
      <c r="CW27" cm="1">
        <f t="array" ref="CW27">AQ27*INDEX(prod_est,$G27+$H27,MATCH(CW$14,$BP$14:$DP$14,0))</f>
        <v>0.62989148924965166</v>
      </c>
      <c r="CX27" cm="1">
        <f t="array" ref="CX27">AR27*INDEX(prod_est,$G27+$H27,MATCH(CX$14,$BP$14:$DP$14,0))</f>
        <v>0.62147402684330066</v>
      </c>
      <c r="CY27" cm="1">
        <f t="array" ref="CY27">AS27*INDEX(prod_est,$G27+$H27,MATCH(CY$14,$BP$14:$DP$14,0))</f>
        <v>0.61299042345065646</v>
      </c>
      <c r="CZ27" cm="1">
        <f t="array" ref="CZ27">AT27*INDEX(prod_est,$G27+$H27,MATCH(CZ$14,$BP$14:$DP$14,0))</f>
        <v>0.6044426366170258</v>
      </c>
      <c r="DA27" cm="1">
        <f t="array" ref="DA27">AU27*INDEX(prod_est,$G27+$H27,MATCH(DA$14,$BP$14:$DP$14,0))</f>
        <v>0.59583259764927221</v>
      </c>
      <c r="DB27" cm="1">
        <f t="array" ref="DB27">AV27*INDEX(prod_est,$G27+$H27,MATCH(DB$14,$BP$14:$DP$14,0))</f>
        <v>0.58716221189075868</v>
      </c>
      <c r="DC27" cm="1">
        <f t="array" ref="DC27">AW27*INDEX(prod_est,$G27+$H27,MATCH(DC$14,$BP$14:$DP$14,0))</f>
        <v>0.5784333589937507</v>
      </c>
      <c r="DD27" cm="1">
        <f t="array" ref="DD27">AX27*INDEX(prod_est,$G27+$H27,MATCH(DD$14,$BP$14:$DP$14,0))</f>
        <v>0.5696478931893133</v>
      </c>
      <c r="DE27" cm="1">
        <f t="array" ref="DE27">AY27*INDEX(prod_est,$G27+$H27,MATCH(DE$14,$BP$14:$DP$14,0))</f>
        <v>0.5608076435547229</v>
      </c>
      <c r="DF27" cm="1">
        <f t="array" ref="DF27">AZ27*INDEX(prod_est,$G27+$H27,MATCH(DF$14,$BP$14:$DP$14,0))</f>
        <v>0.55191441427839871</v>
      </c>
      <c r="DG27" cm="1">
        <f t="array" ref="DG27">BA27*INDEX(prod_est,$G27+$H27,MATCH(DG$14,$BP$14:$DP$14,0))</f>
        <v>0.54296998492237203</v>
      </c>
      <c r="DH27" cm="1">
        <f t="array" ref="DH27">BB27*INDEX(prod_est,$G27+$H27,MATCH(DH$14,$BP$14:$DP$14,0))</f>
        <v>0.53397611068233397</v>
      </c>
      <c r="DI27" cm="1">
        <f t="array" ref="DI27">BC27*INDEX(prod_est,$G27+$H27,MATCH(DI$14,$BP$14:$DP$14,0))</f>
        <v>0.52493452264528551</v>
      </c>
      <c r="DJ27" cm="1">
        <f t="array" ref="DJ27">BD27*INDEX(prod_est,$G27+$H27,MATCH(DJ$14,$BP$14:$DP$14,0))</f>
        <v>0.51584692804479126</v>
      </c>
      <c r="DK27" cm="1">
        <f t="array" ref="DK27">BE27*INDEX(prod_est,$G27+$H27,MATCH(DK$14,$BP$14:$DP$14,0))</f>
        <v>0.50671501051382728</v>
      </c>
      <c r="DL27" cm="1">
        <f t="array" ref="DL27">BF27*INDEX(prod_est,$G27+$H27,MATCH(DL$14,$BP$14:$DP$14,0))</f>
        <v>0.49754043033536177</v>
      </c>
      <c r="DM27" cm="1">
        <f t="array" ref="DM27">BG27*INDEX(prod_est,$G27+$H27,MATCH(DM$14,$BP$14:$DP$14,0))</f>
        <v>0.48832482469052602</v>
      </c>
      <c r="DN27" cm="1">
        <f t="array" ref="DN27">BH27*INDEX(prod_est,$G27+$H27,MATCH(DN$14,$BP$14:$DP$14,0))</f>
        <v>0.47906980790451598</v>
      </c>
      <c r="DO27" cm="1">
        <f t="array" ref="DO27">BI27*INDEX(prod_est,$G27+$H27,MATCH(DO$14,$BP$14:$DP$14,0))</f>
        <v>0.46977697169021343</v>
      </c>
      <c r="DP27" cm="1">
        <f t="array" ref="DP27">BJ27*INDEX(prod_est,$G27+$H27,MATCH(DP$14,$BP$14:$DP$14,0))</f>
        <v>0.4604478853895107</v>
      </c>
    </row>
    <row r="28" spans="1:120" x14ac:dyDescent="0.25">
      <c r="A28" t="s">
        <v>39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33</v>
      </c>
      <c r="H28">
        <f>IFERROR(MATCH(D28,Production_est!$D$4:$D$339,0),"-")</f>
        <v>6</v>
      </c>
      <c r="I28" s="8" cm="1">
        <f t="array" ref="I28">IFERROR(INDEX(Production_est!$E$4:$E$339,H28+G28),"-")</f>
        <v>12198.265303046701</v>
      </c>
      <c r="J28" s="42">
        <f t="shared" si="0"/>
        <v>0</v>
      </c>
      <c r="K28" s="42">
        <f t="shared" ref="K28:AP28" si="31">J28*(1-$F$4)</f>
        <v>0</v>
      </c>
      <c r="L28" s="42">
        <f t="shared" si="31"/>
        <v>0</v>
      </c>
      <c r="M28" s="42">
        <f t="shared" si="31"/>
        <v>0</v>
      </c>
      <c r="N28" s="42">
        <f t="shared" si="31"/>
        <v>0</v>
      </c>
      <c r="O28" s="42">
        <f t="shared" si="31"/>
        <v>0</v>
      </c>
      <c r="P28" s="42">
        <f t="shared" si="31"/>
        <v>0</v>
      </c>
      <c r="Q28" s="42">
        <f t="shared" si="31"/>
        <v>0</v>
      </c>
      <c r="R28" s="42">
        <f t="shared" si="31"/>
        <v>0</v>
      </c>
      <c r="S28" s="42">
        <f t="shared" si="31"/>
        <v>0</v>
      </c>
      <c r="T28" s="42">
        <f t="shared" si="31"/>
        <v>0</v>
      </c>
      <c r="U28" s="42">
        <f t="shared" si="31"/>
        <v>0</v>
      </c>
      <c r="V28" s="42">
        <f t="shared" si="31"/>
        <v>0</v>
      </c>
      <c r="W28" s="42">
        <f t="shared" si="31"/>
        <v>0</v>
      </c>
      <c r="X28" s="42">
        <f t="shared" si="31"/>
        <v>0</v>
      </c>
      <c r="Y28" s="42">
        <f t="shared" si="31"/>
        <v>0</v>
      </c>
      <c r="Z28" s="42">
        <f t="shared" si="31"/>
        <v>0</v>
      </c>
      <c r="AA28" s="42">
        <f t="shared" si="31"/>
        <v>0</v>
      </c>
      <c r="AB28" s="42">
        <f t="shared" si="31"/>
        <v>0</v>
      </c>
      <c r="AC28" s="42">
        <f t="shared" si="31"/>
        <v>0</v>
      </c>
      <c r="AD28" s="42">
        <f t="shared" si="31"/>
        <v>0</v>
      </c>
      <c r="AE28" s="42">
        <f t="shared" si="31"/>
        <v>0</v>
      </c>
      <c r="AF28" s="42">
        <f t="shared" si="31"/>
        <v>0</v>
      </c>
      <c r="AG28" s="42">
        <f t="shared" si="31"/>
        <v>0</v>
      </c>
      <c r="AH28" s="42">
        <f t="shared" si="31"/>
        <v>0</v>
      </c>
      <c r="AI28" s="42">
        <f t="shared" si="31"/>
        <v>0</v>
      </c>
      <c r="AJ28" s="42">
        <f t="shared" si="31"/>
        <v>0</v>
      </c>
      <c r="AK28" s="42">
        <f t="shared" si="31"/>
        <v>0</v>
      </c>
      <c r="AL28" s="42">
        <f t="shared" si="31"/>
        <v>0</v>
      </c>
      <c r="AM28" s="42">
        <f t="shared" si="31"/>
        <v>0</v>
      </c>
      <c r="AN28" s="42">
        <f t="shared" si="31"/>
        <v>0</v>
      </c>
      <c r="AO28" s="42">
        <f t="shared" si="31"/>
        <v>0</v>
      </c>
      <c r="AP28" s="42">
        <f t="shared" si="31"/>
        <v>0</v>
      </c>
      <c r="AQ28" s="42">
        <f t="shared" ref="AQ28:BJ28" si="32">AP28*(1-$F$4)</f>
        <v>0</v>
      </c>
      <c r="AR28" s="42">
        <f t="shared" si="32"/>
        <v>0</v>
      </c>
      <c r="AS28" s="42">
        <f t="shared" si="32"/>
        <v>0</v>
      </c>
      <c r="AT28" s="42">
        <f t="shared" si="32"/>
        <v>0</v>
      </c>
      <c r="AU28" s="42">
        <f t="shared" si="32"/>
        <v>0</v>
      </c>
      <c r="AV28" s="42">
        <f t="shared" si="32"/>
        <v>0</v>
      </c>
      <c r="AW28" s="42">
        <f t="shared" si="32"/>
        <v>0</v>
      </c>
      <c r="AX28" s="42">
        <f t="shared" si="32"/>
        <v>0</v>
      </c>
      <c r="AY28" s="42">
        <f t="shared" si="32"/>
        <v>0</v>
      </c>
      <c r="AZ28" s="42">
        <f t="shared" si="32"/>
        <v>0</v>
      </c>
      <c r="BA28" s="42">
        <f t="shared" si="32"/>
        <v>0</v>
      </c>
      <c r="BB28" s="42">
        <f t="shared" si="32"/>
        <v>0</v>
      </c>
      <c r="BC28" s="42">
        <f t="shared" si="32"/>
        <v>0</v>
      </c>
      <c r="BD28" s="42">
        <f t="shared" si="32"/>
        <v>0</v>
      </c>
      <c r="BE28" s="42">
        <f t="shared" si="32"/>
        <v>0</v>
      </c>
      <c r="BF28" s="42">
        <f t="shared" si="32"/>
        <v>0</v>
      </c>
      <c r="BG28" s="42">
        <f t="shared" si="32"/>
        <v>0</v>
      </c>
      <c r="BH28" s="42">
        <f t="shared" si="32"/>
        <v>0</v>
      </c>
      <c r="BI28" s="42">
        <f t="shared" si="32"/>
        <v>0</v>
      </c>
      <c r="BJ28" s="42">
        <f t="shared" si="32"/>
        <v>0</v>
      </c>
      <c r="BK28" t="str">
        <f t="shared" si="3"/>
        <v>03_CDA</v>
      </c>
      <c r="BL28" t="str">
        <f t="shared" si="4"/>
        <v>d_ind_cem_7_9_lpg</v>
      </c>
      <c r="BO28" s="8">
        <f t="shared" si="5"/>
        <v>0</v>
      </c>
      <c r="BP28" s="8">
        <f t="shared" si="6"/>
        <v>0</v>
      </c>
      <c r="BQ28" s="8" cm="1">
        <f t="array" ref="BQ28">K28*INDEX(prod_est,$G28+$H28,MATCH(BQ$14,$BP$14:$DP$14,0))</f>
        <v>0</v>
      </c>
      <c r="BR28" s="8" cm="1">
        <f t="array" ref="BR28">L28*INDEX(prod_est,$G28+$H28,MATCH(BR$14,$BP$14:$DP$14,0))</f>
        <v>0</v>
      </c>
      <c r="BS28" s="8" cm="1">
        <f t="array" ref="BS28">M28*INDEX(prod_est,$G28+$H28,MATCH(BS$14,$BP$14:$DP$14,0))</f>
        <v>0</v>
      </c>
      <c r="BT28" s="8" cm="1">
        <f t="array" ref="BT28">N28*INDEX(prod_est,$G28+$H28,MATCH(BT$14,$BP$14:$DP$14,0))</f>
        <v>0</v>
      </c>
      <c r="BU28" s="8" cm="1">
        <f t="array" ref="BU28">O28*INDEX(prod_est,$G28+$H28,MATCH(BU$14,$BP$14:$DP$14,0))</f>
        <v>0</v>
      </c>
      <c r="BV28" s="8" cm="1">
        <f t="array" ref="BV28">P28*INDEX(prod_est,$G28+$H28,MATCH(BV$14,$BP$14:$DP$14,0))</f>
        <v>0</v>
      </c>
      <c r="BW28" s="8" cm="1">
        <f t="array" ref="BW28">Q28*INDEX(prod_est,$G28+$H28,MATCH(BW$14,$BP$14:$DP$14,0))</f>
        <v>0</v>
      </c>
      <c r="BX28" s="8" cm="1">
        <f t="array" ref="BX28">R28*INDEX(prod_est,$G28+$H28,MATCH(BX$14,$BP$14:$DP$14,0))</f>
        <v>0</v>
      </c>
      <c r="BY28" s="8" cm="1">
        <f t="array" ref="BY28">S28*INDEX(prod_est,$G28+$H28,MATCH(BY$14,$BP$14:$DP$14,0))</f>
        <v>0</v>
      </c>
      <c r="BZ28" s="8" cm="1">
        <f t="array" ref="BZ28">T28*INDEX(prod_est,$G28+$H28,MATCH(BZ$14,$BP$14:$DP$14,0))</f>
        <v>0</v>
      </c>
      <c r="CA28" s="8" cm="1">
        <f t="array" ref="CA28">U28*INDEX(prod_est,$G28+$H28,MATCH(CA$14,$BP$14:$DP$14,0))</f>
        <v>0</v>
      </c>
      <c r="CB28" s="8" cm="1">
        <f t="array" ref="CB28">V28*INDEX(prod_est,$G28+$H28,MATCH(CB$14,$BP$14:$DP$14,0))</f>
        <v>0</v>
      </c>
      <c r="CC28" s="8" cm="1">
        <f t="array" ref="CC28">W28*INDEX(prod_est,$G28+$H28,MATCH(CC$14,$BP$14:$DP$14,0))</f>
        <v>0</v>
      </c>
      <c r="CD28" s="8" cm="1">
        <f t="array" ref="CD28">X28*INDEX(prod_est,$G28+$H28,MATCH(CD$14,$BP$14:$DP$14,0))</f>
        <v>0</v>
      </c>
      <c r="CE28" s="8" cm="1">
        <f t="array" ref="CE28">Y28*INDEX(prod_est,$G28+$H28,MATCH(CE$14,$BP$14:$DP$14,0))</f>
        <v>0</v>
      </c>
      <c r="CF28" s="8" cm="1">
        <f t="array" ref="CF28">Z28*INDEX(prod_est,$G28+$H28,MATCH(CF$14,$BP$14:$DP$14,0))</f>
        <v>0</v>
      </c>
      <c r="CG28" s="8" cm="1">
        <f t="array" ref="CG28">AA28*INDEX(prod_est,$G28+$H28,MATCH(CG$14,$BP$14:$DP$14,0))</f>
        <v>0</v>
      </c>
      <c r="CH28" s="8" cm="1">
        <f t="array" ref="CH28">AB28*INDEX(prod_est,$G28+$H28,MATCH(CH$14,$BP$14:$DP$14,0))</f>
        <v>0</v>
      </c>
      <c r="CI28" s="8" cm="1">
        <f t="array" ref="CI28">AC28*INDEX(prod_est,$G28+$H28,MATCH(CI$14,$BP$14:$DP$14,0))</f>
        <v>0</v>
      </c>
      <c r="CJ28" s="8" cm="1">
        <f t="array" ref="CJ28">AD28*INDEX(prod_est,$G28+$H28,MATCH(CJ$14,$BP$14:$DP$14,0))</f>
        <v>0</v>
      </c>
      <c r="CK28" s="8" cm="1">
        <f t="array" ref="CK28">AE28*INDEX(prod_est,$G28+$H28,MATCH(CK$14,$BP$14:$DP$14,0))</f>
        <v>0</v>
      </c>
      <c r="CL28" s="8" cm="1">
        <f t="array" ref="CL28">AF28*INDEX(prod_est,$G28+$H28,MATCH(CL$14,$BP$14:$DP$14,0))</f>
        <v>0</v>
      </c>
      <c r="CM28" s="8" cm="1">
        <f t="array" ref="CM28">AG28*INDEX(prod_est,$G28+$H28,MATCH(CM$14,$BP$14:$DP$14,0))</f>
        <v>0</v>
      </c>
      <c r="CN28" s="8" cm="1">
        <f t="array" ref="CN28">AH28*INDEX(prod_est,$G28+$H28,MATCH(CN$14,$BP$14:$DP$14,0))</f>
        <v>0</v>
      </c>
      <c r="CO28" s="8" cm="1">
        <f t="array" ref="CO28">AI28*INDEX(prod_est,$G28+$H28,MATCH(CO$14,$BP$14:$DP$14,0))</f>
        <v>0</v>
      </c>
      <c r="CP28" s="8" cm="1">
        <f t="array" ref="CP28">AJ28*INDEX(prod_est,$G28+$H28,MATCH(CP$14,$BP$14:$DP$14,0))</f>
        <v>0</v>
      </c>
      <c r="CQ28" s="8" cm="1">
        <f t="array" ref="CQ28">AK28*INDEX(prod_est,$G28+$H28,MATCH(CQ$14,$BP$14:$DP$14,0))</f>
        <v>0</v>
      </c>
      <c r="CR28" s="8" cm="1">
        <f t="array" ref="CR28">AL28*INDEX(prod_est,$G28+$H28,MATCH(CR$14,$BP$14:$DP$14,0))</f>
        <v>0</v>
      </c>
      <c r="CS28" s="8" cm="1">
        <f t="array" ref="CS28">AM28*INDEX(prod_est,$G28+$H28,MATCH(CS$14,$BP$14:$DP$14,0))</f>
        <v>0</v>
      </c>
      <c r="CT28" s="8" cm="1">
        <f t="array" ref="CT28">AN28*INDEX(prod_est,$G28+$H28,MATCH(CT$14,$BP$14:$DP$14,0))</f>
        <v>0</v>
      </c>
      <c r="CU28" s="8" cm="1">
        <f t="array" ref="CU28">AO28*INDEX(prod_est,$G28+$H28,MATCH(CU$14,$BP$14:$DP$14,0))</f>
        <v>0</v>
      </c>
      <c r="CV28" s="8" cm="1">
        <f t="array" ref="CV28">AP28*INDEX(prod_est,$G28+$H28,MATCH(CV$14,$BP$14:$DP$14,0))</f>
        <v>0</v>
      </c>
      <c r="CW28" cm="1">
        <f t="array" ref="CW28">AQ28*INDEX(prod_est,$G28+$H28,MATCH(CW$14,$BP$14:$DP$14,0))</f>
        <v>0</v>
      </c>
      <c r="CX28" cm="1">
        <f t="array" ref="CX28">AR28*INDEX(prod_est,$G28+$H28,MATCH(CX$14,$BP$14:$DP$14,0))</f>
        <v>0</v>
      </c>
      <c r="CY28" cm="1">
        <f t="array" ref="CY28">AS28*INDEX(prod_est,$G28+$H28,MATCH(CY$14,$BP$14:$DP$14,0))</f>
        <v>0</v>
      </c>
      <c r="CZ28" cm="1">
        <f t="array" ref="CZ28">AT28*INDEX(prod_est,$G28+$H28,MATCH(CZ$14,$BP$14:$DP$14,0))</f>
        <v>0</v>
      </c>
      <c r="DA28" cm="1">
        <f t="array" ref="DA28">AU28*INDEX(prod_est,$G28+$H28,MATCH(DA$14,$BP$14:$DP$14,0))</f>
        <v>0</v>
      </c>
      <c r="DB28" cm="1">
        <f t="array" ref="DB28">AV28*INDEX(prod_est,$G28+$H28,MATCH(DB$14,$BP$14:$DP$14,0))</f>
        <v>0</v>
      </c>
      <c r="DC28" cm="1">
        <f t="array" ref="DC28">AW28*INDEX(prod_est,$G28+$H28,MATCH(DC$14,$BP$14:$DP$14,0))</f>
        <v>0</v>
      </c>
      <c r="DD28" cm="1">
        <f t="array" ref="DD28">AX28*INDEX(prod_est,$G28+$H28,MATCH(DD$14,$BP$14:$DP$14,0))</f>
        <v>0</v>
      </c>
      <c r="DE28" cm="1">
        <f t="array" ref="DE28">AY28*INDEX(prod_est,$G28+$H28,MATCH(DE$14,$BP$14:$DP$14,0))</f>
        <v>0</v>
      </c>
      <c r="DF28" cm="1">
        <f t="array" ref="DF28">AZ28*INDEX(prod_est,$G28+$H28,MATCH(DF$14,$BP$14:$DP$14,0))</f>
        <v>0</v>
      </c>
      <c r="DG28" cm="1">
        <f t="array" ref="DG28">BA28*INDEX(prod_est,$G28+$H28,MATCH(DG$14,$BP$14:$DP$14,0))</f>
        <v>0</v>
      </c>
      <c r="DH28" cm="1">
        <f t="array" ref="DH28">BB28*INDEX(prod_est,$G28+$H28,MATCH(DH$14,$BP$14:$DP$14,0))</f>
        <v>0</v>
      </c>
      <c r="DI28" cm="1">
        <f t="array" ref="DI28">BC28*INDEX(prod_est,$G28+$H28,MATCH(DI$14,$BP$14:$DP$14,0))</f>
        <v>0</v>
      </c>
      <c r="DJ28" cm="1">
        <f t="array" ref="DJ28">BD28*INDEX(prod_est,$G28+$H28,MATCH(DJ$14,$BP$14:$DP$14,0))</f>
        <v>0</v>
      </c>
      <c r="DK28" cm="1">
        <f t="array" ref="DK28">BE28*INDEX(prod_est,$G28+$H28,MATCH(DK$14,$BP$14:$DP$14,0))</f>
        <v>0</v>
      </c>
      <c r="DL28" cm="1">
        <f t="array" ref="DL28">BF28*INDEX(prod_est,$G28+$H28,MATCH(DL$14,$BP$14:$DP$14,0))</f>
        <v>0</v>
      </c>
      <c r="DM28" cm="1">
        <f t="array" ref="DM28">BG28*INDEX(prod_est,$G28+$H28,MATCH(DM$14,$BP$14:$DP$14,0))</f>
        <v>0</v>
      </c>
      <c r="DN28" cm="1">
        <f t="array" ref="DN28">BH28*INDEX(prod_est,$G28+$H28,MATCH(DN$14,$BP$14:$DP$14,0))</f>
        <v>0</v>
      </c>
      <c r="DO28" cm="1">
        <f t="array" ref="DO28">BI28*INDEX(prod_est,$G28+$H28,MATCH(DO$14,$BP$14:$DP$14,0))</f>
        <v>0</v>
      </c>
      <c r="DP28" cm="1">
        <f t="array" ref="DP28">BJ28*INDEX(prod_est,$G28+$H28,MATCH(DP$14,$BP$14:$DP$14,0))</f>
        <v>0</v>
      </c>
    </row>
    <row r="29" spans="1:120" x14ac:dyDescent="0.25">
      <c r="A29" t="s">
        <v>39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33</v>
      </c>
      <c r="H29">
        <f>IFERROR(MATCH(D29,Production_est!$D$4:$D$339,0),"-")</f>
        <v>6</v>
      </c>
      <c r="I29" s="8" cm="1">
        <f t="array" ref="I29">IFERROR(INDEX(Production_est!$E$4:$E$339,H29+G29),"-")</f>
        <v>12198.265303046701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03_CDA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39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33</v>
      </c>
      <c r="H30">
        <f>IFERROR(MATCH(D30,Production_est!$D$4:$D$339,0),"-")</f>
        <v>6</v>
      </c>
      <c r="I30" s="8" cm="1">
        <f t="array" ref="I30">IFERROR(INDEX(Production_est!$E$4:$E$339,H30+G30),"-")</f>
        <v>12198.265303046701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03_CDA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39</v>
      </c>
      <c r="B31" t="s">
        <v>21</v>
      </c>
      <c r="C31" t="s">
        <v>149</v>
      </c>
      <c r="D31" t="s">
        <v>37</v>
      </c>
      <c r="E31" s="8">
        <v>20.320005779999999</v>
      </c>
      <c r="F31" s="8">
        <v>17.343986472000001</v>
      </c>
      <c r="G31">
        <f>MATCH(A31,Production_est!$A$4:$A$339,0)</f>
        <v>33</v>
      </c>
      <c r="H31">
        <f>IFERROR(MATCH(D31,Production_est!$D$4:$D$339,0),"-")</f>
        <v>6</v>
      </c>
      <c r="I31" s="8" cm="1">
        <f t="array" ref="I31">IFERROR(INDEX(Production_est!$E$4:$E$339,H31+G31),"-")</f>
        <v>12198.265303046701</v>
      </c>
      <c r="J31" s="42">
        <f t="shared" si="0"/>
        <v>1.4218404044440711E-3</v>
      </c>
      <c r="K31" s="42">
        <f t="shared" ref="K31:AP31" si="37">J31*(1-$F$4)</f>
        <v>1.4133291253380035E-3</v>
      </c>
      <c r="L31" s="42">
        <f t="shared" si="37"/>
        <v>1.4048687956013553E-3</v>
      </c>
      <c r="M31" s="42">
        <f t="shared" si="37"/>
        <v>1.3964591102460968E-3</v>
      </c>
      <c r="N31" s="42">
        <f t="shared" si="37"/>
        <v>1.3880997661098872E-3</v>
      </c>
      <c r="O31" s="42">
        <f t="shared" si="37"/>
        <v>1.379790461845146E-3</v>
      </c>
      <c r="P31" s="42">
        <f t="shared" si="37"/>
        <v>1.3715308979081894E-3</v>
      </c>
      <c r="Q31" s="42">
        <f t="shared" si="37"/>
        <v>1.363320776548432E-3</v>
      </c>
      <c r="R31" s="42">
        <f t="shared" si="37"/>
        <v>1.3551598017976535E-3</v>
      </c>
      <c r="S31" s="42">
        <f t="shared" si="37"/>
        <v>1.3470476794593289E-3</v>
      </c>
      <c r="T31" s="42">
        <f t="shared" si="37"/>
        <v>1.3389841170980232E-3</v>
      </c>
      <c r="U31" s="42">
        <f t="shared" si="37"/>
        <v>1.3309688240288487E-3</v>
      </c>
      <c r="V31" s="42">
        <f t="shared" si="37"/>
        <v>1.3230015113069871E-3</v>
      </c>
      <c r="W31" s="42">
        <f t="shared" si="37"/>
        <v>1.3150818917172724E-3</v>
      </c>
      <c r="X31" s="42">
        <f t="shared" si="37"/>
        <v>1.3072096797638376E-3</v>
      </c>
      <c r="Y31" s="42">
        <f t="shared" si="37"/>
        <v>1.2993845916598225E-3</v>
      </c>
      <c r="Z31" s="42">
        <f t="shared" si="37"/>
        <v>1.2916063453171434E-3</v>
      </c>
      <c r="AA31" s="42">
        <f t="shared" si="37"/>
        <v>1.2838746603363242E-3</v>
      </c>
      <c r="AB31" s="42">
        <f t="shared" si="37"/>
        <v>1.276189257996388E-3</v>
      </c>
      <c r="AC31" s="42">
        <f t="shared" si="37"/>
        <v>1.2685498612448097E-3</v>
      </c>
      <c r="AD31" s="42">
        <f t="shared" si="37"/>
        <v>1.2609561946875286E-3</v>
      </c>
      <c r="AE31" s="42">
        <f t="shared" si="37"/>
        <v>1.2534079845790201E-3</v>
      </c>
      <c r="AF31" s="42">
        <f t="shared" si="37"/>
        <v>1.2459049588124278E-3</v>
      </c>
      <c r="AG31" s="42">
        <f t="shared" si="37"/>
        <v>1.2384468469097544E-3</v>
      </c>
      <c r="AH31" s="42">
        <f t="shared" si="37"/>
        <v>1.2310333800121108E-3</v>
      </c>
      <c r="AI31" s="42">
        <f t="shared" si="37"/>
        <v>1.2236642908700242E-3</v>
      </c>
      <c r="AJ31" s="42">
        <f t="shared" si="37"/>
        <v>1.2163393138338039E-3</v>
      </c>
      <c r="AK31" s="42">
        <f t="shared" si="37"/>
        <v>1.2090581848439648E-3</v>
      </c>
      <c r="AL31" s="42">
        <f t="shared" si="37"/>
        <v>1.2018206414217084E-3</v>
      </c>
      <c r="AM31" s="42">
        <f t="shared" si="37"/>
        <v>1.1946264226594607E-3</v>
      </c>
      <c r="AN31" s="42">
        <f t="shared" si="37"/>
        <v>1.1874752692114664E-3</v>
      </c>
      <c r="AO31" s="42">
        <f t="shared" si="37"/>
        <v>1.18036692328444E-3</v>
      </c>
      <c r="AP31" s="42">
        <f t="shared" si="37"/>
        <v>1.1733011286282724E-3</v>
      </c>
      <c r="AQ31" s="42">
        <f t="shared" ref="AQ31:BJ31" si="38">AP31*(1-$F$4)</f>
        <v>1.1662776305267932E-3</v>
      </c>
      <c r="AR31" s="42">
        <f t="shared" si="38"/>
        <v>1.1592961757885885E-3</v>
      </c>
      <c r="AS31" s="42">
        <f t="shared" si="38"/>
        <v>1.1523565127378741E-3</v>
      </c>
      <c r="AT31" s="42">
        <f t="shared" si="38"/>
        <v>1.1454583912054214E-3</v>
      </c>
      <c r="AU31" s="42">
        <f t="shared" si="38"/>
        <v>1.1386015625195404E-3</v>
      </c>
      <c r="AV31" s="42">
        <f t="shared" si="38"/>
        <v>1.1317857794971148E-3</v>
      </c>
      <c r="AW31" s="42">
        <f t="shared" si="38"/>
        <v>1.1250107964346911E-3</v>
      </c>
      <c r="AX31" s="42">
        <f t="shared" si="38"/>
        <v>1.1182763690996212E-3</v>
      </c>
      <c r="AY31" s="42">
        <f t="shared" si="38"/>
        <v>1.111582254721258E-3</v>
      </c>
      <c r="AZ31" s="42">
        <f t="shared" si="38"/>
        <v>1.1049282119822042E-3</v>
      </c>
      <c r="BA31" s="42">
        <f t="shared" si="38"/>
        <v>1.0983140010096121E-3</v>
      </c>
      <c r="BB31" s="42">
        <f t="shared" si="38"/>
        <v>1.0917393833665373E-3</v>
      </c>
      <c r="BC31" s="42">
        <f t="shared" si="38"/>
        <v>1.0852041220433426E-3</v>
      </c>
      <c r="BD31" s="42">
        <f t="shared" si="38"/>
        <v>1.0787079814491545E-3</v>
      </c>
      <c r="BE31" s="42">
        <f t="shared" si="38"/>
        <v>1.0722507274033698E-3</v>
      </c>
      <c r="BF31" s="42">
        <f t="shared" si="38"/>
        <v>1.065832127127214E-3</v>
      </c>
      <c r="BG31" s="42">
        <f t="shared" si="38"/>
        <v>1.0594519492353497E-3</v>
      </c>
      <c r="BH31" s="42">
        <f t="shared" si="38"/>
        <v>1.0531099637275353E-3</v>
      </c>
      <c r="BI31" s="42">
        <f t="shared" si="38"/>
        <v>1.0468059419803334E-3</v>
      </c>
      <c r="BJ31" s="42">
        <f t="shared" si="38"/>
        <v>1.0405396567388697E-3</v>
      </c>
      <c r="BK31" t="str">
        <f t="shared" si="3"/>
        <v>03_CDA</v>
      </c>
      <c r="BL31" t="str">
        <f t="shared" si="4"/>
        <v>d_ind_cem_7_x_other_petrol_prod</v>
      </c>
      <c r="BO31" s="8">
        <f t="shared" si="5"/>
        <v>20.320005779999999</v>
      </c>
      <c r="BP31" s="8">
        <f t="shared" si="6"/>
        <v>17.343986472000001</v>
      </c>
      <c r="BQ31" s="8" cm="1">
        <f t="array" ref="BQ31">K31*INDEX(prod_est,$G31+$H31,MATCH(BQ$14,$BP$14:$DP$14,0))</f>
        <v>17.381710048938096</v>
      </c>
      <c r="BR31" s="8" cm="1">
        <f t="array" ref="BR31">L31*INDEX(prod_est,$G31+$H31,MATCH(BR$14,$BP$14:$DP$14,0))</f>
        <v>15.766915104828861</v>
      </c>
      <c r="BS31" s="8" cm="1">
        <f t="array" ref="BS31">M31*INDEX(prod_est,$G31+$H31,MATCH(BS$14,$BP$14:$DP$14,0))</f>
        <v>15.929168437473576</v>
      </c>
      <c r="BT31" s="8" cm="1">
        <f t="array" ref="BT31">N31*INDEX(prod_est,$G31+$H31,MATCH(BT$14,$BP$14:$DP$14,0))</f>
        <v>16.098831813874906</v>
      </c>
      <c r="BU31" s="8" cm="1">
        <f t="array" ref="BU31">O31*INDEX(prod_est,$G31+$H31,MATCH(BU$14,$BP$14:$DP$14,0))</f>
        <v>16.276771403111532</v>
      </c>
      <c r="BV31" s="8" cm="1">
        <f t="array" ref="BV31">P31*INDEX(prod_est,$G31+$H31,MATCH(BV$14,$BP$14:$DP$14,0))</f>
        <v>16.453838551780589</v>
      </c>
      <c r="BW31" s="8" cm="1">
        <f t="array" ref="BW31">Q31*INDEX(prod_est,$G31+$H31,MATCH(BW$14,$BP$14:$DP$14,0))</f>
        <v>16.628644388876229</v>
      </c>
      <c r="BX31" s="8" cm="1">
        <f t="array" ref="BX31">R31*INDEX(prod_est,$G31+$H31,MATCH(BX$14,$BP$14:$DP$14,0))</f>
        <v>16.800217749749471</v>
      </c>
      <c r="BY31" s="8" cm="1">
        <f t="array" ref="BY31">S31*INDEX(prod_est,$G31+$H31,MATCH(BY$14,$BP$14:$DP$14,0))</f>
        <v>16.968660446493519</v>
      </c>
      <c r="BZ31" s="8" cm="1">
        <f t="array" ref="BZ31">T31*INDEX(prod_est,$G31+$H31,MATCH(BZ$14,$BP$14:$DP$14,0))</f>
        <v>16.903230340219391</v>
      </c>
      <c r="CA31" s="8" cm="1">
        <f t="array" ref="CA31">U31*INDEX(prod_est,$G31+$H31,MATCH(CA$14,$BP$14:$DP$14,0))</f>
        <v>16.836842016798062</v>
      </c>
      <c r="CB31" s="8" cm="1">
        <f t="array" ref="CB31">V31*INDEX(prod_est,$G31+$H31,MATCH(CB$14,$BP$14:$DP$14,0))</f>
        <v>16.768276807372331</v>
      </c>
      <c r="CC31" s="8" cm="1">
        <f t="array" ref="CC31">W31*INDEX(prod_est,$G31+$H31,MATCH(CC$14,$BP$14:$DP$14,0))</f>
        <v>16.697250466304922</v>
      </c>
      <c r="CD31" s="8" cm="1">
        <f t="array" ref="CD31">X31*INDEX(prod_est,$G31+$H31,MATCH(CD$14,$BP$14:$DP$14,0))</f>
        <v>16.623277131418916</v>
      </c>
      <c r="CE31" s="8" cm="1">
        <f t="array" ref="CE31">Y31*INDEX(prod_est,$G31+$H31,MATCH(CE$14,$BP$14:$DP$14,0))</f>
        <v>16.546622521329216</v>
      </c>
      <c r="CF31" s="8" cm="1">
        <f t="array" ref="CF31">Z31*INDEX(prod_est,$G31+$H31,MATCH(CF$14,$BP$14:$DP$14,0))</f>
        <v>16.467975166823141</v>
      </c>
      <c r="CG31" s="8" cm="1">
        <f t="array" ref="CG31">AA31*INDEX(prod_est,$G31+$H31,MATCH(CG$14,$BP$14:$DP$14,0))</f>
        <v>16.385590786910512</v>
      </c>
      <c r="CH31" s="8" cm="1">
        <f t="array" ref="CH31">AB31*INDEX(prod_est,$G31+$H31,MATCH(CH$14,$BP$14:$DP$14,0))</f>
        <v>16.300069888311587</v>
      </c>
      <c r="CI31" s="8" cm="1">
        <f t="array" ref="CI31">AC31*INDEX(prod_est,$G31+$H31,MATCH(CI$14,$BP$14:$DP$14,0))</f>
        <v>16.212162736345036</v>
      </c>
      <c r="CJ31" s="8" cm="1">
        <f t="array" ref="CJ31">AD31*INDEX(prod_est,$G31+$H31,MATCH(CJ$14,$BP$14:$DP$14,0))</f>
        <v>16.121093973496173</v>
      </c>
      <c r="CK31" s="8" cm="1">
        <f t="array" ref="CK31">AE31*INDEX(prod_est,$G31+$H31,MATCH(CK$14,$BP$14:$DP$14,0))</f>
        <v>16.026901222531549</v>
      </c>
      <c r="CL31" s="8" cm="1">
        <f t="array" ref="CL31">AF31*INDEX(prod_est,$G31+$H31,MATCH(CL$14,$BP$14:$DP$14,0))</f>
        <v>15.929600303168368</v>
      </c>
      <c r="CM31" s="8" cm="1">
        <f t="array" ref="CM31">AG31*INDEX(prod_est,$G31+$H31,MATCH(CM$14,$BP$14:$DP$14,0))</f>
        <v>15.778593744506372</v>
      </c>
      <c r="CN31" s="8" cm="1">
        <f t="array" ref="CN31">AH31*INDEX(prod_est,$G31+$H31,MATCH(CN$14,$BP$14:$DP$14,0))</f>
        <v>15.625793835695596</v>
      </c>
      <c r="CO31" s="8" cm="1">
        <f t="array" ref="CO31">AI31*INDEX(prod_est,$G31+$H31,MATCH(CO$14,$BP$14:$DP$14,0))</f>
        <v>15.470926296663903</v>
      </c>
      <c r="CP31" s="8" cm="1">
        <f t="array" ref="CP31">AJ31*INDEX(prod_est,$G31+$H31,MATCH(CP$14,$BP$14:$DP$14,0))</f>
        <v>15.315543114048591</v>
      </c>
      <c r="CQ31" s="8" cm="1">
        <f t="array" ref="CQ31">AK31*INDEX(prod_est,$G31+$H31,MATCH(CQ$14,$BP$14:$DP$14,0))</f>
        <v>15.158325411334136</v>
      </c>
      <c r="CR31" s="8" cm="1">
        <f t="array" ref="CR31">AL31*INDEX(prod_est,$G31+$H31,MATCH(CR$14,$BP$14:$DP$14,0))</f>
        <v>15.028909504586347</v>
      </c>
      <c r="CS31" s="8" cm="1">
        <f t="array" ref="CS31">AM31*INDEX(prod_est,$G31+$H31,MATCH(CS$14,$BP$14:$DP$14,0))</f>
        <v>14.897536357250834</v>
      </c>
      <c r="CT31" s="8" cm="1">
        <f t="array" ref="CT31">AN31*INDEX(prod_est,$G31+$H31,MATCH(CT$14,$BP$14:$DP$14,0))</f>
        <v>14.764543715043866</v>
      </c>
      <c r="CU31" s="8" cm="1">
        <f t="array" ref="CU31">AO31*INDEX(prod_est,$G31+$H31,MATCH(CU$14,$BP$14:$DP$14,0))</f>
        <v>14.62966192412569</v>
      </c>
      <c r="CV31" s="8" cm="1">
        <f t="array" ref="CV31">AP31*INDEX(prod_est,$G31+$H31,MATCH(CV$14,$BP$14:$DP$14,0))</f>
        <v>14.492891267107522</v>
      </c>
      <c r="CW31" cm="1">
        <f t="array" ref="CW31">AQ31*INDEX(prod_est,$G31+$H31,MATCH(CW$14,$BP$14:$DP$14,0))</f>
        <v>14.303298195890209</v>
      </c>
      <c r="CX31" cm="1">
        <f t="array" ref="CX31">AR31*INDEX(prod_est,$G31+$H31,MATCH(CX$14,$BP$14:$DP$14,0))</f>
        <v>14.112158171131092</v>
      </c>
      <c r="CY31" cm="1">
        <f t="array" ref="CY31">AS31*INDEX(prod_est,$G31+$H31,MATCH(CY$14,$BP$14:$DP$14,0))</f>
        <v>13.919516246019192</v>
      </c>
      <c r="CZ31" cm="1">
        <f t="array" ref="CZ31">AT31*INDEX(prod_est,$G31+$H31,MATCH(CZ$14,$BP$14:$DP$14,0))</f>
        <v>13.725416871630175</v>
      </c>
      <c r="DA31" cm="1">
        <f t="array" ref="DA31">AU31*INDEX(prod_est,$G31+$H31,MATCH(DA$14,$BP$14:$DP$14,0))</f>
        <v>13.529903903228714</v>
      </c>
      <c r="DB31" cm="1">
        <f t="array" ref="DB31">AV31*INDEX(prod_est,$G31+$H31,MATCH(DB$14,$BP$14:$DP$14,0))</f>
        <v>13.333020606511765</v>
      </c>
      <c r="DC31" cm="1">
        <f t="array" ref="DC31">AW31*INDEX(prod_est,$G31+$H31,MATCH(DC$14,$BP$14:$DP$14,0))</f>
        <v>13.134809663794169</v>
      </c>
      <c r="DD31" cm="1">
        <f t="array" ref="DD31">AX31*INDEX(prod_est,$G31+$H31,MATCH(DD$14,$BP$14:$DP$14,0))</f>
        <v>12.935313180137348</v>
      </c>
      <c r="DE31" cm="1">
        <f t="array" ref="DE31">AY31*INDEX(prod_est,$G31+$H31,MATCH(DE$14,$BP$14:$DP$14,0))</f>
        <v>12.734572689421588</v>
      </c>
      <c r="DF31" cm="1">
        <f t="array" ref="DF31">AZ31*INDEX(prod_est,$G31+$H31,MATCH(DF$14,$BP$14:$DP$14,0))</f>
        <v>12.532629160361985</v>
      </c>
      <c r="DG31" cm="1">
        <f t="array" ref="DG31">BA31*INDEX(prod_est,$G31+$H31,MATCH(DG$14,$BP$14:$DP$14,0))</f>
        <v>12.329523002468465</v>
      </c>
      <c r="DH31" cm="1">
        <f t="array" ref="DH31">BB31*INDEX(prod_est,$G31+$H31,MATCH(DH$14,$BP$14:$DP$14,0))</f>
        <v>12.125294071950858</v>
      </c>
      <c r="DI31" cm="1">
        <f t="array" ref="DI31">BC31*INDEX(prod_est,$G31+$H31,MATCH(DI$14,$BP$14:$DP$14,0))</f>
        <v>11.919981677569481</v>
      </c>
      <c r="DJ31" cm="1">
        <f t="array" ref="DJ31">BD31*INDEX(prod_est,$G31+$H31,MATCH(DJ$14,$BP$14:$DP$14,0))</f>
        <v>11.713624586431338</v>
      </c>
      <c r="DK31" cm="1">
        <f t="array" ref="DK31">BE31*INDEX(prod_est,$G31+$H31,MATCH(DK$14,$BP$14:$DP$14,0))</f>
        <v>11.506261029731673</v>
      </c>
      <c r="DL31" cm="1">
        <f t="array" ref="DL31">BF31*INDEX(prod_est,$G31+$H31,MATCH(DL$14,$BP$14:$DP$14,0))</f>
        <v>11.297928708444053</v>
      </c>
      <c r="DM31" cm="1">
        <f t="array" ref="DM31">BG31*INDEX(prod_est,$G31+$H31,MATCH(DM$14,$BP$14:$DP$14,0))</f>
        <v>11.088664798955714</v>
      </c>
      <c r="DN31" cm="1">
        <f t="array" ref="DN31">BH31*INDEX(prod_est,$G31+$H31,MATCH(DN$14,$BP$14:$DP$14,0))</f>
        <v>10.87850595865139</v>
      </c>
      <c r="DO31" cm="1">
        <f t="array" ref="DO31">BI31*INDEX(prod_est,$G31+$H31,MATCH(DO$14,$BP$14:$DP$14,0))</f>
        <v>10.667488331445355</v>
      </c>
      <c r="DP31" cm="1">
        <f t="array" ref="DP31">BJ31*INDEX(prod_est,$G31+$H31,MATCH(DP$14,$BP$14:$DP$14,0))</f>
        <v>10.455647553261324</v>
      </c>
    </row>
    <row r="32" spans="1:120" x14ac:dyDescent="0.25">
      <c r="A32" t="s">
        <v>39</v>
      </c>
      <c r="B32" t="s">
        <v>22</v>
      </c>
      <c r="C32" t="s">
        <v>22</v>
      </c>
      <c r="D32" t="s">
        <v>37</v>
      </c>
      <c r="E32" s="8">
        <v>31.891483619999999</v>
      </c>
      <c r="F32" s="8">
        <v>32.542196076000003</v>
      </c>
      <c r="G32">
        <f>MATCH(A32,Production_est!$A$4:$A$339,0)</f>
        <v>33</v>
      </c>
      <c r="H32">
        <f>IFERROR(MATCH(D32,Production_est!$D$4:$D$339,0),"-")</f>
        <v>6</v>
      </c>
      <c r="I32" s="8" cm="1">
        <f t="array" ref="I32">IFERROR(INDEX(Production_est!$E$4:$E$339,H32+G32),"-")</f>
        <v>12198.265303046701</v>
      </c>
      <c r="J32" s="42">
        <f t="shared" si="0"/>
        <v>2.6677724469455588E-3</v>
      </c>
      <c r="K32" s="42">
        <f t="shared" ref="K32:AP32" si="39">J32*(1-$F$4)</f>
        <v>2.6518028938111418E-3</v>
      </c>
      <c r="L32" s="42">
        <f t="shared" si="39"/>
        <v>2.6359289360216743E-3</v>
      </c>
      <c r="M32" s="42">
        <f t="shared" si="39"/>
        <v>2.6201500013338444E-3</v>
      </c>
      <c r="N32" s="42">
        <f t="shared" si="39"/>
        <v>2.6044655209298464E-3</v>
      </c>
      <c r="O32" s="42">
        <f t="shared" si="39"/>
        <v>2.5888749293968738E-3</v>
      </c>
      <c r="P32" s="42">
        <f t="shared" si="39"/>
        <v>2.5733776647067393E-3</v>
      </c>
      <c r="Q32" s="42">
        <f t="shared" si="39"/>
        <v>2.5579731681956114E-3</v>
      </c>
      <c r="R32" s="42">
        <f t="shared" si="39"/>
        <v>2.5426608845438765E-3</v>
      </c>
      <c r="S32" s="42">
        <f t="shared" si="39"/>
        <v>2.5274402617561204E-3</v>
      </c>
      <c r="T32" s="42">
        <f t="shared" si="39"/>
        <v>2.5123107511412284E-3</v>
      </c>
      <c r="U32" s="42">
        <f t="shared" si="39"/>
        <v>2.4972718072926057E-3</v>
      </c>
      <c r="V32" s="42">
        <f t="shared" si="39"/>
        <v>2.4823228880685162E-3</v>
      </c>
      <c r="W32" s="42">
        <f t="shared" si="39"/>
        <v>2.4674634545725381E-3</v>
      </c>
      <c r="X32" s="42">
        <f t="shared" si="39"/>
        <v>2.4526929711341382E-3</v>
      </c>
      <c r="Y32" s="42">
        <f t="shared" si="39"/>
        <v>2.4380109052893608E-3</v>
      </c>
      <c r="Z32" s="42">
        <f t="shared" si="39"/>
        <v>2.4234167277616321E-3</v>
      </c>
      <c r="AA32" s="42">
        <f t="shared" si="39"/>
        <v>2.4089099124426812E-3</v>
      </c>
      <c r="AB32" s="42">
        <f t="shared" si="39"/>
        <v>2.3944899363735742E-3</v>
      </c>
      <c r="AC32" s="42">
        <f t="shared" si="39"/>
        <v>2.3801562797258619E-3</v>
      </c>
      <c r="AD32" s="42">
        <f t="shared" si="39"/>
        <v>2.3659084257828399E-3</v>
      </c>
      <c r="AE32" s="42">
        <f t="shared" si="39"/>
        <v>2.3517458609209219E-3</v>
      </c>
      <c r="AF32" s="42">
        <f t="shared" si="39"/>
        <v>2.3376680745911239E-3</v>
      </c>
      <c r="AG32" s="42">
        <f t="shared" si="39"/>
        <v>2.3236745593006591E-3</v>
      </c>
      <c r="AH32" s="42">
        <f t="shared" si="39"/>
        <v>2.3097648105946437E-3</v>
      </c>
      <c r="AI32" s="42">
        <f t="shared" si="39"/>
        <v>2.2959383270379106E-3</v>
      </c>
      <c r="AJ32" s="42">
        <f t="shared" si="39"/>
        <v>2.2821946101969351E-3</v>
      </c>
      <c r="AK32" s="42">
        <f t="shared" si="39"/>
        <v>2.2685331646218644E-3</v>
      </c>
      <c r="AL32" s="42">
        <f t="shared" si="39"/>
        <v>2.2549534978286586E-3</v>
      </c>
      <c r="AM32" s="42">
        <f t="shared" si="39"/>
        <v>2.2414551202813364E-3</v>
      </c>
      <c r="AN32" s="42">
        <f t="shared" si="39"/>
        <v>2.2280375453743286E-3</v>
      </c>
      <c r="AO32" s="42">
        <f t="shared" si="39"/>
        <v>2.2147002894149347E-3</v>
      </c>
      <c r="AP32" s="42">
        <f t="shared" si="39"/>
        <v>2.2014428716058878E-3</v>
      </c>
      <c r="AQ32" s="42">
        <f t="shared" ref="AQ32:BJ32" si="40">AP32*(1-$F$4)</f>
        <v>2.1882648140280213E-3</v>
      </c>
      <c r="AR32" s="42">
        <f t="shared" si="40"/>
        <v>2.1751656416230409E-3</v>
      </c>
      <c r="AS32" s="42">
        <f t="shared" si="40"/>
        <v>2.1621448821763987E-3</v>
      </c>
      <c r="AT32" s="42">
        <f t="shared" si="40"/>
        <v>2.1492020663002706E-3</v>
      </c>
      <c r="AU32" s="42">
        <f t="shared" si="40"/>
        <v>2.1363367274166347E-3</v>
      </c>
      <c r="AV32" s="42">
        <f t="shared" si="40"/>
        <v>2.1235484017404519E-3</v>
      </c>
      <c r="AW32" s="42">
        <f t="shared" si="40"/>
        <v>2.1108366282629474E-3</v>
      </c>
      <c r="AX32" s="42">
        <f t="shared" si="40"/>
        <v>2.09820094873499E-3</v>
      </c>
      <c r="AY32" s="42">
        <f t="shared" si="40"/>
        <v>2.0856409076505746E-3</v>
      </c>
      <c r="AZ32" s="42">
        <f t="shared" si="40"/>
        <v>2.0731560522304006E-3</v>
      </c>
      <c r="BA32" s="42">
        <f t="shared" si="40"/>
        <v>2.0607459324055491E-3</v>
      </c>
      <c r="BB32" s="42">
        <f t="shared" si="40"/>
        <v>2.0484101008012593E-3</v>
      </c>
      <c r="BC32" s="42">
        <f t="shared" si="40"/>
        <v>2.0361481127208008E-3</v>
      </c>
      <c r="BD32" s="42">
        <f t="shared" si="40"/>
        <v>2.0239595261294418E-3</v>
      </c>
      <c r="BE32" s="42">
        <f t="shared" si="40"/>
        <v>2.0118439016385149E-3</v>
      </c>
      <c r="BF32" s="42">
        <f t="shared" si="40"/>
        <v>1.9998008024895773E-3</v>
      </c>
      <c r="BG32" s="42">
        <f t="shared" si="40"/>
        <v>1.9878297945386662E-3</v>
      </c>
      <c r="BH32" s="42">
        <f t="shared" si="40"/>
        <v>1.9759304462406476E-3</v>
      </c>
      <c r="BI32" s="42">
        <f t="shared" si="40"/>
        <v>1.9641023286336603E-3</v>
      </c>
      <c r="BJ32" s="42">
        <f t="shared" si="40"/>
        <v>1.9523450153236517E-3</v>
      </c>
      <c r="BK32" t="str">
        <f t="shared" si="3"/>
        <v>03_CDA</v>
      </c>
      <c r="BL32" t="str">
        <f t="shared" si="4"/>
        <v>d_ind_cem_8_1_natural_gas</v>
      </c>
      <c r="BO32" s="8">
        <f t="shared" si="5"/>
        <v>31.891483619999999</v>
      </c>
      <c r="BP32" s="8">
        <f t="shared" si="6"/>
        <v>32.542196076000003</v>
      </c>
      <c r="BQ32" s="8" cm="1">
        <f t="array" ref="BQ32">K32*INDEX(prod_est,$G32+$H32,MATCH(BQ$14,$BP$14:$DP$14,0))</f>
        <v>32.612976114913749</v>
      </c>
      <c r="BR32" s="8" cm="1">
        <f t="array" ref="BR32">L32*INDEX(prod_est,$G32+$H32,MATCH(BR$14,$BP$14:$DP$14,0))</f>
        <v>29.58316668911819</v>
      </c>
      <c r="BS32" s="8" cm="1">
        <f t="array" ref="BS32">M32*INDEX(prod_est,$G32+$H32,MATCH(BS$14,$BP$14:$DP$14,0))</f>
        <v>29.88759956984217</v>
      </c>
      <c r="BT32" s="8" cm="1">
        <f t="array" ref="BT32">N32*INDEX(prod_est,$G32+$H32,MATCH(BT$14,$BP$14:$DP$14,0))</f>
        <v>30.20593577649695</v>
      </c>
      <c r="BU32" s="8" cm="1">
        <f t="array" ref="BU32">O32*INDEX(prod_est,$G32+$H32,MATCH(BU$14,$BP$14:$DP$14,0))</f>
        <v>30.539800485857128</v>
      </c>
      <c r="BV32" s="8" cm="1">
        <f t="array" ref="BV32">P32*INDEX(prod_est,$G32+$H32,MATCH(BV$14,$BP$14:$DP$14,0))</f>
        <v>30.87202825136589</v>
      </c>
      <c r="BW32" s="8" cm="1">
        <f t="array" ref="BW32">Q32*INDEX(prod_est,$G32+$H32,MATCH(BW$14,$BP$14:$DP$14,0))</f>
        <v>31.200013160439664</v>
      </c>
      <c r="BX32" s="8" cm="1">
        <f t="array" ref="BX32">R32*INDEX(prod_est,$G32+$H32,MATCH(BX$14,$BP$14:$DP$14,0))</f>
        <v>31.521933035087233</v>
      </c>
      <c r="BY32" s="8" cm="1">
        <f t="array" ref="BY32">S32*INDEX(prod_est,$G32+$H32,MATCH(BY$14,$BP$14:$DP$14,0))</f>
        <v>31.837978903426926</v>
      </c>
      <c r="BZ32" s="8" cm="1">
        <f t="array" ref="BZ32">T32*INDEX(prod_est,$G32+$H32,MATCH(BZ$14,$BP$14:$DP$14,0))</f>
        <v>31.715213623882704</v>
      </c>
      <c r="CA32" s="8" cm="1">
        <f t="array" ref="CA32">U32*INDEX(prod_est,$G32+$H32,MATCH(CA$14,$BP$14:$DP$14,0))</f>
        <v>31.590650459501695</v>
      </c>
      <c r="CB32" s="8" cm="1">
        <f t="array" ref="CB32">V32*INDEX(prod_est,$G32+$H32,MATCH(CB$14,$BP$14:$DP$14,0))</f>
        <v>31.462002844795222</v>
      </c>
      <c r="CC32" s="8" cm="1">
        <f t="array" ref="CC32">W32*INDEX(prod_est,$G32+$H32,MATCH(CC$14,$BP$14:$DP$14,0))</f>
        <v>31.328737455012543</v>
      </c>
      <c r="CD32" s="8" cm="1">
        <f t="array" ref="CD32">X32*INDEX(prod_est,$G32+$H32,MATCH(CD$14,$BP$14:$DP$14,0))</f>
        <v>31.18994267607621</v>
      </c>
      <c r="CE32" s="8" cm="1">
        <f t="array" ref="CE32">Y32*INDEX(prod_est,$G32+$H32,MATCH(CE$14,$BP$14:$DP$14,0))</f>
        <v>31.046117070832839</v>
      </c>
      <c r="CF32" s="8" cm="1">
        <f t="array" ref="CF32">Z32*INDEX(prod_est,$G32+$H32,MATCH(CF$14,$BP$14:$DP$14,0))</f>
        <v>30.898552516667205</v>
      </c>
      <c r="CG32" s="8" cm="1">
        <f t="array" ref="CG32">AA32*INDEX(prod_est,$G32+$H32,MATCH(CG$14,$BP$14:$DP$14,0))</f>
        <v>30.743976251917196</v>
      </c>
      <c r="CH32" s="8" cm="1">
        <f t="array" ref="CH32">AB32*INDEX(prod_est,$G32+$H32,MATCH(CH$14,$BP$14:$DP$14,0))</f>
        <v>30.583514996063766</v>
      </c>
      <c r="CI32" s="8" cm="1">
        <f t="array" ref="CI32">AC32*INDEX(prod_est,$G32+$H32,MATCH(CI$14,$BP$14:$DP$14,0))</f>
        <v>30.418576457833442</v>
      </c>
      <c r="CJ32" s="8" cm="1">
        <f t="array" ref="CJ32">AD32*INDEX(prod_est,$G32+$H32,MATCH(CJ$14,$BP$14:$DP$14,0))</f>
        <v>30.24770584848358</v>
      </c>
      <c r="CK32" s="8" cm="1">
        <f t="array" ref="CK32">AE32*INDEX(prod_est,$G32+$H32,MATCH(CK$14,$BP$14:$DP$14,0))</f>
        <v>30.070973758904458</v>
      </c>
      <c r="CL32" s="8" cm="1">
        <f t="array" ref="CL32">AF32*INDEX(prod_est,$G32+$H32,MATCH(CL$14,$BP$14:$DP$14,0))</f>
        <v>29.888409871334346</v>
      </c>
      <c r="CM32" s="8" cm="1">
        <f t="array" ref="CM32">AG32*INDEX(prod_est,$G32+$H32,MATCH(CM$14,$BP$14:$DP$14,0))</f>
        <v>29.605079101405885</v>
      </c>
      <c r="CN32" s="8" cm="1">
        <f t="array" ref="CN32">AH32*INDEX(prod_est,$G32+$H32,MATCH(CN$14,$BP$14:$DP$14,0))</f>
        <v>29.318383502274585</v>
      </c>
      <c r="CO32" s="8" cm="1">
        <f t="array" ref="CO32">AI32*INDEX(prod_est,$G32+$H32,MATCH(CO$14,$BP$14:$DP$14,0))</f>
        <v>29.027808447392417</v>
      </c>
      <c r="CP32" s="8" cm="1">
        <f t="array" ref="CP32">AJ32*INDEX(prod_est,$G32+$H32,MATCH(CP$14,$BP$14:$DP$14,0))</f>
        <v>28.736265900138729</v>
      </c>
      <c r="CQ32" s="8" cm="1">
        <f t="array" ref="CQ32">AK32*INDEX(prod_est,$G32+$H32,MATCH(CQ$14,$BP$14:$DP$14,0))</f>
        <v>28.441281277277564</v>
      </c>
      <c r="CR32" s="8" cm="1">
        <f t="array" ref="CR32">AL32*INDEX(prod_est,$G32+$H32,MATCH(CR$14,$BP$14:$DP$14,0))</f>
        <v>28.198460642036707</v>
      </c>
      <c r="CS32" s="8" cm="1">
        <f t="array" ref="CS32">AM32*INDEX(prod_est,$G32+$H32,MATCH(CS$14,$BP$14:$DP$14,0))</f>
        <v>27.951967673040489</v>
      </c>
      <c r="CT32" s="8" cm="1">
        <f t="array" ref="CT32">AN32*INDEX(prod_est,$G32+$H32,MATCH(CT$14,$BP$14:$DP$14,0))</f>
        <v>27.70243607623307</v>
      </c>
      <c r="CU32" s="8" cm="1">
        <f t="array" ref="CU32">AO32*INDEX(prod_est,$G32+$H32,MATCH(CU$14,$BP$14:$DP$14,0))</f>
        <v>27.44935990517935</v>
      </c>
      <c r="CV32" s="8" cm="1">
        <f t="array" ref="CV32">AP32*INDEX(prod_est,$G32+$H32,MATCH(CV$14,$BP$14:$DP$14,0))</f>
        <v>27.19273969013744</v>
      </c>
      <c r="CW32" cm="1">
        <f t="array" ref="CW32">AQ32*INDEX(prod_est,$G32+$H32,MATCH(CW$14,$BP$14:$DP$14,0))</f>
        <v>26.837009771403629</v>
      </c>
      <c r="CX32" cm="1">
        <f t="array" ref="CX32">AR32*INDEX(prod_est,$G32+$H32,MATCH(CX$14,$BP$14:$DP$14,0))</f>
        <v>26.478377332793027</v>
      </c>
      <c r="CY32" cm="1">
        <f t="array" ref="CY32">AS32*INDEX(prod_est,$G32+$H32,MATCH(CY$14,$BP$14:$DP$14,0))</f>
        <v>26.116926906758028</v>
      </c>
      <c r="CZ32" cm="1">
        <f t="array" ref="CZ32">AT32*INDEX(prod_est,$G32+$H32,MATCH(CZ$14,$BP$14:$DP$14,0))</f>
        <v>25.752741896017074</v>
      </c>
      <c r="DA32" cm="1">
        <f t="array" ref="DA32">AU32*INDEX(prod_est,$G32+$H32,MATCH(DA$14,$BP$14:$DP$14,0))</f>
        <v>25.385904585379603</v>
      </c>
      <c r="DB32" cm="1">
        <f t="array" ref="DB32">AV32*INDEX(prod_est,$G32+$H32,MATCH(DB$14,$BP$14:$DP$14,0))</f>
        <v>25.016496153460238</v>
      </c>
      <c r="DC32" cm="1">
        <f t="array" ref="DC32">AW32*INDEX(prod_est,$G32+$H32,MATCH(DC$14,$BP$14:$DP$14,0))</f>
        <v>24.644596684284686</v>
      </c>
      <c r="DD32" cm="1">
        <f t="array" ref="DD32">AX32*INDEX(prod_est,$G32+$H32,MATCH(DD$14,$BP$14:$DP$14,0))</f>
        <v>24.270285178788903</v>
      </c>
      <c r="DE32" cm="1">
        <f t="array" ref="DE32">AY32*INDEX(prod_est,$G32+$H32,MATCH(DE$14,$BP$14:$DP$14,0))</f>
        <v>23.893639566212418</v>
      </c>
      <c r="DF32" cm="1">
        <f t="array" ref="DF32">AZ32*INDEX(prod_est,$G32+$H32,MATCH(DF$14,$BP$14:$DP$14,0))</f>
        <v>23.514736715385919</v>
      </c>
      <c r="DG32" cm="1">
        <f t="array" ref="DG32">BA32*INDEX(prod_est,$G32+$H32,MATCH(DG$14,$BP$14:$DP$14,0))</f>
        <v>23.133652445913942</v>
      </c>
      <c r="DH32" cm="1">
        <f t="array" ref="DH32">BB32*INDEX(prod_est,$G32+$H32,MATCH(DH$14,$BP$14:$DP$14,0))</f>
        <v>22.750461539254442</v>
      </c>
      <c r="DI32" cm="1">
        <f t="array" ref="DI32">BC32*INDEX(prod_est,$G32+$H32,MATCH(DI$14,$BP$14:$DP$14,0))</f>
        <v>22.365237749696139</v>
      </c>
      <c r="DJ32" cm="1">
        <f t="array" ref="DJ32">BD32*INDEX(prod_est,$G32+$H32,MATCH(DJ$14,$BP$14:$DP$14,0))</f>
        <v>21.978053815233807</v>
      </c>
      <c r="DK32" cm="1">
        <f t="array" ref="DK32">BE32*INDEX(prod_est,$G32+$H32,MATCH(DK$14,$BP$14:$DP$14,0))</f>
        <v>21.588981468341053</v>
      </c>
      <c r="DL32" cm="1">
        <f t="array" ref="DL32">BF32*INDEX(prod_est,$G32+$H32,MATCH(DL$14,$BP$14:$DP$14,0))</f>
        <v>21.198091446646512</v>
      </c>
      <c r="DM32" cm="1">
        <f t="array" ref="DM32">BG32*INDEX(prod_est,$G32+$H32,MATCH(DM$14,$BP$14:$DP$14,0))</f>
        <v>20.80545350350733</v>
      </c>
      <c r="DN32" cm="1">
        <f t="array" ref="DN32">BH32*INDEX(prod_est,$G32+$H32,MATCH(DN$14,$BP$14:$DP$14,0))</f>
        <v>20.411136418486016</v>
      </c>
      <c r="DO32" cm="1">
        <f t="array" ref="DO32">BI32*INDEX(prod_est,$G32+$H32,MATCH(DO$14,$BP$14:$DP$14,0))</f>
        <v>20.015208007730102</v>
      </c>
      <c r="DP32" cm="1">
        <f t="array" ref="DP32">BJ32*INDEX(prod_est,$G32+$H32,MATCH(DP$14,$BP$14:$DP$14,0))</f>
        <v>19.617735134253959</v>
      </c>
    </row>
    <row r="33" spans="1:120" x14ac:dyDescent="0.25">
      <c r="A33" t="s">
        <v>39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33</v>
      </c>
      <c r="H33">
        <f>IFERROR(MATCH(D33,Production_est!$D$4:$D$339,0),"-")</f>
        <v>6</v>
      </c>
      <c r="I33" s="8" cm="1">
        <f t="array" ref="I33">IFERROR(INDEX(Production_est!$E$4:$E$339,H33+G33),"-")</f>
        <v>12198.265303046701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03_CDA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39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33</v>
      </c>
      <c r="H34">
        <f>IFERROR(MATCH(D34,Production_est!$D$4:$D$339,0),"-")</f>
        <v>6</v>
      </c>
      <c r="I34" s="8" cm="1">
        <f t="array" ref="I34">IFERROR(INDEX(Production_est!$E$4:$E$339,H34+G34),"-")</f>
        <v>12198.265303046701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03_CDA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39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33</v>
      </c>
      <c r="H35">
        <f>IFERROR(MATCH(D35,Production_est!$D$4:$D$339,0),"-")</f>
        <v>6</v>
      </c>
      <c r="I35" s="8" cm="1">
        <f t="array" ref="I35">IFERROR(INDEX(Production_est!$E$4:$E$339,H35+G35),"-")</f>
        <v>12198.265303046701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03_CDA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39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33</v>
      </c>
      <c r="H36">
        <f>IFERROR(MATCH(D36,Production_est!$D$4:$D$339,0),"-")</f>
        <v>6</v>
      </c>
      <c r="I36" s="8" cm="1">
        <f t="array" ref="I36">IFERROR(INDEX(Production_est!$E$4:$E$339,H36+G36),"-")</f>
        <v>12198.265303046701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03_CDA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39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33</v>
      </c>
      <c r="H37">
        <f>IFERROR(MATCH(D37,Production_est!$D$4:$D$339,0),"-")</f>
        <v>6</v>
      </c>
      <c r="I37" s="8" cm="1">
        <f t="array" ref="I37">IFERROR(INDEX(Production_est!$E$4:$E$339,H37+G37),"-")</f>
        <v>12198.265303046701</v>
      </c>
      <c r="J37" s="42">
        <f t="shared" si="0"/>
        <v>0</v>
      </c>
      <c r="K37" s="42">
        <f t="shared" ref="K37:AP37" si="49">J37*(1-$F$4)</f>
        <v>0</v>
      </c>
      <c r="L37" s="42">
        <f t="shared" si="49"/>
        <v>0</v>
      </c>
      <c r="M37" s="42">
        <f t="shared" si="49"/>
        <v>0</v>
      </c>
      <c r="N37" s="42">
        <f t="shared" si="49"/>
        <v>0</v>
      </c>
      <c r="O37" s="42">
        <f t="shared" si="49"/>
        <v>0</v>
      </c>
      <c r="P37" s="42">
        <f t="shared" si="49"/>
        <v>0</v>
      </c>
      <c r="Q37" s="42">
        <f t="shared" si="49"/>
        <v>0</v>
      </c>
      <c r="R37" s="42">
        <f t="shared" si="49"/>
        <v>0</v>
      </c>
      <c r="S37" s="42">
        <f t="shared" si="49"/>
        <v>0</v>
      </c>
      <c r="T37" s="42">
        <f t="shared" si="49"/>
        <v>0</v>
      </c>
      <c r="U37" s="42">
        <f t="shared" si="49"/>
        <v>0</v>
      </c>
      <c r="V37" s="42">
        <f t="shared" si="49"/>
        <v>0</v>
      </c>
      <c r="W37" s="42">
        <f t="shared" si="49"/>
        <v>0</v>
      </c>
      <c r="X37" s="42">
        <f t="shared" si="49"/>
        <v>0</v>
      </c>
      <c r="Y37" s="42">
        <f t="shared" si="49"/>
        <v>0</v>
      </c>
      <c r="Z37" s="42">
        <f t="shared" si="49"/>
        <v>0</v>
      </c>
      <c r="AA37" s="42">
        <f t="shared" si="49"/>
        <v>0</v>
      </c>
      <c r="AB37" s="42">
        <f t="shared" si="49"/>
        <v>0</v>
      </c>
      <c r="AC37" s="42">
        <f t="shared" si="49"/>
        <v>0</v>
      </c>
      <c r="AD37" s="42">
        <f t="shared" si="49"/>
        <v>0</v>
      </c>
      <c r="AE37" s="42">
        <f t="shared" si="49"/>
        <v>0</v>
      </c>
      <c r="AF37" s="42">
        <f t="shared" si="49"/>
        <v>0</v>
      </c>
      <c r="AG37" s="42">
        <f t="shared" si="49"/>
        <v>0</v>
      </c>
      <c r="AH37" s="42">
        <f t="shared" si="49"/>
        <v>0</v>
      </c>
      <c r="AI37" s="42">
        <f t="shared" si="49"/>
        <v>0</v>
      </c>
      <c r="AJ37" s="42">
        <f t="shared" si="49"/>
        <v>0</v>
      </c>
      <c r="AK37" s="42">
        <f t="shared" si="49"/>
        <v>0</v>
      </c>
      <c r="AL37" s="42">
        <f t="shared" si="49"/>
        <v>0</v>
      </c>
      <c r="AM37" s="42">
        <f t="shared" si="49"/>
        <v>0</v>
      </c>
      <c r="AN37" s="42">
        <f t="shared" si="49"/>
        <v>0</v>
      </c>
      <c r="AO37" s="42">
        <f t="shared" si="49"/>
        <v>0</v>
      </c>
      <c r="AP37" s="42">
        <f t="shared" si="49"/>
        <v>0</v>
      </c>
      <c r="AQ37" s="42">
        <f t="shared" ref="AQ37:BJ37" si="50">AP37*(1-$F$4)</f>
        <v>0</v>
      </c>
      <c r="AR37" s="42">
        <f t="shared" si="50"/>
        <v>0</v>
      </c>
      <c r="AS37" s="42">
        <f t="shared" si="50"/>
        <v>0</v>
      </c>
      <c r="AT37" s="42">
        <f t="shared" si="50"/>
        <v>0</v>
      </c>
      <c r="AU37" s="42">
        <f t="shared" si="50"/>
        <v>0</v>
      </c>
      <c r="AV37" s="42">
        <f t="shared" si="50"/>
        <v>0</v>
      </c>
      <c r="AW37" s="42">
        <f t="shared" si="50"/>
        <v>0</v>
      </c>
      <c r="AX37" s="42">
        <f t="shared" si="50"/>
        <v>0</v>
      </c>
      <c r="AY37" s="42">
        <f t="shared" si="50"/>
        <v>0</v>
      </c>
      <c r="AZ37" s="42">
        <f t="shared" si="50"/>
        <v>0</v>
      </c>
      <c r="BA37" s="42">
        <f t="shared" si="50"/>
        <v>0</v>
      </c>
      <c r="BB37" s="42">
        <f t="shared" si="50"/>
        <v>0</v>
      </c>
      <c r="BC37" s="42">
        <f t="shared" si="50"/>
        <v>0</v>
      </c>
      <c r="BD37" s="42">
        <f t="shared" si="50"/>
        <v>0</v>
      </c>
      <c r="BE37" s="42">
        <f t="shared" si="50"/>
        <v>0</v>
      </c>
      <c r="BF37" s="42">
        <f t="shared" si="50"/>
        <v>0</v>
      </c>
      <c r="BG37" s="42">
        <f t="shared" si="50"/>
        <v>0</v>
      </c>
      <c r="BH37" s="42">
        <f t="shared" si="50"/>
        <v>0</v>
      </c>
      <c r="BI37" s="42">
        <f t="shared" si="50"/>
        <v>0</v>
      </c>
      <c r="BJ37" s="42">
        <f t="shared" si="50"/>
        <v>0</v>
      </c>
      <c r="BK37" t="str">
        <f t="shared" si="3"/>
        <v>03_CDA</v>
      </c>
      <c r="BL37" t="str">
        <f t="shared" si="4"/>
        <v>d_ind_cem_15_5_other_biomass</v>
      </c>
      <c r="BO37" s="8">
        <f t="shared" si="5"/>
        <v>0</v>
      </c>
      <c r="BP37" s="8">
        <f t="shared" si="6"/>
        <v>0</v>
      </c>
      <c r="BQ37" s="8" cm="1">
        <f t="array" ref="BQ37">K37*INDEX(prod_est,$G37+$H37,MATCH(BQ$14,$BP$14:$DP$14,0))</f>
        <v>0</v>
      </c>
      <c r="BR37" s="8" cm="1">
        <f t="array" ref="BR37">L37*INDEX(prod_est,$G37+$H37,MATCH(BR$14,$BP$14:$DP$14,0))</f>
        <v>0</v>
      </c>
      <c r="BS37" s="8" cm="1">
        <f t="array" ref="BS37">M37*INDEX(prod_est,$G37+$H37,MATCH(BS$14,$BP$14:$DP$14,0))</f>
        <v>0</v>
      </c>
      <c r="BT37" s="8" cm="1">
        <f t="array" ref="BT37">N37*INDEX(prod_est,$G37+$H37,MATCH(BT$14,$BP$14:$DP$14,0))</f>
        <v>0</v>
      </c>
      <c r="BU37" s="8" cm="1">
        <f t="array" ref="BU37">O37*INDEX(prod_est,$G37+$H37,MATCH(BU$14,$BP$14:$DP$14,0))</f>
        <v>0</v>
      </c>
      <c r="BV37" s="8" cm="1">
        <f t="array" ref="BV37">P37*INDEX(prod_est,$G37+$H37,MATCH(BV$14,$BP$14:$DP$14,0))</f>
        <v>0</v>
      </c>
      <c r="BW37" s="8" cm="1">
        <f t="array" ref="BW37">Q37*INDEX(prod_est,$G37+$H37,MATCH(BW$14,$BP$14:$DP$14,0))</f>
        <v>0</v>
      </c>
      <c r="BX37" s="8" cm="1">
        <f t="array" ref="BX37">R37*INDEX(prod_est,$G37+$H37,MATCH(BX$14,$BP$14:$DP$14,0))</f>
        <v>0</v>
      </c>
      <c r="BY37" s="8" cm="1">
        <f t="array" ref="BY37">S37*INDEX(prod_est,$G37+$H37,MATCH(BY$14,$BP$14:$DP$14,0))</f>
        <v>0</v>
      </c>
      <c r="BZ37" s="8" cm="1">
        <f t="array" ref="BZ37">T37*INDEX(prod_est,$G37+$H37,MATCH(BZ$14,$BP$14:$DP$14,0))</f>
        <v>0</v>
      </c>
      <c r="CA37" s="8" cm="1">
        <f t="array" ref="CA37">U37*INDEX(prod_est,$G37+$H37,MATCH(CA$14,$BP$14:$DP$14,0))</f>
        <v>0</v>
      </c>
      <c r="CB37" s="8" cm="1">
        <f t="array" ref="CB37">V37*INDEX(prod_est,$G37+$H37,MATCH(CB$14,$BP$14:$DP$14,0))</f>
        <v>0</v>
      </c>
      <c r="CC37" s="8" cm="1">
        <f t="array" ref="CC37">W37*INDEX(prod_est,$G37+$H37,MATCH(CC$14,$BP$14:$DP$14,0))</f>
        <v>0</v>
      </c>
      <c r="CD37" s="8" cm="1">
        <f t="array" ref="CD37">X37*INDEX(prod_est,$G37+$H37,MATCH(CD$14,$BP$14:$DP$14,0))</f>
        <v>0</v>
      </c>
      <c r="CE37" s="8" cm="1">
        <f t="array" ref="CE37">Y37*INDEX(prod_est,$G37+$H37,MATCH(CE$14,$BP$14:$DP$14,0))</f>
        <v>0</v>
      </c>
      <c r="CF37" s="8" cm="1">
        <f t="array" ref="CF37">Z37*INDEX(prod_est,$G37+$H37,MATCH(CF$14,$BP$14:$DP$14,0))</f>
        <v>0</v>
      </c>
      <c r="CG37" s="8" cm="1">
        <f t="array" ref="CG37">AA37*INDEX(prod_est,$G37+$H37,MATCH(CG$14,$BP$14:$DP$14,0))</f>
        <v>0</v>
      </c>
      <c r="CH37" s="8" cm="1">
        <f t="array" ref="CH37">AB37*INDEX(prod_est,$G37+$H37,MATCH(CH$14,$BP$14:$DP$14,0))</f>
        <v>0</v>
      </c>
      <c r="CI37" s="8" cm="1">
        <f t="array" ref="CI37">AC37*INDEX(prod_est,$G37+$H37,MATCH(CI$14,$BP$14:$DP$14,0))</f>
        <v>0</v>
      </c>
      <c r="CJ37" s="8" cm="1">
        <f t="array" ref="CJ37">AD37*INDEX(prod_est,$G37+$H37,MATCH(CJ$14,$BP$14:$DP$14,0))</f>
        <v>0</v>
      </c>
      <c r="CK37" s="8" cm="1">
        <f t="array" ref="CK37">AE37*INDEX(prod_est,$G37+$H37,MATCH(CK$14,$BP$14:$DP$14,0))</f>
        <v>0</v>
      </c>
      <c r="CL37" s="8" cm="1">
        <f t="array" ref="CL37">AF37*INDEX(prod_est,$G37+$H37,MATCH(CL$14,$BP$14:$DP$14,0))</f>
        <v>0</v>
      </c>
      <c r="CM37" s="8" cm="1">
        <f t="array" ref="CM37">AG37*INDEX(prod_est,$G37+$H37,MATCH(CM$14,$BP$14:$DP$14,0))</f>
        <v>0</v>
      </c>
      <c r="CN37" s="8" cm="1">
        <f t="array" ref="CN37">AH37*INDEX(prod_est,$G37+$H37,MATCH(CN$14,$BP$14:$DP$14,0))</f>
        <v>0</v>
      </c>
      <c r="CO37" s="8" cm="1">
        <f t="array" ref="CO37">AI37*INDEX(prod_est,$G37+$H37,MATCH(CO$14,$BP$14:$DP$14,0))</f>
        <v>0</v>
      </c>
      <c r="CP37" s="8" cm="1">
        <f t="array" ref="CP37">AJ37*INDEX(prod_est,$G37+$H37,MATCH(CP$14,$BP$14:$DP$14,0))</f>
        <v>0</v>
      </c>
      <c r="CQ37" s="8" cm="1">
        <f t="array" ref="CQ37">AK37*INDEX(prod_est,$G37+$H37,MATCH(CQ$14,$BP$14:$DP$14,0))</f>
        <v>0</v>
      </c>
      <c r="CR37" s="8" cm="1">
        <f t="array" ref="CR37">AL37*INDEX(prod_est,$G37+$H37,MATCH(CR$14,$BP$14:$DP$14,0))</f>
        <v>0</v>
      </c>
      <c r="CS37" s="8" cm="1">
        <f t="array" ref="CS37">AM37*INDEX(prod_est,$G37+$H37,MATCH(CS$14,$BP$14:$DP$14,0))</f>
        <v>0</v>
      </c>
      <c r="CT37" s="8" cm="1">
        <f t="array" ref="CT37">AN37*INDEX(prod_est,$G37+$H37,MATCH(CT$14,$BP$14:$DP$14,0))</f>
        <v>0</v>
      </c>
      <c r="CU37" s="8" cm="1">
        <f t="array" ref="CU37">AO37*INDEX(prod_est,$G37+$H37,MATCH(CU$14,$BP$14:$DP$14,0))</f>
        <v>0</v>
      </c>
      <c r="CV37" s="8" cm="1">
        <f t="array" ref="CV37">AP37*INDEX(prod_est,$G37+$H37,MATCH(CV$14,$BP$14:$DP$14,0))</f>
        <v>0</v>
      </c>
      <c r="CW37" cm="1">
        <f t="array" ref="CW37">AQ37*INDEX(prod_est,$G37+$H37,MATCH(CW$14,$BP$14:$DP$14,0))</f>
        <v>0</v>
      </c>
      <c r="CX37" cm="1">
        <f t="array" ref="CX37">AR37*INDEX(prod_est,$G37+$H37,MATCH(CX$14,$BP$14:$DP$14,0))</f>
        <v>0</v>
      </c>
      <c r="CY37" cm="1">
        <f t="array" ref="CY37">AS37*INDEX(prod_est,$G37+$H37,MATCH(CY$14,$BP$14:$DP$14,0))</f>
        <v>0</v>
      </c>
      <c r="CZ37" cm="1">
        <f t="array" ref="CZ37">AT37*INDEX(prod_est,$G37+$H37,MATCH(CZ$14,$BP$14:$DP$14,0))</f>
        <v>0</v>
      </c>
      <c r="DA37" cm="1">
        <f t="array" ref="DA37">AU37*INDEX(prod_est,$G37+$H37,MATCH(DA$14,$BP$14:$DP$14,0))</f>
        <v>0</v>
      </c>
      <c r="DB37" cm="1">
        <f t="array" ref="DB37">AV37*INDEX(prod_est,$G37+$H37,MATCH(DB$14,$BP$14:$DP$14,0))</f>
        <v>0</v>
      </c>
      <c r="DC37" cm="1">
        <f t="array" ref="DC37">AW37*INDEX(prod_est,$G37+$H37,MATCH(DC$14,$BP$14:$DP$14,0))</f>
        <v>0</v>
      </c>
      <c r="DD37" cm="1">
        <f t="array" ref="DD37">AX37*INDEX(prod_est,$G37+$H37,MATCH(DD$14,$BP$14:$DP$14,0))</f>
        <v>0</v>
      </c>
      <c r="DE37" cm="1">
        <f t="array" ref="DE37">AY37*INDEX(prod_est,$G37+$H37,MATCH(DE$14,$BP$14:$DP$14,0))</f>
        <v>0</v>
      </c>
      <c r="DF37" cm="1">
        <f t="array" ref="DF37">AZ37*INDEX(prod_est,$G37+$H37,MATCH(DF$14,$BP$14:$DP$14,0))</f>
        <v>0</v>
      </c>
      <c r="DG37" cm="1">
        <f t="array" ref="DG37">BA37*INDEX(prod_est,$G37+$H37,MATCH(DG$14,$BP$14:$DP$14,0))</f>
        <v>0</v>
      </c>
      <c r="DH37" cm="1">
        <f t="array" ref="DH37">BB37*INDEX(prod_est,$G37+$H37,MATCH(DH$14,$BP$14:$DP$14,0))</f>
        <v>0</v>
      </c>
      <c r="DI37" cm="1">
        <f t="array" ref="DI37">BC37*INDEX(prod_est,$G37+$H37,MATCH(DI$14,$BP$14:$DP$14,0))</f>
        <v>0</v>
      </c>
      <c r="DJ37" cm="1">
        <f t="array" ref="DJ37">BD37*INDEX(prod_est,$G37+$H37,MATCH(DJ$14,$BP$14:$DP$14,0))</f>
        <v>0</v>
      </c>
      <c r="DK37" cm="1">
        <f t="array" ref="DK37">BE37*INDEX(prod_est,$G37+$H37,MATCH(DK$14,$BP$14:$DP$14,0))</f>
        <v>0</v>
      </c>
      <c r="DL37" cm="1">
        <f t="array" ref="DL37">BF37*INDEX(prod_est,$G37+$H37,MATCH(DL$14,$BP$14:$DP$14,0))</f>
        <v>0</v>
      </c>
      <c r="DM37" cm="1">
        <f t="array" ref="DM37">BG37*INDEX(prod_est,$G37+$H37,MATCH(DM$14,$BP$14:$DP$14,0))</f>
        <v>0</v>
      </c>
      <c r="DN37" cm="1">
        <f t="array" ref="DN37">BH37*INDEX(prod_est,$G37+$H37,MATCH(DN$14,$BP$14:$DP$14,0))</f>
        <v>0</v>
      </c>
      <c r="DO37" cm="1">
        <f t="array" ref="DO37">BI37*INDEX(prod_est,$G37+$H37,MATCH(DO$14,$BP$14:$DP$14,0))</f>
        <v>0</v>
      </c>
      <c r="DP37" cm="1">
        <f t="array" ref="DP37">BJ37*INDEX(prod_est,$G37+$H37,MATCH(DP$14,$BP$14:$DP$14,0))</f>
        <v>0</v>
      </c>
    </row>
    <row r="38" spans="1:120" x14ac:dyDescent="0.25">
      <c r="A38" t="s">
        <v>39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33</v>
      </c>
      <c r="H38">
        <f>IFERROR(MATCH(D38,Production_est!$D$4:$D$339,0),"-")</f>
        <v>6</v>
      </c>
      <c r="I38" s="8" cm="1">
        <f t="array" ref="I38">IFERROR(INDEX(Production_est!$E$4:$E$339,H38+G38),"-")</f>
        <v>12198.265303046701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03_CDA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39</v>
      </c>
      <c r="B39" t="s">
        <v>29</v>
      </c>
      <c r="C39" t="s">
        <v>29</v>
      </c>
      <c r="D39" t="s">
        <v>37</v>
      </c>
      <c r="E39" s="8">
        <v>6.1370114400000011</v>
      </c>
      <c r="F39" s="8">
        <v>6.3139874759999994</v>
      </c>
      <c r="G39">
        <f>MATCH(A39,Production_est!$A$4:$A$339,0)</f>
        <v>33</v>
      </c>
      <c r="H39">
        <f>IFERROR(MATCH(D39,Production_est!$D$4:$D$339,0),"-")</f>
        <v>6</v>
      </c>
      <c r="I39" s="8" cm="1">
        <f t="array" ref="I39">IFERROR(INDEX(Production_est!$E$4:$E$339,H39+G39),"-")</f>
        <v>12198.265303046701</v>
      </c>
      <c r="J39" s="42">
        <f t="shared" si="0"/>
        <v>5.1761355562769944E-4</v>
      </c>
      <c r="K39" s="42">
        <f t="shared" ref="K39:AP39" si="53">J39*(1-$F$4)</f>
        <v>5.145150690273317E-4</v>
      </c>
      <c r="L39" s="42">
        <f t="shared" si="53"/>
        <v>5.1143513027817125E-4</v>
      </c>
      <c r="M39" s="42">
        <f t="shared" si="53"/>
        <v>5.0837362835092252E-4</v>
      </c>
      <c r="N39" s="42">
        <f t="shared" si="53"/>
        <v>5.0533045288092256E-4</v>
      </c>
      <c r="O39" s="42">
        <f t="shared" si="53"/>
        <v>5.0230549416416226E-4</v>
      </c>
      <c r="P39" s="42">
        <f t="shared" si="53"/>
        <v>4.9929864315333171E-4</v>
      </c>
      <c r="Q39" s="42">
        <f t="shared" si="53"/>
        <v>4.9630979145388909E-4</v>
      </c>
      <c r="R39" s="42">
        <f t="shared" si="53"/>
        <v>4.9333883132015319E-4</v>
      </c>
      <c r="S39" s="42">
        <f t="shared" si="53"/>
        <v>4.9038565565141931E-4</v>
      </c>
      <c r="T39" s="42">
        <f t="shared" si="53"/>
        <v>4.8745015798809814E-4</v>
      </c>
      <c r="U39" s="42">
        <f t="shared" si="53"/>
        <v>4.8453223250787827E-4</v>
      </c>
      <c r="V39" s="42">
        <f t="shared" si="53"/>
        <v>4.8163177402191123E-4</v>
      </c>
      <c r="W39" s="42">
        <f t="shared" si="53"/>
        <v>4.7874867797101953E-4</v>
      </c>
      <c r="X39" s="42">
        <f t="shared" si="53"/>
        <v>4.7588284042192732E-4</v>
      </c>
      <c r="Y39" s="42">
        <f t="shared" si="53"/>
        <v>4.7303415806351388E-4</v>
      </c>
      <c r="Z39" s="42">
        <f t="shared" si="53"/>
        <v>4.7020252820308909E-4</v>
      </c>
      <c r="AA39" s="42">
        <f t="shared" si="53"/>
        <v>4.6738784876269163E-4</v>
      </c>
      <c r="AB39" s="42">
        <f t="shared" si="53"/>
        <v>4.6459001827540904E-4</v>
      </c>
      <c r="AC39" s="42">
        <f t="shared" si="53"/>
        <v>4.6180893588172002E-4</v>
      </c>
      <c r="AD39" s="42">
        <f t="shared" si="53"/>
        <v>4.5904450132585841E-4</v>
      </c>
      <c r="AE39" s="42">
        <f t="shared" si="53"/>
        <v>4.5629661495219916E-4</v>
      </c>
      <c r="AF39" s="42">
        <f t="shared" si="53"/>
        <v>4.5356517770166573E-4</v>
      </c>
      <c r="AG39" s="42">
        <f t="shared" si="53"/>
        <v>4.5085009110815919E-4</v>
      </c>
      <c r="AH39" s="42">
        <f t="shared" si="53"/>
        <v>4.4815125729500847E-4</v>
      </c>
      <c r="AI39" s="42">
        <f t="shared" si="53"/>
        <v>4.454685789714421E-4</v>
      </c>
      <c r="AJ39" s="42">
        <f t="shared" si="53"/>
        <v>4.4280195942908093E-4</v>
      </c>
      <c r="AK39" s="42">
        <f t="shared" si="53"/>
        <v>4.4015130253845182E-4</v>
      </c>
      <c r="AL39" s="42">
        <f t="shared" si="53"/>
        <v>4.375165127455223E-4</v>
      </c>
      <c r="AM39" s="42">
        <f t="shared" si="53"/>
        <v>4.3489749506825598E-4</v>
      </c>
      <c r="AN39" s="42">
        <f t="shared" si="53"/>
        <v>4.3229415509318835E-4</v>
      </c>
      <c r="AO39" s="42">
        <f t="shared" si="53"/>
        <v>4.2970639897202341E-4</v>
      </c>
      <c r="AP39" s="42">
        <f t="shared" si="53"/>
        <v>4.2713413341825043E-4</v>
      </c>
      <c r="AQ39" s="42">
        <f t="shared" ref="AQ39:BJ39" si="54">AP39*(1-$F$4)</f>
        <v>4.2457726570378112E-4</v>
      </c>
      <c r="AR39" s="42">
        <f t="shared" si="54"/>
        <v>4.2203570365560678E-4</v>
      </c>
      <c r="AS39" s="42">
        <f t="shared" si="54"/>
        <v>4.1950935565247561E-4</v>
      </c>
      <c r="AT39" s="42">
        <f t="shared" si="54"/>
        <v>4.1699813062158974E-4</v>
      </c>
      <c r="AU39" s="42">
        <f t="shared" si="54"/>
        <v>4.1450193803532228E-4</v>
      </c>
      <c r="AV39" s="42">
        <f t="shared" si="54"/>
        <v>4.1202068790795372E-4</v>
      </c>
      <c r="AW39" s="42">
        <f t="shared" si="54"/>
        <v>4.0955429079242813E-4</v>
      </c>
      <c r="AX39" s="42">
        <f t="shared" si="54"/>
        <v>4.0710265777712856E-4</v>
      </c>
      <c r="AY39" s="42">
        <f t="shared" si="54"/>
        <v>4.0466570048267199E-4</v>
      </c>
      <c r="AZ39" s="42">
        <f t="shared" si="54"/>
        <v>4.0224333105872312E-4</v>
      </c>
      <c r="BA39" s="42">
        <f t="shared" si="54"/>
        <v>3.9983546218082765E-4</v>
      </c>
      <c r="BB39" s="42">
        <f t="shared" si="54"/>
        <v>3.9744200704726421E-4</v>
      </c>
      <c r="BC39" s="42">
        <f t="shared" si="54"/>
        <v>3.9506287937591519E-4</v>
      </c>
      <c r="BD39" s="42">
        <f t="shared" si="54"/>
        <v>3.9269799340115638E-4</v>
      </c>
      <c r="BE39" s="42">
        <f t="shared" si="54"/>
        <v>3.9034726387076523E-4</v>
      </c>
      <c r="BF39" s="42">
        <f t="shared" si="54"/>
        <v>3.8801060604284752E-4</v>
      </c>
      <c r="BG39" s="42">
        <f t="shared" si="54"/>
        <v>3.8568793568278246E-4</v>
      </c>
      <c r="BH39" s="42">
        <f t="shared" si="54"/>
        <v>3.833791690601862E-4</v>
      </c>
      <c r="BI39" s="42">
        <f t="shared" si="54"/>
        <v>3.8108422294589331E-4</v>
      </c>
      <c r="BJ39" s="42">
        <f t="shared" si="54"/>
        <v>3.788030146089565E-4</v>
      </c>
      <c r="BK39" t="str">
        <f t="shared" si="3"/>
        <v>03_CDA</v>
      </c>
      <c r="BL39" t="str">
        <f t="shared" si="4"/>
        <v>d_ind_cem_16_2_industrial_waste</v>
      </c>
      <c r="BO39" s="8">
        <f t="shared" si="5"/>
        <v>6.1370114400000011</v>
      </c>
      <c r="BP39" s="8">
        <f t="shared" si="6"/>
        <v>6.3139874759999994</v>
      </c>
      <c r="BQ39" s="8" cm="1">
        <f t="array" ref="BQ39">K39*INDEX(prod_est,$G39+$H39,MATCH(BQ$14,$BP$14:$DP$14,0))</f>
        <v>6.3277205466940751</v>
      </c>
      <c r="BR39" s="8" cm="1">
        <f t="array" ref="BR39">L39*INDEX(prod_est,$G39+$H39,MATCH(BR$14,$BP$14:$DP$14,0))</f>
        <v>5.7398629010556945</v>
      </c>
      <c r="BS39" s="8" cm="1">
        <f t="array" ref="BS39">M39*INDEX(prod_est,$G39+$H39,MATCH(BS$14,$BP$14:$DP$14,0))</f>
        <v>5.7989303773773502</v>
      </c>
      <c r="BT39" s="8" cm="1">
        <f t="array" ref="BT39">N39*INDEX(prod_est,$G39+$H39,MATCH(BT$14,$BP$14:$DP$14,0))</f>
        <v>5.8606954413355865</v>
      </c>
      <c r="BU39" s="8" cm="1">
        <f t="array" ref="BU39">O39*INDEX(prod_est,$G39+$H39,MATCH(BU$14,$BP$14:$DP$14,0))</f>
        <v>5.9254734172489343</v>
      </c>
      <c r="BV39" s="8" cm="1">
        <f t="array" ref="BV39">P39*INDEX(prod_est,$G39+$H39,MATCH(BV$14,$BP$14:$DP$14,0))</f>
        <v>5.9899337857410542</v>
      </c>
      <c r="BW39" s="8" cm="1">
        <f t="array" ref="BW39">Q39*INDEX(prod_est,$G39+$H39,MATCH(BW$14,$BP$14:$DP$14,0))</f>
        <v>6.0535709355932763</v>
      </c>
      <c r="BX39" s="8" cm="1">
        <f t="array" ref="BX39">R39*INDEX(prod_est,$G39+$H39,MATCH(BX$14,$BP$14:$DP$14,0))</f>
        <v>6.1160313193993741</v>
      </c>
      <c r="BY39" s="8" cm="1">
        <f t="array" ref="BY39">S39*INDEX(prod_est,$G39+$H39,MATCH(BY$14,$BP$14:$DP$14,0))</f>
        <v>6.1773520013188739</v>
      </c>
      <c r="BZ39" s="8" cm="1">
        <f t="array" ref="BZ39">T39*INDEX(prod_est,$G39+$H39,MATCH(BZ$14,$BP$14:$DP$14,0))</f>
        <v>6.1535325136690675</v>
      </c>
      <c r="CA39" s="8" cm="1">
        <f t="array" ref="CA39">U39*INDEX(prod_est,$G39+$H39,MATCH(CA$14,$BP$14:$DP$14,0))</f>
        <v>6.1293641920832771</v>
      </c>
      <c r="CB39" s="8" cm="1">
        <f t="array" ref="CB39">V39*INDEX(prod_est,$G39+$H39,MATCH(CB$14,$BP$14:$DP$14,0))</f>
        <v>6.1044033865440035</v>
      </c>
      <c r="CC39" s="8" cm="1">
        <f t="array" ref="CC39">W39*INDEX(prod_est,$G39+$H39,MATCH(CC$14,$BP$14:$DP$14,0))</f>
        <v>6.0785466189150776</v>
      </c>
      <c r="CD39" s="8" cm="1">
        <f t="array" ref="CD39">X39*INDEX(prod_est,$G39+$H39,MATCH(CD$14,$BP$14:$DP$14,0))</f>
        <v>6.0516170136145764</v>
      </c>
      <c r="CE39" s="8" cm="1">
        <f t="array" ref="CE39">Y39*INDEX(prod_est,$G39+$H39,MATCH(CE$14,$BP$14:$DP$14,0))</f>
        <v>6.0237113041131662</v>
      </c>
      <c r="CF39" s="8" cm="1">
        <f t="array" ref="CF39">Z39*INDEX(prod_est,$G39+$H39,MATCH(CF$14,$BP$14:$DP$14,0))</f>
        <v>5.9950801464393768</v>
      </c>
      <c r="CG39" s="8" cm="1">
        <f t="array" ref="CG39">AA39*INDEX(prod_est,$G39+$H39,MATCH(CG$14,$BP$14:$DP$14,0))</f>
        <v>5.9650885442303849</v>
      </c>
      <c r="CH39" s="8" cm="1">
        <f t="array" ref="CH39">AB39*INDEX(prod_est,$G39+$H39,MATCH(CH$14,$BP$14:$DP$14,0))</f>
        <v>5.9339551088139295</v>
      </c>
      <c r="CI39" s="8" cm="1">
        <f t="array" ref="CI39">AC39*INDEX(prod_est,$G39+$H39,MATCH(CI$14,$BP$14:$DP$14,0))</f>
        <v>5.9019529703514904</v>
      </c>
      <c r="CJ39" s="8" cm="1">
        <f t="array" ref="CJ39">AD39*INDEX(prod_est,$G39+$H39,MATCH(CJ$14,$BP$14:$DP$14,0))</f>
        <v>5.8687998639989907</v>
      </c>
      <c r="CK39" s="8" cm="1">
        <f t="array" ref="CK39">AE39*INDEX(prod_est,$G39+$H39,MATCH(CK$14,$BP$14:$DP$14,0))</f>
        <v>5.8345094861276312</v>
      </c>
      <c r="CL39" s="8" cm="1">
        <f t="array" ref="CL39">AF39*INDEX(prod_est,$G39+$H39,MATCH(CL$14,$BP$14:$DP$14,0))</f>
        <v>5.7990875958226411</v>
      </c>
      <c r="CM39" s="8" cm="1">
        <f t="array" ref="CM39">AG39*INDEX(prod_est,$G39+$H39,MATCH(CM$14,$BP$14:$DP$14,0))</f>
        <v>5.7441144486903521</v>
      </c>
      <c r="CN39" s="8" cm="1">
        <f t="array" ref="CN39">AH39*INDEX(prod_est,$G39+$H39,MATCH(CN$14,$BP$14:$DP$14,0))</f>
        <v>5.6884884418249344</v>
      </c>
      <c r="CO39" s="8" cm="1">
        <f t="array" ref="CO39">AI39*INDEX(prod_est,$G39+$H39,MATCH(CO$14,$BP$14:$DP$14,0))</f>
        <v>5.6321097250020369</v>
      </c>
      <c r="CP39" s="8" cm="1">
        <f t="array" ref="CP39">AJ39*INDEX(prod_est,$G39+$H39,MATCH(CP$14,$BP$14:$DP$14,0))</f>
        <v>5.5755432908320168</v>
      </c>
      <c r="CQ39" s="8" cm="1">
        <f t="array" ref="CQ39">AK39*INDEX(prod_est,$G39+$H39,MATCH(CQ$14,$BP$14:$DP$14,0))</f>
        <v>5.5183090092239722</v>
      </c>
      <c r="CR39" s="8" cm="1">
        <f t="array" ref="CR39">AL39*INDEX(prod_est,$G39+$H39,MATCH(CR$14,$BP$14:$DP$14,0))</f>
        <v>5.4711958258898008</v>
      </c>
      <c r="CS39" s="8" cm="1">
        <f t="array" ref="CS39">AM39*INDEX(prod_est,$G39+$H39,MATCH(CS$14,$BP$14:$DP$14,0))</f>
        <v>5.4233701193662025</v>
      </c>
      <c r="CT39" s="8" cm="1">
        <f t="array" ref="CT39">AN39*INDEX(prod_est,$G39+$H39,MATCH(CT$14,$BP$14:$DP$14,0))</f>
        <v>5.3749548442130211</v>
      </c>
      <c r="CU39" s="8" cm="1">
        <f t="array" ref="CU39">AO39*INDEX(prod_est,$G39+$H39,MATCH(CU$14,$BP$14:$DP$14,0))</f>
        <v>5.3258518343615835</v>
      </c>
      <c r="CV39" s="8" cm="1">
        <f t="array" ref="CV39">AP39*INDEX(prod_est,$G39+$H39,MATCH(CV$14,$BP$14:$DP$14,0))</f>
        <v>5.2760611926950238</v>
      </c>
      <c r="CW39" cm="1">
        <f t="array" ref="CW39">AQ39*INDEX(prod_est,$G39+$H39,MATCH(CW$14,$BP$14:$DP$14,0))</f>
        <v>5.2070408276748452</v>
      </c>
      <c r="CX39" cm="1">
        <f t="array" ref="CX39">AR39*INDEX(prod_est,$G39+$H39,MATCH(CX$14,$BP$14:$DP$14,0))</f>
        <v>5.137457302316375</v>
      </c>
      <c r="CY39" cm="1">
        <f t="array" ref="CY39">AS39*INDEX(prod_est,$G39+$H39,MATCH(CY$14,$BP$14:$DP$14,0))</f>
        <v>5.0673270179972114</v>
      </c>
      <c r="CZ39" cm="1">
        <f t="array" ref="CZ39">AT39*INDEX(prod_est,$G39+$H39,MATCH(CZ$14,$BP$14:$DP$14,0))</f>
        <v>4.996666156898744</v>
      </c>
      <c r="DA39" cm="1">
        <f t="array" ref="DA39">AU39*INDEX(prod_est,$G39+$H39,MATCH(DA$14,$BP$14:$DP$14,0))</f>
        <v>4.9254906843004855</v>
      </c>
      <c r="DB39" cm="1">
        <f t="array" ref="DB39">AV39*INDEX(prod_est,$G39+$H39,MATCH(DB$14,$BP$14:$DP$14,0))</f>
        <v>4.8538163508529077</v>
      </c>
      <c r="DC39" cm="1">
        <f t="array" ref="DC39">AW39*INDEX(prod_est,$G39+$H39,MATCH(DC$14,$BP$14:$DP$14,0))</f>
        <v>4.7816586948292787</v>
      </c>
      <c r="DD39" cm="1">
        <f t="array" ref="DD39">AX39*INDEX(prod_est,$G39+$H39,MATCH(DD$14,$BP$14:$DP$14,0))</f>
        <v>4.7090330443567794</v>
      </c>
      <c r="DE39" cm="1">
        <f t="array" ref="DE39">AY39*INDEX(prod_est,$G39+$H39,MATCH(DE$14,$BP$14:$DP$14,0))</f>
        <v>4.6359545196270933</v>
      </c>
      <c r="DF39" cm="1">
        <f t="array" ref="DF39">AZ39*INDEX(prod_est,$G39+$H39,MATCH(DF$14,$BP$14:$DP$14,0))</f>
        <v>4.5624380350864691</v>
      </c>
      <c r="DG39" cm="1">
        <f t="array" ref="DG39">BA39*INDEX(prod_est,$G39+$H39,MATCH(DG$14,$BP$14:$DP$14,0))</f>
        <v>4.4884983016054445</v>
      </c>
      <c r="DH39" cm="1">
        <f t="array" ref="DH39">BB39*INDEX(prod_est,$G39+$H39,MATCH(DH$14,$BP$14:$DP$14,0))</f>
        <v>4.4141498286285534</v>
      </c>
      <c r="DI39" cm="1">
        <f t="array" ref="DI39">BC39*INDEX(prod_est,$G39+$H39,MATCH(DI$14,$BP$14:$DP$14,0))</f>
        <v>4.3394069263042017</v>
      </c>
      <c r="DJ39" cm="1">
        <f t="array" ref="DJ39">BD39*INDEX(prod_est,$G39+$H39,MATCH(DJ$14,$BP$14:$DP$14,0))</f>
        <v>4.2642837075947382</v>
      </c>
      <c r="DK39" cm="1">
        <f t="array" ref="DK39">BE39*INDEX(prod_est,$G39+$H39,MATCH(DK$14,$BP$14:$DP$14,0))</f>
        <v>4.1887940903666454</v>
      </c>
      <c r="DL39" cm="1">
        <f t="array" ref="DL39">BF39*INDEX(prod_est,$G39+$H39,MATCH(DL$14,$BP$14:$DP$14,0))</f>
        <v>4.1129517994619782</v>
      </c>
      <c r="DM39" cm="1">
        <f t="array" ref="DM39">BG39*INDEX(prod_est,$G39+$H39,MATCH(DM$14,$BP$14:$DP$14,0))</f>
        <v>4.0367703687498837</v>
      </c>
      <c r="DN39" cm="1">
        <f t="array" ref="DN39">BH39*INDEX(prod_est,$G39+$H39,MATCH(DN$14,$BP$14:$DP$14,0))</f>
        <v>3.9602631431593651</v>
      </c>
      <c r="DO39" cm="1">
        <f t="array" ref="DO39">BI39*INDEX(prod_est,$G39+$H39,MATCH(DO$14,$BP$14:$DP$14,0))</f>
        <v>3.883443280693196</v>
      </c>
      <c r="DP39" cm="1">
        <f t="array" ref="DP39">BJ39*INDEX(prod_est,$G39+$H39,MATCH(DP$14,$BP$14:$DP$14,0))</f>
        <v>3.8063237544228414</v>
      </c>
    </row>
    <row r="40" spans="1:120" x14ac:dyDescent="0.25">
      <c r="A40" t="s">
        <v>39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33</v>
      </c>
      <c r="H40">
        <f>IFERROR(MATCH(D40,Production_est!$D$4:$D$339,0),"-")</f>
        <v>6</v>
      </c>
      <c r="I40" s="8" cm="1">
        <f t="array" ref="I40">IFERROR(INDEX(Production_est!$E$4:$E$339,H40+G40),"-")</f>
        <v>12198.265303046701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03_CDA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39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33</v>
      </c>
      <c r="H41">
        <f>IFERROR(MATCH(D41,Production_est!$D$4:$D$339,0),"-")</f>
        <v>6</v>
      </c>
      <c r="I41" s="8" cm="1">
        <f t="array" ref="I41">IFERROR(INDEX(Production_est!$E$4:$E$339,H41+G41),"-")</f>
        <v>12198.265303046701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03_CDA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39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33</v>
      </c>
      <c r="H42">
        <f>IFERROR(MATCH(D42,Production_est!$D$4:$D$339,0),"-")</f>
        <v>6</v>
      </c>
      <c r="I42" s="8" cm="1">
        <f t="array" ref="I42">IFERROR(INDEX(Production_est!$E$4:$E$339,H42+G42),"-")</f>
        <v>12198.265303046701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03_CDA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39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33</v>
      </c>
      <c r="H43">
        <f>IFERROR(MATCH(D43,Production_est!$D$4:$D$339,0),"-")</f>
        <v>6</v>
      </c>
      <c r="I43" s="8" cm="1">
        <f t="array" ref="I43">IFERROR(INDEX(Production_est!$E$4:$E$339,H43+G43),"-")</f>
        <v>12198.265303046701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03_CDA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39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33</v>
      </c>
      <c r="H44">
        <f>IFERROR(MATCH(D44,Production_est!$D$4:$D$339,0),"-")</f>
        <v>6</v>
      </c>
      <c r="I44" s="8" cm="1">
        <f t="array" ref="I44">IFERROR(INDEX(Production_est!$E$4:$E$339,H44+G44),"-")</f>
        <v>12198.265303046701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03_CDA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39</v>
      </c>
      <c r="B45" t="s">
        <v>35</v>
      </c>
      <c r="C45" t="s">
        <v>35</v>
      </c>
      <c r="D45" t="s">
        <v>37</v>
      </c>
      <c r="E45" s="8">
        <v>7.4339983439999999</v>
      </c>
      <c r="F45" s="8">
        <v>7.4520015839999996</v>
      </c>
      <c r="G45">
        <f>MATCH(A45,Production_est!$A$4:$A$339,0)</f>
        <v>33</v>
      </c>
      <c r="H45">
        <f>IFERROR(MATCH(D45,Production_est!$D$4:$D$339,0),"-")</f>
        <v>6</v>
      </c>
      <c r="I45" s="8" cm="1">
        <f t="array" ref="I45">IFERROR(INDEX(Production_est!$E$4:$E$339,H45+G45),"-")</f>
        <v>12198.265303046701</v>
      </c>
      <c r="J45" s="42">
        <f t="shared" si="0"/>
        <v>6.1090666573211433E-4</v>
      </c>
      <c r="K45" s="42">
        <f t="shared" ref="K45:AP45" si="62">J45*(1-$F$4)</f>
        <v>6.0724971722822356E-4</v>
      </c>
      <c r="L45" s="42">
        <f t="shared" si="62"/>
        <v>6.0361465958444331E-4</v>
      </c>
      <c r="M45" s="42">
        <f t="shared" si="62"/>
        <v>6.0000136175989175E-4</v>
      </c>
      <c r="N45" s="42">
        <f t="shared" si="62"/>
        <v>5.9640969349811115E-4</v>
      </c>
      <c r="O45" s="42">
        <f t="shared" si="62"/>
        <v>5.9283952532237171E-4</v>
      </c>
      <c r="P45" s="42">
        <f t="shared" si="62"/>
        <v>5.8929072853100453E-4</v>
      </c>
      <c r="Q45" s="42">
        <f t="shared" si="62"/>
        <v>5.8576317519276166E-4</v>
      </c>
      <c r="R45" s="42">
        <f t="shared" si="62"/>
        <v>5.8225673814220444E-4</v>
      </c>
      <c r="S45" s="42">
        <f t="shared" si="62"/>
        <v>5.7877129097511928E-4</v>
      </c>
      <c r="T45" s="42">
        <f t="shared" si="62"/>
        <v>5.7530670804396085E-4</v>
      </c>
      <c r="U45" s="42">
        <f t="shared" si="62"/>
        <v>5.7186286445332264E-4</v>
      </c>
      <c r="V45" s="42">
        <f t="shared" si="62"/>
        <v>5.6843963605543457E-4</v>
      </c>
      <c r="W45" s="42">
        <f t="shared" si="62"/>
        <v>5.6503689944568762E-4</v>
      </c>
      <c r="X45" s="42">
        <f t="shared" si="62"/>
        <v>5.6165453195818494E-4</v>
      </c>
      <c r="Y45" s="42">
        <f t="shared" si="62"/>
        <v>5.582924116613201E-4</v>
      </c>
      <c r="Z45" s="42">
        <f t="shared" si="62"/>
        <v>5.5495041735338158E-4</v>
      </c>
      <c r="AA45" s="42">
        <f t="shared" si="62"/>
        <v>5.5162842855818338E-4</v>
      </c>
      <c r="AB45" s="42">
        <f t="shared" si="62"/>
        <v>5.4832632552072194E-4</v>
      </c>
      <c r="AC45" s="42">
        <f t="shared" si="62"/>
        <v>5.4504398920285921E-4</v>
      </c>
      <c r="AD45" s="42">
        <f t="shared" si="62"/>
        <v>5.4178130127903142E-4</v>
      </c>
      <c r="AE45" s="42">
        <f t="shared" si="62"/>
        <v>5.3853814413198345E-4</v>
      </c>
      <c r="AF45" s="42">
        <f t="shared" si="62"/>
        <v>5.353144008485288E-4</v>
      </c>
      <c r="AG45" s="42">
        <f t="shared" si="62"/>
        <v>5.3210995521533512E-4</v>
      </c>
      <c r="AH45" s="42">
        <f t="shared" si="62"/>
        <v>5.2892469171473449E-4</v>
      </c>
      <c r="AI45" s="42">
        <f t="shared" si="62"/>
        <v>5.2575849552055957E-4</v>
      </c>
      <c r="AJ45" s="42">
        <f t="shared" si="62"/>
        <v>5.2261125249400387E-4</v>
      </c>
      <c r="AK45" s="42">
        <f t="shared" si="62"/>
        <v>5.1948284917950724E-4</v>
      </c>
      <c r="AL45" s="42">
        <f t="shared" si="62"/>
        <v>5.163731728006658E-4</v>
      </c>
      <c r="AM45" s="42">
        <f t="shared" si="62"/>
        <v>5.1328211125616671E-4</v>
      </c>
      <c r="AN45" s="42">
        <f t="shared" si="62"/>
        <v>5.1020955311574653E-4</v>
      </c>
      <c r="AO45" s="42">
        <f t="shared" si="62"/>
        <v>5.0715538761617485E-4</v>
      </c>
      <c r="AP45" s="42">
        <f t="shared" si="62"/>
        <v>5.0411950465726078E-4</v>
      </c>
      <c r="AQ45" s="42">
        <f t="shared" si="58"/>
        <v>5.0110179479788441E-4</v>
      </c>
      <c r="AR45" s="42">
        <f t="shared" si="58"/>
        <v>4.9810214925205131E-4</v>
      </c>
      <c r="AS45" s="42">
        <f t="shared" si="58"/>
        <v>4.9512045988497075E-4</v>
      </c>
      <c r="AT45" s="42">
        <f t="shared" si="58"/>
        <v>4.921566192091579E-4</v>
      </c>
      <c r="AU45" s="42">
        <f t="shared" si="58"/>
        <v>4.8921052038055864E-4</v>
      </c>
      <c r="AV45" s="42">
        <f t="shared" si="58"/>
        <v>4.8628205719469808E-4</v>
      </c>
      <c r="AW45" s="42">
        <f t="shared" si="58"/>
        <v>4.8337112408285203E-4</v>
      </c>
      <c r="AX45" s="42">
        <f t="shared" si="58"/>
        <v>4.8047761610824118E-4</v>
      </c>
      <c r="AY45" s="42">
        <f t="shared" si="58"/>
        <v>4.7760142896224834E-4</v>
      </c>
      <c r="AZ45" s="42">
        <f t="shared" si="58"/>
        <v>4.7474245896065816E-4</v>
      </c>
      <c r="BA45" s="42">
        <f t="shared" si="58"/>
        <v>4.7190060303991936E-4</v>
      </c>
      <c r="BB45" s="42">
        <f t="shared" si="58"/>
        <v>4.6907575875342939E-4</v>
      </c>
      <c r="BC45" s="42">
        <f t="shared" si="58"/>
        <v>4.662678242678414E-4</v>
      </c>
      <c r="BD45" s="42">
        <f t="shared" si="58"/>
        <v>4.6347669835939309E-4</v>
      </c>
      <c r="BE45" s="42">
        <f t="shared" si="58"/>
        <v>4.6070228041025774E-4</v>
      </c>
      <c r="BF45" s="42">
        <f t="shared" si="58"/>
        <v>4.5794447040491701E-4</v>
      </c>
      <c r="BG45" s="42">
        <f t="shared" si="58"/>
        <v>4.5520316892655558E-4</v>
      </c>
      <c r="BH45" s="42">
        <f t="shared" si="58"/>
        <v>4.5247827715347701E-4</v>
      </c>
      <c r="BI45" s="42">
        <f t="shared" si="58"/>
        <v>4.4976969685554152E-4</v>
      </c>
      <c r="BJ45" s="42">
        <f t="shared" si="58"/>
        <v>4.4707733039062473E-4</v>
      </c>
      <c r="BK45" t="str">
        <f t="shared" si="3"/>
        <v>03_CDA</v>
      </c>
      <c r="BL45" t="str">
        <f t="shared" si="4"/>
        <v>d_ind_cem_17_electricity</v>
      </c>
      <c r="BO45" s="8">
        <f t="shared" si="5"/>
        <v>7.4339983439999999</v>
      </c>
      <c r="BP45" s="8">
        <f t="shared" si="6"/>
        <v>7.4520015839999996</v>
      </c>
      <c r="BQ45" s="8" cm="1">
        <f t="array" ref="BQ45">K45*INDEX(prod_est,$G45+$H45,MATCH(BQ$14,$BP$14:$DP$14,0))</f>
        <v>7.4682098620421131</v>
      </c>
      <c r="BR45" s="8" cm="1">
        <f t="array" ref="BR45">L45*INDEX(prod_est,$G45+$H45,MATCH(BR$14,$BP$14:$DP$14,0))</f>
        <v>6.7743985228344901</v>
      </c>
      <c r="BS45" s="8" cm="1">
        <f t="array" ref="BS45">M45*INDEX(prod_est,$G45+$H45,MATCH(BS$14,$BP$14:$DP$14,0))</f>
        <v>6.8441121433928114</v>
      </c>
      <c r="BT45" s="8" cm="1">
        <f t="array" ref="BT45">N45*INDEX(prod_est,$G45+$H45,MATCH(BT$14,$BP$14:$DP$14,0))</f>
        <v>6.9170095566680487</v>
      </c>
      <c r="BU45" s="8" cm="1">
        <f t="array" ref="BU45">O45*INDEX(prod_est,$G45+$H45,MATCH(BU$14,$BP$14:$DP$14,0))</f>
        <v>6.9934629200852969</v>
      </c>
      <c r="BV45" s="8" cm="1">
        <f t="array" ref="BV45">P45*INDEX(prod_est,$G45+$H45,MATCH(BV$14,$BP$14:$DP$14,0))</f>
        <v>7.0695414314751881</v>
      </c>
      <c r="BW45" s="8" cm="1">
        <f t="array" ref="BW45">Q45*INDEX(prod_est,$G45+$H45,MATCH(BW$14,$BP$14:$DP$14,0))</f>
        <v>7.1446483497740561</v>
      </c>
      <c r="BX45" s="8" cm="1">
        <f t="array" ref="BX45">R45*INDEX(prod_est,$G45+$H45,MATCH(BX$14,$BP$14:$DP$14,0))</f>
        <v>7.218366405254768</v>
      </c>
      <c r="BY45" s="8" cm="1">
        <f t="array" ref="BY45">S45*INDEX(prod_est,$G45+$H45,MATCH(BY$14,$BP$14:$DP$14,0))</f>
        <v>7.2907393424094611</v>
      </c>
      <c r="BZ45" s="8" cm="1">
        <f t="array" ref="BZ45">T45*INDEX(prod_est,$G45+$H45,MATCH(BZ$14,$BP$14:$DP$14,0))</f>
        <v>7.2626267019629713</v>
      </c>
      <c r="CA45" s="8" cm="1">
        <f t="array" ref="CA45">U45*INDEX(prod_est,$G45+$H45,MATCH(CA$14,$BP$14:$DP$14,0))</f>
        <v>7.2341023548012906</v>
      </c>
      <c r="CB45" s="8" cm="1">
        <f t="array" ref="CB45">V45*INDEX(prod_est,$G45+$H45,MATCH(CB$14,$BP$14:$DP$14,0))</f>
        <v>7.2046426887624175</v>
      </c>
      <c r="CC45" s="8" cm="1">
        <f t="array" ref="CC45">W45*INDEX(prod_est,$G45+$H45,MATCH(CC$14,$BP$14:$DP$14,0))</f>
        <v>7.174125575122221</v>
      </c>
      <c r="CD45" s="8" cm="1">
        <f t="array" ref="CD45">X45*INDEX(prod_est,$G45+$H45,MATCH(CD$14,$BP$14:$DP$14,0))</f>
        <v>7.1423422587759928</v>
      </c>
      <c r="CE45" s="8" cm="1">
        <f t="array" ref="CE45">Y45*INDEX(prod_est,$G45+$H45,MATCH(CE$14,$BP$14:$DP$14,0))</f>
        <v>7.1094069081441456</v>
      </c>
      <c r="CF45" s="8" cm="1">
        <f t="array" ref="CF45">Z45*INDEX(prod_est,$G45+$H45,MATCH(CF$14,$BP$14:$DP$14,0))</f>
        <v>7.0756153567437305</v>
      </c>
      <c r="CG45" s="8" cm="1">
        <f t="array" ref="CG45">AA45*INDEX(prod_est,$G45+$H45,MATCH(CG$14,$BP$14:$DP$14,0))</f>
        <v>7.0402181583777796</v>
      </c>
      <c r="CH45" s="8" cm="1">
        <f t="array" ref="CH45">AB45*INDEX(prod_est,$G45+$H45,MATCH(CH$14,$BP$14:$DP$14,0))</f>
        <v>7.0034733262220836</v>
      </c>
      <c r="CI45" s="8" cm="1">
        <f t="array" ref="CI45">AC45*INDEX(prod_est,$G45+$H45,MATCH(CI$14,$BP$14:$DP$14,0))</f>
        <v>6.9657032185967571</v>
      </c>
      <c r="CJ45" s="8" cm="1">
        <f t="array" ref="CJ45">AD45*INDEX(prod_est,$G45+$H45,MATCH(CJ$14,$BP$14:$DP$14,0))</f>
        <v>6.9265746960913779</v>
      </c>
      <c r="CK45" s="8" cm="1">
        <f t="array" ref="CK45">AE45*INDEX(prod_est,$G45+$H45,MATCH(CK$14,$BP$14:$DP$14,0))</f>
        <v>6.8861039236698884</v>
      </c>
      <c r="CL45" s="8" cm="1">
        <f t="array" ref="CL45">AF45*INDEX(prod_est,$G45+$H45,MATCH(CL$14,$BP$14:$DP$14,0))</f>
        <v>6.8442976984177148</v>
      </c>
      <c r="CM45" s="8" cm="1">
        <f t="array" ref="CM45">AG45*INDEX(prod_est,$G45+$H45,MATCH(CM$14,$BP$14:$DP$14,0))</f>
        <v>6.7794163566246821</v>
      </c>
      <c r="CN45" s="8" cm="1">
        <f t="array" ref="CN45">AH45*INDEX(prod_est,$G45+$H45,MATCH(CN$14,$BP$14:$DP$14,0))</f>
        <v>6.7137644856242504</v>
      </c>
      <c r="CO45" s="8" cm="1">
        <f t="array" ref="CO45">AI45*INDEX(prod_est,$G45+$H45,MATCH(CO$14,$BP$14:$DP$14,0))</f>
        <v>6.6472242384880165</v>
      </c>
      <c r="CP45" s="8" cm="1">
        <f t="array" ref="CP45">AJ45*INDEX(prod_est,$G45+$H45,MATCH(CP$14,$BP$14:$DP$14,0))</f>
        <v>6.5804624403947356</v>
      </c>
      <c r="CQ45" s="8" cm="1">
        <f t="array" ref="CQ45">AK45*INDEX(prod_est,$G45+$H45,MATCH(CQ$14,$BP$14:$DP$14,0))</f>
        <v>6.5129124240503167</v>
      </c>
      <c r="CR45" s="8" cm="1">
        <f t="array" ref="CR45">AL45*INDEX(prod_est,$G45+$H45,MATCH(CR$14,$BP$14:$DP$14,0))</f>
        <v>6.4573077022848651</v>
      </c>
      <c r="CS45" s="8" cm="1">
        <f t="array" ref="CS45">AM45*INDEX(prod_est,$G45+$H45,MATCH(CS$14,$BP$14:$DP$14,0))</f>
        <v>6.4008620342938425</v>
      </c>
      <c r="CT45" s="8" cm="1">
        <f t="array" ref="CT45">AN45*INDEX(prod_est,$G45+$H45,MATCH(CT$14,$BP$14:$DP$14,0))</f>
        <v>6.3437205355970674</v>
      </c>
      <c r="CU45" s="8" cm="1">
        <f t="array" ref="CU45">AO45*INDEX(prod_est,$G45+$H45,MATCH(CU$14,$BP$14:$DP$14,0))</f>
        <v>6.285767346968969</v>
      </c>
      <c r="CV45" s="8" cm="1">
        <f t="array" ref="CV45">AP45*INDEX(prod_est,$G45+$H45,MATCH(CV$14,$BP$14:$DP$14,0))</f>
        <v>6.2270025898360259</v>
      </c>
      <c r="CW45" cm="1">
        <f t="array" ref="CW45">AQ45*INDEX(prod_est,$G45+$H45,MATCH(CW$14,$BP$14:$DP$14,0))</f>
        <v>6.1455422018619155</v>
      </c>
      <c r="CX45" cm="1">
        <f t="array" ref="CX45">AR45*INDEX(prod_est,$G45+$H45,MATCH(CX$14,$BP$14:$DP$14,0))</f>
        <v>6.0634171512243222</v>
      </c>
      <c r="CY45" cm="1">
        <f t="array" ref="CY45">AS45*INDEX(prod_est,$G45+$H45,MATCH(CY$14,$BP$14:$DP$14,0))</f>
        <v>5.9806467954358036</v>
      </c>
      <c r="CZ45" cm="1">
        <f t="array" ref="CZ45">AT45*INDEX(prod_est,$G45+$H45,MATCH(CZ$14,$BP$14:$DP$14,0))</f>
        <v>5.8972502333054386</v>
      </c>
      <c r="DA45" cm="1">
        <f t="array" ref="DA45">AU45*INDEX(prod_est,$G45+$H45,MATCH(DA$14,$BP$14:$DP$14,0))</f>
        <v>5.8132463076466907</v>
      </c>
      <c r="DB45" cm="1">
        <f t="array" ref="DB45">AV45*INDEX(prod_est,$G45+$H45,MATCH(DB$14,$BP$14:$DP$14,0))</f>
        <v>5.7286536079598891</v>
      </c>
      <c r="DC45" cm="1">
        <f t="array" ref="DC45">AW45*INDEX(prod_est,$G45+$H45,MATCH(DC$14,$BP$14:$DP$14,0))</f>
        <v>5.6434904730899316</v>
      </c>
      <c r="DD45" cm="1">
        <f t="array" ref="DD45">AX45*INDEX(prod_est,$G45+$H45,MATCH(DD$14,$BP$14:$DP$14,0))</f>
        <v>5.55777499385953</v>
      </c>
      <c r="DE45" cm="1">
        <f t="array" ref="DE45">AY45*INDEX(prod_est,$G45+$H45,MATCH(DE$14,$BP$14:$DP$14,0))</f>
        <v>5.4715250156782291</v>
      </c>
      <c r="DF45" cm="1">
        <f t="array" ref="DF45">AZ45*INDEX(prod_est,$G45+$H45,MATCH(DF$14,$BP$14:$DP$14,0))</f>
        <v>5.384758141127203</v>
      </c>
      <c r="DG45" cm="1">
        <f t="array" ref="DG45">BA45*INDEX(prod_est,$G45+$H45,MATCH(DG$14,$BP$14:$DP$14,0))</f>
        <v>5.2974917325200384</v>
      </c>
      <c r="DH45" cm="1">
        <f t="array" ref="DH45">BB45*INDEX(prod_est,$G45+$H45,MATCH(DH$14,$BP$14:$DP$14,0))</f>
        <v>5.2097429144399046</v>
      </c>
      <c r="DI45" cm="1">
        <f t="array" ref="DI45">BC45*INDEX(prod_est,$G45+$H45,MATCH(DI$14,$BP$14:$DP$14,0))</f>
        <v>5.1215285762533025</v>
      </c>
      <c r="DJ45" cm="1">
        <f t="array" ref="DJ45">BD45*INDEX(prod_est,$G45+$H45,MATCH(DJ$14,$BP$14:$DP$14,0))</f>
        <v>5.0328653746004628</v>
      </c>
      <c r="DK45" cm="1">
        <f t="array" ref="DK45">BE45*INDEX(prod_est,$G45+$H45,MATCH(DK$14,$BP$14:$DP$14,0))</f>
        <v>4.943769735862249</v>
      </c>
      <c r="DL45" cm="1">
        <f t="array" ref="DL45">BF45*INDEX(prod_est,$G45+$H45,MATCH(DL$14,$BP$14:$DP$14,0))</f>
        <v>4.8542578586049601</v>
      </c>
      <c r="DM45" cm="1">
        <f t="array" ref="DM45">BG45*INDEX(prod_est,$G45+$H45,MATCH(DM$14,$BP$14:$DP$14,0))</f>
        <v>4.7643457160016052</v>
      </c>
      <c r="DN45" cm="1">
        <f t="array" ref="DN45">BH45*INDEX(prod_est,$G45+$H45,MATCH(DN$14,$BP$14:$DP$14,0))</f>
        <v>4.6740490582310432</v>
      </c>
      <c r="DO45" cm="1">
        <f t="array" ref="DO45">BI45*INDEX(prod_est,$G45+$H45,MATCH(DO$14,$BP$14:$DP$14,0))</f>
        <v>4.5833834148548842</v>
      </c>
      <c r="DP45" cm="1">
        <f t="array" ref="DP45">BJ45*INDEX(prod_est,$G45+$H45,MATCH(DP$14,$BP$14:$DP$14,0))</f>
        <v>4.4923640971719658</v>
      </c>
    </row>
    <row r="46" spans="1:120" x14ac:dyDescent="0.25">
      <c r="A46" t="s">
        <v>39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33</v>
      </c>
      <c r="H46">
        <f>IFERROR(MATCH(D46,Production_est!$D$4:$D$339,0),"-")</f>
        <v>6</v>
      </c>
      <c r="I46" s="8" cm="1">
        <f t="array" ref="I46">IFERROR(INDEX(Production_est!$E$4:$E$339,H46+G46),"-")</f>
        <v>12198.265303046701</v>
      </c>
      <c r="J46" s="42">
        <f t="shared" si="0"/>
        <v>0</v>
      </c>
      <c r="K46" s="42">
        <f t="shared" ref="K46:AP46" si="63">J46*(1-$F$4)</f>
        <v>0</v>
      </c>
      <c r="L46" s="42">
        <f t="shared" si="63"/>
        <v>0</v>
      </c>
      <c r="M46" s="42">
        <f t="shared" si="63"/>
        <v>0</v>
      </c>
      <c r="N46" s="42">
        <f t="shared" si="63"/>
        <v>0</v>
      </c>
      <c r="O46" s="42">
        <f t="shared" si="63"/>
        <v>0</v>
      </c>
      <c r="P46" s="42">
        <f t="shared" si="63"/>
        <v>0</v>
      </c>
      <c r="Q46" s="42">
        <f t="shared" si="63"/>
        <v>0</v>
      </c>
      <c r="R46" s="42">
        <f t="shared" si="63"/>
        <v>0</v>
      </c>
      <c r="S46" s="42">
        <f t="shared" si="63"/>
        <v>0</v>
      </c>
      <c r="T46" s="42">
        <f t="shared" si="63"/>
        <v>0</v>
      </c>
      <c r="U46" s="42">
        <f t="shared" si="63"/>
        <v>0</v>
      </c>
      <c r="V46" s="42">
        <f t="shared" si="63"/>
        <v>0</v>
      </c>
      <c r="W46" s="42">
        <f t="shared" si="63"/>
        <v>0</v>
      </c>
      <c r="X46" s="42">
        <f t="shared" si="63"/>
        <v>0</v>
      </c>
      <c r="Y46" s="42">
        <f t="shared" si="63"/>
        <v>0</v>
      </c>
      <c r="Z46" s="42">
        <f t="shared" si="63"/>
        <v>0</v>
      </c>
      <c r="AA46" s="42">
        <f t="shared" si="63"/>
        <v>0</v>
      </c>
      <c r="AB46" s="42">
        <f t="shared" si="63"/>
        <v>0</v>
      </c>
      <c r="AC46" s="42">
        <f t="shared" si="63"/>
        <v>0</v>
      </c>
      <c r="AD46" s="42">
        <f t="shared" si="63"/>
        <v>0</v>
      </c>
      <c r="AE46" s="42">
        <f t="shared" si="63"/>
        <v>0</v>
      </c>
      <c r="AF46" s="42">
        <f t="shared" si="63"/>
        <v>0</v>
      </c>
      <c r="AG46" s="42">
        <f t="shared" si="63"/>
        <v>0</v>
      </c>
      <c r="AH46" s="42">
        <f t="shared" si="63"/>
        <v>0</v>
      </c>
      <c r="AI46" s="42">
        <f t="shared" si="63"/>
        <v>0</v>
      </c>
      <c r="AJ46" s="42">
        <f t="shared" si="63"/>
        <v>0</v>
      </c>
      <c r="AK46" s="42">
        <f t="shared" si="63"/>
        <v>0</v>
      </c>
      <c r="AL46" s="42">
        <f t="shared" si="63"/>
        <v>0</v>
      </c>
      <c r="AM46" s="42">
        <f t="shared" si="63"/>
        <v>0</v>
      </c>
      <c r="AN46" s="42">
        <f t="shared" si="63"/>
        <v>0</v>
      </c>
      <c r="AO46" s="42">
        <f t="shared" si="63"/>
        <v>0</v>
      </c>
      <c r="AP46" s="42">
        <f t="shared" si="63"/>
        <v>0</v>
      </c>
      <c r="AQ46" s="42">
        <f t="shared" si="58"/>
        <v>0</v>
      </c>
      <c r="AR46" s="42">
        <f t="shared" si="58"/>
        <v>0</v>
      </c>
      <c r="AS46" s="42">
        <f t="shared" si="58"/>
        <v>0</v>
      </c>
      <c r="AT46" s="42">
        <f t="shared" si="58"/>
        <v>0</v>
      </c>
      <c r="AU46" s="42">
        <f t="shared" si="58"/>
        <v>0</v>
      </c>
      <c r="AV46" s="42">
        <f t="shared" si="58"/>
        <v>0</v>
      </c>
      <c r="AW46" s="42">
        <f t="shared" si="58"/>
        <v>0</v>
      </c>
      <c r="AX46" s="42">
        <f t="shared" si="58"/>
        <v>0</v>
      </c>
      <c r="AY46" s="42">
        <f t="shared" si="58"/>
        <v>0</v>
      </c>
      <c r="AZ46" s="42">
        <f t="shared" si="58"/>
        <v>0</v>
      </c>
      <c r="BA46" s="42">
        <f t="shared" si="58"/>
        <v>0</v>
      </c>
      <c r="BB46" s="42">
        <f t="shared" si="58"/>
        <v>0</v>
      </c>
      <c r="BC46" s="42">
        <f t="shared" si="58"/>
        <v>0</v>
      </c>
      <c r="BD46" s="42">
        <f t="shared" si="58"/>
        <v>0</v>
      </c>
      <c r="BE46" s="42">
        <f t="shared" si="58"/>
        <v>0</v>
      </c>
      <c r="BF46" s="42">
        <f t="shared" si="58"/>
        <v>0</v>
      </c>
      <c r="BG46" s="42">
        <f t="shared" si="58"/>
        <v>0</v>
      </c>
      <c r="BH46" s="42">
        <f t="shared" si="58"/>
        <v>0</v>
      </c>
      <c r="BI46" s="42">
        <f t="shared" si="58"/>
        <v>0</v>
      </c>
      <c r="BJ46" s="42">
        <f t="shared" si="58"/>
        <v>0</v>
      </c>
      <c r="BK46" t="str">
        <f t="shared" si="3"/>
        <v>03_CDA</v>
      </c>
      <c r="BL46" t="str">
        <f t="shared" si="4"/>
        <v>d_ind_cem_18_heat</v>
      </c>
      <c r="BO46" s="8">
        <f t="shared" si="5"/>
        <v>0</v>
      </c>
      <c r="BP46" s="8">
        <f t="shared" si="6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39</v>
      </c>
      <c r="B47" s="10" t="s">
        <v>91</v>
      </c>
      <c r="C47" s="10" t="s">
        <v>177</v>
      </c>
      <c r="D47" s="10" t="s">
        <v>37</v>
      </c>
      <c r="E47" s="61">
        <f>SUM(E15:E46)</f>
        <v>82.862131103999999</v>
      </c>
      <c r="F47" s="61">
        <f>SUM(F15:F46)</f>
        <v>77.611004676000007</v>
      </c>
      <c r="J47" s="42">
        <f t="shared" ref="J47:AN47" si="64">SUM(J15:J46)*1000</f>
        <v>6.3624624278843553</v>
      </c>
      <c r="K47" s="42">
        <f t="shared" si="64"/>
        <v>6.3243760903767603</v>
      </c>
      <c r="L47" s="42">
        <f t="shared" si="64"/>
        <v>6.2865177415011111</v>
      </c>
      <c r="M47" s="42">
        <f t="shared" si="64"/>
        <v>6.2488860164946169</v>
      </c>
      <c r="N47" s="42">
        <f t="shared" si="64"/>
        <v>6.2114795587640925</v>
      </c>
      <c r="O47" s="42">
        <f t="shared" si="64"/>
        <v>6.1742970198370557</v>
      </c>
      <c r="P47" s="42">
        <f t="shared" si="64"/>
        <v>6.1373370593131167</v>
      </c>
      <c r="Q47" s="42">
        <f t="shared" si="64"/>
        <v>6.1005983448156549</v>
      </c>
      <c r="R47" s="42">
        <f t="shared" si="64"/>
        <v>6.0640795519437898</v>
      </c>
      <c r="S47" s="42">
        <f t="shared" si="64"/>
        <v>6.0277793642246422</v>
      </c>
      <c r="T47" s="42">
        <f t="shared" si="64"/>
        <v>5.9916964730658613</v>
      </c>
      <c r="U47" s="42">
        <f t="shared" si="64"/>
        <v>5.9558295777084727</v>
      </c>
      <c r="V47" s="42">
        <f t="shared" si="64"/>
        <v>5.9201773851799659</v>
      </c>
      <c r="W47" s="42">
        <f t="shared" si="64"/>
        <v>5.8847386102476991</v>
      </c>
      <c r="X47" s="42">
        <f t="shared" si="64"/>
        <v>5.8495119753725593</v>
      </c>
      <c r="Y47" s="42">
        <f t="shared" si="64"/>
        <v>5.8144962106629148</v>
      </c>
      <c r="Z47" s="42">
        <f t="shared" si="64"/>
        <v>5.7796900538288245</v>
      </c>
      <c r="AA47" s="42">
        <f t="shared" si="64"/>
        <v>5.7450922501365502</v>
      </c>
      <c r="AB47" s="42">
        <f t="shared" si="64"/>
        <v>5.71070155236331</v>
      </c>
      <c r="AC47" s="42">
        <f t="shared" si="64"/>
        <v>5.6765167207523239</v>
      </c>
      <c r="AD47" s="42">
        <f t="shared" si="64"/>
        <v>5.6425365229681166</v>
      </c>
      <c r="AE47" s="42">
        <f t="shared" si="64"/>
        <v>5.608759734052108</v>
      </c>
      <c r="AF47" s="42">
        <f t="shared" si="64"/>
        <v>5.5751851363784279</v>
      </c>
      <c r="AG47" s="42">
        <f t="shared" si="64"/>
        <v>5.5418115196100475</v>
      </c>
      <c r="AH47" s="42">
        <f t="shared" si="64"/>
        <v>5.5086376806551298</v>
      </c>
      <c r="AI47" s="42">
        <f t="shared" si="64"/>
        <v>5.4756624236236711</v>
      </c>
      <c r="AJ47" s="42">
        <f t="shared" si="64"/>
        <v>5.4428845597843827</v>
      </c>
      <c r="AK47" s="42">
        <f t="shared" si="64"/>
        <v>5.4103029075218387</v>
      </c>
      <c r="AL47" s="42">
        <f t="shared" si="64"/>
        <v>5.377916292293885</v>
      </c>
      <c r="AM47" s="42">
        <f t="shared" si="64"/>
        <v>5.3457235465892943</v>
      </c>
      <c r="AN47" s="42">
        <f t="shared" si="64"/>
        <v>5.3137235098856745</v>
      </c>
      <c r="AO47" s="42">
        <f t="shared" ref="AO47:BJ47" si="65">SUM(AO15:AO46)*1000</f>
        <v>5.2819150286076413</v>
      </c>
      <c r="AP47">
        <f t="shared" si="65"/>
        <v>5.2502969560852266</v>
      </c>
      <c r="AQ47">
        <f t="shared" si="65"/>
        <v>5.2188681525125409</v>
      </c>
      <c r="AR47">
        <f t="shared" si="65"/>
        <v>5.1876274849066943</v>
      </c>
      <c r="AS47">
        <f t="shared" si="65"/>
        <v>5.1565738270669348</v>
      </c>
      <c r="AT47">
        <f t="shared" si="65"/>
        <v>5.1257060595340738</v>
      </c>
      <c r="AU47">
        <f t="shared" si="65"/>
        <v>5.0950230695501064</v>
      </c>
      <c r="AV47">
        <f t="shared" si="65"/>
        <v>5.0645237510181156</v>
      </c>
      <c r="AW47">
        <f t="shared" si="65"/>
        <v>5.0342070044623881</v>
      </c>
      <c r="AX47">
        <f t="shared" si="65"/>
        <v>5.0040717369887835</v>
      </c>
      <c r="AY47">
        <f t="shared" si="65"/>
        <v>4.9741168622453369</v>
      </c>
      <c r="AZ47">
        <f t="shared" si="65"/>
        <v>4.9443413003830887</v>
      </c>
      <c r="BA47">
        <f t="shared" si="65"/>
        <v>4.9147439780171718</v>
      </c>
      <c r="BB47">
        <f t="shared" si="65"/>
        <v>4.8853238281881008</v>
      </c>
      <c r="BC47">
        <f t="shared" si="65"/>
        <v>4.8560797903233253</v>
      </c>
      <c r="BD47">
        <f t="shared" si="65"/>
        <v>4.8270108101989795</v>
      </c>
      <c r="BE47">
        <f t="shared" si="65"/>
        <v>4.7981158399018931</v>
      </c>
      <c r="BF47">
        <f t="shared" si="65"/>
        <v>4.7693938377918057</v>
      </c>
      <c r="BG47">
        <f t="shared" si="65"/>
        <v>4.740843768463824</v>
      </c>
      <c r="BH47">
        <f t="shared" si="65"/>
        <v>4.712464602711087</v>
      </c>
      <c r="BI47">
        <f t="shared" si="65"/>
        <v>4.684255317487672</v>
      </c>
      <c r="BJ47">
        <f t="shared" si="65"/>
        <v>4.6562148958717122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0.99875000000000003</v>
      </c>
      <c r="CC49">
        <f t="shared" si="67"/>
        <v>0.99624999999999997</v>
      </c>
      <c r="CD49">
        <f t="shared" si="67"/>
        <v>0.99250000000000005</v>
      </c>
      <c r="CE49">
        <f t="shared" si="67"/>
        <v>0.98750000000000004</v>
      </c>
      <c r="CF49">
        <f t="shared" si="67"/>
        <v>0.98124999999999996</v>
      </c>
      <c r="CG49">
        <f t="shared" si="67"/>
        <v>0.97375</v>
      </c>
      <c r="CH49">
        <f t="shared" si="67"/>
        <v>0.96499999999999997</v>
      </c>
      <c r="CI49">
        <f t="shared" si="67"/>
        <v>0.95499999999999996</v>
      </c>
      <c r="CJ49">
        <f t="shared" si="67"/>
        <v>0.94374999999999998</v>
      </c>
      <c r="CK49">
        <f t="shared" si="67"/>
        <v>0.93125000000000002</v>
      </c>
      <c r="CL49">
        <f t="shared" si="67"/>
        <v>0.91749999999999998</v>
      </c>
      <c r="CM49">
        <f t="shared" si="67"/>
        <v>0.90249999999999997</v>
      </c>
      <c r="CN49">
        <f t="shared" si="67"/>
        <v>0.88624999999999998</v>
      </c>
      <c r="CO49">
        <f t="shared" si="67"/>
        <v>0.86875000000000002</v>
      </c>
      <c r="CP49">
        <f t="shared" si="67"/>
        <v>0.85</v>
      </c>
      <c r="CQ49">
        <f t="shared" si="67"/>
        <v>0.83</v>
      </c>
      <c r="CR49">
        <f t="shared" si="67"/>
        <v>0.80874999999999997</v>
      </c>
      <c r="CS49">
        <f t="shared" si="67"/>
        <v>0.78625</v>
      </c>
      <c r="CT49">
        <f t="shared" si="67"/>
        <v>0.76374999999999993</v>
      </c>
      <c r="CU49">
        <f t="shared" si="67"/>
        <v>0.74124999999999996</v>
      </c>
      <c r="CV49">
        <f t="shared" ref="CV49:DP49" si="68">1-CV50</f>
        <v>0.71875</v>
      </c>
      <c r="CW49">
        <f t="shared" si="68"/>
        <v>0.69624999999999992</v>
      </c>
      <c r="CX49">
        <f t="shared" si="68"/>
        <v>0.67374999999999985</v>
      </c>
      <c r="CY49">
        <f t="shared" si="68"/>
        <v>0.65124999999999988</v>
      </c>
      <c r="CZ49">
        <f t="shared" si="68"/>
        <v>0.62874999999999992</v>
      </c>
      <c r="DA49">
        <f t="shared" si="68"/>
        <v>0.60624999999999984</v>
      </c>
      <c r="DB49">
        <f t="shared" si="68"/>
        <v>0.58374999999999977</v>
      </c>
      <c r="DC49">
        <f t="shared" si="68"/>
        <v>0.5612499999999998</v>
      </c>
      <c r="DD49">
        <f t="shared" si="68"/>
        <v>0.53874999999999984</v>
      </c>
      <c r="DE49">
        <f t="shared" si="68"/>
        <v>0.51624999999999976</v>
      </c>
      <c r="DF49">
        <f t="shared" si="68"/>
        <v>0.4937499999999998</v>
      </c>
      <c r="DG49">
        <f t="shared" si="68"/>
        <v>0.47124999999999984</v>
      </c>
      <c r="DH49">
        <f t="shared" si="68"/>
        <v>0.44874999999999987</v>
      </c>
      <c r="DI49">
        <f t="shared" si="68"/>
        <v>0.42624999999999991</v>
      </c>
      <c r="DJ49">
        <f t="shared" si="68"/>
        <v>0.40374999999999994</v>
      </c>
      <c r="DK49">
        <f t="shared" si="68"/>
        <v>0.38124999999999998</v>
      </c>
      <c r="DL49">
        <f t="shared" si="68"/>
        <v>0.35875000000000001</v>
      </c>
      <c r="DM49">
        <f t="shared" si="68"/>
        <v>0.33625000000000005</v>
      </c>
      <c r="DN49">
        <f t="shared" si="68"/>
        <v>0.31375000000000008</v>
      </c>
      <c r="DO49">
        <f t="shared" si="68"/>
        <v>0.29125000000000012</v>
      </c>
      <c r="DP49">
        <f t="shared" si="68"/>
        <v>0.26875000000000016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03_CDA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14.123499912</v>
      </c>
      <c r="F58" s="66">
        <v>11.21811192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03_CDA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14.123499912</v>
      </c>
      <c r="BP58" s="65">
        <f t="shared" si="73"/>
        <v>11.21811192</v>
      </c>
      <c r="BQ58" s="65">
        <f t="shared" si="73"/>
        <v>11.242511576261117</v>
      </c>
      <c r="BR58" s="65">
        <f t="shared" si="73"/>
        <v>10.198060207476196</v>
      </c>
      <c r="BS58" s="65">
        <f t="shared" si="73"/>
        <v>10.303005863882229</v>
      </c>
      <c r="BT58" s="65">
        <f t="shared" si="73"/>
        <v>10.412744345762844</v>
      </c>
      <c r="BU58" s="65">
        <f t="shared" si="73"/>
        <v>10.527835892350353</v>
      </c>
      <c r="BV58" s="65">
        <f t="shared" si="73"/>
        <v>10.642363143298773</v>
      </c>
      <c r="BW58" s="65">
        <f t="shared" si="73"/>
        <v>10.755427775122259</v>
      </c>
      <c r="BX58" s="65">
        <f t="shared" si="73"/>
        <v>10.866401637323655</v>
      </c>
      <c r="BY58" s="65">
        <f t="shared" si="73"/>
        <v>10.975350582090877</v>
      </c>
      <c r="BZ58" s="65">
        <f t="shared" si="73"/>
        <v>10.933030308357633</v>
      </c>
      <c r="CA58" s="65">
        <f t="shared" si="73"/>
        <v>10.890090258587419</v>
      </c>
      <c r="CB58" s="65">
        <f t="shared" si="73"/>
        <v>10.832185018509499</v>
      </c>
      <c r="CC58" s="65">
        <f t="shared" si="73"/>
        <v>10.759303012413781</v>
      </c>
      <c r="CD58" s="65">
        <f t="shared" si="73"/>
        <v>10.671316554657146</v>
      </c>
      <c r="CE58" s="65">
        <f t="shared" si="73"/>
        <v>10.568596230538242</v>
      </c>
      <c r="CF58" s="65">
        <f t="shared" si="73"/>
        <v>10.451790972343947</v>
      </c>
      <c r="CG58" s="65">
        <f t="shared" si="73"/>
        <v>10.320017118879665</v>
      </c>
      <c r="CH58" s="65">
        <f t="shared" si="73"/>
        <v>10.173903693069008</v>
      </c>
      <c r="CI58" s="65">
        <f t="shared" si="73"/>
        <v>10.014174815005664</v>
      </c>
      <c r="CJ58" s="65">
        <f t="shared" si="73"/>
        <v>9.8406167141422216</v>
      </c>
      <c r="CK58" s="65">
        <f t="shared" si="73"/>
        <v>9.6535419561609643</v>
      </c>
      <c r="CL58" s="65">
        <f t="shared" si="73"/>
        <v>9.4532641665484984</v>
      </c>
      <c r="CM58" s="65">
        <f t="shared" si="73"/>
        <v>9.2105666043840078</v>
      </c>
      <c r="CN58" s="65">
        <f t="shared" si="73"/>
        <v>8.9571362528739069</v>
      </c>
      <c r="CO58" s="65">
        <f t="shared" si="73"/>
        <v>8.6932461557101686</v>
      </c>
      <c r="CP58" s="65">
        <f t="shared" si="73"/>
        <v>8.4201954083278689</v>
      </c>
      <c r="CQ58" s="65">
        <f t="shared" si="73"/>
        <v>8.1376716214971516</v>
      </c>
      <c r="CR58" s="65">
        <f t="shared" si="73"/>
        <v>7.8616300934640542</v>
      </c>
      <c r="CS58" s="65">
        <f t="shared" si="73"/>
        <v>7.5761044727159099</v>
      </c>
      <c r="CT58" s="65">
        <f t="shared" si="73"/>
        <v>7.2936025846413362</v>
      </c>
      <c r="CU58" s="65">
        <f t="shared" si="73"/>
        <v>7.0140658516830579</v>
      </c>
      <c r="CV58" s="65">
        <f t="shared" ref="CV58:DP58" si="74">CV$49*CV15</f>
        <v>6.7375768837251835</v>
      </c>
      <c r="CW58" s="65">
        <f t="shared" si="74"/>
        <v>6.4412809691155664</v>
      </c>
      <c r="CX58" s="65">
        <f t="shared" si="74"/>
        <v>6.1498292259729963</v>
      </c>
      <c r="CY58" s="65">
        <f t="shared" si="74"/>
        <v>5.8633081705949639</v>
      </c>
      <c r="CZ58" s="65">
        <f t="shared" si="74"/>
        <v>5.5818014517724883</v>
      </c>
      <c r="DA58" s="65">
        <f t="shared" si="74"/>
        <v>5.3053898970742708</v>
      </c>
      <c r="DB58" s="65">
        <f t="shared" si="74"/>
        <v>5.0341515585582517</v>
      </c>
      <c r="DC58" s="65">
        <f t="shared" si="74"/>
        <v>4.7681617579170545</v>
      </c>
      <c r="DD58" s="65">
        <f t="shared" si="74"/>
        <v>4.5074931310635087</v>
      </c>
      <c r="DE58" s="65">
        <f t="shared" si="74"/>
        <v>4.2522156721621718</v>
      </c>
      <c r="DF58" s="65">
        <f t="shared" si="74"/>
        <v>4.0023967771126499</v>
      </c>
      <c r="DG58" s="65">
        <f t="shared" si="74"/>
        <v>3.7581012864905574</v>
      </c>
      <c r="DH58" s="65">
        <f t="shared" si="74"/>
        <v>3.5193915279521311</v>
      </c>
      <c r="DI58" s="65">
        <f t="shared" si="74"/>
        <v>3.2863273581081791</v>
      </c>
      <c r="DJ58" s="65">
        <f t="shared" si="74"/>
        <v>3.0589662038729775</v>
      </c>
      <c r="DK58" s="65">
        <f t="shared" si="74"/>
        <v>2.8373631032935798</v>
      </c>
      <c r="DL58" s="65">
        <f t="shared" si="74"/>
        <v>2.6215707458658319</v>
      </c>
      <c r="DM58" s="65">
        <f t="shared" si="74"/>
        <v>2.4116395123416443</v>
      </c>
      <c r="DN58" s="65">
        <f t="shared" si="74"/>
        <v>2.2076175140337346</v>
      </c>
      <c r="DO58" s="65">
        <f t="shared" si="74"/>
        <v>2.0095506316230511</v>
      </c>
      <c r="DP58" s="65">
        <f t="shared" si="74"/>
        <v>1.8174825534740782</v>
      </c>
    </row>
    <row r="59" spans="1:120" x14ac:dyDescent="0.25">
      <c r="A59" s="65" t="str">
        <f t="shared" si="69"/>
        <v>03_CDA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03_CDA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0</v>
      </c>
      <c r="BP59" s="65">
        <f t="shared" si="75"/>
        <v>0</v>
      </c>
      <c r="BQ59" s="65">
        <f t="shared" si="75"/>
        <v>0</v>
      </c>
      <c r="BR59" s="65">
        <f t="shared" si="75"/>
        <v>0</v>
      </c>
      <c r="BS59" s="65">
        <f t="shared" si="75"/>
        <v>0</v>
      </c>
      <c r="BT59" s="65">
        <f t="shared" si="75"/>
        <v>0</v>
      </c>
      <c r="BU59" s="65">
        <f t="shared" si="75"/>
        <v>0</v>
      </c>
      <c r="BV59" s="65">
        <f t="shared" si="75"/>
        <v>0</v>
      </c>
      <c r="BW59" s="65">
        <f t="shared" si="75"/>
        <v>0</v>
      </c>
      <c r="BX59" s="65">
        <f t="shared" si="75"/>
        <v>0</v>
      </c>
      <c r="BY59" s="65">
        <f t="shared" si="75"/>
        <v>0</v>
      </c>
      <c r="BZ59" s="65">
        <f t="shared" si="75"/>
        <v>0</v>
      </c>
      <c r="CA59" s="65">
        <f t="shared" si="75"/>
        <v>0</v>
      </c>
      <c r="CB59" s="65">
        <f t="shared" si="75"/>
        <v>0</v>
      </c>
      <c r="CC59" s="65">
        <f t="shared" si="75"/>
        <v>0</v>
      </c>
      <c r="CD59" s="65">
        <f t="shared" si="75"/>
        <v>0</v>
      </c>
      <c r="CE59" s="65">
        <f t="shared" si="75"/>
        <v>0</v>
      </c>
      <c r="CF59" s="65">
        <f t="shared" si="75"/>
        <v>0</v>
      </c>
      <c r="CG59" s="65">
        <f t="shared" si="75"/>
        <v>0</v>
      </c>
      <c r="CH59" s="65">
        <f t="shared" si="75"/>
        <v>0</v>
      </c>
      <c r="CI59" s="65">
        <f t="shared" si="75"/>
        <v>0</v>
      </c>
      <c r="CJ59" s="65">
        <f t="shared" si="75"/>
        <v>0</v>
      </c>
      <c r="CK59" s="65">
        <f t="shared" si="75"/>
        <v>0</v>
      </c>
      <c r="CL59" s="65">
        <f t="shared" si="75"/>
        <v>0</v>
      </c>
      <c r="CM59" s="65">
        <f t="shared" si="75"/>
        <v>0</v>
      </c>
      <c r="CN59" s="65">
        <f t="shared" si="75"/>
        <v>0</v>
      </c>
      <c r="CO59" s="65">
        <f t="shared" si="75"/>
        <v>0</v>
      </c>
      <c r="CP59" s="65">
        <f t="shared" si="75"/>
        <v>0</v>
      </c>
      <c r="CQ59" s="65">
        <f t="shared" si="75"/>
        <v>0</v>
      </c>
      <c r="CR59" s="65">
        <f t="shared" si="75"/>
        <v>0</v>
      </c>
      <c r="CS59" s="65">
        <f t="shared" si="75"/>
        <v>0</v>
      </c>
      <c r="CT59" s="65">
        <f t="shared" si="75"/>
        <v>0</v>
      </c>
      <c r="CU59" s="65">
        <f t="shared" si="75"/>
        <v>0</v>
      </c>
      <c r="CV59" s="65">
        <f t="shared" si="75"/>
        <v>0</v>
      </c>
      <c r="CW59" s="65">
        <f t="shared" ref="CW59:DP59" si="76">CW$49*CW16</f>
        <v>0</v>
      </c>
      <c r="CX59" s="65">
        <f t="shared" si="76"/>
        <v>0</v>
      </c>
      <c r="CY59" s="65">
        <f t="shared" si="76"/>
        <v>0</v>
      </c>
      <c r="CZ59" s="65">
        <f t="shared" si="76"/>
        <v>0</v>
      </c>
      <c r="DA59" s="65">
        <f t="shared" si="76"/>
        <v>0</v>
      </c>
      <c r="DB59" s="65">
        <f t="shared" si="76"/>
        <v>0</v>
      </c>
      <c r="DC59" s="65">
        <f t="shared" si="76"/>
        <v>0</v>
      </c>
      <c r="DD59" s="65">
        <f t="shared" si="76"/>
        <v>0</v>
      </c>
      <c r="DE59" s="65">
        <f t="shared" si="76"/>
        <v>0</v>
      </c>
      <c r="DF59" s="65">
        <f t="shared" si="76"/>
        <v>0</v>
      </c>
      <c r="DG59" s="65">
        <f t="shared" si="76"/>
        <v>0</v>
      </c>
      <c r="DH59" s="65">
        <f t="shared" si="76"/>
        <v>0</v>
      </c>
      <c r="DI59" s="65">
        <f t="shared" si="76"/>
        <v>0</v>
      </c>
      <c r="DJ59" s="65">
        <f t="shared" si="76"/>
        <v>0</v>
      </c>
      <c r="DK59" s="65">
        <f t="shared" si="76"/>
        <v>0</v>
      </c>
      <c r="DL59" s="65">
        <f t="shared" si="76"/>
        <v>0</v>
      </c>
      <c r="DM59" s="65">
        <f t="shared" si="76"/>
        <v>0</v>
      </c>
      <c r="DN59" s="65">
        <f t="shared" si="76"/>
        <v>0</v>
      </c>
      <c r="DO59" s="65">
        <f t="shared" si="76"/>
        <v>0</v>
      </c>
      <c r="DP59" s="65">
        <f t="shared" si="76"/>
        <v>0</v>
      </c>
    </row>
    <row r="60" spans="1:120" x14ac:dyDescent="0.25">
      <c r="A60" s="65" t="str">
        <f t="shared" si="69"/>
        <v>03_CDA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03_CDA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0</v>
      </c>
      <c r="BP60" s="65">
        <f t="shared" si="77"/>
        <v>0</v>
      </c>
      <c r="BQ60" s="65">
        <f t="shared" si="77"/>
        <v>0</v>
      </c>
      <c r="BR60" s="65">
        <f t="shared" si="77"/>
        <v>0</v>
      </c>
      <c r="BS60" s="65">
        <f t="shared" si="77"/>
        <v>0</v>
      </c>
      <c r="BT60" s="65">
        <f t="shared" si="77"/>
        <v>0</v>
      </c>
      <c r="BU60" s="65">
        <f t="shared" si="77"/>
        <v>0</v>
      </c>
      <c r="BV60" s="65">
        <f t="shared" si="77"/>
        <v>0</v>
      </c>
      <c r="BW60" s="65">
        <f t="shared" si="77"/>
        <v>0</v>
      </c>
      <c r="BX60" s="65">
        <f t="shared" si="77"/>
        <v>0</v>
      </c>
      <c r="BY60" s="65">
        <f t="shared" si="77"/>
        <v>0</v>
      </c>
      <c r="BZ60" s="65">
        <f t="shared" si="77"/>
        <v>0</v>
      </c>
      <c r="CA60" s="65">
        <f t="shared" si="77"/>
        <v>0</v>
      </c>
      <c r="CB60" s="65">
        <f t="shared" si="77"/>
        <v>0</v>
      </c>
      <c r="CC60" s="65">
        <f t="shared" si="77"/>
        <v>0</v>
      </c>
      <c r="CD60" s="65">
        <f t="shared" si="77"/>
        <v>0</v>
      </c>
      <c r="CE60" s="65">
        <f t="shared" si="77"/>
        <v>0</v>
      </c>
      <c r="CF60" s="65">
        <f t="shared" si="77"/>
        <v>0</v>
      </c>
      <c r="CG60" s="65">
        <f t="shared" si="77"/>
        <v>0</v>
      </c>
      <c r="CH60" s="65">
        <f t="shared" si="77"/>
        <v>0</v>
      </c>
      <c r="CI60" s="65">
        <f t="shared" si="77"/>
        <v>0</v>
      </c>
      <c r="CJ60" s="65">
        <f t="shared" si="77"/>
        <v>0</v>
      </c>
      <c r="CK60" s="65">
        <f t="shared" si="77"/>
        <v>0</v>
      </c>
      <c r="CL60" s="65">
        <f t="shared" si="77"/>
        <v>0</v>
      </c>
      <c r="CM60" s="65">
        <f t="shared" si="77"/>
        <v>0</v>
      </c>
      <c r="CN60" s="65">
        <f t="shared" si="77"/>
        <v>0</v>
      </c>
      <c r="CO60" s="65">
        <f t="shared" si="77"/>
        <v>0</v>
      </c>
      <c r="CP60" s="65">
        <f t="shared" si="77"/>
        <v>0</v>
      </c>
      <c r="CQ60" s="65">
        <f t="shared" si="77"/>
        <v>0</v>
      </c>
      <c r="CR60" s="65">
        <f t="shared" si="77"/>
        <v>0</v>
      </c>
      <c r="CS60" s="65">
        <f t="shared" si="77"/>
        <v>0</v>
      </c>
      <c r="CT60" s="65">
        <f t="shared" si="77"/>
        <v>0</v>
      </c>
      <c r="CU60" s="65">
        <f t="shared" si="77"/>
        <v>0</v>
      </c>
      <c r="CV60" s="65">
        <f t="shared" si="77"/>
        <v>0</v>
      </c>
      <c r="CW60" s="65">
        <f t="shared" ref="CW60:DP60" si="78">CW$49*CW17</f>
        <v>0</v>
      </c>
      <c r="CX60" s="65">
        <f t="shared" si="78"/>
        <v>0</v>
      </c>
      <c r="CY60" s="65">
        <f t="shared" si="78"/>
        <v>0</v>
      </c>
      <c r="CZ60" s="65">
        <f t="shared" si="78"/>
        <v>0</v>
      </c>
      <c r="DA60" s="65">
        <f t="shared" si="78"/>
        <v>0</v>
      </c>
      <c r="DB60" s="65">
        <f t="shared" si="78"/>
        <v>0</v>
      </c>
      <c r="DC60" s="65">
        <f t="shared" si="78"/>
        <v>0</v>
      </c>
      <c r="DD60" s="65">
        <f t="shared" si="78"/>
        <v>0</v>
      </c>
      <c r="DE60" s="65">
        <f t="shared" si="78"/>
        <v>0</v>
      </c>
      <c r="DF60" s="65">
        <f t="shared" si="78"/>
        <v>0</v>
      </c>
      <c r="DG60" s="65">
        <f t="shared" si="78"/>
        <v>0</v>
      </c>
      <c r="DH60" s="65">
        <f t="shared" si="78"/>
        <v>0</v>
      </c>
      <c r="DI60" s="65">
        <f t="shared" si="78"/>
        <v>0</v>
      </c>
      <c r="DJ60" s="65">
        <f t="shared" si="78"/>
        <v>0</v>
      </c>
      <c r="DK60" s="65">
        <f t="shared" si="78"/>
        <v>0</v>
      </c>
      <c r="DL60" s="65">
        <f t="shared" si="78"/>
        <v>0</v>
      </c>
      <c r="DM60" s="65">
        <f t="shared" si="78"/>
        <v>0</v>
      </c>
      <c r="DN60" s="65">
        <f t="shared" si="78"/>
        <v>0</v>
      </c>
      <c r="DO60" s="65">
        <f t="shared" si="78"/>
        <v>0</v>
      </c>
      <c r="DP60" s="65">
        <f t="shared" si="78"/>
        <v>0</v>
      </c>
    </row>
    <row r="61" spans="1:120" x14ac:dyDescent="0.25">
      <c r="A61" s="65" t="str">
        <f t="shared" si="69"/>
        <v>03_CDA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1.9769232240000001</v>
      </c>
      <c r="F61" s="66">
        <v>1.9769232240000001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03_CDA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1.9769232240000001</v>
      </c>
      <c r="BP61" s="65">
        <f t="shared" si="79"/>
        <v>1.9769232240000001</v>
      </c>
      <c r="BQ61" s="65">
        <f t="shared" si="79"/>
        <v>1.9812230783305873</v>
      </c>
      <c r="BR61" s="65">
        <f t="shared" si="79"/>
        <v>1.7971635697417747</v>
      </c>
      <c r="BS61" s="65">
        <f t="shared" si="79"/>
        <v>1.8156577251653023</v>
      </c>
      <c r="BT61" s="65">
        <f t="shared" si="79"/>
        <v>1.8349965011503695</v>
      </c>
      <c r="BU61" s="65">
        <f t="shared" si="79"/>
        <v>1.8552786264275547</v>
      </c>
      <c r="BV61" s="65">
        <f t="shared" si="79"/>
        <v>1.8754613081297364</v>
      </c>
      <c r="BW61" s="65">
        <f t="shared" si="79"/>
        <v>1.8953862382836564</v>
      </c>
      <c r="BX61" s="65">
        <f t="shared" si="79"/>
        <v>1.9149427204267684</v>
      </c>
      <c r="BY61" s="65">
        <f t="shared" si="79"/>
        <v>1.9341423594281073</v>
      </c>
      <c r="BZ61" s="65">
        <f t="shared" si="79"/>
        <v>1.9266844259910085</v>
      </c>
      <c r="CA61" s="65">
        <f t="shared" si="79"/>
        <v>1.9191172718891576</v>
      </c>
      <c r="CB61" s="65">
        <f t="shared" si="79"/>
        <v>1.9089128618495987</v>
      </c>
      <c r="CC61" s="65">
        <f t="shared" si="79"/>
        <v>1.8960691559310068</v>
      </c>
      <c r="CD61" s="65">
        <f t="shared" si="79"/>
        <v>1.8805636526005864</v>
      </c>
      <c r="CE61" s="65">
        <f t="shared" si="79"/>
        <v>1.8624616586308675</v>
      </c>
      <c r="CF61" s="65">
        <f t="shared" si="79"/>
        <v>1.8418775327765038</v>
      </c>
      <c r="CG61" s="65">
        <f t="shared" si="79"/>
        <v>1.8186555509414797</v>
      </c>
      <c r="CH61" s="65">
        <f t="shared" si="79"/>
        <v>1.7929065633325836</v>
      </c>
      <c r="CI61" s="65">
        <f t="shared" si="79"/>
        <v>1.7647581787524727</v>
      </c>
      <c r="CJ61" s="65">
        <f t="shared" si="79"/>
        <v>1.7341727252682217</v>
      </c>
      <c r="CK61" s="65">
        <f t="shared" si="79"/>
        <v>1.7012052850862447</v>
      </c>
      <c r="CL61" s="65">
        <f t="shared" si="79"/>
        <v>1.6659111271780511</v>
      </c>
      <c r="CM61" s="65">
        <f t="shared" si="79"/>
        <v>1.6231415015518551</v>
      </c>
      <c r="CN61" s="65">
        <f t="shared" si="79"/>
        <v>1.5784804791677247</v>
      </c>
      <c r="CO61" s="65">
        <f t="shared" si="79"/>
        <v>1.5319761774289871</v>
      </c>
      <c r="CP61" s="65">
        <f t="shared" si="79"/>
        <v>1.4838575307547412</v>
      </c>
      <c r="CQ61" s="65">
        <f t="shared" si="79"/>
        <v>1.4340694880340841</v>
      </c>
      <c r="CR61" s="65">
        <f t="shared" si="79"/>
        <v>1.3854237879868092</v>
      </c>
      <c r="CS61" s="65">
        <f t="shared" si="79"/>
        <v>1.3351067440199291</v>
      </c>
      <c r="CT61" s="65">
        <f t="shared" si="79"/>
        <v>1.2853225604299268</v>
      </c>
      <c r="CU61" s="65">
        <f t="shared" si="79"/>
        <v>1.2360609143269785</v>
      </c>
      <c r="CV61" s="65">
        <f t="shared" si="79"/>
        <v>1.1873363637222352</v>
      </c>
      <c r="CW61" s="65">
        <f t="shared" ref="CW61:DP61" si="80">CW$49*CW18</f>
        <v>1.1351213137258296</v>
      </c>
      <c r="CX61" s="65">
        <f t="shared" si="80"/>
        <v>1.0837599327908969</v>
      </c>
      <c r="CY61" s="65">
        <f t="shared" si="80"/>
        <v>1.0332674673402737</v>
      </c>
      <c r="CZ61" s="65">
        <f t="shared" si="80"/>
        <v>0.98365865846754252</v>
      </c>
      <c r="DA61" s="65">
        <f t="shared" si="80"/>
        <v>0.93494775009350195</v>
      </c>
      <c r="DB61" s="65">
        <f t="shared" si="80"/>
        <v>0.88714849702173426</v>
      </c>
      <c r="DC61" s="65">
        <f t="shared" si="80"/>
        <v>0.84027417289440709</v>
      </c>
      <c r="DD61" s="65">
        <f t="shared" si="80"/>
        <v>0.79433757804940175</v>
      </c>
      <c r="DE61" s="65">
        <f t="shared" si="80"/>
        <v>0.74935104727981416</v>
      </c>
      <c r="DF61" s="65">
        <f t="shared" si="80"/>
        <v>0.70532645749684642</v>
      </c>
      <c r="DG61" s="65">
        <f t="shared" si="80"/>
        <v>0.66227523529712296</v>
      </c>
      <c r="DH61" s="65">
        <f t="shared" si="80"/>
        <v>0.62020836443548444</v>
      </c>
      <c r="DI61" s="65">
        <f t="shared" si="80"/>
        <v>0.57913639320426946</v>
      </c>
      <c r="DJ61" s="65">
        <f t="shared" si="80"/>
        <v>0.5390694417200651</v>
      </c>
      <c r="DK61" s="65">
        <f t="shared" si="80"/>
        <v>0.50001720911889314</v>
      </c>
      <c r="DL61" s="65">
        <f t="shared" si="80"/>
        <v>0.46198898066094213</v>
      </c>
      <c r="DM61" s="65">
        <f t="shared" si="80"/>
        <v>0.42499363474564356</v>
      </c>
      <c r="DN61" s="65">
        <f t="shared" si="80"/>
        <v>0.38903964983819084</v>
      </c>
      <c r="DO61" s="65">
        <f t="shared" si="80"/>
        <v>0.35413511130841691</v>
      </c>
      <c r="DP61" s="65">
        <f t="shared" si="80"/>
        <v>0.32028771818294771</v>
      </c>
    </row>
    <row r="62" spans="1:120" x14ac:dyDescent="0.25">
      <c r="A62" s="65" t="str">
        <f t="shared" si="69"/>
        <v>03_CDA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03_CDA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0</v>
      </c>
      <c r="BP62" s="65">
        <f t="shared" si="81"/>
        <v>0</v>
      </c>
      <c r="BQ62" s="65">
        <f t="shared" si="81"/>
        <v>0</v>
      </c>
      <c r="BR62" s="65">
        <f t="shared" si="81"/>
        <v>0</v>
      </c>
      <c r="BS62" s="65">
        <f t="shared" si="81"/>
        <v>0</v>
      </c>
      <c r="BT62" s="65">
        <f t="shared" si="81"/>
        <v>0</v>
      </c>
      <c r="BU62" s="65">
        <f t="shared" si="81"/>
        <v>0</v>
      </c>
      <c r="BV62" s="65">
        <f t="shared" si="81"/>
        <v>0</v>
      </c>
      <c r="BW62" s="65">
        <f t="shared" si="81"/>
        <v>0</v>
      </c>
      <c r="BX62" s="65">
        <f t="shared" si="81"/>
        <v>0</v>
      </c>
      <c r="BY62" s="65">
        <f t="shared" si="81"/>
        <v>0</v>
      </c>
      <c r="BZ62" s="65">
        <f t="shared" si="81"/>
        <v>0</v>
      </c>
      <c r="CA62" s="65">
        <f t="shared" si="81"/>
        <v>0</v>
      </c>
      <c r="CB62" s="65">
        <f t="shared" si="81"/>
        <v>0</v>
      </c>
      <c r="CC62" s="65">
        <f t="shared" si="81"/>
        <v>0</v>
      </c>
      <c r="CD62" s="65">
        <f t="shared" si="81"/>
        <v>0</v>
      </c>
      <c r="CE62" s="65">
        <f t="shared" si="81"/>
        <v>0</v>
      </c>
      <c r="CF62" s="65">
        <f t="shared" si="81"/>
        <v>0</v>
      </c>
      <c r="CG62" s="65">
        <f t="shared" si="81"/>
        <v>0</v>
      </c>
      <c r="CH62" s="65">
        <f t="shared" si="81"/>
        <v>0</v>
      </c>
      <c r="CI62" s="65">
        <f t="shared" si="81"/>
        <v>0</v>
      </c>
      <c r="CJ62" s="65">
        <f t="shared" si="81"/>
        <v>0</v>
      </c>
      <c r="CK62" s="65">
        <f t="shared" si="81"/>
        <v>0</v>
      </c>
      <c r="CL62" s="65">
        <f t="shared" si="81"/>
        <v>0</v>
      </c>
      <c r="CM62" s="65">
        <f t="shared" si="81"/>
        <v>0</v>
      </c>
      <c r="CN62" s="65">
        <f t="shared" si="81"/>
        <v>0</v>
      </c>
      <c r="CO62" s="65">
        <f t="shared" si="81"/>
        <v>0</v>
      </c>
      <c r="CP62" s="65">
        <f t="shared" si="81"/>
        <v>0</v>
      </c>
      <c r="CQ62" s="65">
        <f t="shared" si="81"/>
        <v>0</v>
      </c>
      <c r="CR62" s="65">
        <f t="shared" si="81"/>
        <v>0</v>
      </c>
      <c r="CS62" s="65">
        <f t="shared" si="81"/>
        <v>0</v>
      </c>
      <c r="CT62" s="65">
        <f t="shared" si="81"/>
        <v>0</v>
      </c>
      <c r="CU62" s="65">
        <f t="shared" si="81"/>
        <v>0</v>
      </c>
      <c r="CV62" s="65">
        <f t="shared" si="81"/>
        <v>0</v>
      </c>
      <c r="CW62" s="65">
        <f t="shared" ref="CW62:DP62" si="82">CW$49*CW19</f>
        <v>0</v>
      </c>
      <c r="CX62" s="65">
        <f t="shared" si="82"/>
        <v>0</v>
      </c>
      <c r="CY62" s="65">
        <f t="shared" si="82"/>
        <v>0</v>
      </c>
      <c r="CZ62" s="65">
        <f t="shared" si="82"/>
        <v>0</v>
      </c>
      <c r="DA62" s="65">
        <f t="shared" si="82"/>
        <v>0</v>
      </c>
      <c r="DB62" s="65">
        <f t="shared" si="82"/>
        <v>0</v>
      </c>
      <c r="DC62" s="65">
        <f t="shared" si="82"/>
        <v>0</v>
      </c>
      <c r="DD62" s="65">
        <f t="shared" si="82"/>
        <v>0</v>
      </c>
      <c r="DE62" s="65">
        <f t="shared" si="82"/>
        <v>0</v>
      </c>
      <c r="DF62" s="65">
        <f t="shared" si="82"/>
        <v>0</v>
      </c>
      <c r="DG62" s="65">
        <f t="shared" si="82"/>
        <v>0</v>
      </c>
      <c r="DH62" s="65">
        <f t="shared" si="82"/>
        <v>0</v>
      </c>
      <c r="DI62" s="65">
        <f t="shared" si="82"/>
        <v>0</v>
      </c>
      <c r="DJ62" s="65">
        <f t="shared" si="82"/>
        <v>0</v>
      </c>
      <c r="DK62" s="65">
        <f t="shared" si="82"/>
        <v>0</v>
      </c>
      <c r="DL62" s="65">
        <f t="shared" si="82"/>
        <v>0</v>
      </c>
      <c r="DM62" s="65">
        <f t="shared" si="82"/>
        <v>0</v>
      </c>
      <c r="DN62" s="65">
        <f t="shared" si="82"/>
        <v>0</v>
      </c>
      <c r="DO62" s="65">
        <f t="shared" si="82"/>
        <v>0</v>
      </c>
      <c r="DP62" s="65">
        <f t="shared" si="82"/>
        <v>0</v>
      </c>
    </row>
    <row r="63" spans="1:120" x14ac:dyDescent="0.25">
      <c r="A63" s="65" t="str">
        <f t="shared" si="69"/>
        <v>03_CDA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03_CDA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03_CDA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03_CDA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0</v>
      </c>
      <c r="BP64" s="65">
        <f t="shared" si="85"/>
        <v>0</v>
      </c>
      <c r="BQ64" s="65">
        <f t="shared" si="85"/>
        <v>0</v>
      </c>
      <c r="BR64" s="65">
        <f t="shared" si="85"/>
        <v>0</v>
      </c>
      <c r="BS64" s="65">
        <f t="shared" si="85"/>
        <v>0</v>
      </c>
      <c r="BT64" s="65">
        <f t="shared" si="85"/>
        <v>0</v>
      </c>
      <c r="BU64" s="65">
        <f t="shared" si="85"/>
        <v>0</v>
      </c>
      <c r="BV64" s="65">
        <f t="shared" si="85"/>
        <v>0</v>
      </c>
      <c r="BW64" s="65">
        <f t="shared" si="85"/>
        <v>0</v>
      </c>
      <c r="BX64" s="65">
        <f t="shared" si="85"/>
        <v>0</v>
      </c>
      <c r="BY64" s="65">
        <f t="shared" si="85"/>
        <v>0</v>
      </c>
      <c r="BZ64" s="65">
        <f t="shared" si="85"/>
        <v>0</v>
      </c>
      <c r="CA64" s="65">
        <f t="shared" si="85"/>
        <v>0</v>
      </c>
      <c r="CB64" s="65">
        <f t="shared" si="85"/>
        <v>0</v>
      </c>
      <c r="CC64" s="65">
        <f t="shared" si="85"/>
        <v>0</v>
      </c>
      <c r="CD64" s="65">
        <f t="shared" si="85"/>
        <v>0</v>
      </c>
      <c r="CE64" s="65">
        <f t="shared" si="85"/>
        <v>0</v>
      </c>
      <c r="CF64" s="65">
        <f t="shared" si="85"/>
        <v>0</v>
      </c>
      <c r="CG64" s="65">
        <f t="shared" si="85"/>
        <v>0</v>
      </c>
      <c r="CH64" s="65">
        <f t="shared" si="85"/>
        <v>0</v>
      </c>
      <c r="CI64" s="65">
        <f t="shared" si="85"/>
        <v>0</v>
      </c>
      <c r="CJ64" s="65">
        <f t="shared" si="85"/>
        <v>0</v>
      </c>
      <c r="CK64" s="65">
        <f t="shared" si="85"/>
        <v>0</v>
      </c>
      <c r="CL64" s="65">
        <f t="shared" si="85"/>
        <v>0</v>
      </c>
      <c r="CM64" s="65">
        <f t="shared" si="85"/>
        <v>0</v>
      </c>
      <c r="CN64" s="65">
        <f t="shared" si="85"/>
        <v>0</v>
      </c>
      <c r="CO64" s="65">
        <f t="shared" si="85"/>
        <v>0</v>
      </c>
      <c r="CP64" s="65">
        <f t="shared" si="85"/>
        <v>0</v>
      </c>
      <c r="CQ64" s="65">
        <f t="shared" si="85"/>
        <v>0</v>
      </c>
      <c r="CR64" s="65">
        <f t="shared" si="85"/>
        <v>0</v>
      </c>
      <c r="CS64" s="65">
        <f t="shared" si="85"/>
        <v>0</v>
      </c>
      <c r="CT64" s="65">
        <f t="shared" si="85"/>
        <v>0</v>
      </c>
      <c r="CU64" s="65">
        <f t="shared" si="85"/>
        <v>0</v>
      </c>
      <c r="CV64" s="65">
        <f t="shared" si="85"/>
        <v>0</v>
      </c>
      <c r="CW64" s="65">
        <f t="shared" ref="CW64:DP64" si="86">CW$49*CW21</f>
        <v>0</v>
      </c>
      <c r="CX64" s="65">
        <f t="shared" si="86"/>
        <v>0</v>
      </c>
      <c r="CY64" s="65">
        <f t="shared" si="86"/>
        <v>0</v>
      </c>
      <c r="CZ64" s="65">
        <f t="shared" si="86"/>
        <v>0</v>
      </c>
      <c r="DA64" s="65">
        <f t="shared" si="86"/>
        <v>0</v>
      </c>
      <c r="DB64" s="65">
        <f t="shared" si="86"/>
        <v>0</v>
      </c>
      <c r="DC64" s="65">
        <f t="shared" si="86"/>
        <v>0</v>
      </c>
      <c r="DD64" s="65">
        <f t="shared" si="86"/>
        <v>0</v>
      </c>
      <c r="DE64" s="65">
        <f t="shared" si="86"/>
        <v>0</v>
      </c>
      <c r="DF64" s="65">
        <f t="shared" si="86"/>
        <v>0</v>
      </c>
      <c r="DG64" s="65">
        <f t="shared" si="86"/>
        <v>0</v>
      </c>
      <c r="DH64" s="65">
        <f t="shared" si="86"/>
        <v>0</v>
      </c>
      <c r="DI64" s="65">
        <f t="shared" si="86"/>
        <v>0</v>
      </c>
      <c r="DJ64" s="65">
        <f t="shared" si="86"/>
        <v>0</v>
      </c>
      <c r="DK64" s="65">
        <f t="shared" si="86"/>
        <v>0</v>
      </c>
      <c r="DL64" s="65">
        <f t="shared" si="86"/>
        <v>0</v>
      </c>
      <c r="DM64" s="65">
        <f t="shared" si="86"/>
        <v>0</v>
      </c>
      <c r="DN64" s="65">
        <f t="shared" si="86"/>
        <v>0</v>
      </c>
      <c r="DO64" s="65">
        <f t="shared" si="86"/>
        <v>0</v>
      </c>
      <c r="DP64" s="65">
        <f t="shared" si="86"/>
        <v>0</v>
      </c>
    </row>
    <row r="65" spans="1:120" x14ac:dyDescent="0.25">
      <c r="A65" s="65" t="str">
        <f t="shared" si="69"/>
        <v>03_CDA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03_CDA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03_CDA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03_CDA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03_CDA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03_CDA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03_CDA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03_CDA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0</v>
      </c>
      <c r="BP68" s="65">
        <f t="shared" si="93"/>
        <v>0</v>
      </c>
      <c r="BQ68" s="65">
        <f t="shared" si="93"/>
        <v>0</v>
      </c>
      <c r="BR68" s="65">
        <f t="shared" si="93"/>
        <v>0</v>
      </c>
      <c r="BS68" s="65">
        <f t="shared" si="93"/>
        <v>0</v>
      </c>
      <c r="BT68" s="65">
        <f t="shared" si="93"/>
        <v>0</v>
      </c>
      <c r="BU68" s="65">
        <f t="shared" si="93"/>
        <v>0</v>
      </c>
      <c r="BV68" s="65">
        <f t="shared" si="93"/>
        <v>0</v>
      </c>
      <c r="BW68" s="65">
        <f t="shared" si="93"/>
        <v>0</v>
      </c>
      <c r="BX68" s="65">
        <f t="shared" si="93"/>
        <v>0</v>
      </c>
      <c r="BY68" s="65">
        <f t="shared" si="93"/>
        <v>0</v>
      </c>
      <c r="BZ68" s="65">
        <f t="shared" si="93"/>
        <v>0</v>
      </c>
      <c r="CA68" s="65">
        <f t="shared" si="93"/>
        <v>0</v>
      </c>
      <c r="CB68" s="65">
        <f t="shared" si="93"/>
        <v>0</v>
      </c>
      <c r="CC68" s="65">
        <f t="shared" si="93"/>
        <v>0</v>
      </c>
      <c r="CD68" s="65">
        <f t="shared" si="93"/>
        <v>0</v>
      </c>
      <c r="CE68" s="65">
        <f t="shared" si="93"/>
        <v>0</v>
      </c>
      <c r="CF68" s="65">
        <f t="shared" si="93"/>
        <v>0</v>
      </c>
      <c r="CG68" s="65">
        <f t="shared" si="93"/>
        <v>0</v>
      </c>
      <c r="CH68" s="65">
        <f t="shared" si="93"/>
        <v>0</v>
      </c>
      <c r="CI68" s="65">
        <f t="shared" si="93"/>
        <v>0</v>
      </c>
      <c r="CJ68" s="65">
        <f t="shared" si="93"/>
        <v>0</v>
      </c>
      <c r="CK68" s="65">
        <f t="shared" si="93"/>
        <v>0</v>
      </c>
      <c r="CL68" s="65">
        <f t="shared" si="93"/>
        <v>0</v>
      </c>
      <c r="CM68" s="65">
        <f t="shared" si="93"/>
        <v>0</v>
      </c>
      <c r="CN68" s="65">
        <f t="shared" si="93"/>
        <v>0</v>
      </c>
      <c r="CO68" s="65">
        <f t="shared" si="93"/>
        <v>0</v>
      </c>
      <c r="CP68" s="65">
        <f t="shared" si="93"/>
        <v>0</v>
      </c>
      <c r="CQ68" s="65">
        <f t="shared" si="93"/>
        <v>0</v>
      </c>
      <c r="CR68" s="65">
        <f t="shared" si="93"/>
        <v>0</v>
      </c>
      <c r="CS68" s="65">
        <f t="shared" si="93"/>
        <v>0</v>
      </c>
      <c r="CT68" s="65">
        <f t="shared" si="93"/>
        <v>0</v>
      </c>
      <c r="CU68" s="65">
        <f t="shared" si="93"/>
        <v>0</v>
      </c>
      <c r="CV68" s="65">
        <f t="shared" si="93"/>
        <v>0</v>
      </c>
      <c r="CW68" s="65">
        <f t="shared" ref="CW68:DP68" si="94">CW$49*CW25</f>
        <v>0</v>
      </c>
      <c r="CX68" s="65">
        <f t="shared" si="94"/>
        <v>0</v>
      </c>
      <c r="CY68" s="65">
        <f t="shared" si="94"/>
        <v>0</v>
      </c>
      <c r="CZ68" s="65">
        <f t="shared" si="94"/>
        <v>0</v>
      </c>
      <c r="DA68" s="65">
        <f t="shared" si="94"/>
        <v>0</v>
      </c>
      <c r="DB68" s="65">
        <f t="shared" si="94"/>
        <v>0</v>
      </c>
      <c r="DC68" s="65">
        <f t="shared" si="94"/>
        <v>0</v>
      </c>
      <c r="DD68" s="65">
        <f t="shared" si="94"/>
        <v>0</v>
      </c>
      <c r="DE68" s="65">
        <f t="shared" si="94"/>
        <v>0</v>
      </c>
      <c r="DF68" s="65">
        <f t="shared" si="94"/>
        <v>0</v>
      </c>
      <c r="DG68" s="65">
        <f t="shared" si="94"/>
        <v>0</v>
      </c>
      <c r="DH68" s="65">
        <f t="shared" si="94"/>
        <v>0</v>
      </c>
      <c r="DI68" s="65">
        <f t="shared" si="94"/>
        <v>0</v>
      </c>
      <c r="DJ68" s="65">
        <f t="shared" si="94"/>
        <v>0</v>
      </c>
      <c r="DK68" s="65">
        <f t="shared" si="94"/>
        <v>0</v>
      </c>
      <c r="DL68" s="65">
        <f t="shared" si="94"/>
        <v>0</v>
      </c>
      <c r="DM68" s="65">
        <f t="shared" si="94"/>
        <v>0</v>
      </c>
      <c r="DN68" s="65">
        <f t="shared" si="94"/>
        <v>0</v>
      </c>
      <c r="DO68" s="65">
        <f t="shared" si="94"/>
        <v>0</v>
      </c>
      <c r="DP68" s="65">
        <f t="shared" si="94"/>
        <v>0</v>
      </c>
    </row>
    <row r="69" spans="1:120" x14ac:dyDescent="0.25">
      <c r="A69" s="65" t="str">
        <f t="shared" si="69"/>
        <v>03_CDA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0.25560413999999998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03_CDA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0.25560413999999998</v>
      </c>
      <c r="BP69" s="65">
        <f t="shared" si="95"/>
        <v>0</v>
      </c>
      <c r="BQ69" s="65">
        <f t="shared" si="95"/>
        <v>0</v>
      </c>
      <c r="BR69" s="65">
        <f t="shared" si="95"/>
        <v>0</v>
      </c>
      <c r="BS69" s="65">
        <f t="shared" si="95"/>
        <v>0</v>
      </c>
      <c r="BT69" s="65">
        <f t="shared" si="95"/>
        <v>0</v>
      </c>
      <c r="BU69" s="65">
        <f t="shared" si="95"/>
        <v>0</v>
      </c>
      <c r="BV69" s="65">
        <f t="shared" si="95"/>
        <v>0</v>
      </c>
      <c r="BW69" s="65">
        <f t="shared" si="95"/>
        <v>0</v>
      </c>
      <c r="BX69" s="65">
        <f t="shared" si="95"/>
        <v>0</v>
      </c>
      <c r="BY69" s="65">
        <f t="shared" si="95"/>
        <v>0</v>
      </c>
      <c r="BZ69" s="65">
        <f t="shared" si="95"/>
        <v>0</v>
      </c>
      <c r="CA69" s="65">
        <f t="shared" si="95"/>
        <v>0</v>
      </c>
      <c r="CB69" s="65">
        <f t="shared" si="95"/>
        <v>0</v>
      </c>
      <c r="CC69" s="65">
        <f t="shared" si="95"/>
        <v>0</v>
      </c>
      <c r="CD69" s="65">
        <f t="shared" si="95"/>
        <v>0</v>
      </c>
      <c r="CE69" s="65">
        <f t="shared" si="95"/>
        <v>0</v>
      </c>
      <c r="CF69" s="65">
        <f t="shared" si="95"/>
        <v>0</v>
      </c>
      <c r="CG69" s="65">
        <f t="shared" si="95"/>
        <v>0</v>
      </c>
      <c r="CH69" s="65">
        <f t="shared" si="95"/>
        <v>0</v>
      </c>
      <c r="CI69" s="65">
        <f t="shared" si="95"/>
        <v>0</v>
      </c>
      <c r="CJ69" s="65">
        <f t="shared" si="95"/>
        <v>0</v>
      </c>
      <c r="CK69" s="65">
        <f t="shared" si="95"/>
        <v>0</v>
      </c>
      <c r="CL69" s="65">
        <f t="shared" si="95"/>
        <v>0</v>
      </c>
      <c r="CM69" s="65">
        <f t="shared" si="95"/>
        <v>0</v>
      </c>
      <c r="CN69" s="65">
        <f t="shared" si="95"/>
        <v>0</v>
      </c>
      <c r="CO69" s="65">
        <f t="shared" si="95"/>
        <v>0</v>
      </c>
      <c r="CP69" s="65">
        <f t="shared" si="95"/>
        <v>0</v>
      </c>
      <c r="CQ69" s="65">
        <f t="shared" si="95"/>
        <v>0</v>
      </c>
      <c r="CR69" s="65">
        <f t="shared" si="95"/>
        <v>0</v>
      </c>
      <c r="CS69" s="65">
        <f t="shared" si="95"/>
        <v>0</v>
      </c>
      <c r="CT69" s="65">
        <f t="shared" si="95"/>
        <v>0</v>
      </c>
      <c r="CU69" s="65">
        <f t="shared" si="95"/>
        <v>0</v>
      </c>
      <c r="CV69" s="65">
        <f t="shared" si="95"/>
        <v>0</v>
      </c>
      <c r="CW69" s="65">
        <f t="shared" ref="CW69:DP69" si="96">CW$49*CW26</f>
        <v>0</v>
      </c>
      <c r="CX69" s="65">
        <f t="shared" si="96"/>
        <v>0</v>
      </c>
      <c r="CY69" s="65">
        <f t="shared" si="96"/>
        <v>0</v>
      </c>
      <c r="CZ69" s="65">
        <f t="shared" si="96"/>
        <v>0</v>
      </c>
      <c r="DA69" s="65">
        <f t="shared" si="96"/>
        <v>0</v>
      </c>
      <c r="DB69" s="65">
        <f t="shared" si="96"/>
        <v>0</v>
      </c>
      <c r="DC69" s="65">
        <f t="shared" si="96"/>
        <v>0</v>
      </c>
      <c r="DD69" s="65">
        <f t="shared" si="96"/>
        <v>0</v>
      </c>
      <c r="DE69" s="65">
        <f t="shared" si="96"/>
        <v>0</v>
      </c>
      <c r="DF69" s="65">
        <f t="shared" si="96"/>
        <v>0</v>
      </c>
      <c r="DG69" s="65">
        <f t="shared" si="96"/>
        <v>0</v>
      </c>
      <c r="DH69" s="65">
        <f t="shared" si="96"/>
        <v>0</v>
      </c>
      <c r="DI69" s="65">
        <f t="shared" si="96"/>
        <v>0</v>
      </c>
      <c r="DJ69" s="65">
        <f t="shared" si="96"/>
        <v>0</v>
      </c>
      <c r="DK69" s="65">
        <f t="shared" si="96"/>
        <v>0</v>
      </c>
      <c r="DL69" s="65">
        <f t="shared" si="96"/>
        <v>0</v>
      </c>
      <c r="DM69" s="65">
        <f t="shared" si="96"/>
        <v>0</v>
      </c>
      <c r="DN69" s="65">
        <f t="shared" si="96"/>
        <v>0</v>
      </c>
      <c r="DO69" s="65">
        <f t="shared" si="96"/>
        <v>0</v>
      </c>
      <c r="DP69" s="65">
        <f t="shared" si="96"/>
        <v>0</v>
      </c>
    </row>
    <row r="70" spans="1:120" x14ac:dyDescent="0.25">
      <c r="A70" s="65" t="str">
        <f t="shared" si="69"/>
        <v>03_CDA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0.72360464400000013</v>
      </c>
      <c r="F70" s="66">
        <v>0.76379792400000002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03_CDA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0.72360464400000013</v>
      </c>
      <c r="BP70" s="65">
        <f t="shared" si="97"/>
        <v>0.76379792400000002</v>
      </c>
      <c r="BQ70" s="65">
        <f t="shared" si="97"/>
        <v>0.76545920238012843</v>
      </c>
      <c r="BR70" s="65">
        <f t="shared" si="97"/>
        <v>0.69434654163241127</v>
      </c>
      <c r="BS70" s="65">
        <f t="shared" si="97"/>
        <v>0.70149188614915114</v>
      </c>
      <c r="BT70" s="65">
        <f t="shared" si="97"/>
        <v>0.70896355564585967</v>
      </c>
      <c r="BU70" s="65">
        <f t="shared" si="97"/>
        <v>0.71679969464860627</v>
      </c>
      <c r="BV70" s="65">
        <f t="shared" si="97"/>
        <v>0.72459741294020896</v>
      </c>
      <c r="BW70" s="65">
        <f t="shared" si="97"/>
        <v>0.73229554714322398</v>
      </c>
      <c r="BX70" s="65">
        <f t="shared" si="97"/>
        <v>0.7398513289157852</v>
      </c>
      <c r="BY70" s="65">
        <f t="shared" si="97"/>
        <v>0.74726924187909194</v>
      </c>
      <c r="BZ70" s="65">
        <f t="shared" si="97"/>
        <v>0.74438781785238628</v>
      </c>
      <c r="CA70" s="65">
        <f t="shared" si="97"/>
        <v>0.74146419566847188</v>
      </c>
      <c r="CB70" s="65">
        <f t="shared" si="97"/>
        <v>0.73752165146177806</v>
      </c>
      <c r="CC70" s="65">
        <f t="shared" si="97"/>
        <v>0.73255939708690254</v>
      </c>
      <c r="CD70" s="65">
        <f t="shared" si="97"/>
        <v>0.72656873892143914</v>
      </c>
      <c r="CE70" s="65">
        <f t="shared" si="97"/>
        <v>0.71957490868742702</v>
      </c>
      <c r="CF70" s="65">
        <f t="shared" si="97"/>
        <v>0.71162208967854979</v>
      </c>
      <c r="CG70" s="65">
        <f t="shared" si="97"/>
        <v>0.70265011681615941</v>
      </c>
      <c r="CH70" s="65">
        <f t="shared" si="97"/>
        <v>0.69270181784227058</v>
      </c>
      <c r="CI70" s="65">
        <f t="shared" si="97"/>
        <v>0.68182649529800843</v>
      </c>
      <c r="CJ70" s="65">
        <f t="shared" si="97"/>
        <v>0.67000959437223473</v>
      </c>
      <c r="CK70" s="65">
        <f t="shared" si="97"/>
        <v>0.65727239645534252</v>
      </c>
      <c r="CL70" s="65">
        <f t="shared" si="97"/>
        <v>0.6436362550957091</v>
      </c>
      <c r="CM70" s="65">
        <f t="shared" si="97"/>
        <v>0.62711191521899479</v>
      </c>
      <c r="CN70" s="65">
        <f t="shared" si="97"/>
        <v>0.6098568211583888</v>
      </c>
      <c r="CO70" s="65">
        <f t="shared" si="97"/>
        <v>0.59188956340457066</v>
      </c>
      <c r="CP70" s="65">
        <f t="shared" si="97"/>
        <v>0.5732985923495012</v>
      </c>
      <c r="CQ70" s="65">
        <f t="shared" si="97"/>
        <v>0.55406263861675209</v>
      </c>
      <c r="CR70" s="65">
        <f t="shared" si="97"/>
        <v>0.53526803685550783</v>
      </c>
      <c r="CS70" s="65">
        <f t="shared" si="97"/>
        <v>0.51582769984233923</v>
      </c>
      <c r="CT70" s="65">
        <f t="shared" si="97"/>
        <v>0.49659323711133813</v>
      </c>
      <c r="CU70" s="65">
        <f t="shared" si="97"/>
        <v>0.4775606603428158</v>
      </c>
      <c r="CV70" s="65">
        <f t="shared" si="97"/>
        <v>0.45873559412479881</v>
      </c>
      <c r="CW70" s="65">
        <f t="shared" ref="CW70:DP70" si="98">CW$49*CW27</f>
        <v>0.43856194939006993</v>
      </c>
      <c r="CX70" s="65">
        <f t="shared" si="98"/>
        <v>0.41871812558567373</v>
      </c>
      <c r="CY70" s="65">
        <f t="shared" si="98"/>
        <v>0.39921001327223993</v>
      </c>
      <c r="CZ70" s="65">
        <f t="shared" si="98"/>
        <v>0.38004330777295492</v>
      </c>
      <c r="DA70" s="65">
        <f t="shared" si="98"/>
        <v>0.36122351232487121</v>
      </c>
      <c r="DB70" s="65">
        <f t="shared" si="98"/>
        <v>0.34275594119123026</v>
      </c>
      <c r="DC70" s="65">
        <f t="shared" si="98"/>
        <v>0.32464572273524245</v>
      </c>
      <c r="DD70" s="65">
        <f t="shared" si="98"/>
        <v>0.30689780245574244</v>
      </c>
      <c r="DE70" s="65">
        <f t="shared" si="98"/>
        <v>0.28951694598512556</v>
      </c>
      <c r="DF70" s="65">
        <f t="shared" si="98"/>
        <v>0.27250774204995926</v>
      </c>
      <c r="DG70" s="65">
        <f t="shared" si="98"/>
        <v>0.25587460539466772</v>
      </c>
      <c r="DH70" s="65">
        <f t="shared" si="98"/>
        <v>0.2396217796686973</v>
      </c>
      <c r="DI70" s="65">
        <f t="shared" si="98"/>
        <v>0.22375334027755289</v>
      </c>
      <c r="DJ70" s="65">
        <f t="shared" si="98"/>
        <v>0.20827319719808443</v>
      </c>
      <c r="DK70" s="65">
        <f t="shared" si="98"/>
        <v>0.19318509775839665</v>
      </c>
      <c r="DL70" s="65">
        <f t="shared" si="98"/>
        <v>0.17849262938281105</v>
      </c>
      <c r="DM70" s="65">
        <f t="shared" si="98"/>
        <v>0.16419922230218939</v>
      </c>
      <c r="DN70" s="65">
        <f t="shared" si="98"/>
        <v>0.15030815223004193</v>
      </c>
      <c r="DO70" s="65">
        <f t="shared" si="98"/>
        <v>0.13682254300477473</v>
      </c>
      <c r="DP70" s="65">
        <f t="shared" si="98"/>
        <v>0.12374536919843107</v>
      </c>
    </row>
    <row r="71" spans="1:120" x14ac:dyDescent="0.25">
      <c r="A71" s="65" t="str">
        <f t="shared" si="69"/>
        <v>03_CDA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03_CDA</v>
      </c>
      <c r="BL71" s="65" t="str">
        <f t="shared" si="72"/>
        <v>d_ind_cem_7_9_lpg</v>
      </c>
      <c r="BM71" s="65"/>
      <c r="BN71" s="65"/>
      <c r="BO71" s="65">
        <f t="shared" ref="BO71:CV71" si="99">BO$49*BO28</f>
        <v>0</v>
      </c>
      <c r="BP71" s="65">
        <f t="shared" si="99"/>
        <v>0</v>
      </c>
      <c r="BQ71" s="65">
        <f t="shared" si="99"/>
        <v>0</v>
      </c>
      <c r="BR71" s="65">
        <f t="shared" si="99"/>
        <v>0</v>
      </c>
      <c r="BS71" s="65">
        <f t="shared" si="99"/>
        <v>0</v>
      </c>
      <c r="BT71" s="65">
        <f t="shared" si="99"/>
        <v>0</v>
      </c>
      <c r="BU71" s="65">
        <f t="shared" si="99"/>
        <v>0</v>
      </c>
      <c r="BV71" s="65">
        <f t="shared" si="99"/>
        <v>0</v>
      </c>
      <c r="BW71" s="65">
        <f t="shared" si="99"/>
        <v>0</v>
      </c>
      <c r="BX71" s="65">
        <f t="shared" si="99"/>
        <v>0</v>
      </c>
      <c r="BY71" s="65">
        <f t="shared" si="99"/>
        <v>0</v>
      </c>
      <c r="BZ71" s="65">
        <f t="shared" si="99"/>
        <v>0</v>
      </c>
      <c r="CA71" s="65">
        <f t="shared" si="99"/>
        <v>0</v>
      </c>
      <c r="CB71" s="65">
        <f t="shared" si="99"/>
        <v>0</v>
      </c>
      <c r="CC71" s="65">
        <f t="shared" si="99"/>
        <v>0</v>
      </c>
      <c r="CD71" s="65">
        <f t="shared" si="99"/>
        <v>0</v>
      </c>
      <c r="CE71" s="65">
        <f t="shared" si="99"/>
        <v>0</v>
      </c>
      <c r="CF71" s="65">
        <f t="shared" si="99"/>
        <v>0</v>
      </c>
      <c r="CG71" s="65">
        <f t="shared" si="99"/>
        <v>0</v>
      </c>
      <c r="CH71" s="65">
        <f t="shared" si="99"/>
        <v>0</v>
      </c>
      <c r="CI71" s="65">
        <f t="shared" si="99"/>
        <v>0</v>
      </c>
      <c r="CJ71" s="65">
        <f t="shared" si="99"/>
        <v>0</v>
      </c>
      <c r="CK71" s="65">
        <f t="shared" si="99"/>
        <v>0</v>
      </c>
      <c r="CL71" s="65">
        <f t="shared" si="99"/>
        <v>0</v>
      </c>
      <c r="CM71" s="65">
        <f t="shared" si="99"/>
        <v>0</v>
      </c>
      <c r="CN71" s="65">
        <f t="shared" si="99"/>
        <v>0</v>
      </c>
      <c r="CO71" s="65">
        <f t="shared" si="99"/>
        <v>0</v>
      </c>
      <c r="CP71" s="65">
        <f t="shared" si="99"/>
        <v>0</v>
      </c>
      <c r="CQ71" s="65">
        <f t="shared" si="99"/>
        <v>0</v>
      </c>
      <c r="CR71" s="65">
        <f t="shared" si="99"/>
        <v>0</v>
      </c>
      <c r="CS71" s="65">
        <f t="shared" si="99"/>
        <v>0</v>
      </c>
      <c r="CT71" s="65">
        <f t="shared" si="99"/>
        <v>0</v>
      </c>
      <c r="CU71" s="65">
        <f t="shared" si="99"/>
        <v>0</v>
      </c>
      <c r="CV71" s="65">
        <f t="shared" si="99"/>
        <v>0</v>
      </c>
      <c r="CW71" s="65">
        <f t="shared" ref="CW71:DP71" si="100">CW$49*CW28</f>
        <v>0</v>
      </c>
      <c r="CX71" s="65">
        <f t="shared" si="100"/>
        <v>0</v>
      </c>
      <c r="CY71" s="65">
        <f t="shared" si="100"/>
        <v>0</v>
      </c>
      <c r="CZ71" s="65">
        <f t="shared" si="100"/>
        <v>0</v>
      </c>
      <c r="DA71" s="65">
        <f t="shared" si="100"/>
        <v>0</v>
      </c>
      <c r="DB71" s="65">
        <f t="shared" si="100"/>
        <v>0</v>
      </c>
      <c r="DC71" s="65">
        <f t="shared" si="100"/>
        <v>0</v>
      </c>
      <c r="DD71" s="65">
        <f t="shared" si="100"/>
        <v>0</v>
      </c>
      <c r="DE71" s="65">
        <f t="shared" si="100"/>
        <v>0</v>
      </c>
      <c r="DF71" s="65">
        <f t="shared" si="100"/>
        <v>0</v>
      </c>
      <c r="DG71" s="65">
        <f t="shared" si="100"/>
        <v>0</v>
      </c>
      <c r="DH71" s="65">
        <f t="shared" si="100"/>
        <v>0</v>
      </c>
      <c r="DI71" s="65">
        <f t="shared" si="100"/>
        <v>0</v>
      </c>
      <c r="DJ71" s="65">
        <f t="shared" si="100"/>
        <v>0</v>
      </c>
      <c r="DK71" s="65">
        <f t="shared" si="100"/>
        <v>0</v>
      </c>
      <c r="DL71" s="65">
        <f t="shared" si="100"/>
        <v>0</v>
      </c>
      <c r="DM71" s="65">
        <f t="shared" si="100"/>
        <v>0</v>
      </c>
      <c r="DN71" s="65">
        <f t="shared" si="100"/>
        <v>0</v>
      </c>
      <c r="DO71" s="65">
        <f t="shared" si="100"/>
        <v>0</v>
      </c>
      <c r="DP71" s="65">
        <f t="shared" si="100"/>
        <v>0</v>
      </c>
    </row>
    <row r="72" spans="1:120" x14ac:dyDescent="0.25">
      <c r="A72" s="65" t="str">
        <f t="shared" si="69"/>
        <v>03_CDA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03_CDA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0</v>
      </c>
      <c r="BP72" s="65">
        <f t="shared" si="101"/>
        <v>0</v>
      </c>
      <c r="BQ72" s="65">
        <f t="shared" si="101"/>
        <v>0</v>
      </c>
      <c r="BR72" s="65">
        <f t="shared" si="101"/>
        <v>0</v>
      </c>
      <c r="BS72" s="65">
        <f t="shared" si="101"/>
        <v>0</v>
      </c>
      <c r="BT72" s="65">
        <f t="shared" si="101"/>
        <v>0</v>
      </c>
      <c r="BU72" s="65">
        <f t="shared" si="101"/>
        <v>0</v>
      </c>
      <c r="BV72" s="65">
        <f t="shared" si="101"/>
        <v>0</v>
      </c>
      <c r="BW72" s="65">
        <f t="shared" si="101"/>
        <v>0</v>
      </c>
      <c r="BX72" s="65">
        <f t="shared" si="101"/>
        <v>0</v>
      </c>
      <c r="BY72" s="65">
        <f t="shared" si="101"/>
        <v>0</v>
      </c>
      <c r="BZ72" s="65">
        <f t="shared" si="101"/>
        <v>0</v>
      </c>
      <c r="CA72" s="65">
        <f t="shared" si="101"/>
        <v>0</v>
      </c>
      <c r="CB72" s="65">
        <f t="shared" si="101"/>
        <v>0</v>
      </c>
      <c r="CC72" s="65">
        <f t="shared" si="101"/>
        <v>0</v>
      </c>
      <c r="CD72" s="65">
        <f t="shared" si="101"/>
        <v>0</v>
      </c>
      <c r="CE72" s="65">
        <f t="shared" si="101"/>
        <v>0</v>
      </c>
      <c r="CF72" s="65">
        <f t="shared" si="101"/>
        <v>0</v>
      </c>
      <c r="CG72" s="65">
        <f t="shared" si="101"/>
        <v>0</v>
      </c>
      <c r="CH72" s="65">
        <f t="shared" si="101"/>
        <v>0</v>
      </c>
      <c r="CI72" s="65">
        <f t="shared" si="101"/>
        <v>0</v>
      </c>
      <c r="CJ72" s="65">
        <f t="shared" si="101"/>
        <v>0</v>
      </c>
      <c r="CK72" s="65">
        <f t="shared" si="101"/>
        <v>0</v>
      </c>
      <c r="CL72" s="65">
        <f t="shared" si="101"/>
        <v>0</v>
      </c>
      <c r="CM72" s="65">
        <f t="shared" si="101"/>
        <v>0</v>
      </c>
      <c r="CN72" s="65">
        <f t="shared" si="101"/>
        <v>0</v>
      </c>
      <c r="CO72" s="65">
        <f t="shared" si="101"/>
        <v>0</v>
      </c>
      <c r="CP72" s="65">
        <f t="shared" si="101"/>
        <v>0</v>
      </c>
      <c r="CQ72" s="65">
        <f t="shared" si="101"/>
        <v>0</v>
      </c>
      <c r="CR72" s="65">
        <f t="shared" si="101"/>
        <v>0</v>
      </c>
      <c r="CS72" s="65">
        <f t="shared" si="101"/>
        <v>0</v>
      </c>
      <c r="CT72" s="65">
        <f t="shared" si="101"/>
        <v>0</v>
      </c>
      <c r="CU72" s="65">
        <f t="shared" si="101"/>
        <v>0</v>
      </c>
      <c r="CV72" s="65">
        <f t="shared" si="101"/>
        <v>0</v>
      </c>
      <c r="CW72" s="65">
        <f t="shared" ref="CW72:DP72" si="102">CW$49*CW29</f>
        <v>0</v>
      </c>
      <c r="CX72" s="65">
        <f t="shared" si="102"/>
        <v>0</v>
      </c>
      <c r="CY72" s="65">
        <f t="shared" si="102"/>
        <v>0</v>
      </c>
      <c r="CZ72" s="65">
        <f t="shared" si="102"/>
        <v>0</v>
      </c>
      <c r="DA72" s="65">
        <f t="shared" si="102"/>
        <v>0</v>
      </c>
      <c r="DB72" s="65">
        <f t="shared" si="102"/>
        <v>0</v>
      </c>
      <c r="DC72" s="65">
        <f t="shared" si="102"/>
        <v>0</v>
      </c>
      <c r="DD72" s="65">
        <f t="shared" si="102"/>
        <v>0</v>
      </c>
      <c r="DE72" s="65">
        <f t="shared" si="102"/>
        <v>0</v>
      </c>
      <c r="DF72" s="65">
        <f t="shared" si="102"/>
        <v>0</v>
      </c>
      <c r="DG72" s="65">
        <f t="shared" si="102"/>
        <v>0</v>
      </c>
      <c r="DH72" s="65">
        <f t="shared" si="102"/>
        <v>0</v>
      </c>
      <c r="DI72" s="65">
        <f t="shared" si="102"/>
        <v>0</v>
      </c>
      <c r="DJ72" s="65">
        <f t="shared" si="102"/>
        <v>0</v>
      </c>
      <c r="DK72" s="65">
        <f t="shared" si="102"/>
        <v>0</v>
      </c>
      <c r="DL72" s="65">
        <f t="shared" si="102"/>
        <v>0</v>
      </c>
      <c r="DM72" s="65">
        <f t="shared" si="102"/>
        <v>0</v>
      </c>
      <c r="DN72" s="65">
        <f t="shared" si="102"/>
        <v>0</v>
      </c>
      <c r="DO72" s="65">
        <f t="shared" si="102"/>
        <v>0</v>
      </c>
      <c r="DP72" s="65">
        <f t="shared" si="102"/>
        <v>0</v>
      </c>
    </row>
    <row r="73" spans="1:120" x14ac:dyDescent="0.25">
      <c r="A73" s="65" t="str">
        <f t="shared" si="69"/>
        <v>03_CDA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03_CDA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03_CDA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20.320005779999999</v>
      </c>
      <c r="F74" s="66">
        <v>17.343986472000001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03_CDA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20.320005779999999</v>
      </c>
      <c r="BP74" s="65">
        <f t="shared" si="105"/>
        <v>17.343986472000001</v>
      </c>
      <c r="BQ74" s="65">
        <f t="shared" si="105"/>
        <v>17.381710048938096</v>
      </c>
      <c r="BR74" s="65">
        <f t="shared" si="105"/>
        <v>15.766915104828861</v>
      </c>
      <c r="BS74" s="65">
        <f t="shared" si="105"/>
        <v>15.929168437473576</v>
      </c>
      <c r="BT74" s="65">
        <f t="shared" si="105"/>
        <v>16.098831813874906</v>
      </c>
      <c r="BU74" s="65">
        <f t="shared" si="105"/>
        <v>16.276771403111532</v>
      </c>
      <c r="BV74" s="65">
        <f t="shared" si="105"/>
        <v>16.453838551780589</v>
      </c>
      <c r="BW74" s="65">
        <f t="shared" si="105"/>
        <v>16.628644388876229</v>
      </c>
      <c r="BX74" s="65">
        <f t="shared" si="105"/>
        <v>16.800217749749471</v>
      </c>
      <c r="BY74" s="65">
        <f t="shared" si="105"/>
        <v>16.968660446493519</v>
      </c>
      <c r="BZ74" s="65">
        <f t="shared" si="105"/>
        <v>16.903230340219391</v>
      </c>
      <c r="CA74" s="65">
        <f t="shared" si="105"/>
        <v>16.836842016798062</v>
      </c>
      <c r="CB74" s="65">
        <f t="shared" si="105"/>
        <v>16.747316461363116</v>
      </c>
      <c r="CC74" s="65">
        <f t="shared" si="105"/>
        <v>16.634635777056278</v>
      </c>
      <c r="CD74" s="65">
        <f t="shared" si="105"/>
        <v>16.498602552933274</v>
      </c>
      <c r="CE74" s="65">
        <f t="shared" si="105"/>
        <v>16.339789739812602</v>
      </c>
      <c r="CF74" s="65">
        <f t="shared" si="105"/>
        <v>16.159200632445206</v>
      </c>
      <c r="CG74" s="65">
        <f t="shared" si="105"/>
        <v>15.955469028754111</v>
      </c>
      <c r="CH74" s="65">
        <f t="shared" si="105"/>
        <v>15.729567442220681</v>
      </c>
      <c r="CI74" s="65">
        <f t="shared" si="105"/>
        <v>15.482615413209508</v>
      </c>
      <c r="CJ74" s="65">
        <f t="shared" si="105"/>
        <v>15.214282437487013</v>
      </c>
      <c r="CK74" s="65">
        <f t="shared" si="105"/>
        <v>14.925051763482506</v>
      </c>
      <c r="CL74" s="65">
        <f t="shared" si="105"/>
        <v>14.615408278156977</v>
      </c>
      <c r="CM74" s="65">
        <f t="shared" si="105"/>
        <v>14.240180854417</v>
      </c>
      <c r="CN74" s="65">
        <f t="shared" si="105"/>
        <v>13.848359786885222</v>
      </c>
      <c r="CO74" s="65">
        <f t="shared" si="105"/>
        <v>13.440367220226765</v>
      </c>
      <c r="CP74" s="65">
        <f t="shared" si="105"/>
        <v>13.018211646941301</v>
      </c>
      <c r="CQ74" s="65">
        <f t="shared" si="105"/>
        <v>12.581410091407333</v>
      </c>
      <c r="CR74" s="65">
        <f t="shared" si="105"/>
        <v>12.154630561834207</v>
      </c>
      <c r="CS74" s="65">
        <f t="shared" si="105"/>
        <v>11.713187960888469</v>
      </c>
      <c r="CT74" s="65">
        <f t="shared" si="105"/>
        <v>11.276420262364752</v>
      </c>
      <c r="CU74" s="65">
        <f t="shared" si="105"/>
        <v>10.844236901258167</v>
      </c>
      <c r="CV74" s="65">
        <f t="shared" si="105"/>
        <v>10.416765598233532</v>
      </c>
      <c r="CW74" s="65">
        <f t="shared" ref="CW74:DP74" si="106">CW$49*CW31</f>
        <v>9.958671368888556</v>
      </c>
      <c r="CX74" s="65">
        <f t="shared" si="106"/>
        <v>9.5080665677995722</v>
      </c>
      <c r="CY74" s="65">
        <f t="shared" si="106"/>
        <v>9.0650849552199979</v>
      </c>
      <c r="CZ74" s="65">
        <f t="shared" si="106"/>
        <v>8.6298558580374714</v>
      </c>
      <c r="DA74" s="65">
        <f t="shared" si="106"/>
        <v>8.2025042413324059</v>
      </c>
      <c r="DB74" s="65">
        <f t="shared" si="106"/>
        <v>7.7831507790512395</v>
      </c>
      <c r="DC74" s="65">
        <f t="shared" si="106"/>
        <v>7.3719119238044746</v>
      </c>
      <c r="DD74" s="65">
        <f t="shared" si="106"/>
        <v>6.968899975798994</v>
      </c>
      <c r="DE74" s="65">
        <f t="shared" si="106"/>
        <v>6.574223150913892</v>
      </c>
      <c r="DF74" s="65">
        <f t="shared" si="106"/>
        <v>6.1879856479287279</v>
      </c>
      <c r="DG74" s="65">
        <f t="shared" si="106"/>
        <v>5.8102877149132617</v>
      </c>
      <c r="DH74" s="65">
        <f t="shared" si="106"/>
        <v>5.4412257147879464</v>
      </c>
      <c r="DI74" s="65">
        <f t="shared" si="106"/>
        <v>5.0808921900639907</v>
      </c>
      <c r="DJ74" s="65">
        <f t="shared" si="106"/>
        <v>4.7293759267716524</v>
      </c>
      <c r="DK74" s="65">
        <f t="shared" si="106"/>
        <v>4.3867620175852</v>
      </c>
      <c r="DL74" s="65">
        <f t="shared" si="106"/>
        <v>4.0531319241543038</v>
      </c>
      <c r="DM74" s="65">
        <f t="shared" si="106"/>
        <v>3.7285635386488591</v>
      </c>
      <c r="DN74" s="65">
        <f t="shared" si="106"/>
        <v>3.4131312445268747</v>
      </c>
      <c r="DO74" s="65">
        <f t="shared" si="106"/>
        <v>3.106905976533461</v>
      </c>
      <c r="DP74" s="65">
        <f t="shared" si="106"/>
        <v>2.8099552799389822</v>
      </c>
    </row>
    <row r="75" spans="1:120" x14ac:dyDescent="0.25">
      <c r="A75" s="65" t="str">
        <f t="shared" si="69"/>
        <v>03_CDA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31.891483619999999</v>
      </c>
      <c r="F75" s="66">
        <v>32.542196076000003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03_CDA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31.891483619999999</v>
      </c>
      <c r="BP75" s="65">
        <f t="shared" si="107"/>
        <v>32.542196076000003</v>
      </c>
      <c r="BQ75" s="65">
        <f t="shared" si="107"/>
        <v>32.612976114913749</v>
      </c>
      <c r="BR75" s="65">
        <f t="shared" si="107"/>
        <v>29.58316668911819</v>
      </c>
      <c r="BS75" s="65">
        <f t="shared" si="107"/>
        <v>29.88759956984217</v>
      </c>
      <c r="BT75" s="65">
        <f t="shared" si="107"/>
        <v>30.20593577649695</v>
      </c>
      <c r="BU75" s="65">
        <f t="shared" si="107"/>
        <v>30.539800485857128</v>
      </c>
      <c r="BV75" s="65">
        <f t="shared" si="107"/>
        <v>30.87202825136589</v>
      </c>
      <c r="BW75" s="65">
        <f t="shared" si="107"/>
        <v>31.200013160439664</v>
      </c>
      <c r="BX75" s="65">
        <f t="shared" si="107"/>
        <v>31.521933035087233</v>
      </c>
      <c r="BY75" s="65">
        <f t="shared" si="107"/>
        <v>31.837978903426926</v>
      </c>
      <c r="BZ75" s="65">
        <f t="shared" si="107"/>
        <v>31.715213623882704</v>
      </c>
      <c r="CA75" s="65">
        <f t="shared" si="107"/>
        <v>31.590650459501695</v>
      </c>
      <c r="CB75" s="65">
        <f t="shared" si="107"/>
        <v>31.422675341239231</v>
      </c>
      <c r="CC75" s="65">
        <f t="shared" si="107"/>
        <v>31.211254689556245</v>
      </c>
      <c r="CD75" s="65">
        <f t="shared" si="107"/>
        <v>30.95601810600564</v>
      </c>
      <c r="CE75" s="65">
        <f t="shared" si="107"/>
        <v>30.658040607447429</v>
      </c>
      <c r="CF75" s="65">
        <f t="shared" si="107"/>
        <v>30.319204656979693</v>
      </c>
      <c r="CG75" s="65">
        <f t="shared" si="107"/>
        <v>29.936946875304368</v>
      </c>
      <c r="CH75" s="65">
        <f t="shared" si="107"/>
        <v>29.513091971201533</v>
      </c>
      <c r="CI75" s="65">
        <f t="shared" si="107"/>
        <v>29.049740517230937</v>
      </c>
      <c r="CJ75" s="65">
        <f t="shared" si="107"/>
        <v>28.546272394506378</v>
      </c>
      <c r="CK75" s="65">
        <f t="shared" si="107"/>
        <v>28.003594312979779</v>
      </c>
      <c r="CL75" s="65">
        <f t="shared" si="107"/>
        <v>27.422616056949263</v>
      </c>
      <c r="CM75" s="65">
        <f t="shared" si="107"/>
        <v>26.718583889018809</v>
      </c>
      <c r="CN75" s="65">
        <f t="shared" si="107"/>
        <v>25.983417378890852</v>
      </c>
      <c r="CO75" s="65">
        <f t="shared" si="107"/>
        <v>25.217908588672163</v>
      </c>
      <c r="CP75" s="65">
        <f t="shared" si="107"/>
        <v>24.42582601511792</v>
      </c>
      <c r="CQ75" s="65">
        <f t="shared" si="107"/>
        <v>23.606263460140376</v>
      </c>
      <c r="CR75" s="65">
        <f t="shared" si="107"/>
        <v>22.805505044247187</v>
      </c>
      <c r="CS75" s="65">
        <f t="shared" si="107"/>
        <v>21.977234582928084</v>
      </c>
      <c r="CT75" s="65">
        <f t="shared" si="107"/>
        <v>21.157735553223006</v>
      </c>
      <c r="CU75" s="65">
        <f t="shared" si="107"/>
        <v>20.346838029714192</v>
      </c>
      <c r="CV75" s="65">
        <f t="shared" si="107"/>
        <v>19.544781652286286</v>
      </c>
      <c r="CW75" s="65">
        <f t="shared" ref="CW75:DP75" si="108">CW$49*CW32</f>
        <v>18.685268053339776</v>
      </c>
      <c r="CX75" s="65">
        <f t="shared" si="108"/>
        <v>17.839806727969297</v>
      </c>
      <c r="CY75" s="65">
        <f t="shared" si="108"/>
        <v>17.008648648026163</v>
      </c>
      <c r="CZ75" s="65">
        <f t="shared" si="108"/>
        <v>16.192036467120733</v>
      </c>
      <c r="DA75" s="65">
        <f t="shared" si="108"/>
        <v>15.39020465488638</v>
      </c>
      <c r="DB75" s="65">
        <f t="shared" si="108"/>
        <v>14.603379629582408</v>
      </c>
      <c r="DC75" s="65">
        <f t="shared" si="108"/>
        <v>13.831779889054776</v>
      </c>
      <c r="DD75" s="65">
        <f t="shared" si="108"/>
        <v>13.075616140072517</v>
      </c>
      <c r="DE75" s="65">
        <f t="shared" si="108"/>
        <v>12.335091426057154</v>
      </c>
      <c r="DF75" s="65">
        <f t="shared" si="108"/>
        <v>11.610401253221793</v>
      </c>
      <c r="DG75" s="65">
        <f t="shared" si="108"/>
        <v>10.901733715136942</v>
      </c>
      <c r="DH75" s="65">
        <f t="shared" si="108"/>
        <v>10.209269615740428</v>
      </c>
      <c r="DI75" s="65">
        <f t="shared" si="108"/>
        <v>9.5331825908079768</v>
      </c>
      <c r="DJ75" s="65">
        <f t="shared" si="108"/>
        <v>8.8736392279006484</v>
      </c>
      <c r="DK75" s="65">
        <f t="shared" si="108"/>
        <v>8.2307991848050257</v>
      </c>
      <c r="DL75" s="65">
        <f t="shared" si="108"/>
        <v>7.6048153064844364</v>
      </c>
      <c r="DM75" s="65">
        <f t="shared" si="108"/>
        <v>6.9958337405543407</v>
      </c>
      <c r="DN75" s="65">
        <f t="shared" si="108"/>
        <v>6.4039940512999891</v>
      </c>
      <c r="DO75" s="65">
        <f t="shared" si="108"/>
        <v>5.8294293322513946</v>
      </c>
      <c r="DP75" s="65">
        <f t="shared" si="108"/>
        <v>5.2722663173307547</v>
      </c>
    </row>
    <row r="76" spans="1:120" x14ac:dyDescent="0.25">
      <c r="A76" s="65" t="str">
        <f t="shared" si="69"/>
        <v>03_CDA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03_CDA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0</v>
      </c>
      <c r="BP76" s="65">
        <f t="shared" si="109"/>
        <v>0</v>
      </c>
      <c r="BQ76" s="65">
        <f t="shared" si="109"/>
        <v>0</v>
      </c>
      <c r="BR76" s="65">
        <f t="shared" si="109"/>
        <v>0</v>
      </c>
      <c r="BS76" s="65">
        <f t="shared" si="109"/>
        <v>0</v>
      </c>
      <c r="BT76" s="65">
        <f t="shared" si="109"/>
        <v>0</v>
      </c>
      <c r="BU76" s="65">
        <f t="shared" si="109"/>
        <v>0</v>
      </c>
      <c r="BV76" s="65">
        <f t="shared" si="109"/>
        <v>0</v>
      </c>
      <c r="BW76" s="65">
        <f t="shared" si="109"/>
        <v>0</v>
      </c>
      <c r="BX76" s="65">
        <f t="shared" si="109"/>
        <v>0</v>
      </c>
      <c r="BY76" s="65">
        <f t="shared" si="109"/>
        <v>0</v>
      </c>
      <c r="BZ76" s="65">
        <f t="shared" si="109"/>
        <v>0</v>
      </c>
      <c r="CA76" s="65">
        <f t="shared" si="109"/>
        <v>0</v>
      </c>
      <c r="CB76" s="65">
        <f t="shared" si="109"/>
        <v>0</v>
      </c>
      <c r="CC76" s="65">
        <f t="shared" si="109"/>
        <v>0</v>
      </c>
      <c r="CD76" s="65">
        <f t="shared" si="109"/>
        <v>0</v>
      </c>
      <c r="CE76" s="65">
        <f t="shared" si="109"/>
        <v>0</v>
      </c>
      <c r="CF76" s="65">
        <f t="shared" si="109"/>
        <v>0</v>
      </c>
      <c r="CG76" s="65">
        <f t="shared" si="109"/>
        <v>0</v>
      </c>
      <c r="CH76" s="65">
        <f t="shared" si="109"/>
        <v>0</v>
      </c>
      <c r="CI76" s="65">
        <f t="shared" si="109"/>
        <v>0</v>
      </c>
      <c r="CJ76" s="65">
        <f t="shared" si="109"/>
        <v>0</v>
      </c>
      <c r="CK76" s="65">
        <f t="shared" si="109"/>
        <v>0</v>
      </c>
      <c r="CL76" s="65">
        <f t="shared" si="109"/>
        <v>0</v>
      </c>
      <c r="CM76" s="65">
        <f t="shared" si="109"/>
        <v>0</v>
      </c>
      <c r="CN76" s="65">
        <f t="shared" si="109"/>
        <v>0</v>
      </c>
      <c r="CO76" s="65">
        <f t="shared" si="109"/>
        <v>0</v>
      </c>
      <c r="CP76" s="65">
        <f t="shared" si="109"/>
        <v>0</v>
      </c>
      <c r="CQ76" s="65">
        <f t="shared" si="109"/>
        <v>0</v>
      </c>
      <c r="CR76" s="65">
        <f t="shared" si="109"/>
        <v>0</v>
      </c>
      <c r="CS76" s="65">
        <f t="shared" si="109"/>
        <v>0</v>
      </c>
      <c r="CT76" s="65">
        <f t="shared" si="109"/>
        <v>0</v>
      </c>
      <c r="CU76" s="65">
        <f t="shared" si="109"/>
        <v>0</v>
      </c>
      <c r="CV76" s="65">
        <f t="shared" si="109"/>
        <v>0</v>
      </c>
      <c r="CW76" s="65">
        <f t="shared" ref="CW76:DP76" si="110">CW$49*CW33</f>
        <v>0</v>
      </c>
      <c r="CX76" s="65">
        <f t="shared" si="110"/>
        <v>0</v>
      </c>
      <c r="CY76" s="65">
        <f t="shared" si="110"/>
        <v>0</v>
      </c>
      <c r="CZ76" s="65">
        <f t="shared" si="110"/>
        <v>0</v>
      </c>
      <c r="DA76" s="65">
        <f t="shared" si="110"/>
        <v>0</v>
      </c>
      <c r="DB76" s="65">
        <f t="shared" si="110"/>
        <v>0</v>
      </c>
      <c r="DC76" s="65">
        <f t="shared" si="110"/>
        <v>0</v>
      </c>
      <c r="DD76" s="65">
        <f t="shared" si="110"/>
        <v>0</v>
      </c>
      <c r="DE76" s="65">
        <f t="shared" si="110"/>
        <v>0</v>
      </c>
      <c r="DF76" s="65">
        <f t="shared" si="110"/>
        <v>0</v>
      </c>
      <c r="DG76" s="65">
        <f t="shared" si="110"/>
        <v>0</v>
      </c>
      <c r="DH76" s="65">
        <f t="shared" si="110"/>
        <v>0</v>
      </c>
      <c r="DI76" s="65">
        <f t="shared" si="110"/>
        <v>0</v>
      </c>
      <c r="DJ76" s="65">
        <f t="shared" si="110"/>
        <v>0</v>
      </c>
      <c r="DK76" s="65">
        <f t="shared" si="110"/>
        <v>0</v>
      </c>
      <c r="DL76" s="65">
        <f t="shared" si="110"/>
        <v>0</v>
      </c>
      <c r="DM76" s="65">
        <f t="shared" si="110"/>
        <v>0</v>
      </c>
      <c r="DN76" s="65">
        <f t="shared" si="110"/>
        <v>0</v>
      </c>
      <c r="DO76" s="65">
        <f t="shared" si="110"/>
        <v>0</v>
      </c>
      <c r="DP76" s="65">
        <f t="shared" si="110"/>
        <v>0</v>
      </c>
    </row>
    <row r="77" spans="1:120" x14ac:dyDescent="0.25">
      <c r="A77" s="65" t="str">
        <f t="shared" si="69"/>
        <v>03_CDA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03_CDA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03_CDA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03_CDA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03_CDA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03_CDA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03_CDA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03_CDA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0</v>
      </c>
      <c r="BP80" s="65">
        <f t="shared" si="117"/>
        <v>0</v>
      </c>
      <c r="BQ80" s="65">
        <f t="shared" si="117"/>
        <v>0</v>
      </c>
      <c r="BR80" s="65">
        <f t="shared" si="117"/>
        <v>0</v>
      </c>
      <c r="BS80" s="65">
        <f t="shared" si="117"/>
        <v>0</v>
      </c>
      <c r="BT80" s="65">
        <f t="shared" si="117"/>
        <v>0</v>
      </c>
      <c r="BU80" s="65">
        <f t="shared" si="117"/>
        <v>0</v>
      </c>
      <c r="BV80" s="65">
        <f t="shared" si="117"/>
        <v>0</v>
      </c>
      <c r="BW80" s="65">
        <f t="shared" si="117"/>
        <v>0</v>
      </c>
      <c r="BX80" s="65">
        <f t="shared" si="117"/>
        <v>0</v>
      </c>
      <c r="BY80" s="65">
        <f t="shared" si="117"/>
        <v>0</v>
      </c>
      <c r="BZ80" s="65">
        <f t="shared" si="117"/>
        <v>0</v>
      </c>
      <c r="CA80" s="65">
        <f t="shared" si="117"/>
        <v>0</v>
      </c>
      <c r="CB80" s="65">
        <f t="shared" si="117"/>
        <v>0</v>
      </c>
      <c r="CC80" s="65">
        <f t="shared" si="117"/>
        <v>0</v>
      </c>
      <c r="CD80" s="65">
        <f t="shared" si="117"/>
        <v>0</v>
      </c>
      <c r="CE80" s="65">
        <f t="shared" si="117"/>
        <v>0</v>
      </c>
      <c r="CF80" s="65">
        <f t="shared" si="117"/>
        <v>0</v>
      </c>
      <c r="CG80" s="65">
        <f t="shared" si="117"/>
        <v>0</v>
      </c>
      <c r="CH80" s="65">
        <f t="shared" si="117"/>
        <v>0</v>
      </c>
      <c r="CI80" s="65">
        <f t="shared" si="117"/>
        <v>0</v>
      </c>
      <c r="CJ80" s="65">
        <f t="shared" si="117"/>
        <v>0</v>
      </c>
      <c r="CK80" s="65">
        <f t="shared" si="117"/>
        <v>0</v>
      </c>
      <c r="CL80" s="65">
        <f t="shared" si="117"/>
        <v>0</v>
      </c>
      <c r="CM80" s="65">
        <f t="shared" si="117"/>
        <v>0</v>
      </c>
      <c r="CN80" s="65">
        <f t="shared" si="117"/>
        <v>0</v>
      </c>
      <c r="CO80" s="65">
        <f t="shared" si="117"/>
        <v>0</v>
      </c>
      <c r="CP80" s="65">
        <f t="shared" si="117"/>
        <v>0</v>
      </c>
      <c r="CQ80" s="65">
        <f t="shared" si="117"/>
        <v>0</v>
      </c>
      <c r="CR80" s="65">
        <f t="shared" si="117"/>
        <v>0</v>
      </c>
      <c r="CS80" s="65">
        <f t="shared" si="117"/>
        <v>0</v>
      </c>
      <c r="CT80" s="65">
        <f t="shared" si="117"/>
        <v>0</v>
      </c>
      <c r="CU80" s="65">
        <f t="shared" si="117"/>
        <v>0</v>
      </c>
      <c r="CV80" s="65">
        <f t="shared" si="117"/>
        <v>0</v>
      </c>
      <c r="CW80" s="65">
        <f t="shared" ref="CW80:DP80" si="118">CW$49*CW37</f>
        <v>0</v>
      </c>
      <c r="CX80" s="65">
        <f t="shared" si="118"/>
        <v>0</v>
      </c>
      <c r="CY80" s="65">
        <f t="shared" si="118"/>
        <v>0</v>
      </c>
      <c r="CZ80" s="65">
        <f t="shared" si="118"/>
        <v>0</v>
      </c>
      <c r="DA80" s="65">
        <f t="shared" si="118"/>
        <v>0</v>
      </c>
      <c r="DB80" s="65">
        <f t="shared" si="118"/>
        <v>0</v>
      </c>
      <c r="DC80" s="65">
        <f t="shared" si="118"/>
        <v>0</v>
      </c>
      <c r="DD80" s="65">
        <f t="shared" si="118"/>
        <v>0</v>
      </c>
      <c r="DE80" s="65">
        <f t="shared" si="118"/>
        <v>0</v>
      </c>
      <c r="DF80" s="65">
        <f t="shared" si="118"/>
        <v>0</v>
      </c>
      <c r="DG80" s="65">
        <f t="shared" si="118"/>
        <v>0</v>
      </c>
      <c r="DH80" s="65">
        <f t="shared" si="118"/>
        <v>0</v>
      </c>
      <c r="DI80" s="65">
        <f t="shared" si="118"/>
        <v>0</v>
      </c>
      <c r="DJ80" s="65">
        <f t="shared" si="118"/>
        <v>0</v>
      </c>
      <c r="DK80" s="65">
        <f t="shared" si="118"/>
        <v>0</v>
      </c>
      <c r="DL80" s="65">
        <f t="shared" si="118"/>
        <v>0</v>
      </c>
      <c r="DM80" s="65">
        <f t="shared" si="118"/>
        <v>0</v>
      </c>
      <c r="DN80" s="65">
        <f t="shared" si="118"/>
        <v>0</v>
      </c>
      <c r="DO80" s="65">
        <f t="shared" si="118"/>
        <v>0</v>
      </c>
      <c r="DP80" s="65">
        <f t="shared" si="118"/>
        <v>0</v>
      </c>
    </row>
    <row r="81" spans="1:120" x14ac:dyDescent="0.25">
      <c r="A81" s="65" t="str">
        <f t="shared" si="69"/>
        <v>03_CDA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03_CDA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0</v>
      </c>
      <c r="BQ81" s="65">
        <f t="shared" si="119"/>
        <v>0</v>
      </c>
      <c r="BR81" s="65">
        <f t="shared" si="119"/>
        <v>0</v>
      </c>
      <c r="BS81" s="65">
        <f t="shared" si="119"/>
        <v>0</v>
      </c>
      <c r="BT81" s="65">
        <f t="shared" si="119"/>
        <v>0</v>
      </c>
      <c r="BU81" s="65">
        <f t="shared" si="119"/>
        <v>0</v>
      </c>
      <c r="BV81" s="65">
        <f t="shared" si="119"/>
        <v>0</v>
      </c>
      <c r="BW81" s="65">
        <f t="shared" si="119"/>
        <v>0</v>
      </c>
      <c r="BX81" s="65">
        <f t="shared" si="119"/>
        <v>0</v>
      </c>
      <c r="BY81" s="65">
        <f t="shared" si="119"/>
        <v>0</v>
      </c>
      <c r="BZ81" s="65">
        <f t="shared" si="119"/>
        <v>0</v>
      </c>
      <c r="CA81" s="65">
        <f t="shared" si="119"/>
        <v>0</v>
      </c>
      <c r="CB81" s="65">
        <f t="shared" si="119"/>
        <v>0</v>
      </c>
      <c r="CC81" s="65">
        <f t="shared" si="119"/>
        <v>0</v>
      </c>
      <c r="CD81" s="65">
        <f t="shared" si="119"/>
        <v>0</v>
      </c>
      <c r="CE81" s="65">
        <f t="shared" si="119"/>
        <v>0</v>
      </c>
      <c r="CF81" s="65">
        <f t="shared" si="119"/>
        <v>0</v>
      </c>
      <c r="CG81" s="65">
        <f t="shared" si="119"/>
        <v>0</v>
      </c>
      <c r="CH81" s="65">
        <f t="shared" si="119"/>
        <v>0</v>
      </c>
      <c r="CI81" s="65">
        <f t="shared" si="119"/>
        <v>0</v>
      </c>
      <c r="CJ81" s="65">
        <f t="shared" si="119"/>
        <v>0</v>
      </c>
      <c r="CK81" s="65">
        <f t="shared" si="119"/>
        <v>0</v>
      </c>
      <c r="CL81" s="65">
        <f t="shared" si="119"/>
        <v>0</v>
      </c>
      <c r="CM81" s="65">
        <f t="shared" si="119"/>
        <v>0</v>
      </c>
      <c r="CN81" s="65">
        <f t="shared" si="119"/>
        <v>0</v>
      </c>
      <c r="CO81" s="65">
        <f t="shared" si="119"/>
        <v>0</v>
      </c>
      <c r="CP81" s="65">
        <f t="shared" si="119"/>
        <v>0</v>
      </c>
      <c r="CQ81" s="65">
        <f t="shared" si="119"/>
        <v>0</v>
      </c>
      <c r="CR81" s="65">
        <f t="shared" si="119"/>
        <v>0</v>
      </c>
      <c r="CS81" s="65">
        <f t="shared" si="119"/>
        <v>0</v>
      </c>
      <c r="CT81" s="65">
        <f t="shared" si="119"/>
        <v>0</v>
      </c>
      <c r="CU81" s="65">
        <f t="shared" si="119"/>
        <v>0</v>
      </c>
      <c r="CV81" s="65">
        <f t="shared" si="119"/>
        <v>0</v>
      </c>
      <c r="CW81" s="65">
        <f t="shared" ref="CW81:DP81" si="120">CW$49*CW38</f>
        <v>0</v>
      </c>
      <c r="CX81" s="65">
        <f t="shared" si="120"/>
        <v>0</v>
      </c>
      <c r="CY81" s="65">
        <f t="shared" si="120"/>
        <v>0</v>
      </c>
      <c r="CZ81" s="65">
        <f t="shared" si="120"/>
        <v>0</v>
      </c>
      <c r="DA81" s="65">
        <f t="shared" si="120"/>
        <v>0</v>
      </c>
      <c r="DB81" s="65">
        <f t="shared" si="120"/>
        <v>0</v>
      </c>
      <c r="DC81" s="65">
        <f t="shared" si="120"/>
        <v>0</v>
      </c>
      <c r="DD81" s="65">
        <f t="shared" si="120"/>
        <v>0</v>
      </c>
      <c r="DE81" s="65">
        <f t="shared" si="120"/>
        <v>0</v>
      </c>
      <c r="DF81" s="65">
        <f t="shared" si="120"/>
        <v>0</v>
      </c>
      <c r="DG81" s="65">
        <f t="shared" si="120"/>
        <v>0</v>
      </c>
      <c r="DH81" s="65">
        <f t="shared" si="120"/>
        <v>0</v>
      </c>
      <c r="DI81" s="65">
        <f t="shared" si="120"/>
        <v>0</v>
      </c>
      <c r="DJ81" s="65">
        <f t="shared" si="120"/>
        <v>0</v>
      </c>
      <c r="DK81" s="65">
        <f t="shared" si="120"/>
        <v>0</v>
      </c>
      <c r="DL81" s="65">
        <f t="shared" si="120"/>
        <v>0</v>
      </c>
      <c r="DM81" s="65">
        <f t="shared" si="120"/>
        <v>0</v>
      </c>
      <c r="DN81" s="65">
        <f t="shared" si="120"/>
        <v>0</v>
      </c>
      <c r="DO81" s="65">
        <f t="shared" si="120"/>
        <v>0</v>
      </c>
      <c r="DP81" s="65">
        <f t="shared" si="120"/>
        <v>0</v>
      </c>
    </row>
    <row r="82" spans="1:120" x14ac:dyDescent="0.25">
      <c r="A82" s="65" t="str">
        <f t="shared" si="69"/>
        <v>03_CDA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6.1370114400000011</v>
      </c>
      <c r="F82" s="66">
        <v>6.3139874759999994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03_CDA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6.1370114400000011</v>
      </c>
      <c r="BP82" s="65">
        <f t="shared" si="121"/>
        <v>6.3139874759999994</v>
      </c>
      <c r="BQ82" s="65">
        <f t="shared" si="121"/>
        <v>6.3277205466940751</v>
      </c>
      <c r="BR82" s="65">
        <f t="shared" si="121"/>
        <v>5.7398629010556945</v>
      </c>
      <c r="BS82" s="65">
        <f t="shared" si="121"/>
        <v>5.7989303773773502</v>
      </c>
      <c r="BT82" s="65">
        <f t="shared" si="121"/>
        <v>5.8606954413355865</v>
      </c>
      <c r="BU82" s="65">
        <f t="shared" si="121"/>
        <v>5.9254734172489343</v>
      </c>
      <c r="BV82" s="65">
        <f t="shared" si="121"/>
        <v>5.9899337857410542</v>
      </c>
      <c r="BW82" s="65">
        <f t="shared" si="121"/>
        <v>6.0535709355932763</v>
      </c>
      <c r="BX82" s="65">
        <f t="shared" si="121"/>
        <v>6.1160313193993741</v>
      </c>
      <c r="BY82" s="65">
        <f t="shared" si="121"/>
        <v>6.1773520013188739</v>
      </c>
      <c r="BZ82" s="65">
        <f t="shared" si="121"/>
        <v>6.1535325136690675</v>
      </c>
      <c r="CA82" s="65">
        <f t="shared" si="121"/>
        <v>6.1293641920832771</v>
      </c>
      <c r="CB82" s="65">
        <f t="shared" si="121"/>
        <v>6.096772882310824</v>
      </c>
      <c r="CC82" s="65">
        <f t="shared" si="121"/>
        <v>6.0557520690941455</v>
      </c>
      <c r="CD82" s="65">
        <f t="shared" si="121"/>
        <v>6.0062298860124672</v>
      </c>
      <c r="CE82" s="65">
        <f t="shared" si="121"/>
        <v>5.9484149128117521</v>
      </c>
      <c r="CF82" s="65">
        <f t="shared" si="121"/>
        <v>5.882672393693638</v>
      </c>
      <c r="CG82" s="65">
        <f t="shared" si="121"/>
        <v>5.8085049699443374</v>
      </c>
      <c r="CH82" s="65">
        <f t="shared" si="121"/>
        <v>5.726266680005442</v>
      </c>
      <c r="CI82" s="65">
        <f t="shared" si="121"/>
        <v>5.6363650866856734</v>
      </c>
      <c r="CJ82" s="65">
        <f t="shared" si="121"/>
        <v>5.5386798716490473</v>
      </c>
      <c r="CK82" s="65">
        <f t="shared" si="121"/>
        <v>5.4333869589563566</v>
      </c>
      <c r="CL82" s="65">
        <f t="shared" si="121"/>
        <v>5.3206628691672728</v>
      </c>
      <c r="CM82" s="65">
        <f t="shared" si="121"/>
        <v>5.184063289943043</v>
      </c>
      <c r="CN82" s="65">
        <f t="shared" si="121"/>
        <v>5.0414228815673479</v>
      </c>
      <c r="CO82" s="65">
        <f t="shared" si="121"/>
        <v>4.8928953235955195</v>
      </c>
      <c r="CP82" s="65">
        <f t="shared" si="121"/>
        <v>4.7392117972072141</v>
      </c>
      <c r="CQ82" s="65">
        <f t="shared" si="121"/>
        <v>4.580196477655897</v>
      </c>
      <c r="CR82" s="65">
        <f t="shared" si="121"/>
        <v>4.4248296241883764</v>
      </c>
      <c r="CS82" s="65">
        <f t="shared" si="121"/>
        <v>4.2641247563516771</v>
      </c>
      <c r="CT82" s="65">
        <f t="shared" si="121"/>
        <v>4.1051217622676948</v>
      </c>
      <c r="CU82" s="65">
        <f t="shared" si="121"/>
        <v>3.9477876722205236</v>
      </c>
      <c r="CV82" s="65">
        <f t="shared" si="121"/>
        <v>3.7921689822495486</v>
      </c>
      <c r="CW82" s="65">
        <f t="shared" ref="CW82:DP82" si="122">CW$49*CW39</f>
        <v>3.6254021762686106</v>
      </c>
      <c r="CX82" s="65">
        <f t="shared" si="122"/>
        <v>3.4613618574356568</v>
      </c>
      <c r="CY82" s="65">
        <f t="shared" si="122"/>
        <v>3.3000967204706835</v>
      </c>
      <c r="CZ82" s="65">
        <f t="shared" si="122"/>
        <v>3.1416538461500849</v>
      </c>
      <c r="DA82" s="65">
        <f t="shared" si="122"/>
        <v>2.9860787273571687</v>
      </c>
      <c r="DB82" s="65">
        <f t="shared" si="122"/>
        <v>2.8334152948103837</v>
      </c>
      <c r="DC82" s="65">
        <f t="shared" si="122"/>
        <v>2.6837059424729319</v>
      </c>
      <c r="DD82" s="65">
        <f t="shared" si="122"/>
        <v>2.5369915526472142</v>
      </c>
      <c r="DE82" s="65">
        <f t="shared" si="122"/>
        <v>2.3933115207574858</v>
      </c>
      <c r="DF82" s="65">
        <f t="shared" si="122"/>
        <v>2.2527037798239431</v>
      </c>
      <c r="DG82" s="65">
        <f t="shared" si="122"/>
        <v>2.1152048246315651</v>
      </c>
      <c r="DH82" s="65">
        <f t="shared" si="122"/>
        <v>1.9808497355970627</v>
      </c>
      <c r="DI82" s="65">
        <f t="shared" si="122"/>
        <v>1.8496722023371654</v>
      </c>
      <c r="DJ82" s="65">
        <f t="shared" si="122"/>
        <v>1.7217045469413752</v>
      </c>
      <c r="DK82" s="65">
        <f t="shared" si="122"/>
        <v>1.5969777469522835</v>
      </c>
      <c r="DL82" s="65">
        <f t="shared" si="122"/>
        <v>1.4755214580569846</v>
      </c>
      <c r="DM82" s="65">
        <f t="shared" si="122"/>
        <v>1.3573640364921487</v>
      </c>
      <c r="DN82" s="65">
        <f t="shared" si="122"/>
        <v>1.2425325611662512</v>
      </c>
      <c r="DO82" s="65">
        <f t="shared" si="122"/>
        <v>1.1310528555018937</v>
      </c>
      <c r="DP82" s="65">
        <f t="shared" si="122"/>
        <v>1.0229495090011391</v>
      </c>
    </row>
    <row r="83" spans="1:120" x14ac:dyDescent="0.25">
      <c r="A83" s="65" t="str">
        <f t="shared" si="69"/>
        <v>03_CDA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03_CDA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03_CDA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03_CDA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0</v>
      </c>
      <c r="BP84" s="65">
        <f t="shared" si="125"/>
        <v>0</v>
      </c>
      <c r="BQ84" s="65">
        <f t="shared" si="125"/>
        <v>0</v>
      </c>
      <c r="BR84" s="65">
        <f t="shared" si="125"/>
        <v>0</v>
      </c>
      <c r="BS84" s="65">
        <f t="shared" si="125"/>
        <v>0</v>
      </c>
      <c r="BT84" s="65">
        <f t="shared" si="125"/>
        <v>0</v>
      </c>
      <c r="BU84" s="65">
        <f t="shared" si="125"/>
        <v>0</v>
      </c>
      <c r="BV84" s="65">
        <f t="shared" si="125"/>
        <v>0</v>
      </c>
      <c r="BW84" s="65">
        <f t="shared" si="125"/>
        <v>0</v>
      </c>
      <c r="BX84" s="65">
        <f t="shared" si="125"/>
        <v>0</v>
      </c>
      <c r="BY84" s="65">
        <f t="shared" si="125"/>
        <v>0</v>
      </c>
      <c r="BZ84" s="65">
        <f t="shared" si="125"/>
        <v>0</v>
      </c>
      <c r="CA84" s="65">
        <f t="shared" si="125"/>
        <v>0</v>
      </c>
      <c r="CB84" s="65">
        <f t="shared" si="125"/>
        <v>0</v>
      </c>
      <c r="CC84" s="65">
        <f t="shared" si="125"/>
        <v>0</v>
      </c>
      <c r="CD84" s="65">
        <f t="shared" si="125"/>
        <v>0</v>
      </c>
      <c r="CE84" s="65">
        <f t="shared" si="125"/>
        <v>0</v>
      </c>
      <c r="CF84" s="65">
        <f t="shared" si="125"/>
        <v>0</v>
      </c>
      <c r="CG84" s="65">
        <f t="shared" si="125"/>
        <v>0</v>
      </c>
      <c r="CH84" s="65">
        <f t="shared" si="125"/>
        <v>0</v>
      </c>
      <c r="CI84" s="65">
        <f t="shared" si="125"/>
        <v>0</v>
      </c>
      <c r="CJ84" s="65">
        <f t="shared" si="125"/>
        <v>0</v>
      </c>
      <c r="CK84" s="65">
        <f t="shared" si="125"/>
        <v>0</v>
      </c>
      <c r="CL84" s="65">
        <f t="shared" si="125"/>
        <v>0</v>
      </c>
      <c r="CM84" s="65">
        <f t="shared" si="125"/>
        <v>0</v>
      </c>
      <c r="CN84" s="65">
        <f t="shared" si="125"/>
        <v>0</v>
      </c>
      <c r="CO84" s="65">
        <f t="shared" si="125"/>
        <v>0</v>
      </c>
      <c r="CP84" s="65">
        <f t="shared" si="125"/>
        <v>0</v>
      </c>
      <c r="CQ84" s="65">
        <f t="shared" si="125"/>
        <v>0</v>
      </c>
      <c r="CR84" s="65">
        <f t="shared" si="125"/>
        <v>0</v>
      </c>
      <c r="CS84" s="65">
        <f t="shared" si="125"/>
        <v>0</v>
      </c>
      <c r="CT84" s="65">
        <f t="shared" si="125"/>
        <v>0</v>
      </c>
      <c r="CU84" s="65">
        <f t="shared" si="125"/>
        <v>0</v>
      </c>
      <c r="CV84" s="65">
        <f t="shared" si="125"/>
        <v>0</v>
      </c>
      <c r="CW84" s="65">
        <f t="shared" ref="CW84:DP84" si="126">CW$49*CW41</f>
        <v>0</v>
      </c>
      <c r="CX84" s="65">
        <f t="shared" si="126"/>
        <v>0</v>
      </c>
      <c r="CY84" s="65">
        <f t="shared" si="126"/>
        <v>0</v>
      </c>
      <c r="CZ84" s="65">
        <f t="shared" si="126"/>
        <v>0</v>
      </c>
      <c r="DA84" s="65">
        <f t="shared" si="126"/>
        <v>0</v>
      </c>
      <c r="DB84" s="65">
        <f t="shared" si="126"/>
        <v>0</v>
      </c>
      <c r="DC84" s="65">
        <f t="shared" si="126"/>
        <v>0</v>
      </c>
      <c r="DD84" s="65">
        <f t="shared" si="126"/>
        <v>0</v>
      </c>
      <c r="DE84" s="65">
        <f t="shared" si="126"/>
        <v>0</v>
      </c>
      <c r="DF84" s="65">
        <f t="shared" si="126"/>
        <v>0</v>
      </c>
      <c r="DG84" s="65">
        <f t="shared" si="126"/>
        <v>0</v>
      </c>
      <c r="DH84" s="65">
        <f t="shared" si="126"/>
        <v>0</v>
      </c>
      <c r="DI84" s="65">
        <f t="shared" si="126"/>
        <v>0</v>
      </c>
      <c r="DJ84" s="65">
        <f t="shared" si="126"/>
        <v>0</v>
      </c>
      <c r="DK84" s="65">
        <f t="shared" si="126"/>
        <v>0</v>
      </c>
      <c r="DL84" s="65">
        <f t="shared" si="126"/>
        <v>0</v>
      </c>
      <c r="DM84" s="65">
        <f t="shared" si="126"/>
        <v>0</v>
      </c>
      <c r="DN84" s="65">
        <f t="shared" si="126"/>
        <v>0</v>
      </c>
      <c r="DO84" s="65">
        <f t="shared" si="126"/>
        <v>0</v>
      </c>
      <c r="DP84" s="65">
        <f t="shared" si="126"/>
        <v>0</v>
      </c>
    </row>
    <row r="85" spans="1:120" x14ac:dyDescent="0.25">
      <c r="A85" s="65" t="str">
        <f t="shared" si="69"/>
        <v>03_CDA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03_CDA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03_CDA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03_CDA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0</v>
      </c>
      <c r="BP86" s="65">
        <f t="shared" si="129"/>
        <v>0</v>
      </c>
      <c r="BQ86" s="65">
        <f t="shared" si="129"/>
        <v>0</v>
      </c>
      <c r="BR86" s="65">
        <f t="shared" si="129"/>
        <v>0</v>
      </c>
      <c r="BS86" s="65">
        <f t="shared" si="129"/>
        <v>0</v>
      </c>
      <c r="BT86" s="65">
        <f t="shared" si="129"/>
        <v>0</v>
      </c>
      <c r="BU86" s="65">
        <f t="shared" si="129"/>
        <v>0</v>
      </c>
      <c r="BV86" s="65">
        <f t="shared" si="129"/>
        <v>0</v>
      </c>
      <c r="BW86" s="65">
        <f t="shared" si="129"/>
        <v>0</v>
      </c>
      <c r="BX86" s="65">
        <f t="shared" si="129"/>
        <v>0</v>
      </c>
      <c r="BY86" s="65">
        <f t="shared" si="129"/>
        <v>0</v>
      </c>
      <c r="BZ86" s="65">
        <f t="shared" si="129"/>
        <v>0</v>
      </c>
      <c r="CA86" s="65">
        <f t="shared" si="129"/>
        <v>0</v>
      </c>
      <c r="CB86" s="65">
        <f t="shared" si="129"/>
        <v>0</v>
      </c>
      <c r="CC86" s="65">
        <f t="shared" si="129"/>
        <v>0</v>
      </c>
      <c r="CD86" s="65">
        <f t="shared" si="129"/>
        <v>0</v>
      </c>
      <c r="CE86" s="65">
        <f t="shared" si="129"/>
        <v>0</v>
      </c>
      <c r="CF86" s="65">
        <f t="shared" si="129"/>
        <v>0</v>
      </c>
      <c r="CG86" s="65">
        <f t="shared" si="129"/>
        <v>0</v>
      </c>
      <c r="CH86" s="65">
        <f t="shared" si="129"/>
        <v>0</v>
      </c>
      <c r="CI86" s="65">
        <f t="shared" si="129"/>
        <v>0</v>
      </c>
      <c r="CJ86" s="65">
        <f t="shared" si="129"/>
        <v>0</v>
      </c>
      <c r="CK86" s="65">
        <f t="shared" si="129"/>
        <v>0</v>
      </c>
      <c r="CL86" s="65">
        <f t="shared" si="129"/>
        <v>0</v>
      </c>
      <c r="CM86" s="65">
        <f t="shared" si="129"/>
        <v>0</v>
      </c>
      <c r="CN86" s="65">
        <f t="shared" si="129"/>
        <v>0</v>
      </c>
      <c r="CO86" s="65">
        <f t="shared" si="129"/>
        <v>0</v>
      </c>
      <c r="CP86" s="65">
        <f t="shared" si="129"/>
        <v>0</v>
      </c>
      <c r="CQ86" s="65">
        <f t="shared" si="129"/>
        <v>0</v>
      </c>
      <c r="CR86" s="65">
        <f t="shared" si="129"/>
        <v>0</v>
      </c>
      <c r="CS86" s="65">
        <f t="shared" si="129"/>
        <v>0</v>
      </c>
      <c r="CT86" s="65">
        <f t="shared" si="129"/>
        <v>0</v>
      </c>
      <c r="CU86" s="65">
        <f t="shared" si="129"/>
        <v>0</v>
      </c>
      <c r="CV86" s="65">
        <f t="shared" si="129"/>
        <v>0</v>
      </c>
      <c r="CW86" s="65">
        <f t="shared" ref="CW86:DP86" si="130">CW$49*CW43</f>
        <v>0</v>
      </c>
      <c r="CX86" s="65">
        <f t="shared" si="130"/>
        <v>0</v>
      </c>
      <c r="CY86" s="65">
        <f t="shared" si="130"/>
        <v>0</v>
      </c>
      <c r="CZ86" s="65">
        <f t="shared" si="130"/>
        <v>0</v>
      </c>
      <c r="DA86" s="65">
        <f t="shared" si="130"/>
        <v>0</v>
      </c>
      <c r="DB86" s="65">
        <f t="shared" si="130"/>
        <v>0</v>
      </c>
      <c r="DC86" s="65">
        <f t="shared" si="130"/>
        <v>0</v>
      </c>
      <c r="DD86" s="65">
        <f t="shared" si="130"/>
        <v>0</v>
      </c>
      <c r="DE86" s="65">
        <f t="shared" si="130"/>
        <v>0</v>
      </c>
      <c r="DF86" s="65">
        <f t="shared" si="130"/>
        <v>0</v>
      </c>
      <c r="DG86" s="65">
        <f t="shared" si="130"/>
        <v>0</v>
      </c>
      <c r="DH86" s="65">
        <f t="shared" si="130"/>
        <v>0</v>
      </c>
      <c r="DI86" s="65">
        <f t="shared" si="130"/>
        <v>0</v>
      </c>
      <c r="DJ86" s="65">
        <f t="shared" si="130"/>
        <v>0</v>
      </c>
      <c r="DK86" s="65">
        <f t="shared" si="130"/>
        <v>0</v>
      </c>
      <c r="DL86" s="65">
        <f t="shared" si="130"/>
        <v>0</v>
      </c>
      <c r="DM86" s="65">
        <f t="shared" si="130"/>
        <v>0</v>
      </c>
      <c r="DN86" s="65">
        <f t="shared" si="130"/>
        <v>0</v>
      </c>
      <c r="DO86" s="65">
        <f t="shared" si="130"/>
        <v>0</v>
      </c>
      <c r="DP86" s="65">
        <f t="shared" si="130"/>
        <v>0</v>
      </c>
    </row>
    <row r="87" spans="1:120" x14ac:dyDescent="0.25">
      <c r="A87" s="65" t="str">
        <f t="shared" si="69"/>
        <v>03_CDA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03_CDA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0</v>
      </c>
      <c r="BP87" s="65">
        <f t="shared" si="131"/>
        <v>0</v>
      </c>
      <c r="BQ87" s="65">
        <f t="shared" si="131"/>
        <v>0</v>
      </c>
      <c r="BR87" s="65">
        <f t="shared" si="131"/>
        <v>0</v>
      </c>
      <c r="BS87" s="65">
        <f t="shared" si="131"/>
        <v>0</v>
      </c>
      <c r="BT87" s="65">
        <f t="shared" si="131"/>
        <v>0</v>
      </c>
      <c r="BU87" s="65">
        <f t="shared" si="131"/>
        <v>0</v>
      </c>
      <c r="BV87" s="65">
        <f t="shared" si="131"/>
        <v>0</v>
      </c>
      <c r="BW87" s="65">
        <f t="shared" si="131"/>
        <v>0</v>
      </c>
      <c r="BX87" s="65">
        <f t="shared" si="131"/>
        <v>0</v>
      </c>
      <c r="BY87" s="65">
        <f t="shared" si="131"/>
        <v>0</v>
      </c>
      <c r="BZ87" s="65">
        <f t="shared" si="131"/>
        <v>0</v>
      </c>
      <c r="CA87" s="65">
        <f t="shared" si="131"/>
        <v>0</v>
      </c>
      <c r="CB87" s="65">
        <f t="shared" si="131"/>
        <v>0</v>
      </c>
      <c r="CC87" s="65">
        <f t="shared" si="131"/>
        <v>0</v>
      </c>
      <c r="CD87" s="65">
        <f t="shared" si="131"/>
        <v>0</v>
      </c>
      <c r="CE87" s="65">
        <f t="shared" si="131"/>
        <v>0</v>
      </c>
      <c r="CF87" s="65">
        <f t="shared" si="131"/>
        <v>0</v>
      </c>
      <c r="CG87" s="65">
        <f t="shared" si="131"/>
        <v>0</v>
      </c>
      <c r="CH87" s="65">
        <f t="shared" si="131"/>
        <v>0</v>
      </c>
      <c r="CI87" s="65">
        <f t="shared" si="131"/>
        <v>0</v>
      </c>
      <c r="CJ87" s="65">
        <f t="shared" si="131"/>
        <v>0</v>
      </c>
      <c r="CK87" s="65">
        <f t="shared" si="131"/>
        <v>0</v>
      </c>
      <c r="CL87" s="65">
        <f t="shared" si="131"/>
        <v>0</v>
      </c>
      <c r="CM87" s="65">
        <f t="shared" si="131"/>
        <v>0</v>
      </c>
      <c r="CN87" s="65">
        <f t="shared" si="131"/>
        <v>0</v>
      </c>
      <c r="CO87" s="65">
        <f t="shared" si="131"/>
        <v>0</v>
      </c>
      <c r="CP87" s="65">
        <f t="shared" si="131"/>
        <v>0</v>
      </c>
      <c r="CQ87" s="65">
        <f t="shared" si="131"/>
        <v>0</v>
      </c>
      <c r="CR87" s="65">
        <f t="shared" si="131"/>
        <v>0</v>
      </c>
      <c r="CS87" s="65">
        <f t="shared" si="131"/>
        <v>0</v>
      </c>
      <c r="CT87" s="65">
        <f t="shared" si="131"/>
        <v>0</v>
      </c>
      <c r="CU87" s="65">
        <f t="shared" si="131"/>
        <v>0</v>
      </c>
      <c r="CV87" s="65">
        <f t="shared" si="131"/>
        <v>0</v>
      </c>
      <c r="CW87" s="65">
        <f t="shared" ref="CW87:DP87" si="132">CW$49*CW44</f>
        <v>0</v>
      </c>
      <c r="CX87" s="65">
        <f t="shared" si="132"/>
        <v>0</v>
      </c>
      <c r="CY87" s="65">
        <f t="shared" si="132"/>
        <v>0</v>
      </c>
      <c r="CZ87" s="65">
        <f t="shared" si="132"/>
        <v>0</v>
      </c>
      <c r="DA87" s="65">
        <f t="shared" si="132"/>
        <v>0</v>
      </c>
      <c r="DB87" s="65">
        <f t="shared" si="132"/>
        <v>0</v>
      </c>
      <c r="DC87" s="65">
        <f t="shared" si="132"/>
        <v>0</v>
      </c>
      <c r="DD87" s="65">
        <f t="shared" si="132"/>
        <v>0</v>
      </c>
      <c r="DE87" s="65">
        <f t="shared" si="132"/>
        <v>0</v>
      </c>
      <c r="DF87" s="65">
        <f t="shared" si="132"/>
        <v>0</v>
      </c>
      <c r="DG87" s="65">
        <f t="shared" si="132"/>
        <v>0</v>
      </c>
      <c r="DH87" s="65">
        <f t="shared" si="132"/>
        <v>0</v>
      </c>
      <c r="DI87" s="65">
        <f t="shared" si="132"/>
        <v>0</v>
      </c>
      <c r="DJ87" s="65">
        <f t="shared" si="132"/>
        <v>0</v>
      </c>
      <c r="DK87" s="65">
        <f t="shared" si="132"/>
        <v>0</v>
      </c>
      <c r="DL87" s="65">
        <f t="shared" si="132"/>
        <v>0</v>
      </c>
      <c r="DM87" s="65">
        <f t="shared" si="132"/>
        <v>0</v>
      </c>
      <c r="DN87" s="65">
        <f t="shared" si="132"/>
        <v>0</v>
      </c>
      <c r="DO87" s="65">
        <f t="shared" si="132"/>
        <v>0</v>
      </c>
      <c r="DP87" s="65">
        <f t="shared" si="132"/>
        <v>0</v>
      </c>
    </row>
    <row r="88" spans="1:120" x14ac:dyDescent="0.25">
      <c r="A88" s="65" t="str">
        <f t="shared" si="69"/>
        <v>03_CDA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7.4339983439999999</v>
      </c>
      <c r="F88" s="66">
        <v>7.4520015839999996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03_CDA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7.4339983439999999</v>
      </c>
      <c r="BP88" s="65">
        <f t="shared" si="133"/>
        <v>7.4520015839999996</v>
      </c>
      <c r="BQ88" s="65">
        <f t="shared" si="133"/>
        <v>7.4682098620421131</v>
      </c>
      <c r="BR88" s="65">
        <f t="shared" si="133"/>
        <v>6.7743985228344901</v>
      </c>
      <c r="BS88" s="65">
        <f t="shared" si="133"/>
        <v>6.8441121433928114</v>
      </c>
      <c r="BT88" s="65">
        <f t="shared" si="133"/>
        <v>6.9170095566680487</v>
      </c>
      <c r="BU88" s="65">
        <f t="shared" si="133"/>
        <v>6.9934629200852969</v>
      </c>
      <c r="BV88" s="65">
        <f t="shared" si="133"/>
        <v>7.0695414314751881</v>
      </c>
      <c r="BW88" s="65">
        <f t="shared" si="133"/>
        <v>7.1446483497740561</v>
      </c>
      <c r="BX88" s="65">
        <f t="shared" si="133"/>
        <v>7.218366405254768</v>
      </c>
      <c r="BY88" s="65">
        <f t="shared" si="133"/>
        <v>7.2907393424094611</v>
      </c>
      <c r="BZ88" s="65">
        <f t="shared" si="133"/>
        <v>7.2626267019629713</v>
      </c>
      <c r="CA88" s="65">
        <f t="shared" si="133"/>
        <v>7.2341023548012906</v>
      </c>
      <c r="CB88" s="65">
        <f t="shared" si="133"/>
        <v>7.1956368854014645</v>
      </c>
      <c r="CC88" s="65">
        <f t="shared" si="133"/>
        <v>7.1472226042155125</v>
      </c>
      <c r="CD88" s="65">
        <f t="shared" si="133"/>
        <v>7.0887746918351731</v>
      </c>
      <c r="CE88" s="65">
        <f t="shared" si="133"/>
        <v>7.0205393217923442</v>
      </c>
      <c r="CF88" s="65">
        <f t="shared" si="133"/>
        <v>6.9429475688047857</v>
      </c>
      <c r="CG88" s="65">
        <f t="shared" si="133"/>
        <v>6.8554124317203629</v>
      </c>
      <c r="CH88" s="65">
        <f t="shared" si="133"/>
        <v>6.7583517598043104</v>
      </c>
      <c r="CI88" s="65">
        <f t="shared" si="133"/>
        <v>6.6522465737599026</v>
      </c>
      <c r="CJ88" s="65">
        <f t="shared" si="133"/>
        <v>6.5369548694362374</v>
      </c>
      <c r="CK88" s="65">
        <f t="shared" si="133"/>
        <v>6.4126842789175837</v>
      </c>
      <c r="CL88" s="65">
        <f t="shared" si="133"/>
        <v>6.2796431382982529</v>
      </c>
      <c r="CM88" s="65">
        <f t="shared" si="133"/>
        <v>6.1184232618537751</v>
      </c>
      <c r="CN88" s="65">
        <f t="shared" si="133"/>
        <v>5.9500737753844914</v>
      </c>
      <c r="CO88" s="65">
        <f t="shared" si="133"/>
        <v>5.7747760571864646</v>
      </c>
      <c r="CP88" s="65">
        <f t="shared" si="133"/>
        <v>5.5933930743355251</v>
      </c>
      <c r="CQ88" s="65">
        <f t="shared" si="133"/>
        <v>5.4057173119617623</v>
      </c>
      <c r="CR88" s="65">
        <f t="shared" si="133"/>
        <v>5.2223476042228842</v>
      </c>
      <c r="CS88" s="65">
        <f t="shared" si="133"/>
        <v>5.0326777744635338</v>
      </c>
      <c r="CT88" s="65">
        <f t="shared" si="133"/>
        <v>4.8450165590622598</v>
      </c>
      <c r="CU88" s="65">
        <f t="shared" si="133"/>
        <v>4.659325045940748</v>
      </c>
      <c r="CV88" s="65">
        <f t="shared" si="133"/>
        <v>4.4756581114446439</v>
      </c>
      <c r="CW88" s="65">
        <f t="shared" ref="CW88:DP88" si="134">CW$49*CW45</f>
        <v>4.2788337580463578</v>
      </c>
      <c r="CX88" s="65">
        <f t="shared" si="134"/>
        <v>4.0852273056373862</v>
      </c>
      <c r="CY88" s="65">
        <f t="shared" si="134"/>
        <v>3.8948962255275665</v>
      </c>
      <c r="CZ88" s="65">
        <f t="shared" si="134"/>
        <v>3.7078960841907942</v>
      </c>
      <c r="DA88" s="65">
        <f t="shared" si="134"/>
        <v>3.5242805740108052</v>
      </c>
      <c r="DB88" s="65">
        <f t="shared" si="134"/>
        <v>3.344101543646584</v>
      </c>
      <c r="DC88" s="65">
        <f t="shared" si="134"/>
        <v>3.1674090280217229</v>
      </c>
      <c r="DD88" s="65">
        <f t="shared" si="134"/>
        <v>2.9942512779418209</v>
      </c>
      <c r="DE88" s="65">
        <f t="shared" si="134"/>
        <v>2.8246747893438844</v>
      </c>
      <c r="DF88" s="65">
        <f t="shared" si="134"/>
        <v>2.6587243321815555</v>
      </c>
      <c r="DG88" s="65">
        <f t="shared" si="134"/>
        <v>2.4964429789500673</v>
      </c>
      <c r="DH88" s="65">
        <f t="shared" si="134"/>
        <v>2.3378721328549066</v>
      </c>
      <c r="DI88" s="65">
        <f t="shared" si="134"/>
        <v>2.1830515556279697</v>
      </c>
      <c r="DJ88" s="65">
        <f t="shared" si="134"/>
        <v>2.0320193949949368</v>
      </c>
      <c r="DK88" s="65">
        <f t="shared" si="134"/>
        <v>1.8848122117974824</v>
      </c>
      <c r="DL88" s="65">
        <f t="shared" si="134"/>
        <v>1.7414650067745294</v>
      </c>
      <c r="DM88" s="65">
        <f t="shared" si="134"/>
        <v>1.6020112470055399</v>
      </c>
      <c r="DN88" s="65">
        <f t="shared" si="134"/>
        <v>1.4664828920199902</v>
      </c>
      <c r="DO88" s="65">
        <f t="shared" si="134"/>
        <v>1.3349104195764856</v>
      </c>
      <c r="DP88" s="65">
        <f t="shared" si="134"/>
        <v>1.2073228511149665</v>
      </c>
    </row>
    <row r="89" spans="1:120" x14ac:dyDescent="0.25">
      <c r="A89" s="65" t="str">
        <f t="shared" si="69"/>
        <v>03_CDA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03_CDA</v>
      </c>
      <c r="BL89" s="65" t="str">
        <f t="shared" si="72"/>
        <v>d_ind_cem_18_heat</v>
      </c>
      <c r="BM89" s="65"/>
      <c r="BN89" s="65"/>
      <c r="BO89" s="65">
        <f t="shared" ref="BO89:CV89" si="136">BO$49*BO46</f>
        <v>0</v>
      </c>
      <c r="BP89" s="65">
        <f t="shared" si="136"/>
        <v>0</v>
      </c>
      <c r="BQ89" s="65">
        <f t="shared" si="136"/>
        <v>0</v>
      </c>
      <c r="BR89" s="65">
        <f t="shared" si="136"/>
        <v>0</v>
      </c>
      <c r="BS89" s="65">
        <f t="shared" si="136"/>
        <v>0</v>
      </c>
      <c r="BT89" s="65">
        <f t="shared" si="136"/>
        <v>0</v>
      </c>
      <c r="BU89" s="65">
        <f t="shared" si="136"/>
        <v>0</v>
      </c>
      <c r="BV89" s="65">
        <f t="shared" si="136"/>
        <v>0</v>
      </c>
      <c r="BW89" s="65">
        <f t="shared" si="136"/>
        <v>0</v>
      </c>
      <c r="BX89" s="65">
        <f t="shared" si="136"/>
        <v>0</v>
      </c>
      <c r="BY89" s="65">
        <f t="shared" si="136"/>
        <v>0</v>
      </c>
      <c r="BZ89" s="65">
        <f t="shared" si="136"/>
        <v>0</v>
      </c>
      <c r="CA89" s="65">
        <f t="shared" si="136"/>
        <v>0</v>
      </c>
      <c r="CB89" s="65">
        <f t="shared" si="136"/>
        <v>0</v>
      </c>
      <c r="CC89" s="65">
        <f t="shared" si="136"/>
        <v>0</v>
      </c>
      <c r="CD89" s="65">
        <f t="shared" si="136"/>
        <v>0</v>
      </c>
      <c r="CE89" s="65">
        <f t="shared" si="136"/>
        <v>0</v>
      </c>
      <c r="CF89" s="65">
        <f t="shared" si="136"/>
        <v>0</v>
      </c>
      <c r="CG89" s="65">
        <f t="shared" si="136"/>
        <v>0</v>
      </c>
      <c r="CH89" s="65">
        <f t="shared" si="136"/>
        <v>0</v>
      </c>
      <c r="CI89" s="65">
        <f t="shared" si="136"/>
        <v>0</v>
      </c>
      <c r="CJ89" s="65">
        <f t="shared" si="136"/>
        <v>0</v>
      </c>
      <c r="CK89" s="65">
        <f t="shared" si="136"/>
        <v>0</v>
      </c>
      <c r="CL89" s="65">
        <f t="shared" si="136"/>
        <v>0</v>
      </c>
      <c r="CM89" s="65">
        <f t="shared" si="136"/>
        <v>0</v>
      </c>
      <c r="CN89" s="65">
        <f t="shared" si="136"/>
        <v>0</v>
      </c>
      <c r="CO89" s="65">
        <f t="shared" si="136"/>
        <v>0</v>
      </c>
      <c r="CP89" s="65">
        <f t="shared" si="136"/>
        <v>0</v>
      </c>
      <c r="CQ89" s="65">
        <f t="shared" si="136"/>
        <v>0</v>
      </c>
      <c r="CR89" s="65">
        <f t="shared" si="136"/>
        <v>0</v>
      </c>
      <c r="CS89" s="65">
        <f t="shared" si="136"/>
        <v>0</v>
      </c>
      <c r="CT89" s="65">
        <f t="shared" si="136"/>
        <v>0</v>
      </c>
      <c r="CU89" s="65">
        <f t="shared" si="136"/>
        <v>0</v>
      </c>
      <c r="CV89" s="65">
        <f t="shared" si="136"/>
        <v>0</v>
      </c>
      <c r="CW89" s="65">
        <f t="shared" ref="CW89:DP89" si="137">CW$49*CW46</f>
        <v>0</v>
      </c>
      <c r="CX89" s="65">
        <f t="shared" si="137"/>
        <v>0</v>
      </c>
      <c r="CY89" s="65">
        <f t="shared" si="137"/>
        <v>0</v>
      </c>
      <c r="CZ89" s="65">
        <f t="shared" si="137"/>
        <v>0</v>
      </c>
      <c r="DA89" s="65">
        <f t="shared" si="137"/>
        <v>0</v>
      </c>
      <c r="DB89" s="65">
        <f t="shared" si="137"/>
        <v>0</v>
      </c>
      <c r="DC89" s="65">
        <f t="shared" si="137"/>
        <v>0</v>
      </c>
      <c r="DD89" s="65">
        <f t="shared" si="137"/>
        <v>0</v>
      </c>
      <c r="DE89" s="65">
        <f t="shared" si="137"/>
        <v>0</v>
      </c>
      <c r="DF89" s="65">
        <f t="shared" si="137"/>
        <v>0</v>
      </c>
      <c r="DG89" s="65">
        <f t="shared" si="137"/>
        <v>0</v>
      </c>
      <c r="DH89" s="65">
        <f t="shared" si="137"/>
        <v>0</v>
      </c>
      <c r="DI89" s="65">
        <f t="shared" si="137"/>
        <v>0</v>
      </c>
      <c r="DJ89" s="65">
        <f t="shared" si="137"/>
        <v>0</v>
      </c>
      <c r="DK89" s="65">
        <f t="shared" si="137"/>
        <v>0</v>
      </c>
      <c r="DL89" s="65">
        <f t="shared" si="137"/>
        <v>0</v>
      </c>
      <c r="DM89" s="65">
        <f t="shared" si="137"/>
        <v>0</v>
      </c>
      <c r="DN89" s="65">
        <f t="shared" si="137"/>
        <v>0</v>
      </c>
      <c r="DO89" s="65">
        <f t="shared" si="137"/>
        <v>0</v>
      </c>
      <c r="DP89" s="65">
        <f t="shared" si="137"/>
        <v>0</v>
      </c>
    </row>
    <row r="90" spans="1:120" x14ac:dyDescent="0.25">
      <c r="A90" s="52" t="str">
        <f t="shared" ref="A90:C121" si="138">A58</f>
        <v>03_CDA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03_CDA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1.3557177745318522E-2</v>
      </c>
      <c r="CC90" s="52">
        <f t="shared" si="141"/>
        <v>4.0499258515986639E-2</v>
      </c>
      <c r="CD90" s="52">
        <f t="shared" si="141"/>
        <v>8.0639671697661064E-2</v>
      </c>
      <c r="CE90" s="52">
        <f t="shared" si="141"/>
        <v>0.13377969912073726</v>
      </c>
      <c r="CF90" s="52">
        <f t="shared" si="141"/>
        <v>0.19971575106389708</v>
      </c>
      <c r="CG90" s="52">
        <f t="shared" si="141"/>
        <v>0.27820328561806545</v>
      </c>
      <c r="CH90" s="52">
        <f t="shared" si="141"/>
        <v>0.36900168834965319</v>
      </c>
      <c r="CI90" s="52">
        <f t="shared" si="141"/>
        <v>0.47187211170183763</v>
      </c>
      <c r="CJ90" s="52">
        <f t="shared" si="141"/>
        <v>0.58652682402172185</v>
      </c>
      <c r="CK90" s="52">
        <f t="shared" si="141"/>
        <v>0.71267759407899745</v>
      </c>
      <c r="CL90" s="52">
        <f t="shared" si="141"/>
        <v>0.85002102859972883</v>
      </c>
      <c r="CM90" s="52">
        <f t="shared" si="141"/>
        <v>0.99504736169245511</v>
      </c>
      <c r="CN90" s="52">
        <f t="shared" si="141"/>
        <v>1.1496465430345919</v>
      </c>
      <c r="CO90" s="52">
        <f t="shared" si="141"/>
        <v>1.3133681242439823</v>
      </c>
      <c r="CP90" s="52">
        <f t="shared" si="141"/>
        <v>1.4859168367637419</v>
      </c>
      <c r="CQ90" s="52">
        <f t="shared" si="141"/>
        <v>1.6667520188608631</v>
      </c>
      <c r="CR90" s="52">
        <f t="shared" si="141"/>
        <v>1.8590871782071106</v>
      </c>
      <c r="CS90" s="52">
        <f t="shared" si="141"/>
        <v>2.0596404846334195</v>
      </c>
      <c r="CT90" s="52">
        <f t="shared" si="141"/>
        <v>2.2561225670985481</v>
      </c>
      <c r="CU90" s="52">
        <f t="shared" si="141"/>
        <v>2.4484175907224168</v>
      </c>
      <c r="CV90" s="52">
        <f t="shared" ref="CV90:DP90" si="142">CV$50*CV15</f>
        <v>2.6364431284142027</v>
      </c>
      <c r="CW90" s="52">
        <f t="shared" si="142"/>
        <v>2.8101100098654994</v>
      </c>
      <c r="CX90" s="52">
        <f t="shared" si="142"/>
        <v>2.9779321483839571</v>
      </c>
      <c r="CY90" s="52">
        <f t="shared" si="142"/>
        <v>3.1398521681305098</v>
      </c>
      <c r="CZ90" s="52">
        <f t="shared" si="142"/>
        <v>3.29581517132491</v>
      </c>
      <c r="DA90" s="52">
        <f t="shared" si="142"/>
        <v>3.4457686960379306</v>
      </c>
      <c r="DB90" s="52">
        <f t="shared" si="142"/>
        <v>3.5896626745179852</v>
      </c>
      <c r="DC90" s="52">
        <f t="shared" si="142"/>
        <v>3.7274493920465197</v>
      </c>
      <c r="DD90" s="52">
        <f t="shared" si="142"/>
        <v>3.8590834463165571</v>
      </c>
      <c r="DE90" s="52">
        <f t="shared" si="142"/>
        <v>3.9845217073287218</v>
      </c>
      <c r="DF90" s="52">
        <f t="shared" si="142"/>
        <v>4.1037232777990491</v>
      </c>
      <c r="DG90" s="52">
        <f t="shared" si="142"/>
        <v>4.2166494540729627</v>
      </c>
      <c r="DH90" s="52">
        <f t="shared" si="142"/>
        <v>4.3232636875400852</v>
      </c>
      <c r="DI90" s="52">
        <f t="shared" si="142"/>
        <v>4.4235315465444423</v>
      </c>
      <c r="DJ90" s="52">
        <f t="shared" si="142"/>
        <v>4.5174206787845526</v>
      </c>
      <c r="DK90" s="52">
        <f t="shared" si="142"/>
        <v>4.6049007741977777</v>
      </c>
      <c r="DL90" s="52">
        <f t="shared" si="142"/>
        <v>4.68594352832464</v>
      </c>
      <c r="DM90" s="52">
        <f t="shared" si="142"/>
        <v>4.760522606146516</v>
      </c>
      <c r="DN90" s="52">
        <f t="shared" si="142"/>
        <v>4.8286136063925094</v>
      </c>
      <c r="DO90" s="52">
        <f t="shared" si="142"/>
        <v>4.8901940263101684</v>
      </c>
      <c r="DP90" s="52">
        <f t="shared" si="142"/>
        <v>4.945243226894581</v>
      </c>
    </row>
    <row r="91" spans="1:120" x14ac:dyDescent="0.25">
      <c r="A91" s="52" t="str">
        <f t="shared" si="138"/>
        <v>03_CDA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03_CDA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03_CDA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03_CDA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03_CDA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03_CDA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2.3891274866703368E-3</v>
      </c>
      <c r="CC93" s="52">
        <f t="shared" si="147"/>
        <v>7.1370231716349078E-3</v>
      </c>
      <c r="CD93" s="52">
        <f t="shared" si="147"/>
        <v>1.4210808457938942E-2</v>
      </c>
      <c r="CE93" s="52">
        <f t="shared" si="147"/>
        <v>2.3575464033302126E-2</v>
      </c>
      <c r="CF93" s="52">
        <f t="shared" si="147"/>
        <v>3.5195112091270776E-2</v>
      </c>
      <c r="CG93" s="52">
        <f t="shared" si="147"/>
        <v>4.9026657984301766E-2</v>
      </c>
      <c r="CH93" s="52">
        <f t="shared" si="147"/>
        <v>6.5027699188228427E-2</v>
      </c>
      <c r="CI93" s="52">
        <f t="shared" si="147"/>
        <v>8.3156144548545835E-2</v>
      </c>
      <c r="CJ93" s="52">
        <f t="shared" si="147"/>
        <v>0.10336128826101987</v>
      </c>
      <c r="CK93" s="52">
        <f t="shared" si="147"/>
        <v>0.12559233648287713</v>
      </c>
      <c r="CL93" s="52">
        <f t="shared" si="147"/>
        <v>0.14979582342472941</v>
      </c>
      <c r="CM93" s="52">
        <f t="shared" si="147"/>
        <v>0.17535323700975722</v>
      </c>
      <c r="CN93" s="52">
        <f t="shared" si="147"/>
        <v>0.20259763554903099</v>
      </c>
      <c r="CO93" s="52">
        <f t="shared" si="147"/>
        <v>0.23144963831660956</v>
      </c>
      <c r="CP93" s="52">
        <f t="shared" si="147"/>
        <v>0.26185721130966028</v>
      </c>
      <c r="CQ93" s="52">
        <f t="shared" si="147"/>
        <v>0.29372507586240282</v>
      </c>
      <c r="CR93" s="52">
        <f t="shared" si="147"/>
        <v>0.32761953564448509</v>
      </c>
      <c r="CS93" s="52">
        <f t="shared" si="147"/>
        <v>0.36296224678443229</v>
      </c>
      <c r="CT93" s="52">
        <f t="shared" si="147"/>
        <v>0.39758750232611484</v>
      </c>
      <c r="CU93" s="52">
        <f t="shared" si="147"/>
        <v>0.4314748891495524</v>
      </c>
      <c r="CV93" s="52">
        <f t="shared" si="147"/>
        <v>0.46460988145652693</v>
      </c>
      <c r="CW93" s="52">
        <f t="shared" ref="CW93:DP93" si="148">CW$50*CW18</f>
        <v>0.49521450491090968</v>
      </c>
      <c r="CX93" s="52">
        <f t="shared" si="148"/>
        <v>0.52478913257592619</v>
      </c>
      <c r="CY93" s="52">
        <f t="shared" si="148"/>
        <v>0.55332365333577072</v>
      </c>
      <c r="CZ93" s="52">
        <f t="shared" si="148"/>
        <v>0.58080839277308205</v>
      </c>
      <c r="DA93" s="52">
        <f t="shared" si="148"/>
        <v>0.60723410573083147</v>
      </c>
      <c r="DB93" s="52">
        <f t="shared" si="148"/>
        <v>0.63259196896838921</v>
      </c>
      <c r="DC93" s="52">
        <f t="shared" si="148"/>
        <v>0.65687357391077306</v>
      </c>
      <c r="DD93" s="52">
        <f t="shared" si="148"/>
        <v>0.68007091949009157</v>
      </c>
      <c r="DE93" s="52">
        <f t="shared" si="148"/>
        <v>0.70217640507818002</v>
      </c>
      <c r="DF93" s="52">
        <f t="shared" si="148"/>
        <v>0.72318282350942542</v>
      </c>
      <c r="DG93" s="52">
        <f t="shared" si="148"/>
        <v>0.74308335419279359</v>
      </c>
      <c r="DH93" s="52">
        <f t="shared" si="148"/>
        <v>0.76187155631211356</v>
      </c>
      <c r="DI93" s="52">
        <f t="shared" si="148"/>
        <v>0.77954136211366509</v>
      </c>
      <c r="DJ93" s="52">
        <f t="shared" si="148"/>
        <v>0.79608707028009629</v>
      </c>
      <c r="DK93" s="52">
        <f t="shared" si="148"/>
        <v>0.811503339389679</v>
      </c>
      <c r="DL93" s="52">
        <f t="shared" si="148"/>
        <v>0.8257851814601509</v>
      </c>
      <c r="DM93" s="52">
        <f t="shared" si="148"/>
        <v>0.83892795557597277</v>
      </c>
      <c r="DN93" s="52">
        <f t="shared" si="148"/>
        <v>0.85092736159827365</v>
      </c>
      <c r="DO93" s="52">
        <f t="shared" si="148"/>
        <v>0.86177943395653334</v>
      </c>
      <c r="DP93" s="52">
        <f t="shared" si="148"/>
        <v>0.8714805355210431</v>
      </c>
    </row>
    <row r="94" spans="1:120" x14ac:dyDescent="0.25">
      <c r="A94" s="52" t="str">
        <f t="shared" si="138"/>
        <v>03_CDA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03_CDA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03_CDA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03_CDA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03_CDA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03_CDA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03_CDA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03_CDA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03_CDA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03_CDA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03_CDA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03_CDA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03_CDA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03_CDA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0</v>
      </c>
      <c r="CM100" s="52">
        <f t="shared" si="161"/>
        <v>0</v>
      </c>
      <c r="CN100" s="52">
        <f t="shared" si="161"/>
        <v>0</v>
      </c>
      <c r="CO100" s="52">
        <f t="shared" si="161"/>
        <v>0</v>
      </c>
      <c r="CP100" s="52">
        <f t="shared" si="161"/>
        <v>0</v>
      </c>
      <c r="CQ100" s="52">
        <f t="shared" si="161"/>
        <v>0</v>
      </c>
      <c r="CR100" s="52">
        <f t="shared" si="161"/>
        <v>0</v>
      </c>
      <c r="CS100" s="52">
        <f t="shared" si="161"/>
        <v>0</v>
      </c>
      <c r="CT100" s="52">
        <f t="shared" si="161"/>
        <v>0</v>
      </c>
      <c r="CU100" s="52">
        <f t="shared" si="161"/>
        <v>0</v>
      </c>
      <c r="CV100" s="52">
        <f t="shared" si="161"/>
        <v>0</v>
      </c>
      <c r="CW100" s="52">
        <f t="shared" ref="CW100:DP100" si="162">CW$50*CW25</f>
        <v>0</v>
      </c>
      <c r="CX100" s="52">
        <f t="shared" si="162"/>
        <v>0</v>
      </c>
      <c r="CY100" s="52">
        <f t="shared" si="162"/>
        <v>0</v>
      </c>
      <c r="CZ100" s="52">
        <f t="shared" si="162"/>
        <v>0</v>
      </c>
      <c r="DA100" s="52">
        <f t="shared" si="162"/>
        <v>0</v>
      </c>
      <c r="DB100" s="52">
        <f t="shared" si="162"/>
        <v>0</v>
      </c>
      <c r="DC100" s="52">
        <f t="shared" si="162"/>
        <v>0</v>
      </c>
      <c r="DD100" s="52">
        <f t="shared" si="162"/>
        <v>0</v>
      </c>
      <c r="DE100" s="52">
        <f t="shared" si="162"/>
        <v>0</v>
      </c>
      <c r="DF100" s="52">
        <f t="shared" si="162"/>
        <v>0</v>
      </c>
      <c r="DG100" s="52">
        <f t="shared" si="162"/>
        <v>0</v>
      </c>
      <c r="DH100" s="52">
        <f t="shared" si="162"/>
        <v>0</v>
      </c>
      <c r="DI100" s="52">
        <f t="shared" si="162"/>
        <v>0</v>
      </c>
      <c r="DJ100" s="52">
        <f t="shared" si="162"/>
        <v>0</v>
      </c>
      <c r="DK100" s="52">
        <f t="shared" si="162"/>
        <v>0</v>
      </c>
      <c r="DL100" s="52">
        <f t="shared" si="162"/>
        <v>0</v>
      </c>
      <c r="DM100" s="52">
        <f t="shared" si="162"/>
        <v>0</v>
      </c>
      <c r="DN100" s="52">
        <f t="shared" si="162"/>
        <v>0</v>
      </c>
      <c r="DO100" s="52">
        <f t="shared" si="162"/>
        <v>0</v>
      </c>
      <c r="DP100" s="52">
        <f t="shared" si="162"/>
        <v>0</v>
      </c>
    </row>
    <row r="101" spans="1:120" x14ac:dyDescent="0.25">
      <c r="A101" s="52" t="str">
        <f t="shared" si="138"/>
        <v>03_CDA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03_CDA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0</v>
      </c>
      <c r="CC101" s="52">
        <f t="shared" si="163"/>
        <v>0</v>
      </c>
      <c r="CD101" s="52">
        <f t="shared" si="163"/>
        <v>0</v>
      </c>
      <c r="CE101" s="52">
        <f t="shared" si="163"/>
        <v>0</v>
      </c>
      <c r="CF101" s="52">
        <f t="shared" si="163"/>
        <v>0</v>
      </c>
      <c r="CG101" s="52">
        <f t="shared" si="163"/>
        <v>0</v>
      </c>
      <c r="CH101" s="52">
        <f t="shared" si="163"/>
        <v>0</v>
      </c>
      <c r="CI101" s="52">
        <f t="shared" si="163"/>
        <v>0</v>
      </c>
      <c r="CJ101" s="52">
        <f t="shared" si="163"/>
        <v>0</v>
      </c>
      <c r="CK101" s="52">
        <f t="shared" si="163"/>
        <v>0</v>
      </c>
      <c r="CL101" s="52">
        <f t="shared" si="163"/>
        <v>0</v>
      </c>
      <c r="CM101" s="52">
        <f t="shared" si="163"/>
        <v>0</v>
      </c>
      <c r="CN101" s="52">
        <f t="shared" si="163"/>
        <v>0</v>
      </c>
      <c r="CO101" s="52">
        <f t="shared" si="163"/>
        <v>0</v>
      </c>
      <c r="CP101" s="52">
        <f t="shared" si="163"/>
        <v>0</v>
      </c>
      <c r="CQ101" s="52">
        <f t="shared" si="163"/>
        <v>0</v>
      </c>
      <c r="CR101" s="52">
        <f t="shared" si="163"/>
        <v>0</v>
      </c>
      <c r="CS101" s="52">
        <f t="shared" si="163"/>
        <v>0</v>
      </c>
      <c r="CT101" s="52">
        <f t="shared" si="163"/>
        <v>0</v>
      </c>
      <c r="CU101" s="52">
        <f t="shared" si="163"/>
        <v>0</v>
      </c>
      <c r="CV101" s="52">
        <f t="shared" si="163"/>
        <v>0</v>
      </c>
      <c r="CW101" s="52">
        <f t="shared" ref="CW101:DP101" si="164">CW$50*CW26</f>
        <v>0</v>
      </c>
      <c r="CX101" s="52">
        <f t="shared" si="164"/>
        <v>0</v>
      </c>
      <c r="CY101" s="52">
        <f t="shared" si="164"/>
        <v>0</v>
      </c>
      <c r="CZ101" s="52">
        <f t="shared" si="164"/>
        <v>0</v>
      </c>
      <c r="DA101" s="52">
        <f t="shared" si="164"/>
        <v>0</v>
      </c>
      <c r="DB101" s="52">
        <f t="shared" si="164"/>
        <v>0</v>
      </c>
      <c r="DC101" s="52">
        <f t="shared" si="164"/>
        <v>0</v>
      </c>
      <c r="DD101" s="52">
        <f t="shared" si="164"/>
        <v>0</v>
      </c>
      <c r="DE101" s="52">
        <f t="shared" si="164"/>
        <v>0</v>
      </c>
      <c r="DF101" s="52">
        <f t="shared" si="164"/>
        <v>0</v>
      </c>
      <c r="DG101" s="52">
        <f t="shared" si="164"/>
        <v>0</v>
      </c>
      <c r="DH101" s="52">
        <f t="shared" si="164"/>
        <v>0</v>
      </c>
      <c r="DI101" s="52">
        <f t="shared" si="164"/>
        <v>0</v>
      </c>
      <c r="DJ101" s="52">
        <f t="shared" si="164"/>
        <v>0</v>
      </c>
      <c r="DK101" s="52">
        <f t="shared" si="164"/>
        <v>0</v>
      </c>
      <c r="DL101" s="52">
        <f t="shared" si="164"/>
        <v>0</v>
      </c>
      <c r="DM101" s="52">
        <f t="shared" si="164"/>
        <v>0</v>
      </c>
      <c r="DN101" s="52">
        <f t="shared" si="164"/>
        <v>0</v>
      </c>
      <c r="DO101" s="52">
        <f t="shared" si="164"/>
        <v>0</v>
      </c>
      <c r="DP101" s="52">
        <f t="shared" si="164"/>
        <v>0</v>
      </c>
    </row>
    <row r="102" spans="1:120" x14ac:dyDescent="0.25">
      <c r="A102" s="52" t="str">
        <f t="shared" si="138"/>
        <v>03_CDA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03_CDA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9.2305588418245077E-4</v>
      </c>
      <c r="CC102" s="52">
        <f t="shared" si="165"/>
        <v>2.7574381320711518E-3</v>
      </c>
      <c r="CD102" s="52">
        <f t="shared" si="165"/>
        <v>5.4904438709428658E-3</v>
      </c>
      <c r="CE102" s="52">
        <f t="shared" si="165"/>
        <v>9.1085431479421154E-3</v>
      </c>
      <c r="CF102" s="52">
        <f t="shared" si="165"/>
        <v>1.3597874325067833E-2</v>
      </c>
      <c r="CG102" s="52">
        <f t="shared" si="165"/>
        <v>1.8941787487983763E-2</v>
      </c>
      <c r="CH102" s="52">
        <f t="shared" si="165"/>
        <v>2.5123900128994271E-2</v>
      </c>
      <c r="CI102" s="52">
        <f t="shared" si="165"/>
        <v>3.2127950040220295E-2</v>
      </c>
      <c r="CJ102" s="52">
        <f t="shared" si="165"/>
        <v>3.9934346684437835E-2</v>
      </c>
      <c r="CK102" s="52">
        <f t="shared" si="165"/>
        <v>4.8523465510125964E-2</v>
      </c>
      <c r="CL102" s="52">
        <f t="shared" si="165"/>
        <v>5.7874649640758592E-2</v>
      </c>
      <c r="CM102" s="52">
        <f t="shared" si="165"/>
        <v>6.7748932669088088E-2</v>
      </c>
      <c r="CN102" s="52">
        <f t="shared" si="165"/>
        <v>7.827499397096388E-2</v>
      </c>
      <c r="CO102" s="52">
        <f t="shared" si="165"/>
        <v>8.9422164255366796E-2</v>
      </c>
      <c r="CP102" s="52">
        <f t="shared" si="165"/>
        <v>0.10117033982638259</v>
      </c>
      <c r="CQ102" s="52">
        <f t="shared" si="165"/>
        <v>0.11348270911427456</v>
      </c>
      <c r="CR102" s="52">
        <f t="shared" si="165"/>
        <v>0.12657806744805675</v>
      </c>
      <c r="CS102" s="52">
        <f t="shared" si="165"/>
        <v>0.14023296768368843</v>
      </c>
      <c r="CT102" s="52">
        <f t="shared" si="165"/>
        <v>0.15361067400007025</v>
      </c>
      <c r="CU102" s="52">
        <f t="shared" si="165"/>
        <v>0.16670329964749223</v>
      </c>
      <c r="CV102" s="52">
        <f t="shared" si="165"/>
        <v>0.17950523248361697</v>
      </c>
      <c r="CW102" s="52">
        <f t="shared" ref="CW102:DP102" si="166">CW$50*CW27</f>
        <v>0.19132953985958173</v>
      </c>
      <c r="CX102" s="52">
        <f t="shared" si="166"/>
        <v>0.20275590125762691</v>
      </c>
      <c r="CY102" s="52">
        <f t="shared" si="166"/>
        <v>0.21378041017841651</v>
      </c>
      <c r="CZ102" s="52">
        <f t="shared" si="166"/>
        <v>0.22439932884407091</v>
      </c>
      <c r="DA102" s="52">
        <f t="shared" si="166"/>
        <v>0.23460908532440103</v>
      </c>
      <c r="DB102" s="52">
        <f t="shared" si="166"/>
        <v>0.24440627069952842</v>
      </c>
      <c r="DC102" s="52">
        <f t="shared" si="166"/>
        <v>0.25378763625850825</v>
      </c>
      <c r="DD102" s="52">
        <f t="shared" si="166"/>
        <v>0.26275009073357086</v>
      </c>
      <c r="DE102" s="52">
        <f t="shared" si="166"/>
        <v>0.27129069756959734</v>
      </c>
      <c r="DF102" s="52">
        <f t="shared" si="166"/>
        <v>0.27940667222843946</v>
      </c>
      <c r="DG102" s="52">
        <f t="shared" si="166"/>
        <v>0.28709537952770431</v>
      </c>
      <c r="DH102" s="52">
        <f t="shared" si="166"/>
        <v>0.29435433101363667</v>
      </c>
      <c r="DI102" s="52">
        <f t="shared" si="166"/>
        <v>0.30118118236773261</v>
      </c>
      <c r="DJ102" s="52">
        <f t="shared" si="166"/>
        <v>0.30757373084670681</v>
      </c>
      <c r="DK102" s="52">
        <f t="shared" si="166"/>
        <v>0.31352991275543063</v>
      </c>
      <c r="DL102" s="52">
        <f t="shared" si="166"/>
        <v>0.31904780095255075</v>
      </c>
      <c r="DM102" s="52">
        <f t="shared" si="166"/>
        <v>0.3241256023883366</v>
      </c>
      <c r="DN102" s="52">
        <f t="shared" si="166"/>
        <v>0.32876165567447407</v>
      </c>
      <c r="DO102" s="52">
        <f t="shared" si="166"/>
        <v>0.33295442868543873</v>
      </c>
      <c r="DP102" s="52">
        <f t="shared" si="166"/>
        <v>0.3367025161910796</v>
      </c>
    </row>
    <row r="103" spans="1:120" x14ac:dyDescent="0.25">
      <c r="A103" s="52" t="str">
        <f t="shared" si="138"/>
        <v>03_CDA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03_CDA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0</v>
      </c>
      <c r="CC103" s="52">
        <f t="shared" si="167"/>
        <v>0</v>
      </c>
      <c r="CD103" s="52">
        <f t="shared" si="167"/>
        <v>0</v>
      </c>
      <c r="CE103" s="52">
        <f t="shared" si="167"/>
        <v>0</v>
      </c>
      <c r="CF103" s="52">
        <f t="shared" si="167"/>
        <v>0</v>
      </c>
      <c r="CG103" s="52">
        <f t="shared" si="167"/>
        <v>0</v>
      </c>
      <c r="CH103" s="52">
        <f t="shared" si="167"/>
        <v>0</v>
      </c>
      <c r="CI103" s="52">
        <f t="shared" si="167"/>
        <v>0</v>
      </c>
      <c r="CJ103" s="52">
        <f t="shared" si="167"/>
        <v>0</v>
      </c>
      <c r="CK103" s="52">
        <f t="shared" si="167"/>
        <v>0</v>
      </c>
      <c r="CL103" s="52">
        <f t="shared" si="167"/>
        <v>0</v>
      </c>
      <c r="CM103" s="52">
        <f t="shared" si="167"/>
        <v>0</v>
      </c>
      <c r="CN103" s="52">
        <f t="shared" si="167"/>
        <v>0</v>
      </c>
      <c r="CO103" s="52">
        <f t="shared" si="167"/>
        <v>0</v>
      </c>
      <c r="CP103" s="52">
        <f t="shared" si="167"/>
        <v>0</v>
      </c>
      <c r="CQ103" s="52">
        <f t="shared" si="167"/>
        <v>0</v>
      </c>
      <c r="CR103" s="52">
        <f t="shared" si="167"/>
        <v>0</v>
      </c>
      <c r="CS103" s="52">
        <f t="shared" si="167"/>
        <v>0</v>
      </c>
      <c r="CT103" s="52">
        <f t="shared" si="167"/>
        <v>0</v>
      </c>
      <c r="CU103" s="52">
        <f t="shared" si="167"/>
        <v>0</v>
      </c>
      <c r="CV103" s="52">
        <f t="shared" si="167"/>
        <v>0</v>
      </c>
      <c r="CW103" s="52">
        <f t="shared" ref="CW103:DP103" si="168">CW$50*CW28</f>
        <v>0</v>
      </c>
      <c r="CX103" s="52">
        <f t="shared" si="168"/>
        <v>0</v>
      </c>
      <c r="CY103" s="52">
        <f t="shared" si="168"/>
        <v>0</v>
      </c>
      <c r="CZ103" s="52">
        <f t="shared" si="168"/>
        <v>0</v>
      </c>
      <c r="DA103" s="52">
        <f t="shared" si="168"/>
        <v>0</v>
      </c>
      <c r="DB103" s="52">
        <f t="shared" si="168"/>
        <v>0</v>
      </c>
      <c r="DC103" s="52">
        <f t="shared" si="168"/>
        <v>0</v>
      </c>
      <c r="DD103" s="52">
        <f t="shared" si="168"/>
        <v>0</v>
      </c>
      <c r="DE103" s="52">
        <f t="shared" si="168"/>
        <v>0</v>
      </c>
      <c r="DF103" s="52">
        <f t="shared" si="168"/>
        <v>0</v>
      </c>
      <c r="DG103" s="52">
        <f t="shared" si="168"/>
        <v>0</v>
      </c>
      <c r="DH103" s="52">
        <f t="shared" si="168"/>
        <v>0</v>
      </c>
      <c r="DI103" s="52">
        <f t="shared" si="168"/>
        <v>0</v>
      </c>
      <c r="DJ103" s="52">
        <f t="shared" si="168"/>
        <v>0</v>
      </c>
      <c r="DK103" s="52">
        <f t="shared" si="168"/>
        <v>0</v>
      </c>
      <c r="DL103" s="52">
        <f t="shared" si="168"/>
        <v>0</v>
      </c>
      <c r="DM103" s="52">
        <f t="shared" si="168"/>
        <v>0</v>
      </c>
      <c r="DN103" s="52">
        <f t="shared" si="168"/>
        <v>0</v>
      </c>
      <c r="DO103" s="52">
        <f t="shared" si="168"/>
        <v>0</v>
      </c>
      <c r="DP103" s="52">
        <f t="shared" si="168"/>
        <v>0</v>
      </c>
    </row>
    <row r="104" spans="1:120" x14ac:dyDescent="0.25">
      <c r="A104" s="52" t="str">
        <f t="shared" si="138"/>
        <v>03_CDA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03_CDA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03_CDA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03_CDA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03_CDA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03_CDA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2.0960346009215418E-2</v>
      </c>
      <c r="CC106" s="52">
        <f t="shared" si="173"/>
        <v>6.2614689248643468E-2</v>
      </c>
      <c r="CD106" s="52">
        <f t="shared" si="173"/>
        <v>0.1246745784856419</v>
      </c>
      <c r="CE106" s="52">
        <f t="shared" si="173"/>
        <v>0.20683278151661524</v>
      </c>
      <c r="CF106" s="52">
        <f t="shared" si="173"/>
        <v>0.30877453437793395</v>
      </c>
      <c r="CG106" s="52">
        <f t="shared" si="173"/>
        <v>0.43012175815640097</v>
      </c>
      <c r="CH106" s="52">
        <f t="shared" si="173"/>
        <v>0.57050244609090561</v>
      </c>
      <c r="CI106" s="52">
        <f t="shared" si="173"/>
        <v>0.72954732313552673</v>
      </c>
      <c r="CJ106" s="52">
        <f t="shared" si="173"/>
        <v>0.90681153600915987</v>
      </c>
      <c r="CK106" s="52">
        <f t="shared" si="173"/>
        <v>1.1018494590490442</v>
      </c>
      <c r="CL106" s="52">
        <f t="shared" si="173"/>
        <v>1.3141920250113903</v>
      </c>
      <c r="CM106" s="52">
        <f t="shared" si="173"/>
        <v>1.5384128900893712</v>
      </c>
      <c r="CN106" s="52">
        <f t="shared" si="173"/>
        <v>1.7774340488103741</v>
      </c>
      <c r="CO106" s="52">
        <f t="shared" si="173"/>
        <v>2.0305590764371373</v>
      </c>
      <c r="CP106" s="52">
        <f t="shared" si="173"/>
        <v>2.2973314671072891</v>
      </c>
      <c r="CQ106" s="52">
        <f t="shared" si="173"/>
        <v>2.5769153199268038</v>
      </c>
      <c r="CR106" s="52">
        <f t="shared" si="173"/>
        <v>2.8742789427521394</v>
      </c>
      <c r="CS106" s="52">
        <f t="shared" si="173"/>
        <v>3.184348396362366</v>
      </c>
      <c r="CT106" s="52">
        <f t="shared" si="173"/>
        <v>3.4881234526791136</v>
      </c>
      <c r="CU106" s="52">
        <f t="shared" si="173"/>
        <v>3.785425022867523</v>
      </c>
      <c r="CV106" s="52">
        <f t="shared" si="173"/>
        <v>4.0761256688739911</v>
      </c>
      <c r="CW106" s="52">
        <f t="shared" ref="CW106:DP106" si="174">CW$50*CW31</f>
        <v>4.3446268270016519</v>
      </c>
      <c r="CX106" s="52">
        <f t="shared" si="174"/>
        <v>4.6040916033315202</v>
      </c>
      <c r="CY106" s="52">
        <f t="shared" si="174"/>
        <v>4.8544312907991953</v>
      </c>
      <c r="CZ106" s="52">
        <f t="shared" si="174"/>
        <v>5.0955610135927047</v>
      </c>
      <c r="DA106" s="52">
        <f t="shared" si="174"/>
        <v>5.3273996618963082</v>
      </c>
      <c r="DB106" s="52">
        <f t="shared" si="174"/>
        <v>5.5498698274605243</v>
      </c>
      <c r="DC106" s="52">
        <f t="shared" si="174"/>
        <v>5.7628977399896941</v>
      </c>
      <c r="DD106" s="52">
        <f t="shared" si="174"/>
        <v>5.9664132043383544</v>
      </c>
      <c r="DE106" s="52">
        <f t="shared" si="174"/>
        <v>6.1603495385076963</v>
      </c>
      <c r="DF106" s="52">
        <f t="shared" si="174"/>
        <v>6.3446435124332572</v>
      </c>
      <c r="DG106" s="52">
        <f t="shared" si="174"/>
        <v>6.5192352875552029</v>
      </c>
      <c r="DH106" s="52">
        <f t="shared" si="174"/>
        <v>6.6840683571629116</v>
      </c>
      <c r="DI106" s="52">
        <f t="shared" si="174"/>
        <v>6.8390894875054906</v>
      </c>
      <c r="DJ106" s="52">
        <f t="shared" si="174"/>
        <v>6.984248659659686</v>
      </c>
      <c r="DK106" s="52">
        <f t="shared" si="174"/>
        <v>7.1194990121464734</v>
      </c>
      <c r="DL106" s="52">
        <f t="shared" si="174"/>
        <v>7.2447967842897487</v>
      </c>
      <c r="DM106" s="52">
        <f t="shared" si="174"/>
        <v>7.3601012603068545</v>
      </c>
      <c r="DN106" s="52">
        <f t="shared" si="174"/>
        <v>7.4653747141245157</v>
      </c>
      <c r="DO106" s="52">
        <f t="shared" si="174"/>
        <v>7.5605823549118947</v>
      </c>
      <c r="DP106" s="52">
        <f t="shared" si="174"/>
        <v>7.6456922733223411</v>
      </c>
    </row>
    <row r="107" spans="1:120" x14ac:dyDescent="0.25">
      <c r="A107" s="52" t="str">
        <f t="shared" si="138"/>
        <v>03_CDA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03_CDA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3.9327503555994035E-2</v>
      </c>
      <c r="CC107" s="52">
        <f t="shared" si="175"/>
        <v>0.11748276545629706</v>
      </c>
      <c r="CD107" s="52">
        <f t="shared" si="175"/>
        <v>0.23392457007057163</v>
      </c>
      <c r="CE107" s="52">
        <f t="shared" si="175"/>
        <v>0.38807646338541057</v>
      </c>
      <c r="CF107" s="52">
        <f t="shared" si="175"/>
        <v>0.57934785968751024</v>
      </c>
      <c r="CG107" s="52">
        <f t="shared" si="175"/>
        <v>0.80702937661282648</v>
      </c>
      <c r="CH107" s="52">
        <f t="shared" si="175"/>
        <v>1.070423024862232</v>
      </c>
      <c r="CI107" s="52">
        <f t="shared" si="175"/>
        <v>1.368835940602505</v>
      </c>
      <c r="CJ107" s="52">
        <f t="shared" si="175"/>
        <v>1.7014334539772016</v>
      </c>
      <c r="CK107" s="52">
        <f t="shared" si="175"/>
        <v>2.0673794459246815</v>
      </c>
      <c r="CL107" s="52">
        <f t="shared" si="175"/>
        <v>2.4657938143850835</v>
      </c>
      <c r="CM107" s="52">
        <f t="shared" si="175"/>
        <v>2.8864952123870737</v>
      </c>
      <c r="CN107" s="52">
        <f t="shared" si="175"/>
        <v>3.334966123383734</v>
      </c>
      <c r="CO107" s="52">
        <f t="shared" si="175"/>
        <v>3.8098998587202551</v>
      </c>
      <c r="CP107" s="52">
        <f t="shared" si="175"/>
        <v>4.3104398850208101</v>
      </c>
      <c r="CQ107" s="52">
        <f t="shared" si="175"/>
        <v>4.8350178171371869</v>
      </c>
      <c r="CR107" s="52">
        <f t="shared" si="175"/>
        <v>5.3929555977895207</v>
      </c>
      <c r="CS107" s="52">
        <f t="shared" si="175"/>
        <v>5.9747330901124052</v>
      </c>
      <c r="CT107" s="52">
        <f t="shared" si="175"/>
        <v>6.5447005230100634</v>
      </c>
      <c r="CU107" s="52">
        <f t="shared" si="175"/>
        <v>7.1025218754651576</v>
      </c>
      <c r="CV107" s="52">
        <f t="shared" si="175"/>
        <v>7.6479580378511569</v>
      </c>
      <c r="CW107" s="52">
        <f t="shared" ref="CW107:DP107" si="176">CW$50*CW32</f>
        <v>8.1517417180638549</v>
      </c>
      <c r="CX107" s="52">
        <f t="shared" si="176"/>
        <v>8.6385706048237267</v>
      </c>
      <c r="CY107" s="52">
        <f t="shared" si="176"/>
        <v>9.1082782587318647</v>
      </c>
      <c r="CZ107" s="52">
        <f t="shared" si="176"/>
        <v>9.5607054288963429</v>
      </c>
      <c r="DA107" s="52">
        <f t="shared" si="176"/>
        <v>9.9956999304932221</v>
      </c>
      <c r="DB107" s="52">
        <f t="shared" si="176"/>
        <v>10.413116523877829</v>
      </c>
      <c r="DC107" s="52">
        <f t="shared" si="176"/>
        <v>10.81281679522991</v>
      </c>
      <c r="DD107" s="52">
        <f t="shared" si="176"/>
        <v>11.194669038716388</v>
      </c>
      <c r="DE107" s="52">
        <f t="shared" si="176"/>
        <v>11.558548140155263</v>
      </c>
      <c r="DF107" s="52">
        <f t="shared" si="176"/>
        <v>11.904335462164125</v>
      </c>
      <c r="DG107" s="52">
        <f t="shared" si="176"/>
        <v>12.231918730777</v>
      </c>
      <c r="DH107" s="52">
        <f t="shared" si="176"/>
        <v>12.541191923514013</v>
      </c>
      <c r="DI107" s="52">
        <f t="shared" si="176"/>
        <v>12.832055158888162</v>
      </c>
      <c r="DJ107" s="52">
        <f t="shared" si="176"/>
        <v>13.104414587333158</v>
      </c>
      <c r="DK107" s="52">
        <f t="shared" si="176"/>
        <v>13.358182283536028</v>
      </c>
      <c r="DL107" s="52">
        <f t="shared" si="176"/>
        <v>13.593276140162075</v>
      </c>
      <c r="DM107" s="52">
        <f t="shared" si="176"/>
        <v>13.809619762952989</v>
      </c>
      <c r="DN107" s="52">
        <f t="shared" si="176"/>
        <v>14.007142367186027</v>
      </c>
      <c r="DO107" s="52">
        <f t="shared" si="176"/>
        <v>14.185778675478707</v>
      </c>
      <c r="DP107" s="52">
        <f t="shared" si="176"/>
        <v>14.345468816923205</v>
      </c>
    </row>
    <row r="108" spans="1:120" x14ac:dyDescent="0.25">
      <c r="A108" s="52" t="str">
        <f t="shared" si="138"/>
        <v>03_CDA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03_CDA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03_CDA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03_CDA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03_CDA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03_CDA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03_CDA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03_CDA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03_CDA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03_CDA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0</v>
      </c>
      <c r="CC112" s="52">
        <f t="shared" si="185"/>
        <v>0</v>
      </c>
      <c r="CD112" s="52">
        <f t="shared" si="185"/>
        <v>0</v>
      </c>
      <c r="CE112" s="52">
        <f t="shared" si="185"/>
        <v>0</v>
      </c>
      <c r="CF112" s="52">
        <f t="shared" si="185"/>
        <v>0</v>
      </c>
      <c r="CG112" s="52">
        <f t="shared" si="185"/>
        <v>0</v>
      </c>
      <c r="CH112" s="52">
        <f t="shared" si="185"/>
        <v>0</v>
      </c>
      <c r="CI112" s="52">
        <f t="shared" si="185"/>
        <v>0</v>
      </c>
      <c r="CJ112" s="52">
        <f t="shared" si="185"/>
        <v>0</v>
      </c>
      <c r="CK112" s="52">
        <f t="shared" si="185"/>
        <v>0</v>
      </c>
      <c r="CL112" s="52">
        <f t="shared" si="185"/>
        <v>0</v>
      </c>
      <c r="CM112" s="52">
        <f t="shared" si="185"/>
        <v>0</v>
      </c>
      <c r="CN112" s="52">
        <f t="shared" si="185"/>
        <v>0</v>
      </c>
      <c r="CO112" s="52">
        <f t="shared" si="185"/>
        <v>0</v>
      </c>
      <c r="CP112" s="52">
        <f t="shared" si="185"/>
        <v>0</v>
      </c>
      <c r="CQ112" s="52">
        <f t="shared" si="185"/>
        <v>0</v>
      </c>
      <c r="CR112" s="52">
        <f t="shared" si="185"/>
        <v>0</v>
      </c>
      <c r="CS112" s="52">
        <f t="shared" si="185"/>
        <v>0</v>
      </c>
      <c r="CT112" s="52">
        <f t="shared" si="185"/>
        <v>0</v>
      </c>
      <c r="CU112" s="52">
        <f t="shared" si="185"/>
        <v>0</v>
      </c>
      <c r="CV112" s="52">
        <f t="shared" si="185"/>
        <v>0</v>
      </c>
      <c r="CW112" s="52">
        <f t="shared" ref="CW112:DP112" si="186">CW$50*CW37</f>
        <v>0</v>
      </c>
      <c r="CX112" s="52">
        <f t="shared" si="186"/>
        <v>0</v>
      </c>
      <c r="CY112" s="52">
        <f t="shared" si="186"/>
        <v>0</v>
      </c>
      <c r="CZ112" s="52">
        <f t="shared" si="186"/>
        <v>0</v>
      </c>
      <c r="DA112" s="52">
        <f t="shared" si="186"/>
        <v>0</v>
      </c>
      <c r="DB112" s="52">
        <f t="shared" si="186"/>
        <v>0</v>
      </c>
      <c r="DC112" s="52">
        <f t="shared" si="186"/>
        <v>0</v>
      </c>
      <c r="DD112" s="52">
        <f t="shared" si="186"/>
        <v>0</v>
      </c>
      <c r="DE112" s="52">
        <f t="shared" si="186"/>
        <v>0</v>
      </c>
      <c r="DF112" s="52">
        <f t="shared" si="186"/>
        <v>0</v>
      </c>
      <c r="DG112" s="52">
        <f t="shared" si="186"/>
        <v>0</v>
      </c>
      <c r="DH112" s="52">
        <f t="shared" si="186"/>
        <v>0</v>
      </c>
      <c r="DI112" s="52">
        <f t="shared" si="186"/>
        <v>0</v>
      </c>
      <c r="DJ112" s="52">
        <f t="shared" si="186"/>
        <v>0</v>
      </c>
      <c r="DK112" s="52">
        <f t="shared" si="186"/>
        <v>0</v>
      </c>
      <c r="DL112" s="52">
        <f t="shared" si="186"/>
        <v>0</v>
      </c>
      <c r="DM112" s="52">
        <f t="shared" si="186"/>
        <v>0</v>
      </c>
      <c r="DN112" s="52">
        <f t="shared" si="186"/>
        <v>0</v>
      </c>
      <c r="DO112" s="52">
        <f t="shared" si="186"/>
        <v>0</v>
      </c>
      <c r="DP112" s="52">
        <f t="shared" si="186"/>
        <v>0</v>
      </c>
    </row>
    <row r="113" spans="1:120" x14ac:dyDescent="0.25">
      <c r="A113" s="52" t="str">
        <f t="shared" si="138"/>
        <v>03_CDA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03_CDA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03_CDA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03_CDA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7.6305042331800054E-3</v>
      </c>
      <c r="CC114" s="52">
        <f t="shared" si="189"/>
        <v>2.2794549820931546E-2</v>
      </c>
      <c r="CD114" s="52">
        <f t="shared" si="189"/>
        <v>4.5387127602109334E-2</v>
      </c>
      <c r="CE114" s="52">
        <f t="shared" si="189"/>
        <v>7.5296391301414592E-2</v>
      </c>
      <c r="CF114" s="52">
        <f t="shared" si="189"/>
        <v>0.11240775274573833</v>
      </c>
      <c r="CG114" s="52">
        <f t="shared" si="189"/>
        <v>0.15658357428604761</v>
      </c>
      <c r="CH114" s="52">
        <f t="shared" si="189"/>
        <v>0.20768842880848756</v>
      </c>
      <c r="CI114" s="52">
        <f t="shared" si="189"/>
        <v>0.26558788366581709</v>
      </c>
      <c r="CJ114" s="52">
        <f t="shared" si="189"/>
        <v>0.33011999234994327</v>
      </c>
      <c r="CK114" s="52">
        <f t="shared" si="189"/>
        <v>0.40112252717127467</v>
      </c>
      <c r="CL114" s="52">
        <f t="shared" si="189"/>
        <v>0.47842472665536789</v>
      </c>
      <c r="CM114" s="52">
        <f t="shared" si="189"/>
        <v>0.56005115874730937</v>
      </c>
      <c r="CN114" s="52">
        <f t="shared" si="189"/>
        <v>0.64706556025758633</v>
      </c>
      <c r="CO114" s="52">
        <f t="shared" si="189"/>
        <v>0.7392144014065174</v>
      </c>
      <c r="CP114" s="52">
        <f t="shared" si="189"/>
        <v>0.83633149362480264</v>
      </c>
      <c r="CQ114" s="52">
        <f t="shared" si="189"/>
        <v>0.9381125315680755</v>
      </c>
      <c r="CR114" s="52">
        <f t="shared" si="189"/>
        <v>1.0463662017014246</v>
      </c>
      <c r="CS114" s="52">
        <f t="shared" si="189"/>
        <v>1.1592453630145259</v>
      </c>
      <c r="CT114" s="52">
        <f t="shared" si="189"/>
        <v>1.2698330819453263</v>
      </c>
      <c r="CU114" s="52">
        <f t="shared" si="189"/>
        <v>1.3780641621410599</v>
      </c>
      <c r="CV114" s="52">
        <f t="shared" si="189"/>
        <v>1.4838922104454757</v>
      </c>
      <c r="CW114" s="52">
        <f t="shared" ref="CW114:DP114" si="190">CW$50*CW39</f>
        <v>1.5816386514062346</v>
      </c>
      <c r="CX114" s="52">
        <f t="shared" si="190"/>
        <v>1.6760954448807179</v>
      </c>
      <c r="CY114" s="52">
        <f t="shared" si="190"/>
        <v>1.7672302975265282</v>
      </c>
      <c r="CZ114" s="52">
        <f t="shared" si="190"/>
        <v>1.8550123107486594</v>
      </c>
      <c r="DA114" s="52">
        <f t="shared" si="190"/>
        <v>1.939411956943317</v>
      </c>
      <c r="DB114" s="52">
        <f t="shared" si="190"/>
        <v>2.0204010560425236</v>
      </c>
      <c r="DC114" s="52">
        <f t="shared" si="190"/>
        <v>2.0979527523563468</v>
      </c>
      <c r="DD114" s="52">
        <f t="shared" si="190"/>
        <v>2.1720414917095656</v>
      </c>
      <c r="DE114" s="52">
        <f t="shared" si="190"/>
        <v>2.2426429988696075</v>
      </c>
      <c r="DF114" s="52">
        <f t="shared" si="190"/>
        <v>2.309734255262526</v>
      </c>
      <c r="DG114" s="52">
        <f t="shared" si="190"/>
        <v>2.3732934769738794</v>
      </c>
      <c r="DH114" s="52">
        <f t="shared" si="190"/>
        <v>2.4333000930314905</v>
      </c>
      <c r="DI114" s="52">
        <f t="shared" si="190"/>
        <v>2.489734723967036</v>
      </c>
      <c r="DJ114" s="52">
        <f t="shared" si="190"/>
        <v>2.542579160653363</v>
      </c>
      <c r="DK114" s="52">
        <f t="shared" si="190"/>
        <v>2.591816343414362</v>
      </c>
      <c r="DL114" s="52">
        <f t="shared" si="190"/>
        <v>2.6374303414049933</v>
      </c>
      <c r="DM114" s="52">
        <f t="shared" si="190"/>
        <v>2.6794063322577353</v>
      </c>
      <c r="DN114" s="52">
        <f t="shared" si="190"/>
        <v>2.7177305819931141</v>
      </c>
      <c r="DO114" s="52">
        <f t="shared" si="190"/>
        <v>2.7523904251913023</v>
      </c>
      <c r="DP114" s="52">
        <f t="shared" si="190"/>
        <v>2.7833742454217023</v>
      </c>
    </row>
    <row r="115" spans="1:120" x14ac:dyDescent="0.25">
      <c r="A115" s="52" t="str">
        <f t="shared" si="138"/>
        <v>03_CDA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03_CDA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03_CDA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03_CDA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03_CDA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03_CDA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03_CDA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03_CDA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03_CDA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03_CDA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03_CDA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03_CDA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2.3429533325310628E-2</v>
      </c>
      <c r="CC120" s="54">
        <f t="shared" si="202"/>
        <v>7.0350915654613447E-2</v>
      </c>
      <c r="CD120" s="54">
        <f t="shared" si="202"/>
        <v>0.14082027992100565</v>
      </c>
      <c r="CE120" s="54">
        <f t="shared" si="202"/>
        <v>0.23489126610520678</v>
      </c>
      <c r="CF120" s="54">
        <f t="shared" si="202"/>
        <v>0.35262789166310238</v>
      </c>
      <c r="CG120" s="54">
        <f t="shared" si="202"/>
        <v>0.49404088283460962</v>
      </c>
      <c r="CH120" s="54">
        <f t="shared" si="202"/>
        <v>0.65916639963037549</v>
      </c>
      <c r="CI120" s="54">
        <f t="shared" si="202"/>
        <v>0.84806300696679615</v>
      </c>
      <c r="CJ120" s="54">
        <f t="shared" si="202"/>
        <v>1.0607209014518251</v>
      </c>
      <c r="CK120" s="54">
        <f t="shared" si="202"/>
        <v>1.2971479492981184</v>
      </c>
      <c r="CL120" s="54">
        <f t="shared" si="202"/>
        <v>1.5573435018571775</v>
      </c>
      <c r="CM120" s="54">
        <f t="shared" si="202"/>
        <v>1.8354119012108505</v>
      </c>
      <c r="CN120" s="54">
        <f t="shared" si="202"/>
        <v>2.1353422555151074</v>
      </c>
      <c r="CO120" s="54">
        <f t="shared" si="202"/>
        <v>2.4568746999599758</v>
      </c>
      <c r="CP120" s="54">
        <f t="shared" si="202"/>
        <v>2.8000527677224012</v>
      </c>
      <c r="CQ120" s="54">
        <f t="shared" si="202"/>
        <v>3.1644741008994641</v>
      </c>
      <c r="CR120" s="54">
        <f t="shared" si="202"/>
        <v>3.5569256783579108</v>
      </c>
      <c r="CS120" s="54">
        <f t="shared" si="202"/>
        <v>3.9719030367977348</v>
      </c>
      <c r="CT120" s="54">
        <f t="shared" si="202"/>
        <v>4.386235720708787</v>
      </c>
      <c r="CU120" s="54">
        <f t="shared" si="202"/>
        <v>4.7998646325487933</v>
      </c>
      <c r="CV120" s="58">
        <f t="shared" ref="CV120:DP120" si="203">CV127</f>
        <v>5.2127955062990861</v>
      </c>
      <c r="CW120" s="58">
        <f t="shared" si="203"/>
        <v>5.6050755539558779</v>
      </c>
      <c r="CX120" s="58">
        <f t="shared" si="203"/>
        <v>5.9934730379598724</v>
      </c>
      <c r="CY120" s="58">
        <f t="shared" si="203"/>
        <v>6.3779498445137888</v>
      </c>
      <c r="CZ120" s="58">
        <f t="shared" si="203"/>
        <v>6.7584695059528137</v>
      </c>
      <c r="DA120" s="58">
        <f t="shared" si="203"/>
        <v>7.1349971727066714</v>
      </c>
      <c r="DB120" s="58">
        <f t="shared" si="203"/>
        <v>7.5074995856167064</v>
      </c>
      <c r="DC120" s="58">
        <f t="shared" si="203"/>
        <v>7.8759450486042271</v>
      </c>
      <c r="DD120" s="58">
        <f t="shared" si="203"/>
        <v>8.2403034016863437</v>
      </c>
      <c r="DE120" s="58">
        <f t="shared" si="203"/>
        <v>8.6005459943355973</v>
      </c>
      <c r="DF120" s="58">
        <f t="shared" si="203"/>
        <v>8.9566456591795145</v>
      </c>
      <c r="DG120" s="58">
        <f t="shared" si="203"/>
        <v>9.3085766860364529</v>
      </c>
      <c r="DH120" s="58">
        <f t="shared" si="203"/>
        <v>9.6563147962840965</v>
      </c>
      <c r="DI120" s="58">
        <f t="shared" si="203"/>
        <v>9.9998371175570462</v>
      </c>
      <c r="DJ120" s="58">
        <f t="shared" si="203"/>
        <v>10.339122158769856</v>
      </c>
      <c r="DK120" s="58">
        <f t="shared" si="203"/>
        <v>10.674149785461712</v>
      </c>
      <c r="DL120" s="58">
        <f t="shared" si="203"/>
        <v>11.004901195459992</v>
      </c>
      <c r="DM120" s="58">
        <f t="shared" si="203"/>
        <v>11.331358894858242</v>
      </c>
      <c r="DN120" s="58">
        <f t="shared" si="203"/>
        <v>11.653506674305845</v>
      </c>
      <c r="DO120" s="58">
        <f t="shared" si="203"/>
        <v>11.971329585605808</v>
      </c>
      <c r="DP120" s="58">
        <f t="shared" si="203"/>
        <v>12.284813918617026</v>
      </c>
    </row>
    <row r="121" spans="1:120" x14ac:dyDescent="0.25">
      <c r="A121" s="52" t="str">
        <f t="shared" si="138"/>
        <v>03_CDA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03_CDA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0</v>
      </c>
      <c r="CM121" s="52">
        <f t="shared" si="204"/>
        <v>0</v>
      </c>
      <c r="CN121" s="52">
        <f t="shared" si="204"/>
        <v>0</v>
      </c>
      <c r="CO121" s="52">
        <f t="shared" si="204"/>
        <v>0</v>
      </c>
      <c r="CP121" s="52">
        <f t="shared" si="204"/>
        <v>0</v>
      </c>
      <c r="CQ121" s="52">
        <f t="shared" si="204"/>
        <v>0</v>
      </c>
      <c r="CR121" s="52">
        <f t="shared" si="204"/>
        <v>0</v>
      </c>
      <c r="CS121" s="52">
        <f t="shared" si="204"/>
        <v>0</v>
      </c>
      <c r="CT121" s="52">
        <f t="shared" si="204"/>
        <v>0</v>
      </c>
      <c r="CU121" s="52">
        <f t="shared" si="204"/>
        <v>0</v>
      </c>
      <c r="CV121" s="52">
        <f t="shared" ref="CV121:DP121" si="205">CV$50*CV46</f>
        <v>0</v>
      </c>
      <c r="CW121" s="52">
        <f t="shared" si="205"/>
        <v>0</v>
      </c>
      <c r="CX121" s="52">
        <f t="shared" si="205"/>
        <v>0</v>
      </c>
      <c r="CY121" s="52">
        <f t="shared" si="205"/>
        <v>0</v>
      </c>
      <c r="CZ121" s="52">
        <f t="shared" si="205"/>
        <v>0</v>
      </c>
      <c r="DA121" s="52">
        <f t="shared" si="205"/>
        <v>0</v>
      </c>
      <c r="DB121" s="52">
        <f t="shared" si="205"/>
        <v>0</v>
      </c>
      <c r="DC121" s="52">
        <f t="shared" si="205"/>
        <v>0</v>
      </c>
      <c r="DD121" s="52">
        <f t="shared" si="205"/>
        <v>0</v>
      </c>
      <c r="DE121" s="52">
        <f t="shared" si="205"/>
        <v>0</v>
      </c>
      <c r="DF121" s="52">
        <f t="shared" si="205"/>
        <v>0</v>
      </c>
      <c r="DG121" s="52">
        <f t="shared" si="205"/>
        <v>0</v>
      </c>
      <c r="DH121" s="52">
        <f t="shared" si="205"/>
        <v>0</v>
      </c>
      <c r="DI121" s="52">
        <f t="shared" si="205"/>
        <v>0</v>
      </c>
      <c r="DJ121" s="52">
        <f t="shared" si="205"/>
        <v>0</v>
      </c>
      <c r="DK121" s="52">
        <f t="shared" si="205"/>
        <v>0</v>
      </c>
      <c r="DL121" s="52">
        <f t="shared" si="205"/>
        <v>0</v>
      </c>
      <c r="DM121" s="52">
        <f t="shared" si="205"/>
        <v>0</v>
      </c>
      <c r="DN121" s="52">
        <f t="shared" si="205"/>
        <v>0</v>
      </c>
      <c r="DO121" s="52">
        <f t="shared" si="205"/>
        <v>0</v>
      </c>
      <c r="DP121" s="52">
        <f t="shared" si="205"/>
        <v>0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0</v>
      </c>
      <c r="BX124" s="58">
        <f t="shared" si="207"/>
        <v>0</v>
      </c>
      <c r="BY124" s="58">
        <f t="shared" si="207"/>
        <v>0</v>
      </c>
      <c r="BZ124" s="58">
        <f t="shared" si="207"/>
        <v>0</v>
      </c>
      <c r="CA124" s="58">
        <f t="shared" si="207"/>
        <v>0</v>
      </c>
      <c r="CB124" s="58">
        <f t="shared" si="207"/>
        <v>9.0058033609530241E-3</v>
      </c>
      <c r="CC124" s="58">
        <f t="shared" si="207"/>
        <v>2.6902970906708335E-2</v>
      </c>
      <c r="CD124" s="58">
        <f t="shared" si="207"/>
        <v>5.3567566940819954E-2</v>
      </c>
      <c r="CE124" s="58">
        <f t="shared" si="207"/>
        <v>8.8867586351801836E-2</v>
      </c>
      <c r="CF124" s="58">
        <f t="shared" si="207"/>
        <v>0.13266778793894496</v>
      </c>
      <c r="CG124" s="58">
        <f t="shared" si="207"/>
        <v>0.18480572665741674</v>
      </c>
      <c r="CH124" s="58">
        <f t="shared" si="207"/>
        <v>0.24512156641777294</v>
      </c>
      <c r="CI124" s="58">
        <f t="shared" si="207"/>
        <v>0.31345664483685409</v>
      </c>
      <c r="CJ124" s="58">
        <f t="shared" si="207"/>
        <v>0.38961982665514006</v>
      </c>
      <c r="CK124" s="58">
        <f t="shared" si="207"/>
        <v>0.47341964475230486</v>
      </c>
      <c r="CL124" s="58">
        <f t="shared" si="207"/>
        <v>0.56465456011946147</v>
      </c>
      <c r="CM124" s="58">
        <f t="shared" si="207"/>
        <v>0.66099309477090651</v>
      </c>
      <c r="CN124" s="58">
        <f t="shared" si="207"/>
        <v>0.76369071023975854</v>
      </c>
      <c r="CO124" s="58">
        <f t="shared" si="207"/>
        <v>0.87244818130155222</v>
      </c>
      <c r="CP124" s="58">
        <f t="shared" si="207"/>
        <v>0.98706936605921047</v>
      </c>
      <c r="CQ124" s="58">
        <f t="shared" si="207"/>
        <v>1.1071951120885541</v>
      </c>
      <c r="CR124" s="58">
        <f t="shared" si="207"/>
        <v>1.2349600980619806</v>
      </c>
      <c r="CS124" s="58">
        <f t="shared" si="207"/>
        <v>1.3681842598303089</v>
      </c>
      <c r="CT124" s="58">
        <f t="shared" si="207"/>
        <v>1.4987039765348074</v>
      </c>
      <c r="CU124" s="58">
        <f t="shared" si="207"/>
        <v>1.626442301028221</v>
      </c>
      <c r="CV124" s="58">
        <f t="shared" ref="CV124:DP124" si="208">CV50*CV45</f>
        <v>1.7513444783913827</v>
      </c>
      <c r="CW124" s="58">
        <f t="shared" si="208"/>
        <v>1.8667084438155572</v>
      </c>
      <c r="CX124" s="58">
        <f t="shared" si="208"/>
        <v>1.9781898455869358</v>
      </c>
      <c r="CY124" s="58">
        <f t="shared" si="208"/>
        <v>2.085750569908237</v>
      </c>
      <c r="CZ124" s="58">
        <f t="shared" si="208"/>
        <v>2.1893541491146449</v>
      </c>
      <c r="DA124" s="58">
        <f t="shared" si="208"/>
        <v>2.2889657336358855</v>
      </c>
      <c r="DB124" s="58">
        <f t="shared" si="208"/>
        <v>2.3845520643133047</v>
      </c>
      <c r="DC124" s="58">
        <f t="shared" si="208"/>
        <v>2.4760814450682087</v>
      </c>
      <c r="DD124" s="58">
        <f t="shared" si="208"/>
        <v>2.5635237159177096</v>
      </c>
      <c r="DE124" s="58">
        <f t="shared" si="208"/>
        <v>2.6468502263343447</v>
      </c>
      <c r="DF124" s="58">
        <f t="shared" si="208"/>
        <v>2.7260338089456475</v>
      </c>
      <c r="DG124" s="58">
        <f t="shared" si="208"/>
        <v>2.8010487535699711</v>
      </c>
      <c r="DH124" s="58">
        <f t="shared" si="208"/>
        <v>2.871870781584998</v>
      </c>
      <c r="DI124" s="58">
        <f t="shared" si="208"/>
        <v>2.9384770206253328</v>
      </c>
      <c r="DJ124" s="58">
        <f t="shared" si="208"/>
        <v>3.000845979605526</v>
      </c>
      <c r="DK124" s="58">
        <f t="shared" si="208"/>
        <v>3.0589575240647666</v>
      </c>
      <c r="DL124" s="58">
        <f t="shared" si="208"/>
        <v>3.1127928518304304</v>
      </c>
      <c r="DM124" s="58">
        <f t="shared" si="208"/>
        <v>3.1623344689960651</v>
      </c>
      <c r="DN124" s="58">
        <f t="shared" si="208"/>
        <v>3.2075661662110528</v>
      </c>
      <c r="DO124" s="58">
        <f t="shared" si="208"/>
        <v>3.2484729952783988</v>
      </c>
      <c r="DP124" s="58">
        <f t="shared" si="208"/>
        <v>3.2850412460569993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16.026366627064004</v>
      </c>
      <c r="CC125" s="58" cm="1">
        <f t="array" ref="CC125">INDEX(prod_est,$G$15+$H$15-1,MATCH(CC57,$BP$57:$CV$57,0))*CC50</f>
        <v>48.275494164339008</v>
      </c>
      <c r="CD125" s="58" cm="1">
        <f t="array" ref="CD125">INDEX(prod_est,$G$15+$H$15-1,MATCH(CD57,$BP$57:$CV$57,0))*CD50</f>
        <v>96.947458866873021</v>
      </c>
      <c r="CE125" s="58" cm="1">
        <f t="array" ref="CE125">INDEX(prod_est,$G$15+$H$15-1,MATCH(CE57,$BP$57:$CV$57,0))*CE50</f>
        <v>162.2485330593388</v>
      </c>
      <c r="CF125" s="58" cm="1">
        <f t="array" ref="CF125">INDEX(prod_est,$G$15+$H$15-1,MATCH(CF57,$BP$57:$CV$57,0))*CF50</f>
        <v>244.40011524906379</v>
      </c>
      <c r="CG125" s="58" cm="1">
        <f t="array" ref="CG125">INDEX(prod_est,$G$15+$H$15-1,MATCH(CG57,$BP$57:$CV$57,0))*CG50</f>
        <v>343.59461797465877</v>
      </c>
      <c r="CH125" s="58" cm="1">
        <f t="array" ref="CH125">INDEX(prod_est,$G$15+$H$15-1,MATCH(CH57,$BP$57:$CV$57,0))*CH50</f>
        <v>460.0498146806695</v>
      </c>
      <c r="CI125" s="58" cm="1">
        <f t="array" ref="CI125">INDEX(prod_est,$G$15+$H$15-1,MATCH(CI57,$BP$57:$CV$57,0))*CI50</f>
        <v>594.00706903326898</v>
      </c>
      <c r="CJ125" s="58" cm="1">
        <f t="array" ref="CJ125">INDEX(prod_est,$G$15+$H$15-1,MATCH(CJ57,$BP$57:$CV$57,0))*CJ50</f>
        <v>745.66786088520576</v>
      </c>
      <c r="CK125" s="58" cm="1">
        <f t="array" ref="CK125">INDEX(prod_est,$G$15+$H$15-1,MATCH(CK57,$BP$57:$CV$57,0))*CK50</f>
        <v>915.25367171757068</v>
      </c>
      <c r="CL125" s="58" cm="1">
        <f t="array" ref="CL125">INDEX(prod_est,$G$15+$H$15-1,MATCH(CL57,$BP$57:$CV$57,0))*CL50</f>
        <v>1102.987713041907</v>
      </c>
      <c r="CM125" s="58" cm="1">
        <f t="array" ref="CM125">INDEX(prod_est,$G$15+$H$15-1,MATCH(CM57,$BP$57:$CV$57,0))*CM50</f>
        <v>1304.9097849332709</v>
      </c>
      <c r="CN125" s="58" cm="1">
        <f t="array" ref="CN125">INDEX(prod_est,$G$15+$H$15-1,MATCH(CN57,$BP$57:$CV$57,0))*CN50</f>
        <v>1524.0572725281654</v>
      </c>
      <c r="CO125" s="58" cm="1">
        <f t="array" ref="CO125">INDEX(prod_est,$G$15+$H$15-1,MATCH(CO57,$BP$57:$CV$57,0))*CO50</f>
        <v>1760.4739096204705</v>
      </c>
      <c r="CP125" s="58" cm="1">
        <f t="array" ref="CP125">INDEX(prod_est,$G$15+$H$15-1,MATCH(CP57,$BP$57:$CV$57,0))*CP50</f>
        <v>2014.4260018479902</v>
      </c>
      <c r="CQ125" s="58" cm="1">
        <f t="array" ref="CQ125">INDEX(prod_est,$G$15+$H$15-1,MATCH(CQ57,$BP$57:$CV$57,0))*CQ50</f>
        <v>2285.8655431232337</v>
      </c>
      <c r="CR125" s="58" cm="1">
        <f t="array" ref="CR125">INDEX(prod_est,$G$15+$H$15-1,MATCH(CR57,$BP$57:$CV$57,0))*CR50</f>
        <v>2579.9617558843665</v>
      </c>
      <c r="CS125" s="58" cm="1">
        <f t="array" ref="CS125">INDEX(prod_est,$G$15+$H$15-1,MATCH(CS57,$BP$57:$CV$57,0))*CS50</f>
        <v>2893.0208632971403</v>
      </c>
      <c r="CT125" s="58" cm="1">
        <f t="array" ref="CT125">INDEX(prod_est,$G$15+$H$15-1,MATCH(CT57,$BP$57:$CV$57,0))*CT50</f>
        <v>3208.3686046377552</v>
      </c>
      <c r="CU125" s="58" cm="1">
        <f t="array" ref="CU125">INDEX(prod_est,$G$15+$H$15-1,MATCH(CU57,$BP$57:$DP$57,0))*CU50</f>
        <v>3526.0248128006356</v>
      </c>
      <c r="CV125" s="58" cm="1">
        <f t="array" ref="CV125">INDEX(prod_est,$G$15+$H$15-1,MATCH(CV57,$BP$57:$DP$57,0))*CV50</f>
        <v>3846.0566976752257</v>
      </c>
      <c r="CW125" s="58" cm="1">
        <f t="array" ref="CW125">INDEX(prod_est,$G$15+$H$15-1,MATCH(CW57,$BP$57:$DP$57,0))*CW50</f>
        <v>4153.7412334892442</v>
      </c>
      <c r="CX125" s="58" cm="1">
        <f t="array" ref="CX125">INDEX(prod_est,$G$15+$H$15-1,MATCH(CX57,$BP$57:$DP$57,0))*CX50</f>
        <v>4461.4257693032623</v>
      </c>
      <c r="CY125" s="58" cm="1">
        <f t="array" ref="CY125">INDEX(prod_est,$G$15+$H$15-1,MATCH(CY57,$BP$57:$DP$57,0))*CY50</f>
        <v>4769.1103051172804</v>
      </c>
      <c r="CZ125" s="58" cm="1">
        <f t="array" ref="CZ125">INDEX(prod_est,$G$15+$H$15-1,MATCH(CZ57,$BP$57:$DP$57,0))*CZ50</f>
        <v>5076.7948409312985</v>
      </c>
      <c r="DA125" s="58" cm="1">
        <f t="array" ref="DA125">INDEX(prod_est,$G$15+$H$15-1,MATCH(DA57,$BP$57:$DP$57,0))*DA50</f>
        <v>5384.4793767453175</v>
      </c>
      <c r="DB125" s="58" cm="1">
        <f t="array" ref="DB125">INDEX(prod_est,$G$15+$H$15-1,MATCH(DB57,$BP$57:$DP$57,0))*DB50</f>
        <v>5692.1639125593356</v>
      </c>
      <c r="DC125" s="58" cm="1">
        <f t="array" ref="DC125">INDEX(prod_est,$G$15+$H$15-1,MATCH(DC57,$BP$57:$DP$57,0))*DC50</f>
        <v>5999.8484483733537</v>
      </c>
      <c r="DD125" s="58" cm="1">
        <f t="array" ref="DD125">INDEX(prod_est,$G$15+$H$15-1,MATCH(DD57,$BP$57:$DP$57,0))*DD50</f>
        <v>6307.5329841873718</v>
      </c>
      <c r="DE125" s="58" cm="1">
        <f t="array" ref="DE125">INDEX(prod_est,$G$15+$H$15-1,MATCH(DE57,$BP$57:$DP$57,0))*DE50</f>
        <v>6615.2175200013899</v>
      </c>
      <c r="DF125" s="58" cm="1">
        <f t="array" ref="DF125">INDEX(prod_est,$G$15+$H$15-1,MATCH(DF57,$BP$57:$DP$57,0))*DF50</f>
        <v>6922.9020558154079</v>
      </c>
      <c r="DG125" s="58" cm="1">
        <f t="array" ref="DG125">INDEX(prod_est,$G$15+$H$15-1,MATCH(DG57,$BP$57:$DP$57,0))*DG50</f>
        <v>7230.5865916294251</v>
      </c>
      <c r="DH125" s="58" cm="1">
        <f t="array" ref="DH125">INDEX(prod_est,$G$15+$H$15-1,MATCH(DH57,$BP$57:$DP$57,0))*DH50</f>
        <v>7538.2711274434432</v>
      </c>
      <c r="DI125" s="58" cm="1">
        <f t="array" ref="DI125">INDEX(prod_est,$G$15+$H$15-1,MATCH(DI57,$BP$57:$DP$57,0))*DI50</f>
        <v>7845.9556632574604</v>
      </c>
      <c r="DJ125" s="58" cm="1">
        <f t="array" ref="DJ125">INDEX(prod_est,$G$15+$H$15-1,MATCH(DJ57,$BP$57:$DP$57,0))*DJ50</f>
        <v>8153.6401990714776</v>
      </c>
      <c r="DK125" s="58" cm="1">
        <f t="array" ref="DK125">INDEX(prod_est,$G$15+$H$15-1,MATCH(DK57,$BP$57:$DP$57,0))*DK50</f>
        <v>8461.3247348854948</v>
      </c>
      <c r="DL125" s="58" cm="1">
        <f t="array" ref="DL125">INDEX(prod_est,$G$15+$H$15-1,MATCH(DL57,$BP$57:$DP$57,0))*DL50</f>
        <v>8769.0092706995129</v>
      </c>
      <c r="DM125" s="58" cm="1">
        <f t="array" ref="DM125">INDEX(prod_est,$G$15+$H$15-1,MATCH(DM57,$BP$57:$DP$57,0))*DM50</f>
        <v>9076.6938065135309</v>
      </c>
      <c r="DN125" s="58" cm="1">
        <f t="array" ref="DN125">INDEX(prod_est,$G$15+$H$15-1,MATCH(DN57,$BP$57:$DP$57,0))*DN50</f>
        <v>9384.3783423275472</v>
      </c>
      <c r="DO125" s="58" cm="1">
        <f t="array" ref="DO125">INDEX(prod_est,$G$15+$H$15-1,MATCH(DO57,$BP$57:$DP$57,0))*DO50</f>
        <v>9692.0628781415653</v>
      </c>
      <c r="DP125" s="58" cm="1">
        <f t="array" ref="DP125">INDEX(prod_est,$G$15+$H$15-1,MATCH(DP57,$BP$57:$DP$57,0))*DP50</f>
        <v>9999.7474139555834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0</v>
      </c>
      <c r="BX126" s="58">
        <f t="shared" si="209"/>
        <v>0</v>
      </c>
      <c r="BY126" s="58">
        <f t="shared" si="209"/>
        <v>0</v>
      </c>
      <c r="BZ126" s="58">
        <f t="shared" si="209"/>
        <v>0</v>
      </c>
      <c r="CA126" s="58">
        <f t="shared" si="209"/>
        <v>0</v>
      </c>
      <c r="CB126" s="58">
        <f t="shared" si="209"/>
        <v>1.4423729964357604E-2</v>
      </c>
      <c r="CC126" s="58">
        <f t="shared" si="209"/>
        <v>4.3447944747905108E-2</v>
      </c>
      <c r="CD126" s="58">
        <f t="shared" si="209"/>
        <v>8.7252712980185707E-2</v>
      </c>
      <c r="CE126" s="58">
        <f t="shared" si="209"/>
        <v>0.14602367975340494</v>
      </c>
      <c r="CF126" s="58">
        <f t="shared" si="209"/>
        <v>0.21996010372415742</v>
      </c>
      <c r="CG126" s="58">
        <f t="shared" si="209"/>
        <v>0.30923515617719288</v>
      </c>
      <c r="CH126" s="58">
        <f t="shared" si="209"/>
        <v>0.41404483321260255</v>
      </c>
      <c r="CI126" s="58">
        <f t="shared" si="209"/>
        <v>0.53460636212994206</v>
      </c>
      <c r="CJ126" s="58">
        <f t="shared" si="209"/>
        <v>0.67110107479668513</v>
      </c>
      <c r="CK126" s="58">
        <f t="shared" si="209"/>
        <v>0.82372830454581358</v>
      </c>
      <c r="CL126" s="58">
        <f t="shared" si="209"/>
        <v>0.99268894173771616</v>
      </c>
      <c r="CM126" s="58">
        <f t="shared" si="209"/>
        <v>1.1744188064399439</v>
      </c>
      <c r="CN126" s="58">
        <f t="shared" si="209"/>
        <v>1.371651545275349</v>
      </c>
      <c r="CO126" s="58">
        <f t="shared" si="209"/>
        <v>1.5844265186584234</v>
      </c>
      <c r="CP126" s="58">
        <f t="shared" si="209"/>
        <v>1.8129834016631909</v>
      </c>
      <c r="CQ126" s="58">
        <f t="shared" si="209"/>
        <v>2.0572789888109102</v>
      </c>
      <c r="CR126" s="58">
        <f t="shared" si="209"/>
        <v>2.32196558029593</v>
      </c>
      <c r="CS126" s="58">
        <f t="shared" si="209"/>
        <v>2.6037187769674262</v>
      </c>
      <c r="CT126" s="58">
        <f t="shared" si="209"/>
        <v>2.8875317441739794</v>
      </c>
      <c r="CU126" s="58">
        <f t="shared" si="209"/>
        <v>3.1734223315205723</v>
      </c>
      <c r="CV126" s="58">
        <f t="shared" ref="CV126:DP126" si="210">CV125*1000*$I$9*$I$10</f>
        <v>3.4614510279077031</v>
      </c>
      <c r="CW126" s="58">
        <f t="shared" si="210"/>
        <v>3.7383671101403202</v>
      </c>
      <c r="CX126" s="58">
        <f t="shared" si="210"/>
        <v>4.0152831923729364</v>
      </c>
      <c r="CY126" s="58">
        <f t="shared" si="210"/>
        <v>4.2921992746055517</v>
      </c>
      <c r="CZ126" s="58">
        <f t="shared" si="210"/>
        <v>4.5691153568381688</v>
      </c>
      <c r="DA126" s="58">
        <f t="shared" si="210"/>
        <v>4.8460314390707859</v>
      </c>
      <c r="DB126" s="58">
        <f t="shared" si="210"/>
        <v>5.1229475213034021</v>
      </c>
      <c r="DC126" s="58">
        <f t="shared" si="210"/>
        <v>5.3998636035360184</v>
      </c>
      <c r="DD126" s="58">
        <f t="shared" si="210"/>
        <v>5.6767796857686346</v>
      </c>
      <c r="DE126" s="58">
        <f t="shared" si="210"/>
        <v>5.9536957680012517</v>
      </c>
      <c r="DF126" s="58">
        <f t="shared" si="210"/>
        <v>6.230611850233867</v>
      </c>
      <c r="DG126" s="58">
        <f t="shared" si="210"/>
        <v>6.5075279324664823</v>
      </c>
      <c r="DH126" s="58">
        <f t="shared" si="210"/>
        <v>6.7844440146990985</v>
      </c>
      <c r="DI126" s="58">
        <f t="shared" si="210"/>
        <v>7.0613600969317138</v>
      </c>
      <c r="DJ126" s="58">
        <f t="shared" si="210"/>
        <v>7.3382761791643292</v>
      </c>
      <c r="DK126" s="58">
        <f t="shared" si="210"/>
        <v>7.6151922613969454</v>
      </c>
      <c r="DL126" s="58">
        <f t="shared" si="210"/>
        <v>7.8921083436295616</v>
      </c>
      <c r="DM126" s="58">
        <f t="shared" si="210"/>
        <v>8.1690244258621778</v>
      </c>
      <c r="DN126" s="58">
        <f t="shared" si="210"/>
        <v>8.4459405080947931</v>
      </c>
      <c r="DO126" s="58">
        <f t="shared" si="210"/>
        <v>8.7228565903274085</v>
      </c>
      <c r="DP126" s="58">
        <f t="shared" si="210"/>
        <v>8.9997726725600256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0</v>
      </c>
      <c r="BX127" s="59">
        <f t="shared" si="211"/>
        <v>0</v>
      </c>
      <c r="BY127" s="59">
        <f t="shared" si="211"/>
        <v>0</v>
      </c>
      <c r="BZ127" s="59">
        <f t="shared" si="211"/>
        <v>0</v>
      </c>
      <c r="CA127" s="59">
        <f t="shared" si="211"/>
        <v>0</v>
      </c>
      <c r="CB127" s="59">
        <f t="shared" si="211"/>
        <v>2.3429533325310628E-2</v>
      </c>
      <c r="CC127" s="59">
        <f t="shared" si="211"/>
        <v>7.0350915654613447E-2</v>
      </c>
      <c r="CD127" s="59">
        <f t="shared" si="211"/>
        <v>0.14082027992100565</v>
      </c>
      <c r="CE127" s="59">
        <f t="shared" si="211"/>
        <v>0.23489126610520678</v>
      </c>
      <c r="CF127" s="59">
        <f t="shared" si="211"/>
        <v>0.35262789166310238</v>
      </c>
      <c r="CG127" s="59">
        <f t="shared" si="211"/>
        <v>0.49404088283460962</v>
      </c>
      <c r="CH127" s="59">
        <f t="shared" si="211"/>
        <v>0.65916639963037549</v>
      </c>
      <c r="CI127" s="59">
        <f t="shared" si="211"/>
        <v>0.84806300696679615</v>
      </c>
      <c r="CJ127" s="59">
        <f t="shared" si="211"/>
        <v>1.0607209014518251</v>
      </c>
      <c r="CK127" s="59">
        <f t="shared" si="211"/>
        <v>1.2971479492981184</v>
      </c>
      <c r="CL127" s="59">
        <f t="shared" si="211"/>
        <v>1.5573435018571775</v>
      </c>
      <c r="CM127" s="59">
        <f t="shared" si="211"/>
        <v>1.8354119012108505</v>
      </c>
      <c r="CN127" s="59">
        <f t="shared" si="211"/>
        <v>2.1353422555151074</v>
      </c>
      <c r="CO127" s="59">
        <f t="shared" si="211"/>
        <v>2.4568746999599758</v>
      </c>
      <c r="CP127" s="59">
        <f t="shared" si="211"/>
        <v>2.8000527677224012</v>
      </c>
      <c r="CQ127" s="59">
        <f t="shared" si="211"/>
        <v>3.1644741008994641</v>
      </c>
      <c r="CR127" s="59">
        <f t="shared" si="211"/>
        <v>3.5569256783579108</v>
      </c>
      <c r="CS127" s="59">
        <f t="shared" si="211"/>
        <v>3.9719030367977348</v>
      </c>
      <c r="CT127" s="59">
        <f t="shared" si="211"/>
        <v>4.386235720708787</v>
      </c>
      <c r="CU127" s="59">
        <f t="shared" si="211"/>
        <v>4.7998646325487933</v>
      </c>
      <c r="CV127" s="59">
        <f t="shared" ref="CV127:DP127" si="212">CV124+CV126</f>
        <v>5.2127955062990861</v>
      </c>
      <c r="CW127" s="59">
        <f t="shared" si="212"/>
        <v>5.6050755539558779</v>
      </c>
      <c r="CX127" s="59">
        <f t="shared" si="212"/>
        <v>5.9934730379598724</v>
      </c>
      <c r="CY127" s="59">
        <f t="shared" si="212"/>
        <v>6.3779498445137888</v>
      </c>
      <c r="CZ127" s="59">
        <f t="shared" si="212"/>
        <v>6.7584695059528137</v>
      </c>
      <c r="DA127" s="59">
        <f t="shared" si="212"/>
        <v>7.1349971727066714</v>
      </c>
      <c r="DB127" s="59">
        <f t="shared" si="212"/>
        <v>7.5074995856167064</v>
      </c>
      <c r="DC127" s="59">
        <f t="shared" si="212"/>
        <v>7.8759450486042271</v>
      </c>
      <c r="DD127" s="59">
        <f t="shared" si="212"/>
        <v>8.2403034016863437</v>
      </c>
      <c r="DE127" s="59">
        <f t="shared" si="212"/>
        <v>8.6005459943355973</v>
      </c>
      <c r="DF127" s="59">
        <f t="shared" si="212"/>
        <v>8.9566456591795145</v>
      </c>
      <c r="DG127" s="59">
        <f t="shared" si="212"/>
        <v>9.3085766860364529</v>
      </c>
      <c r="DH127" s="59">
        <f t="shared" si="212"/>
        <v>9.6563147962840965</v>
      </c>
      <c r="DI127" s="59">
        <f t="shared" si="212"/>
        <v>9.9998371175570462</v>
      </c>
      <c r="DJ127" s="59">
        <f t="shared" si="212"/>
        <v>10.339122158769856</v>
      </c>
      <c r="DK127" s="59">
        <f t="shared" si="212"/>
        <v>10.674149785461712</v>
      </c>
      <c r="DL127" s="59">
        <f t="shared" si="212"/>
        <v>11.004901195459992</v>
      </c>
      <c r="DM127" s="59">
        <f t="shared" si="212"/>
        <v>11.331358894858242</v>
      </c>
      <c r="DN127" s="59">
        <f t="shared" si="212"/>
        <v>11.653506674305845</v>
      </c>
      <c r="DO127" s="59">
        <f t="shared" si="212"/>
        <v>11.971329585605808</v>
      </c>
      <c r="DP127" s="59">
        <f t="shared" si="212"/>
        <v>12.284813918617026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P127"/>
  <sheetViews>
    <sheetView showGridLines="0" workbookViewId="0">
      <selection activeCell="DP120" sqref="DP120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04_CHL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IFERROR(F10,0)</f>
        <v>5.1097393689986288E-3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3.645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3.3950617283950621E-3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5.1097393689986288E-3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1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40</v>
      </c>
      <c r="B15" t="s">
        <v>5</v>
      </c>
      <c r="C15" t="s">
        <v>5</v>
      </c>
      <c r="D15" t="s">
        <v>37</v>
      </c>
      <c r="E15" s="8">
        <v>0.191504232</v>
      </c>
      <c r="F15" s="8">
        <v>0.23106949199999999</v>
      </c>
      <c r="G15">
        <f>MATCH(A15,Production_est!$A$4:$A$339,0)</f>
        <v>49</v>
      </c>
      <c r="H15">
        <f>IFERROR(MATCH(D15,Production_est!$D$4:$D$339,0),"-")</f>
        <v>6</v>
      </c>
      <c r="I15" s="8" cm="1">
        <f t="array" ref="I15">IFERROR(INDEX(Production_est!$E$4:$E$339,H15+G15),"-")</f>
        <v>5316.5381090072697</v>
      </c>
      <c r="J15" s="42">
        <f t="shared" ref="J15:J46" si="0">IFERROR(F15/I15,0)</f>
        <v>4.3462397383839395E-5</v>
      </c>
      <c r="K15" s="42">
        <f t="shared" ref="K15:AO15" si="1">J15*(1-$F$4)</f>
        <v>4.3240315860856126E-5</v>
      </c>
      <c r="L15" s="42">
        <f t="shared" si="1"/>
        <v>4.3019369116573972E-5</v>
      </c>
      <c r="M15" s="42">
        <f t="shared" si="1"/>
        <v>4.2799551352569531E-5</v>
      </c>
      <c r="N15" s="42">
        <f t="shared" si="1"/>
        <v>4.258085680004783E-5</v>
      </c>
      <c r="O15" s="42">
        <f t="shared" si="1"/>
        <v>4.2363279719690933E-5</v>
      </c>
      <c r="P15" s="42">
        <f t="shared" si="1"/>
        <v>4.2146814401507325E-5</v>
      </c>
      <c r="Q15" s="42">
        <f t="shared" si="1"/>
        <v>4.1931455164682063E-5</v>
      </c>
      <c r="R15" s="42">
        <f t="shared" si="1"/>
        <v>4.1717196357427687E-5</v>
      </c>
      <c r="S15" s="42">
        <f t="shared" si="1"/>
        <v>4.1504032356835894E-5</v>
      </c>
      <c r="T15" s="42">
        <f t="shared" si="1"/>
        <v>4.1291957568729979E-5</v>
      </c>
      <c r="U15" s="42">
        <f t="shared" si="1"/>
        <v>4.1080966427518022E-5</v>
      </c>
      <c r="V15" s="42">
        <f t="shared" si="1"/>
        <v>4.0871053396046823E-5</v>
      </c>
      <c r="W15" s="42">
        <f t="shared" si="1"/>
        <v>4.0662212965456601E-5</v>
      </c>
      <c r="X15" s="42">
        <f t="shared" si="1"/>
        <v>4.0454439655036399E-5</v>
      </c>
      <c r="Y15" s="42">
        <f t="shared" si="1"/>
        <v>4.0247728012080283E-5</v>
      </c>
      <c r="Z15" s="42">
        <f t="shared" si="1"/>
        <v>4.0042072611744207E-5</v>
      </c>
      <c r="AA15" s="42">
        <f t="shared" si="1"/>
        <v>3.9837468056903679E-5</v>
      </c>
      <c r="AB15" s="42">
        <f t="shared" si="1"/>
        <v>3.9633908978012093E-5</v>
      </c>
      <c r="AC15" s="42">
        <f t="shared" si="1"/>
        <v>3.9431390032959837E-5</v>
      </c>
      <c r="AD15" s="42">
        <f t="shared" si="1"/>
        <v>3.9229905906934083E-5</v>
      </c>
      <c r="AE15" s="42">
        <f t="shared" si="1"/>
        <v>3.9029451312279312E-5</v>
      </c>
      <c r="AF15" s="42">
        <f t="shared" si="1"/>
        <v>3.8830020988358545E-5</v>
      </c>
      <c r="AG15" s="42">
        <f t="shared" si="1"/>
        <v>3.8631609701415287E-5</v>
      </c>
      <c r="AH15" s="42">
        <f t="shared" si="1"/>
        <v>3.8434212244436177E-5</v>
      </c>
      <c r="AI15" s="42">
        <f t="shared" si="1"/>
        <v>3.8237823437014335E-5</v>
      </c>
      <c r="AJ15" s="42">
        <f t="shared" si="1"/>
        <v>3.8042438125213402E-5</v>
      </c>
      <c r="AK15" s="42">
        <f t="shared" si="1"/>
        <v>3.7848051181432303E-5</v>
      </c>
      <c r="AL15" s="42">
        <f t="shared" si="1"/>
        <v>3.7654657504270663E-5</v>
      </c>
      <c r="AM15" s="42">
        <f t="shared" si="1"/>
        <v>3.7462252018394931E-5</v>
      </c>
      <c r="AN15" s="42">
        <f t="shared" si="1"/>
        <v>3.7270829674405188E-5</v>
      </c>
      <c r="AO15" s="42">
        <f t="shared" si="1"/>
        <v>3.7080385448702636E-5</v>
      </c>
      <c r="AP15" s="42">
        <f t="shared" ref="AP15:BJ15" si="2">AO15*(1-$F$4)</f>
        <v>3.6890914343357756E-5</v>
      </c>
      <c r="AQ15" s="42">
        <f t="shared" si="2"/>
        <v>3.6702411385979144E-5</v>
      </c>
      <c r="AR15" s="42">
        <f t="shared" si="2"/>
        <v>3.6514871629583021E-5</v>
      </c>
      <c r="AS15" s="42">
        <f t="shared" si="2"/>
        <v>3.6328290152463412E-5</v>
      </c>
      <c r="AT15" s="42">
        <f t="shared" si="2"/>
        <v>3.6142662058062961E-5</v>
      </c>
      <c r="AU15" s="42">
        <f t="shared" si="2"/>
        <v>3.5957982474844462E-5</v>
      </c>
      <c r="AV15" s="42">
        <f t="shared" si="2"/>
        <v>3.5774246556162985E-5</v>
      </c>
      <c r="AW15" s="42">
        <f t="shared" si="2"/>
        <v>3.5591449480138695E-5</v>
      </c>
      <c r="AX15" s="42">
        <f t="shared" si="2"/>
        <v>3.5409586449530308E-5</v>
      </c>
      <c r="AY15" s="42">
        <f t="shared" si="2"/>
        <v>3.5228652691609183E-5</v>
      </c>
      <c r="AZ15" s="42">
        <f t="shared" si="2"/>
        <v>3.5048643458034089E-5</v>
      </c>
      <c r="BA15" s="42">
        <f t="shared" si="2"/>
        <v>3.4869554024726575E-5</v>
      </c>
      <c r="BB15" s="42">
        <f t="shared" si="2"/>
        <v>3.4691379691747007E-5</v>
      </c>
      <c r="BC15" s="42">
        <f t="shared" si="2"/>
        <v>3.4514115783171206E-5</v>
      </c>
      <c r="BD15" s="42">
        <f t="shared" si="2"/>
        <v>3.4337757646967761E-5</v>
      </c>
      <c r="BE15" s="42">
        <f t="shared" si="2"/>
        <v>3.4162300654875917E-5</v>
      </c>
      <c r="BF15" s="42">
        <f t="shared" si="2"/>
        <v>3.3987740202284129E-5</v>
      </c>
      <c r="BG15" s="42">
        <f t="shared" si="2"/>
        <v>3.3814071708109223E-5</v>
      </c>
      <c r="BH15" s="42">
        <f t="shared" si="2"/>
        <v>3.3641290614676155E-5</v>
      </c>
      <c r="BI15" s="42">
        <f t="shared" si="2"/>
        <v>3.3469392387598421E-5</v>
      </c>
      <c r="BJ15" s="42">
        <f t="shared" si="2"/>
        <v>3.3298372515659045E-5</v>
      </c>
      <c r="BK15" t="str">
        <f t="shared" ref="BK15:BK46" si="3">A15</f>
        <v>04_CHL</v>
      </c>
      <c r="BL15" t="str">
        <f t="shared" ref="BL15:BL46" si="4">"d_ind_cem_"&amp;C15</f>
        <v>d_ind_cem_1_x_coal_thermal</v>
      </c>
      <c r="BO15" s="8">
        <f t="shared" ref="BO15:BO46" si="5">E15</f>
        <v>0.191504232</v>
      </c>
      <c r="BP15" s="8">
        <f t="shared" ref="BP15:BP46" si="6">F15</f>
        <v>0.23106949199999999</v>
      </c>
      <c r="BQ15" s="8" cm="1">
        <f t="array" ref="BQ15">K15*INDEX(prod_est,$G15+$H15,MATCH(BQ$14,$BP$14:$DP$14,0))</f>
        <v>0.23341434586664375</v>
      </c>
      <c r="BR15" s="8" cm="1">
        <f t="array" ref="BR15">L15*INDEX(prod_est,$G15+$H15,MATCH(BR$14,$BP$14:$DP$14,0))</f>
        <v>0.21367898548206005</v>
      </c>
      <c r="BS15" s="8" cm="1">
        <f t="array" ref="BS15">M15*INDEX(prod_est,$G15+$H15,MATCH(BS$14,$BP$14:$DP$14,0))</f>
        <v>0.2199471209168529</v>
      </c>
      <c r="BT15" s="8" cm="1">
        <f t="array" ref="BT15">N15*INDEX(prod_est,$G15+$H15,MATCH(BT$14,$BP$14:$DP$14,0))</f>
        <v>0.22660614568629603</v>
      </c>
      <c r="BU15" s="8" cm="1">
        <f t="array" ref="BU15">O15*INDEX(prod_est,$G15+$H15,MATCH(BU$14,$BP$14:$DP$14,0))</f>
        <v>0.23337976538435656</v>
      </c>
      <c r="BV15" s="8" cm="1">
        <f t="array" ref="BV15">P15*INDEX(prod_est,$G15+$H15,MATCH(BV$14,$BP$14:$DP$14,0))</f>
        <v>0.23988105882384425</v>
      </c>
      <c r="BW15" s="8" cm="1">
        <f t="array" ref="BW15">Q15*INDEX(prod_est,$G15+$H15,MATCH(BW$14,$BP$14:$DP$14,0))</f>
        <v>0.24580408841070206</v>
      </c>
      <c r="BX15" s="8" cm="1">
        <f t="array" ref="BX15">R15*INDEX(prod_est,$G15+$H15,MATCH(BX$14,$BP$14:$DP$14,0))</f>
        <v>0.25107628406344873</v>
      </c>
      <c r="BY15" s="8" cm="1">
        <f t="array" ref="BY15">S15*INDEX(prod_est,$G15+$H15,MATCH(BY$14,$BP$14:$DP$14,0))</f>
        <v>0.25577311427824267</v>
      </c>
      <c r="BZ15" s="8" cm="1">
        <f t="array" ref="BZ15">T15*INDEX(prod_est,$G15+$H15,MATCH(BZ$14,$BP$14:$DP$14,0))</f>
        <v>0.25657325448487645</v>
      </c>
      <c r="CA15" s="8" cm="1">
        <f t="array" ref="CA15">U15*INDEX(prod_est,$G15+$H15,MATCH(CA$14,$BP$14:$DP$14,0))</f>
        <v>0.25693320322421254</v>
      </c>
      <c r="CB15" s="8" cm="1">
        <f t="array" ref="CB15">V15*INDEX(prod_est,$G15+$H15,MATCH(CB$14,$BP$14:$DP$14,0))</f>
        <v>0.25695150084565443</v>
      </c>
      <c r="CC15" s="8" cm="1">
        <f t="array" ref="CC15">W15*INDEX(prod_est,$G15+$H15,MATCH(CC$14,$BP$14:$DP$14,0))</f>
        <v>0.25787733787481792</v>
      </c>
      <c r="CD15" s="8" cm="1">
        <f t="array" ref="CD15">X15*INDEX(prod_est,$G15+$H15,MATCH(CD$14,$BP$14:$DP$14,0))</f>
        <v>0.25847899914919253</v>
      </c>
      <c r="CE15" s="8" cm="1">
        <f t="array" ref="CE15">Y15*INDEX(prod_est,$G15+$H15,MATCH(CE$14,$BP$14:$DP$14,0))</f>
        <v>0.25878539190322486</v>
      </c>
      <c r="CF15" s="8" cm="1">
        <f t="array" ref="CF15">Z15*INDEX(prod_est,$G15+$H15,MATCH(CF$14,$BP$14:$DP$14,0))</f>
        <v>0.25880783714072997</v>
      </c>
      <c r="CG15" s="8" cm="1">
        <f t="array" ref="CG15">AA15*INDEX(prod_est,$G15+$H15,MATCH(CG$14,$BP$14:$DP$14,0))</f>
        <v>0.25857023678134355</v>
      </c>
      <c r="CH15" s="8" cm="1">
        <f t="array" ref="CH15">AB15*INDEX(prod_est,$G15+$H15,MATCH(CH$14,$BP$14:$DP$14,0))</f>
        <v>0.25809209503035657</v>
      </c>
      <c r="CI15" s="8" cm="1">
        <f t="array" ref="CI15">AC15*INDEX(prod_est,$G15+$H15,MATCH(CI$14,$BP$14:$DP$14,0))</f>
        <v>0.25739461490491594</v>
      </c>
      <c r="CJ15" s="8" cm="1">
        <f t="array" ref="CJ15">AD15*INDEX(prod_est,$G15+$H15,MATCH(CJ$14,$BP$14:$DP$14,0))</f>
        <v>0.25649731673579851</v>
      </c>
      <c r="CK15" s="8" cm="1">
        <f t="array" ref="CK15">AE15*INDEX(prod_est,$G15+$H15,MATCH(CK$14,$BP$14:$DP$14,0))</f>
        <v>0.25541740113567951</v>
      </c>
      <c r="CL15" s="8" cm="1">
        <f t="array" ref="CL15">AF15*INDEX(prod_est,$G15+$H15,MATCH(CL$14,$BP$14:$DP$14,0))</f>
        <v>0.25415987274978025</v>
      </c>
      <c r="CM15" s="8" cm="1">
        <f t="array" ref="CM15">AG15*INDEX(prod_est,$G15+$H15,MATCH(CM$14,$BP$14:$DP$14,0))</f>
        <v>0.25352352651452614</v>
      </c>
      <c r="CN15" s="8" cm="1">
        <f t="array" ref="CN15">AH15*INDEX(prod_est,$G15+$H15,MATCH(CN$14,$BP$14:$DP$14,0))</f>
        <v>0.25271691550539921</v>
      </c>
      <c r="CO15" s="8" cm="1">
        <f t="array" ref="CO15">AI15*INDEX(prod_est,$G15+$H15,MATCH(CO$14,$BP$14:$DP$14,0))</f>
        <v>0.25174057757021057</v>
      </c>
      <c r="CP15" s="8" cm="1">
        <f t="array" ref="CP15">AJ15*INDEX(prod_est,$G15+$H15,MATCH(CP$14,$BP$14:$DP$14,0))</f>
        <v>0.25059847016679743</v>
      </c>
      <c r="CQ15" s="8" cm="1">
        <f t="array" ref="CQ15">AK15*INDEX(prod_est,$G15+$H15,MATCH(CQ$14,$BP$14:$DP$14,0))</f>
        <v>0.24928443699211225</v>
      </c>
      <c r="CR15" s="8" cm="1">
        <f t="array" ref="CR15">AL15*INDEX(prod_est,$G15+$H15,MATCH(CR$14,$BP$14:$DP$14,0))</f>
        <v>0.24795500228688999</v>
      </c>
      <c r="CS15" s="8" cm="1">
        <f t="array" ref="CS15">AM15*INDEX(prod_est,$G15+$H15,MATCH(CS$14,$BP$14:$DP$14,0))</f>
        <v>0.24645720065195154</v>
      </c>
      <c r="CT15" s="8" cm="1">
        <f t="array" ref="CT15">AN15*INDEX(prod_est,$G15+$H15,MATCH(CT$14,$BP$14:$DP$14,0))</f>
        <v>0.24478589000471124</v>
      </c>
      <c r="CU15" s="8" cm="1">
        <f t="array" ref="CU15">AO15*INDEX(prod_est,$G15+$H15,MATCH(CU$14,$BP$14:$DP$14,0))</f>
        <v>0.24294965969807461</v>
      </c>
      <c r="CV15" s="8" cm="1">
        <f t="array" ref="CV15">AP15*INDEX(prod_est,$G15+$H15,MATCH(CV$14,$BP$14:$DP$14,0))</f>
        <v>0.24094830411386808</v>
      </c>
      <c r="CW15" cm="1">
        <f t="array" ref="CW15">AQ15*INDEX(prod_est,$G15+$H15,MATCH(CW$14,$BP$14:$DP$14,0))</f>
        <v>0.23800591746858468</v>
      </c>
      <c r="CX15" cm="1">
        <f t="array" ref="CX15">AR15*INDEX(prod_est,$G15+$H15,MATCH(CX$14,$BP$14:$DP$14,0))</f>
        <v>0.23503239139839588</v>
      </c>
      <c r="CY15" cm="1">
        <f t="array" ref="CY15">AS15*INDEX(prod_est,$G15+$H15,MATCH(CY$14,$BP$14:$DP$14,0))</f>
        <v>0.23202840157301449</v>
      </c>
      <c r="CZ15" cm="1">
        <f t="array" ref="CZ15">AT15*INDEX(prod_est,$G15+$H15,MATCH(CZ$14,$BP$14:$DP$14,0))</f>
        <v>0.22899461613631311</v>
      </c>
      <c r="DA15" cm="1">
        <f t="array" ref="DA15">AU15*INDEX(prod_est,$G15+$H15,MATCH(DA$14,$BP$14:$DP$14,0))</f>
        <v>0.22593169577292138</v>
      </c>
      <c r="DB15" cm="1">
        <f t="array" ref="DB15">AV15*INDEX(prod_est,$G15+$H15,MATCH(DB$14,$BP$14:$DP$14,0))</f>
        <v>0.22284029377429954</v>
      </c>
      <c r="DC15" cm="1">
        <f t="array" ref="DC15">AW15*INDEX(prod_est,$G15+$H15,MATCH(DC$14,$BP$14:$DP$14,0))</f>
        <v>0.21972105610429474</v>
      </c>
      <c r="DD15" cm="1">
        <f t="array" ref="DD15">AX15*INDEX(prod_est,$G15+$H15,MATCH(DD$14,$BP$14:$DP$14,0))</f>
        <v>0.21657462146418341</v>
      </c>
      <c r="DE15" cm="1">
        <f t="array" ref="DE15">AY15*INDEX(prod_est,$G15+$H15,MATCH(DE$14,$BP$14:$DP$14,0))</f>
        <v>0.21340162135720311</v>
      </c>
      <c r="DF15" cm="1">
        <f t="array" ref="DF15">AZ15*INDEX(prod_est,$G15+$H15,MATCH(DF$14,$BP$14:$DP$14,0))</f>
        <v>0.21020268015257881</v>
      </c>
      <c r="DG15" cm="1">
        <f t="array" ref="DG15">BA15*INDEX(prod_est,$G15+$H15,MATCH(DG$14,$BP$14:$DP$14,0))</f>
        <v>0.20697841514904386</v>
      </c>
      <c r="DH15" cm="1">
        <f t="array" ref="DH15">BB15*INDEX(prod_est,$G15+$H15,MATCH(DH$14,$BP$14:$DP$14,0))</f>
        <v>0.20372943663786566</v>
      </c>
      <c r="DI15" cm="1">
        <f t="array" ref="DI15">BC15*INDEX(prod_est,$G15+$H15,MATCH(DI$14,$BP$14:$DP$14,0))</f>
        <v>0.20045634796537248</v>
      </c>
      <c r="DJ15" cm="1">
        <f t="array" ref="DJ15">BD15*INDEX(prod_est,$G15+$H15,MATCH(DJ$14,$BP$14:$DP$14,0))</f>
        <v>0.19715974559498844</v>
      </c>
      <c r="DK15" cm="1">
        <f t="array" ref="DK15">BE15*INDEX(prod_est,$G15+$H15,MATCH(DK$14,$BP$14:$DP$14,0))</f>
        <v>0.19384021916878316</v>
      </c>
      <c r="DL15" cm="1">
        <f t="array" ref="DL15">BF15*INDEX(prod_est,$G15+$H15,MATCH(DL$14,$BP$14:$DP$14,0))</f>
        <v>0.19049835156853206</v>
      </c>
      <c r="DM15" cm="1">
        <f t="array" ref="DM15">BG15*INDEX(prod_est,$G15+$H15,MATCH(DM$14,$BP$14:$DP$14,0))</f>
        <v>0.18713471897630024</v>
      </c>
      <c r="DN15" cm="1">
        <f t="array" ref="DN15">BH15*INDEX(prod_est,$G15+$H15,MATCH(DN$14,$BP$14:$DP$14,0))</f>
        <v>0.18374989093454319</v>
      </c>
      <c r="DO15" cm="1">
        <f t="array" ref="DO15">BI15*INDEX(prod_est,$G15+$H15,MATCH(DO$14,$BP$14:$DP$14,0))</f>
        <v>0.18034443040573903</v>
      </c>
      <c r="DP15" cm="1">
        <f t="array" ref="DP15">BJ15*INDEX(prod_est,$G15+$H15,MATCH(DP$14,$BP$14:$DP$14,0))</f>
        <v>0.17691889383154424</v>
      </c>
    </row>
    <row r="16" spans="1:120" x14ac:dyDescent="0.25">
      <c r="A16" t="s">
        <v>40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49</v>
      </c>
      <c r="H16">
        <f>IFERROR(MATCH(D16,Production_est!$D$4:$D$339,0),"-")</f>
        <v>6</v>
      </c>
      <c r="I16" s="8" cm="1">
        <f t="array" ref="I16">IFERROR(INDEX(Production_est!$E$4:$E$339,H16+G16),"-")</f>
        <v>5316.5381090072697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04_CHL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40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49</v>
      </c>
      <c r="H17">
        <f>IFERROR(MATCH(D17,Production_est!$D$4:$D$339,0),"-")</f>
        <v>6</v>
      </c>
      <c r="I17" s="8" cm="1">
        <f t="array" ref="I17">IFERROR(INDEX(Production_est!$E$4:$E$339,H17+G17),"-")</f>
        <v>5316.5381090072697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04_CHL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40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49</v>
      </c>
      <c r="H18">
        <f>IFERROR(MATCH(D18,Production_est!$D$4:$D$339,0),"-")</f>
        <v>6</v>
      </c>
      <c r="I18" s="8" cm="1">
        <f t="array" ref="I18">IFERROR(INDEX(Production_est!$E$4:$E$339,H18+G18),"-")</f>
        <v>5316.5381090072697</v>
      </c>
      <c r="J18" s="42">
        <f t="shared" si="0"/>
        <v>0</v>
      </c>
      <c r="K18" s="42">
        <f t="shared" ref="K18:AP18" si="11">J18*(1-$F$4)</f>
        <v>0</v>
      </c>
      <c r="L18" s="42">
        <f t="shared" si="11"/>
        <v>0</v>
      </c>
      <c r="M18" s="42">
        <f t="shared" si="11"/>
        <v>0</v>
      </c>
      <c r="N18" s="42">
        <f t="shared" si="11"/>
        <v>0</v>
      </c>
      <c r="O18" s="42">
        <f t="shared" si="11"/>
        <v>0</v>
      </c>
      <c r="P18" s="42">
        <f t="shared" si="11"/>
        <v>0</v>
      </c>
      <c r="Q18" s="42">
        <f t="shared" si="11"/>
        <v>0</v>
      </c>
      <c r="R18" s="42">
        <f t="shared" si="11"/>
        <v>0</v>
      </c>
      <c r="S18" s="42">
        <f t="shared" si="11"/>
        <v>0</v>
      </c>
      <c r="T18" s="42">
        <f t="shared" si="11"/>
        <v>0</v>
      </c>
      <c r="U18" s="42">
        <f t="shared" si="11"/>
        <v>0</v>
      </c>
      <c r="V18" s="42">
        <f t="shared" si="11"/>
        <v>0</v>
      </c>
      <c r="W18" s="42">
        <f t="shared" si="11"/>
        <v>0</v>
      </c>
      <c r="X18" s="42">
        <f t="shared" si="11"/>
        <v>0</v>
      </c>
      <c r="Y18" s="42">
        <f t="shared" si="11"/>
        <v>0</v>
      </c>
      <c r="Z18" s="42">
        <f t="shared" si="11"/>
        <v>0</v>
      </c>
      <c r="AA18" s="42">
        <f t="shared" si="11"/>
        <v>0</v>
      </c>
      <c r="AB18" s="42">
        <f t="shared" si="11"/>
        <v>0</v>
      </c>
      <c r="AC18" s="42">
        <f t="shared" si="11"/>
        <v>0</v>
      </c>
      <c r="AD18" s="42">
        <f t="shared" si="11"/>
        <v>0</v>
      </c>
      <c r="AE18" s="42">
        <f t="shared" si="11"/>
        <v>0</v>
      </c>
      <c r="AF18" s="42">
        <f t="shared" si="11"/>
        <v>0</v>
      </c>
      <c r="AG18" s="42">
        <f t="shared" si="11"/>
        <v>0</v>
      </c>
      <c r="AH18" s="42">
        <f t="shared" si="11"/>
        <v>0</v>
      </c>
      <c r="AI18" s="42">
        <f t="shared" si="11"/>
        <v>0</v>
      </c>
      <c r="AJ18" s="42">
        <f t="shared" si="11"/>
        <v>0</v>
      </c>
      <c r="AK18" s="42">
        <f t="shared" si="11"/>
        <v>0</v>
      </c>
      <c r="AL18" s="42">
        <f t="shared" si="11"/>
        <v>0</v>
      </c>
      <c r="AM18" s="42">
        <f t="shared" si="11"/>
        <v>0</v>
      </c>
      <c r="AN18" s="42">
        <f t="shared" si="11"/>
        <v>0</v>
      </c>
      <c r="AO18" s="42">
        <f t="shared" si="11"/>
        <v>0</v>
      </c>
      <c r="AP18" s="42">
        <f t="shared" si="11"/>
        <v>0</v>
      </c>
      <c r="AQ18" s="42">
        <f t="shared" ref="AQ18:BJ18" si="12">AP18*(1-$F$4)</f>
        <v>0</v>
      </c>
      <c r="AR18" s="42">
        <f t="shared" si="12"/>
        <v>0</v>
      </c>
      <c r="AS18" s="42">
        <f t="shared" si="12"/>
        <v>0</v>
      </c>
      <c r="AT18" s="42">
        <f t="shared" si="12"/>
        <v>0</v>
      </c>
      <c r="AU18" s="42">
        <f t="shared" si="12"/>
        <v>0</v>
      </c>
      <c r="AV18" s="42">
        <f t="shared" si="12"/>
        <v>0</v>
      </c>
      <c r="AW18" s="42">
        <f t="shared" si="12"/>
        <v>0</v>
      </c>
      <c r="AX18" s="42">
        <f t="shared" si="12"/>
        <v>0</v>
      </c>
      <c r="AY18" s="42">
        <f t="shared" si="12"/>
        <v>0</v>
      </c>
      <c r="AZ18" s="42">
        <f t="shared" si="12"/>
        <v>0</v>
      </c>
      <c r="BA18" s="42">
        <f t="shared" si="12"/>
        <v>0</v>
      </c>
      <c r="BB18" s="42">
        <f t="shared" si="12"/>
        <v>0</v>
      </c>
      <c r="BC18" s="42">
        <f t="shared" si="12"/>
        <v>0</v>
      </c>
      <c r="BD18" s="42">
        <f t="shared" si="12"/>
        <v>0</v>
      </c>
      <c r="BE18" s="42">
        <f t="shared" si="12"/>
        <v>0</v>
      </c>
      <c r="BF18" s="42">
        <f t="shared" si="12"/>
        <v>0</v>
      </c>
      <c r="BG18" s="42">
        <f t="shared" si="12"/>
        <v>0</v>
      </c>
      <c r="BH18" s="42">
        <f t="shared" si="12"/>
        <v>0</v>
      </c>
      <c r="BI18" s="42">
        <f t="shared" si="12"/>
        <v>0</v>
      </c>
      <c r="BJ18" s="42">
        <f t="shared" si="12"/>
        <v>0</v>
      </c>
      <c r="BK18" t="str">
        <f t="shared" si="3"/>
        <v>04_CHL</v>
      </c>
      <c r="BL18" t="str">
        <f t="shared" si="4"/>
        <v>d_ind_cem_2_coal_products</v>
      </c>
      <c r="BO18" s="8">
        <f t="shared" si="5"/>
        <v>0</v>
      </c>
      <c r="BP18" s="8">
        <f t="shared" si="6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40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49</v>
      </c>
      <c r="H19">
        <f>IFERROR(MATCH(D19,Production_est!$D$4:$D$339,0),"-")</f>
        <v>6</v>
      </c>
      <c r="I19" s="8" cm="1">
        <f t="array" ref="I19">IFERROR(INDEX(Production_est!$E$4:$E$339,H19+G19),"-")</f>
        <v>5316.5381090072697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04_CHL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40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49</v>
      </c>
      <c r="H20">
        <f>IFERROR(MATCH(D20,Production_est!$D$4:$D$339,0),"-")</f>
        <v>6</v>
      </c>
      <c r="I20" s="8" cm="1">
        <f t="array" ref="I20">IFERROR(INDEX(Production_est!$E$4:$E$339,H20+G20),"-")</f>
        <v>5316.5381090072697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04_CHL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40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49</v>
      </c>
      <c r="H21">
        <f>IFERROR(MATCH(D21,Production_est!$D$4:$D$339,0),"-")</f>
        <v>6</v>
      </c>
      <c r="I21" s="8" cm="1">
        <f t="array" ref="I21">IFERROR(INDEX(Production_est!$E$4:$E$339,H21+G21),"-")</f>
        <v>5316.5381090072697</v>
      </c>
      <c r="J21" s="42">
        <f t="shared" si="0"/>
        <v>0</v>
      </c>
      <c r="K21" s="42">
        <f t="shared" ref="K21:AP21" si="17">J21*(1-$F$4)</f>
        <v>0</v>
      </c>
      <c r="L21" s="42">
        <f t="shared" si="17"/>
        <v>0</v>
      </c>
      <c r="M21" s="42">
        <f t="shared" si="17"/>
        <v>0</v>
      </c>
      <c r="N21" s="42">
        <f t="shared" si="17"/>
        <v>0</v>
      </c>
      <c r="O21" s="42">
        <f t="shared" si="17"/>
        <v>0</v>
      </c>
      <c r="P21" s="42">
        <f t="shared" si="17"/>
        <v>0</v>
      </c>
      <c r="Q21" s="42">
        <f t="shared" si="17"/>
        <v>0</v>
      </c>
      <c r="R21" s="42">
        <f t="shared" si="17"/>
        <v>0</v>
      </c>
      <c r="S21" s="42">
        <f t="shared" si="17"/>
        <v>0</v>
      </c>
      <c r="T21" s="42">
        <f t="shared" si="17"/>
        <v>0</v>
      </c>
      <c r="U21" s="42">
        <f t="shared" si="17"/>
        <v>0</v>
      </c>
      <c r="V21" s="42">
        <f t="shared" si="17"/>
        <v>0</v>
      </c>
      <c r="W21" s="42">
        <f t="shared" si="17"/>
        <v>0</v>
      </c>
      <c r="X21" s="42">
        <f t="shared" si="17"/>
        <v>0</v>
      </c>
      <c r="Y21" s="42">
        <f t="shared" si="17"/>
        <v>0</v>
      </c>
      <c r="Z21" s="42">
        <f t="shared" si="17"/>
        <v>0</v>
      </c>
      <c r="AA21" s="42">
        <f t="shared" si="17"/>
        <v>0</v>
      </c>
      <c r="AB21" s="42">
        <f t="shared" si="17"/>
        <v>0</v>
      </c>
      <c r="AC21" s="42">
        <f t="shared" si="17"/>
        <v>0</v>
      </c>
      <c r="AD21" s="42">
        <f t="shared" si="17"/>
        <v>0</v>
      </c>
      <c r="AE21" s="42">
        <f t="shared" si="17"/>
        <v>0</v>
      </c>
      <c r="AF21" s="42">
        <f t="shared" si="17"/>
        <v>0</v>
      </c>
      <c r="AG21" s="42">
        <f t="shared" si="17"/>
        <v>0</v>
      </c>
      <c r="AH21" s="42">
        <f t="shared" si="17"/>
        <v>0</v>
      </c>
      <c r="AI21" s="42">
        <f t="shared" si="17"/>
        <v>0</v>
      </c>
      <c r="AJ21" s="42">
        <f t="shared" si="17"/>
        <v>0</v>
      </c>
      <c r="AK21" s="42">
        <f t="shared" si="17"/>
        <v>0</v>
      </c>
      <c r="AL21" s="42">
        <f t="shared" si="17"/>
        <v>0</v>
      </c>
      <c r="AM21" s="42">
        <f t="shared" si="17"/>
        <v>0</v>
      </c>
      <c r="AN21" s="42">
        <f t="shared" si="17"/>
        <v>0</v>
      </c>
      <c r="AO21" s="42">
        <f t="shared" si="17"/>
        <v>0</v>
      </c>
      <c r="AP21" s="42">
        <f t="shared" si="17"/>
        <v>0</v>
      </c>
      <c r="AQ21" s="42">
        <f t="shared" ref="AQ21:BJ21" si="18">AP21*(1-$F$4)</f>
        <v>0</v>
      </c>
      <c r="AR21" s="42">
        <f t="shared" si="18"/>
        <v>0</v>
      </c>
      <c r="AS21" s="42">
        <f t="shared" si="18"/>
        <v>0</v>
      </c>
      <c r="AT21" s="42">
        <f t="shared" si="18"/>
        <v>0</v>
      </c>
      <c r="AU21" s="42">
        <f t="shared" si="18"/>
        <v>0</v>
      </c>
      <c r="AV21" s="42">
        <f t="shared" si="18"/>
        <v>0</v>
      </c>
      <c r="AW21" s="42">
        <f t="shared" si="18"/>
        <v>0</v>
      </c>
      <c r="AX21" s="42">
        <f t="shared" si="18"/>
        <v>0</v>
      </c>
      <c r="AY21" s="42">
        <f t="shared" si="18"/>
        <v>0</v>
      </c>
      <c r="AZ21" s="42">
        <f t="shared" si="18"/>
        <v>0</v>
      </c>
      <c r="BA21" s="42">
        <f t="shared" si="18"/>
        <v>0</v>
      </c>
      <c r="BB21" s="42">
        <f t="shared" si="18"/>
        <v>0</v>
      </c>
      <c r="BC21" s="42">
        <f t="shared" si="18"/>
        <v>0</v>
      </c>
      <c r="BD21" s="42">
        <f t="shared" si="18"/>
        <v>0</v>
      </c>
      <c r="BE21" s="42">
        <f t="shared" si="18"/>
        <v>0</v>
      </c>
      <c r="BF21" s="42">
        <f t="shared" si="18"/>
        <v>0</v>
      </c>
      <c r="BG21" s="42">
        <f t="shared" si="18"/>
        <v>0</v>
      </c>
      <c r="BH21" s="42">
        <f t="shared" si="18"/>
        <v>0</v>
      </c>
      <c r="BI21" s="42">
        <f t="shared" si="18"/>
        <v>0</v>
      </c>
      <c r="BJ21" s="42">
        <f t="shared" si="18"/>
        <v>0</v>
      </c>
      <c r="BK21" t="str">
        <f t="shared" si="3"/>
        <v>04_CHL</v>
      </c>
      <c r="BL21" t="str">
        <f t="shared" si="4"/>
        <v>d_ind_cem_7_1_mo_gasoline</v>
      </c>
      <c r="BO21" s="8">
        <f t="shared" si="5"/>
        <v>0</v>
      </c>
      <c r="BP21" s="8">
        <f t="shared" si="6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40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49</v>
      </c>
      <c r="H22">
        <f>IFERROR(MATCH(D22,Production_est!$D$4:$D$339,0),"-")</f>
        <v>6</v>
      </c>
      <c r="I22" s="8" cm="1">
        <f t="array" ref="I22">IFERROR(INDEX(Production_est!$E$4:$E$339,H22+G22),"-")</f>
        <v>5316.5381090072697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04_CHL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40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49</v>
      </c>
      <c r="H23">
        <f>IFERROR(MATCH(D23,Production_est!$D$4:$D$339,0),"-")</f>
        <v>6</v>
      </c>
      <c r="I23" s="8" cm="1">
        <f t="array" ref="I23">IFERROR(INDEX(Production_est!$E$4:$E$339,H23+G23),"-")</f>
        <v>5316.5381090072697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04_CHL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40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49</v>
      </c>
      <c r="H24">
        <f>IFERROR(MATCH(D24,Production_est!$D$4:$D$339,0),"-")</f>
        <v>6</v>
      </c>
      <c r="I24" s="8" cm="1">
        <f t="array" ref="I24">IFERROR(INDEX(Production_est!$E$4:$E$339,H24+G24),"-")</f>
        <v>5316.5381090072697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04_CHL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40</v>
      </c>
      <c r="B25" t="s">
        <v>15</v>
      </c>
      <c r="C25" t="s">
        <v>15</v>
      </c>
      <c r="D25" t="s">
        <v>37</v>
      </c>
      <c r="E25" s="8">
        <v>3.2238359999999999E-3</v>
      </c>
      <c r="F25" s="8">
        <v>0</v>
      </c>
      <c r="G25">
        <f>MATCH(A25,Production_est!$A$4:$A$339,0)</f>
        <v>49</v>
      </c>
      <c r="H25">
        <f>IFERROR(MATCH(D25,Production_est!$D$4:$D$339,0),"-")</f>
        <v>6</v>
      </c>
      <c r="I25" s="8" cm="1">
        <f t="array" ref="I25">IFERROR(INDEX(Production_est!$E$4:$E$339,H25+G25),"-")</f>
        <v>5316.5381090072697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04_CHL</v>
      </c>
      <c r="BL25" t="str">
        <f t="shared" si="4"/>
        <v>d_ind_cem_7_6_kerosene</v>
      </c>
      <c r="BO25" s="8">
        <f t="shared" si="5"/>
        <v>3.2238359999999999E-3</v>
      </c>
      <c r="BP25" s="8">
        <f t="shared" si="6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40</v>
      </c>
      <c r="B26" t="s">
        <v>16</v>
      </c>
      <c r="C26" t="s">
        <v>16</v>
      </c>
      <c r="D26" t="s">
        <v>37</v>
      </c>
      <c r="E26" s="8">
        <v>0.13829000399999999</v>
      </c>
      <c r="F26" s="8">
        <v>1.0215792E-2</v>
      </c>
      <c r="G26">
        <f>MATCH(A26,Production_est!$A$4:$A$339,0)</f>
        <v>49</v>
      </c>
      <c r="H26">
        <f>IFERROR(MATCH(D26,Production_est!$D$4:$D$339,0),"-")</f>
        <v>6</v>
      </c>
      <c r="I26" s="8" cm="1">
        <f t="array" ref="I26">IFERROR(INDEX(Production_est!$E$4:$E$339,H26+G26),"-")</f>
        <v>5316.5381090072697</v>
      </c>
      <c r="J26" s="42">
        <f t="shared" si="0"/>
        <v>1.9215120423368023E-6</v>
      </c>
      <c r="K26" s="42">
        <f t="shared" ref="K26:AP26" si="27">J26*(1-$F$4)</f>
        <v>1.911693616606069E-6</v>
      </c>
      <c r="L26" s="42">
        <f t="shared" si="27"/>
        <v>1.9019253604718336E-6</v>
      </c>
      <c r="M26" s="42">
        <f t="shared" si="27"/>
        <v>1.8922070175805337E-6</v>
      </c>
      <c r="N26" s="42">
        <f t="shared" si="27"/>
        <v>1.882538332888507E-6</v>
      </c>
      <c r="O26" s="42">
        <f t="shared" si="27"/>
        <v>1.8729190526552975E-6</v>
      </c>
      <c r="P26" s="42">
        <f t="shared" si="27"/>
        <v>1.863348924436997E-6</v>
      </c>
      <c r="Q26" s="42">
        <f t="shared" si="27"/>
        <v>1.8538276970796202E-6</v>
      </c>
      <c r="R26" s="42">
        <f t="shared" si="27"/>
        <v>1.8443551207125124E-6</v>
      </c>
      <c r="S26" s="42">
        <f t="shared" si="27"/>
        <v>1.8349309467417934E-6</v>
      </c>
      <c r="T26" s="42">
        <f t="shared" si="27"/>
        <v>1.8255549278438329E-6</v>
      </c>
      <c r="U26" s="42">
        <f t="shared" si="27"/>
        <v>1.8162268179587598E-6</v>
      </c>
      <c r="V26" s="42">
        <f t="shared" si="27"/>
        <v>1.8069463722840049E-6</v>
      </c>
      <c r="W26" s="42">
        <f t="shared" si="27"/>
        <v>1.7977133472678761E-6</v>
      </c>
      <c r="X26" s="42">
        <f t="shared" si="27"/>
        <v>1.7885275006031672E-6</v>
      </c>
      <c r="Y26" s="42">
        <f t="shared" si="27"/>
        <v>1.7793885912207985E-6</v>
      </c>
      <c r="Z26" s="42">
        <f t="shared" si="27"/>
        <v>1.7702963792834906E-6</v>
      </c>
      <c r="AA26" s="42">
        <f t="shared" si="27"/>
        <v>1.76125062617947E-6</v>
      </c>
      <c r="AB26" s="42">
        <f t="shared" si="27"/>
        <v>1.7522510945162073E-6</v>
      </c>
      <c r="AC26" s="42">
        <f t="shared" si="27"/>
        <v>1.7432975481141869E-6</v>
      </c>
      <c r="AD26" s="42">
        <f t="shared" si="27"/>
        <v>1.7343897520007091E-6</v>
      </c>
      <c r="AE26" s="42">
        <f t="shared" si="27"/>
        <v>1.7255274724037234E-6</v>
      </c>
      <c r="AF26" s="42">
        <f t="shared" si="27"/>
        <v>1.7167104767456934E-6</v>
      </c>
      <c r="AG26" s="42">
        <f t="shared" si="27"/>
        <v>1.7079385336374936E-6</v>
      </c>
      <c r="AH26" s="42">
        <f t="shared" si="27"/>
        <v>1.6992114128723364E-6</v>
      </c>
      <c r="AI26" s="42">
        <f t="shared" si="27"/>
        <v>1.6905288854197309E-6</v>
      </c>
      <c r="AJ26" s="42">
        <f t="shared" si="27"/>
        <v>1.6818907234194724E-6</v>
      </c>
      <c r="AK26" s="42">
        <f t="shared" si="27"/>
        <v>1.6732967001756624E-6</v>
      </c>
      <c r="AL26" s="42">
        <f t="shared" si="27"/>
        <v>1.6647465901507593E-6</v>
      </c>
      <c r="AM26" s="42">
        <f t="shared" si="27"/>
        <v>1.6562401689596597E-6</v>
      </c>
      <c r="AN26" s="42">
        <f t="shared" si="27"/>
        <v>1.6477772133638095E-6</v>
      </c>
      <c r="AO26" s="42">
        <f t="shared" si="27"/>
        <v>1.6393575012653456E-6</v>
      </c>
      <c r="AP26" s="42">
        <f t="shared" si="27"/>
        <v>1.6309808117012669E-6</v>
      </c>
      <c r="AQ26" s="42">
        <f t="shared" ref="AQ26:BJ26" si="28">AP26*(1-$F$4)</f>
        <v>1.6226469248376356E-6</v>
      </c>
      <c r="AR26" s="42">
        <f t="shared" si="28"/>
        <v>1.6143556219638083E-6</v>
      </c>
      <c r="AS26" s="42">
        <f t="shared" si="28"/>
        <v>1.6061066854866956E-6</v>
      </c>
      <c r="AT26" s="42">
        <f t="shared" si="28"/>
        <v>1.5978998989250523E-6</v>
      </c>
      <c r="AU26" s="42">
        <f t="shared" si="28"/>
        <v>1.5897350469037961E-6</v>
      </c>
      <c r="AV26" s="42">
        <f t="shared" si="28"/>
        <v>1.581611915148355E-6</v>
      </c>
      <c r="AW26" s="42">
        <f t="shared" si="28"/>
        <v>1.5735302904790442E-6</v>
      </c>
      <c r="AX26" s="42">
        <f t="shared" si="28"/>
        <v>1.5654899608054717E-6</v>
      </c>
      <c r="AY26" s="42">
        <f t="shared" si="28"/>
        <v>1.5574907151209718E-6</v>
      </c>
      <c r="AZ26" s="42">
        <f t="shared" si="28"/>
        <v>1.5495323434970684E-6</v>
      </c>
      <c r="BA26" s="42">
        <f t="shared" si="28"/>
        <v>1.5416146370779648E-6</v>
      </c>
      <c r="BB26" s="42">
        <f t="shared" si="28"/>
        <v>1.5337373880750629E-6</v>
      </c>
      <c r="BC26" s="42">
        <f t="shared" si="28"/>
        <v>1.5259003897615107E-6</v>
      </c>
      <c r="BD26" s="42">
        <f t="shared" si="28"/>
        <v>1.518103436466776E-6</v>
      </c>
      <c r="BE26" s="42">
        <f t="shared" si="28"/>
        <v>1.5103463235712496E-6</v>
      </c>
      <c r="BF26" s="42">
        <f t="shared" si="28"/>
        <v>1.5026288475008753E-6</v>
      </c>
      <c r="BG26" s="42">
        <f t="shared" si="28"/>
        <v>1.494950805721807E-6</v>
      </c>
      <c r="BH26" s="42">
        <f t="shared" si="28"/>
        <v>1.4873119967350942E-6</v>
      </c>
      <c r="BI26" s="42">
        <f t="shared" si="28"/>
        <v>1.4797122200713929E-6</v>
      </c>
      <c r="BJ26" s="42">
        <f t="shared" si="28"/>
        <v>1.4721512762857058E-6</v>
      </c>
      <c r="BK26" t="str">
        <f t="shared" si="3"/>
        <v>04_CHL</v>
      </c>
      <c r="BL26" t="str">
        <f t="shared" si="4"/>
        <v>d_ind_cem_7_7_gas_diesel_oil</v>
      </c>
      <c r="BO26" s="8">
        <f t="shared" si="5"/>
        <v>0.13829000399999999</v>
      </c>
      <c r="BP26" s="8">
        <f t="shared" si="6"/>
        <v>1.0215792E-2</v>
      </c>
      <c r="BQ26" s="8" cm="1">
        <f t="array" ref="BQ26">K26*INDEX(prod_est,$G26+$H26,MATCH(BQ$14,$BP$14:$DP$14,0))</f>
        <v>1.0319460118039695E-2</v>
      </c>
      <c r="BR26" s="8" cm="1">
        <f t="array" ref="BR26">L26*INDEX(prod_est,$G26+$H26,MATCH(BR$14,$BP$14:$DP$14,0))</f>
        <v>9.4469419202070394E-3</v>
      </c>
      <c r="BS26" s="8" cm="1">
        <f t="array" ref="BS26">M26*INDEX(prod_est,$G26+$H26,MATCH(BS$14,$BP$14:$DP$14,0))</f>
        <v>9.7240618778242638E-3</v>
      </c>
      <c r="BT26" s="8" cm="1">
        <f t="array" ref="BT26">N26*INDEX(prod_est,$G26+$H26,MATCH(BT$14,$BP$14:$DP$14,0))</f>
        <v>1.0018463407765217E-2</v>
      </c>
      <c r="BU26" s="8" cm="1">
        <f t="array" ref="BU26">O26*INDEX(prod_est,$G26+$H26,MATCH(BU$14,$BP$14:$DP$14,0))</f>
        <v>1.0317931283526543E-2</v>
      </c>
      <c r="BV26" s="8" cm="1">
        <f t="array" ref="BV26">P26*INDEX(prod_est,$G26+$H26,MATCH(BV$14,$BP$14:$DP$14,0))</f>
        <v>1.0605359368185902E-2</v>
      </c>
      <c r="BW26" s="8" cm="1">
        <f t="array" ref="BW26">Q26*INDEX(prod_est,$G26+$H26,MATCH(BW$14,$BP$14:$DP$14,0))</f>
        <v>1.0867221882988096E-2</v>
      </c>
      <c r="BX26" s="8" cm="1">
        <f t="array" ref="BX26">R26*INDEX(prod_est,$G26+$H26,MATCH(BX$14,$BP$14:$DP$14,0))</f>
        <v>1.1100310438753667E-2</v>
      </c>
      <c r="BY26" s="8" cm="1">
        <f t="array" ref="BY26">S26*INDEX(prod_est,$G26+$H26,MATCH(BY$14,$BP$14:$DP$14,0))</f>
        <v>1.1307961566206053E-2</v>
      </c>
      <c r="BZ26" s="8" cm="1">
        <f t="array" ref="BZ26">T26*INDEX(prod_est,$G26+$H26,MATCH(BZ$14,$BP$14:$DP$14,0))</f>
        <v>1.1343336491087127E-2</v>
      </c>
      <c r="CA26" s="8" cm="1">
        <f t="array" ref="CA26">U26*INDEX(prod_est,$G26+$H26,MATCH(CA$14,$BP$14:$DP$14,0))</f>
        <v>1.1359250151604973E-2</v>
      </c>
      <c r="CB26" s="8" cm="1">
        <f t="array" ref="CB26">V26*INDEX(prod_est,$G26+$H26,MATCH(CB$14,$BP$14:$DP$14,0))</f>
        <v>1.1360059106059009E-2</v>
      </c>
      <c r="CC26" s="8" cm="1">
        <f t="array" ref="CC26">W26*INDEX(prod_est,$G26+$H26,MATCH(CC$14,$BP$14:$DP$14,0))</f>
        <v>1.140099120156832E-2</v>
      </c>
      <c r="CD26" s="8" cm="1">
        <f t="array" ref="CD26">X26*INDEX(prod_est,$G26+$H26,MATCH(CD$14,$BP$14:$DP$14,0))</f>
        <v>1.1427591192680371E-2</v>
      </c>
      <c r="CE26" s="8" cm="1">
        <f t="array" ref="CE26">Y26*INDEX(prod_est,$G26+$H26,MATCH(CE$14,$BP$14:$DP$14,0))</f>
        <v>1.1441137094471253E-2</v>
      </c>
      <c r="CF26" s="8" cm="1">
        <f t="array" ref="CF26">Z26*INDEX(prod_est,$G26+$H26,MATCH(CF$14,$BP$14:$DP$14,0))</f>
        <v>1.1442129418796538E-2</v>
      </c>
      <c r="CG26" s="8" cm="1">
        <f t="array" ref="CG26">AA26*INDEX(prod_est,$G26+$H26,MATCH(CG$14,$BP$14:$DP$14,0))</f>
        <v>1.143162489122084E-2</v>
      </c>
      <c r="CH26" s="8" cm="1">
        <f t="array" ref="CH26">AB26*INDEX(prod_est,$G26+$H26,MATCH(CH$14,$BP$14:$DP$14,0))</f>
        <v>1.1410485810365462E-2</v>
      </c>
      <c r="CI26" s="8" cm="1">
        <f t="array" ref="CI26">AC26*INDEX(prod_est,$G26+$H26,MATCH(CI$14,$BP$14:$DP$14,0))</f>
        <v>1.1379649580866005E-2</v>
      </c>
      <c r="CJ26" s="8" cm="1">
        <f t="array" ref="CJ26">AD26*INDEX(prod_est,$G26+$H26,MATCH(CJ$14,$BP$14:$DP$14,0))</f>
        <v>1.133997921426614E-2</v>
      </c>
      <c r="CK26" s="8" cm="1">
        <f t="array" ref="CK26">AE26*INDEX(prod_est,$G26+$H26,MATCH(CK$14,$BP$14:$DP$14,0))</f>
        <v>1.1292235165266496E-2</v>
      </c>
      <c r="CL26" s="8" cm="1">
        <f t="array" ref="CL26">AF26*INDEX(prod_est,$G26+$H26,MATCH(CL$14,$BP$14:$DP$14,0))</f>
        <v>1.1236638693775386E-2</v>
      </c>
      <c r="CM26" s="8" cm="1">
        <f t="array" ref="CM26">AG26*INDEX(prod_est,$G26+$H26,MATCH(CM$14,$BP$14:$DP$14,0))</f>
        <v>1.1208505249056779E-2</v>
      </c>
      <c r="CN26" s="8" cm="1">
        <f t="array" ref="CN26">AH26*INDEX(prod_est,$G26+$H26,MATCH(CN$14,$BP$14:$DP$14,0))</f>
        <v>1.1172844244123462E-2</v>
      </c>
      <c r="CO26" s="8" cm="1">
        <f t="array" ref="CO26">AI26*INDEX(prod_est,$G26+$H26,MATCH(CO$14,$BP$14:$DP$14,0))</f>
        <v>1.1129679457715412E-2</v>
      </c>
      <c r="CP26" s="8" cm="1">
        <f t="array" ref="CP26">AJ26*INDEX(prod_est,$G26+$H26,MATCH(CP$14,$BP$14:$DP$14,0))</f>
        <v>1.1079185852636085E-2</v>
      </c>
      <c r="CQ26" s="8" cm="1">
        <f t="array" ref="CQ26">AK26*INDEX(prod_est,$G26+$H26,MATCH(CQ$14,$BP$14:$DP$14,0))</f>
        <v>1.1021091253139225E-2</v>
      </c>
      <c r="CR26" s="8" cm="1">
        <f t="array" ref="CR26">AL26*INDEX(prod_est,$G26+$H26,MATCH(CR$14,$BP$14:$DP$14,0))</f>
        <v>1.0962315737996222E-2</v>
      </c>
      <c r="CS26" s="8" cm="1">
        <f t="array" ref="CS26">AM26*INDEX(prod_est,$G26+$H26,MATCH(CS$14,$BP$14:$DP$14,0))</f>
        <v>1.0896096568051489E-2</v>
      </c>
      <c r="CT26" s="8" cm="1">
        <f t="array" ref="CT26">AN26*INDEX(prod_est,$G26+$H26,MATCH(CT$14,$BP$14:$DP$14,0))</f>
        <v>1.0822206407166069E-2</v>
      </c>
      <c r="CU26" s="8" cm="1">
        <f t="array" ref="CU26">AO26*INDEX(prod_est,$G26+$H26,MATCH(CU$14,$BP$14:$DP$14,0))</f>
        <v>1.07410249984291E-2</v>
      </c>
      <c r="CV26" s="8" cm="1">
        <f t="array" ref="CV26">AP26*INDEX(prod_est,$G26+$H26,MATCH(CV$14,$BP$14:$DP$14,0))</f>
        <v>1.0652543251274472E-2</v>
      </c>
      <c r="CW26" cm="1">
        <f t="array" ref="CW26">AQ26*INDEX(prod_est,$G26+$H26,MATCH(CW$14,$BP$14:$DP$14,0))</f>
        <v>1.0522457666666908E-2</v>
      </c>
      <c r="CX26" cm="1">
        <f t="array" ref="CX26">AR26*INDEX(prod_est,$G26+$H26,MATCH(CX$14,$BP$14:$DP$14,0))</f>
        <v>1.0390995379816742E-2</v>
      </c>
      <c r="CY26" cm="1">
        <f t="array" ref="CY26">AS26*INDEX(prod_est,$G26+$H26,MATCH(CY$14,$BP$14:$DP$14,0))</f>
        <v>1.0258186262695332E-2</v>
      </c>
      <c r="CZ26" cm="1">
        <f t="array" ref="CZ26">AT26*INDEX(prod_est,$G26+$H26,MATCH(CZ$14,$BP$14:$DP$14,0))</f>
        <v>1.0124059854549811E-2</v>
      </c>
      <c r="DA26" cm="1">
        <f t="array" ref="DA26">AU26*INDEX(prod_est,$G26+$H26,MATCH(DA$14,$BP$14:$DP$14,0))</f>
        <v>9.9886453648474049E-3</v>
      </c>
      <c r="DB26" cm="1">
        <f t="array" ref="DB26">AV26*INDEX(prod_est,$G26+$H26,MATCH(DB$14,$BP$14:$DP$14,0))</f>
        <v>9.8519716761966119E-3</v>
      </c>
      <c r="DC26" cm="1">
        <f t="array" ref="DC26">AW26*INDEX(prod_est,$G26+$H26,MATCH(DC$14,$BP$14:$DP$14,0))</f>
        <v>9.7140673472455048E-3</v>
      </c>
      <c r="DD26" cm="1">
        <f t="array" ref="DD26">AX26*INDEX(prod_est,$G26+$H26,MATCH(DD$14,$BP$14:$DP$14,0))</f>
        <v>9.5749606155573052E-3</v>
      </c>
      <c r="DE26" cm="1">
        <f t="array" ref="DE26">AY26*INDEX(prod_est,$G26+$H26,MATCH(DE$14,$BP$14:$DP$14,0))</f>
        <v>9.4346794004634121E-3</v>
      </c>
      <c r="DF26" cm="1">
        <f t="array" ref="DF26">AZ26*INDEX(prod_est,$G26+$H26,MATCH(DF$14,$BP$14:$DP$14,0))</f>
        <v>9.2932513058940468E-3</v>
      </c>
      <c r="DG26" cm="1">
        <f t="array" ref="DG26">BA26*INDEX(prod_est,$G26+$H26,MATCH(DG$14,$BP$14:$DP$14,0))</f>
        <v>9.1507036231865766E-3</v>
      </c>
      <c r="DH26" cm="1">
        <f t="array" ref="DH26">BB26*INDEX(prod_est,$G26+$H26,MATCH(DH$14,$BP$14:$DP$14,0))</f>
        <v>9.0070633338719397E-3</v>
      </c>
      <c r="DI26" cm="1">
        <f t="array" ref="DI26">BC26*INDEX(prod_est,$G26+$H26,MATCH(DI$14,$BP$14:$DP$14,0))</f>
        <v>8.8623571124390108E-3</v>
      </c>
      <c r="DJ26" cm="1">
        <f t="array" ref="DJ26">BD26*INDEX(prod_est,$G26+$H26,MATCH(DJ$14,$BP$14:$DP$14,0))</f>
        <v>8.7166113290772229E-3</v>
      </c>
      <c r="DK26" cm="1">
        <f t="array" ref="DK26">BE26*INDEX(prod_est,$G26+$H26,MATCH(DK$14,$BP$14:$DP$14,0))</f>
        <v>8.5698520523977365E-3</v>
      </c>
      <c r="DL26" cm="1">
        <f t="array" ref="DL26">BF26*INDEX(prod_est,$G26+$H26,MATCH(DL$14,$BP$14:$DP$14,0))</f>
        <v>8.4221050521329673E-3</v>
      </c>
      <c r="DM26" cm="1">
        <f t="array" ref="DM26">BG26*INDEX(prod_est,$G26+$H26,MATCH(DM$14,$BP$14:$DP$14,0))</f>
        <v>8.2733958018150529E-3</v>
      </c>
      <c r="DN26" cm="1">
        <f t="array" ref="DN26">BH26*INDEX(prod_est,$G26+$H26,MATCH(DN$14,$BP$14:$DP$14,0))</f>
        <v>8.1237494814329694E-3</v>
      </c>
      <c r="DO26" cm="1">
        <f t="array" ref="DO26">BI26*INDEX(prod_est,$G26+$H26,MATCH(DO$14,$BP$14:$DP$14,0))</f>
        <v>7.9731909800689147E-3</v>
      </c>
      <c r="DP26" cm="1">
        <f t="array" ref="DP26">BJ26*INDEX(prod_est,$G26+$H26,MATCH(DP$14,$BP$14:$DP$14,0))</f>
        <v>7.8217448985136474E-3</v>
      </c>
    </row>
    <row r="27" spans="1:120" x14ac:dyDescent="0.25">
      <c r="A27" t="s">
        <v>40</v>
      </c>
      <c r="B27" t="s">
        <v>17</v>
      </c>
      <c r="C27" t="s">
        <v>17</v>
      </c>
      <c r="D27" t="s">
        <v>37</v>
      </c>
      <c r="E27" s="8">
        <v>5.5182024000000003E-2</v>
      </c>
      <c r="F27" s="8">
        <v>5.4930816000000007E-2</v>
      </c>
      <c r="G27">
        <f>MATCH(A27,Production_est!$A$4:$A$339,0)</f>
        <v>49</v>
      </c>
      <c r="H27">
        <f>IFERROR(MATCH(D27,Production_est!$D$4:$D$339,0),"-")</f>
        <v>6</v>
      </c>
      <c r="I27" s="8" cm="1">
        <f t="array" ref="I27">IFERROR(INDEX(Production_est!$E$4:$E$339,H27+G27),"-")</f>
        <v>5316.5381090072697</v>
      </c>
      <c r="J27" s="42">
        <f t="shared" si="0"/>
        <v>1.0332064752237233E-5</v>
      </c>
      <c r="K27" s="42">
        <f t="shared" ref="K27:AP27" si="29">J27*(1-$F$4)</f>
        <v>1.0279270594209684E-5</v>
      </c>
      <c r="L27" s="42">
        <f t="shared" si="29"/>
        <v>1.0226746200569861E-5</v>
      </c>
      <c r="M27" s="42">
        <f t="shared" si="29"/>
        <v>1.0174490192892052E-5</v>
      </c>
      <c r="N27" s="42">
        <f t="shared" si="29"/>
        <v>1.0122501199793942E-5</v>
      </c>
      <c r="O27" s="42">
        <f t="shared" si="29"/>
        <v>1.0070777856900619E-5</v>
      </c>
      <c r="P27" s="42">
        <f t="shared" si="29"/>
        <v>1.0019318806808774E-5</v>
      </c>
      <c r="Q27" s="42">
        <f t="shared" si="29"/>
        <v>9.9681226990510742E-6</v>
      </c>
      <c r="R27" s="42">
        <f t="shared" si="29"/>
        <v>9.9171881900607249E-6</v>
      </c>
      <c r="S27" s="42">
        <f t="shared" si="29"/>
        <v>9.8665139431362043E-6</v>
      </c>
      <c r="T27" s="42">
        <f t="shared" si="29"/>
        <v>9.8160986284061883E-6</v>
      </c>
      <c r="U27" s="42">
        <f t="shared" si="29"/>
        <v>9.7659409227946473E-6</v>
      </c>
      <c r="V27" s="42">
        <f t="shared" si="29"/>
        <v>9.7160395099861283E-6</v>
      </c>
      <c r="W27" s="42">
        <f t="shared" si="29"/>
        <v>9.6663930803912062E-6</v>
      </c>
      <c r="X27" s="42">
        <f t="shared" si="29"/>
        <v>9.6170003311121159E-6</v>
      </c>
      <c r="Y27" s="42">
        <f t="shared" si="29"/>
        <v>9.5678599659085596E-6</v>
      </c>
      <c r="Z27" s="42">
        <f t="shared" si="29"/>
        <v>9.5189706951636916E-6</v>
      </c>
      <c r="AA27" s="42">
        <f t="shared" si="29"/>
        <v>9.4703312358502691E-6</v>
      </c>
      <c r="AB27" s="42">
        <f t="shared" si="29"/>
        <v>9.4219403114969879E-6</v>
      </c>
      <c r="AC27" s="42">
        <f t="shared" si="29"/>
        <v>9.3737966521549766E-6</v>
      </c>
      <c r="AD27" s="42">
        <f t="shared" si="29"/>
        <v>9.3258989943644735E-6</v>
      </c>
      <c r="AE27" s="42">
        <f t="shared" si="29"/>
        <v>9.2782460811216646E-6</v>
      </c>
      <c r="AF27" s="42">
        <f t="shared" si="29"/>
        <v>9.2308366618457002E-6</v>
      </c>
      <c r="AG27" s="42">
        <f t="shared" si="29"/>
        <v>9.1836694923458712E-6</v>
      </c>
      <c r="AH27" s="42">
        <f t="shared" si="29"/>
        <v>9.1367433347889603E-6</v>
      </c>
      <c r="AI27" s="42">
        <f t="shared" si="29"/>
        <v>9.0900569576667539E-6</v>
      </c>
      <c r="AJ27" s="42">
        <f t="shared" si="29"/>
        <v>9.0436091357637238E-6</v>
      </c>
      <c r="AK27" s="42">
        <f t="shared" si="29"/>
        <v>8.997398650124876E-6</v>
      </c>
      <c r="AL27" s="42">
        <f t="shared" si="29"/>
        <v>8.951424288023758E-6</v>
      </c>
      <c r="AM27" s="42">
        <f t="shared" si="29"/>
        <v>8.9056848429306325E-6</v>
      </c>
      <c r="AN27" s="42">
        <f t="shared" si="29"/>
        <v>8.8601791144808154E-6</v>
      </c>
      <c r="AO27" s="42">
        <f t="shared" si="29"/>
        <v>8.8149059084431743E-6</v>
      </c>
      <c r="AP27" s="42">
        <f t="shared" si="29"/>
        <v>8.7698640366887836E-6</v>
      </c>
      <c r="AQ27" s="42">
        <f t="shared" ref="AQ27:BJ27" si="30">AP27*(1-$F$4)</f>
        <v>8.7250523171597498E-6</v>
      </c>
      <c r="AR27" s="42">
        <f t="shared" si="30"/>
        <v>8.6804695738381855E-6</v>
      </c>
      <c r="AS27" s="42">
        <f t="shared" si="30"/>
        <v>8.6361146367153493E-6</v>
      </c>
      <c r="AT27" s="42">
        <f t="shared" si="30"/>
        <v>8.5919863417609401E-6</v>
      </c>
      <c r="AU27" s="42">
        <f t="shared" si="30"/>
        <v>8.5480835308925454E-6</v>
      </c>
      <c r="AV27" s="42">
        <f t="shared" si="30"/>
        <v>8.5044050519452558E-6</v>
      </c>
      <c r="AW27" s="42">
        <f t="shared" si="30"/>
        <v>8.46094975864142E-6</v>
      </c>
      <c r="AX27" s="42">
        <f t="shared" si="30"/>
        <v>8.4177165105605705E-6</v>
      </c>
      <c r="AY27" s="42">
        <f t="shared" si="30"/>
        <v>8.3747041731094894E-6</v>
      </c>
      <c r="AZ27" s="42">
        <f t="shared" si="30"/>
        <v>8.3319116174924352E-6</v>
      </c>
      <c r="BA27" s="42">
        <f t="shared" si="30"/>
        <v>8.2893377206815168E-6</v>
      </c>
      <c r="BB27" s="42">
        <f t="shared" si="30"/>
        <v>8.2469813653872254E-6</v>
      </c>
      <c r="BC27" s="42">
        <f t="shared" si="30"/>
        <v>8.2048414400291085E-6</v>
      </c>
      <c r="BD27" s="42">
        <f t="shared" si="30"/>
        <v>8.1629168387065997E-6</v>
      </c>
      <c r="BE27" s="42">
        <f t="shared" si="30"/>
        <v>8.1212064611699994E-6</v>
      </c>
      <c r="BF27" s="42">
        <f t="shared" si="30"/>
        <v>8.0797092127915928E-6</v>
      </c>
      <c r="BG27" s="42">
        <f t="shared" si="30"/>
        <v>8.0384240045369302E-6</v>
      </c>
      <c r="BH27" s="42">
        <f t="shared" si="30"/>
        <v>7.9973497529362447E-6</v>
      </c>
      <c r="BI27" s="42">
        <f t="shared" si="30"/>
        <v>7.9564853800560159E-6</v>
      </c>
      <c r="BJ27" s="42">
        <f t="shared" si="30"/>
        <v>7.9158298134706819E-6</v>
      </c>
      <c r="BK27" t="str">
        <f t="shared" si="3"/>
        <v>04_CHL</v>
      </c>
      <c r="BL27" t="str">
        <f t="shared" si="4"/>
        <v>d_ind_cem_7_8_fuel_oil</v>
      </c>
      <c r="BO27" s="8">
        <f t="shared" si="5"/>
        <v>5.5182024000000003E-2</v>
      </c>
      <c r="BP27" s="8">
        <f t="shared" si="6"/>
        <v>5.4930816000000007E-2</v>
      </c>
      <c r="BQ27" s="8" cm="1">
        <f t="array" ref="BQ27">K27*INDEX(prod_est,$G27+$H27,MATCH(BQ$14,$BP$14:$DP$14,0))</f>
        <v>5.5488244569131484E-2</v>
      </c>
      <c r="BR27" s="8" cm="1">
        <f t="array" ref="BR27">L27*INDEX(prod_est,$G27+$H27,MATCH(BR$14,$BP$14:$DP$14,0))</f>
        <v>5.0796671308654257E-2</v>
      </c>
      <c r="BS27" s="8" cm="1">
        <f t="array" ref="BS27">M27*INDEX(prod_est,$G27+$H27,MATCH(BS$14,$BP$14:$DP$14,0))</f>
        <v>5.228675894961244E-2</v>
      </c>
      <c r="BT27" s="8" cm="1">
        <f t="array" ref="BT27">N27*INDEX(prod_est,$G27+$H27,MATCH(BT$14,$BP$14:$DP$14,0))</f>
        <v>5.3869770454868716E-2</v>
      </c>
      <c r="BU27" s="8" cm="1">
        <f t="array" ref="BU27">O27*INDEX(prod_est,$G27+$H27,MATCH(BU$14,$BP$14:$DP$14,0))</f>
        <v>5.5480023950765699E-2</v>
      </c>
      <c r="BV27" s="8" cm="1">
        <f t="array" ref="BV27">P27*INDEX(prod_est,$G27+$H27,MATCH(BV$14,$BP$14:$DP$14,0))</f>
        <v>5.7025538897786505E-2</v>
      </c>
      <c r="BW27" s="8" cm="1">
        <f t="array" ref="BW27">Q27*INDEX(prod_est,$G27+$H27,MATCH(BW$14,$BP$14:$DP$14,0))</f>
        <v>5.8433586518362231E-2</v>
      </c>
      <c r="BX27" s="8" cm="1">
        <f t="array" ref="BX27">R27*INDEX(prod_est,$G27+$H27,MATCH(BX$14,$BP$14:$DP$14,0))</f>
        <v>5.9686915146085311E-2</v>
      </c>
      <c r="BY27" s="8" cm="1">
        <f t="array" ref="BY27">S27*INDEX(prod_est,$G27+$H27,MATCH(BY$14,$BP$14:$DP$14,0))</f>
        <v>6.0803465470747324E-2</v>
      </c>
      <c r="BZ27" s="8" cm="1">
        <f t="array" ref="BZ27">T27*INDEX(prod_est,$G27+$H27,MATCH(BZ$14,$BP$14:$DP$14,0))</f>
        <v>6.0993678181583272E-2</v>
      </c>
      <c r="CA27" s="8" cm="1">
        <f t="array" ref="CA27">U27*INDEX(prod_est,$G27+$H27,MATCH(CA$14,$BP$14:$DP$14,0))</f>
        <v>6.1079246716826768E-2</v>
      </c>
      <c r="CB27" s="8" cm="1">
        <f t="array" ref="CB27">V27*INDEX(prod_est,$G27+$H27,MATCH(CB$14,$BP$14:$DP$14,0))</f>
        <v>6.1083596504710756E-2</v>
      </c>
      <c r="CC27" s="8" cm="1">
        <f t="array" ref="CC27">W27*INDEX(prod_est,$G27+$H27,MATCH(CC$14,$BP$14:$DP$14,0))</f>
        <v>6.130369039531821E-2</v>
      </c>
      <c r="CD27" s="8" cm="1">
        <f t="array" ref="CD27">X27*INDEX(prod_est,$G27+$H27,MATCH(CD$14,$BP$14:$DP$14,0))</f>
        <v>6.1446719855723989E-2</v>
      </c>
      <c r="CE27" s="8" cm="1">
        <f t="array" ref="CE27">Y27*INDEX(prod_est,$G27+$H27,MATCH(CE$14,$BP$14:$DP$14,0))</f>
        <v>6.1519556835845451E-2</v>
      </c>
      <c r="CF27" s="8" cm="1">
        <f t="array" ref="CF27">Z27*INDEX(prod_est,$G27+$H27,MATCH(CF$14,$BP$14:$DP$14,0))</f>
        <v>6.1524892612545352E-2</v>
      </c>
      <c r="CG27" s="8" cm="1">
        <f t="array" ref="CG27">AA27*INDEX(prod_est,$G27+$H27,MATCH(CG$14,$BP$14:$DP$14,0))</f>
        <v>6.1468409251154703E-2</v>
      </c>
      <c r="CH27" s="8" cm="1">
        <f t="array" ref="CH27">AB27*INDEX(prod_est,$G27+$H27,MATCH(CH$14,$BP$14:$DP$14,0))</f>
        <v>6.1354743373768415E-2</v>
      </c>
      <c r="CI27" s="8" cm="1">
        <f t="array" ref="CI27">AC27*INDEX(prod_est,$G27+$H27,MATCH(CI$14,$BP$14:$DP$14,0))</f>
        <v>6.1188935451213955E-2</v>
      </c>
      <c r="CJ27" s="8" cm="1">
        <f t="array" ref="CJ27">AD27*INDEX(prod_est,$G27+$H27,MATCH(CJ$14,$BP$14:$DP$14,0))</f>
        <v>6.0975625939004845E-2</v>
      </c>
      <c r="CK27" s="8" cm="1">
        <f t="array" ref="CK27">AE27*INDEX(prod_est,$G27+$H27,MATCH(CK$14,$BP$14:$DP$14,0))</f>
        <v>6.0718903839465779E-2</v>
      </c>
      <c r="CL27" s="8" cm="1">
        <f t="array" ref="CL27">AF27*INDEX(prod_est,$G27+$H27,MATCH(CL$14,$BP$14:$DP$14,0))</f>
        <v>6.0419958878005386E-2</v>
      </c>
      <c r="CM27" s="8" cm="1">
        <f t="array" ref="CM27">AG27*INDEX(prod_est,$G27+$H27,MATCH(CM$14,$BP$14:$DP$14,0))</f>
        <v>6.0268683962141391E-2</v>
      </c>
      <c r="CN27" s="8" cm="1">
        <f t="array" ref="CN27">AH27*INDEX(prod_est,$G27+$H27,MATCH(CN$14,$BP$14:$DP$14,0))</f>
        <v>6.007693298479503E-2</v>
      </c>
      <c r="CO27" s="8" cm="1">
        <f t="array" ref="CO27">AI27*INDEX(prod_est,$G27+$H27,MATCH(CO$14,$BP$14:$DP$14,0))</f>
        <v>5.9844833805420605E-2</v>
      </c>
      <c r="CP27" s="8" cm="1">
        <f t="array" ref="CP27">AJ27*INDEX(prod_est,$G27+$H27,MATCH(CP$14,$BP$14:$DP$14,0))</f>
        <v>5.9573327207617002E-2</v>
      </c>
      <c r="CQ27" s="8" cm="1">
        <f t="array" ref="CQ27">AK27*INDEX(prod_est,$G27+$H27,MATCH(CQ$14,$BP$14:$DP$14,0))</f>
        <v>5.9260949689010932E-2</v>
      </c>
      <c r="CR27" s="8" cm="1">
        <f t="array" ref="CR27">AL27*INDEX(prod_est,$G27+$H27,MATCH(CR$14,$BP$14:$DP$14,0))</f>
        <v>5.8944910853487902E-2</v>
      </c>
      <c r="CS27" s="8" cm="1">
        <f t="array" ref="CS27">AM27*INDEX(prod_est,$G27+$H27,MATCH(CS$14,$BP$14:$DP$14,0))</f>
        <v>5.8588847120014588E-2</v>
      </c>
      <c r="CT27" s="8" cm="1">
        <f t="array" ref="CT27">AN27*INDEX(prod_est,$G27+$H27,MATCH(CT$14,$BP$14:$DP$14,0))</f>
        <v>5.8191536090991348E-2</v>
      </c>
      <c r="CU27" s="8" cm="1">
        <f t="array" ref="CU27">AO27*INDEX(prod_est,$G27+$H27,MATCH(CU$14,$BP$14:$DP$14,0))</f>
        <v>5.7755019663684369E-2</v>
      </c>
      <c r="CV27" s="8" cm="1">
        <f t="array" ref="CV27">AP27*INDEX(prod_est,$G27+$H27,MATCH(CV$14,$BP$14:$DP$14,0))</f>
        <v>5.7279248957672599E-2</v>
      </c>
      <c r="CW27" cm="1">
        <f t="array" ref="CW27">AQ27*INDEX(prod_est,$G27+$H27,MATCH(CW$14,$BP$14:$DP$14,0))</f>
        <v>5.6579772371586019E-2</v>
      </c>
      <c r="CX27" cm="1">
        <f t="array" ref="CX27">AR27*INDEX(prod_est,$G27+$H27,MATCH(CX$14,$BP$14:$DP$14,0))</f>
        <v>5.5872893189834308E-2</v>
      </c>
      <c r="CY27" cm="1">
        <f t="array" ref="CY27">AS27*INDEX(prod_est,$G27+$H27,MATCH(CY$14,$BP$14:$DP$14,0))</f>
        <v>5.5158772035476554E-2</v>
      </c>
      <c r="CZ27" cm="1">
        <f t="array" ref="CZ27">AT27*INDEX(prod_est,$G27+$H27,MATCH(CZ$14,$BP$14:$DP$14,0))</f>
        <v>5.4437567742497361E-2</v>
      </c>
      <c r="DA27" cm="1">
        <f t="array" ref="DA27">AU27*INDEX(prod_est,$G27+$H27,MATCH(DA$14,$BP$14:$DP$14,0))</f>
        <v>5.3709437371638517E-2</v>
      </c>
      <c r="DB27" cm="1">
        <f t="array" ref="DB27">AV27*INDEX(prod_est,$G27+$H27,MATCH(DB$14,$BP$14:$DP$14,0))</f>
        <v>5.2974536226106393E-2</v>
      </c>
      <c r="DC27" cm="1">
        <f t="array" ref="DC27">AW27*INDEX(prod_est,$G27+$H27,MATCH(DC$14,$BP$14:$DP$14,0))</f>
        <v>5.2233017867156166E-2</v>
      </c>
      <c r="DD27" cm="1">
        <f t="array" ref="DD27">AX27*INDEX(prod_est,$G27+$H27,MATCH(DD$14,$BP$14:$DP$14,0))</f>
        <v>5.1485034129554047E-2</v>
      </c>
      <c r="DE27" cm="1">
        <f t="array" ref="DE27">AY27*INDEX(prod_est,$G27+$H27,MATCH(DE$14,$BP$14:$DP$14,0))</f>
        <v>5.0730735136918031E-2</v>
      </c>
      <c r="DF27" cm="1">
        <f t="array" ref="DF27">AZ27*INDEX(prod_est,$G27+$H27,MATCH(DF$14,$BP$14:$DP$14,0))</f>
        <v>4.9970269316938494E-2</v>
      </c>
      <c r="DG27" cm="1">
        <f t="array" ref="DG27">BA27*INDEX(prod_est,$G27+$H27,MATCH(DG$14,$BP$14:$DP$14,0))</f>
        <v>4.9203783416478651E-2</v>
      </c>
      <c r="DH27" cm="1">
        <f t="array" ref="DH27">BB27*INDEX(prod_est,$G27+$H27,MATCH(DH$14,$BP$14:$DP$14,0))</f>
        <v>4.8431422516557326E-2</v>
      </c>
      <c r="DI27" cm="1">
        <f t="array" ref="DI27">BC27*INDEX(prod_est,$G27+$H27,MATCH(DI$14,$BP$14:$DP$14,0))</f>
        <v>4.7653330047213054E-2</v>
      </c>
      <c r="DJ27" cm="1">
        <f t="array" ref="DJ27">BD27*INDEX(prod_est,$G27+$H27,MATCH(DJ$14,$BP$14:$DP$14,0))</f>
        <v>4.6869647802251307E-2</v>
      </c>
      <c r="DK27" cm="1">
        <f t="array" ref="DK27">BE27*INDEX(prod_est,$G27+$H27,MATCH(DK$14,$BP$14:$DP$14,0))</f>
        <v>4.6080515953876362E-2</v>
      </c>
      <c r="DL27" cm="1">
        <f t="array" ref="DL27">BF27*INDEX(prod_est,$G27+$H27,MATCH(DL$14,$BP$14:$DP$14,0))</f>
        <v>4.5286073067206778E-2</v>
      </c>
      <c r="DM27" cm="1">
        <f t="array" ref="DM27">BG27*INDEX(prod_est,$G27+$H27,MATCH(DM$14,$BP$14:$DP$14,0))</f>
        <v>4.4486456114677664E-2</v>
      </c>
      <c r="DN27" cm="1">
        <f t="array" ref="DN27">BH27*INDEX(prod_est,$G27+$H27,MATCH(DN$14,$BP$14:$DP$14,0))</f>
        <v>4.3681800490328097E-2</v>
      </c>
      <c r="DO27" cm="1">
        <f t="array" ref="DO27">BI27*INDEX(prod_est,$G27+$H27,MATCH(DO$14,$BP$14:$DP$14,0))</f>
        <v>4.2872240023977125E-2</v>
      </c>
      <c r="DP27" cm="1">
        <f t="array" ref="DP27">BJ27*INDEX(prod_est,$G27+$H27,MATCH(DP$14,$BP$14:$DP$14,0))</f>
        <v>4.2057906995286498E-2</v>
      </c>
    </row>
    <row r="28" spans="1:120" x14ac:dyDescent="0.25">
      <c r="A28" t="s">
        <v>40</v>
      </c>
      <c r="B28" t="s">
        <v>18</v>
      </c>
      <c r="C28" t="s">
        <v>18</v>
      </c>
      <c r="D28" t="s">
        <v>37</v>
      </c>
      <c r="E28" s="8">
        <v>6.6486384000000009E-2</v>
      </c>
      <c r="F28" s="8">
        <v>5.3088624000000001E-2</v>
      </c>
      <c r="G28">
        <f>MATCH(A28,Production_est!$A$4:$A$339,0)</f>
        <v>49</v>
      </c>
      <c r="H28">
        <f>IFERROR(MATCH(D28,Production_est!$D$4:$D$339,0),"-")</f>
        <v>6</v>
      </c>
      <c r="I28" s="8" cm="1">
        <f t="array" ref="I28">IFERROR(INDEX(Production_est!$E$4:$E$339,H28+G28),"-")</f>
        <v>5316.5381090072697</v>
      </c>
      <c r="J28" s="42">
        <f t="shared" si="0"/>
        <v>9.9855625806683013E-6</v>
      </c>
      <c r="K28" s="42">
        <f t="shared" ref="K28:AP28" si="31">J28*(1-$F$4)</f>
        <v>9.9345389584282611E-6</v>
      </c>
      <c r="L28" s="42">
        <f t="shared" si="31"/>
        <v>9.8837760535995295E-6</v>
      </c>
      <c r="M28" s="42">
        <f t="shared" si="31"/>
        <v>9.833272533984086E-6</v>
      </c>
      <c r="N28" s="42">
        <f t="shared" si="31"/>
        <v>9.7830270741910939E-6</v>
      </c>
      <c r="O28" s="42">
        <f t="shared" si="31"/>
        <v>9.7330383556021211E-6</v>
      </c>
      <c r="P28" s="42">
        <f t="shared" si="31"/>
        <v>9.6833050663365267E-6</v>
      </c>
      <c r="Q28" s="42">
        <f t="shared" si="31"/>
        <v>9.6338259012170427E-6</v>
      </c>
      <c r="R28" s="42">
        <f t="shared" si="31"/>
        <v>9.5845995617355152E-6</v>
      </c>
      <c r="S28" s="42">
        <f t="shared" si="31"/>
        <v>9.5356247560188281E-6</v>
      </c>
      <c r="T28" s="42">
        <f t="shared" si="31"/>
        <v>9.4869001987950012E-6</v>
      </c>
      <c r="U28" s="42">
        <f t="shared" si="31"/>
        <v>9.4384246113594585E-6</v>
      </c>
      <c r="V28" s="42">
        <f t="shared" si="31"/>
        <v>9.3901967215414698E-6</v>
      </c>
      <c r="W28" s="42">
        <f t="shared" si="31"/>
        <v>9.342215263670768E-6</v>
      </c>
      <c r="X28" s="42">
        <f t="shared" si="31"/>
        <v>9.2944789785443299E-6</v>
      </c>
      <c r="Y28" s="42">
        <f t="shared" si="31"/>
        <v>9.2469866133933318E-6</v>
      </c>
      <c r="Z28" s="42">
        <f t="shared" si="31"/>
        <v>9.1997369218502726E-6</v>
      </c>
      <c r="AA28" s="42">
        <f t="shared" si="31"/>
        <v>9.1527286639162634E-6</v>
      </c>
      <c r="AB28" s="42">
        <f t="shared" si="31"/>
        <v>9.1059606059284877E-6</v>
      </c>
      <c r="AC28" s="42">
        <f t="shared" si="31"/>
        <v>9.0594315205278244E-6</v>
      </c>
      <c r="AD28" s="42">
        <f t="shared" si="31"/>
        <v>9.0131401866266367E-6</v>
      </c>
      <c r="AE28" s="42">
        <f t="shared" si="31"/>
        <v>8.9670853893767276E-6</v>
      </c>
      <c r="AF28" s="42">
        <f t="shared" si="31"/>
        <v>8.921265920137457E-6</v>
      </c>
      <c r="AG28" s="42">
        <f t="shared" si="31"/>
        <v>8.8756805764440243E-6</v>
      </c>
      <c r="AH28" s="42">
        <f t="shared" si="31"/>
        <v>8.8303281619759124E-6</v>
      </c>
      <c r="AI28" s="42">
        <f t="shared" si="31"/>
        <v>8.785207486525487E-6</v>
      </c>
      <c r="AJ28" s="42">
        <f t="shared" si="31"/>
        <v>8.7403173659667663E-6</v>
      </c>
      <c r="AK28" s="42">
        <f t="shared" si="31"/>
        <v>8.6956566222243435E-6</v>
      </c>
      <c r="AL28" s="42">
        <f t="shared" si="31"/>
        <v>8.6512240832424696E-6</v>
      </c>
      <c r="AM28" s="42">
        <f t="shared" si="31"/>
        <v>8.6070185829542967E-6</v>
      </c>
      <c r="AN28" s="42">
        <f t="shared" si="31"/>
        <v>8.5630389612512725E-6</v>
      </c>
      <c r="AO28" s="42">
        <f t="shared" si="31"/>
        <v>8.519284063952698E-6</v>
      </c>
      <c r="AP28" s="42">
        <f t="shared" si="31"/>
        <v>8.4757527427754359E-6</v>
      </c>
      <c r="AQ28" s="42">
        <f t="shared" ref="AQ28:BJ28" si="32">AP28*(1-$F$4)</f>
        <v>8.4324438553037785E-6</v>
      </c>
      <c r="AR28" s="42">
        <f t="shared" si="32"/>
        <v>8.3893562649594624E-6</v>
      </c>
      <c r="AS28" s="42">
        <f t="shared" si="32"/>
        <v>8.3464888409718447E-6</v>
      </c>
      <c r="AT28" s="42">
        <f t="shared" si="32"/>
        <v>8.3038404583482229E-6</v>
      </c>
      <c r="AU28" s="42">
        <f t="shared" si="32"/>
        <v>8.2614099978443173E-6</v>
      </c>
      <c r="AV28" s="42">
        <f t="shared" si="32"/>
        <v>8.2191963459348929E-6</v>
      </c>
      <c r="AW28" s="42">
        <f t="shared" si="32"/>
        <v>8.1771983947845398E-6</v>
      </c>
      <c r="AX28" s="42">
        <f t="shared" si="32"/>
        <v>8.1354150422185965E-6</v>
      </c>
      <c r="AY28" s="42">
        <f t="shared" si="32"/>
        <v>8.0938451916942287E-6</v>
      </c>
      <c r="AZ28" s="42">
        <f t="shared" si="32"/>
        <v>8.0524877522716486E-6</v>
      </c>
      <c r="BA28" s="42">
        <f t="shared" si="32"/>
        <v>8.0113416385854873E-6</v>
      </c>
      <c r="BB28" s="42">
        <f t="shared" si="32"/>
        <v>7.9704057708163089E-6</v>
      </c>
      <c r="BC28" s="42">
        <f t="shared" si="32"/>
        <v>7.9296790746622753E-6</v>
      </c>
      <c r="BD28" s="42">
        <f t="shared" si="32"/>
        <v>7.8891604813109491E-6</v>
      </c>
      <c r="BE28" s="42">
        <f t="shared" si="32"/>
        <v>7.8488489274112458E-6</v>
      </c>
      <c r="BF28" s="42">
        <f t="shared" si="32"/>
        <v>7.8087433550455298E-6</v>
      </c>
      <c r="BG28" s="42">
        <f t="shared" si="32"/>
        <v>7.7688427117018469E-6</v>
      </c>
      <c r="BH28" s="42">
        <f t="shared" si="32"/>
        <v>7.7291459502463056E-6</v>
      </c>
      <c r="BI28" s="42">
        <f t="shared" si="32"/>
        <v>7.6896520288955962E-6</v>
      </c>
      <c r="BJ28" s="42">
        <f t="shared" si="32"/>
        <v>7.6503599111896486E-6</v>
      </c>
      <c r="BK28" t="str">
        <f t="shared" si="3"/>
        <v>04_CHL</v>
      </c>
      <c r="BL28" t="str">
        <f t="shared" si="4"/>
        <v>d_ind_cem_7_9_lpg</v>
      </c>
      <c r="BO28" s="8">
        <f t="shared" si="5"/>
        <v>6.6486384000000009E-2</v>
      </c>
      <c r="BP28" s="8">
        <f t="shared" si="6"/>
        <v>5.3088624000000001E-2</v>
      </c>
      <c r="BQ28" s="8" cm="1">
        <f t="array" ref="BQ28">K28*INDEX(prod_est,$G28+$H28,MATCH(BQ$14,$BP$14:$DP$14,0))</f>
        <v>5.362735831833744E-2</v>
      </c>
      <c r="BR28" s="8" cm="1">
        <f t="array" ref="BR28">L28*INDEX(prod_est,$G28+$H28,MATCH(BR$14,$BP$14:$DP$14,0))</f>
        <v>4.909312440501036E-2</v>
      </c>
      <c r="BS28" s="8" cm="1">
        <f t="array" ref="BS28">M28*INDEX(prod_est,$G28+$H28,MATCH(BS$14,$BP$14:$DP$14,0))</f>
        <v>5.0533239594594943E-2</v>
      </c>
      <c r="BT28" s="8" cm="1">
        <f t="array" ref="BT28">N28*INDEX(prod_est,$G28+$H28,MATCH(BT$14,$BP$14:$DP$14,0))</f>
        <v>5.206316229937006E-2</v>
      </c>
      <c r="BU28" s="8" cm="1">
        <f t="array" ref="BU28">O28*INDEX(prod_est,$G28+$H28,MATCH(BU$14,$BP$14:$DP$14,0))</f>
        <v>5.3619413391441224E-2</v>
      </c>
      <c r="BV28" s="8" cm="1">
        <f t="array" ref="BV28">P28*INDEX(prod_est,$G28+$H28,MATCH(BV$14,$BP$14:$DP$14,0))</f>
        <v>5.5113097044507071E-2</v>
      </c>
      <c r="BW28" s="8" cm="1">
        <f t="array" ref="BW28">Q28*INDEX(prod_est,$G28+$H28,MATCH(BW$14,$BP$14:$DP$14,0))</f>
        <v>5.6473923555856176E-2</v>
      </c>
      <c r="BX28" s="8" cm="1">
        <f t="array" ref="BX28">R28*INDEX(prod_est,$G28+$H28,MATCH(BX$14,$BP$14:$DP$14,0))</f>
        <v>5.7685219821064143E-2</v>
      </c>
      <c r="BY28" s="8" cm="1">
        <f t="array" ref="BY28">S28*INDEX(prod_est,$G28+$H28,MATCH(BY$14,$BP$14:$DP$14,0))</f>
        <v>5.8764324860447852E-2</v>
      </c>
      <c r="BZ28" s="8" cm="1">
        <f t="array" ref="BZ28">T28*INDEX(prod_est,$G28+$H28,MATCH(BZ$14,$BP$14:$DP$14,0))</f>
        <v>5.8948158486469171E-2</v>
      </c>
      <c r="CA28" s="8" cm="1">
        <f t="array" ref="CA28">U28*INDEX(prod_est,$G28+$H28,MATCH(CA$14,$BP$14:$DP$14,0))</f>
        <v>5.9030857345225854E-2</v>
      </c>
      <c r="CB28" s="8" cm="1">
        <f t="array" ref="CB28">V28*INDEX(prod_est,$G28+$H28,MATCH(CB$14,$BP$14:$DP$14,0))</f>
        <v>5.9035061256077159E-2</v>
      </c>
      <c r="CC28" s="8" cm="1">
        <f t="array" ref="CC28">W28*INDEX(prod_est,$G28+$H28,MATCH(CC$14,$BP$14:$DP$14,0))</f>
        <v>5.9247773949133747E-2</v>
      </c>
      <c r="CD28" s="8" cm="1">
        <f t="array" ref="CD28">X28*INDEX(prod_est,$G28+$H28,MATCH(CD$14,$BP$14:$DP$14,0))</f>
        <v>5.9386006689830795E-2</v>
      </c>
      <c r="CE28" s="8" cm="1">
        <f t="array" ref="CE28">Y28*INDEX(prod_est,$G28+$H28,MATCH(CE$14,$BP$14:$DP$14,0))</f>
        <v>5.9456400966350624E-2</v>
      </c>
      <c r="CF28" s="8" cm="1">
        <f t="array" ref="CF28">Z28*INDEX(prod_est,$G28+$H28,MATCH(CF$14,$BP$14:$DP$14,0))</f>
        <v>5.9461557799319727E-2</v>
      </c>
      <c r="CG28" s="8" cm="1">
        <f t="array" ref="CG28">AA28*INDEX(prod_est,$G28+$H28,MATCH(CG$14,$BP$14:$DP$14,0))</f>
        <v>5.9406968697000108E-2</v>
      </c>
      <c r="CH28" s="8" cm="1">
        <f t="array" ref="CH28">AB28*INDEX(prod_est,$G28+$H28,MATCH(CH$14,$BP$14:$DP$14,0))</f>
        <v>5.9297114785013962E-2</v>
      </c>
      <c r="CI28" s="8" cm="1">
        <f t="array" ref="CI28">AC28*INDEX(prod_est,$G28+$H28,MATCH(CI$14,$BP$14:$DP$14,0))</f>
        <v>5.9136867494008587E-2</v>
      </c>
      <c r="CJ28" s="8" cm="1">
        <f t="array" ref="CJ28">AD28*INDEX(prod_est,$G28+$H28,MATCH(CJ$14,$BP$14:$DP$14,0))</f>
        <v>5.8930711654465021E-2</v>
      </c>
      <c r="CK28" s="8" cm="1">
        <f t="array" ref="CK28">AE28*INDEX(prod_est,$G28+$H28,MATCH(CK$14,$BP$14:$DP$14,0))</f>
        <v>5.8682599137532453E-2</v>
      </c>
      <c r="CL28" s="8" cm="1">
        <f t="array" ref="CL28">AF28*INDEX(prod_est,$G28+$H28,MATCH(CL$14,$BP$14:$DP$14,0))</f>
        <v>5.8393679769291773E-2</v>
      </c>
      <c r="CM28" s="8" cm="1">
        <f t="array" ref="CM28">AG28*INDEX(prod_est,$G28+$H28,MATCH(CM$14,$BP$14:$DP$14,0))</f>
        <v>5.8247478097557356E-2</v>
      </c>
      <c r="CN28" s="8" cm="1">
        <f t="array" ref="CN28">AH28*INDEX(prod_est,$G28+$H28,MATCH(CN$14,$BP$14:$DP$14,0))</f>
        <v>5.8062157793231761E-2</v>
      </c>
      <c r="CO28" s="8" cm="1">
        <f t="array" ref="CO28">AI28*INDEX(prod_est,$G28+$H28,MATCH(CO$14,$BP$14:$DP$14,0))</f>
        <v>5.7837842427799768E-2</v>
      </c>
      <c r="CP28" s="8" cm="1">
        <f t="array" ref="CP28">AJ28*INDEX(prod_est,$G28+$H28,MATCH(CP$14,$BP$14:$DP$14,0))</f>
        <v>5.7575441234190804E-2</v>
      </c>
      <c r="CQ28" s="8" cm="1">
        <f t="array" ref="CQ28">AK28*INDEX(prod_est,$G28+$H28,MATCH(CQ$14,$BP$14:$DP$14,0))</f>
        <v>5.7273539790903841E-2</v>
      </c>
      <c r="CR28" s="8" cm="1">
        <f t="array" ref="CR28">AL28*INDEX(prod_est,$G28+$H28,MATCH(CR$14,$BP$14:$DP$14,0))</f>
        <v>5.696809981876725E-2</v>
      </c>
      <c r="CS28" s="8" cm="1">
        <f t="array" ref="CS28">AM28*INDEX(prod_est,$G28+$H28,MATCH(CS$14,$BP$14:$DP$14,0))</f>
        <v>5.6623977247087245E-2</v>
      </c>
      <c r="CT28" s="8" cm="1">
        <f t="array" ref="CT28">AN28*INDEX(prod_est,$G28+$H28,MATCH(CT$14,$BP$14:$DP$14,0))</f>
        <v>5.6239990673305637E-2</v>
      </c>
      <c r="CU28" s="8" cm="1">
        <f t="array" ref="CU28">AO28*INDEX(prod_est,$G28+$H28,MATCH(CU$14,$BP$14:$DP$14,0))</f>
        <v>5.5818113516426633E-2</v>
      </c>
      <c r="CV28" s="8" cm="1">
        <f t="array" ref="CV28">AP28*INDEX(prod_est,$G28+$H28,MATCH(CV$14,$BP$14:$DP$14,0))</f>
        <v>5.5358298535311601E-2</v>
      </c>
      <c r="CW28" cm="1">
        <f t="array" ref="CW28">AQ28*INDEX(prod_est,$G28+$H28,MATCH(CW$14,$BP$14:$DP$14,0))</f>
        <v>5.4682280005465732E-2</v>
      </c>
      <c r="CX28" cm="1">
        <f t="array" ref="CX28">AR28*INDEX(prod_est,$G28+$H28,MATCH(CX$14,$BP$14:$DP$14,0))</f>
        <v>5.3999107137736181E-2</v>
      </c>
      <c r="CY28" cm="1">
        <f t="array" ref="CY28">AS28*INDEX(prod_est,$G28+$H28,MATCH(CY$14,$BP$14:$DP$14,0))</f>
        <v>5.3308935168433123E-2</v>
      </c>
      <c r="CZ28" cm="1">
        <f t="array" ref="CZ28">AT28*INDEX(prod_est,$G28+$H28,MATCH(CZ$14,$BP$14:$DP$14,0))</f>
        <v>5.2611917604791641E-2</v>
      </c>
      <c r="DA28" cm="1">
        <f t="array" ref="DA28">AU28*INDEX(prod_est,$G28+$H28,MATCH(DA$14,$BP$14:$DP$14,0))</f>
        <v>5.1908206240272578E-2</v>
      </c>
      <c r="DB28" cm="1">
        <f t="array" ref="DB28">AV28*INDEX(prod_est,$G28+$H28,MATCH(DB$14,$BP$14:$DP$14,0))</f>
        <v>5.1197951169743044E-2</v>
      </c>
      <c r="DC28" cm="1">
        <f t="array" ref="DC28">AW28*INDEX(prod_est,$G28+$H28,MATCH(DC$14,$BP$14:$DP$14,0))</f>
        <v>5.0481300804538103E-2</v>
      </c>
      <c r="DD28" cm="1">
        <f t="array" ref="DD28">AX28*INDEX(prod_est,$G28+$H28,MATCH(DD$14,$BP$14:$DP$14,0))</f>
        <v>4.9758401887404345E-2</v>
      </c>
      <c r="DE28" cm="1">
        <f t="array" ref="DE28">AY28*INDEX(prod_est,$G28+$H28,MATCH(DE$14,$BP$14:$DP$14,0))</f>
        <v>4.9029399507326252E-2</v>
      </c>
      <c r="DF28" cm="1">
        <f t="array" ref="DF28">AZ28*INDEX(prod_est,$G28+$H28,MATCH(DF$14,$BP$14:$DP$14,0))</f>
        <v>4.8294437114236262E-2</v>
      </c>
      <c r="DG28" cm="1">
        <f t="array" ref="DG28">BA28*INDEX(prod_est,$G28+$H28,MATCH(DG$14,$BP$14:$DP$14,0))</f>
        <v>4.7553656533608921E-2</v>
      </c>
      <c r="DH28" cm="1">
        <f t="array" ref="DH28">BB28*INDEX(prod_est,$G28+$H28,MATCH(DH$14,$BP$14:$DP$14,0))</f>
        <v>4.6807197980941052E-2</v>
      </c>
      <c r="DI28" cm="1">
        <f t="array" ref="DI28">BC28*INDEX(prod_est,$G28+$H28,MATCH(DI$14,$BP$14:$DP$14,0))</f>
        <v>4.6055200076117478E-2</v>
      </c>
      <c r="DJ28" cm="1">
        <f t="array" ref="DJ28">BD28*INDEX(prod_est,$G28+$H28,MATCH(DJ$14,$BP$14:$DP$14,0))</f>
        <v>4.5297799857663593E-2</v>
      </c>
      <c r="DK28" cm="1">
        <f t="array" ref="DK28">BE28*INDEX(prod_est,$G28+$H28,MATCH(DK$14,$BP$14:$DP$14,0))</f>
        <v>4.4535132796886583E-2</v>
      </c>
      <c r="DL28" cm="1">
        <f t="array" ref="DL28">BF28*INDEX(prod_est,$G28+$H28,MATCH(DL$14,$BP$14:$DP$14,0))</f>
        <v>4.3767332811904092E-2</v>
      </c>
      <c r="DM28" cm="1">
        <f t="array" ref="DM28">BG28*INDEX(prod_est,$G28+$H28,MATCH(DM$14,$BP$14:$DP$14,0))</f>
        <v>4.2994532281563455E-2</v>
      </c>
      <c r="DN28" cm="1">
        <f t="array" ref="DN28">BH28*INDEX(prod_est,$G28+$H28,MATCH(DN$14,$BP$14:$DP$14,0))</f>
        <v>4.2216862059250002E-2</v>
      </c>
      <c r="DO28" cm="1">
        <f t="array" ref="DO28">BI28*INDEX(prod_est,$G28+$H28,MATCH(DO$14,$BP$14:$DP$14,0))</f>
        <v>4.1434451486587622E-2</v>
      </c>
      <c r="DP28" cm="1">
        <f t="array" ref="DP28">BJ28*INDEX(prod_est,$G28+$H28,MATCH(DP$14,$BP$14:$DP$14,0))</f>
        <v>4.0647428407029916E-2</v>
      </c>
    </row>
    <row r="29" spans="1:120" x14ac:dyDescent="0.25">
      <c r="A29" t="s">
        <v>40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49</v>
      </c>
      <c r="H29">
        <f>IFERROR(MATCH(D29,Production_est!$D$4:$D$339,0),"-")</f>
        <v>6</v>
      </c>
      <c r="I29" s="8" cm="1">
        <f t="array" ref="I29">IFERROR(INDEX(Production_est!$E$4:$E$339,H29+G29),"-")</f>
        <v>5316.5381090072697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04_CHL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40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49</v>
      </c>
      <c r="H30">
        <f>IFERROR(MATCH(D30,Production_est!$D$4:$D$339,0),"-")</f>
        <v>6</v>
      </c>
      <c r="I30" s="8" cm="1">
        <f t="array" ref="I30">IFERROR(INDEX(Production_est!$E$4:$E$339,H30+G30),"-")</f>
        <v>5316.5381090072697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04_CHL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40</v>
      </c>
      <c r="B31" t="s">
        <v>21</v>
      </c>
      <c r="C31" t="s">
        <v>149</v>
      </c>
      <c r="D31" t="s">
        <v>37</v>
      </c>
      <c r="E31" s="8">
        <v>8.7981415199999997</v>
      </c>
      <c r="F31" s="8">
        <v>8.6815391399999999</v>
      </c>
      <c r="G31">
        <f>MATCH(A31,Production_est!$A$4:$A$339,0)</f>
        <v>49</v>
      </c>
      <c r="H31">
        <f>IFERROR(MATCH(D31,Production_est!$D$4:$D$339,0),"-")</f>
        <v>6</v>
      </c>
      <c r="I31" s="8" cm="1">
        <f t="array" ref="I31">IFERROR(INDEX(Production_est!$E$4:$E$339,H31+G31),"-")</f>
        <v>5316.5381090072697</v>
      </c>
      <c r="J31" s="42">
        <f t="shared" si="0"/>
        <v>1.6329308587653593E-3</v>
      </c>
      <c r="K31" s="42">
        <f t="shared" ref="K31:AP31" si="37">J31*(1-$F$4)</f>
        <v>1.6245870076694732E-3</v>
      </c>
      <c r="L31" s="42">
        <f t="shared" si="37"/>
        <v>1.6162857914780208E-3</v>
      </c>
      <c r="M31" s="42">
        <f t="shared" si="37"/>
        <v>1.6080269923377524E-3</v>
      </c>
      <c r="N31" s="42">
        <f t="shared" si="37"/>
        <v>1.5998103935085917E-3</v>
      </c>
      <c r="O31" s="42">
        <f t="shared" si="37"/>
        <v>1.5916357793579476E-3</v>
      </c>
      <c r="P31" s="42">
        <f t="shared" si="37"/>
        <v>1.5835029353550556E-3</v>
      </c>
      <c r="Q31" s="42">
        <f t="shared" si="37"/>
        <v>1.5754116480653471E-3</v>
      </c>
      <c r="R31" s="42">
        <f t="shared" si="37"/>
        <v>1.5673617051448487E-3</v>
      </c>
      <c r="S31" s="42">
        <f t="shared" si="37"/>
        <v>1.5593528953346094E-3</v>
      </c>
      <c r="T31" s="42">
        <f t="shared" si="37"/>
        <v>1.5513850084551562E-3</v>
      </c>
      <c r="U31" s="42">
        <f t="shared" si="37"/>
        <v>1.5434578354009787E-3</v>
      </c>
      <c r="V31" s="42">
        <f t="shared" si="37"/>
        <v>1.5355711681350409E-3</v>
      </c>
      <c r="W31" s="42">
        <f t="shared" si="37"/>
        <v>1.5277247996833222E-3</v>
      </c>
      <c r="X31" s="42">
        <f t="shared" si="37"/>
        <v>1.5199185241293847E-3</v>
      </c>
      <c r="Y31" s="42">
        <f t="shared" si="37"/>
        <v>1.5121521366089706E-3</v>
      </c>
      <c r="Z31" s="42">
        <f t="shared" si="37"/>
        <v>1.5044254333046244E-3</v>
      </c>
      <c r="AA31" s="42">
        <f t="shared" si="37"/>
        <v>1.4967382114403449E-3</v>
      </c>
      <c r="AB31" s="42">
        <f t="shared" si="37"/>
        <v>1.4890902692762636E-3</v>
      </c>
      <c r="AC31" s="42">
        <f t="shared" si="37"/>
        <v>1.4814814061033499E-3</v>
      </c>
      <c r="AD31" s="42">
        <f t="shared" si="37"/>
        <v>1.4739114222381442E-3</v>
      </c>
      <c r="AE31" s="42">
        <f t="shared" si="37"/>
        <v>1.4663801190175172E-3</v>
      </c>
      <c r="AF31" s="42">
        <f t="shared" si="37"/>
        <v>1.4588872987934564E-3</v>
      </c>
      <c r="AG31" s="42">
        <f t="shared" si="37"/>
        <v>1.4514327649278794E-3</v>
      </c>
      <c r="AH31" s="42">
        <f t="shared" si="37"/>
        <v>1.444016321787473E-3</v>
      </c>
      <c r="AI31" s="42">
        <f t="shared" si="37"/>
        <v>1.4366377747385591E-3</v>
      </c>
      <c r="AJ31" s="42">
        <f t="shared" si="37"/>
        <v>1.4292969301419869E-3</v>
      </c>
      <c r="AK31" s="42">
        <f t="shared" si="37"/>
        <v>1.4219935953480515E-3</v>
      </c>
      <c r="AL31" s="42">
        <f t="shared" si="37"/>
        <v>1.4147275786914378E-3</v>
      </c>
      <c r="AM31" s="42">
        <f t="shared" si="37"/>
        <v>1.40749868948619E-3</v>
      </c>
      <c r="AN31" s="42">
        <f t="shared" si="37"/>
        <v>1.4003067380207084E-3</v>
      </c>
      <c r="AO31" s="42">
        <f t="shared" si="37"/>
        <v>1.3931515355527699E-3</v>
      </c>
      <c r="AP31" s="42">
        <f t="shared" si="37"/>
        <v>1.386032894304575E-3</v>
      </c>
      <c r="AQ31" s="42">
        <f t="shared" ref="AQ31:BJ31" si="38">AP31*(1-$F$4)</f>
        <v>1.3789506274578197E-3</v>
      </c>
      <c r="AR31" s="42">
        <f t="shared" si="38"/>
        <v>1.3719045491487932E-3</v>
      </c>
      <c r="AS31" s="42">
        <f t="shared" si="38"/>
        <v>1.3648944744634993E-3</v>
      </c>
      <c r="AT31" s="42">
        <f t="shared" si="38"/>
        <v>1.3579202194328045E-3</v>
      </c>
      <c r="AU31" s="42">
        <f t="shared" si="38"/>
        <v>1.3509816010276094E-3</v>
      </c>
      <c r="AV31" s="42">
        <f t="shared" si="38"/>
        <v>1.3440784371540459E-3</v>
      </c>
      <c r="AW31" s="42">
        <f t="shared" si="38"/>
        <v>1.3372105466486978E-3</v>
      </c>
      <c r="AX31" s="42">
        <f t="shared" si="38"/>
        <v>1.3303777492738467E-3</v>
      </c>
      <c r="AY31" s="42">
        <f t="shared" si="38"/>
        <v>1.3235798657127425E-3</v>
      </c>
      <c r="AZ31" s="42">
        <f t="shared" si="38"/>
        <v>1.3168167175648961E-3</v>
      </c>
      <c r="BA31" s="42">
        <f t="shared" si="38"/>
        <v>1.3100881273413992E-3</v>
      </c>
      <c r="BB31" s="42">
        <f t="shared" si="38"/>
        <v>1.3033939184602652E-3</v>
      </c>
      <c r="BC31" s="42">
        <f t="shared" si="38"/>
        <v>1.2967339152417953E-3</v>
      </c>
      <c r="BD31" s="42">
        <f t="shared" si="38"/>
        <v>1.2901079429039686E-3</v>
      </c>
      <c r="BE31" s="42">
        <f t="shared" si="38"/>
        <v>1.2835158275578543E-3</v>
      </c>
      <c r="BF31" s="42">
        <f t="shared" si="38"/>
        <v>1.2769573962030491E-3</v>
      </c>
      <c r="BG31" s="42">
        <f t="shared" si="38"/>
        <v>1.2704324767231364E-3</v>
      </c>
      <c r="BH31" s="42">
        <f t="shared" si="38"/>
        <v>1.2639408978811697E-3</v>
      </c>
      <c r="BI31" s="42">
        <f t="shared" si="38"/>
        <v>1.2574824893151787E-3</v>
      </c>
      <c r="BJ31" s="42">
        <f t="shared" si="38"/>
        <v>1.2510570815336985E-3</v>
      </c>
      <c r="BK31" t="str">
        <f t="shared" si="3"/>
        <v>04_CHL</v>
      </c>
      <c r="BL31" t="str">
        <f t="shared" si="4"/>
        <v>d_ind_cem_7_x_other_petrol_prod</v>
      </c>
      <c r="BO31" s="8">
        <f t="shared" si="5"/>
        <v>8.7981415199999997</v>
      </c>
      <c r="BP31" s="8">
        <f t="shared" si="6"/>
        <v>8.6815391399999999</v>
      </c>
      <c r="BQ31" s="8" cm="1">
        <f t="array" ref="BQ31">K31*INDEX(prod_est,$G31+$H31,MATCH(BQ$14,$BP$14:$DP$14,0))</f>
        <v>8.7696379212136115</v>
      </c>
      <c r="BR31" s="8" cm="1">
        <f t="array" ref="BR31">L31*INDEX(prod_est,$G31+$H31,MATCH(BR$14,$BP$14:$DP$14,0))</f>
        <v>8.028158368297257</v>
      </c>
      <c r="BS31" s="8" cm="1">
        <f t="array" ref="BS31">M31*INDEX(prod_est,$G31+$H31,MATCH(BS$14,$BP$14:$DP$14,0))</f>
        <v>8.2636592240829927</v>
      </c>
      <c r="BT31" s="8" cm="1">
        <f t="array" ref="BT31">N31*INDEX(prod_est,$G31+$H31,MATCH(BT$14,$BP$14:$DP$14,0))</f>
        <v>8.5138462291686743</v>
      </c>
      <c r="BU31" s="8" cm="1">
        <f t="array" ref="BU31">O31*INDEX(prod_est,$G31+$H31,MATCH(BU$14,$BP$14:$DP$14,0))</f>
        <v>8.7683386938346164</v>
      </c>
      <c r="BV31" s="8" cm="1">
        <f t="array" ref="BV31">P31*INDEX(prod_est,$G31+$H31,MATCH(BV$14,$BP$14:$DP$14,0))</f>
        <v>9.0125995565171646</v>
      </c>
      <c r="BW31" s="8" cm="1">
        <f t="array" ref="BW31">Q31*INDEX(prod_est,$G31+$H31,MATCH(BW$14,$BP$14:$DP$14,0))</f>
        <v>9.2351343997827744</v>
      </c>
      <c r="BX31" s="8" cm="1">
        <f t="array" ref="BX31">R31*INDEX(prod_est,$G31+$H31,MATCH(BX$14,$BP$14:$DP$14,0))</f>
        <v>9.4332166845400298</v>
      </c>
      <c r="BY31" s="8" cm="1">
        <f t="array" ref="BY31">S31*INDEX(prod_est,$G31+$H31,MATCH(BY$14,$BP$14:$DP$14,0))</f>
        <v>9.6096818465600684</v>
      </c>
      <c r="BZ31" s="8" cm="1">
        <f t="array" ref="BZ31">T31*INDEX(prod_est,$G31+$H31,MATCH(BZ$14,$BP$14:$DP$14,0))</f>
        <v>9.6397440086449677</v>
      </c>
      <c r="CA31" s="8" cm="1">
        <f t="array" ref="CA31">U31*INDEX(prod_est,$G31+$H31,MATCH(CA$14,$BP$14:$DP$14,0))</f>
        <v>9.6532676851887302</v>
      </c>
      <c r="CB31" s="8" cm="1">
        <f t="array" ref="CB31">V31*INDEX(prod_est,$G31+$H31,MATCH(CB$14,$BP$14:$DP$14,0))</f>
        <v>9.6539551472822414</v>
      </c>
      <c r="CC31" s="8" cm="1">
        <f t="array" ref="CC31">W31*INDEX(prod_est,$G31+$H31,MATCH(CC$14,$BP$14:$DP$14,0))</f>
        <v>9.6887398795131165</v>
      </c>
      <c r="CD31" s="8" cm="1">
        <f t="array" ref="CD31">X31*INDEX(prod_est,$G31+$H31,MATCH(CD$14,$BP$14:$DP$14,0))</f>
        <v>9.7113449662222919</v>
      </c>
      <c r="CE31" s="8" cm="1">
        <f t="array" ref="CE31">Y31*INDEX(prod_est,$G31+$H31,MATCH(CE$14,$BP$14:$DP$14,0))</f>
        <v>9.7228564845249501</v>
      </c>
      <c r="CF31" s="8" cm="1">
        <f t="array" ref="CF31">Z31*INDEX(prod_est,$G31+$H31,MATCH(CF$14,$BP$14:$DP$14,0))</f>
        <v>9.7236997771908094</v>
      </c>
      <c r="CG31" s="8" cm="1">
        <f t="array" ref="CG31">AA31*INDEX(prod_est,$G31+$H31,MATCH(CG$14,$BP$14:$DP$14,0))</f>
        <v>9.7147728660618782</v>
      </c>
      <c r="CH31" s="8" cm="1">
        <f t="array" ref="CH31">AB31*INDEX(prod_est,$G31+$H31,MATCH(CH$14,$BP$14:$DP$14,0))</f>
        <v>9.6968085459357845</v>
      </c>
      <c r="CI31" s="8" cm="1">
        <f t="array" ref="CI31">AC31*INDEX(prod_est,$G31+$H31,MATCH(CI$14,$BP$14:$DP$14,0))</f>
        <v>9.6706034378707848</v>
      </c>
      <c r="CJ31" s="8" cm="1">
        <f t="array" ref="CJ31">AD31*INDEX(prod_est,$G31+$H31,MATCH(CJ$14,$BP$14:$DP$14,0))</f>
        <v>9.6368909425170344</v>
      </c>
      <c r="CK31" s="8" cm="1">
        <f t="array" ref="CK31">AE31*INDEX(prod_est,$G31+$H31,MATCH(CK$14,$BP$14:$DP$14,0))</f>
        <v>9.5963173061222751</v>
      </c>
      <c r="CL31" s="8" cm="1">
        <f t="array" ref="CL31">AF31*INDEX(prod_est,$G31+$H31,MATCH(CL$14,$BP$14:$DP$14,0))</f>
        <v>9.5490705588024429</v>
      </c>
      <c r="CM31" s="8" cm="1">
        <f t="array" ref="CM31">AG31*INDEX(prod_est,$G31+$H31,MATCH(CM$14,$BP$14:$DP$14,0))</f>
        <v>9.5251623193367578</v>
      </c>
      <c r="CN31" s="8" cm="1">
        <f t="array" ref="CN31">AH31*INDEX(prod_est,$G31+$H31,MATCH(CN$14,$BP$14:$DP$14,0))</f>
        <v>9.4948570419681193</v>
      </c>
      <c r="CO31" s="8" cm="1">
        <f t="array" ref="CO31">AI31*INDEX(prod_est,$G31+$H31,MATCH(CO$14,$BP$14:$DP$14,0))</f>
        <v>9.4581749342400823</v>
      </c>
      <c r="CP31" s="8" cm="1">
        <f t="array" ref="CP31">AJ31*INDEX(prod_est,$G31+$H31,MATCH(CP$14,$BP$14:$DP$14,0))</f>
        <v>9.4152646822678534</v>
      </c>
      <c r="CQ31" s="8" cm="1">
        <f t="array" ref="CQ31">AK31*INDEX(prod_est,$G31+$H31,MATCH(CQ$14,$BP$14:$DP$14,0))</f>
        <v>9.3658949868634611</v>
      </c>
      <c r="CR31" s="8" cm="1">
        <f t="array" ref="CR31">AL31*INDEX(prod_est,$G31+$H31,MATCH(CR$14,$BP$14:$DP$14,0))</f>
        <v>9.3159466387385557</v>
      </c>
      <c r="CS31" s="8" cm="1">
        <f t="array" ref="CS31">AM31*INDEX(prod_est,$G31+$H31,MATCH(CS$14,$BP$14:$DP$14,0))</f>
        <v>9.2596725568373657</v>
      </c>
      <c r="CT31" s="8" cm="1">
        <f t="array" ref="CT31">AN31*INDEX(prod_est,$G31+$H31,MATCH(CT$14,$BP$14:$DP$14,0))</f>
        <v>9.1968795473685283</v>
      </c>
      <c r="CU31" s="8" cm="1">
        <f t="array" ref="CU31">AO31*INDEX(prod_est,$G31+$H31,MATCH(CU$14,$BP$14:$DP$14,0))</f>
        <v>9.1278903219232248</v>
      </c>
      <c r="CV31" s="8" cm="1">
        <f t="array" ref="CV31">AP31*INDEX(prod_est,$G31+$H31,MATCH(CV$14,$BP$14:$DP$14,0))</f>
        <v>9.0526971551967979</v>
      </c>
      <c r="CW31" cm="1">
        <f t="array" ref="CW31">AQ31*INDEX(prod_est,$G31+$H31,MATCH(CW$14,$BP$14:$DP$14,0))</f>
        <v>8.9421483994742506</v>
      </c>
      <c r="CX31" cm="1">
        <f t="array" ref="CX31">AR31*INDEX(prod_est,$G31+$H31,MATCH(CX$14,$BP$14:$DP$14,0))</f>
        <v>8.8304297007454959</v>
      </c>
      <c r="CY31" cm="1">
        <f t="array" ref="CY31">AS31*INDEX(prod_est,$G31+$H31,MATCH(CY$14,$BP$14:$DP$14,0))</f>
        <v>8.7175664446770131</v>
      </c>
      <c r="CZ31" cm="1">
        <f t="array" ref="CZ31">AT31*INDEX(prod_est,$G31+$H31,MATCH(CZ$14,$BP$14:$DP$14,0))</f>
        <v>8.6035837341810506</v>
      </c>
      <c r="DA31" cm="1">
        <f t="array" ref="DA31">AU31*INDEX(prod_est,$G31+$H31,MATCH(DA$14,$BP$14:$DP$14,0))</f>
        <v>8.4885063919177615</v>
      </c>
      <c r="DB31" cm="1">
        <f t="array" ref="DB31">AV31*INDEX(prod_est,$G31+$H31,MATCH(DB$14,$BP$14:$DP$14,0))</f>
        <v>8.3723589627776587</v>
      </c>
      <c r="DC31" cm="1">
        <f t="array" ref="DC31">AW31*INDEX(prod_est,$G31+$H31,MATCH(DC$14,$BP$14:$DP$14,0))</f>
        <v>8.2551657163446386</v>
      </c>
      <c r="DD31" cm="1">
        <f t="array" ref="DD31">AX31*INDEX(prod_est,$G31+$H31,MATCH(DD$14,$BP$14:$DP$14,0))</f>
        <v>8.1369506493396937</v>
      </c>
      <c r="DE31" cm="1">
        <f t="array" ref="DE31">AY31*INDEX(prod_est,$G31+$H31,MATCH(DE$14,$BP$14:$DP$14,0))</f>
        <v>8.0177374880454568</v>
      </c>
      <c r="DF31" cm="1">
        <f t="array" ref="DF31">AZ31*INDEX(prod_est,$G31+$H31,MATCH(DF$14,$BP$14:$DP$14,0))</f>
        <v>7.8975496907117231</v>
      </c>
      <c r="DG31" cm="1">
        <f t="array" ref="DG31">BA31*INDEX(prod_est,$G31+$H31,MATCH(DG$14,$BP$14:$DP$14,0))</f>
        <v>7.7764104499420199</v>
      </c>
      <c r="DH31" cm="1">
        <f t="array" ref="DH31">BB31*INDEX(prod_est,$G31+$H31,MATCH(DH$14,$BP$14:$DP$14,0))</f>
        <v>7.6543426950615423</v>
      </c>
      <c r="DI31" cm="1">
        <f t="array" ref="DI31">BC31*INDEX(prod_est,$G31+$H31,MATCH(DI$14,$BP$14:$DP$14,0))</f>
        <v>7.531369094466358</v>
      </c>
      <c r="DJ31" cm="1">
        <f t="array" ref="DJ31">BD31*INDEX(prod_est,$G31+$H31,MATCH(DJ$14,$BP$14:$DP$14,0))</f>
        <v>7.40751205795413</v>
      </c>
      <c r="DK31" cm="1">
        <f t="array" ref="DK31">BE31*INDEX(prod_est,$G31+$H31,MATCH(DK$14,$BP$14:$DP$14,0))</f>
        <v>7.2827937390366086</v>
      </c>
      <c r="DL31" cm="1">
        <f t="array" ref="DL31">BF31*INDEX(prod_est,$G31+$H31,MATCH(DL$14,$BP$14:$DP$14,0))</f>
        <v>7.1572360372337345</v>
      </c>
      <c r="DM31" cm="1">
        <f t="array" ref="DM31">BG31*INDEX(prod_est,$G31+$H31,MATCH(DM$14,$BP$14:$DP$14,0))</f>
        <v>7.0308606003498371</v>
      </c>
      <c r="DN31" cm="1">
        <f t="array" ref="DN31">BH31*INDEX(prod_est,$G31+$H31,MATCH(DN$14,$BP$14:$DP$14,0))</f>
        <v>6.9036888267316927</v>
      </c>
      <c r="DO31" cm="1">
        <f t="array" ref="DO31">BI31*INDEX(prod_est,$G31+$H31,MATCH(DO$14,$BP$14:$DP$14,0))</f>
        <v>6.7757418675089731</v>
      </c>
      <c r="DP31" cm="1">
        <f t="array" ref="DP31">BJ31*INDEX(prod_est,$G31+$H31,MATCH(DP$14,$BP$14:$DP$14,0))</f>
        <v>6.6470406288167894</v>
      </c>
    </row>
    <row r="32" spans="1:120" x14ac:dyDescent="0.25">
      <c r="A32" t="s">
        <v>40</v>
      </c>
      <c r="B32" t="s">
        <v>22</v>
      </c>
      <c r="C32" t="s">
        <v>22</v>
      </c>
      <c r="D32" t="s">
        <v>37</v>
      </c>
      <c r="E32" s="8">
        <v>0.41683780799999998</v>
      </c>
      <c r="F32" s="8">
        <v>0.39230315999999998</v>
      </c>
      <c r="G32">
        <f>MATCH(A32,Production_est!$A$4:$A$339,0)</f>
        <v>49</v>
      </c>
      <c r="H32">
        <f>IFERROR(MATCH(D32,Production_est!$D$4:$D$339,0),"-")</f>
        <v>6</v>
      </c>
      <c r="I32" s="8" cm="1">
        <f t="array" ref="I32">IFERROR(INDEX(Production_est!$E$4:$E$339,H32+G32),"-")</f>
        <v>5316.5381090072697</v>
      </c>
      <c r="J32" s="42">
        <f t="shared" si="0"/>
        <v>7.378921244547474E-5</v>
      </c>
      <c r="K32" s="42">
        <f t="shared" ref="K32:AP32" si="39">J32*(1-$F$4)</f>
        <v>7.3412168801634693E-5</v>
      </c>
      <c r="L32" s="42">
        <f t="shared" si="39"/>
        <v>7.3037051752545404E-5</v>
      </c>
      <c r="M32" s="42">
        <f t="shared" si="39"/>
        <v>7.2663851453809834E-5</v>
      </c>
      <c r="N32" s="42">
        <f t="shared" si="39"/>
        <v>7.2292558111333236E-5</v>
      </c>
      <c r="O32" s="42">
        <f t="shared" si="39"/>
        <v>7.1923161981066143E-5</v>
      </c>
      <c r="P32" s="42">
        <f t="shared" si="39"/>
        <v>7.1555653368748619E-5</v>
      </c>
      <c r="Q32" s="42">
        <f t="shared" si="39"/>
        <v>7.1190022629655909E-5</v>
      </c>
      <c r="R32" s="42">
        <f t="shared" si="39"/>
        <v>7.0826260168345258E-5</v>
      </c>
      <c r="S32" s="42">
        <f t="shared" si="39"/>
        <v>7.0464356438404123E-5</v>
      </c>
      <c r="T32" s="42">
        <f t="shared" si="39"/>
        <v>7.0104301942199655E-5</v>
      </c>
      <c r="U32" s="42">
        <f t="shared" si="39"/>
        <v>6.9746087230629437E-5</v>
      </c>
      <c r="V32" s="42">
        <f t="shared" si="39"/>
        <v>6.9389702902873475E-5</v>
      </c>
      <c r="W32" s="42">
        <f t="shared" si="39"/>
        <v>6.9035139606147544E-5</v>
      </c>
      <c r="X32" s="42">
        <f t="shared" si="39"/>
        <v>6.8682388035457692E-5</v>
      </c>
      <c r="Y32" s="42">
        <f t="shared" si="39"/>
        <v>6.8331438933356072E-5</v>
      </c>
      <c r="Z32" s="42">
        <f t="shared" si="39"/>
        <v>6.7982283089697978E-5</v>
      </c>
      <c r="AA32" s="42">
        <f t="shared" si="39"/>
        <v>6.7634911341400141E-5</v>
      </c>
      <c r="AB32" s="42">
        <f t="shared" si="39"/>
        <v>6.7289314572200264E-5</v>
      </c>
      <c r="AC32" s="42">
        <f t="shared" si="39"/>
        <v>6.6945483712417767E-5</v>
      </c>
      <c r="AD32" s="42">
        <f t="shared" si="39"/>
        <v>6.6603409738715775E-5</v>
      </c>
      <c r="AE32" s="42">
        <f t="shared" si="39"/>
        <v>6.6263083673864318E-5</v>
      </c>
      <c r="AF32" s="42">
        <f t="shared" si="39"/>
        <v>6.592449658650472E-5</v>
      </c>
      <c r="AG32" s="42">
        <f t="shared" si="39"/>
        <v>6.5587639590915245E-5</v>
      </c>
      <c r="AH32" s="42">
        <f t="shared" si="39"/>
        <v>6.5252503846777849E-5</v>
      </c>
      <c r="AI32" s="42">
        <f t="shared" si="39"/>
        <v>6.4919080558946239E-5</v>
      </c>
      <c r="AJ32" s="42">
        <f t="shared" si="39"/>
        <v>6.4587360977214994E-5</v>
      </c>
      <c r="AK32" s="42">
        <f t="shared" si="39"/>
        <v>6.4257336396089998E-5</v>
      </c>
      <c r="AL32" s="42">
        <f t="shared" si="39"/>
        <v>6.3928998154559916E-5</v>
      </c>
      <c r="AM32" s="42">
        <f t="shared" si="39"/>
        <v>6.3602337635868921E-5</v>
      </c>
      <c r="AN32" s="42">
        <f t="shared" si="39"/>
        <v>6.3277346267290581E-5</v>
      </c>
      <c r="AO32" s="42">
        <f t="shared" si="39"/>
        <v>6.2954015519902848E-5</v>
      </c>
      <c r="AP32" s="42">
        <f t="shared" si="39"/>
        <v>6.263233690836425E-5</v>
      </c>
      <c r="AQ32" s="42">
        <f t="shared" ref="AQ32:BJ32" si="40">AP32*(1-$F$4)</f>
        <v>6.2312301990691198E-5</v>
      </c>
      <c r="AR32" s="42">
        <f t="shared" si="40"/>
        <v>6.1993902368036427E-5</v>
      </c>
      <c r="AS32" s="42">
        <f t="shared" si="40"/>
        <v>6.1677129684468621E-5</v>
      </c>
      <c r="AT32" s="42">
        <f t="shared" si="40"/>
        <v>6.1361975626753062E-5</v>
      </c>
      <c r="AU32" s="42">
        <f t="shared" si="40"/>
        <v>6.1048431924133506E-5</v>
      </c>
      <c r="AV32" s="42">
        <f t="shared" si="40"/>
        <v>6.0736490348115128E-5</v>
      </c>
      <c r="AW32" s="42">
        <f t="shared" si="40"/>
        <v>6.0426142712248561E-5</v>
      </c>
      <c r="AX32" s="42">
        <f t="shared" si="40"/>
        <v>6.0117380871915055E-5</v>
      </c>
      <c r="AY32" s="42">
        <f t="shared" si="40"/>
        <v>5.9810196724112747E-5</v>
      </c>
      <c r="AZ32" s="42">
        <f t="shared" si="40"/>
        <v>5.9504582207243995E-5</v>
      </c>
      <c r="BA32" s="42">
        <f t="shared" si="40"/>
        <v>5.9200529300903829E-5</v>
      </c>
      <c r="BB32" s="42">
        <f t="shared" si="40"/>
        <v>5.8898030025669448E-5</v>
      </c>
      <c r="BC32" s="42">
        <f t="shared" si="40"/>
        <v>5.8597076442890824E-5</v>
      </c>
      <c r="BD32" s="42">
        <f t="shared" si="40"/>
        <v>5.8297660654482361E-5</v>
      </c>
      <c r="BE32" s="42">
        <f t="shared" si="40"/>
        <v>5.799977480271563E-5</v>
      </c>
      <c r="BF32" s="42">
        <f t="shared" si="40"/>
        <v>5.7703411070013139E-5</v>
      </c>
      <c r="BG32" s="42">
        <f t="shared" si="40"/>
        <v>5.7408561678743179E-5</v>
      </c>
      <c r="BH32" s="42">
        <f t="shared" si="40"/>
        <v>5.7115218891015717E-5</v>
      </c>
      <c r="BI32" s="42">
        <f t="shared" si="40"/>
        <v>5.6823375008479322E-5</v>
      </c>
      <c r="BJ32" s="42">
        <f t="shared" si="40"/>
        <v>5.653302237211912E-5</v>
      </c>
      <c r="BK32" t="str">
        <f t="shared" si="3"/>
        <v>04_CHL</v>
      </c>
      <c r="BL32" t="str">
        <f t="shared" si="4"/>
        <v>d_ind_cem_8_1_natural_gas</v>
      </c>
      <c r="BO32" s="8">
        <f t="shared" si="5"/>
        <v>0.41683780799999998</v>
      </c>
      <c r="BP32" s="8">
        <f t="shared" si="6"/>
        <v>0.39230315999999998</v>
      </c>
      <c r="BQ32" s="8" cm="1">
        <f t="array" ref="BQ32">K32*INDEX(prod_est,$G32+$H32,MATCH(BQ$14,$BP$14:$DP$14,0))</f>
        <v>0.39628418568045876</v>
      </c>
      <c r="BR32" s="8" cm="1">
        <f t="array" ref="BR32">L32*INDEX(prod_est,$G32+$H32,MATCH(BR$14,$BP$14:$DP$14,0))</f>
        <v>0.36277805652598338</v>
      </c>
      <c r="BS32" s="8" cm="1">
        <f t="array" ref="BS32">M32*INDEX(prod_est,$G32+$H32,MATCH(BS$14,$BP$14:$DP$14,0))</f>
        <v>0.37341991719349732</v>
      </c>
      <c r="BT32" s="8" cm="1">
        <f t="array" ref="BT32">N32*INDEX(prod_est,$G32+$H32,MATCH(BT$14,$BP$14:$DP$14,0))</f>
        <v>0.38472541856868886</v>
      </c>
      <c r="BU32" s="8" cm="1">
        <f t="array" ref="BU32">O32*INDEX(prod_est,$G32+$H32,MATCH(BU$14,$BP$14:$DP$14,0))</f>
        <v>0.3962254759288677</v>
      </c>
      <c r="BV32" s="8" cm="1">
        <f t="array" ref="BV32">P32*INDEX(prod_est,$G32+$H32,MATCH(BV$14,$BP$14:$DP$14,0))</f>
        <v>0.40726318557336849</v>
      </c>
      <c r="BW32" s="8" cm="1">
        <f t="array" ref="BW32">Q32*INDEX(prod_est,$G32+$H32,MATCH(BW$14,$BP$14:$DP$14,0))</f>
        <v>0.41731913542458388</v>
      </c>
      <c r="BX32" s="8" cm="1">
        <f t="array" ref="BX32">R32*INDEX(prod_est,$G32+$H32,MATCH(BX$14,$BP$14:$DP$14,0))</f>
        <v>0.42627011807836834</v>
      </c>
      <c r="BY32" s="8" cm="1">
        <f t="array" ref="BY32">S32*INDEX(prod_est,$G32+$H32,MATCH(BY$14,$BP$14:$DP$14,0))</f>
        <v>0.43424426178422432</v>
      </c>
      <c r="BZ32" s="8" cm="1">
        <f t="array" ref="BZ32">T32*INDEX(prod_est,$G32+$H32,MATCH(BZ$14,$BP$14:$DP$14,0))</f>
        <v>0.43560271689133767</v>
      </c>
      <c r="CA32" s="8" cm="1">
        <f t="array" ref="CA32">U32*INDEX(prod_est,$G32+$H32,MATCH(CA$14,$BP$14:$DP$14,0))</f>
        <v>0.43621382754319105</v>
      </c>
      <c r="CB32" s="8" cm="1">
        <f t="array" ref="CB32">V32*INDEX(prod_est,$G32+$H32,MATCH(CB$14,$BP$14:$DP$14,0))</f>
        <v>0.43624489272038086</v>
      </c>
      <c r="CC32" s="8" cm="1">
        <f t="array" ref="CC32">W32*INDEX(prod_est,$G32+$H32,MATCH(CC$14,$BP$14:$DP$14,0))</f>
        <v>0.43781675228973432</v>
      </c>
      <c r="CD32" s="8" cm="1">
        <f t="array" ref="CD32">X32*INDEX(prod_est,$G32+$H32,MATCH(CD$14,$BP$14:$DP$14,0))</f>
        <v>0.43883823555497986</v>
      </c>
      <c r="CE32" s="8" cm="1">
        <f t="array" ref="CE32">Y32*INDEX(prod_est,$G32+$H32,MATCH(CE$14,$BP$14:$DP$14,0))</f>
        <v>0.43935842039014605</v>
      </c>
      <c r="CF32" s="8" cm="1">
        <f t="array" ref="CF32">Z32*INDEX(prod_est,$G32+$H32,MATCH(CF$14,$BP$14:$DP$14,0))</f>
        <v>0.43939652727099821</v>
      </c>
      <c r="CG32" s="8" cm="1">
        <f t="array" ref="CG32">AA32*INDEX(prod_est,$G32+$H32,MATCH(CG$14,$BP$14:$DP$14,0))</f>
        <v>0.43899313619155439</v>
      </c>
      <c r="CH32" s="8" cm="1">
        <f t="array" ref="CH32">AB32*INDEX(prod_est,$G32+$H32,MATCH(CH$14,$BP$14:$DP$14,0))</f>
        <v>0.438181360832477</v>
      </c>
      <c r="CI32" s="8" cm="1">
        <f t="array" ref="CI32">AC32*INDEX(prod_est,$G32+$H32,MATCH(CI$14,$BP$14:$DP$14,0))</f>
        <v>0.43699719906850198</v>
      </c>
      <c r="CJ32" s="8" cm="1">
        <f t="array" ref="CJ32">AD32*INDEX(prod_est,$G32+$H32,MATCH(CJ$14,$BP$14:$DP$14,0))</f>
        <v>0.43547379195767932</v>
      </c>
      <c r="CK32" s="8" cm="1">
        <f t="array" ref="CK32">AE32*INDEX(prod_est,$G32+$H32,MATCH(CK$14,$BP$14:$DP$14,0))</f>
        <v>0.43364034220716025</v>
      </c>
      <c r="CL32" s="8" cm="1">
        <f t="array" ref="CL32">AF32*INDEX(prod_est,$G32+$H32,MATCH(CL$14,$BP$14:$DP$14,0))</f>
        <v>0.43150534656014511</v>
      </c>
      <c r="CM32" s="8" cm="1">
        <f t="array" ref="CM32">AG32*INDEX(prod_est,$G32+$H32,MATCH(CM$14,$BP$14:$DP$14,0))</f>
        <v>0.43042497616254938</v>
      </c>
      <c r="CN32" s="8" cm="1">
        <f t="array" ref="CN32">AH32*INDEX(prod_est,$G32+$H32,MATCH(CN$14,$BP$14:$DP$14,0))</f>
        <v>0.42905553511244615</v>
      </c>
      <c r="CO32" s="8" cm="1">
        <f t="array" ref="CO32">AI32*INDEX(prod_est,$G32+$H32,MATCH(CO$14,$BP$14:$DP$14,0))</f>
        <v>0.42739793655243213</v>
      </c>
      <c r="CP32" s="8" cm="1">
        <f t="array" ref="CP32">AJ32*INDEX(prod_est,$G32+$H32,MATCH(CP$14,$BP$14:$DP$14,0))</f>
        <v>0.42545889934098413</v>
      </c>
      <c r="CQ32" s="8" cm="1">
        <f t="array" ref="CQ32">AK32*INDEX(prod_est,$G32+$H32,MATCH(CQ$14,$BP$14:$DP$14,0))</f>
        <v>0.42322797148325642</v>
      </c>
      <c r="CR32" s="8" cm="1">
        <f t="array" ref="CR32">AL32*INDEX(prod_est,$G32+$H32,MATCH(CR$14,$BP$14:$DP$14,0))</f>
        <v>0.4209708953484616</v>
      </c>
      <c r="CS32" s="8" cm="1">
        <f t="array" ref="CS32">AM32*INDEX(prod_est,$G32+$H32,MATCH(CS$14,$BP$14:$DP$14,0))</f>
        <v>0.41842797066656756</v>
      </c>
      <c r="CT32" s="8" cm="1">
        <f t="array" ref="CT32">AN32*INDEX(prod_est,$G32+$H32,MATCH(CT$14,$BP$14:$DP$14,0))</f>
        <v>0.41559046735715621</v>
      </c>
      <c r="CU32" s="8" cm="1">
        <f t="array" ref="CU32">AO32*INDEX(prod_est,$G32+$H32,MATCH(CU$14,$BP$14:$DP$14,0))</f>
        <v>0.41247296817737994</v>
      </c>
      <c r="CV32" s="8" cm="1">
        <f t="array" ref="CV32">AP32*INDEX(prod_est,$G32+$H32,MATCH(CV$14,$BP$14:$DP$14,0))</f>
        <v>0.40907512403459773</v>
      </c>
      <c r="CW32" cm="1">
        <f t="array" ref="CW32">AQ32*INDEX(prod_est,$G32+$H32,MATCH(CW$14,$BP$14:$DP$14,0))</f>
        <v>0.40407962433061051</v>
      </c>
      <c r="CX32" cm="1">
        <f t="array" ref="CX32">AR32*INDEX(prod_est,$G32+$H32,MATCH(CX$14,$BP$14:$DP$14,0))</f>
        <v>0.39903125700361847</v>
      </c>
      <c r="CY32" cm="1">
        <f t="array" ref="CY32">AS32*INDEX(prod_est,$G32+$H32,MATCH(CY$14,$BP$14:$DP$14,0))</f>
        <v>0.39393116918629223</v>
      </c>
      <c r="CZ32" cm="1">
        <f t="array" ref="CZ32">AT32*INDEX(prod_est,$G32+$H32,MATCH(CZ$14,$BP$14:$DP$14,0))</f>
        <v>0.38878049523414659</v>
      </c>
      <c r="DA32" cm="1">
        <f t="array" ref="DA32">AU32*INDEX(prod_est,$G32+$H32,MATCH(DA$14,$BP$14:$DP$14,0))</f>
        <v>0.38358035683860747</v>
      </c>
      <c r="DB32" cm="1">
        <f t="array" ref="DB32">AV32*INDEX(prod_est,$G32+$H32,MATCH(DB$14,$BP$14:$DP$14,0))</f>
        <v>0.37833186313918971</v>
      </c>
      <c r="DC32" cm="1">
        <f t="array" ref="DC32">AW32*INDEX(prod_est,$G32+$H32,MATCH(DC$14,$BP$14:$DP$14,0))</f>
        <v>0.37303611083479676</v>
      </c>
      <c r="DD32" cm="1">
        <f t="array" ref="DD32">AX32*INDEX(prod_est,$G32+$H32,MATCH(DD$14,$BP$14:$DP$14,0))</f>
        <v>0.36769418429414741</v>
      </c>
      <c r="DE32" cm="1">
        <f t="array" ref="DE32">AY32*INDEX(prod_est,$G32+$H32,MATCH(DE$14,$BP$14:$DP$14,0))</f>
        <v>0.36230715566533689</v>
      </c>
      <c r="DF32" cm="1">
        <f t="array" ref="DF32">AZ32*INDEX(prod_est,$G32+$H32,MATCH(DF$14,$BP$14:$DP$14,0))</f>
        <v>0.35687608498453788</v>
      </c>
      <c r="DG32" cm="1">
        <f t="array" ref="DG32">BA32*INDEX(prod_est,$G32+$H32,MATCH(DG$14,$BP$14:$DP$14,0))</f>
        <v>0.35140202028384532</v>
      </c>
      <c r="DH32" cm="1">
        <f t="array" ref="DH32">BB32*INDEX(prod_est,$G32+$H32,MATCH(DH$14,$BP$14:$DP$14,0))</f>
        <v>0.34588599769827916</v>
      </c>
      <c r="DI32" cm="1">
        <f t="array" ref="DI32">BC32*INDEX(prod_est,$G32+$H32,MATCH(DI$14,$BP$14:$DP$14,0))</f>
        <v>0.34032904157194088</v>
      </c>
      <c r="DJ32" cm="1">
        <f t="array" ref="DJ32">BD32*INDEX(prod_est,$G32+$H32,MATCH(DJ$14,$BP$14:$DP$14,0))</f>
        <v>0.33473216456333449</v>
      </c>
      <c r="DK32" cm="1">
        <f t="array" ref="DK32">BE32*INDEX(prod_est,$G32+$H32,MATCH(DK$14,$BP$14:$DP$14,0))</f>
        <v>0.329096367749864</v>
      </c>
      <c r="DL32" cm="1">
        <f t="array" ref="DL32">BF32*INDEX(prod_est,$G32+$H32,MATCH(DL$14,$BP$14:$DP$14,0))</f>
        <v>0.32342264073149968</v>
      </c>
      <c r="DM32" cm="1">
        <f t="array" ref="DM32">BG32*INDEX(prod_est,$G32+$H32,MATCH(DM$14,$BP$14:$DP$14,0))</f>
        <v>0.31771196173363553</v>
      </c>
      <c r="DN32" cm="1">
        <f t="array" ref="DN32">BH32*INDEX(prod_est,$G32+$H32,MATCH(DN$14,$BP$14:$DP$14,0))</f>
        <v>0.31196529770912679</v>
      </c>
      <c r="DO32" cm="1">
        <f t="array" ref="DO32">BI32*INDEX(prod_est,$G32+$H32,MATCH(DO$14,$BP$14:$DP$14,0))</f>
        <v>0.30618360443953174</v>
      </c>
      <c r="DP32" cm="1">
        <f t="array" ref="DP32">BJ32*INDEX(prod_est,$G32+$H32,MATCH(DP$14,$BP$14:$DP$14,0))</f>
        <v>0.30036782663554457</v>
      </c>
    </row>
    <row r="33" spans="1:120" x14ac:dyDescent="0.25">
      <c r="A33" t="s">
        <v>40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49</v>
      </c>
      <c r="H33">
        <f>IFERROR(MATCH(D33,Production_est!$D$4:$D$339,0),"-")</f>
        <v>6</v>
      </c>
      <c r="I33" s="8" cm="1">
        <f t="array" ref="I33">IFERROR(INDEX(Production_est!$E$4:$E$339,H33+G33),"-")</f>
        <v>5316.5381090072697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04_CHL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40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49</v>
      </c>
      <c r="H34">
        <f>IFERROR(MATCH(D34,Production_est!$D$4:$D$339,0),"-")</f>
        <v>6</v>
      </c>
      <c r="I34" s="8" cm="1">
        <f t="array" ref="I34">IFERROR(INDEX(Production_est!$E$4:$E$339,H34+G34),"-")</f>
        <v>5316.5381090072697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04_CHL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40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49</v>
      </c>
      <c r="H35">
        <f>IFERROR(MATCH(D35,Production_est!$D$4:$D$339,0),"-")</f>
        <v>6</v>
      </c>
      <c r="I35" s="8" cm="1">
        <f t="array" ref="I35">IFERROR(INDEX(Production_est!$E$4:$E$339,H35+G35),"-")</f>
        <v>5316.5381090072697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04_CHL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40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49</v>
      </c>
      <c r="H36">
        <f>IFERROR(MATCH(D36,Production_est!$D$4:$D$339,0),"-")</f>
        <v>6</v>
      </c>
      <c r="I36" s="8" cm="1">
        <f t="array" ref="I36">IFERROR(INDEX(Production_est!$E$4:$E$339,H36+G36),"-")</f>
        <v>5316.5381090072697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04_CHL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40</v>
      </c>
      <c r="B37" t="s">
        <v>27</v>
      </c>
      <c r="C37" t="s">
        <v>27</v>
      </c>
      <c r="D37" t="s">
        <v>37</v>
      </c>
      <c r="E37" s="8">
        <v>1.6747200000000011E-4</v>
      </c>
      <c r="F37" s="8">
        <v>1.4235120000000009E-3</v>
      </c>
      <c r="G37">
        <f>MATCH(A37,Production_est!$A$4:$A$339,0)</f>
        <v>49</v>
      </c>
      <c r="H37">
        <f>IFERROR(MATCH(D37,Production_est!$D$4:$D$339,0),"-")</f>
        <v>6</v>
      </c>
      <c r="I37" s="8" cm="1">
        <f t="array" ref="I37">IFERROR(INDEX(Production_est!$E$4:$E$339,H37+G37),"-")</f>
        <v>5316.5381090072697</v>
      </c>
      <c r="J37" s="42">
        <f t="shared" si="0"/>
        <v>2.6775167803053818E-7</v>
      </c>
      <c r="K37" s="42">
        <f t="shared" ref="K37:AP37" si="49">J37*(1-$F$4)</f>
        <v>2.6638353674019011E-7</v>
      </c>
      <c r="L37" s="42">
        <f t="shared" si="49"/>
        <v>2.6502238629525567E-7</v>
      </c>
      <c r="M37" s="42">
        <f t="shared" si="49"/>
        <v>2.6366819097433684E-7</v>
      </c>
      <c r="N37" s="42">
        <f t="shared" si="49"/>
        <v>2.6232091523856261E-7</v>
      </c>
      <c r="O37" s="42">
        <f t="shared" si="49"/>
        <v>2.6098052373065638E-7</v>
      </c>
      <c r="P37" s="42">
        <f t="shared" si="49"/>
        <v>2.5964698127400799E-7</v>
      </c>
      <c r="Q37" s="42">
        <f t="shared" si="49"/>
        <v>2.5832025287175055E-7</v>
      </c>
      <c r="R37" s="42">
        <f t="shared" si="49"/>
        <v>2.5700030370584211E-7</v>
      </c>
      <c r="S37" s="42">
        <f t="shared" si="49"/>
        <v>2.5568709913615175E-7</v>
      </c>
      <c r="T37" s="42">
        <f t="shared" si="49"/>
        <v>2.5438060469955069E-7</v>
      </c>
      <c r="U37" s="42">
        <f t="shared" si="49"/>
        <v>2.5308078610900772E-7</v>
      </c>
      <c r="V37" s="42">
        <f t="shared" si="49"/>
        <v>2.5178760925268943E-7</v>
      </c>
      <c r="W37" s="42">
        <f t="shared" si="49"/>
        <v>2.505010401930649E-7</v>
      </c>
      <c r="X37" s="42">
        <f t="shared" si="49"/>
        <v>2.4922104516601526E-7</v>
      </c>
      <c r="Y37" s="42">
        <f t="shared" si="49"/>
        <v>2.4794759057994751E-7</v>
      </c>
      <c r="Z37" s="42">
        <f t="shared" si="49"/>
        <v>2.466806430149128E-7</v>
      </c>
      <c r="AA37" s="42">
        <f t="shared" si="49"/>
        <v>2.4542016922172963E-7</v>
      </c>
      <c r="AB37" s="42">
        <f t="shared" si="49"/>
        <v>2.4416613612111105E-7</v>
      </c>
      <c r="AC37" s="42">
        <f t="shared" si="49"/>
        <v>2.4291851080279676E-7</v>
      </c>
      <c r="AD37" s="42">
        <f t="shared" si="49"/>
        <v>2.416772605246892E-7</v>
      </c>
      <c r="AE37" s="42">
        <f t="shared" si="49"/>
        <v>2.4044235271199446E-7</v>
      </c>
      <c r="AF37" s="42">
        <f t="shared" si="49"/>
        <v>2.3921375495636732E-7</v>
      </c>
      <c r="AG37" s="42">
        <f t="shared" si="49"/>
        <v>2.3799143501506079E-7</v>
      </c>
      <c r="AH37" s="42">
        <f t="shared" si="49"/>
        <v>2.3677536081007987E-7</v>
      </c>
      <c r="AI37" s="42">
        <f t="shared" si="49"/>
        <v>2.3556550042733976E-7</v>
      </c>
      <c r="AJ37" s="42">
        <f t="shared" si="49"/>
        <v>2.3436182211582832E-7</v>
      </c>
      <c r="AK37" s="42">
        <f t="shared" si="49"/>
        <v>2.3316429428677281E-7</v>
      </c>
      <c r="AL37" s="42">
        <f t="shared" si="49"/>
        <v>2.3197288551281091E-7</v>
      </c>
      <c r="AM37" s="42">
        <f t="shared" si="49"/>
        <v>2.3078756452716591E-7</v>
      </c>
      <c r="AN37" s="42">
        <f t="shared" si="49"/>
        <v>2.2960830022282613E-7</v>
      </c>
      <c r="AO37" s="42">
        <f t="shared" si="49"/>
        <v>2.284350616517287E-7</v>
      </c>
      <c r="AP37" s="42">
        <f t="shared" si="49"/>
        <v>2.2726781802394723E-7</v>
      </c>
      <c r="AQ37" s="42">
        <f t="shared" ref="AQ37:BJ37" si="50">AP37*(1-$F$4)</f>
        <v>2.2610653870688385E-7</v>
      </c>
      <c r="AR37" s="42">
        <f t="shared" si="50"/>
        <v>2.2495119322446527E-7</v>
      </c>
      <c r="AS37" s="42">
        <f t="shared" si="50"/>
        <v>2.2380175125634301E-7</v>
      </c>
      <c r="AT37" s="42">
        <f t="shared" si="50"/>
        <v>2.2265818263709764E-7</v>
      </c>
      <c r="AU37" s="42">
        <f t="shared" si="50"/>
        <v>2.2152045735544716E-7</v>
      </c>
      <c r="AV37" s="42">
        <f t="shared" si="50"/>
        <v>2.2038854555345945E-7</v>
      </c>
      <c r="AW37" s="42">
        <f t="shared" si="50"/>
        <v>2.192624175257686E-7</v>
      </c>
      <c r="AX37" s="42">
        <f t="shared" si="50"/>
        <v>2.1814204371879535E-7</v>
      </c>
      <c r="AY37" s="42">
        <f t="shared" si="50"/>
        <v>2.1702739472997162E-7</v>
      </c>
      <c r="AZ37" s="42">
        <f t="shared" si="50"/>
        <v>2.1591844130696868E-7</v>
      </c>
      <c r="BA37" s="42">
        <f t="shared" si="50"/>
        <v>2.1481515434692964E-7</v>
      </c>
      <c r="BB37" s="42">
        <f t="shared" si="50"/>
        <v>2.1371750489570561E-7</v>
      </c>
      <c r="BC37" s="42">
        <f t="shared" si="50"/>
        <v>2.1262546414709588E-7</v>
      </c>
      <c r="BD37" s="42">
        <f t="shared" si="50"/>
        <v>2.1153900344209186E-7</v>
      </c>
      <c r="BE37" s="42">
        <f t="shared" si="50"/>
        <v>2.1045809426812506E-7</v>
      </c>
      <c r="BF37" s="42">
        <f t="shared" si="50"/>
        <v>2.0938270825831881E-7</v>
      </c>
      <c r="BG37" s="42">
        <f t="shared" si="50"/>
        <v>2.0831281719074371E-7</v>
      </c>
      <c r="BH37" s="42">
        <f t="shared" si="50"/>
        <v>2.0724839298767715E-7</v>
      </c>
      <c r="BI37" s="42">
        <f t="shared" si="50"/>
        <v>2.0618940771486633E-7</v>
      </c>
      <c r="BJ37" s="42">
        <f t="shared" si="50"/>
        <v>2.0513583358079519E-7</v>
      </c>
      <c r="BK37" t="str">
        <f t="shared" si="3"/>
        <v>04_CHL</v>
      </c>
      <c r="BL37" t="str">
        <f t="shared" si="4"/>
        <v>d_ind_cem_15_5_other_biomass</v>
      </c>
      <c r="BO37" s="8">
        <f t="shared" si="5"/>
        <v>1.6747200000000011E-4</v>
      </c>
      <c r="BP37" s="8">
        <f t="shared" si="6"/>
        <v>1.4235120000000009E-3</v>
      </c>
      <c r="BQ37" s="8" cm="1">
        <f t="array" ref="BQ37">K37*INDEX(prod_est,$G37+$H37,MATCH(BQ$14,$BP$14:$DP$14,0))</f>
        <v>1.4379575574317617E-3</v>
      </c>
      <c r="BR37" s="8" cm="1">
        <f t="array" ref="BR37">L37*INDEX(prod_est,$G37+$H37,MATCH(BR$14,$BP$14:$DP$14,0))</f>
        <v>1.3163771528157358E-3</v>
      </c>
      <c r="BS37" s="8" cm="1">
        <f t="array" ref="BS37">M37*INDEX(prod_est,$G37+$H37,MATCH(BS$14,$BP$14:$DP$14,0))</f>
        <v>1.3549922288771524E-3</v>
      </c>
      <c r="BT37" s="8" cm="1">
        <f t="array" ref="BT37">N37*INDEX(prod_est,$G37+$H37,MATCH(BT$14,$BP$14:$DP$14,0))</f>
        <v>1.396015392885318E-3</v>
      </c>
      <c r="BU37" s="8" cm="1">
        <f t="array" ref="BU37">O37*INDEX(prod_est,$G37+$H37,MATCH(BU$14,$BP$14:$DP$14,0))</f>
        <v>1.4377445231143553E-3</v>
      </c>
      <c r="BV37" s="8" cm="1">
        <f t="array" ref="BV37">P37*INDEX(prod_est,$G37+$H37,MATCH(BV$14,$BP$14:$DP$14,0))</f>
        <v>1.4777959775341023E-3</v>
      </c>
      <c r="BW37" s="8" cm="1">
        <f t="array" ref="BW37">Q37*INDEX(prod_est,$G37+$H37,MATCH(BW$14,$BP$14:$DP$14,0))</f>
        <v>1.514285016481949E-3</v>
      </c>
      <c r="BX37" s="8" cm="1">
        <f t="array" ref="BX37">R37*INDEX(prod_est,$G37+$H37,MATCH(BX$14,$BP$14:$DP$14,0))</f>
        <v>1.5467645693345287E-3</v>
      </c>
      <c r="BY37" s="8" cm="1">
        <f t="array" ref="BY37">S37*INDEX(prod_est,$G37+$H37,MATCH(BY$14,$BP$14:$DP$14,0))</f>
        <v>1.5756995625041234E-3</v>
      </c>
      <c r="BZ37" s="8" cm="1">
        <f t="array" ref="BZ37">T37*INDEX(prod_est,$G37+$H37,MATCH(BZ$14,$BP$14:$DP$14,0))</f>
        <v>1.5806288553154206E-3</v>
      </c>
      <c r="CA37" s="8" cm="1">
        <f t="array" ref="CA37">U37*INDEX(prod_est,$G37+$H37,MATCH(CA$14,$BP$14:$DP$14,0))</f>
        <v>1.5828463326006941E-3</v>
      </c>
      <c r="CB37" s="8" cm="1">
        <f t="array" ref="CB37">V37*INDEX(prod_est,$G37+$H37,MATCH(CB$14,$BP$14:$DP$14,0))</f>
        <v>1.5829590557623224E-3</v>
      </c>
      <c r="CC37" s="8" cm="1">
        <f t="array" ref="CC37">W37*INDEX(prod_est,$G37+$H37,MATCH(CC$14,$BP$14:$DP$14,0))</f>
        <v>1.588662708415259E-3</v>
      </c>
      <c r="CD37" s="8" cm="1">
        <f t="array" ref="CD37">X37*INDEX(prod_est,$G37+$H37,MATCH(CD$14,$BP$14:$DP$14,0))</f>
        <v>1.5923692645538232E-3</v>
      </c>
      <c r="CE37" s="8" cm="1">
        <f t="array" ref="CE37">Y37*INDEX(prod_est,$G37+$H37,MATCH(CE$14,$BP$14:$DP$14,0))</f>
        <v>1.5942568082459954E-3</v>
      </c>
      <c r="CF37" s="8" cm="1">
        <f t="array" ref="CF37">Z37*INDEX(prod_est,$G37+$H37,MATCH(CF$14,$BP$14:$DP$14,0))</f>
        <v>1.5943950829470598E-3</v>
      </c>
      <c r="CG37" s="8" cm="1">
        <f t="array" ref="CG37">AA37*INDEX(prod_est,$G37+$H37,MATCH(CG$14,$BP$14:$DP$14,0))</f>
        <v>1.5929313373012658E-3</v>
      </c>
      <c r="CH37" s="8" cm="1">
        <f t="array" ref="CH37">AB37*INDEX(prod_est,$G37+$H37,MATCH(CH$14,$BP$14:$DP$14,0))</f>
        <v>1.589985727673877E-3</v>
      </c>
      <c r="CI37" s="8" cm="1">
        <f t="array" ref="CI37">AC37*INDEX(prod_est,$G37+$H37,MATCH(CI$14,$BP$14:$DP$14,0))</f>
        <v>1.5856888760223135E-3</v>
      </c>
      <c r="CJ37" s="8" cm="1">
        <f t="array" ref="CJ37">AD37*INDEX(prod_est,$G37+$H37,MATCH(CJ$14,$BP$14:$DP$14,0))</f>
        <v>1.5801610380534799E-3</v>
      </c>
      <c r="CK37" s="8" cm="1">
        <f t="array" ref="CK37">AE37*INDEX(prod_est,$G37+$H37,MATCH(CK$14,$BP$14:$DP$14,0))</f>
        <v>1.5735081787666442E-3</v>
      </c>
      <c r="CL37" s="8" cm="1">
        <f t="array" ref="CL37">AF37*INDEX(prod_est,$G37+$H37,MATCH(CL$14,$BP$14:$DP$14,0))</f>
        <v>1.565761129460506E-3</v>
      </c>
      <c r="CM37" s="8" cm="1">
        <f t="array" ref="CM37">AG37*INDEX(prod_est,$G37+$H37,MATCH(CM$14,$BP$14:$DP$14,0))</f>
        <v>1.5618408953603721E-3</v>
      </c>
      <c r="CN37" s="8" cm="1">
        <f t="array" ref="CN37">AH37*INDEX(prod_est,$G37+$H37,MATCH(CN$14,$BP$14:$DP$14,0))</f>
        <v>1.5568717389352379E-3</v>
      </c>
      <c r="CO37" s="8" cm="1">
        <f t="array" ref="CO37">AI37*INDEX(prod_est,$G37+$H37,MATCH(CO$14,$BP$14:$DP$14,0))</f>
        <v>1.5508569736160836E-3</v>
      </c>
      <c r="CP37" s="8" cm="1">
        <f t="array" ref="CP37">AJ37*INDEX(prod_est,$G37+$H37,MATCH(CP$14,$BP$14:$DP$14,0))</f>
        <v>1.5438209794656852E-3</v>
      </c>
      <c r="CQ37" s="8" cm="1">
        <f t="array" ref="CQ37">AK37*INDEX(prod_est,$G37+$H37,MATCH(CQ$14,$BP$14:$DP$14,0))</f>
        <v>1.535725830355467E-3</v>
      </c>
      <c r="CR37" s="8" cm="1">
        <f t="array" ref="CR37">AL37*INDEX(prod_est,$G37+$H37,MATCH(CR$14,$BP$14:$DP$14,0))</f>
        <v>1.5275357995568519E-3</v>
      </c>
      <c r="CS37" s="8" cm="1">
        <f t="array" ref="CS37">AM37*INDEX(prod_est,$G37+$H37,MATCH(CS$14,$BP$14:$DP$14,0))</f>
        <v>1.5183085381711104E-3</v>
      </c>
      <c r="CT37" s="8" cm="1">
        <f t="array" ref="CT37">AN37*INDEX(prod_est,$G37+$H37,MATCH(CT$14,$BP$14:$DP$14,0))</f>
        <v>1.5080123682116667E-3</v>
      </c>
      <c r="CU37" s="8" cm="1">
        <f t="array" ref="CU37">AO37*INDEX(prod_est,$G37+$H37,MATCH(CU$14,$BP$14:$DP$14,0))</f>
        <v>1.4967002046991382E-3</v>
      </c>
      <c r="CV37" s="8" cm="1">
        <f t="array" ref="CV37">AP37*INDEX(prod_est,$G37+$H37,MATCH(CV$14,$BP$14:$DP$14,0))</f>
        <v>1.4843707809152967E-3</v>
      </c>
      <c r="CW37" cm="1">
        <f t="array" ref="CW37">AQ37*INDEX(prod_est,$G37+$H37,MATCH(CW$14,$BP$14:$DP$14,0))</f>
        <v>1.4662441010929311E-3</v>
      </c>
      <c r="CX37" cm="1">
        <f t="array" ref="CX37">AR37*INDEX(prod_est,$G37+$H37,MATCH(CX$14,$BP$14:$DP$14,0))</f>
        <v>1.4479255857121703E-3</v>
      </c>
      <c r="CY37" cm="1">
        <f t="array" ref="CY37">AS37*INDEX(prod_est,$G37+$H37,MATCH(CY$14,$BP$14:$DP$14,0))</f>
        <v>1.4294193972608261E-3</v>
      </c>
      <c r="CZ37" cm="1">
        <f t="array" ref="CZ37">AT37*INDEX(prod_est,$G37+$H37,MATCH(CZ$14,$BP$14:$DP$14,0))</f>
        <v>1.4107296518634993E-3</v>
      </c>
      <c r="DA37" cm="1">
        <f t="array" ref="DA37">AU37*INDEX(prod_est,$G37+$H37,MATCH(DA$14,$BP$14:$DP$14,0))</f>
        <v>1.3918604196918524E-3</v>
      </c>
      <c r="DB37" cm="1">
        <f t="array" ref="DB37">AV37*INDEX(prod_est,$G37+$H37,MATCH(DB$14,$BP$14:$DP$14,0))</f>
        <v>1.37281572537166E-3</v>
      </c>
      <c r="DC37" cm="1">
        <f t="array" ref="DC37">AW37*INDEX(prod_est,$G37+$H37,MATCH(DC$14,$BP$14:$DP$14,0))</f>
        <v>1.3535995483866694E-3</v>
      </c>
      <c r="DD37" cm="1">
        <f t="array" ref="DD37">AX37*INDEX(prod_est,$G37+$H37,MATCH(DD$14,$BP$14:$DP$14,0))</f>
        <v>1.3342158234792973E-3</v>
      </c>
      <c r="DE37" cm="1">
        <f t="array" ref="DE37">AY37*INDEX(prod_est,$G37+$H37,MATCH(DE$14,$BP$14:$DP$14,0))</f>
        <v>1.3146684410481814E-3</v>
      </c>
      <c r="DF37" cm="1">
        <f t="array" ref="DF37">AZ37*INDEX(prod_est,$G37+$H37,MATCH(DF$14,$BP$14:$DP$14,0))</f>
        <v>1.2949612475426139E-3</v>
      </c>
      <c r="DG37" cm="1">
        <f t="array" ref="DG37">BA37*INDEX(prod_est,$G37+$H37,MATCH(DG$14,$BP$14:$DP$14,0))</f>
        <v>1.2750980458538681E-3</v>
      </c>
      <c r="DH37" cm="1">
        <f t="array" ref="DH37">BB37*INDEX(prod_est,$G37+$H37,MATCH(DH$14,$BP$14:$DP$14,0))</f>
        <v>1.2550825957034677E-3</v>
      </c>
      <c r="DI37" cm="1">
        <f t="array" ref="DI37">BC37*INDEX(prod_est,$G37+$H37,MATCH(DI$14,$BP$14:$DP$14,0))</f>
        <v>1.2349186140283876E-3</v>
      </c>
      <c r="DJ37" cm="1">
        <f t="array" ref="DJ37">BD37*INDEX(prod_est,$G37+$H37,MATCH(DJ$14,$BP$14:$DP$14,0))</f>
        <v>1.2146097753632204E-3</v>
      </c>
      <c r="DK37" cm="1">
        <f t="array" ref="DK37">BE37*INDEX(prod_est,$G37+$H37,MATCH(DK$14,$BP$14:$DP$14,0))</f>
        <v>1.1941597122193575E-3</v>
      </c>
      <c r="DL37" cm="1">
        <f t="array" ref="DL37">BF37*INDEX(prod_est,$G37+$H37,MATCH(DL$14,$BP$14:$DP$14,0))</f>
        <v>1.1735720154611518E-3</v>
      </c>
      <c r="DM37" cm="1">
        <f t="array" ref="DM37">BG37*INDEX(prod_est,$G37+$H37,MATCH(DM$14,$BP$14:$DP$14,0))</f>
        <v>1.1528502346791472E-3</v>
      </c>
      <c r="DN37" cm="1">
        <f t="array" ref="DN37">BH37*INDEX(prod_est,$G37+$H37,MATCH(DN$14,$BP$14:$DP$14,0))</f>
        <v>1.1319978785603322E-3</v>
      </c>
      <c r="DO37" cm="1">
        <f t="array" ref="DO37">BI37*INDEX(prod_est,$G37+$H37,MATCH(DO$14,$BP$14:$DP$14,0))</f>
        <v>1.111018415255505E-3</v>
      </c>
      <c r="DP37" cm="1">
        <f t="array" ref="DP37">BJ37*INDEX(prod_est,$G37+$H37,MATCH(DP$14,$BP$14:$DP$14,0))</f>
        <v>1.0899152727437056E-3</v>
      </c>
    </row>
    <row r="38" spans="1:120" x14ac:dyDescent="0.25">
      <c r="A38" t="s">
        <v>40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49</v>
      </c>
      <c r="H38">
        <f>IFERROR(MATCH(D38,Production_est!$D$4:$D$339,0),"-")</f>
        <v>6</v>
      </c>
      <c r="I38" s="8" cm="1">
        <f t="array" ref="I38">IFERROR(INDEX(Production_est!$E$4:$E$339,H38+G38),"-")</f>
        <v>5316.5381090072697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04_CHL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40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49</v>
      </c>
      <c r="H39">
        <f>IFERROR(MATCH(D39,Production_est!$D$4:$D$339,0),"-")</f>
        <v>6</v>
      </c>
      <c r="I39" s="8" cm="1">
        <f t="array" ref="I39">IFERROR(INDEX(Production_est!$E$4:$E$339,H39+G39),"-")</f>
        <v>5316.5381090072697</v>
      </c>
      <c r="J39" s="42">
        <f t="shared" si="0"/>
        <v>0</v>
      </c>
      <c r="K39" s="42">
        <f t="shared" ref="K39:AP39" si="53">J39*(1-$F$4)</f>
        <v>0</v>
      </c>
      <c r="L39" s="42">
        <f t="shared" si="53"/>
        <v>0</v>
      </c>
      <c r="M39" s="42">
        <f t="shared" si="53"/>
        <v>0</v>
      </c>
      <c r="N39" s="42">
        <f t="shared" si="53"/>
        <v>0</v>
      </c>
      <c r="O39" s="42">
        <f t="shared" si="53"/>
        <v>0</v>
      </c>
      <c r="P39" s="42">
        <f t="shared" si="53"/>
        <v>0</v>
      </c>
      <c r="Q39" s="42">
        <f t="shared" si="53"/>
        <v>0</v>
      </c>
      <c r="R39" s="42">
        <f t="shared" si="53"/>
        <v>0</v>
      </c>
      <c r="S39" s="42">
        <f t="shared" si="53"/>
        <v>0</v>
      </c>
      <c r="T39" s="42">
        <f t="shared" si="53"/>
        <v>0</v>
      </c>
      <c r="U39" s="42">
        <f t="shared" si="53"/>
        <v>0</v>
      </c>
      <c r="V39" s="42">
        <f t="shared" si="53"/>
        <v>0</v>
      </c>
      <c r="W39" s="42">
        <f t="shared" si="53"/>
        <v>0</v>
      </c>
      <c r="X39" s="42">
        <f t="shared" si="53"/>
        <v>0</v>
      </c>
      <c r="Y39" s="42">
        <f t="shared" si="53"/>
        <v>0</v>
      </c>
      <c r="Z39" s="42">
        <f t="shared" si="53"/>
        <v>0</v>
      </c>
      <c r="AA39" s="42">
        <f t="shared" si="53"/>
        <v>0</v>
      </c>
      <c r="AB39" s="42">
        <f t="shared" si="53"/>
        <v>0</v>
      </c>
      <c r="AC39" s="42">
        <f t="shared" si="53"/>
        <v>0</v>
      </c>
      <c r="AD39" s="42">
        <f t="shared" si="53"/>
        <v>0</v>
      </c>
      <c r="AE39" s="42">
        <f t="shared" si="53"/>
        <v>0</v>
      </c>
      <c r="AF39" s="42">
        <f t="shared" si="53"/>
        <v>0</v>
      </c>
      <c r="AG39" s="42">
        <f t="shared" si="53"/>
        <v>0</v>
      </c>
      <c r="AH39" s="42">
        <f t="shared" si="53"/>
        <v>0</v>
      </c>
      <c r="AI39" s="42">
        <f t="shared" si="53"/>
        <v>0</v>
      </c>
      <c r="AJ39" s="42">
        <f t="shared" si="53"/>
        <v>0</v>
      </c>
      <c r="AK39" s="42">
        <f t="shared" si="53"/>
        <v>0</v>
      </c>
      <c r="AL39" s="42">
        <f t="shared" si="53"/>
        <v>0</v>
      </c>
      <c r="AM39" s="42">
        <f t="shared" si="53"/>
        <v>0</v>
      </c>
      <c r="AN39" s="42">
        <f t="shared" si="53"/>
        <v>0</v>
      </c>
      <c r="AO39" s="42">
        <f t="shared" si="53"/>
        <v>0</v>
      </c>
      <c r="AP39" s="42">
        <f t="shared" si="53"/>
        <v>0</v>
      </c>
      <c r="AQ39" s="42">
        <f t="shared" ref="AQ39:BJ39" si="54">AP39*(1-$F$4)</f>
        <v>0</v>
      </c>
      <c r="AR39" s="42">
        <f t="shared" si="54"/>
        <v>0</v>
      </c>
      <c r="AS39" s="42">
        <f t="shared" si="54"/>
        <v>0</v>
      </c>
      <c r="AT39" s="42">
        <f t="shared" si="54"/>
        <v>0</v>
      </c>
      <c r="AU39" s="42">
        <f t="shared" si="54"/>
        <v>0</v>
      </c>
      <c r="AV39" s="42">
        <f t="shared" si="54"/>
        <v>0</v>
      </c>
      <c r="AW39" s="42">
        <f t="shared" si="54"/>
        <v>0</v>
      </c>
      <c r="AX39" s="42">
        <f t="shared" si="54"/>
        <v>0</v>
      </c>
      <c r="AY39" s="42">
        <f t="shared" si="54"/>
        <v>0</v>
      </c>
      <c r="AZ39" s="42">
        <f t="shared" si="54"/>
        <v>0</v>
      </c>
      <c r="BA39" s="42">
        <f t="shared" si="54"/>
        <v>0</v>
      </c>
      <c r="BB39" s="42">
        <f t="shared" si="54"/>
        <v>0</v>
      </c>
      <c r="BC39" s="42">
        <f t="shared" si="54"/>
        <v>0</v>
      </c>
      <c r="BD39" s="42">
        <f t="shared" si="54"/>
        <v>0</v>
      </c>
      <c r="BE39" s="42">
        <f t="shared" si="54"/>
        <v>0</v>
      </c>
      <c r="BF39" s="42">
        <f t="shared" si="54"/>
        <v>0</v>
      </c>
      <c r="BG39" s="42">
        <f t="shared" si="54"/>
        <v>0</v>
      </c>
      <c r="BH39" s="42">
        <f t="shared" si="54"/>
        <v>0</v>
      </c>
      <c r="BI39" s="42">
        <f t="shared" si="54"/>
        <v>0</v>
      </c>
      <c r="BJ39" s="42">
        <f t="shared" si="54"/>
        <v>0</v>
      </c>
      <c r="BK39" t="str">
        <f t="shared" si="3"/>
        <v>04_CHL</v>
      </c>
      <c r="BL39" t="str">
        <f t="shared" si="4"/>
        <v>d_ind_cem_16_2_industrial_waste</v>
      </c>
      <c r="BO39" s="8">
        <f t="shared" si="5"/>
        <v>0</v>
      </c>
      <c r="BP39" s="8">
        <f t="shared" si="6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40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49</v>
      </c>
      <c r="H40">
        <f>IFERROR(MATCH(D40,Production_est!$D$4:$D$339,0),"-")</f>
        <v>6</v>
      </c>
      <c r="I40" s="8" cm="1">
        <f t="array" ref="I40">IFERROR(INDEX(Production_est!$E$4:$E$339,H40+G40),"-")</f>
        <v>5316.5381090072697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04_CHL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40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49</v>
      </c>
      <c r="H41">
        <f>IFERROR(MATCH(D41,Production_est!$D$4:$D$339,0),"-")</f>
        <v>6</v>
      </c>
      <c r="I41" s="8" cm="1">
        <f t="array" ref="I41">IFERROR(INDEX(Production_est!$E$4:$E$339,H41+G41),"-")</f>
        <v>5316.5381090072697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04_CHL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40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49</v>
      </c>
      <c r="H42">
        <f>IFERROR(MATCH(D42,Production_est!$D$4:$D$339,0),"-")</f>
        <v>6</v>
      </c>
      <c r="I42" s="8" cm="1">
        <f t="array" ref="I42">IFERROR(INDEX(Production_est!$E$4:$E$339,H42+G42),"-")</f>
        <v>5316.5381090072697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04_CHL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40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49</v>
      </c>
      <c r="H43">
        <f>IFERROR(MATCH(D43,Production_est!$D$4:$D$339,0),"-")</f>
        <v>6</v>
      </c>
      <c r="I43" s="8" cm="1">
        <f t="array" ref="I43">IFERROR(INDEX(Production_est!$E$4:$E$339,H43+G43),"-")</f>
        <v>5316.5381090072697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04_CHL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40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49</v>
      </c>
      <c r="H44">
        <f>IFERROR(MATCH(D44,Production_est!$D$4:$D$339,0),"-")</f>
        <v>6</v>
      </c>
      <c r="I44" s="8" cm="1">
        <f t="array" ref="I44">IFERROR(INDEX(Production_est!$E$4:$E$339,H44+G44),"-")</f>
        <v>5316.5381090072697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04_CHL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40</v>
      </c>
      <c r="B45" t="s">
        <v>35</v>
      </c>
      <c r="C45" t="s">
        <v>35</v>
      </c>
      <c r="D45" t="s">
        <v>37</v>
      </c>
      <c r="E45" s="8">
        <v>1.743341652</v>
      </c>
      <c r="F45" s="8">
        <v>1.9053708119999999</v>
      </c>
      <c r="G45">
        <f>MATCH(A45,Production_est!$A$4:$A$339,0)</f>
        <v>49</v>
      </c>
      <c r="H45">
        <f>IFERROR(MATCH(D45,Production_est!$D$4:$D$339,0),"-")</f>
        <v>6</v>
      </c>
      <c r="I45" s="8" cm="1">
        <f t="array" ref="I45">IFERROR(INDEX(Production_est!$E$4:$E$339,H45+G45),"-")</f>
        <v>5316.5381090072697</v>
      </c>
      <c r="J45" s="42">
        <f t="shared" si="0"/>
        <v>3.5838562104387514E-4</v>
      </c>
      <c r="K45" s="42">
        <f t="shared" ref="K45:AP45" si="62">J45*(1-$F$4)</f>
        <v>3.5655436392674424E-4</v>
      </c>
      <c r="L45" s="42">
        <f t="shared" si="62"/>
        <v>3.5473246405619952E-4</v>
      </c>
      <c r="M45" s="42">
        <f t="shared" si="62"/>
        <v>3.5291987361914966E-4</v>
      </c>
      <c r="N45" s="42">
        <f t="shared" si="62"/>
        <v>3.511165450468159E-4</v>
      </c>
      <c r="O45" s="42">
        <f t="shared" si="62"/>
        <v>3.4932243101348342E-4</v>
      </c>
      <c r="P45" s="42">
        <f t="shared" si="62"/>
        <v>3.4753748443525952E-4</v>
      </c>
      <c r="Q45" s="42">
        <f t="shared" si="62"/>
        <v>3.4576165846883793E-4</v>
      </c>
      <c r="R45" s="42">
        <f t="shared" si="62"/>
        <v>3.4399490651026944E-4</v>
      </c>
      <c r="S45" s="42">
        <f t="shared" si="62"/>
        <v>3.4223718219373889E-4</v>
      </c>
      <c r="T45" s="42">
        <f t="shared" si="62"/>
        <v>3.4048843939034839E-4</v>
      </c>
      <c r="U45" s="42">
        <f t="shared" si="62"/>
        <v>3.3874863220690661E-4</v>
      </c>
      <c r="V45" s="42">
        <f t="shared" si="62"/>
        <v>3.3701771498472453E-4</v>
      </c>
      <c r="W45" s="42">
        <f t="shared" si="62"/>
        <v>3.3529564229841714E-4</v>
      </c>
      <c r="X45" s="42">
        <f t="shared" si="62"/>
        <v>3.3358236895471126E-4</v>
      </c>
      <c r="Y45" s="42">
        <f t="shared" si="62"/>
        <v>3.3187784999125957E-4</v>
      </c>
      <c r="Z45" s="42">
        <f t="shared" si="62"/>
        <v>3.301820406754606E-4</v>
      </c>
      <c r="AA45" s="42">
        <f t="shared" si="62"/>
        <v>3.2849489650328489E-4</v>
      </c>
      <c r="AB45" s="42">
        <f t="shared" si="62"/>
        <v>3.2681637319810692E-4</v>
      </c>
      <c r="AC45" s="42">
        <f t="shared" si="62"/>
        <v>3.251464267095432E-4</v>
      </c>
      <c r="AD45" s="42">
        <f t="shared" si="62"/>
        <v>3.234850132122962E-4</v>
      </c>
      <c r="AE45" s="42">
        <f t="shared" si="62"/>
        <v>3.2183208910500428E-4</v>
      </c>
      <c r="AF45" s="42">
        <f t="shared" si="62"/>
        <v>3.2018761100909736E-4</v>
      </c>
      <c r="AG45" s="42">
        <f t="shared" si="62"/>
        <v>3.1855153576765857E-4</v>
      </c>
      <c r="AH45" s="42">
        <f t="shared" si="62"/>
        <v>3.1692382044429159E-4</v>
      </c>
      <c r="AI45" s="42">
        <f t="shared" si="62"/>
        <v>3.1530442232199397E-4</v>
      </c>
      <c r="AJ45" s="42">
        <f t="shared" si="62"/>
        <v>3.1369329890203591E-4</v>
      </c>
      <c r="AK45" s="42">
        <f t="shared" si="62"/>
        <v>3.1209040790284513E-4</v>
      </c>
      <c r="AL45" s="42">
        <f t="shared" si="62"/>
        <v>3.1049570725889711E-4</v>
      </c>
      <c r="AM45" s="42">
        <f t="shared" si="62"/>
        <v>3.0890915511961123E-4</v>
      </c>
      <c r="AN45" s="42">
        <f t="shared" si="62"/>
        <v>3.0733070984825247E-4</v>
      </c>
      <c r="AO45" s="42">
        <f t="shared" si="62"/>
        <v>3.0576033002083859E-4</v>
      </c>
      <c r="AP45" s="42">
        <f t="shared" si="62"/>
        <v>3.041979744250531E-4</v>
      </c>
      <c r="AQ45" s="42">
        <f t="shared" si="58"/>
        <v>3.0264360205916376E-4</v>
      </c>
      <c r="AR45" s="42">
        <f t="shared" si="58"/>
        <v>3.0109717213094649E-4</v>
      </c>
      <c r="AS45" s="42">
        <f t="shared" si="58"/>
        <v>2.9955864405661485E-4</v>
      </c>
      <c r="AT45" s="42">
        <f t="shared" si="58"/>
        <v>2.9802797745975493E-4</v>
      </c>
      <c r="AU45" s="42">
        <f t="shared" si="58"/>
        <v>2.965051321702658E-4</v>
      </c>
      <c r="AV45" s="42">
        <f t="shared" si="58"/>
        <v>2.9499006822330528E-4</v>
      </c>
      <c r="AW45" s="42">
        <f t="shared" si="58"/>
        <v>2.9348274585824107E-4</v>
      </c>
      <c r="AX45" s="42">
        <f t="shared" si="58"/>
        <v>2.9198312551760743E-4</v>
      </c>
      <c r="AY45" s="42">
        <f t="shared" si="58"/>
        <v>2.9049116784606683E-4</v>
      </c>
      <c r="AZ45" s="42">
        <f t="shared" si="58"/>
        <v>2.8900683368937742E-4</v>
      </c>
      <c r="BA45" s="42">
        <f t="shared" si="58"/>
        <v>2.8753008409336517E-4</v>
      </c>
      <c r="BB45" s="42">
        <f t="shared" si="58"/>
        <v>2.8606088030290184E-4</v>
      </c>
      <c r="BC45" s="42">
        <f t="shared" si="58"/>
        <v>2.8459918376088771E-4</v>
      </c>
      <c r="BD45" s="42">
        <f t="shared" si="58"/>
        <v>2.8314495610723981E-4</v>
      </c>
      <c r="BE45" s="42">
        <f t="shared" si="58"/>
        <v>2.8169815917788527E-4</v>
      </c>
      <c r="BF45" s="42">
        <f t="shared" si="58"/>
        <v>2.8025875500375957E-4</v>
      </c>
      <c r="BG45" s="42">
        <f t="shared" si="58"/>
        <v>2.7882670580981031E-4</v>
      </c>
      <c r="BH45" s="42">
        <f t="shared" si="58"/>
        <v>2.7740197401400572E-4</v>
      </c>
      <c r="BI45" s="42">
        <f t="shared" si="58"/>
        <v>2.7598452222634843E-4</v>
      </c>
      <c r="BJ45" s="42">
        <f t="shared" si="58"/>
        <v>2.7457431324789418E-4</v>
      </c>
      <c r="BK45" t="str">
        <f t="shared" si="3"/>
        <v>04_CHL</v>
      </c>
      <c r="BL45" t="str">
        <f t="shared" si="4"/>
        <v>d_ind_cem_17_electricity</v>
      </c>
      <c r="BO45" s="8">
        <f t="shared" si="5"/>
        <v>1.743341652</v>
      </c>
      <c r="BP45" s="8">
        <f t="shared" si="6"/>
        <v>1.9053708119999999</v>
      </c>
      <c r="BQ45" s="8" cm="1">
        <f t="array" ref="BQ45">K45*INDEX(prod_est,$G45+$H45,MATCH(BQ$14,$BP$14:$DP$14,0))</f>
        <v>1.9247061906224119</v>
      </c>
      <c r="BR45" s="8" cm="1">
        <f t="array" ref="BR45">L45*INDEX(prod_est,$G45+$H45,MATCH(BR$14,$BP$14:$DP$14,0))</f>
        <v>1.7619708190438614</v>
      </c>
      <c r="BS45" s="8" cm="1">
        <f t="array" ref="BS45">M45*INDEX(prod_est,$G45+$H45,MATCH(BS$14,$BP$14:$DP$14,0))</f>
        <v>1.8136570983520675</v>
      </c>
      <c r="BT45" s="8" cm="1">
        <f t="array" ref="BT45">N45*INDEX(prod_est,$G45+$H45,MATCH(BT$14,$BP$14:$DP$14,0))</f>
        <v>1.8685666033769972</v>
      </c>
      <c r="BU45" s="8" cm="1">
        <f t="array" ref="BU45">O45*INDEX(prod_est,$G45+$H45,MATCH(BU$14,$BP$14:$DP$14,0))</f>
        <v>1.9244210441885639</v>
      </c>
      <c r="BV45" s="8" cm="1">
        <f t="array" ref="BV45">P45*INDEX(prod_est,$G45+$H45,MATCH(BV$14,$BP$14:$DP$14,0))</f>
        <v>1.978029915929395</v>
      </c>
      <c r="BW45" s="8" cm="1">
        <f t="array" ref="BW45">Q45*INDEX(prod_est,$G45+$H45,MATCH(BW$14,$BP$14:$DP$14,0))</f>
        <v>2.0268704945610878</v>
      </c>
      <c r="BX45" s="8" cm="1">
        <f t="array" ref="BX45">R45*INDEX(prod_est,$G45+$H45,MATCH(BX$14,$BP$14:$DP$14,0))</f>
        <v>2.0703443760542655</v>
      </c>
      <c r="BY45" s="8" cm="1">
        <f t="array" ref="BY45">S45*INDEX(prod_est,$G45+$H45,MATCH(BY$14,$BP$14:$DP$14,0))</f>
        <v>2.1090738644117679</v>
      </c>
      <c r="BZ45" s="8" cm="1">
        <f t="array" ref="BZ45">T45*INDEX(prod_est,$G45+$H45,MATCH(BZ$14,$BP$14:$DP$14,0))</f>
        <v>2.1156717228396893</v>
      </c>
      <c r="CA45" s="8" cm="1">
        <f t="array" ref="CA45">U45*INDEX(prod_est,$G45+$H45,MATCH(CA$14,$BP$14:$DP$14,0))</f>
        <v>2.1186398161860276</v>
      </c>
      <c r="CB45" s="8" cm="1">
        <f t="array" ref="CB45">V45*INDEX(prod_est,$G45+$H45,MATCH(CB$14,$BP$14:$DP$14,0))</f>
        <v>2.1187906961378666</v>
      </c>
      <c r="CC45" s="8" cm="1">
        <f t="array" ref="CC45">W45*INDEX(prod_est,$G45+$H45,MATCH(CC$14,$BP$14:$DP$14,0))</f>
        <v>2.1264250352138228</v>
      </c>
      <c r="CD45" s="8" cm="1">
        <f t="array" ref="CD45">X45*INDEX(prod_est,$G45+$H45,MATCH(CD$14,$BP$14:$DP$14,0))</f>
        <v>2.1313862606052911</v>
      </c>
      <c r="CE45" s="8" cm="1">
        <f t="array" ref="CE45">Y45*INDEX(prod_est,$G45+$H45,MATCH(CE$14,$BP$14:$DP$14,0))</f>
        <v>2.1339127378372638</v>
      </c>
      <c r="CF45" s="8" cm="1">
        <f t="array" ref="CF45">Z45*INDEX(prod_est,$G45+$H45,MATCH(CF$14,$BP$14:$DP$14,0))</f>
        <v>2.1340978185246384</v>
      </c>
      <c r="CG45" s="8" cm="1">
        <f t="array" ref="CG45">AA45*INDEX(prod_est,$G45+$H45,MATCH(CG$14,$BP$14:$DP$14,0))</f>
        <v>2.1321385949777429</v>
      </c>
      <c r="CH45" s="8" cm="1">
        <f t="array" ref="CH45">AB45*INDEX(prod_est,$G45+$H45,MATCH(CH$14,$BP$14:$DP$14,0))</f>
        <v>2.1281958964914831</v>
      </c>
      <c r="CI45" s="8" cm="1">
        <f t="array" ref="CI45">AC45*INDEX(prod_est,$G45+$H45,MATCH(CI$14,$BP$14:$DP$14,0))</f>
        <v>2.1224445605558651</v>
      </c>
      <c r="CJ45" s="8" cm="1">
        <f t="array" ref="CJ45">AD45*INDEX(prod_est,$G45+$H45,MATCH(CJ$14,$BP$14:$DP$14,0))</f>
        <v>2.1150455494345808</v>
      </c>
      <c r="CK45" s="8" cm="1">
        <f t="array" ref="CK45">AE45*INDEX(prod_est,$G45+$H45,MATCH(CK$14,$BP$14:$DP$14,0))</f>
        <v>2.1061406972791512</v>
      </c>
      <c r="CL45" s="8" cm="1">
        <f t="array" ref="CL45">AF45*INDEX(prod_est,$G45+$H45,MATCH(CL$14,$BP$14:$DP$14,0))</f>
        <v>2.0957712717828856</v>
      </c>
      <c r="CM45" s="8" cm="1">
        <f t="array" ref="CM45">AG45*INDEX(prod_est,$G45+$H45,MATCH(CM$14,$BP$14:$DP$14,0))</f>
        <v>2.090524038439856</v>
      </c>
      <c r="CN45" s="8" cm="1">
        <f t="array" ref="CN45">AH45*INDEX(prod_est,$G45+$H45,MATCH(CN$14,$BP$14:$DP$14,0))</f>
        <v>2.083872822564814</v>
      </c>
      <c r="CO45" s="8" cm="1">
        <f t="array" ref="CO45">AI45*INDEX(prod_est,$G45+$H45,MATCH(CO$14,$BP$14:$DP$14,0))</f>
        <v>2.0758220591851257</v>
      </c>
      <c r="CP45" s="8" cm="1">
        <f t="array" ref="CP45">AJ45*INDEX(prod_est,$G45+$H45,MATCH(CP$14,$BP$14:$DP$14,0))</f>
        <v>2.0664043810148178</v>
      </c>
      <c r="CQ45" s="8" cm="1">
        <f t="array" ref="CQ45">AK45*INDEX(prod_est,$G45+$H45,MATCH(CQ$14,$BP$14:$DP$14,0))</f>
        <v>2.0555690239307909</v>
      </c>
      <c r="CR45" s="8" cm="1">
        <f t="array" ref="CR45">AL45*INDEX(prod_est,$G45+$H45,MATCH(CR$14,$BP$14:$DP$14,0))</f>
        <v>2.0446066677068444</v>
      </c>
      <c r="CS45" s="8" cm="1">
        <f t="array" ref="CS45">AM45*INDEX(prod_est,$G45+$H45,MATCH(CS$14,$BP$14:$DP$14,0))</f>
        <v>2.0322559783420293</v>
      </c>
      <c r="CT45" s="8" cm="1">
        <f t="array" ref="CT45">AN45*INDEX(prod_est,$G45+$H45,MATCH(CT$14,$BP$14:$DP$14,0))</f>
        <v>2.0184745548513141</v>
      </c>
      <c r="CU45" s="8" cm="1">
        <f t="array" ref="CU45">AO45*INDEX(prod_est,$G45+$H45,MATCH(CU$14,$BP$14:$DP$14,0))</f>
        <v>2.0033332239897947</v>
      </c>
      <c r="CV45" s="8" cm="1">
        <f t="array" ref="CV45">AP45*INDEX(prod_est,$G45+$H45,MATCH(CV$14,$BP$14:$DP$14,0))</f>
        <v>1.9868302902551227</v>
      </c>
      <c r="CW45" cm="1">
        <f t="array" ref="CW45">AQ45*INDEX(prod_est,$G45+$H45,MATCH(CW$14,$BP$14:$DP$14,0))</f>
        <v>1.9625677293128865</v>
      </c>
      <c r="CX45" cm="1">
        <f t="array" ref="CX45">AR45*INDEX(prod_est,$G45+$H45,MATCH(CX$14,$BP$14:$DP$14,0))</f>
        <v>1.938048396475738</v>
      </c>
      <c r="CY45" cm="1">
        <f t="array" ref="CY45">AS45*INDEX(prod_est,$G45+$H45,MATCH(CY$14,$BP$14:$DP$14,0))</f>
        <v>1.913277863233614</v>
      </c>
      <c r="CZ45" cm="1">
        <f t="array" ref="CZ45">AT45*INDEX(prod_est,$G45+$H45,MATCH(CZ$14,$BP$14:$DP$14,0))</f>
        <v>1.8882616390192921</v>
      </c>
      <c r="DA45" cm="1">
        <f t="array" ref="DA45">AU45*INDEX(prod_est,$G45+$H45,MATCH(DA$14,$BP$14:$DP$14,0))</f>
        <v>1.8630051717575431</v>
      </c>
      <c r="DB45" cm="1">
        <f t="array" ref="DB45">AV45*INDEX(prod_est,$G45+$H45,MATCH(DB$14,$BP$14:$DP$14,0))</f>
        <v>1.8375138484099656</v>
      </c>
      <c r="DC45" cm="1">
        <f t="array" ref="DC45">AW45*INDEX(prod_est,$G45+$H45,MATCH(DC$14,$BP$14:$DP$14,0))</f>
        <v>1.8117929955155561</v>
      </c>
      <c r="DD45" cm="1">
        <f t="array" ref="DD45">AX45*INDEX(prod_est,$G45+$H45,MATCH(DD$14,$BP$14:$DP$14,0))</f>
        <v>1.7858478797270385</v>
      </c>
      <c r="DE45" cm="1">
        <f t="array" ref="DE45">AY45*INDEX(prod_est,$G45+$H45,MATCH(DE$14,$BP$14:$DP$14,0))</f>
        <v>1.7596837083429897</v>
      </c>
      <c r="DF45" cm="1">
        <f t="array" ref="DF45">AZ45*INDEX(prod_est,$G45+$H45,MATCH(DF$14,$BP$14:$DP$14,0))</f>
        <v>1.7333056298357878</v>
      </c>
      <c r="DG45" cm="1">
        <f t="array" ref="DG45">BA45*INDEX(prod_est,$G45+$H45,MATCH(DG$14,$BP$14:$DP$14,0))</f>
        <v>1.7067187343754016</v>
      </c>
      <c r="DH45" cm="1">
        <f t="array" ref="DH45">BB45*INDEX(prod_est,$G45+$H45,MATCH(DH$14,$BP$14:$DP$14,0))</f>
        <v>1.6799280543490909</v>
      </c>
      <c r="DI45" cm="1">
        <f t="array" ref="DI45">BC45*INDEX(prod_est,$G45+$H45,MATCH(DI$14,$BP$14:$DP$14,0))</f>
        <v>1.6529385648769961</v>
      </c>
      <c r="DJ45" cm="1">
        <f t="array" ref="DJ45">BD45*INDEX(prod_est,$G45+$H45,MATCH(DJ$14,$BP$14:$DP$14,0))</f>
        <v>1.6257551843236695</v>
      </c>
      <c r="DK45" cm="1">
        <f t="array" ref="DK45">BE45*INDEX(prod_est,$G45+$H45,MATCH(DK$14,$BP$14:$DP$14,0))</f>
        <v>1.5983827748056092</v>
      </c>
      <c r="DL45" cm="1">
        <f t="array" ref="DL45">BF45*INDEX(prod_est,$G45+$H45,MATCH(DL$14,$BP$14:$DP$14,0))</f>
        <v>1.5708261426947507</v>
      </c>
      <c r="DM45" cm="1">
        <f t="array" ref="DM45">BG45*INDEX(prod_est,$G45+$H45,MATCH(DM$14,$BP$14:$DP$14,0))</f>
        <v>1.5430900391180378</v>
      </c>
      <c r="DN45" cm="1">
        <f t="array" ref="DN45">BH45*INDEX(prod_est,$G45+$H45,MATCH(DN$14,$BP$14:$DP$14,0))</f>
        <v>1.5151791604530038</v>
      </c>
      <c r="DO45" cm="1">
        <f t="array" ref="DO45">BI45*INDEX(prod_est,$G45+$H45,MATCH(DO$14,$BP$14:$DP$14,0))</f>
        <v>1.4870981488194928</v>
      </c>
      <c r="DP45" cm="1">
        <f t="array" ref="DP45">BJ45*INDEX(prod_est,$G45+$H45,MATCH(DP$14,$BP$14:$DP$14,0))</f>
        <v>1.4588515925674488</v>
      </c>
    </row>
    <row r="46" spans="1:120" x14ac:dyDescent="0.25">
      <c r="A46" t="s">
        <v>40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49</v>
      </c>
      <c r="H46">
        <f>IFERROR(MATCH(D46,Production_est!$D$4:$D$339,0),"-")</f>
        <v>6</v>
      </c>
      <c r="I46" s="8" cm="1">
        <f t="array" ref="I46">IFERROR(INDEX(Production_est!$E$4:$E$339,H46+G46),"-")</f>
        <v>5316.5381090072697</v>
      </c>
      <c r="J46" s="42">
        <f t="shared" si="0"/>
        <v>0</v>
      </c>
      <c r="K46" s="42">
        <f t="shared" ref="K46:AP46" si="63">J46*(1-$F$4)</f>
        <v>0</v>
      </c>
      <c r="L46" s="42">
        <f t="shared" si="63"/>
        <v>0</v>
      </c>
      <c r="M46" s="42">
        <f t="shared" si="63"/>
        <v>0</v>
      </c>
      <c r="N46" s="42">
        <f t="shared" si="63"/>
        <v>0</v>
      </c>
      <c r="O46" s="42">
        <f t="shared" si="63"/>
        <v>0</v>
      </c>
      <c r="P46" s="42">
        <f t="shared" si="63"/>
        <v>0</v>
      </c>
      <c r="Q46" s="42">
        <f t="shared" si="63"/>
        <v>0</v>
      </c>
      <c r="R46" s="42">
        <f t="shared" si="63"/>
        <v>0</v>
      </c>
      <c r="S46" s="42">
        <f t="shared" si="63"/>
        <v>0</v>
      </c>
      <c r="T46" s="42">
        <f t="shared" si="63"/>
        <v>0</v>
      </c>
      <c r="U46" s="42">
        <f t="shared" si="63"/>
        <v>0</v>
      </c>
      <c r="V46" s="42">
        <f t="shared" si="63"/>
        <v>0</v>
      </c>
      <c r="W46" s="42">
        <f t="shared" si="63"/>
        <v>0</v>
      </c>
      <c r="X46" s="42">
        <f t="shared" si="63"/>
        <v>0</v>
      </c>
      <c r="Y46" s="42">
        <f t="shared" si="63"/>
        <v>0</v>
      </c>
      <c r="Z46" s="42">
        <f t="shared" si="63"/>
        <v>0</v>
      </c>
      <c r="AA46" s="42">
        <f t="shared" si="63"/>
        <v>0</v>
      </c>
      <c r="AB46" s="42">
        <f t="shared" si="63"/>
        <v>0</v>
      </c>
      <c r="AC46" s="42">
        <f t="shared" si="63"/>
        <v>0</v>
      </c>
      <c r="AD46" s="42">
        <f t="shared" si="63"/>
        <v>0</v>
      </c>
      <c r="AE46" s="42">
        <f t="shared" si="63"/>
        <v>0</v>
      </c>
      <c r="AF46" s="42">
        <f t="shared" si="63"/>
        <v>0</v>
      </c>
      <c r="AG46" s="42">
        <f t="shared" si="63"/>
        <v>0</v>
      </c>
      <c r="AH46" s="42">
        <f t="shared" si="63"/>
        <v>0</v>
      </c>
      <c r="AI46" s="42">
        <f t="shared" si="63"/>
        <v>0</v>
      </c>
      <c r="AJ46" s="42">
        <f t="shared" si="63"/>
        <v>0</v>
      </c>
      <c r="AK46" s="42">
        <f t="shared" si="63"/>
        <v>0</v>
      </c>
      <c r="AL46" s="42">
        <f t="shared" si="63"/>
        <v>0</v>
      </c>
      <c r="AM46" s="42">
        <f t="shared" si="63"/>
        <v>0</v>
      </c>
      <c r="AN46" s="42">
        <f t="shared" si="63"/>
        <v>0</v>
      </c>
      <c r="AO46" s="42">
        <f t="shared" si="63"/>
        <v>0</v>
      </c>
      <c r="AP46" s="42">
        <f t="shared" si="63"/>
        <v>0</v>
      </c>
      <c r="AQ46" s="42">
        <f t="shared" si="58"/>
        <v>0</v>
      </c>
      <c r="AR46" s="42">
        <f t="shared" si="58"/>
        <v>0</v>
      </c>
      <c r="AS46" s="42">
        <f t="shared" si="58"/>
        <v>0</v>
      </c>
      <c r="AT46" s="42">
        <f t="shared" si="58"/>
        <v>0</v>
      </c>
      <c r="AU46" s="42">
        <f t="shared" si="58"/>
        <v>0</v>
      </c>
      <c r="AV46" s="42">
        <f t="shared" si="58"/>
        <v>0</v>
      </c>
      <c r="AW46" s="42">
        <f t="shared" si="58"/>
        <v>0</v>
      </c>
      <c r="AX46" s="42">
        <f t="shared" si="58"/>
        <v>0</v>
      </c>
      <c r="AY46" s="42">
        <f t="shared" si="58"/>
        <v>0</v>
      </c>
      <c r="AZ46" s="42">
        <f t="shared" si="58"/>
        <v>0</v>
      </c>
      <c r="BA46" s="42">
        <f t="shared" si="58"/>
        <v>0</v>
      </c>
      <c r="BB46" s="42">
        <f t="shared" si="58"/>
        <v>0</v>
      </c>
      <c r="BC46" s="42">
        <f t="shared" si="58"/>
        <v>0</v>
      </c>
      <c r="BD46" s="42">
        <f t="shared" si="58"/>
        <v>0</v>
      </c>
      <c r="BE46" s="42">
        <f t="shared" si="58"/>
        <v>0</v>
      </c>
      <c r="BF46" s="42">
        <f t="shared" si="58"/>
        <v>0</v>
      </c>
      <c r="BG46" s="42">
        <f t="shared" si="58"/>
        <v>0</v>
      </c>
      <c r="BH46" s="42">
        <f t="shared" si="58"/>
        <v>0</v>
      </c>
      <c r="BI46" s="42">
        <f t="shared" si="58"/>
        <v>0</v>
      </c>
      <c r="BJ46" s="42">
        <f t="shared" si="58"/>
        <v>0</v>
      </c>
      <c r="BK46" t="str">
        <f t="shared" si="3"/>
        <v>04_CHL</v>
      </c>
      <c r="BL46" t="str">
        <f t="shared" si="4"/>
        <v>d_ind_cem_18_heat</v>
      </c>
      <c r="BO46" s="8">
        <f t="shared" si="5"/>
        <v>0</v>
      </c>
      <c r="BP46" s="8">
        <f t="shared" si="6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40</v>
      </c>
      <c r="B47" s="10" t="s">
        <v>91</v>
      </c>
      <c r="C47" s="10" t="s">
        <v>177</v>
      </c>
      <c r="D47" s="10" t="s">
        <v>37</v>
      </c>
      <c r="E47" s="61">
        <f>SUM(E15:E46)</f>
        <v>11.413174931999999</v>
      </c>
      <c r="F47" s="61">
        <f>SUM(F15:F46)</f>
        <v>11.329941347999998</v>
      </c>
      <c r="J47" s="42">
        <f t="shared" ref="J47:AN47" si="64">SUM(J15:J46)*1000</f>
        <v>2.1310749806918214</v>
      </c>
      <c r="K47" s="42">
        <f t="shared" si="64"/>
        <v>2.1201857429646926</v>
      </c>
      <c r="L47" s="42">
        <f t="shared" si="64"/>
        <v>2.1093521464042762</v>
      </c>
      <c r="M47" s="42">
        <f t="shared" si="64"/>
        <v>2.0985739066987126</v>
      </c>
      <c r="N47" s="42">
        <f t="shared" si="64"/>
        <v>2.0878507409889009</v>
      </c>
      <c r="O47" s="42">
        <f t="shared" si="64"/>
        <v>2.0771823678610768</v>
      </c>
      <c r="P47" s="42">
        <f t="shared" si="64"/>
        <v>2.0665685073394275</v>
      </c>
      <c r="Q47" s="42">
        <f t="shared" si="64"/>
        <v>2.0560088808787422</v>
      </c>
      <c r="R47" s="42">
        <f t="shared" si="64"/>
        <v>2.0455032113571057</v>
      </c>
      <c r="S47" s="42">
        <f t="shared" si="64"/>
        <v>2.0350512230686211</v>
      </c>
      <c r="T47" s="42">
        <f t="shared" si="64"/>
        <v>2.024652641716179</v>
      </c>
      <c r="U47" s="42">
        <f t="shared" si="64"/>
        <v>2.0143071944042545</v>
      </c>
      <c r="V47" s="42">
        <f t="shared" si="64"/>
        <v>2.0040146096317502</v>
      </c>
      <c r="W47" s="42">
        <f t="shared" si="64"/>
        <v>1.9937746172848663</v>
      </c>
      <c r="X47" s="42">
        <f t="shared" si="64"/>
        <v>1.9835869486300159</v>
      </c>
      <c r="Y47" s="42">
        <f t="shared" si="64"/>
        <v>1.9734513363067692</v>
      </c>
      <c r="Z47" s="42">
        <f t="shared" si="64"/>
        <v>1.9633675143208396</v>
      </c>
      <c r="AA47" s="42">
        <f t="shared" si="64"/>
        <v>1.9533352180371015</v>
      </c>
      <c r="AB47" s="42">
        <f t="shared" si="64"/>
        <v>1.9433541841726456</v>
      </c>
      <c r="AC47" s="42">
        <f t="shared" si="64"/>
        <v>1.9334241507898704</v>
      </c>
      <c r="AD47" s="42">
        <f t="shared" si="64"/>
        <v>1.9235448572896068</v>
      </c>
      <c r="AE47" s="42">
        <f t="shared" si="64"/>
        <v>1.9137160444042791</v>
      </c>
      <c r="AF47" s="42">
        <f t="shared" si="64"/>
        <v>1.9039374541911023</v>
      </c>
      <c r="AG47" s="42">
        <f t="shared" si="64"/>
        <v>1.8942088300253108</v>
      </c>
      <c r="AH47" s="42">
        <f t="shared" si="64"/>
        <v>1.8845299165934259</v>
      </c>
      <c r="AI47" s="42">
        <f t="shared" si="64"/>
        <v>1.8749004598865533</v>
      </c>
      <c r="AJ47" s="42">
        <f t="shared" si="64"/>
        <v>1.8653202071937172</v>
      </c>
      <c r="AK47" s="42">
        <f t="shared" si="64"/>
        <v>1.8557889070952307</v>
      </c>
      <c r="AL47" s="42">
        <f t="shared" si="64"/>
        <v>1.8463063094560954</v>
      </c>
      <c r="AM47" s="42">
        <f t="shared" si="64"/>
        <v>1.8368721654194369</v>
      </c>
      <c r="AN47" s="42">
        <f t="shared" si="64"/>
        <v>1.827486227399975</v>
      </c>
      <c r="AO47" s="42">
        <f t="shared" ref="AO47:BJ47" si="65">SUM(AO15:AO46)*1000</f>
        <v>1.8181482490775269</v>
      </c>
      <c r="AP47">
        <f t="shared" si="65"/>
        <v>1.8088579853905395</v>
      </c>
      <c r="AQ47">
        <f t="shared" si="65"/>
        <v>1.7996151925296622</v>
      </c>
      <c r="AR47">
        <f t="shared" si="65"/>
        <v>1.7904196279313451</v>
      </c>
      <c r="AS47">
        <f t="shared" si="65"/>
        <v>1.7812710502714764</v>
      </c>
      <c r="AT47">
        <f t="shared" si="65"/>
        <v>1.7721692194590466</v>
      </c>
      <c r="AU47">
        <f t="shared" si="65"/>
        <v>1.7631138966298496</v>
      </c>
      <c r="AV47">
        <f t="shared" si="65"/>
        <v>1.7541048441402112</v>
      </c>
      <c r="AW47">
        <f t="shared" si="65"/>
        <v>1.7451418255607569</v>
      </c>
      <c r="AX47">
        <f t="shared" si="65"/>
        <v>1.7362246056702029</v>
      </c>
      <c r="AY47">
        <f t="shared" si="65"/>
        <v>1.7273529504491858</v>
      </c>
      <c r="AZ47">
        <f t="shared" si="65"/>
        <v>1.7185266270741195</v>
      </c>
      <c r="BA47">
        <f t="shared" si="65"/>
        <v>1.7097454039110866</v>
      </c>
      <c r="BB47">
        <f t="shared" si="65"/>
        <v>1.7010090505097579</v>
      </c>
      <c r="BC47">
        <f t="shared" si="65"/>
        <v>1.692317337597345</v>
      </c>
      <c r="BD47">
        <f t="shared" si="65"/>
        <v>1.683670037072585</v>
      </c>
      <c r="BE47">
        <f t="shared" si="65"/>
        <v>1.6750669219997518</v>
      </c>
      <c r="BF47">
        <f t="shared" si="65"/>
        <v>1.6665077666027024</v>
      </c>
      <c r="BG47">
        <f t="shared" si="65"/>
        <v>1.6579923462589503</v>
      </c>
      <c r="BH47">
        <f t="shared" si="65"/>
        <v>1.6495204374937726</v>
      </c>
      <c r="BI47">
        <f t="shared" si="65"/>
        <v>1.6410918179743428</v>
      </c>
      <c r="BJ47">
        <f t="shared" si="65"/>
        <v>1.6327062665038978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0.99875000000000003</v>
      </c>
      <c r="CC49">
        <f t="shared" si="67"/>
        <v>0.99624999999999997</v>
      </c>
      <c r="CD49">
        <f t="shared" si="67"/>
        <v>0.99250000000000005</v>
      </c>
      <c r="CE49">
        <f t="shared" si="67"/>
        <v>0.98750000000000004</v>
      </c>
      <c r="CF49">
        <f t="shared" si="67"/>
        <v>0.98124999999999996</v>
      </c>
      <c r="CG49">
        <f t="shared" si="67"/>
        <v>0.97375</v>
      </c>
      <c r="CH49">
        <f t="shared" si="67"/>
        <v>0.96499999999999997</v>
      </c>
      <c r="CI49">
        <f t="shared" si="67"/>
        <v>0.95499999999999996</v>
      </c>
      <c r="CJ49">
        <f t="shared" si="67"/>
        <v>0.94374999999999998</v>
      </c>
      <c r="CK49">
        <f t="shared" si="67"/>
        <v>0.93125000000000002</v>
      </c>
      <c r="CL49">
        <f t="shared" si="67"/>
        <v>0.91749999999999998</v>
      </c>
      <c r="CM49">
        <f t="shared" si="67"/>
        <v>0.90249999999999997</v>
      </c>
      <c r="CN49">
        <f t="shared" si="67"/>
        <v>0.88624999999999998</v>
      </c>
      <c r="CO49">
        <f t="shared" si="67"/>
        <v>0.86875000000000002</v>
      </c>
      <c r="CP49">
        <f t="shared" si="67"/>
        <v>0.85</v>
      </c>
      <c r="CQ49">
        <f t="shared" si="67"/>
        <v>0.83</v>
      </c>
      <c r="CR49">
        <f t="shared" si="67"/>
        <v>0.80874999999999997</v>
      </c>
      <c r="CS49">
        <f t="shared" si="67"/>
        <v>0.78625</v>
      </c>
      <c r="CT49">
        <f t="shared" si="67"/>
        <v>0.76374999999999993</v>
      </c>
      <c r="CU49">
        <f t="shared" si="67"/>
        <v>0.74124999999999996</v>
      </c>
      <c r="CV49">
        <f t="shared" ref="CV49:DP49" si="68">1-CV50</f>
        <v>0.71875</v>
      </c>
      <c r="CW49">
        <f t="shared" si="68"/>
        <v>0.69624999999999992</v>
      </c>
      <c r="CX49">
        <f t="shared" si="68"/>
        <v>0.67374999999999985</v>
      </c>
      <c r="CY49">
        <f t="shared" si="68"/>
        <v>0.65124999999999988</v>
      </c>
      <c r="CZ49">
        <f t="shared" si="68"/>
        <v>0.62874999999999992</v>
      </c>
      <c r="DA49">
        <f t="shared" si="68"/>
        <v>0.60624999999999984</v>
      </c>
      <c r="DB49">
        <f t="shared" si="68"/>
        <v>0.58374999999999977</v>
      </c>
      <c r="DC49">
        <f t="shared" si="68"/>
        <v>0.5612499999999998</v>
      </c>
      <c r="DD49">
        <f t="shared" si="68"/>
        <v>0.53874999999999984</v>
      </c>
      <c r="DE49">
        <f t="shared" si="68"/>
        <v>0.51624999999999976</v>
      </c>
      <c r="DF49">
        <f t="shared" si="68"/>
        <v>0.4937499999999998</v>
      </c>
      <c r="DG49">
        <f t="shared" si="68"/>
        <v>0.47124999999999984</v>
      </c>
      <c r="DH49">
        <f t="shared" si="68"/>
        <v>0.44874999999999987</v>
      </c>
      <c r="DI49">
        <f t="shared" si="68"/>
        <v>0.42624999999999991</v>
      </c>
      <c r="DJ49">
        <f t="shared" si="68"/>
        <v>0.40374999999999994</v>
      </c>
      <c r="DK49">
        <f t="shared" si="68"/>
        <v>0.38124999999999998</v>
      </c>
      <c r="DL49">
        <f t="shared" si="68"/>
        <v>0.35875000000000001</v>
      </c>
      <c r="DM49">
        <f t="shared" si="68"/>
        <v>0.33625000000000005</v>
      </c>
      <c r="DN49">
        <f t="shared" si="68"/>
        <v>0.31375000000000008</v>
      </c>
      <c r="DO49">
        <f t="shared" si="68"/>
        <v>0.29125000000000012</v>
      </c>
      <c r="DP49">
        <f t="shared" si="68"/>
        <v>0.26875000000000016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04_CHL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0.191504232</v>
      </c>
      <c r="F58" s="66">
        <v>0.23106949199999999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04_CHL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0.191504232</v>
      </c>
      <c r="BP58" s="65">
        <f t="shared" si="73"/>
        <v>0.23106949199999999</v>
      </c>
      <c r="BQ58" s="65">
        <f t="shared" si="73"/>
        <v>0.23341434586664375</v>
      </c>
      <c r="BR58" s="65">
        <f t="shared" si="73"/>
        <v>0.21367898548206005</v>
      </c>
      <c r="BS58" s="65">
        <f t="shared" si="73"/>
        <v>0.2199471209168529</v>
      </c>
      <c r="BT58" s="65">
        <f t="shared" si="73"/>
        <v>0.22660614568629603</v>
      </c>
      <c r="BU58" s="65">
        <f t="shared" si="73"/>
        <v>0.23337976538435656</v>
      </c>
      <c r="BV58" s="65">
        <f t="shared" si="73"/>
        <v>0.23988105882384425</v>
      </c>
      <c r="BW58" s="65">
        <f t="shared" si="73"/>
        <v>0.24580408841070206</v>
      </c>
      <c r="BX58" s="65">
        <f t="shared" si="73"/>
        <v>0.25107628406344873</v>
      </c>
      <c r="BY58" s="65">
        <f t="shared" si="73"/>
        <v>0.25577311427824267</v>
      </c>
      <c r="BZ58" s="65">
        <f t="shared" si="73"/>
        <v>0.25657325448487645</v>
      </c>
      <c r="CA58" s="65">
        <f t="shared" si="73"/>
        <v>0.25693320322421254</v>
      </c>
      <c r="CB58" s="65">
        <f t="shared" si="73"/>
        <v>0.25663031146959736</v>
      </c>
      <c r="CC58" s="65">
        <f t="shared" si="73"/>
        <v>0.25691029785778735</v>
      </c>
      <c r="CD58" s="65">
        <f t="shared" si="73"/>
        <v>0.25654040665557359</v>
      </c>
      <c r="CE58" s="65">
        <f t="shared" si="73"/>
        <v>0.25555057450443458</v>
      </c>
      <c r="CF58" s="65">
        <f t="shared" si="73"/>
        <v>0.25395519019434126</v>
      </c>
      <c r="CG58" s="65">
        <f t="shared" si="73"/>
        <v>0.25178276806583327</v>
      </c>
      <c r="CH58" s="65">
        <f t="shared" si="73"/>
        <v>0.24905887170429408</v>
      </c>
      <c r="CI58" s="65">
        <f t="shared" si="73"/>
        <v>0.24581185723419471</v>
      </c>
      <c r="CJ58" s="65">
        <f t="shared" si="73"/>
        <v>0.24206934266940983</v>
      </c>
      <c r="CK58" s="65">
        <f t="shared" si="73"/>
        <v>0.23785745480760154</v>
      </c>
      <c r="CL58" s="65">
        <f t="shared" si="73"/>
        <v>0.23319168324792336</v>
      </c>
      <c r="CM58" s="65">
        <f t="shared" si="73"/>
        <v>0.22880498267935984</v>
      </c>
      <c r="CN58" s="65">
        <f t="shared" si="73"/>
        <v>0.22397036636666004</v>
      </c>
      <c r="CO58" s="65">
        <f t="shared" si="73"/>
        <v>0.21869962676412044</v>
      </c>
      <c r="CP58" s="65">
        <f t="shared" si="73"/>
        <v>0.21300869964177779</v>
      </c>
      <c r="CQ58" s="65">
        <f t="shared" si="73"/>
        <v>0.20690608270345315</v>
      </c>
      <c r="CR58" s="65">
        <f t="shared" si="73"/>
        <v>0.20053360809952228</v>
      </c>
      <c r="CS58" s="65">
        <f t="shared" si="73"/>
        <v>0.19377697401259689</v>
      </c>
      <c r="CT58" s="65">
        <f t="shared" si="73"/>
        <v>0.18695522349109819</v>
      </c>
      <c r="CU58" s="65">
        <f t="shared" si="73"/>
        <v>0.1800864352511978</v>
      </c>
      <c r="CV58" s="65">
        <f t="shared" ref="CV58:DP58" si="74">CV$49*CV15</f>
        <v>0.17318159358184268</v>
      </c>
      <c r="CW58" s="65">
        <f t="shared" si="74"/>
        <v>0.16571162003750206</v>
      </c>
      <c r="CX58" s="65">
        <f t="shared" si="74"/>
        <v>0.15835307370466919</v>
      </c>
      <c r="CY58" s="65">
        <f t="shared" si="74"/>
        <v>0.15110849652442565</v>
      </c>
      <c r="CZ58" s="65">
        <f t="shared" si="74"/>
        <v>0.14398036489570684</v>
      </c>
      <c r="DA58" s="65">
        <f t="shared" si="74"/>
        <v>0.13697109056233356</v>
      </c>
      <c r="DB58" s="65">
        <f t="shared" si="74"/>
        <v>0.1300830214907473</v>
      </c>
      <c r="DC58" s="65">
        <f t="shared" si="74"/>
        <v>0.12331844273853537</v>
      </c>
      <c r="DD58" s="65">
        <f t="shared" si="74"/>
        <v>0.11667957731382878</v>
      </c>
      <c r="DE58" s="65">
        <f t="shared" si="74"/>
        <v>0.11016858702565606</v>
      </c>
      <c r="DF58" s="65">
        <f t="shared" si="74"/>
        <v>0.10378757332533575</v>
      </c>
      <c r="DG58" s="65">
        <f t="shared" si="74"/>
        <v>9.7538578138986878E-2</v>
      </c>
      <c r="DH58" s="65">
        <f t="shared" si="74"/>
        <v>9.1423584691242191E-2</v>
      </c>
      <c r="DI58" s="65">
        <f t="shared" si="74"/>
        <v>8.5444518320239998E-2</v>
      </c>
      <c r="DJ58" s="65">
        <f t="shared" si="74"/>
        <v>7.9603247283976566E-2</v>
      </c>
      <c r="DK58" s="65">
        <f t="shared" si="74"/>
        <v>7.3901583558098574E-2</v>
      </c>
      <c r="DL58" s="65">
        <f t="shared" si="74"/>
        <v>6.8341283625210886E-2</v>
      </c>
      <c r="DM58" s="65">
        <f t="shared" si="74"/>
        <v>6.2924049255780962E-2</v>
      </c>
      <c r="DN58" s="65">
        <f t="shared" si="74"/>
        <v>5.765152828071294E-2</v>
      </c>
      <c r="DO58" s="65">
        <f t="shared" si="74"/>
        <v>5.2525315355671516E-2</v>
      </c>
      <c r="DP58" s="65">
        <f t="shared" si="74"/>
        <v>4.7546952717227545E-2</v>
      </c>
    </row>
    <row r="59" spans="1:120" x14ac:dyDescent="0.25">
      <c r="A59" s="65" t="str">
        <f t="shared" si="69"/>
        <v>04_CHL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04_CHL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0</v>
      </c>
      <c r="BP59" s="65">
        <f t="shared" si="75"/>
        <v>0</v>
      </c>
      <c r="BQ59" s="65">
        <f t="shared" si="75"/>
        <v>0</v>
      </c>
      <c r="BR59" s="65">
        <f t="shared" si="75"/>
        <v>0</v>
      </c>
      <c r="BS59" s="65">
        <f t="shared" si="75"/>
        <v>0</v>
      </c>
      <c r="BT59" s="65">
        <f t="shared" si="75"/>
        <v>0</v>
      </c>
      <c r="BU59" s="65">
        <f t="shared" si="75"/>
        <v>0</v>
      </c>
      <c r="BV59" s="65">
        <f t="shared" si="75"/>
        <v>0</v>
      </c>
      <c r="BW59" s="65">
        <f t="shared" si="75"/>
        <v>0</v>
      </c>
      <c r="BX59" s="65">
        <f t="shared" si="75"/>
        <v>0</v>
      </c>
      <c r="BY59" s="65">
        <f t="shared" si="75"/>
        <v>0</v>
      </c>
      <c r="BZ59" s="65">
        <f t="shared" si="75"/>
        <v>0</v>
      </c>
      <c r="CA59" s="65">
        <f t="shared" si="75"/>
        <v>0</v>
      </c>
      <c r="CB59" s="65">
        <f t="shared" si="75"/>
        <v>0</v>
      </c>
      <c r="CC59" s="65">
        <f t="shared" si="75"/>
        <v>0</v>
      </c>
      <c r="CD59" s="65">
        <f t="shared" si="75"/>
        <v>0</v>
      </c>
      <c r="CE59" s="65">
        <f t="shared" si="75"/>
        <v>0</v>
      </c>
      <c r="CF59" s="65">
        <f t="shared" si="75"/>
        <v>0</v>
      </c>
      <c r="CG59" s="65">
        <f t="shared" si="75"/>
        <v>0</v>
      </c>
      <c r="CH59" s="65">
        <f t="shared" si="75"/>
        <v>0</v>
      </c>
      <c r="CI59" s="65">
        <f t="shared" si="75"/>
        <v>0</v>
      </c>
      <c r="CJ59" s="65">
        <f t="shared" si="75"/>
        <v>0</v>
      </c>
      <c r="CK59" s="65">
        <f t="shared" si="75"/>
        <v>0</v>
      </c>
      <c r="CL59" s="65">
        <f t="shared" si="75"/>
        <v>0</v>
      </c>
      <c r="CM59" s="65">
        <f t="shared" si="75"/>
        <v>0</v>
      </c>
      <c r="CN59" s="65">
        <f t="shared" si="75"/>
        <v>0</v>
      </c>
      <c r="CO59" s="65">
        <f t="shared" si="75"/>
        <v>0</v>
      </c>
      <c r="CP59" s="65">
        <f t="shared" si="75"/>
        <v>0</v>
      </c>
      <c r="CQ59" s="65">
        <f t="shared" si="75"/>
        <v>0</v>
      </c>
      <c r="CR59" s="65">
        <f t="shared" si="75"/>
        <v>0</v>
      </c>
      <c r="CS59" s="65">
        <f t="shared" si="75"/>
        <v>0</v>
      </c>
      <c r="CT59" s="65">
        <f t="shared" si="75"/>
        <v>0</v>
      </c>
      <c r="CU59" s="65">
        <f t="shared" si="75"/>
        <v>0</v>
      </c>
      <c r="CV59" s="65">
        <f t="shared" si="75"/>
        <v>0</v>
      </c>
      <c r="CW59" s="65">
        <f t="shared" ref="CW59:DP59" si="76">CW$49*CW16</f>
        <v>0</v>
      </c>
      <c r="CX59" s="65">
        <f t="shared" si="76"/>
        <v>0</v>
      </c>
      <c r="CY59" s="65">
        <f t="shared" si="76"/>
        <v>0</v>
      </c>
      <c r="CZ59" s="65">
        <f t="shared" si="76"/>
        <v>0</v>
      </c>
      <c r="DA59" s="65">
        <f t="shared" si="76"/>
        <v>0</v>
      </c>
      <c r="DB59" s="65">
        <f t="shared" si="76"/>
        <v>0</v>
      </c>
      <c r="DC59" s="65">
        <f t="shared" si="76"/>
        <v>0</v>
      </c>
      <c r="DD59" s="65">
        <f t="shared" si="76"/>
        <v>0</v>
      </c>
      <c r="DE59" s="65">
        <f t="shared" si="76"/>
        <v>0</v>
      </c>
      <c r="DF59" s="65">
        <f t="shared" si="76"/>
        <v>0</v>
      </c>
      <c r="DG59" s="65">
        <f t="shared" si="76"/>
        <v>0</v>
      </c>
      <c r="DH59" s="65">
        <f t="shared" si="76"/>
        <v>0</v>
      </c>
      <c r="DI59" s="65">
        <f t="shared" si="76"/>
        <v>0</v>
      </c>
      <c r="DJ59" s="65">
        <f t="shared" si="76"/>
        <v>0</v>
      </c>
      <c r="DK59" s="65">
        <f t="shared" si="76"/>
        <v>0</v>
      </c>
      <c r="DL59" s="65">
        <f t="shared" si="76"/>
        <v>0</v>
      </c>
      <c r="DM59" s="65">
        <f t="shared" si="76"/>
        <v>0</v>
      </c>
      <c r="DN59" s="65">
        <f t="shared" si="76"/>
        <v>0</v>
      </c>
      <c r="DO59" s="65">
        <f t="shared" si="76"/>
        <v>0</v>
      </c>
      <c r="DP59" s="65">
        <f t="shared" si="76"/>
        <v>0</v>
      </c>
    </row>
    <row r="60" spans="1:120" x14ac:dyDescent="0.25">
      <c r="A60" s="65" t="str">
        <f t="shared" si="69"/>
        <v>04_CHL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04_CHL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0</v>
      </c>
      <c r="BP60" s="65">
        <f t="shared" si="77"/>
        <v>0</v>
      </c>
      <c r="BQ60" s="65">
        <f t="shared" si="77"/>
        <v>0</v>
      </c>
      <c r="BR60" s="65">
        <f t="shared" si="77"/>
        <v>0</v>
      </c>
      <c r="BS60" s="65">
        <f t="shared" si="77"/>
        <v>0</v>
      </c>
      <c r="BT60" s="65">
        <f t="shared" si="77"/>
        <v>0</v>
      </c>
      <c r="BU60" s="65">
        <f t="shared" si="77"/>
        <v>0</v>
      </c>
      <c r="BV60" s="65">
        <f t="shared" si="77"/>
        <v>0</v>
      </c>
      <c r="BW60" s="65">
        <f t="shared" si="77"/>
        <v>0</v>
      </c>
      <c r="BX60" s="65">
        <f t="shared" si="77"/>
        <v>0</v>
      </c>
      <c r="BY60" s="65">
        <f t="shared" si="77"/>
        <v>0</v>
      </c>
      <c r="BZ60" s="65">
        <f t="shared" si="77"/>
        <v>0</v>
      </c>
      <c r="CA60" s="65">
        <f t="shared" si="77"/>
        <v>0</v>
      </c>
      <c r="CB60" s="65">
        <f t="shared" si="77"/>
        <v>0</v>
      </c>
      <c r="CC60" s="65">
        <f t="shared" si="77"/>
        <v>0</v>
      </c>
      <c r="CD60" s="65">
        <f t="shared" si="77"/>
        <v>0</v>
      </c>
      <c r="CE60" s="65">
        <f t="shared" si="77"/>
        <v>0</v>
      </c>
      <c r="CF60" s="65">
        <f t="shared" si="77"/>
        <v>0</v>
      </c>
      <c r="CG60" s="65">
        <f t="shared" si="77"/>
        <v>0</v>
      </c>
      <c r="CH60" s="65">
        <f t="shared" si="77"/>
        <v>0</v>
      </c>
      <c r="CI60" s="65">
        <f t="shared" si="77"/>
        <v>0</v>
      </c>
      <c r="CJ60" s="65">
        <f t="shared" si="77"/>
        <v>0</v>
      </c>
      <c r="CK60" s="65">
        <f t="shared" si="77"/>
        <v>0</v>
      </c>
      <c r="CL60" s="65">
        <f t="shared" si="77"/>
        <v>0</v>
      </c>
      <c r="CM60" s="65">
        <f t="shared" si="77"/>
        <v>0</v>
      </c>
      <c r="CN60" s="65">
        <f t="shared" si="77"/>
        <v>0</v>
      </c>
      <c r="CO60" s="65">
        <f t="shared" si="77"/>
        <v>0</v>
      </c>
      <c r="CP60" s="65">
        <f t="shared" si="77"/>
        <v>0</v>
      </c>
      <c r="CQ60" s="65">
        <f t="shared" si="77"/>
        <v>0</v>
      </c>
      <c r="CR60" s="65">
        <f t="shared" si="77"/>
        <v>0</v>
      </c>
      <c r="CS60" s="65">
        <f t="shared" si="77"/>
        <v>0</v>
      </c>
      <c r="CT60" s="65">
        <f t="shared" si="77"/>
        <v>0</v>
      </c>
      <c r="CU60" s="65">
        <f t="shared" si="77"/>
        <v>0</v>
      </c>
      <c r="CV60" s="65">
        <f t="shared" si="77"/>
        <v>0</v>
      </c>
      <c r="CW60" s="65">
        <f t="shared" ref="CW60:DP60" si="78">CW$49*CW17</f>
        <v>0</v>
      </c>
      <c r="CX60" s="65">
        <f t="shared" si="78"/>
        <v>0</v>
      </c>
      <c r="CY60" s="65">
        <f t="shared" si="78"/>
        <v>0</v>
      </c>
      <c r="CZ60" s="65">
        <f t="shared" si="78"/>
        <v>0</v>
      </c>
      <c r="DA60" s="65">
        <f t="shared" si="78"/>
        <v>0</v>
      </c>
      <c r="DB60" s="65">
        <f t="shared" si="78"/>
        <v>0</v>
      </c>
      <c r="DC60" s="65">
        <f t="shared" si="78"/>
        <v>0</v>
      </c>
      <c r="DD60" s="65">
        <f t="shared" si="78"/>
        <v>0</v>
      </c>
      <c r="DE60" s="65">
        <f t="shared" si="78"/>
        <v>0</v>
      </c>
      <c r="DF60" s="65">
        <f t="shared" si="78"/>
        <v>0</v>
      </c>
      <c r="DG60" s="65">
        <f t="shared" si="78"/>
        <v>0</v>
      </c>
      <c r="DH60" s="65">
        <f t="shared" si="78"/>
        <v>0</v>
      </c>
      <c r="DI60" s="65">
        <f t="shared" si="78"/>
        <v>0</v>
      </c>
      <c r="DJ60" s="65">
        <f t="shared" si="78"/>
        <v>0</v>
      </c>
      <c r="DK60" s="65">
        <f t="shared" si="78"/>
        <v>0</v>
      </c>
      <c r="DL60" s="65">
        <f t="shared" si="78"/>
        <v>0</v>
      </c>
      <c r="DM60" s="65">
        <f t="shared" si="78"/>
        <v>0</v>
      </c>
      <c r="DN60" s="65">
        <f t="shared" si="78"/>
        <v>0</v>
      </c>
      <c r="DO60" s="65">
        <f t="shared" si="78"/>
        <v>0</v>
      </c>
      <c r="DP60" s="65">
        <f t="shared" si="78"/>
        <v>0</v>
      </c>
    </row>
    <row r="61" spans="1:120" x14ac:dyDescent="0.25">
      <c r="A61" s="65" t="str">
        <f t="shared" si="69"/>
        <v>04_CHL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04_CHL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0</v>
      </c>
      <c r="BP61" s="65">
        <f t="shared" si="79"/>
        <v>0</v>
      </c>
      <c r="BQ61" s="65">
        <f t="shared" si="79"/>
        <v>0</v>
      </c>
      <c r="BR61" s="65">
        <f t="shared" si="79"/>
        <v>0</v>
      </c>
      <c r="BS61" s="65">
        <f t="shared" si="79"/>
        <v>0</v>
      </c>
      <c r="BT61" s="65">
        <f t="shared" si="79"/>
        <v>0</v>
      </c>
      <c r="BU61" s="65">
        <f t="shared" si="79"/>
        <v>0</v>
      </c>
      <c r="BV61" s="65">
        <f t="shared" si="79"/>
        <v>0</v>
      </c>
      <c r="BW61" s="65">
        <f t="shared" si="79"/>
        <v>0</v>
      </c>
      <c r="BX61" s="65">
        <f t="shared" si="79"/>
        <v>0</v>
      </c>
      <c r="BY61" s="65">
        <f t="shared" si="79"/>
        <v>0</v>
      </c>
      <c r="BZ61" s="65">
        <f t="shared" si="79"/>
        <v>0</v>
      </c>
      <c r="CA61" s="65">
        <f t="shared" si="79"/>
        <v>0</v>
      </c>
      <c r="CB61" s="65">
        <f t="shared" si="79"/>
        <v>0</v>
      </c>
      <c r="CC61" s="65">
        <f t="shared" si="79"/>
        <v>0</v>
      </c>
      <c r="CD61" s="65">
        <f t="shared" si="79"/>
        <v>0</v>
      </c>
      <c r="CE61" s="65">
        <f t="shared" si="79"/>
        <v>0</v>
      </c>
      <c r="CF61" s="65">
        <f t="shared" si="79"/>
        <v>0</v>
      </c>
      <c r="CG61" s="65">
        <f t="shared" si="79"/>
        <v>0</v>
      </c>
      <c r="CH61" s="65">
        <f t="shared" si="79"/>
        <v>0</v>
      </c>
      <c r="CI61" s="65">
        <f t="shared" si="79"/>
        <v>0</v>
      </c>
      <c r="CJ61" s="65">
        <f t="shared" si="79"/>
        <v>0</v>
      </c>
      <c r="CK61" s="65">
        <f t="shared" si="79"/>
        <v>0</v>
      </c>
      <c r="CL61" s="65">
        <f t="shared" si="79"/>
        <v>0</v>
      </c>
      <c r="CM61" s="65">
        <f t="shared" si="79"/>
        <v>0</v>
      </c>
      <c r="CN61" s="65">
        <f t="shared" si="79"/>
        <v>0</v>
      </c>
      <c r="CO61" s="65">
        <f t="shared" si="79"/>
        <v>0</v>
      </c>
      <c r="CP61" s="65">
        <f t="shared" si="79"/>
        <v>0</v>
      </c>
      <c r="CQ61" s="65">
        <f t="shared" si="79"/>
        <v>0</v>
      </c>
      <c r="CR61" s="65">
        <f t="shared" si="79"/>
        <v>0</v>
      </c>
      <c r="CS61" s="65">
        <f t="shared" si="79"/>
        <v>0</v>
      </c>
      <c r="CT61" s="65">
        <f t="shared" si="79"/>
        <v>0</v>
      </c>
      <c r="CU61" s="65">
        <f t="shared" si="79"/>
        <v>0</v>
      </c>
      <c r="CV61" s="65">
        <f t="shared" si="79"/>
        <v>0</v>
      </c>
      <c r="CW61" s="65">
        <f t="shared" ref="CW61:DP61" si="80">CW$49*CW18</f>
        <v>0</v>
      </c>
      <c r="CX61" s="65">
        <f t="shared" si="80"/>
        <v>0</v>
      </c>
      <c r="CY61" s="65">
        <f t="shared" si="80"/>
        <v>0</v>
      </c>
      <c r="CZ61" s="65">
        <f t="shared" si="80"/>
        <v>0</v>
      </c>
      <c r="DA61" s="65">
        <f t="shared" si="80"/>
        <v>0</v>
      </c>
      <c r="DB61" s="65">
        <f t="shared" si="80"/>
        <v>0</v>
      </c>
      <c r="DC61" s="65">
        <f t="shared" si="80"/>
        <v>0</v>
      </c>
      <c r="DD61" s="65">
        <f t="shared" si="80"/>
        <v>0</v>
      </c>
      <c r="DE61" s="65">
        <f t="shared" si="80"/>
        <v>0</v>
      </c>
      <c r="DF61" s="65">
        <f t="shared" si="80"/>
        <v>0</v>
      </c>
      <c r="DG61" s="65">
        <f t="shared" si="80"/>
        <v>0</v>
      </c>
      <c r="DH61" s="65">
        <f t="shared" si="80"/>
        <v>0</v>
      </c>
      <c r="DI61" s="65">
        <f t="shared" si="80"/>
        <v>0</v>
      </c>
      <c r="DJ61" s="65">
        <f t="shared" si="80"/>
        <v>0</v>
      </c>
      <c r="DK61" s="65">
        <f t="shared" si="80"/>
        <v>0</v>
      </c>
      <c r="DL61" s="65">
        <f t="shared" si="80"/>
        <v>0</v>
      </c>
      <c r="DM61" s="65">
        <f t="shared" si="80"/>
        <v>0</v>
      </c>
      <c r="DN61" s="65">
        <f t="shared" si="80"/>
        <v>0</v>
      </c>
      <c r="DO61" s="65">
        <f t="shared" si="80"/>
        <v>0</v>
      </c>
      <c r="DP61" s="65">
        <f t="shared" si="80"/>
        <v>0</v>
      </c>
    </row>
    <row r="62" spans="1:120" x14ac:dyDescent="0.25">
      <c r="A62" s="65" t="str">
        <f t="shared" si="69"/>
        <v>04_CHL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04_CHL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0</v>
      </c>
      <c r="BP62" s="65">
        <f t="shared" si="81"/>
        <v>0</v>
      </c>
      <c r="BQ62" s="65">
        <f t="shared" si="81"/>
        <v>0</v>
      </c>
      <c r="BR62" s="65">
        <f t="shared" si="81"/>
        <v>0</v>
      </c>
      <c r="BS62" s="65">
        <f t="shared" si="81"/>
        <v>0</v>
      </c>
      <c r="BT62" s="65">
        <f t="shared" si="81"/>
        <v>0</v>
      </c>
      <c r="BU62" s="65">
        <f t="shared" si="81"/>
        <v>0</v>
      </c>
      <c r="BV62" s="65">
        <f t="shared" si="81"/>
        <v>0</v>
      </c>
      <c r="BW62" s="65">
        <f t="shared" si="81"/>
        <v>0</v>
      </c>
      <c r="BX62" s="65">
        <f t="shared" si="81"/>
        <v>0</v>
      </c>
      <c r="BY62" s="65">
        <f t="shared" si="81"/>
        <v>0</v>
      </c>
      <c r="BZ62" s="65">
        <f t="shared" si="81"/>
        <v>0</v>
      </c>
      <c r="CA62" s="65">
        <f t="shared" si="81"/>
        <v>0</v>
      </c>
      <c r="CB62" s="65">
        <f t="shared" si="81"/>
        <v>0</v>
      </c>
      <c r="CC62" s="65">
        <f t="shared" si="81"/>
        <v>0</v>
      </c>
      <c r="CD62" s="65">
        <f t="shared" si="81"/>
        <v>0</v>
      </c>
      <c r="CE62" s="65">
        <f t="shared" si="81"/>
        <v>0</v>
      </c>
      <c r="CF62" s="65">
        <f t="shared" si="81"/>
        <v>0</v>
      </c>
      <c r="CG62" s="65">
        <f t="shared" si="81"/>
        <v>0</v>
      </c>
      <c r="CH62" s="65">
        <f t="shared" si="81"/>
        <v>0</v>
      </c>
      <c r="CI62" s="65">
        <f t="shared" si="81"/>
        <v>0</v>
      </c>
      <c r="CJ62" s="65">
        <f t="shared" si="81"/>
        <v>0</v>
      </c>
      <c r="CK62" s="65">
        <f t="shared" si="81"/>
        <v>0</v>
      </c>
      <c r="CL62" s="65">
        <f t="shared" si="81"/>
        <v>0</v>
      </c>
      <c r="CM62" s="65">
        <f t="shared" si="81"/>
        <v>0</v>
      </c>
      <c r="CN62" s="65">
        <f t="shared" si="81"/>
        <v>0</v>
      </c>
      <c r="CO62" s="65">
        <f t="shared" si="81"/>
        <v>0</v>
      </c>
      <c r="CP62" s="65">
        <f t="shared" si="81"/>
        <v>0</v>
      </c>
      <c r="CQ62" s="65">
        <f t="shared" si="81"/>
        <v>0</v>
      </c>
      <c r="CR62" s="65">
        <f t="shared" si="81"/>
        <v>0</v>
      </c>
      <c r="CS62" s="65">
        <f t="shared" si="81"/>
        <v>0</v>
      </c>
      <c r="CT62" s="65">
        <f t="shared" si="81"/>
        <v>0</v>
      </c>
      <c r="CU62" s="65">
        <f t="shared" si="81"/>
        <v>0</v>
      </c>
      <c r="CV62" s="65">
        <f t="shared" si="81"/>
        <v>0</v>
      </c>
      <c r="CW62" s="65">
        <f t="shared" ref="CW62:DP62" si="82">CW$49*CW19</f>
        <v>0</v>
      </c>
      <c r="CX62" s="65">
        <f t="shared" si="82"/>
        <v>0</v>
      </c>
      <c r="CY62" s="65">
        <f t="shared" si="82"/>
        <v>0</v>
      </c>
      <c r="CZ62" s="65">
        <f t="shared" si="82"/>
        <v>0</v>
      </c>
      <c r="DA62" s="65">
        <f t="shared" si="82"/>
        <v>0</v>
      </c>
      <c r="DB62" s="65">
        <f t="shared" si="82"/>
        <v>0</v>
      </c>
      <c r="DC62" s="65">
        <f t="shared" si="82"/>
        <v>0</v>
      </c>
      <c r="DD62" s="65">
        <f t="shared" si="82"/>
        <v>0</v>
      </c>
      <c r="DE62" s="65">
        <f t="shared" si="82"/>
        <v>0</v>
      </c>
      <c r="DF62" s="65">
        <f t="shared" si="82"/>
        <v>0</v>
      </c>
      <c r="DG62" s="65">
        <f t="shared" si="82"/>
        <v>0</v>
      </c>
      <c r="DH62" s="65">
        <f t="shared" si="82"/>
        <v>0</v>
      </c>
      <c r="DI62" s="65">
        <f t="shared" si="82"/>
        <v>0</v>
      </c>
      <c r="DJ62" s="65">
        <f t="shared" si="82"/>
        <v>0</v>
      </c>
      <c r="DK62" s="65">
        <f t="shared" si="82"/>
        <v>0</v>
      </c>
      <c r="DL62" s="65">
        <f t="shared" si="82"/>
        <v>0</v>
      </c>
      <c r="DM62" s="65">
        <f t="shared" si="82"/>
        <v>0</v>
      </c>
      <c r="DN62" s="65">
        <f t="shared" si="82"/>
        <v>0</v>
      </c>
      <c r="DO62" s="65">
        <f t="shared" si="82"/>
        <v>0</v>
      </c>
      <c r="DP62" s="65">
        <f t="shared" si="82"/>
        <v>0</v>
      </c>
    </row>
    <row r="63" spans="1:120" x14ac:dyDescent="0.25">
      <c r="A63" s="65" t="str">
        <f t="shared" si="69"/>
        <v>04_CHL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04_CHL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04_CHL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04_CHL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0</v>
      </c>
      <c r="BP64" s="65">
        <f t="shared" si="85"/>
        <v>0</v>
      </c>
      <c r="BQ64" s="65">
        <f t="shared" si="85"/>
        <v>0</v>
      </c>
      <c r="BR64" s="65">
        <f t="shared" si="85"/>
        <v>0</v>
      </c>
      <c r="BS64" s="65">
        <f t="shared" si="85"/>
        <v>0</v>
      </c>
      <c r="BT64" s="65">
        <f t="shared" si="85"/>
        <v>0</v>
      </c>
      <c r="BU64" s="65">
        <f t="shared" si="85"/>
        <v>0</v>
      </c>
      <c r="BV64" s="65">
        <f t="shared" si="85"/>
        <v>0</v>
      </c>
      <c r="BW64" s="65">
        <f t="shared" si="85"/>
        <v>0</v>
      </c>
      <c r="BX64" s="65">
        <f t="shared" si="85"/>
        <v>0</v>
      </c>
      <c r="BY64" s="65">
        <f t="shared" si="85"/>
        <v>0</v>
      </c>
      <c r="BZ64" s="65">
        <f t="shared" si="85"/>
        <v>0</v>
      </c>
      <c r="CA64" s="65">
        <f t="shared" si="85"/>
        <v>0</v>
      </c>
      <c r="CB64" s="65">
        <f t="shared" si="85"/>
        <v>0</v>
      </c>
      <c r="CC64" s="65">
        <f t="shared" si="85"/>
        <v>0</v>
      </c>
      <c r="CD64" s="65">
        <f t="shared" si="85"/>
        <v>0</v>
      </c>
      <c r="CE64" s="65">
        <f t="shared" si="85"/>
        <v>0</v>
      </c>
      <c r="CF64" s="65">
        <f t="shared" si="85"/>
        <v>0</v>
      </c>
      <c r="CG64" s="65">
        <f t="shared" si="85"/>
        <v>0</v>
      </c>
      <c r="CH64" s="65">
        <f t="shared" si="85"/>
        <v>0</v>
      </c>
      <c r="CI64" s="65">
        <f t="shared" si="85"/>
        <v>0</v>
      </c>
      <c r="CJ64" s="65">
        <f t="shared" si="85"/>
        <v>0</v>
      </c>
      <c r="CK64" s="65">
        <f t="shared" si="85"/>
        <v>0</v>
      </c>
      <c r="CL64" s="65">
        <f t="shared" si="85"/>
        <v>0</v>
      </c>
      <c r="CM64" s="65">
        <f t="shared" si="85"/>
        <v>0</v>
      </c>
      <c r="CN64" s="65">
        <f t="shared" si="85"/>
        <v>0</v>
      </c>
      <c r="CO64" s="65">
        <f t="shared" si="85"/>
        <v>0</v>
      </c>
      <c r="CP64" s="65">
        <f t="shared" si="85"/>
        <v>0</v>
      </c>
      <c r="CQ64" s="65">
        <f t="shared" si="85"/>
        <v>0</v>
      </c>
      <c r="CR64" s="65">
        <f t="shared" si="85"/>
        <v>0</v>
      </c>
      <c r="CS64" s="65">
        <f t="shared" si="85"/>
        <v>0</v>
      </c>
      <c r="CT64" s="65">
        <f t="shared" si="85"/>
        <v>0</v>
      </c>
      <c r="CU64" s="65">
        <f t="shared" si="85"/>
        <v>0</v>
      </c>
      <c r="CV64" s="65">
        <f t="shared" si="85"/>
        <v>0</v>
      </c>
      <c r="CW64" s="65">
        <f t="shared" ref="CW64:DP64" si="86">CW$49*CW21</f>
        <v>0</v>
      </c>
      <c r="CX64" s="65">
        <f t="shared" si="86"/>
        <v>0</v>
      </c>
      <c r="CY64" s="65">
        <f t="shared" si="86"/>
        <v>0</v>
      </c>
      <c r="CZ64" s="65">
        <f t="shared" si="86"/>
        <v>0</v>
      </c>
      <c r="DA64" s="65">
        <f t="shared" si="86"/>
        <v>0</v>
      </c>
      <c r="DB64" s="65">
        <f t="shared" si="86"/>
        <v>0</v>
      </c>
      <c r="DC64" s="65">
        <f t="shared" si="86"/>
        <v>0</v>
      </c>
      <c r="DD64" s="65">
        <f t="shared" si="86"/>
        <v>0</v>
      </c>
      <c r="DE64" s="65">
        <f t="shared" si="86"/>
        <v>0</v>
      </c>
      <c r="DF64" s="65">
        <f t="shared" si="86"/>
        <v>0</v>
      </c>
      <c r="DG64" s="65">
        <f t="shared" si="86"/>
        <v>0</v>
      </c>
      <c r="DH64" s="65">
        <f t="shared" si="86"/>
        <v>0</v>
      </c>
      <c r="DI64" s="65">
        <f t="shared" si="86"/>
        <v>0</v>
      </c>
      <c r="DJ64" s="65">
        <f t="shared" si="86"/>
        <v>0</v>
      </c>
      <c r="DK64" s="65">
        <f t="shared" si="86"/>
        <v>0</v>
      </c>
      <c r="DL64" s="65">
        <f t="shared" si="86"/>
        <v>0</v>
      </c>
      <c r="DM64" s="65">
        <f t="shared" si="86"/>
        <v>0</v>
      </c>
      <c r="DN64" s="65">
        <f t="shared" si="86"/>
        <v>0</v>
      </c>
      <c r="DO64" s="65">
        <f t="shared" si="86"/>
        <v>0</v>
      </c>
      <c r="DP64" s="65">
        <f t="shared" si="86"/>
        <v>0</v>
      </c>
    </row>
    <row r="65" spans="1:120" x14ac:dyDescent="0.25">
      <c r="A65" s="65" t="str">
        <f t="shared" si="69"/>
        <v>04_CHL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04_CHL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04_CHL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04_CHL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04_CHL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04_CHL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04_CHL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3.2238359999999999E-3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04_CHL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3.2238359999999999E-3</v>
      </c>
      <c r="BP68" s="65">
        <f t="shared" si="93"/>
        <v>0</v>
      </c>
      <c r="BQ68" s="65">
        <f t="shared" si="93"/>
        <v>0</v>
      </c>
      <c r="BR68" s="65">
        <f t="shared" si="93"/>
        <v>0</v>
      </c>
      <c r="BS68" s="65">
        <f t="shared" si="93"/>
        <v>0</v>
      </c>
      <c r="BT68" s="65">
        <f t="shared" si="93"/>
        <v>0</v>
      </c>
      <c r="BU68" s="65">
        <f t="shared" si="93"/>
        <v>0</v>
      </c>
      <c r="BV68" s="65">
        <f t="shared" si="93"/>
        <v>0</v>
      </c>
      <c r="BW68" s="65">
        <f t="shared" si="93"/>
        <v>0</v>
      </c>
      <c r="BX68" s="65">
        <f t="shared" si="93"/>
        <v>0</v>
      </c>
      <c r="BY68" s="65">
        <f t="shared" si="93"/>
        <v>0</v>
      </c>
      <c r="BZ68" s="65">
        <f t="shared" si="93"/>
        <v>0</v>
      </c>
      <c r="CA68" s="65">
        <f t="shared" si="93"/>
        <v>0</v>
      </c>
      <c r="CB68" s="65">
        <f t="shared" si="93"/>
        <v>0</v>
      </c>
      <c r="CC68" s="65">
        <f t="shared" si="93"/>
        <v>0</v>
      </c>
      <c r="CD68" s="65">
        <f t="shared" si="93"/>
        <v>0</v>
      </c>
      <c r="CE68" s="65">
        <f t="shared" si="93"/>
        <v>0</v>
      </c>
      <c r="CF68" s="65">
        <f t="shared" si="93"/>
        <v>0</v>
      </c>
      <c r="CG68" s="65">
        <f t="shared" si="93"/>
        <v>0</v>
      </c>
      <c r="CH68" s="65">
        <f t="shared" si="93"/>
        <v>0</v>
      </c>
      <c r="CI68" s="65">
        <f t="shared" si="93"/>
        <v>0</v>
      </c>
      <c r="CJ68" s="65">
        <f t="shared" si="93"/>
        <v>0</v>
      </c>
      <c r="CK68" s="65">
        <f t="shared" si="93"/>
        <v>0</v>
      </c>
      <c r="CL68" s="65">
        <f t="shared" si="93"/>
        <v>0</v>
      </c>
      <c r="CM68" s="65">
        <f t="shared" si="93"/>
        <v>0</v>
      </c>
      <c r="CN68" s="65">
        <f t="shared" si="93"/>
        <v>0</v>
      </c>
      <c r="CO68" s="65">
        <f t="shared" si="93"/>
        <v>0</v>
      </c>
      <c r="CP68" s="65">
        <f t="shared" si="93"/>
        <v>0</v>
      </c>
      <c r="CQ68" s="65">
        <f t="shared" si="93"/>
        <v>0</v>
      </c>
      <c r="CR68" s="65">
        <f t="shared" si="93"/>
        <v>0</v>
      </c>
      <c r="CS68" s="65">
        <f t="shared" si="93"/>
        <v>0</v>
      </c>
      <c r="CT68" s="65">
        <f t="shared" si="93"/>
        <v>0</v>
      </c>
      <c r="CU68" s="65">
        <f t="shared" si="93"/>
        <v>0</v>
      </c>
      <c r="CV68" s="65">
        <f t="shared" si="93"/>
        <v>0</v>
      </c>
      <c r="CW68" s="65">
        <f t="shared" ref="CW68:DP68" si="94">CW$49*CW25</f>
        <v>0</v>
      </c>
      <c r="CX68" s="65">
        <f t="shared" si="94"/>
        <v>0</v>
      </c>
      <c r="CY68" s="65">
        <f t="shared" si="94"/>
        <v>0</v>
      </c>
      <c r="CZ68" s="65">
        <f t="shared" si="94"/>
        <v>0</v>
      </c>
      <c r="DA68" s="65">
        <f t="shared" si="94"/>
        <v>0</v>
      </c>
      <c r="DB68" s="65">
        <f t="shared" si="94"/>
        <v>0</v>
      </c>
      <c r="DC68" s="65">
        <f t="shared" si="94"/>
        <v>0</v>
      </c>
      <c r="DD68" s="65">
        <f t="shared" si="94"/>
        <v>0</v>
      </c>
      <c r="DE68" s="65">
        <f t="shared" si="94"/>
        <v>0</v>
      </c>
      <c r="DF68" s="65">
        <f t="shared" si="94"/>
        <v>0</v>
      </c>
      <c r="DG68" s="65">
        <f t="shared" si="94"/>
        <v>0</v>
      </c>
      <c r="DH68" s="65">
        <f t="shared" si="94"/>
        <v>0</v>
      </c>
      <c r="DI68" s="65">
        <f t="shared" si="94"/>
        <v>0</v>
      </c>
      <c r="DJ68" s="65">
        <f t="shared" si="94"/>
        <v>0</v>
      </c>
      <c r="DK68" s="65">
        <f t="shared" si="94"/>
        <v>0</v>
      </c>
      <c r="DL68" s="65">
        <f t="shared" si="94"/>
        <v>0</v>
      </c>
      <c r="DM68" s="65">
        <f t="shared" si="94"/>
        <v>0</v>
      </c>
      <c r="DN68" s="65">
        <f t="shared" si="94"/>
        <v>0</v>
      </c>
      <c r="DO68" s="65">
        <f t="shared" si="94"/>
        <v>0</v>
      </c>
      <c r="DP68" s="65">
        <f t="shared" si="94"/>
        <v>0</v>
      </c>
    </row>
    <row r="69" spans="1:120" x14ac:dyDescent="0.25">
      <c r="A69" s="65" t="str">
        <f t="shared" si="69"/>
        <v>04_CHL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0.13829000399999999</v>
      </c>
      <c r="F69" s="66">
        <v>1.0215792E-2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04_CHL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0.13829000399999999</v>
      </c>
      <c r="BP69" s="65">
        <f t="shared" si="95"/>
        <v>1.0215792E-2</v>
      </c>
      <c r="BQ69" s="65">
        <f t="shared" si="95"/>
        <v>1.0319460118039695E-2</v>
      </c>
      <c r="BR69" s="65">
        <f t="shared" si="95"/>
        <v>9.4469419202070394E-3</v>
      </c>
      <c r="BS69" s="65">
        <f t="shared" si="95"/>
        <v>9.7240618778242638E-3</v>
      </c>
      <c r="BT69" s="65">
        <f t="shared" si="95"/>
        <v>1.0018463407765217E-2</v>
      </c>
      <c r="BU69" s="65">
        <f t="shared" si="95"/>
        <v>1.0317931283526543E-2</v>
      </c>
      <c r="BV69" s="65">
        <f t="shared" si="95"/>
        <v>1.0605359368185902E-2</v>
      </c>
      <c r="BW69" s="65">
        <f t="shared" si="95"/>
        <v>1.0867221882988096E-2</v>
      </c>
      <c r="BX69" s="65">
        <f t="shared" si="95"/>
        <v>1.1100310438753667E-2</v>
      </c>
      <c r="BY69" s="65">
        <f t="shared" si="95"/>
        <v>1.1307961566206053E-2</v>
      </c>
      <c r="BZ69" s="65">
        <f t="shared" si="95"/>
        <v>1.1343336491087127E-2</v>
      </c>
      <c r="CA69" s="65">
        <f t="shared" si="95"/>
        <v>1.1359250151604973E-2</v>
      </c>
      <c r="CB69" s="65">
        <f t="shared" si="95"/>
        <v>1.1345859032176437E-2</v>
      </c>
      <c r="CC69" s="65">
        <f t="shared" si="95"/>
        <v>1.1358237484562439E-2</v>
      </c>
      <c r="CD69" s="65">
        <f t="shared" si="95"/>
        <v>1.1341884258735269E-2</v>
      </c>
      <c r="CE69" s="65">
        <f t="shared" si="95"/>
        <v>1.1298122880790363E-2</v>
      </c>
      <c r="CF69" s="65">
        <f t="shared" si="95"/>
        <v>1.1227589492194103E-2</v>
      </c>
      <c r="CG69" s="65">
        <f t="shared" si="95"/>
        <v>1.1131544737826293E-2</v>
      </c>
      <c r="CH69" s="65">
        <f t="shared" si="95"/>
        <v>1.101111880700267E-2</v>
      </c>
      <c r="CI69" s="65">
        <f t="shared" si="95"/>
        <v>1.0867565349727035E-2</v>
      </c>
      <c r="CJ69" s="65">
        <f t="shared" si="95"/>
        <v>1.0702105383463669E-2</v>
      </c>
      <c r="CK69" s="65">
        <f t="shared" si="95"/>
        <v>1.0515893997654424E-2</v>
      </c>
      <c r="CL69" s="65">
        <f t="shared" si="95"/>
        <v>1.0309616001538917E-2</v>
      </c>
      <c r="CM69" s="65">
        <f t="shared" si="95"/>
        <v>1.0115675987273743E-2</v>
      </c>
      <c r="CN69" s="65">
        <f t="shared" si="95"/>
        <v>9.9019332113544183E-3</v>
      </c>
      <c r="CO69" s="65">
        <f t="shared" si="95"/>
        <v>9.668909028890265E-3</v>
      </c>
      <c r="CP69" s="65">
        <f t="shared" si="95"/>
        <v>9.4173079747406716E-3</v>
      </c>
      <c r="CQ69" s="65">
        <f t="shared" si="95"/>
        <v>9.1475057401055569E-3</v>
      </c>
      <c r="CR69" s="65">
        <f t="shared" si="95"/>
        <v>8.8657728531044439E-3</v>
      </c>
      <c r="CS69" s="65">
        <f t="shared" si="95"/>
        <v>8.5670559266304829E-3</v>
      </c>
      <c r="CT69" s="65">
        <f t="shared" si="95"/>
        <v>8.2654601434730846E-3</v>
      </c>
      <c r="CU69" s="65">
        <f t="shared" si="95"/>
        <v>7.9617847800855703E-3</v>
      </c>
      <c r="CV69" s="65">
        <f t="shared" si="95"/>
        <v>7.6565154618535268E-3</v>
      </c>
      <c r="CW69" s="65">
        <f t="shared" ref="CW69:DP69" si="96">CW$49*CW26</f>
        <v>7.3262611504168341E-3</v>
      </c>
      <c r="CX69" s="65">
        <f t="shared" si="96"/>
        <v>7.0009331371515288E-3</v>
      </c>
      <c r="CY69" s="65">
        <f t="shared" si="96"/>
        <v>6.6806438035803333E-3</v>
      </c>
      <c r="CZ69" s="65">
        <f t="shared" si="96"/>
        <v>6.3655026335481925E-3</v>
      </c>
      <c r="DA69" s="65">
        <f t="shared" si="96"/>
        <v>6.0556162524387372E-3</v>
      </c>
      <c r="DB69" s="65">
        <f t="shared" si="96"/>
        <v>5.7510884659797701E-3</v>
      </c>
      <c r="DC69" s="65">
        <f t="shared" si="96"/>
        <v>5.4520202986415378E-3</v>
      </c>
      <c r="DD69" s="65">
        <f t="shared" si="96"/>
        <v>5.1585100316314967E-3</v>
      </c>
      <c r="DE69" s="65">
        <f t="shared" si="96"/>
        <v>4.8706532404892344E-3</v>
      </c>
      <c r="DF69" s="65">
        <f t="shared" si="96"/>
        <v>4.5885428322851836E-3</v>
      </c>
      <c r="DG69" s="65">
        <f t="shared" si="96"/>
        <v>4.3122690824266728E-3</v>
      </c>
      <c r="DH69" s="65">
        <f t="shared" si="96"/>
        <v>4.0419196710750321E-3</v>
      </c>
      <c r="DI69" s="65">
        <f t="shared" si="96"/>
        <v>3.7775797191771277E-3</v>
      </c>
      <c r="DJ69" s="65">
        <f t="shared" si="96"/>
        <v>3.5193318241149283E-3</v>
      </c>
      <c r="DK69" s="65">
        <f t="shared" si="96"/>
        <v>3.2672560949766369E-3</v>
      </c>
      <c r="DL69" s="65">
        <f t="shared" si="96"/>
        <v>3.0214301874527021E-3</v>
      </c>
      <c r="DM69" s="65">
        <f t="shared" si="96"/>
        <v>2.7819293383603118E-3</v>
      </c>
      <c r="DN69" s="65">
        <f t="shared" si="96"/>
        <v>2.548826399799595E-3</v>
      </c>
      <c r="DO69" s="65">
        <f t="shared" si="96"/>
        <v>2.3221918729450725E-3</v>
      </c>
      <c r="DP69" s="65">
        <f t="shared" si="96"/>
        <v>2.102093941475544E-3</v>
      </c>
    </row>
    <row r="70" spans="1:120" x14ac:dyDescent="0.25">
      <c r="A70" s="65" t="str">
        <f t="shared" si="69"/>
        <v>04_CHL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5.5182024000000003E-2</v>
      </c>
      <c r="F70" s="66">
        <v>5.4930816000000007E-2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04_CHL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5.5182024000000003E-2</v>
      </c>
      <c r="BP70" s="65">
        <f t="shared" si="97"/>
        <v>5.4930816000000007E-2</v>
      </c>
      <c r="BQ70" s="65">
        <f t="shared" si="97"/>
        <v>5.5488244569131484E-2</v>
      </c>
      <c r="BR70" s="65">
        <f t="shared" si="97"/>
        <v>5.0796671308654257E-2</v>
      </c>
      <c r="BS70" s="65">
        <f t="shared" si="97"/>
        <v>5.228675894961244E-2</v>
      </c>
      <c r="BT70" s="65">
        <f t="shared" si="97"/>
        <v>5.3869770454868716E-2</v>
      </c>
      <c r="BU70" s="65">
        <f t="shared" si="97"/>
        <v>5.5480023950765699E-2</v>
      </c>
      <c r="BV70" s="65">
        <f t="shared" si="97"/>
        <v>5.7025538897786505E-2</v>
      </c>
      <c r="BW70" s="65">
        <f t="shared" si="97"/>
        <v>5.8433586518362231E-2</v>
      </c>
      <c r="BX70" s="65">
        <f t="shared" si="97"/>
        <v>5.9686915146085311E-2</v>
      </c>
      <c r="BY70" s="65">
        <f t="shared" si="97"/>
        <v>6.0803465470747324E-2</v>
      </c>
      <c r="BZ70" s="65">
        <f t="shared" si="97"/>
        <v>6.0993678181583272E-2</v>
      </c>
      <c r="CA70" s="65">
        <f t="shared" si="97"/>
        <v>6.1079246716826768E-2</v>
      </c>
      <c r="CB70" s="65">
        <f t="shared" si="97"/>
        <v>6.1007242009079872E-2</v>
      </c>
      <c r="CC70" s="65">
        <f t="shared" si="97"/>
        <v>6.1073801556335766E-2</v>
      </c>
      <c r="CD70" s="65">
        <f t="shared" si="97"/>
        <v>6.0985869456806063E-2</v>
      </c>
      <c r="CE70" s="65">
        <f t="shared" si="97"/>
        <v>6.0750562375397388E-2</v>
      </c>
      <c r="CF70" s="65">
        <f t="shared" si="97"/>
        <v>6.0371300876060123E-2</v>
      </c>
      <c r="CG70" s="65">
        <f t="shared" si="97"/>
        <v>5.9854863508311894E-2</v>
      </c>
      <c r="CH70" s="65">
        <f t="shared" si="97"/>
        <v>5.9207327355686519E-2</v>
      </c>
      <c r="CI70" s="65">
        <f t="shared" si="97"/>
        <v>5.8435433355909325E-2</v>
      </c>
      <c r="CJ70" s="65">
        <f t="shared" si="97"/>
        <v>5.7545746979935822E-2</v>
      </c>
      <c r="CK70" s="65">
        <f t="shared" si="97"/>
        <v>5.6544479200502505E-2</v>
      </c>
      <c r="CL70" s="65">
        <f t="shared" si="97"/>
        <v>5.5435312270569942E-2</v>
      </c>
      <c r="CM70" s="65">
        <f t="shared" si="97"/>
        <v>5.4392487275832603E-2</v>
      </c>
      <c r="CN70" s="65">
        <f t="shared" si="97"/>
        <v>5.3243181857774595E-2</v>
      </c>
      <c r="CO70" s="65">
        <f t="shared" si="97"/>
        <v>5.1990199368459153E-2</v>
      </c>
      <c r="CP70" s="65">
        <f t="shared" si="97"/>
        <v>5.0637328126474451E-2</v>
      </c>
      <c r="CQ70" s="65">
        <f t="shared" si="97"/>
        <v>4.9186588241879069E-2</v>
      </c>
      <c r="CR70" s="65">
        <f t="shared" si="97"/>
        <v>4.767169665275834E-2</v>
      </c>
      <c r="CS70" s="65">
        <f t="shared" si="97"/>
        <v>4.6065481048111472E-2</v>
      </c>
      <c r="CT70" s="65">
        <f t="shared" si="97"/>
        <v>4.4443785689494641E-2</v>
      </c>
      <c r="CU70" s="65">
        <f t="shared" si="97"/>
        <v>4.2810908325706033E-2</v>
      </c>
      <c r="CV70" s="65">
        <f t="shared" si="97"/>
        <v>4.1169460188327178E-2</v>
      </c>
      <c r="CW70" s="65">
        <f t="shared" ref="CW70:DP70" si="98">CW$49*CW27</f>
        <v>3.9393666513716764E-2</v>
      </c>
      <c r="CX70" s="65">
        <f t="shared" si="98"/>
        <v>3.7644361786650857E-2</v>
      </c>
      <c r="CY70" s="65">
        <f t="shared" si="98"/>
        <v>3.5922150288104096E-2</v>
      </c>
      <c r="CZ70" s="65">
        <f t="shared" si="98"/>
        <v>3.4227620718095209E-2</v>
      </c>
      <c r="DA70" s="65">
        <f t="shared" si="98"/>
        <v>3.2561346406555843E-2</v>
      </c>
      <c r="DB70" s="65">
        <f t="shared" si="98"/>
        <v>3.0923885521989596E-2</v>
      </c>
      <c r="DC70" s="65">
        <f t="shared" si="98"/>
        <v>2.9315781277941388E-2</v>
      </c>
      <c r="DD70" s="65">
        <f t="shared" si="98"/>
        <v>2.7737562137297233E-2</v>
      </c>
      <c r="DE70" s="65">
        <f t="shared" si="98"/>
        <v>2.6189742014433921E-2</v>
      </c>
      <c r="DF70" s="65">
        <f t="shared" si="98"/>
        <v>2.4672820475238371E-2</v>
      </c>
      <c r="DG70" s="65">
        <f t="shared" si="98"/>
        <v>2.3187282935015555E-2</v>
      </c>
      <c r="DH70" s="65">
        <f t="shared" si="98"/>
        <v>2.1733600854305094E-2</v>
      </c>
      <c r="DI70" s="65">
        <f t="shared" si="98"/>
        <v>2.0312231932624561E-2</v>
      </c>
      <c r="DJ70" s="65">
        <f t="shared" si="98"/>
        <v>1.8923620300158962E-2</v>
      </c>
      <c r="DK70" s="65">
        <f t="shared" si="98"/>
        <v>1.7568196707415364E-2</v>
      </c>
      <c r="DL70" s="65">
        <f t="shared" si="98"/>
        <v>1.6246378712860433E-2</v>
      </c>
      <c r="DM70" s="65">
        <f t="shared" si="98"/>
        <v>1.4958570868560367E-2</v>
      </c>
      <c r="DN70" s="65">
        <f t="shared" si="98"/>
        <v>1.3705164903840444E-2</v>
      </c>
      <c r="DO70" s="65">
        <f t="shared" si="98"/>
        <v>1.2486539906983342E-2</v>
      </c>
      <c r="DP70" s="65">
        <f t="shared" si="98"/>
        <v>1.1303062504983252E-2</v>
      </c>
    </row>
    <row r="71" spans="1:120" x14ac:dyDescent="0.25">
      <c r="A71" s="65" t="str">
        <f t="shared" si="69"/>
        <v>04_CHL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6.6486384000000009E-2</v>
      </c>
      <c r="F71" s="66">
        <v>5.3088624000000001E-2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04_CHL</v>
      </c>
      <c r="BL71" s="65" t="str">
        <f t="shared" si="72"/>
        <v>d_ind_cem_7_9_lpg</v>
      </c>
      <c r="BM71" s="65"/>
      <c r="BN71" s="65"/>
      <c r="BO71" s="65">
        <f t="shared" ref="BO71:CV71" si="99">BO$49*BO28</f>
        <v>6.6486384000000009E-2</v>
      </c>
      <c r="BP71" s="65">
        <f t="shared" si="99"/>
        <v>5.3088624000000001E-2</v>
      </c>
      <c r="BQ71" s="65">
        <f t="shared" si="99"/>
        <v>5.362735831833744E-2</v>
      </c>
      <c r="BR71" s="65">
        <f t="shared" si="99"/>
        <v>4.909312440501036E-2</v>
      </c>
      <c r="BS71" s="65">
        <f t="shared" si="99"/>
        <v>5.0533239594594943E-2</v>
      </c>
      <c r="BT71" s="65">
        <f t="shared" si="99"/>
        <v>5.206316229937006E-2</v>
      </c>
      <c r="BU71" s="65">
        <f t="shared" si="99"/>
        <v>5.3619413391441224E-2</v>
      </c>
      <c r="BV71" s="65">
        <f t="shared" si="99"/>
        <v>5.5113097044507071E-2</v>
      </c>
      <c r="BW71" s="65">
        <f t="shared" si="99"/>
        <v>5.6473923555856176E-2</v>
      </c>
      <c r="BX71" s="65">
        <f t="shared" si="99"/>
        <v>5.7685219821064143E-2</v>
      </c>
      <c r="BY71" s="65">
        <f t="shared" si="99"/>
        <v>5.8764324860447852E-2</v>
      </c>
      <c r="BZ71" s="65">
        <f t="shared" si="99"/>
        <v>5.8948158486469171E-2</v>
      </c>
      <c r="CA71" s="65">
        <f t="shared" si="99"/>
        <v>5.9030857345225854E-2</v>
      </c>
      <c r="CB71" s="65">
        <f t="shared" si="99"/>
        <v>5.8961267429507067E-2</v>
      </c>
      <c r="CC71" s="65">
        <f t="shared" si="99"/>
        <v>5.9025594796824496E-2</v>
      </c>
      <c r="CD71" s="65">
        <f t="shared" si="99"/>
        <v>5.8940611639657067E-2</v>
      </c>
      <c r="CE71" s="65">
        <f t="shared" si="99"/>
        <v>5.8713195954271241E-2</v>
      </c>
      <c r="CF71" s="65">
        <f t="shared" si="99"/>
        <v>5.8346653590582477E-2</v>
      </c>
      <c r="CG71" s="65">
        <f t="shared" si="99"/>
        <v>5.7847535768703856E-2</v>
      </c>
      <c r="CH71" s="65">
        <f t="shared" si="99"/>
        <v>5.722171576753847E-2</v>
      </c>
      <c r="CI71" s="65">
        <f t="shared" si="99"/>
        <v>5.6475708456778198E-2</v>
      </c>
      <c r="CJ71" s="65">
        <f t="shared" si="99"/>
        <v>5.5615859123901365E-2</v>
      </c>
      <c r="CK71" s="65">
        <f t="shared" si="99"/>
        <v>5.4648170446827099E-2</v>
      </c>
      <c r="CL71" s="65">
        <f t="shared" si="99"/>
        <v>5.35762011883252E-2</v>
      </c>
      <c r="CM71" s="65">
        <f t="shared" si="99"/>
        <v>5.2568348983045514E-2</v>
      </c>
      <c r="CN71" s="65">
        <f t="shared" si="99"/>
        <v>5.1457587344251647E-2</v>
      </c>
      <c r="CO71" s="65">
        <f t="shared" si="99"/>
        <v>5.0246625609151052E-2</v>
      </c>
      <c r="CP71" s="65">
        <f t="shared" si="99"/>
        <v>4.8939125049062185E-2</v>
      </c>
      <c r="CQ71" s="65">
        <f t="shared" si="99"/>
        <v>4.7537038026450186E-2</v>
      </c>
      <c r="CR71" s="65">
        <f t="shared" si="99"/>
        <v>4.6072950728428014E-2</v>
      </c>
      <c r="CS71" s="65">
        <f t="shared" si="99"/>
        <v>4.4520602110522348E-2</v>
      </c>
      <c r="CT71" s="65">
        <f t="shared" si="99"/>
        <v>4.2953292876737173E-2</v>
      </c>
      <c r="CU71" s="65">
        <f t="shared" si="99"/>
        <v>4.1375176644051243E-2</v>
      </c>
      <c r="CV71" s="65">
        <f t="shared" si="99"/>
        <v>3.9788777072255213E-2</v>
      </c>
      <c r="CW71" s="65">
        <f t="shared" ref="CW71:DP71" si="100">CW$49*CW28</f>
        <v>3.8072537453805511E-2</v>
      </c>
      <c r="CX71" s="65">
        <f t="shared" si="100"/>
        <v>3.6381898434049743E-2</v>
      </c>
      <c r="CY71" s="65">
        <f t="shared" si="100"/>
        <v>3.4717444028442068E-2</v>
      </c>
      <c r="CZ71" s="65">
        <f t="shared" si="100"/>
        <v>3.3079743194012738E-2</v>
      </c>
      <c r="DA71" s="65">
        <f t="shared" si="100"/>
        <v>3.1469350033165241E-2</v>
      </c>
      <c r="DB71" s="65">
        <f t="shared" si="100"/>
        <v>2.9886803995337489E-2</v>
      </c>
      <c r="DC71" s="65">
        <f t="shared" si="100"/>
        <v>2.8332630076546999E-2</v>
      </c>
      <c r="DD71" s="65">
        <f t="shared" si="100"/>
        <v>2.6807339016839082E-2</v>
      </c>
      <c r="DE71" s="65">
        <f t="shared" si="100"/>
        <v>2.5311427495657166E-2</v>
      </c>
      <c r="DF71" s="65">
        <f t="shared" si="100"/>
        <v>2.3845378325154144E-2</v>
      </c>
      <c r="DG71" s="65">
        <f t="shared" si="100"/>
        <v>2.2409660641463196E-2</v>
      </c>
      <c r="DH71" s="65">
        <f t="shared" si="100"/>
        <v>2.100473009394729E-2</v>
      </c>
      <c r="DI71" s="65">
        <f t="shared" si="100"/>
        <v>1.9631029032445072E-2</v>
      </c>
      <c r="DJ71" s="65">
        <f t="shared" si="100"/>
        <v>1.8288986692531674E-2</v>
      </c>
      <c r="DK71" s="65">
        <f t="shared" si="100"/>
        <v>1.697901937881301E-2</v>
      </c>
      <c r="DL71" s="65">
        <f t="shared" si="100"/>
        <v>1.5701530646270594E-2</v>
      </c>
      <c r="DM71" s="65">
        <f t="shared" si="100"/>
        <v>1.4456911479675713E-2</v>
      </c>
      <c r="DN71" s="65">
        <f t="shared" si="100"/>
        <v>1.3245540471089692E-2</v>
      </c>
      <c r="DO71" s="65">
        <f t="shared" si="100"/>
        <v>1.2067783995468651E-2</v>
      </c>
      <c r="DP71" s="65">
        <f t="shared" si="100"/>
        <v>1.0923996384389296E-2</v>
      </c>
    </row>
    <row r="72" spans="1:120" x14ac:dyDescent="0.25">
      <c r="A72" s="65" t="str">
        <f t="shared" si="69"/>
        <v>04_CHL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04_CHL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0</v>
      </c>
      <c r="BP72" s="65">
        <f t="shared" si="101"/>
        <v>0</v>
      </c>
      <c r="BQ72" s="65">
        <f t="shared" si="101"/>
        <v>0</v>
      </c>
      <c r="BR72" s="65">
        <f t="shared" si="101"/>
        <v>0</v>
      </c>
      <c r="BS72" s="65">
        <f t="shared" si="101"/>
        <v>0</v>
      </c>
      <c r="BT72" s="65">
        <f t="shared" si="101"/>
        <v>0</v>
      </c>
      <c r="BU72" s="65">
        <f t="shared" si="101"/>
        <v>0</v>
      </c>
      <c r="BV72" s="65">
        <f t="shared" si="101"/>
        <v>0</v>
      </c>
      <c r="BW72" s="65">
        <f t="shared" si="101"/>
        <v>0</v>
      </c>
      <c r="BX72" s="65">
        <f t="shared" si="101"/>
        <v>0</v>
      </c>
      <c r="BY72" s="65">
        <f t="shared" si="101"/>
        <v>0</v>
      </c>
      <c r="BZ72" s="65">
        <f t="shared" si="101"/>
        <v>0</v>
      </c>
      <c r="CA72" s="65">
        <f t="shared" si="101"/>
        <v>0</v>
      </c>
      <c r="CB72" s="65">
        <f t="shared" si="101"/>
        <v>0</v>
      </c>
      <c r="CC72" s="65">
        <f t="shared" si="101"/>
        <v>0</v>
      </c>
      <c r="CD72" s="65">
        <f t="shared" si="101"/>
        <v>0</v>
      </c>
      <c r="CE72" s="65">
        <f t="shared" si="101"/>
        <v>0</v>
      </c>
      <c r="CF72" s="65">
        <f t="shared" si="101"/>
        <v>0</v>
      </c>
      <c r="CG72" s="65">
        <f t="shared" si="101"/>
        <v>0</v>
      </c>
      <c r="CH72" s="65">
        <f t="shared" si="101"/>
        <v>0</v>
      </c>
      <c r="CI72" s="65">
        <f t="shared" si="101"/>
        <v>0</v>
      </c>
      <c r="CJ72" s="65">
        <f t="shared" si="101"/>
        <v>0</v>
      </c>
      <c r="CK72" s="65">
        <f t="shared" si="101"/>
        <v>0</v>
      </c>
      <c r="CL72" s="65">
        <f t="shared" si="101"/>
        <v>0</v>
      </c>
      <c r="CM72" s="65">
        <f t="shared" si="101"/>
        <v>0</v>
      </c>
      <c r="CN72" s="65">
        <f t="shared" si="101"/>
        <v>0</v>
      </c>
      <c r="CO72" s="65">
        <f t="shared" si="101"/>
        <v>0</v>
      </c>
      <c r="CP72" s="65">
        <f t="shared" si="101"/>
        <v>0</v>
      </c>
      <c r="CQ72" s="65">
        <f t="shared" si="101"/>
        <v>0</v>
      </c>
      <c r="CR72" s="65">
        <f t="shared" si="101"/>
        <v>0</v>
      </c>
      <c r="CS72" s="65">
        <f t="shared" si="101"/>
        <v>0</v>
      </c>
      <c r="CT72" s="65">
        <f t="shared" si="101"/>
        <v>0</v>
      </c>
      <c r="CU72" s="65">
        <f t="shared" si="101"/>
        <v>0</v>
      </c>
      <c r="CV72" s="65">
        <f t="shared" si="101"/>
        <v>0</v>
      </c>
      <c r="CW72" s="65">
        <f t="shared" ref="CW72:DP72" si="102">CW$49*CW29</f>
        <v>0</v>
      </c>
      <c r="CX72" s="65">
        <f t="shared" si="102"/>
        <v>0</v>
      </c>
      <c r="CY72" s="65">
        <f t="shared" si="102"/>
        <v>0</v>
      </c>
      <c r="CZ72" s="65">
        <f t="shared" si="102"/>
        <v>0</v>
      </c>
      <c r="DA72" s="65">
        <f t="shared" si="102"/>
        <v>0</v>
      </c>
      <c r="DB72" s="65">
        <f t="shared" si="102"/>
        <v>0</v>
      </c>
      <c r="DC72" s="65">
        <f t="shared" si="102"/>
        <v>0</v>
      </c>
      <c r="DD72" s="65">
        <f t="shared" si="102"/>
        <v>0</v>
      </c>
      <c r="DE72" s="65">
        <f t="shared" si="102"/>
        <v>0</v>
      </c>
      <c r="DF72" s="65">
        <f t="shared" si="102"/>
        <v>0</v>
      </c>
      <c r="DG72" s="65">
        <f t="shared" si="102"/>
        <v>0</v>
      </c>
      <c r="DH72" s="65">
        <f t="shared" si="102"/>
        <v>0</v>
      </c>
      <c r="DI72" s="65">
        <f t="shared" si="102"/>
        <v>0</v>
      </c>
      <c r="DJ72" s="65">
        <f t="shared" si="102"/>
        <v>0</v>
      </c>
      <c r="DK72" s="65">
        <f t="shared" si="102"/>
        <v>0</v>
      </c>
      <c r="DL72" s="65">
        <f t="shared" si="102"/>
        <v>0</v>
      </c>
      <c r="DM72" s="65">
        <f t="shared" si="102"/>
        <v>0</v>
      </c>
      <c r="DN72" s="65">
        <f t="shared" si="102"/>
        <v>0</v>
      </c>
      <c r="DO72" s="65">
        <f t="shared" si="102"/>
        <v>0</v>
      </c>
      <c r="DP72" s="65">
        <f t="shared" si="102"/>
        <v>0</v>
      </c>
    </row>
    <row r="73" spans="1:120" x14ac:dyDescent="0.25">
      <c r="A73" s="65" t="str">
        <f t="shared" si="69"/>
        <v>04_CHL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04_CHL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04_CHL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8.7981415199999997</v>
      </c>
      <c r="F74" s="66">
        <v>8.6815391399999999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04_CHL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8.7981415199999997</v>
      </c>
      <c r="BP74" s="65">
        <f t="shared" si="105"/>
        <v>8.6815391399999999</v>
      </c>
      <c r="BQ74" s="65">
        <f t="shared" si="105"/>
        <v>8.7696379212136115</v>
      </c>
      <c r="BR74" s="65">
        <f t="shared" si="105"/>
        <v>8.028158368297257</v>
      </c>
      <c r="BS74" s="65">
        <f t="shared" si="105"/>
        <v>8.2636592240829927</v>
      </c>
      <c r="BT74" s="65">
        <f t="shared" si="105"/>
        <v>8.5138462291686743</v>
      </c>
      <c r="BU74" s="65">
        <f t="shared" si="105"/>
        <v>8.7683386938346164</v>
      </c>
      <c r="BV74" s="65">
        <f t="shared" si="105"/>
        <v>9.0125995565171646</v>
      </c>
      <c r="BW74" s="65">
        <f t="shared" si="105"/>
        <v>9.2351343997827744</v>
      </c>
      <c r="BX74" s="65">
        <f t="shared" si="105"/>
        <v>9.4332166845400298</v>
      </c>
      <c r="BY74" s="65">
        <f t="shared" si="105"/>
        <v>9.6096818465600684</v>
      </c>
      <c r="BZ74" s="65">
        <f t="shared" si="105"/>
        <v>9.6397440086449677</v>
      </c>
      <c r="CA74" s="65">
        <f t="shared" si="105"/>
        <v>9.6532676851887302</v>
      </c>
      <c r="CB74" s="65">
        <f t="shared" si="105"/>
        <v>9.6418877033481394</v>
      </c>
      <c r="CC74" s="65">
        <f t="shared" si="105"/>
        <v>9.6524071049649418</v>
      </c>
      <c r="CD74" s="65">
        <f t="shared" si="105"/>
        <v>9.6385098789756256</v>
      </c>
      <c r="CE74" s="65">
        <f t="shared" si="105"/>
        <v>9.6013207784683878</v>
      </c>
      <c r="CF74" s="65">
        <f t="shared" si="105"/>
        <v>9.5413804063684804</v>
      </c>
      <c r="CG74" s="65">
        <f t="shared" si="105"/>
        <v>9.4597600783277542</v>
      </c>
      <c r="CH74" s="65">
        <f t="shared" si="105"/>
        <v>9.3574202468280312</v>
      </c>
      <c r="CI74" s="65">
        <f t="shared" si="105"/>
        <v>9.2354262831665999</v>
      </c>
      <c r="CJ74" s="65">
        <f t="shared" si="105"/>
        <v>9.0948158270004509</v>
      </c>
      <c r="CK74" s="65">
        <f t="shared" si="105"/>
        <v>8.9365704913263695</v>
      </c>
      <c r="CL74" s="65">
        <f t="shared" si="105"/>
        <v>8.7612722377012417</v>
      </c>
      <c r="CM74" s="65">
        <f t="shared" si="105"/>
        <v>8.5964589932014235</v>
      </c>
      <c r="CN74" s="65">
        <f t="shared" si="105"/>
        <v>8.4148170534442457</v>
      </c>
      <c r="CO74" s="65">
        <f t="shared" si="105"/>
        <v>8.2167894741210716</v>
      </c>
      <c r="CP74" s="65">
        <f t="shared" si="105"/>
        <v>8.002974979927675</v>
      </c>
      <c r="CQ74" s="65">
        <f t="shared" si="105"/>
        <v>7.7736928390966726</v>
      </c>
      <c r="CR74" s="65">
        <f t="shared" si="105"/>
        <v>7.5342718440798064</v>
      </c>
      <c r="CS74" s="65">
        <f t="shared" si="105"/>
        <v>7.2804175478133786</v>
      </c>
      <c r="CT74" s="65">
        <f t="shared" si="105"/>
        <v>7.024116754302713</v>
      </c>
      <c r="CU74" s="65">
        <f t="shared" si="105"/>
        <v>6.7660487011255901</v>
      </c>
      <c r="CV74" s="65">
        <f t="shared" si="105"/>
        <v>6.5066260802976981</v>
      </c>
      <c r="CW74" s="65">
        <f t="shared" ref="CW74:DP74" si="106">CW$49*CW31</f>
        <v>6.2259708231339461</v>
      </c>
      <c r="CX74" s="65">
        <f t="shared" si="106"/>
        <v>5.9495020108772767</v>
      </c>
      <c r="CY74" s="65">
        <f t="shared" si="106"/>
        <v>5.6773151470959036</v>
      </c>
      <c r="CZ74" s="65">
        <f t="shared" si="106"/>
        <v>5.4095032728663348</v>
      </c>
      <c r="DA74" s="65">
        <f t="shared" si="106"/>
        <v>5.1461570001001418</v>
      </c>
      <c r="DB74" s="65">
        <f t="shared" si="106"/>
        <v>4.8873645445214562</v>
      </c>
      <c r="DC74" s="65">
        <f t="shared" si="106"/>
        <v>4.6332117582984269</v>
      </c>
      <c r="DD74" s="65">
        <f t="shared" si="106"/>
        <v>4.3837821623317588</v>
      </c>
      <c r="DE74" s="65">
        <f t="shared" si="106"/>
        <v>4.1391569782034656</v>
      </c>
      <c r="DF74" s="65">
        <f t="shared" si="106"/>
        <v>3.8994151597889117</v>
      </c>
      <c r="DG74" s="65">
        <f t="shared" si="106"/>
        <v>3.6646334245351757</v>
      </c>
      <c r="DH74" s="65">
        <f t="shared" si="106"/>
        <v>3.4348862844088663</v>
      </c>
      <c r="DI74" s="65">
        <f t="shared" si="106"/>
        <v>3.2102460765162846</v>
      </c>
      <c r="DJ74" s="65">
        <f t="shared" si="106"/>
        <v>2.9907829933989798</v>
      </c>
      <c r="DK74" s="65">
        <f t="shared" si="106"/>
        <v>2.7765651130077069</v>
      </c>
      <c r="DL74" s="65">
        <f t="shared" si="106"/>
        <v>2.5676584283576025</v>
      </c>
      <c r="DM74" s="65">
        <f t="shared" si="106"/>
        <v>2.3641268768676329</v>
      </c>
      <c r="DN74" s="65">
        <f t="shared" si="106"/>
        <v>2.1660323693870693</v>
      </c>
      <c r="DO74" s="65">
        <f t="shared" si="106"/>
        <v>1.9734348189119892</v>
      </c>
      <c r="DP74" s="65">
        <f t="shared" si="106"/>
        <v>1.7863921689945133</v>
      </c>
    </row>
    <row r="75" spans="1:120" x14ac:dyDescent="0.25">
      <c r="A75" s="65" t="str">
        <f t="shared" si="69"/>
        <v>04_CHL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0.41683780799999998</v>
      </c>
      <c r="F75" s="66">
        <v>0.39230315999999998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04_CHL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0.41683780799999998</v>
      </c>
      <c r="BP75" s="65">
        <f t="shared" si="107"/>
        <v>0.39230315999999998</v>
      </c>
      <c r="BQ75" s="65">
        <f t="shared" si="107"/>
        <v>0.39628418568045876</v>
      </c>
      <c r="BR75" s="65">
        <f t="shared" si="107"/>
        <v>0.36277805652598338</v>
      </c>
      <c r="BS75" s="65">
        <f t="shared" si="107"/>
        <v>0.37341991719349732</v>
      </c>
      <c r="BT75" s="65">
        <f t="shared" si="107"/>
        <v>0.38472541856868886</v>
      </c>
      <c r="BU75" s="65">
        <f t="shared" si="107"/>
        <v>0.3962254759288677</v>
      </c>
      <c r="BV75" s="65">
        <f t="shared" si="107"/>
        <v>0.40726318557336849</v>
      </c>
      <c r="BW75" s="65">
        <f t="shared" si="107"/>
        <v>0.41731913542458388</v>
      </c>
      <c r="BX75" s="65">
        <f t="shared" si="107"/>
        <v>0.42627011807836834</v>
      </c>
      <c r="BY75" s="65">
        <f t="shared" si="107"/>
        <v>0.43424426178422432</v>
      </c>
      <c r="BZ75" s="65">
        <f t="shared" si="107"/>
        <v>0.43560271689133767</v>
      </c>
      <c r="CA75" s="65">
        <f t="shared" si="107"/>
        <v>0.43621382754319105</v>
      </c>
      <c r="CB75" s="65">
        <f t="shared" si="107"/>
        <v>0.43569958660448038</v>
      </c>
      <c r="CC75" s="65">
        <f t="shared" si="107"/>
        <v>0.43617493946864783</v>
      </c>
      <c r="CD75" s="65">
        <f t="shared" si="107"/>
        <v>0.43554694878831751</v>
      </c>
      <c r="CE75" s="65">
        <f t="shared" si="107"/>
        <v>0.43386644013526926</v>
      </c>
      <c r="CF75" s="65">
        <f t="shared" si="107"/>
        <v>0.43115784238466698</v>
      </c>
      <c r="CG75" s="65">
        <f t="shared" si="107"/>
        <v>0.42746956636652611</v>
      </c>
      <c r="CH75" s="65">
        <f t="shared" si="107"/>
        <v>0.42284501320334028</v>
      </c>
      <c r="CI75" s="65">
        <f t="shared" si="107"/>
        <v>0.4173323251104194</v>
      </c>
      <c r="CJ75" s="65">
        <f t="shared" si="107"/>
        <v>0.41097839116005985</v>
      </c>
      <c r="CK75" s="65">
        <f t="shared" si="107"/>
        <v>0.40382756868041797</v>
      </c>
      <c r="CL75" s="65">
        <f t="shared" si="107"/>
        <v>0.39590615546893315</v>
      </c>
      <c r="CM75" s="65">
        <f t="shared" si="107"/>
        <v>0.3884585409867008</v>
      </c>
      <c r="CN75" s="65">
        <f t="shared" si="107"/>
        <v>0.38025046799340539</v>
      </c>
      <c r="CO75" s="65">
        <f t="shared" si="107"/>
        <v>0.37130195737992544</v>
      </c>
      <c r="CP75" s="65">
        <f t="shared" si="107"/>
        <v>0.36164006443983648</v>
      </c>
      <c r="CQ75" s="65">
        <f t="shared" si="107"/>
        <v>0.35127921633110282</v>
      </c>
      <c r="CR75" s="65">
        <f t="shared" si="107"/>
        <v>0.34046021161306833</v>
      </c>
      <c r="CS75" s="65">
        <f t="shared" si="107"/>
        <v>0.32898899193658876</v>
      </c>
      <c r="CT75" s="65">
        <f t="shared" si="107"/>
        <v>0.31740721944402805</v>
      </c>
      <c r="CU75" s="65">
        <f t="shared" si="107"/>
        <v>0.30574558766148285</v>
      </c>
      <c r="CV75" s="65">
        <f t="shared" si="107"/>
        <v>0.29402274539986711</v>
      </c>
      <c r="CW75" s="65">
        <f t="shared" ref="CW75:DP75" si="108">CW$49*CW32</f>
        <v>0.28134043844018752</v>
      </c>
      <c r="CX75" s="65">
        <f t="shared" si="108"/>
        <v>0.2688473094061879</v>
      </c>
      <c r="CY75" s="65">
        <f t="shared" si="108"/>
        <v>0.25654767393257277</v>
      </c>
      <c r="CZ75" s="65">
        <f t="shared" si="108"/>
        <v>0.24444573637846964</v>
      </c>
      <c r="DA75" s="65">
        <f t="shared" si="108"/>
        <v>0.23254559133340572</v>
      </c>
      <c r="DB75" s="65">
        <f t="shared" si="108"/>
        <v>0.22085122510750191</v>
      </c>
      <c r="DC75" s="65">
        <f t="shared" si="108"/>
        <v>0.20936651720602961</v>
      </c>
      <c r="DD75" s="65">
        <f t="shared" si="108"/>
        <v>0.19809524178847185</v>
      </c>
      <c r="DE75" s="65">
        <f t="shared" si="108"/>
        <v>0.18704106911223009</v>
      </c>
      <c r="DF75" s="65">
        <f t="shared" si="108"/>
        <v>0.1762075669611155</v>
      </c>
      <c r="DG75" s="65">
        <f t="shared" si="108"/>
        <v>0.16559820205876205</v>
      </c>
      <c r="DH75" s="65">
        <f t="shared" si="108"/>
        <v>0.15521634146710273</v>
      </c>
      <c r="DI75" s="65">
        <f t="shared" si="108"/>
        <v>0.14506525397003978</v>
      </c>
      <c r="DJ75" s="65">
        <f t="shared" si="108"/>
        <v>0.13514811144244629</v>
      </c>
      <c r="DK75" s="65">
        <f t="shared" si="108"/>
        <v>0.12546799020463564</v>
      </c>
      <c r="DL75" s="65">
        <f t="shared" si="108"/>
        <v>0.11602787236242551</v>
      </c>
      <c r="DM75" s="65">
        <f t="shared" si="108"/>
        <v>0.10683064713293496</v>
      </c>
      <c r="DN75" s="65">
        <f t="shared" si="108"/>
        <v>9.7879112156238554E-2</v>
      </c>
      <c r="DO75" s="65">
        <f t="shared" si="108"/>
        <v>8.917597479301366E-2</v>
      </c>
      <c r="DP75" s="65">
        <f t="shared" si="108"/>
        <v>8.0723853408302654E-2</v>
      </c>
    </row>
    <row r="76" spans="1:120" x14ac:dyDescent="0.25">
      <c r="A76" s="65" t="str">
        <f t="shared" si="69"/>
        <v>04_CHL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04_CHL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0</v>
      </c>
      <c r="BP76" s="65">
        <f t="shared" si="109"/>
        <v>0</v>
      </c>
      <c r="BQ76" s="65">
        <f t="shared" si="109"/>
        <v>0</v>
      </c>
      <c r="BR76" s="65">
        <f t="shared" si="109"/>
        <v>0</v>
      </c>
      <c r="BS76" s="65">
        <f t="shared" si="109"/>
        <v>0</v>
      </c>
      <c r="BT76" s="65">
        <f t="shared" si="109"/>
        <v>0</v>
      </c>
      <c r="BU76" s="65">
        <f t="shared" si="109"/>
        <v>0</v>
      </c>
      <c r="BV76" s="65">
        <f t="shared" si="109"/>
        <v>0</v>
      </c>
      <c r="BW76" s="65">
        <f t="shared" si="109"/>
        <v>0</v>
      </c>
      <c r="BX76" s="65">
        <f t="shared" si="109"/>
        <v>0</v>
      </c>
      <c r="BY76" s="65">
        <f t="shared" si="109"/>
        <v>0</v>
      </c>
      <c r="BZ76" s="65">
        <f t="shared" si="109"/>
        <v>0</v>
      </c>
      <c r="CA76" s="65">
        <f t="shared" si="109"/>
        <v>0</v>
      </c>
      <c r="CB76" s="65">
        <f t="shared" si="109"/>
        <v>0</v>
      </c>
      <c r="CC76" s="65">
        <f t="shared" si="109"/>
        <v>0</v>
      </c>
      <c r="CD76" s="65">
        <f t="shared" si="109"/>
        <v>0</v>
      </c>
      <c r="CE76" s="65">
        <f t="shared" si="109"/>
        <v>0</v>
      </c>
      <c r="CF76" s="65">
        <f t="shared" si="109"/>
        <v>0</v>
      </c>
      <c r="CG76" s="65">
        <f t="shared" si="109"/>
        <v>0</v>
      </c>
      <c r="CH76" s="65">
        <f t="shared" si="109"/>
        <v>0</v>
      </c>
      <c r="CI76" s="65">
        <f t="shared" si="109"/>
        <v>0</v>
      </c>
      <c r="CJ76" s="65">
        <f t="shared" si="109"/>
        <v>0</v>
      </c>
      <c r="CK76" s="65">
        <f t="shared" si="109"/>
        <v>0</v>
      </c>
      <c r="CL76" s="65">
        <f t="shared" si="109"/>
        <v>0</v>
      </c>
      <c r="CM76" s="65">
        <f t="shared" si="109"/>
        <v>0</v>
      </c>
      <c r="CN76" s="65">
        <f t="shared" si="109"/>
        <v>0</v>
      </c>
      <c r="CO76" s="65">
        <f t="shared" si="109"/>
        <v>0</v>
      </c>
      <c r="CP76" s="65">
        <f t="shared" si="109"/>
        <v>0</v>
      </c>
      <c r="CQ76" s="65">
        <f t="shared" si="109"/>
        <v>0</v>
      </c>
      <c r="CR76" s="65">
        <f t="shared" si="109"/>
        <v>0</v>
      </c>
      <c r="CS76" s="65">
        <f t="shared" si="109"/>
        <v>0</v>
      </c>
      <c r="CT76" s="65">
        <f t="shared" si="109"/>
        <v>0</v>
      </c>
      <c r="CU76" s="65">
        <f t="shared" si="109"/>
        <v>0</v>
      </c>
      <c r="CV76" s="65">
        <f t="shared" si="109"/>
        <v>0</v>
      </c>
      <c r="CW76" s="65">
        <f t="shared" ref="CW76:DP76" si="110">CW$49*CW33</f>
        <v>0</v>
      </c>
      <c r="CX76" s="65">
        <f t="shared" si="110"/>
        <v>0</v>
      </c>
      <c r="CY76" s="65">
        <f t="shared" si="110"/>
        <v>0</v>
      </c>
      <c r="CZ76" s="65">
        <f t="shared" si="110"/>
        <v>0</v>
      </c>
      <c r="DA76" s="65">
        <f t="shared" si="110"/>
        <v>0</v>
      </c>
      <c r="DB76" s="65">
        <f t="shared" si="110"/>
        <v>0</v>
      </c>
      <c r="DC76" s="65">
        <f t="shared" si="110"/>
        <v>0</v>
      </c>
      <c r="DD76" s="65">
        <f t="shared" si="110"/>
        <v>0</v>
      </c>
      <c r="DE76" s="65">
        <f t="shared" si="110"/>
        <v>0</v>
      </c>
      <c r="DF76" s="65">
        <f t="shared" si="110"/>
        <v>0</v>
      </c>
      <c r="DG76" s="65">
        <f t="shared" si="110"/>
        <v>0</v>
      </c>
      <c r="DH76" s="65">
        <f t="shared" si="110"/>
        <v>0</v>
      </c>
      <c r="DI76" s="65">
        <f t="shared" si="110"/>
        <v>0</v>
      </c>
      <c r="DJ76" s="65">
        <f t="shared" si="110"/>
        <v>0</v>
      </c>
      <c r="DK76" s="65">
        <f t="shared" si="110"/>
        <v>0</v>
      </c>
      <c r="DL76" s="65">
        <f t="shared" si="110"/>
        <v>0</v>
      </c>
      <c r="DM76" s="65">
        <f t="shared" si="110"/>
        <v>0</v>
      </c>
      <c r="DN76" s="65">
        <f t="shared" si="110"/>
        <v>0</v>
      </c>
      <c r="DO76" s="65">
        <f t="shared" si="110"/>
        <v>0</v>
      </c>
      <c r="DP76" s="65">
        <f t="shared" si="110"/>
        <v>0</v>
      </c>
    </row>
    <row r="77" spans="1:120" x14ac:dyDescent="0.25">
      <c r="A77" s="65" t="str">
        <f t="shared" si="69"/>
        <v>04_CHL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04_CHL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04_CHL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04_CHL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04_CHL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04_CHL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04_CHL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1.6747200000000011E-4</v>
      </c>
      <c r="F80" s="66">
        <v>1.4235120000000009E-3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04_CHL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1.6747200000000011E-4</v>
      </c>
      <c r="BP80" s="65">
        <f t="shared" si="117"/>
        <v>1.4235120000000009E-3</v>
      </c>
      <c r="BQ80" s="65">
        <f t="shared" si="117"/>
        <v>1.4379575574317617E-3</v>
      </c>
      <c r="BR80" s="65">
        <f t="shared" si="117"/>
        <v>1.3163771528157358E-3</v>
      </c>
      <c r="BS80" s="65">
        <f t="shared" si="117"/>
        <v>1.3549922288771524E-3</v>
      </c>
      <c r="BT80" s="65">
        <f t="shared" si="117"/>
        <v>1.396015392885318E-3</v>
      </c>
      <c r="BU80" s="65">
        <f t="shared" si="117"/>
        <v>1.4377445231143553E-3</v>
      </c>
      <c r="BV80" s="65">
        <f t="shared" si="117"/>
        <v>1.4777959775341023E-3</v>
      </c>
      <c r="BW80" s="65">
        <f t="shared" si="117"/>
        <v>1.514285016481949E-3</v>
      </c>
      <c r="BX80" s="65">
        <f t="shared" si="117"/>
        <v>1.5467645693345287E-3</v>
      </c>
      <c r="BY80" s="65">
        <f t="shared" si="117"/>
        <v>1.5756995625041234E-3</v>
      </c>
      <c r="BZ80" s="65">
        <f t="shared" si="117"/>
        <v>1.5806288553154206E-3</v>
      </c>
      <c r="CA80" s="65">
        <f t="shared" si="117"/>
        <v>1.5828463326006941E-3</v>
      </c>
      <c r="CB80" s="65">
        <f t="shared" si="117"/>
        <v>1.5809803569426196E-3</v>
      </c>
      <c r="CC80" s="65">
        <f t="shared" si="117"/>
        <v>1.5827052232587017E-3</v>
      </c>
      <c r="CD80" s="65">
        <f t="shared" si="117"/>
        <v>1.5804264950696697E-3</v>
      </c>
      <c r="CE80" s="65">
        <f t="shared" si="117"/>
        <v>1.5743285981429204E-3</v>
      </c>
      <c r="CF80" s="65">
        <f t="shared" si="117"/>
        <v>1.5645001751418022E-3</v>
      </c>
      <c r="CG80" s="65">
        <f t="shared" si="117"/>
        <v>1.5511168896971076E-3</v>
      </c>
      <c r="CH80" s="65">
        <f t="shared" si="117"/>
        <v>1.5343362272052913E-3</v>
      </c>
      <c r="CI80" s="65">
        <f t="shared" si="117"/>
        <v>1.5143328766013093E-3</v>
      </c>
      <c r="CJ80" s="65">
        <f t="shared" si="117"/>
        <v>1.4912769796629716E-3</v>
      </c>
      <c r="CK80" s="65">
        <f t="shared" si="117"/>
        <v>1.4653294914764375E-3</v>
      </c>
      <c r="CL80" s="65">
        <f t="shared" si="117"/>
        <v>1.4365858362800142E-3</v>
      </c>
      <c r="CM80" s="65">
        <f t="shared" si="117"/>
        <v>1.4095614080627359E-3</v>
      </c>
      <c r="CN80" s="65">
        <f t="shared" si="117"/>
        <v>1.3797775786313546E-3</v>
      </c>
      <c r="CO80" s="65">
        <f t="shared" si="117"/>
        <v>1.3473069958289726E-3</v>
      </c>
      <c r="CP80" s="65">
        <f t="shared" si="117"/>
        <v>1.3122478325458323E-3</v>
      </c>
      <c r="CQ80" s="65">
        <f t="shared" si="117"/>
        <v>1.2746524391950376E-3</v>
      </c>
      <c r="CR80" s="65">
        <f t="shared" si="117"/>
        <v>1.235394577891604E-3</v>
      </c>
      <c r="CS80" s="65">
        <f t="shared" si="117"/>
        <v>1.1937700881370357E-3</v>
      </c>
      <c r="CT80" s="65">
        <f t="shared" si="117"/>
        <v>1.1517444462216602E-3</v>
      </c>
      <c r="CU80" s="65">
        <f t="shared" si="117"/>
        <v>1.1094290267332362E-3</v>
      </c>
      <c r="CV80" s="65">
        <f t="shared" si="117"/>
        <v>1.0668914987828695E-3</v>
      </c>
      <c r="CW80" s="65">
        <f t="shared" ref="CW80:DP80" si="118">CW$49*CW37</f>
        <v>1.0208724553859533E-3</v>
      </c>
      <c r="CX80" s="65">
        <f t="shared" si="118"/>
        <v>9.7553986337357444E-4</v>
      </c>
      <c r="CY80" s="65">
        <f t="shared" si="118"/>
        <v>9.3090938246611287E-4</v>
      </c>
      <c r="CZ80" s="65">
        <f t="shared" si="118"/>
        <v>8.8699626860917508E-4</v>
      </c>
      <c r="DA80" s="65">
        <f t="shared" si="118"/>
        <v>8.4381537943818534E-4</v>
      </c>
      <c r="DB80" s="65">
        <f t="shared" si="118"/>
        <v>8.0138117968570619E-4</v>
      </c>
      <c r="DC80" s="65">
        <f t="shared" si="118"/>
        <v>7.5970774653201793E-4</v>
      </c>
      <c r="DD80" s="65">
        <f t="shared" si="118"/>
        <v>7.1880877489947123E-4</v>
      </c>
      <c r="DE80" s="65">
        <f t="shared" si="118"/>
        <v>6.7869758269112335E-4</v>
      </c>
      <c r="DF80" s="65">
        <f t="shared" si="118"/>
        <v>6.3938711597416533E-4</v>
      </c>
      <c r="DG80" s="65">
        <f t="shared" si="118"/>
        <v>6.0088995410863516E-4</v>
      </c>
      <c r="DH80" s="65">
        <f t="shared" si="118"/>
        <v>5.6321831482193099E-4</v>
      </c>
      <c r="DI80" s="65">
        <f t="shared" si="118"/>
        <v>5.2638405922960014E-4</v>
      </c>
      <c r="DJ80" s="65">
        <f t="shared" si="118"/>
        <v>4.9039869680290017E-4</v>
      </c>
      <c r="DK80" s="65">
        <f t="shared" si="118"/>
        <v>4.5527339028363003E-4</v>
      </c>
      <c r="DL80" s="65">
        <f t="shared" si="118"/>
        <v>4.210189605466882E-4</v>
      </c>
      <c r="DM80" s="65">
        <f t="shared" si="118"/>
        <v>3.876458914108633E-4</v>
      </c>
      <c r="DN80" s="65">
        <f t="shared" si="118"/>
        <v>3.5516433439830434E-4</v>
      </c>
      <c r="DO80" s="65">
        <f t="shared" si="118"/>
        <v>3.2358411344316596E-4</v>
      </c>
      <c r="DP80" s="65">
        <f t="shared" si="118"/>
        <v>2.9291472954987106E-4</v>
      </c>
    </row>
    <row r="81" spans="1:120" x14ac:dyDescent="0.25">
      <c r="A81" s="65" t="str">
        <f t="shared" si="69"/>
        <v>04_CHL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04_CHL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0</v>
      </c>
      <c r="BQ81" s="65">
        <f t="shared" si="119"/>
        <v>0</v>
      </c>
      <c r="BR81" s="65">
        <f t="shared" si="119"/>
        <v>0</v>
      </c>
      <c r="BS81" s="65">
        <f t="shared" si="119"/>
        <v>0</v>
      </c>
      <c r="BT81" s="65">
        <f t="shared" si="119"/>
        <v>0</v>
      </c>
      <c r="BU81" s="65">
        <f t="shared" si="119"/>
        <v>0</v>
      </c>
      <c r="BV81" s="65">
        <f t="shared" si="119"/>
        <v>0</v>
      </c>
      <c r="BW81" s="65">
        <f t="shared" si="119"/>
        <v>0</v>
      </c>
      <c r="BX81" s="65">
        <f t="shared" si="119"/>
        <v>0</v>
      </c>
      <c r="BY81" s="65">
        <f t="shared" si="119"/>
        <v>0</v>
      </c>
      <c r="BZ81" s="65">
        <f t="shared" si="119"/>
        <v>0</v>
      </c>
      <c r="CA81" s="65">
        <f t="shared" si="119"/>
        <v>0</v>
      </c>
      <c r="CB81" s="65">
        <f t="shared" si="119"/>
        <v>0</v>
      </c>
      <c r="CC81" s="65">
        <f t="shared" si="119"/>
        <v>0</v>
      </c>
      <c r="CD81" s="65">
        <f t="shared" si="119"/>
        <v>0</v>
      </c>
      <c r="CE81" s="65">
        <f t="shared" si="119"/>
        <v>0</v>
      </c>
      <c r="CF81" s="65">
        <f t="shared" si="119"/>
        <v>0</v>
      </c>
      <c r="CG81" s="65">
        <f t="shared" si="119"/>
        <v>0</v>
      </c>
      <c r="CH81" s="65">
        <f t="shared" si="119"/>
        <v>0</v>
      </c>
      <c r="CI81" s="65">
        <f t="shared" si="119"/>
        <v>0</v>
      </c>
      <c r="CJ81" s="65">
        <f t="shared" si="119"/>
        <v>0</v>
      </c>
      <c r="CK81" s="65">
        <f t="shared" si="119"/>
        <v>0</v>
      </c>
      <c r="CL81" s="65">
        <f t="shared" si="119"/>
        <v>0</v>
      </c>
      <c r="CM81" s="65">
        <f t="shared" si="119"/>
        <v>0</v>
      </c>
      <c r="CN81" s="65">
        <f t="shared" si="119"/>
        <v>0</v>
      </c>
      <c r="CO81" s="65">
        <f t="shared" si="119"/>
        <v>0</v>
      </c>
      <c r="CP81" s="65">
        <f t="shared" si="119"/>
        <v>0</v>
      </c>
      <c r="CQ81" s="65">
        <f t="shared" si="119"/>
        <v>0</v>
      </c>
      <c r="CR81" s="65">
        <f t="shared" si="119"/>
        <v>0</v>
      </c>
      <c r="CS81" s="65">
        <f t="shared" si="119"/>
        <v>0</v>
      </c>
      <c r="CT81" s="65">
        <f t="shared" si="119"/>
        <v>0</v>
      </c>
      <c r="CU81" s="65">
        <f t="shared" si="119"/>
        <v>0</v>
      </c>
      <c r="CV81" s="65">
        <f t="shared" si="119"/>
        <v>0</v>
      </c>
      <c r="CW81" s="65">
        <f t="shared" ref="CW81:DP81" si="120">CW$49*CW38</f>
        <v>0</v>
      </c>
      <c r="CX81" s="65">
        <f t="shared" si="120"/>
        <v>0</v>
      </c>
      <c r="CY81" s="65">
        <f t="shared" si="120"/>
        <v>0</v>
      </c>
      <c r="CZ81" s="65">
        <f t="shared" si="120"/>
        <v>0</v>
      </c>
      <c r="DA81" s="65">
        <f t="shared" si="120"/>
        <v>0</v>
      </c>
      <c r="DB81" s="65">
        <f t="shared" si="120"/>
        <v>0</v>
      </c>
      <c r="DC81" s="65">
        <f t="shared" si="120"/>
        <v>0</v>
      </c>
      <c r="DD81" s="65">
        <f t="shared" si="120"/>
        <v>0</v>
      </c>
      <c r="DE81" s="65">
        <f t="shared" si="120"/>
        <v>0</v>
      </c>
      <c r="DF81" s="65">
        <f t="shared" si="120"/>
        <v>0</v>
      </c>
      <c r="DG81" s="65">
        <f t="shared" si="120"/>
        <v>0</v>
      </c>
      <c r="DH81" s="65">
        <f t="shared" si="120"/>
        <v>0</v>
      </c>
      <c r="DI81" s="65">
        <f t="shared" si="120"/>
        <v>0</v>
      </c>
      <c r="DJ81" s="65">
        <f t="shared" si="120"/>
        <v>0</v>
      </c>
      <c r="DK81" s="65">
        <f t="shared" si="120"/>
        <v>0</v>
      </c>
      <c r="DL81" s="65">
        <f t="shared" si="120"/>
        <v>0</v>
      </c>
      <c r="DM81" s="65">
        <f t="shared" si="120"/>
        <v>0</v>
      </c>
      <c r="DN81" s="65">
        <f t="shared" si="120"/>
        <v>0</v>
      </c>
      <c r="DO81" s="65">
        <f t="shared" si="120"/>
        <v>0</v>
      </c>
      <c r="DP81" s="65">
        <f t="shared" si="120"/>
        <v>0</v>
      </c>
    </row>
    <row r="82" spans="1:120" x14ac:dyDescent="0.25">
      <c r="A82" s="65" t="str">
        <f t="shared" si="69"/>
        <v>04_CHL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04_CHL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0</v>
      </c>
      <c r="BP82" s="65">
        <f t="shared" si="121"/>
        <v>0</v>
      </c>
      <c r="BQ82" s="65">
        <f t="shared" si="121"/>
        <v>0</v>
      </c>
      <c r="BR82" s="65">
        <f t="shared" si="121"/>
        <v>0</v>
      </c>
      <c r="BS82" s="65">
        <f t="shared" si="121"/>
        <v>0</v>
      </c>
      <c r="BT82" s="65">
        <f t="shared" si="121"/>
        <v>0</v>
      </c>
      <c r="BU82" s="65">
        <f t="shared" si="121"/>
        <v>0</v>
      </c>
      <c r="BV82" s="65">
        <f t="shared" si="121"/>
        <v>0</v>
      </c>
      <c r="BW82" s="65">
        <f t="shared" si="121"/>
        <v>0</v>
      </c>
      <c r="BX82" s="65">
        <f t="shared" si="121"/>
        <v>0</v>
      </c>
      <c r="BY82" s="65">
        <f t="shared" si="121"/>
        <v>0</v>
      </c>
      <c r="BZ82" s="65">
        <f t="shared" si="121"/>
        <v>0</v>
      </c>
      <c r="CA82" s="65">
        <f t="shared" si="121"/>
        <v>0</v>
      </c>
      <c r="CB82" s="65">
        <f t="shared" si="121"/>
        <v>0</v>
      </c>
      <c r="CC82" s="65">
        <f t="shared" si="121"/>
        <v>0</v>
      </c>
      <c r="CD82" s="65">
        <f t="shared" si="121"/>
        <v>0</v>
      </c>
      <c r="CE82" s="65">
        <f t="shared" si="121"/>
        <v>0</v>
      </c>
      <c r="CF82" s="65">
        <f t="shared" si="121"/>
        <v>0</v>
      </c>
      <c r="CG82" s="65">
        <f t="shared" si="121"/>
        <v>0</v>
      </c>
      <c r="CH82" s="65">
        <f t="shared" si="121"/>
        <v>0</v>
      </c>
      <c r="CI82" s="65">
        <f t="shared" si="121"/>
        <v>0</v>
      </c>
      <c r="CJ82" s="65">
        <f t="shared" si="121"/>
        <v>0</v>
      </c>
      <c r="CK82" s="65">
        <f t="shared" si="121"/>
        <v>0</v>
      </c>
      <c r="CL82" s="65">
        <f t="shared" si="121"/>
        <v>0</v>
      </c>
      <c r="CM82" s="65">
        <f t="shared" si="121"/>
        <v>0</v>
      </c>
      <c r="CN82" s="65">
        <f t="shared" si="121"/>
        <v>0</v>
      </c>
      <c r="CO82" s="65">
        <f t="shared" si="121"/>
        <v>0</v>
      </c>
      <c r="CP82" s="65">
        <f t="shared" si="121"/>
        <v>0</v>
      </c>
      <c r="CQ82" s="65">
        <f t="shared" si="121"/>
        <v>0</v>
      </c>
      <c r="CR82" s="65">
        <f t="shared" si="121"/>
        <v>0</v>
      </c>
      <c r="CS82" s="65">
        <f t="shared" si="121"/>
        <v>0</v>
      </c>
      <c r="CT82" s="65">
        <f t="shared" si="121"/>
        <v>0</v>
      </c>
      <c r="CU82" s="65">
        <f t="shared" si="121"/>
        <v>0</v>
      </c>
      <c r="CV82" s="65">
        <f t="shared" si="121"/>
        <v>0</v>
      </c>
      <c r="CW82" s="65">
        <f t="shared" ref="CW82:DP82" si="122">CW$49*CW39</f>
        <v>0</v>
      </c>
      <c r="CX82" s="65">
        <f t="shared" si="122"/>
        <v>0</v>
      </c>
      <c r="CY82" s="65">
        <f t="shared" si="122"/>
        <v>0</v>
      </c>
      <c r="CZ82" s="65">
        <f t="shared" si="122"/>
        <v>0</v>
      </c>
      <c r="DA82" s="65">
        <f t="shared" si="122"/>
        <v>0</v>
      </c>
      <c r="DB82" s="65">
        <f t="shared" si="122"/>
        <v>0</v>
      </c>
      <c r="DC82" s="65">
        <f t="shared" si="122"/>
        <v>0</v>
      </c>
      <c r="DD82" s="65">
        <f t="shared" si="122"/>
        <v>0</v>
      </c>
      <c r="DE82" s="65">
        <f t="shared" si="122"/>
        <v>0</v>
      </c>
      <c r="DF82" s="65">
        <f t="shared" si="122"/>
        <v>0</v>
      </c>
      <c r="DG82" s="65">
        <f t="shared" si="122"/>
        <v>0</v>
      </c>
      <c r="DH82" s="65">
        <f t="shared" si="122"/>
        <v>0</v>
      </c>
      <c r="DI82" s="65">
        <f t="shared" si="122"/>
        <v>0</v>
      </c>
      <c r="DJ82" s="65">
        <f t="shared" si="122"/>
        <v>0</v>
      </c>
      <c r="DK82" s="65">
        <f t="shared" si="122"/>
        <v>0</v>
      </c>
      <c r="DL82" s="65">
        <f t="shared" si="122"/>
        <v>0</v>
      </c>
      <c r="DM82" s="65">
        <f t="shared" si="122"/>
        <v>0</v>
      </c>
      <c r="DN82" s="65">
        <f t="shared" si="122"/>
        <v>0</v>
      </c>
      <c r="DO82" s="65">
        <f t="shared" si="122"/>
        <v>0</v>
      </c>
      <c r="DP82" s="65">
        <f t="shared" si="122"/>
        <v>0</v>
      </c>
    </row>
    <row r="83" spans="1:120" x14ac:dyDescent="0.25">
      <c r="A83" s="65" t="str">
        <f t="shared" si="69"/>
        <v>04_CHL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04_CHL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04_CHL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04_CHL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0</v>
      </c>
      <c r="BP84" s="65">
        <f t="shared" si="125"/>
        <v>0</v>
      </c>
      <c r="BQ84" s="65">
        <f t="shared" si="125"/>
        <v>0</v>
      </c>
      <c r="BR84" s="65">
        <f t="shared" si="125"/>
        <v>0</v>
      </c>
      <c r="BS84" s="65">
        <f t="shared" si="125"/>
        <v>0</v>
      </c>
      <c r="BT84" s="65">
        <f t="shared" si="125"/>
        <v>0</v>
      </c>
      <c r="BU84" s="65">
        <f t="shared" si="125"/>
        <v>0</v>
      </c>
      <c r="BV84" s="65">
        <f t="shared" si="125"/>
        <v>0</v>
      </c>
      <c r="BW84" s="65">
        <f t="shared" si="125"/>
        <v>0</v>
      </c>
      <c r="BX84" s="65">
        <f t="shared" si="125"/>
        <v>0</v>
      </c>
      <c r="BY84" s="65">
        <f t="shared" si="125"/>
        <v>0</v>
      </c>
      <c r="BZ84" s="65">
        <f t="shared" si="125"/>
        <v>0</v>
      </c>
      <c r="CA84" s="65">
        <f t="shared" si="125"/>
        <v>0</v>
      </c>
      <c r="CB84" s="65">
        <f t="shared" si="125"/>
        <v>0</v>
      </c>
      <c r="CC84" s="65">
        <f t="shared" si="125"/>
        <v>0</v>
      </c>
      <c r="CD84" s="65">
        <f t="shared" si="125"/>
        <v>0</v>
      </c>
      <c r="CE84" s="65">
        <f t="shared" si="125"/>
        <v>0</v>
      </c>
      <c r="CF84" s="65">
        <f t="shared" si="125"/>
        <v>0</v>
      </c>
      <c r="CG84" s="65">
        <f t="shared" si="125"/>
        <v>0</v>
      </c>
      <c r="CH84" s="65">
        <f t="shared" si="125"/>
        <v>0</v>
      </c>
      <c r="CI84" s="65">
        <f t="shared" si="125"/>
        <v>0</v>
      </c>
      <c r="CJ84" s="65">
        <f t="shared" si="125"/>
        <v>0</v>
      </c>
      <c r="CK84" s="65">
        <f t="shared" si="125"/>
        <v>0</v>
      </c>
      <c r="CL84" s="65">
        <f t="shared" si="125"/>
        <v>0</v>
      </c>
      <c r="CM84" s="65">
        <f t="shared" si="125"/>
        <v>0</v>
      </c>
      <c r="CN84" s="65">
        <f t="shared" si="125"/>
        <v>0</v>
      </c>
      <c r="CO84" s="65">
        <f t="shared" si="125"/>
        <v>0</v>
      </c>
      <c r="CP84" s="65">
        <f t="shared" si="125"/>
        <v>0</v>
      </c>
      <c r="CQ84" s="65">
        <f t="shared" si="125"/>
        <v>0</v>
      </c>
      <c r="CR84" s="65">
        <f t="shared" si="125"/>
        <v>0</v>
      </c>
      <c r="CS84" s="65">
        <f t="shared" si="125"/>
        <v>0</v>
      </c>
      <c r="CT84" s="65">
        <f t="shared" si="125"/>
        <v>0</v>
      </c>
      <c r="CU84" s="65">
        <f t="shared" si="125"/>
        <v>0</v>
      </c>
      <c r="CV84" s="65">
        <f t="shared" si="125"/>
        <v>0</v>
      </c>
      <c r="CW84" s="65">
        <f t="shared" ref="CW84:DP84" si="126">CW$49*CW41</f>
        <v>0</v>
      </c>
      <c r="CX84" s="65">
        <f t="shared" si="126"/>
        <v>0</v>
      </c>
      <c r="CY84" s="65">
        <f t="shared" si="126"/>
        <v>0</v>
      </c>
      <c r="CZ84" s="65">
        <f t="shared" si="126"/>
        <v>0</v>
      </c>
      <c r="DA84" s="65">
        <f t="shared" si="126"/>
        <v>0</v>
      </c>
      <c r="DB84" s="65">
        <f t="shared" si="126"/>
        <v>0</v>
      </c>
      <c r="DC84" s="65">
        <f t="shared" si="126"/>
        <v>0</v>
      </c>
      <c r="DD84" s="65">
        <f t="shared" si="126"/>
        <v>0</v>
      </c>
      <c r="DE84" s="65">
        <f t="shared" si="126"/>
        <v>0</v>
      </c>
      <c r="DF84" s="65">
        <f t="shared" si="126"/>
        <v>0</v>
      </c>
      <c r="DG84" s="65">
        <f t="shared" si="126"/>
        <v>0</v>
      </c>
      <c r="DH84" s="65">
        <f t="shared" si="126"/>
        <v>0</v>
      </c>
      <c r="DI84" s="65">
        <f t="shared" si="126"/>
        <v>0</v>
      </c>
      <c r="DJ84" s="65">
        <f t="shared" si="126"/>
        <v>0</v>
      </c>
      <c r="DK84" s="65">
        <f t="shared" si="126"/>
        <v>0</v>
      </c>
      <c r="DL84" s="65">
        <f t="shared" si="126"/>
        <v>0</v>
      </c>
      <c r="DM84" s="65">
        <f t="shared" si="126"/>
        <v>0</v>
      </c>
      <c r="DN84" s="65">
        <f t="shared" si="126"/>
        <v>0</v>
      </c>
      <c r="DO84" s="65">
        <f t="shared" si="126"/>
        <v>0</v>
      </c>
      <c r="DP84" s="65">
        <f t="shared" si="126"/>
        <v>0</v>
      </c>
    </row>
    <row r="85" spans="1:120" x14ac:dyDescent="0.25">
      <c r="A85" s="65" t="str">
        <f t="shared" si="69"/>
        <v>04_CHL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04_CHL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04_CHL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04_CHL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0</v>
      </c>
      <c r="BP86" s="65">
        <f t="shared" si="129"/>
        <v>0</v>
      </c>
      <c r="BQ86" s="65">
        <f t="shared" si="129"/>
        <v>0</v>
      </c>
      <c r="BR86" s="65">
        <f t="shared" si="129"/>
        <v>0</v>
      </c>
      <c r="BS86" s="65">
        <f t="shared" si="129"/>
        <v>0</v>
      </c>
      <c r="BT86" s="65">
        <f t="shared" si="129"/>
        <v>0</v>
      </c>
      <c r="BU86" s="65">
        <f t="shared" si="129"/>
        <v>0</v>
      </c>
      <c r="BV86" s="65">
        <f t="shared" si="129"/>
        <v>0</v>
      </c>
      <c r="BW86" s="65">
        <f t="shared" si="129"/>
        <v>0</v>
      </c>
      <c r="BX86" s="65">
        <f t="shared" si="129"/>
        <v>0</v>
      </c>
      <c r="BY86" s="65">
        <f t="shared" si="129"/>
        <v>0</v>
      </c>
      <c r="BZ86" s="65">
        <f t="shared" si="129"/>
        <v>0</v>
      </c>
      <c r="CA86" s="65">
        <f t="shared" si="129"/>
        <v>0</v>
      </c>
      <c r="CB86" s="65">
        <f t="shared" si="129"/>
        <v>0</v>
      </c>
      <c r="CC86" s="65">
        <f t="shared" si="129"/>
        <v>0</v>
      </c>
      <c r="CD86" s="65">
        <f t="shared" si="129"/>
        <v>0</v>
      </c>
      <c r="CE86" s="65">
        <f t="shared" si="129"/>
        <v>0</v>
      </c>
      <c r="CF86" s="65">
        <f t="shared" si="129"/>
        <v>0</v>
      </c>
      <c r="CG86" s="65">
        <f t="shared" si="129"/>
        <v>0</v>
      </c>
      <c r="CH86" s="65">
        <f t="shared" si="129"/>
        <v>0</v>
      </c>
      <c r="CI86" s="65">
        <f t="shared" si="129"/>
        <v>0</v>
      </c>
      <c r="CJ86" s="65">
        <f t="shared" si="129"/>
        <v>0</v>
      </c>
      <c r="CK86" s="65">
        <f t="shared" si="129"/>
        <v>0</v>
      </c>
      <c r="CL86" s="65">
        <f t="shared" si="129"/>
        <v>0</v>
      </c>
      <c r="CM86" s="65">
        <f t="shared" si="129"/>
        <v>0</v>
      </c>
      <c r="CN86" s="65">
        <f t="shared" si="129"/>
        <v>0</v>
      </c>
      <c r="CO86" s="65">
        <f t="shared" si="129"/>
        <v>0</v>
      </c>
      <c r="CP86" s="65">
        <f t="shared" si="129"/>
        <v>0</v>
      </c>
      <c r="CQ86" s="65">
        <f t="shared" si="129"/>
        <v>0</v>
      </c>
      <c r="CR86" s="65">
        <f t="shared" si="129"/>
        <v>0</v>
      </c>
      <c r="CS86" s="65">
        <f t="shared" si="129"/>
        <v>0</v>
      </c>
      <c r="CT86" s="65">
        <f t="shared" si="129"/>
        <v>0</v>
      </c>
      <c r="CU86" s="65">
        <f t="shared" si="129"/>
        <v>0</v>
      </c>
      <c r="CV86" s="65">
        <f t="shared" si="129"/>
        <v>0</v>
      </c>
      <c r="CW86" s="65">
        <f t="shared" ref="CW86:DP86" si="130">CW$49*CW43</f>
        <v>0</v>
      </c>
      <c r="CX86" s="65">
        <f t="shared" si="130"/>
        <v>0</v>
      </c>
      <c r="CY86" s="65">
        <f t="shared" si="130"/>
        <v>0</v>
      </c>
      <c r="CZ86" s="65">
        <f t="shared" si="130"/>
        <v>0</v>
      </c>
      <c r="DA86" s="65">
        <f t="shared" si="130"/>
        <v>0</v>
      </c>
      <c r="DB86" s="65">
        <f t="shared" si="130"/>
        <v>0</v>
      </c>
      <c r="DC86" s="65">
        <f t="shared" si="130"/>
        <v>0</v>
      </c>
      <c r="DD86" s="65">
        <f t="shared" si="130"/>
        <v>0</v>
      </c>
      <c r="DE86" s="65">
        <f t="shared" si="130"/>
        <v>0</v>
      </c>
      <c r="DF86" s="65">
        <f t="shared" si="130"/>
        <v>0</v>
      </c>
      <c r="DG86" s="65">
        <f t="shared" si="130"/>
        <v>0</v>
      </c>
      <c r="DH86" s="65">
        <f t="shared" si="130"/>
        <v>0</v>
      </c>
      <c r="DI86" s="65">
        <f t="shared" si="130"/>
        <v>0</v>
      </c>
      <c r="DJ86" s="65">
        <f t="shared" si="130"/>
        <v>0</v>
      </c>
      <c r="DK86" s="65">
        <f t="shared" si="130"/>
        <v>0</v>
      </c>
      <c r="DL86" s="65">
        <f t="shared" si="130"/>
        <v>0</v>
      </c>
      <c r="DM86" s="65">
        <f t="shared" si="130"/>
        <v>0</v>
      </c>
      <c r="DN86" s="65">
        <f t="shared" si="130"/>
        <v>0</v>
      </c>
      <c r="DO86" s="65">
        <f t="shared" si="130"/>
        <v>0</v>
      </c>
      <c r="DP86" s="65">
        <f t="shared" si="130"/>
        <v>0</v>
      </c>
    </row>
    <row r="87" spans="1:120" x14ac:dyDescent="0.25">
      <c r="A87" s="65" t="str">
        <f t="shared" si="69"/>
        <v>04_CHL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04_CHL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0</v>
      </c>
      <c r="BP87" s="65">
        <f t="shared" si="131"/>
        <v>0</v>
      </c>
      <c r="BQ87" s="65">
        <f t="shared" si="131"/>
        <v>0</v>
      </c>
      <c r="BR87" s="65">
        <f t="shared" si="131"/>
        <v>0</v>
      </c>
      <c r="BS87" s="65">
        <f t="shared" si="131"/>
        <v>0</v>
      </c>
      <c r="BT87" s="65">
        <f t="shared" si="131"/>
        <v>0</v>
      </c>
      <c r="BU87" s="65">
        <f t="shared" si="131"/>
        <v>0</v>
      </c>
      <c r="BV87" s="65">
        <f t="shared" si="131"/>
        <v>0</v>
      </c>
      <c r="BW87" s="65">
        <f t="shared" si="131"/>
        <v>0</v>
      </c>
      <c r="BX87" s="65">
        <f t="shared" si="131"/>
        <v>0</v>
      </c>
      <c r="BY87" s="65">
        <f t="shared" si="131"/>
        <v>0</v>
      </c>
      <c r="BZ87" s="65">
        <f t="shared" si="131"/>
        <v>0</v>
      </c>
      <c r="CA87" s="65">
        <f t="shared" si="131"/>
        <v>0</v>
      </c>
      <c r="CB87" s="65">
        <f t="shared" si="131"/>
        <v>0</v>
      </c>
      <c r="CC87" s="65">
        <f t="shared" si="131"/>
        <v>0</v>
      </c>
      <c r="CD87" s="65">
        <f t="shared" si="131"/>
        <v>0</v>
      </c>
      <c r="CE87" s="65">
        <f t="shared" si="131"/>
        <v>0</v>
      </c>
      <c r="CF87" s="65">
        <f t="shared" si="131"/>
        <v>0</v>
      </c>
      <c r="CG87" s="65">
        <f t="shared" si="131"/>
        <v>0</v>
      </c>
      <c r="CH87" s="65">
        <f t="shared" si="131"/>
        <v>0</v>
      </c>
      <c r="CI87" s="65">
        <f t="shared" si="131"/>
        <v>0</v>
      </c>
      <c r="CJ87" s="65">
        <f t="shared" si="131"/>
        <v>0</v>
      </c>
      <c r="CK87" s="65">
        <f t="shared" si="131"/>
        <v>0</v>
      </c>
      <c r="CL87" s="65">
        <f t="shared" si="131"/>
        <v>0</v>
      </c>
      <c r="CM87" s="65">
        <f t="shared" si="131"/>
        <v>0</v>
      </c>
      <c r="CN87" s="65">
        <f t="shared" si="131"/>
        <v>0</v>
      </c>
      <c r="CO87" s="65">
        <f t="shared" si="131"/>
        <v>0</v>
      </c>
      <c r="CP87" s="65">
        <f t="shared" si="131"/>
        <v>0</v>
      </c>
      <c r="CQ87" s="65">
        <f t="shared" si="131"/>
        <v>0</v>
      </c>
      <c r="CR87" s="65">
        <f t="shared" si="131"/>
        <v>0</v>
      </c>
      <c r="CS87" s="65">
        <f t="shared" si="131"/>
        <v>0</v>
      </c>
      <c r="CT87" s="65">
        <f t="shared" si="131"/>
        <v>0</v>
      </c>
      <c r="CU87" s="65">
        <f t="shared" si="131"/>
        <v>0</v>
      </c>
      <c r="CV87" s="65">
        <f t="shared" si="131"/>
        <v>0</v>
      </c>
      <c r="CW87" s="65">
        <f t="shared" ref="CW87:DP87" si="132">CW$49*CW44</f>
        <v>0</v>
      </c>
      <c r="CX87" s="65">
        <f t="shared" si="132"/>
        <v>0</v>
      </c>
      <c r="CY87" s="65">
        <f t="shared" si="132"/>
        <v>0</v>
      </c>
      <c r="CZ87" s="65">
        <f t="shared" si="132"/>
        <v>0</v>
      </c>
      <c r="DA87" s="65">
        <f t="shared" si="132"/>
        <v>0</v>
      </c>
      <c r="DB87" s="65">
        <f t="shared" si="132"/>
        <v>0</v>
      </c>
      <c r="DC87" s="65">
        <f t="shared" si="132"/>
        <v>0</v>
      </c>
      <c r="DD87" s="65">
        <f t="shared" si="132"/>
        <v>0</v>
      </c>
      <c r="DE87" s="65">
        <f t="shared" si="132"/>
        <v>0</v>
      </c>
      <c r="DF87" s="65">
        <f t="shared" si="132"/>
        <v>0</v>
      </c>
      <c r="DG87" s="65">
        <f t="shared" si="132"/>
        <v>0</v>
      </c>
      <c r="DH87" s="65">
        <f t="shared" si="132"/>
        <v>0</v>
      </c>
      <c r="DI87" s="65">
        <f t="shared" si="132"/>
        <v>0</v>
      </c>
      <c r="DJ87" s="65">
        <f t="shared" si="132"/>
        <v>0</v>
      </c>
      <c r="DK87" s="65">
        <f t="shared" si="132"/>
        <v>0</v>
      </c>
      <c r="DL87" s="65">
        <f t="shared" si="132"/>
        <v>0</v>
      </c>
      <c r="DM87" s="65">
        <f t="shared" si="132"/>
        <v>0</v>
      </c>
      <c r="DN87" s="65">
        <f t="shared" si="132"/>
        <v>0</v>
      </c>
      <c r="DO87" s="65">
        <f t="shared" si="132"/>
        <v>0</v>
      </c>
      <c r="DP87" s="65">
        <f t="shared" si="132"/>
        <v>0</v>
      </c>
    </row>
    <row r="88" spans="1:120" x14ac:dyDescent="0.25">
      <c r="A88" s="65" t="str">
        <f t="shared" si="69"/>
        <v>04_CHL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1.743341652</v>
      </c>
      <c r="F88" s="66">
        <v>1.9053708119999999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04_CHL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1.743341652</v>
      </c>
      <c r="BP88" s="65">
        <f t="shared" si="133"/>
        <v>1.9053708119999999</v>
      </c>
      <c r="BQ88" s="65">
        <f t="shared" si="133"/>
        <v>1.9247061906224119</v>
      </c>
      <c r="BR88" s="65">
        <f t="shared" si="133"/>
        <v>1.7619708190438614</v>
      </c>
      <c r="BS88" s="65">
        <f t="shared" si="133"/>
        <v>1.8136570983520675</v>
      </c>
      <c r="BT88" s="65">
        <f t="shared" si="133"/>
        <v>1.8685666033769972</v>
      </c>
      <c r="BU88" s="65">
        <f t="shared" si="133"/>
        <v>1.9244210441885639</v>
      </c>
      <c r="BV88" s="65">
        <f t="shared" si="133"/>
        <v>1.978029915929395</v>
      </c>
      <c r="BW88" s="65">
        <f t="shared" si="133"/>
        <v>2.0268704945610878</v>
      </c>
      <c r="BX88" s="65">
        <f t="shared" si="133"/>
        <v>2.0703443760542655</v>
      </c>
      <c r="BY88" s="65">
        <f t="shared" si="133"/>
        <v>2.1090738644117679</v>
      </c>
      <c r="BZ88" s="65">
        <f t="shared" si="133"/>
        <v>2.1156717228396893</v>
      </c>
      <c r="CA88" s="65">
        <f t="shared" si="133"/>
        <v>2.1186398161860276</v>
      </c>
      <c r="CB88" s="65">
        <f t="shared" si="133"/>
        <v>2.1161422077676946</v>
      </c>
      <c r="CC88" s="65">
        <f t="shared" si="133"/>
        <v>2.1184509413317709</v>
      </c>
      <c r="CD88" s="65">
        <f t="shared" si="133"/>
        <v>2.1154008636507515</v>
      </c>
      <c r="CE88" s="65">
        <f t="shared" si="133"/>
        <v>2.1072388286142982</v>
      </c>
      <c r="CF88" s="65">
        <f t="shared" si="133"/>
        <v>2.0940834844273013</v>
      </c>
      <c r="CG88" s="65">
        <f t="shared" si="133"/>
        <v>2.0761699568595771</v>
      </c>
      <c r="CH88" s="65">
        <f t="shared" si="133"/>
        <v>2.0537090401142812</v>
      </c>
      <c r="CI88" s="65">
        <f t="shared" si="133"/>
        <v>2.0269345553308509</v>
      </c>
      <c r="CJ88" s="65">
        <f t="shared" si="133"/>
        <v>1.9960742372788856</v>
      </c>
      <c r="CK88" s="65">
        <f t="shared" si="133"/>
        <v>1.9613435243412096</v>
      </c>
      <c r="CL88" s="65">
        <f t="shared" si="133"/>
        <v>1.9228701418607974</v>
      </c>
      <c r="CM88" s="65">
        <f t="shared" si="133"/>
        <v>1.8866979446919701</v>
      </c>
      <c r="CN88" s="65">
        <f t="shared" si="133"/>
        <v>1.8468322889980664</v>
      </c>
      <c r="CO88" s="65">
        <f t="shared" si="133"/>
        <v>1.8033704139170781</v>
      </c>
      <c r="CP88" s="65">
        <f t="shared" si="133"/>
        <v>1.7564437238625952</v>
      </c>
      <c r="CQ88" s="65">
        <f t="shared" si="133"/>
        <v>1.7061222898625563</v>
      </c>
      <c r="CR88" s="65">
        <f t="shared" si="133"/>
        <v>1.6535756425079104</v>
      </c>
      <c r="CS88" s="65">
        <f t="shared" si="133"/>
        <v>1.5978612629714206</v>
      </c>
      <c r="CT88" s="65">
        <f t="shared" si="133"/>
        <v>1.5416099412676909</v>
      </c>
      <c r="CU88" s="65">
        <f t="shared" si="133"/>
        <v>1.4849707522824354</v>
      </c>
      <c r="CV88" s="65">
        <f t="shared" si="133"/>
        <v>1.4280342711208693</v>
      </c>
      <c r="CW88" s="65">
        <f t="shared" ref="CW88:DP88" si="134">CW$49*CW45</f>
        <v>1.3664377815340971</v>
      </c>
      <c r="CX88" s="65">
        <f t="shared" si="134"/>
        <v>1.3057601071255283</v>
      </c>
      <c r="CY88" s="65">
        <f t="shared" si="134"/>
        <v>1.246022208430891</v>
      </c>
      <c r="CZ88" s="65">
        <f t="shared" si="134"/>
        <v>1.1872445055333798</v>
      </c>
      <c r="DA88" s="65">
        <f t="shared" si="134"/>
        <v>1.1294468853780102</v>
      </c>
      <c r="DB88" s="65">
        <f t="shared" si="134"/>
        <v>1.0726487090093171</v>
      </c>
      <c r="DC88" s="65">
        <f t="shared" si="134"/>
        <v>1.0168688187331054</v>
      </c>
      <c r="DD88" s="65">
        <f t="shared" si="134"/>
        <v>0.96212554520294169</v>
      </c>
      <c r="DE88" s="65">
        <f t="shared" si="134"/>
        <v>0.90843671443206797</v>
      </c>
      <c r="DF88" s="65">
        <f t="shared" si="134"/>
        <v>0.85581965473141985</v>
      </c>
      <c r="DG88" s="65">
        <f t="shared" si="134"/>
        <v>0.80429120357440775</v>
      </c>
      <c r="DH88" s="65">
        <f t="shared" si="134"/>
        <v>0.75386771438915434</v>
      </c>
      <c r="DI88" s="65">
        <f t="shared" si="134"/>
        <v>0.7045650632788194</v>
      </c>
      <c r="DJ88" s="65">
        <f t="shared" si="134"/>
        <v>0.65639865567068145</v>
      </c>
      <c r="DK88" s="65">
        <f t="shared" si="134"/>
        <v>0.60938343289463848</v>
      </c>
      <c r="DL88" s="65">
        <f t="shared" si="134"/>
        <v>0.56353387869174187</v>
      </c>
      <c r="DM88" s="65">
        <f t="shared" si="134"/>
        <v>0.51886402565344025</v>
      </c>
      <c r="DN88" s="65">
        <f t="shared" si="134"/>
        <v>0.47538746159213008</v>
      </c>
      <c r="DO88" s="65">
        <f t="shared" si="134"/>
        <v>0.43311733584367745</v>
      </c>
      <c r="DP88" s="65">
        <f t="shared" si="134"/>
        <v>0.39206636550250207</v>
      </c>
    </row>
    <row r="89" spans="1:120" x14ac:dyDescent="0.25">
      <c r="A89" s="65" t="str">
        <f t="shared" si="69"/>
        <v>04_CHL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04_CHL</v>
      </c>
      <c r="BL89" s="65" t="str">
        <f t="shared" si="72"/>
        <v>d_ind_cem_18_heat</v>
      </c>
      <c r="BM89" s="65"/>
      <c r="BN89" s="65"/>
      <c r="BO89" s="65">
        <f t="shared" ref="BO89:CV89" si="136">BO$49*BO46</f>
        <v>0</v>
      </c>
      <c r="BP89" s="65">
        <f t="shared" si="136"/>
        <v>0</v>
      </c>
      <c r="BQ89" s="65">
        <f t="shared" si="136"/>
        <v>0</v>
      </c>
      <c r="BR89" s="65">
        <f t="shared" si="136"/>
        <v>0</v>
      </c>
      <c r="BS89" s="65">
        <f t="shared" si="136"/>
        <v>0</v>
      </c>
      <c r="BT89" s="65">
        <f t="shared" si="136"/>
        <v>0</v>
      </c>
      <c r="BU89" s="65">
        <f t="shared" si="136"/>
        <v>0</v>
      </c>
      <c r="BV89" s="65">
        <f t="shared" si="136"/>
        <v>0</v>
      </c>
      <c r="BW89" s="65">
        <f t="shared" si="136"/>
        <v>0</v>
      </c>
      <c r="BX89" s="65">
        <f t="shared" si="136"/>
        <v>0</v>
      </c>
      <c r="BY89" s="65">
        <f t="shared" si="136"/>
        <v>0</v>
      </c>
      <c r="BZ89" s="65">
        <f t="shared" si="136"/>
        <v>0</v>
      </c>
      <c r="CA89" s="65">
        <f t="shared" si="136"/>
        <v>0</v>
      </c>
      <c r="CB89" s="65">
        <f t="shared" si="136"/>
        <v>0</v>
      </c>
      <c r="CC89" s="65">
        <f t="shared" si="136"/>
        <v>0</v>
      </c>
      <c r="CD89" s="65">
        <f t="shared" si="136"/>
        <v>0</v>
      </c>
      <c r="CE89" s="65">
        <f t="shared" si="136"/>
        <v>0</v>
      </c>
      <c r="CF89" s="65">
        <f t="shared" si="136"/>
        <v>0</v>
      </c>
      <c r="CG89" s="65">
        <f t="shared" si="136"/>
        <v>0</v>
      </c>
      <c r="CH89" s="65">
        <f t="shared" si="136"/>
        <v>0</v>
      </c>
      <c r="CI89" s="65">
        <f t="shared" si="136"/>
        <v>0</v>
      </c>
      <c r="CJ89" s="65">
        <f t="shared" si="136"/>
        <v>0</v>
      </c>
      <c r="CK89" s="65">
        <f t="shared" si="136"/>
        <v>0</v>
      </c>
      <c r="CL89" s="65">
        <f t="shared" si="136"/>
        <v>0</v>
      </c>
      <c r="CM89" s="65">
        <f t="shared" si="136"/>
        <v>0</v>
      </c>
      <c r="CN89" s="65">
        <f t="shared" si="136"/>
        <v>0</v>
      </c>
      <c r="CO89" s="65">
        <f t="shared" si="136"/>
        <v>0</v>
      </c>
      <c r="CP89" s="65">
        <f t="shared" si="136"/>
        <v>0</v>
      </c>
      <c r="CQ89" s="65">
        <f t="shared" si="136"/>
        <v>0</v>
      </c>
      <c r="CR89" s="65">
        <f t="shared" si="136"/>
        <v>0</v>
      </c>
      <c r="CS89" s="65">
        <f t="shared" si="136"/>
        <v>0</v>
      </c>
      <c r="CT89" s="65">
        <f t="shared" si="136"/>
        <v>0</v>
      </c>
      <c r="CU89" s="65">
        <f t="shared" si="136"/>
        <v>0</v>
      </c>
      <c r="CV89" s="65">
        <f t="shared" si="136"/>
        <v>0</v>
      </c>
      <c r="CW89" s="65">
        <f t="shared" ref="CW89:DP89" si="137">CW$49*CW46</f>
        <v>0</v>
      </c>
      <c r="CX89" s="65">
        <f t="shared" si="137"/>
        <v>0</v>
      </c>
      <c r="CY89" s="65">
        <f t="shared" si="137"/>
        <v>0</v>
      </c>
      <c r="CZ89" s="65">
        <f t="shared" si="137"/>
        <v>0</v>
      </c>
      <c r="DA89" s="65">
        <f t="shared" si="137"/>
        <v>0</v>
      </c>
      <c r="DB89" s="65">
        <f t="shared" si="137"/>
        <v>0</v>
      </c>
      <c r="DC89" s="65">
        <f t="shared" si="137"/>
        <v>0</v>
      </c>
      <c r="DD89" s="65">
        <f t="shared" si="137"/>
        <v>0</v>
      </c>
      <c r="DE89" s="65">
        <f t="shared" si="137"/>
        <v>0</v>
      </c>
      <c r="DF89" s="65">
        <f t="shared" si="137"/>
        <v>0</v>
      </c>
      <c r="DG89" s="65">
        <f t="shared" si="137"/>
        <v>0</v>
      </c>
      <c r="DH89" s="65">
        <f t="shared" si="137"/>
        <v>0</v>
      </c>
      <c r="DI89" s="65">
        <f t="shared" si="137"/>
        <v>0</v>
      </c>
      <c r="DJ89" s="65">
        <f t="shared" si="137"/>
        <v>0</v>
      </c>
      <c r="DK89" s="65">
        <f t="shared" si="137"/>
        <v>0</v>
      </c>
      <c r="DL89" s="65">
        <f t="shared" si="137"/>
        <v>0</v>
      </c>
      <c r="DM89" s="65">
        <f t="shared" si="137"/>
        <v>0</v>
      </c>
      <c r="DN89" s="65">
        <f t="shared" si="137"/>
        <v>0</v>
      </c>
      <c r="DO89" s="65">
        <f t="shared" si="137"/>
        <v>0</v>
      </c>
      <c r="DP89" s="65">
        <f t="shared" si="137"/>
        <v>0</v>
      </c>
    </row>
    <row r="90" spans="1:120" x14ac:dyDescent="0.25">
      <c r="A90" s="52" t="str">
        <f t="shared" ref="A90:C121" si="138">A58</f>
        <v>04_CHL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04_CHL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3.2118937605706813E-4</v>
      </c>
      <c r="CC90" s="52">
        <f t="shared" si="141"/>
        <v>9.6704001703056745E-4</v>
      </c>
      <c r="CD90" s="52">
        <f t="shared" si="141"/>
        <v>1.9385924936189444E-3</v>
      </c>
      <c r="CE90" s="52">
        <f t="shared" si="141"/>
        <v>3.2348173987903112E-3</v>
      </c>
      <c r="CF90" s="52">
        <f t="shared" si="141"/>
        <v>4.8526469463886874E-3</v>
      </c>
      <c r="CG90" s="52">
        <f t="shared" si="141"/>
        <v>6.7874687155102687E-3</v>
      </c>
      <c r="CH90" s="52">
        <f t="shared" si="141"/>
        <v>9.0332233260624808E-3</v>
      </c>
      <c r="CI90" s="52">
        <f t="shared" si="141"/>
        <v>1.1582757670721219E-2</v>
      </c>
      <c r="CJ90" s="52">
        <f t="shared" si="141"/>
        <v>1.4427974066388669E-2</v>
      </c>
      <c r="CK90" s="52">
        <f t="shared" si="141"/>
        <v>1.7559946328077967E-2</v>
      </c>
      <c r="CL90" s="52">
        <f t="shared" si="141"/>
        <v>2.096818950185687E-2</v>
      </c>
      <c r="CM90" s="52">
        <f t="shared" si="141"/>
        <v>2.47185438351663E-2</v>
      </c>
      <c r="CN90" s="52">
        <f t="shared" si="141"/>
        <v>2.8746549138739162E-2</v>
      </c>
      <c r="CO90" s="52">
        <f t="shared" si="141"/>
        <v>3.3040950806090139E-2</v>
      </c>
      <c r="CP90" s="52">
        <f t="shared" si="141"/>
        <v>3.758977052501962E-2</v>
      </c>
      <c r="CQ90" s="52">
        <f t="shared" si="141"/>
        <v>4.237835428865909E-2</v>
      </c>
      <c r="CR90" s="52">
        <f t="shared" si="141"/>
        <v>4.7421394187367717E-2</v>
      </c>
      <c r="CS90" s="52">
        <f t="shared" si="141"/>
        <v>5.2680226639354649E-2</v>
      </c>
      <c r="CT90" s="52">
        <f t="shared" si="141"/>
        <v>5.7830666513613037E-2</v>
      </c>
      <c r="CU90" s="52">
        <f t="shared" si="141"/>
        <v>6.2863224446876809E-2</v>
      </c>
      <c r="CV90" s="52">
        <f t="shared" ref="CV90:DP90" si="142">CV$50*CV15</f>
        <v>6.7766710532025418E-2</v>
      </c>
      <c r="CW90" s="52">
        <f t="shared" si="142"/>
        <v>7.2294297431082621E-2</v>
      </c>
      <c r="CX90" s="52">
        <f t="shared" si="142"/>
        <v>7.6679317693726684E-2</v>
      </c>
      <c r="CY90" s="52">
        <f t="shared" si="142"/>
        <v>8.0919905048588828E-2</v>
      </c>
      <c r="CZ90" s="52">
        <f t="shared" si="142"/>
        <v>8.501425124060627E-2</v>
      </c>
      <c r="DA90" s="52">
        <f t="shared" si="142"/>
        <v>8.8960605210587823E-2</v>
      </c>
      <c r="DB90" s="52">
        <f t="shared" si="142"/>
        <v>9.2757272283552225E-2</v>
      </c>
      <c r="DC90" s="52">
        <f t="shared" si="142"/>
        <v>9.6402613365759365E-2</v>
      </c>
      <c r="DD90" s="52">
        <f t="shared" si="142"/>
        <v>9.9895044150354648E-2</v>
      </c>
      <c r="DE90" s="52">
        <f t="shared" si="142"/>
        <v>0.10323303433154705</v>
      </c>
      <c r="DF90" s="52">
        <f t="shared" si="142"/>
        <v>0.10641510682724306</v>
      </c>
      <c r="DG90" s="52">
        <f t="shared" si="142"/>
        <v>0.10943983701005698</v>
      </c>
      <c r="DH90" s="52">
        <f t="shared" si="142"/>
        <v>0.11230585194662347</v>
      </c>
      <c r="DI90" s="52">
        <f t="shared" si="142"/>
        <v>0.11501182964513249</v>
      </c>
      <c r="DJ90" s="52">
        <f t="shared" si="142"/>
        <v>0.11755649831101188</v>
      </c>
      <c r="DK90" s="52">
        <f t="shared" si="142"/>
        <v>0.11993863561068459</v>
      </c>
      <c r="DL90" s="52">
        <f t="shared" si="142"/>
        <v>0.12215706794332118</v>
      </c>
      <c r="DM90" s="52">
        <f t="shared" si="142"/>
        <v>0.12421066972051928</v>
      </c>
      <c r="DN90" s="52">
        <f t="shared" si="142"/>
        <v>0.12609836265383026</v>
      </c>
      <c r="DO90" s="52">
        <f t="shared" si="142"/>
        <v>0.12781911505006752</v>
      </c>
      <c r="DP90" s="52">
        <f t="shared" si="142"/>
        <v>0.12937194111431671</v>
      </c>
    </row>
    <row r="91" spans="1:120" x14ac:dyDescent="0.25">
      <c r="A91" s="52" t="str">
        <f t="shared" si="138"/>
        <v>04_CHL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04_CHL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04_CHL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04_CHL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04_CHL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04_CHL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0</v>
      </c>
      <c r="CM93" s="52">
        <f t="shared" si="147"/>
        <v>0</v>
      </c>
      <c r="CN93" s="52">
        <f t="shared" si="147"/>
        <v>0</v>
      </c>
      <c r="CO93" s="52">
        <f t="shared" si="147"/>
        <v>0</v>
      </c>
      <c r="CP93" s="52">
        <f t="shared" si="147"/>
        <v>0</v>
      </c>
      <c r="CQ93" s="52">
        <f t="shared" si="147"/>
        <v>0</v>
      </c>
      <c r="CR93" s="52">
        <f t="shared" si="147"/>
        <v>0</v>
      </c>
      <c r="CS93" s="52">
        <f t="shared" si="147"/>
        <v>0</v>
      </c>
      <c r="CT93" s="52">
        <f t="shared" si="147"/>
        <v>0</v>
      </c>
      <c r="CU93" s="52">
        <f t="shared" si="147"/>
        <v>0</v>
      </c>
      <c r="CV93" s="52">
        <f t="shared" si="147"/>
        <v>0</v>
      </c>
      <c r="CW93" s="52">
        <f t="shared" ref="CW93:DP93" si="148">CW$50*CW18</f>
        <v>0</v>
      </c>
      <c r="CX93" s="52">
        <f t="shared" si="148"/>
        <v>0</v>
      </c>
      <c r="CY93" s="52">
        <f t="shared" si="148"/>
        <v>0</v>
      </c>
      <c r="CZ93" s="52">
        <f t="shared" si="148"/>
        <v>0</v>
      </c>
      <c r="DA93" s="52">
        <f t="shared" si="148"/>
        <v>0</v>
      </c>
      <c r="DB93" s="52">
        <f t="shared" si="148"/>
        <v>0</v>
      </c>
      <c r="DC93" s="52">
        <f t="shared" si="148"/>
        <v>0</v>
      </c>
      <c r="DD93" s="52">
        <f t="shared" si="148"/>
        <v>0</v>
      </c>
      <c r="DE93" s="52">
        <f t="shared" si="148"/>
        <v>0</v>
      </c>
      <c r="DF93" s="52">
        <f t="shared" si="148"/>
        <v>0</v>
      </c>
      <c r="DG93" s="52">
        <f t="shared" si="148"/>
        <v>0</v>
      </c>
      <c r="DH93" s="52">
        <f t="shared" si="148"/>
        <v>0</v>
      </c>
      <c r="DI93" s="52">
        <f t="shared" si="148"/>
        <v>0</v>
      </c>
      <c r="DJ93" s="52">
        <f t="shared" si="148"/>
        <v>0</v>
      </c>
      <c r="DK93" s="52">
        <f t="shared" si="148"/>
        <v>0</v>
      </c>
      <c r="DL93" s="52">
        <f t="shared" si="148"/>
        <v>0</v>
      </c>
      <c r="DM93" s="52">
        <f t="shared" si="148"/>
        <v>0</v>
      </c>
      <c r="DN93" s="52">
        <f t="shared" si="148"/>
        <v>0</v>
      </c>
      <c r="DO93" s="52">
        <f t="shared" si="148"/>
        <v>0</v>
      </c>
      <c r="DP93" s="52">
        <f t="shared" si="148"/>
        <v>0</v>
      </c>
    </row>
    <row r="94" spans="1:120" x14ac:dyDescent="0.25">
      <c r="A94" s="52" t="str">
        <f t="shared" si="138"/>
        <v>04_CHL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04_CHL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04_CHL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04_CHL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04_CHL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04_CHL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04_CHL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04_CHL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04_CHL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04_CHL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04_CHL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04_CHL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04_CHL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04_CHL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0</v>
      </c>
      <c r="CM100" s="52">
        <f t="shared" si="161"/>
        <v>0</v>
      </c>
      <c r="CN100" s="52">
        <f t="shared" si="161"/>
        <v>0</v>
      </c>
      <c r="CO100" s="52">
        <f t="shared" si="161"/>
        <v>0</v>
      </c>
      <c r="CP100" s="52">
        <f t="shared" si="161"/>
        <v>0</v>
      </c>
      <c r="CQ100" s="52">
        <f t="shared" si="161"/>
        <v>0</v>
      </c>
      <c r="CR100" s="52">
        <f t="shared" si="161"/>
        <v>0</v>
      </c>
      <c r="CS100" s="52">
        <f t="shared" si="161"/>
        <v>0</v>
      </c>
      <c r="CT100" s="52">
        <f t="shared" si="161"/>
        <v>0</v>
      </c>
      <c r="CU100" s="52">
        <f t="shared" si="161"/>
        <v>0</v>
      </c>
      <c r="CV100" s="52">
        <f t="shared" si="161"/>
        <v>0</v>
      </c>
      <c r="CW100" s="52">
        <f t="shared" ref="CW100:DP100" si="162">CW$50*CW25</f>
        <v>0</v>
      </c>
      <c r="CX100" s="52">
        <f t="shared" si="162"/>
        <v>0</v>
      </c>
      <c r="CY100" s="52">
        <f t="shared" si="162"/>
        <v>0</v>
      </c>
      <c r="CZ100" s="52">
        <f t="shared" si="162"/>
        <v>0</v>
      </c>
      <c r="DA100" s="52">
        <f t="shared" si="162"/>
        <v>0</v>
      </c>
      <c r="DB100" s="52">
        <f t="shared" si="162"/>
        <v>0</v>
      </c>
      <c r="DC100" s="52">
        <f t="shared" si="162"/>
        <v>0</v>
      </c>
      <c r="DD100" s="52">
        <f t="shared" si="162"/>
        <v>0</v>
      </c>
      <c r="DE100" s="52">
        <f t="shared" si="162"/>
        <v>0</v>
      </c>
      <c r="DF100" s="52">
        <f t="shared" si="162"/>
        <v>0</v>
      </c>
      <c r="DG100" s="52">
        <f t="shared" si="162"/>
        <v>0</v>
      </c>
      <c r="DH100" s="52">
        <f t="shared" si="162"/>
        <v>0</v>
      </c>
      <c r="DI100" s="52">
        <f t="shared" si="162"/>
        <v>0</v>
      </c>
      <c r="DJ100" s="52">
        <f t="shared" si="162"/>
        <v>0</v>
      </c>
      <c r="DK100" s="52">
        <f t="shared" si="162"/>
        <v>0</v>
      </c>
      <c r="DL100" s="52">
        <f t="shared" si="162"/>
        <v>0</v>
      </c>
      <c r="DM100" s="52">
        <f t="shared" si="162"/>
        <v>0</v>
      </c>
      <c r="DN100" s="52">
        <f t="shared" si="162"/>
        <v>0</v>
      </c>
      <c r="DO100" s="52">
        <f t="shared" si="162"/>
        <v>0</v>
      </c>
      <c r="DP100" s="52">
        <f t="shared" si="162"/>
        <v>0</v>
      </c>
    </row>
    <row r="101" spans="1:120" x14ac:dyDescent="0.25">
      <c r="A101" s="52" t="str">
        <f t="shared" si="138"/>
        <v>04_CHL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04_CHL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1.4200073882573765E-5</v>
      </c>
      <c r="CC101" s="52">
        <f t="shared" si="163"/>
        <v>4.2753717005881211E-5</v>
      </c>
      <c r="CD101" s="52">
        <f t="shared" si="163"/>
        <v>8.5706933945102796E-5</v>
      </c>
      <c r="CE101" s="52">
        <f t="shared" si="163"/>
        <v>1.4301421368089067E-4</v>
      </c>
      <c r="CF101" s="52">
        <f t="shared" si="163"/>
        <v>2.1453992660243511E-4</v>
      </c>
      <c r="CG101" s="52">
        <f t="shared" si="163"/>
        <v>3.0008015339454705E-4</v>
      </c>
      <c r="CH101" s="52">
        <f t="shared" si="163"/>
        <v>3.9936700336279119E-4</v>
      </c>
      <c r="CI101" s="52">
        <f t="shared" si="163"/>
        <v>5.1208423113897027E-4</v>
      </c>
      <c r="CJ101" s="52">
        <f t="shared" si="163"/>
        <v>6.3787383080247039E-4</v>
      </c>
      <c r="CK101" s="52">
        <f t="shared" si="163"/>
        <v>7.7634116761207163E-4</v>
      </c>
      <c r="CL101" s="52">
        <f t="shared" si="163"/>
        <v>9.2702269223646943E-4</v>
      </c>
      <c r="CM101" s="52">
        <f t="shared" si="163"/>
        <v>1.092829261783036E-3</v>
      </c>
      <c r="CN101" s="52">
        <f t="shared" si="163"/>
        <v>1.2709110327690438E-3</v>
      </c>
      <c r="CO101" s="52">
        <f t="shared" si="163"/>
        <v>1.460770428825148E-3</v>
      </c>
      <c r="CP101" s="52">
        <f t="shared" si="163"/>
        <v>1.661877877895413E-3</v>
      </c>
      <c r="CQ101" s="52">
        <f t="shared" si="163"/>
        <v>1.8735855130336688E-3</v>
      </c>
      <c r="CR101" s="52">
        <f t="shared" si="163"/>
        <v>2.0965428848917778E-3</v>
      </c>
      <c r="CS101" s="52">
        <f t="shared" si="163"/>
        <v>2.3290406414210058E-3</v>
      </c>
      <c r="CT101" s="52">
        <f t="shared" si="163"/>
        <v>2.556746263692984E-3</v>
      </c>
      <c r="CU101" s="52">
        <f t="shared" si="163"/>
        <v>2.77924021834353E-3</v>
      </c>
      <c r="CV101" s="52">
        <f t="shared" si="163"/>
        <v>2.9960277894209458E-3</v>
      </c>
      <c r="CW101" s="52">
        <f t="shared" ref="CW101:DP101" si="164">CW$50*CW26</f>
        <v>3.196196516250074E-3</v>
      </c>
      <c r="CX101" s="52">
        <f t="shared" si="164"/>
        <v>3.3900622426652131E-3</v>
      </c>
      <c r="CY101" s="52">
        <f t="shared" si="164"/>
        <v>3.5775424591149982E-3</v>
      </c>
      <c r="CZ101" s="52">
        <f t="shared" si="164"/>
        <v>3.7585572210016185E-3</v>
      </c>
      <c r="DA101" s="52">
        <f t="shared" si="164"/>
        <v>3.9330291124086677E-3</v>
      </c>
      <c r="DB101" s="52">
        <f t="shared" si="164"/>
        <v>4.1008832102168418E-3</v>
      </c>
      <c r="DC101" s="52">
        <f t="shared" si="164"/>
        <v>4.2620470486039669E-3</v>
      </c>
      <c r="DD101" s="52">
        <f t="shared" si="164"/>
        <v>4.4164505839258093E-3</v>
      </c>
      <c r="DE101" s="52">
        <f t="shared" si="164"/>
        <v>4.5640261599741777E-3</v>
      </c>
      <c r="DF101" s="52">
        <f t="shared" si="164"/>
        <v>4.7047084736088632E-3</v>
      </c>
      <c r="DG101" s="52">
        <f t="shared" si="164"/>
        <v>4.8384345407599038E-3</v>
      </c>
      <c r="DH101" s="52">
        <f t="shared" si="164"/>
        <v>4.9651436627969076E-3</v>
      </c>
      <c r="DI101" s="52">
        <f t="shared" si="164"/>
        <v>5.0847773932618835E-3</v>
      </c>
      <c r="DJ101" s="52">
        <f t="shared" si="164"/>
        <v>5.197279504962295E-3</v>
      </c>
      <c r="DK101" s="52">
        <f t="shared" si="164"/>
        <v>5.3025959574211001E-3</v>
      </c>
      <c r="DL101" s="52">
        <f t="shared" si="164"/>
        <v>5.4006748646802652E-3</v>
      </c>
      <c r="DM101" s="52">
        <f t="shared" si="164"/>
        <v>5.4914664634547411E-3</v>
      </c>
      <c r="DN101" s="52">
        <f t="shared" si="164"/>
        <v>5.5749230816333744E-3</v>
      </c>
      <c r="DO101" s="52">
        <f t="shared" si="164"/>
        <v>5.6509991071238422E-3</v>
      </c>
      <c r="DP101" s="52">
        <f t="shared" si="164"/>
        <v>5.7196509570381039E-3</v>
      </c>
    </row>
    <row r="102" spans="1:120" x14ac:dyDescent="0.25">
      <c r="A102" s="52" t="str">
        <f t="shared" si="138"/>
        <v>04_CHL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04_CHL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7.6354495630888457E-5</v>
      </c>
      <c r="CC102" s="52">
        <f t="shared" si="165"/>
        <v>2.2988883898244334E-4</v>
      </c>
      <c r="CD102" s="52">
        <f t="shared" si="165"/>
        <v>4.6085039891793E-4</v>
      </c>
      <c r="CE102" s="52">
        <f t="shared" si="165"/>
        <v>7.6899446044806829E-4</v>
      </c>
      <c r="CF102" s="52">
        <f t="shared" si="165"/>
        <v>1.1535917364852255E-3</v>
      </c>
      <c r="CG102" s="52">
        <f t="shared" si="165"/>
        <v>1.613545742842811E-3</v>
      </c>
      <c r="CH102" s="52">
        <f t="shared" si="165"/>
        <v>2.1474160180818946E-3</v>
      </c>
      <c r="CI102" s="52">
        <f t="shared" si="165"/>
        <v>2.7535020953046285E-3</v>
      </c>
      <c r="CJ102" s="52">
        <f t="shared" si="165"/>
        <v>3.4298789590690229E-3</v>
      </c>
      <c r="CK102" s="52">
        <f t="shared" si="165"/>
        <v>4.1744246389632724E-3</v>
      </c>
      <c r="CL102" s="52">
        <f t="shared" si="165"/>
        <v>4.9846466074354445E-3</v>
      </c>
      <c r="CM102" s="52">
        <f t="shared" si="165"/>
        <v>5.876196686308786E-3</v>
      </c>
      <c r="CN102" s="52">
        <f t="shared" si="165"/>
        <v>6.8337511270204349E-3</v>
      </c>
      <c r="CO102" s="52">
        <f t="shared" si="165"/>
        <v>7.8546344369614541E-3</v>
      </c>
      <c r="CP102" s="52">
        <f t="shared" si="165"/>
        <v>8.935999081142551E-3</v>
      </c>
      <c r="CQ102" s="52">
        <f t="shared" si="165"/>
        <v>1.0074361447131861E-2</v>
      </c>
      <c r="CR102" s="52">
        <f t="shared" si="165"/>
        <v>1.1273214200729563E-2</v>
      </c>
      <c r="CS102" s="52">
        <f t="shared" si="165"/>
        <v>1.252336607190312E-2</v>
      </c>
      <c r="CT102" s="52">
        <f t="shared" si="165"/>
        <v>1.3747750401496707E-2</v>
      </c>
      <c r="CU102" s="52">
        <f t="shared" si="165"/>
        <v>1.4944111337978332E-2</v>
      </c>
      <c r="CV102" s="52">
        <f t="shared" si="165"/>
        <v>1.6109788769345421E-2</v>
      </c>
      <c r="CW102" s="52">
        <f t="shared" ref="CW102:DP102" si="166">CW$50*CW27</f>
        <v>1.7186105857869258E-2</v>
      </c>
      <c r="CX102" s="52">
        <f t="shared" si="166"/>
        <v>1.8228531403183448E-2</v>
      </c>
      <c r="CY102" s="52">
        <f t="shared" si="166"/>
        <v>1.9236621747372454E-2</v>
      </c>
      <c r="CZ102" s="52">
        <f t="shared" si="166"/>
        <v>2.0209947024402153E-2</v>
      </c>
      <c r="DA102" s="52">
        <f t="shared" si="166"/>
        <v>2.1148090965082675E-2</v>
      </c>
      <c r="DB102" s="52">
        <f t="shared" si="166"/>
        <v>2.2050650704116794E-2</v>
      </c>
      <c r="DC102" s="52">
        <f t="shared" si="166"/>
        <v>2.2917236589214778E-2</v>
      </c>
      <c r="DD102" s="52">
        <f t="shared" si="166"/>
        <v>2.3747471992256814E-2</v>
      </c>
      <c r="DE102" s="52">
        <f t="shared" si="166"/>
        <v>2.454099312248411E-2</v>
      </c>
      <c r="DF102" s="52">
        <f t="shared" si="166"/>
        <v>2.5297448841700123E-2</v>
      </c>
      <c r="DG102" s="52">
        <f t="shared" si="166"/>
        <v>2.6016500481463097E-2</v>
      </c>
      <c r="DH102" s="52">
        <f t="shared" si="166"/>
        <v>2.6697821662252232E-2</v>
      </c>
      <c r="DI102" s="52">
        <f t="shared" si="166"/>
        <v>2.7341098114588493E-2</v>
      </c>
      <c r="DJ102" s="52">
        <f t="shared" si="166"/>
        <v>2.7946027502092345E-2</v>
      </c>
      <c r="DK102" s="52">
        <f t="shared" si="166"/>
        <v>2.8512319246460999E-2</v>
      </c>
      <c r="DL102" s="52">
        <f t="shared" si="166"/>
        <v>2.9039694354346345E-2</v>
      </c>
      <c r="DM102" s="52">
        <f t="shared" si="166"/>
        <v>2.9527885246117297E-2</v>
      </c>
      <c r="DN102" s="52">
        <f t="shared" si="166"/>
        <v>2.9976635586487652E-2</v>
      </c>
      <c r="DO102" s="52">
        <f t="shared" si="166"/>
        <v>3.0385700116993781E-2</v>
      </c>
      <c r="DP102" s="52">
        <f t="shared" si="166"/>
        <v>3.0754844490303246E-2</v>
      </c>
    </row>
    <row r="103" spans="1:120" x14ac:dyDescent="0.25">
      <c r="A103" s="52" t="str">
        <f t="shared" si="138"/>
        <v>04_CHL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04_CHL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7.379382657009647E-5</v>
      </c>
      <c r="CC103" s="52">
        <f t="shared" si="167"/>
        <v>2.2217915230925158E-4</v>
      </c>
      <c r="CD103" s="52">
        <f t="shared" si="167"/>
        <v>4.4539505017373107E-4</v>
      </c>
      <c r="CE103" s="52">
        <f t="shared" si="167"/>
        <v>7.43205012079383E-4</v>
      </c>
      <c r="CF103" s="52">
        <f t="shared" si="167"/>
        <v>1.114904208737245E-3</v>
      </c>
      <c r="CG103" s="52">
        <f t="shared" si="167"/>
        <v>1.5594329282962529E-3</v>
      </c>
      <c r="CH103" s="52">
        <f t="shared" si="167"/>
        <v>2.0753990174754888E-3</v>
      </c>
      <c r="CI103" s="52">
        <f t="shared" si="167"/>
        <v>2.6611590372303869E-3</v>
      </c>
      <c r="CJ103" s="52">
        <f t="shared" si="167"/>
        <v>3.3148525305636578E-3</v>
      </c>
      <c r="CK103" s="52">
        <f t="shared" si="167"/>
        <v>4.0344286907053563E-3</v>
      </c>
      <c r="CL103" s="52">
        <f t="shared" si="167"/>
        <v>4.8174785809665718E-3</v>
      </c>
      <c r="CM103" s="52">
        <f t="shared" si="167"/>
        <v>5.6791291145118425E-3</v>
      </c>
      <c r="CN103" s="52">
        <f t="shared" si="167"/>
        <v>6.6045704489801132E-3</v>
      </c>
      <c r="CO103" s="52">
        <f t="shared" si="167"/>
        <v>7.5912168186487196E-3</v>
      </c>
      <c r="CP103" s="52">
        <f t="shared" si="167"/>
        <v>8.6363161851286223E-3</v>
      </c>
      <c r="CQ103" s="52">
        <f t="shared" si="167"/>
        <v>9.7365017644536547E-3</v>
      </c>
      <c r="CR103" s="52">
        <f t="shared" si="167"/>
        <v>1.0895149090339238E-2</v>
      </c>
      <c r="CS103" s="52">
        <f t="shared" si="167"/>
        <v>1.21033751365649E-2</v>
      </c>
      <c r="CT103" s="52">
        <f t="shared" si="167"/>
        <v>1.3286697796568457E-2</v>
      </c>
      <c r="CU103" s="52">
        <f t="shared" si="167"/>
        <v>1.4442936872375394E-2</v>
      </c>
      <c r="CV103" s="52">
        <f t="shared" si="167"/>
        <v>1.5569521463056391E-2</v>
      </c>
      <c r="CW103" s="52">
        <f t="shared" ref="CW103:DP103" si="168">CW$50*CW28</f>
        <v>1.6609742551660221E-2</v>
      </c>
      <c r="CX103" s="52">
        <f t="shared" si="168"/>
        <v>1.7617208703686434E-2</v>
      </c>
      <c r="CY103" s="52">
        <f t="shared" si="168"/>
        <v>1.8591491139991059E-2</v>
      </c>
      <c r="CZ103" s="52">
        <f t="shared" si="168"/>
        <v>1.9532174410778903E-2</v>
      </c>
      <c r="DA103" s="52">
        <f t="shared" si="168"/>
        <v>2.0438856207107337E-2</v>
      </c>
      <c r="DB103" s="52">
        <f t="shared" si="168"/>
        <v>2.1311147174405552E-2</v>
      </c>
      <c r="DC103" s="52">
        <f t="shared" si="168"/>
        <v>2.2148670727991104E-2</v>
      </c>
      <c r="DD103" s="52">
        <f t="shared" si="168"/>
        <v>2.2951062870565263E-2</v>
      </c>
      <c r="DE103" s="52">
        <f t="shared" si="168"/>
        <v>2.3717972011669086E-2</v>
      </c>
      <c r="DF103" s="52">
        <f t="shared" si="168"/>
        <v>2.4449058789082118E-2</v>
      </c>
      <c r="DG103" s="52">
        <f t="shared" si="168"/>
        <v>2.5143995892145724E-2</v>
      </c>
      <c r="DH103" s="52">
        <f t="shared" si="168"/>
        <v>2.5802467886993762E-2</v>
      </c>
      <c r="DI103" s="52">
        <f t="shared" si="168"/>
        <v>2.6424171043672406E-2</v>
      </c>
      <c r="DJ103" s="52">
        <f t="shared" si="168"/>
        <v>2.7008813165131918E-2</v>
      </c>
      <c r="DK103" s="52">
        <f t="shared" si="168"/>
        <v>2.7556113418073572E-2</v>
      </c>
      <c r="DL103" s="52">
        <f t="shared" si="168"/>
        <v>2.8065802165633497E-2</v>
      </c>
      <c r="DM103" s="52">
        <f t="shared" si="168"/>
        <v>2.853762080188774E-2</v>
      </c>
      <c r="DN103" s="52">
        <f t="shared" si="168"/>
        <v>2.897132158816031E-2</v>
      </c>
      <c r="DO103" s="52">
        <f t="shared" si="168"/>
        <v>2.9366667491118971E-2</v>
      </c>
      <c r="DP103" s="52">
        <f t="shared" si="168"/>
        <v>2.972343202264062E-2</v>
      </c>
    </row>
    <row r="104" spans="1:120" x14ac:dyDescent="0.25">
      <c r="A104" s="52" t="str">
        <f t="shared" si="138"/>
        <v>04_CHL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04_CHL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04_CHL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04_CHL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04_CHL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04_CHL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1.2067443934102804E-2</v>
      </c>
      <c r="CC106" s="52">
        <f t="shared" si="173"/>
        <v>3.6332774548174192E-2</v>
      </c>
      <c r="CD106" s="52">
        <f t="shared" si="173"/>
        <v>7.2835087246667207E-2</v>
      </c>
      <c r="CE106" s="52">
        <f t="shared" si="173"/>
        <v>0.1215357060565619</v>
      </c>
      <c r="CF106" s="52">
        <f t="shared" si="173"/>
        <v>0.18231937082232771</v>
      </c>
      <c r="CG106" s="52">
        <f t="shared" si="173"/>
        <v>0.25501278773412434</v>
      </c>
      <c r="CH106" s="52">
        <f t="shared" si="173"/>
        <v>0.33938829910775248</v>
      </c>
      <c r="CI106" s="52">
        <f t="shared" si="173"/>
        <v>0.43517715470418539</v>
      </c>
      <c r="CJ106" s="52">
        <f t="shared" si="173"/>
        <v>0.54207511551658327</v>
      </c>
      <c r="CK106" s="52">
        <f t="shared" si="173"/>
        <v>0.65974681479590647</v>
      </c>
      <c r="CL106" s="52">
        <f t="shared" si="173"/>
        <v>0.78779832110120163</v>
      </c>
      <c r="CM106" s="52">
        <f t="shared" si="173"/>
        <v>0.92870332613533391</v>
      </c>
      <c r="CN106" s="52">
        <f t="shared" si="173"/>
        <v>1.0800399885238736</v>
      </c>
      <c r="CO106" s="52">
        <f t="shared" si="173"/>
        <v>1.2413854601190109</v>
      </c>
      <c r="CP106" s="52">
        <f t="shared" si="173"/>
        <v>1.4122897023401781</v>
      </c>
      <c r="CQ106" s="52">
        <f t="shared" si="173"/>
        <v>1.5922021477667887</v>
      </c>
      <c r="CR106" s="52">
        <f t="shared" si="173"/>
        <v>1.781674794658749</v>
      </c>
      <c r="CS106" s="52">
        <f t="shared" si="173"/>
        <v>1.9792550090239871</v>
      </c>
      <c r="CT106" s="52">
        <f t="shared" si="173"/>
        <v>2.1727627930658149</v>
      </c>
      <c r="CU106" s="52">
        <f t="shared" si="173"/>
        <v>2.3618416207976347</v>
      </c>
      <c r="CV106" s="52">
        <f t="shared" si="173"/>
        <v>2.5460710748990998</v>
      </c>
      <c r="CW106" s="52">
        <f t="shared" ref="CW106:DP106" si="174">CW$50*CW31</f>
        <v>2.7161775763403044</v>
      </c>
      <c r="CX106" s="52">
        <f t="shared" si="174"/>
        <v>2.8809276898682188</v>
      </c>
      <c r="CY106" s="52">
        <f t="shared" si="174"/>
        <v>3.0402512975811091</v>
      </c>
      <c r="CZ106" s="52">
        <f t="shared" si="174"/>
        <v>3.1940804613147162</v>
      </c>
      <c r="DA106" s="52">
        <f t="shared" si="174"/>
        <v>3.3423493918176197</v>
      </c>
      <c r="DB106" s="52">
        <f t="shared" si="174"/>
        <v>3.484994418256202</v>
      </c>
      <c r="DC106" s="52">
        <f t="shared" si="174"/>
        <v>3.6219539580462117</v>
      </c>
      <c r="DD106" s="52">
        <f t="shared" si="174"/>
        <v>3.7531684870079354</v>
      </c>
      <c r="DE106" s="52">
        <f t="shared" si="174"/>
        <v>3.8785805098419917</v>
      </c>
      <c r="DF106" s="52">
        <f t="shared" si="174"/>
        <v>3.9981345309228113</v>
      </c>
      <c r="DG106" s="52">
        <f t="shared" si="174"/>
        <v>4.1117770254068446</v>
      </c>
      <c r="DH106" s="52">
        <f t="shared" si="174"/>
        <v>4.2194564106526764</v>
      </c>
      <c r="DI106" s="52">
        <f t="shared" si="174"/>
        <v>4.3211230179500735</v>
      </c>
      <c r="DJ106" s="52">
        <f t="shared" si="174"/>
        <v>4.4167290645551507</v>
      </c>
      <c r="DK106" s="52">
        <f t="shared" si="174"/>
        <v>4.5062286260289017</v>
      </c>
      <c r="DL106" s="52">
        <f t="shared" si="174"/>
        <v>4.589577608876132</v>
      </c>
      <c r="DM106" s="52">
        <f t="shared" si="174"/>
        <v>4.6667337234822037</v>
      </c>
      <c r="DN106" s="52">
        <f t="shared" si="174"/>
        <v>4.7376564573446238</v>
      </c>
      <c r="DO106" s="52">
        <f t="shared" si="174"/>
        <v>4.8023070485969841</v>
      </c>
      <c r="DP106" s="52">
        <f t="shared" si="174"/>
        <v>4.8606484598222766</v>
      </c>
    </row>
    <row r="107" spans="1:120" x14ac:dyDescent="0.25">
      <c r="A107" s="52" t="str">
        <f t="shared" si="138"/>
        <v>04_CHL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04_CHL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5.4530611590047613E-4</v>
      </c>
      <c r="CC107" s="52">
        <f t="shared" si="175"/>
        <v>1.641812821086504E-3</v>
      </c>
      <c r="CD107" s="52">
        <f t="shared" si="175"/>
        <v>3.2912867666623495E-3</v>
      </c>
      <c r="CE107" s="52">
        <f t="shared" si="175"/>
        <v>5.4919802548768267E-3</v>
      </c>
      <c r="CF107" s="52">
        <f t="shared" si="175"/>
        <v>8.2386848863312181E-3</v>
      </c>
      <c r="CG107" s="52">
        <f t="shared" si="175"/>
        <v>1.1523569825028303E-2</v>
      </c>
      <c r="CH107" s="52">
        <f t="shared" si="175"/>
        <v>1.5336347629136696E-2</v>
      </c>
      <c r="CI107" s="52">
        <f t="shared" si="175"/>
        <v>1.9664873958082592E-2</v>
      </c>
      <c r="CJ107" s="52">
        <f t="shared" si="175"/>
        <v>2.4495400797619464E-2</v>
      </c>
      <c r="CK107" s="52">
        <f t="shared" si="175"/>
        <v>2.9812773526742269E-2</v>
      </c>
      <c r="CL107" s="52">
        <f t="shared" si="175"/>
        <v>3.5599191091211971E-2</v>
      </c>
      <c r="CM107" s="52">
        <f t="shared" si="175"/>
        <v>4.1966435175848568E-2</v>
      </c>
      <c r="CN107" s="52">
        <f t="shared" si="175"/>
        <v>4.880506711904075E-2</v>
      </c>
      <c r="CO107" s="52">
        <f t="shared" si="175"/>
        <v>5.6095979172506721E-2</v>
      </c>
      <c r="CP107" s="52">
        <f t="shared" si="175"/>
        <v>6.3818834901147634E-2</v>
      </c>
      <c r="CQ107" s="52">
        <f t="shared" si="175"/>
        <v>7.1948755152153612E-2</v>
      </c>
      <c r="CR107" s="52">
        <f t="shared" si="175"/>
        <v>8.0510683735393301E-2</v>
      </c>
      <c r="CS107" s="52">
        <f t="shared" si="175"/>
        <v>8.943897872997883E-2</v>
      </c>
      <c r="CT107" s="52">
        <f t="shared" si="175"/>
        <v>9.8183247913128158E-2</v>
      </c>
      <c r="CU107" s="52">
        <f t="shared" si="175"/>
        <v>0.10672738051589707</v>
      </c>
      <c r="CV107" s="52">
        <f t="shared" si="175"/>
        <v>0.11505237863473064</v>
      </c>
      <c r="CW107" s="52">
        <f t="shared" ref="CW107:DP107" si="176">CW$50*CW32</f>
        <v>0.12273918589042297</v>
      </c>
      <c r="CX107" s="52">
        <f t="shared" si="176"/>
        <v>0.13018394759743057</v>
      </c>
      <c r="CY107" s="52">
        <f t="shared" si="176"/>
        <v>0.13738349525371946</v>
      </c>
      <c r="CZ107" s="52">
        <f t="shared" si="176"/>
        <v>0.14433475885567698</v>
      </c>
      <c r="DA107" s="52">
        <f t="shared" si="176"/>
        <v>0.15103476550520176</v>
      </c>
      <c r="DB107" s="52">
        <f t="shared" si="176"/>
        <v>0.15748063803168777</v>
      </c>
      <c r="DC107" s="52">
        <f t="shared" si="176"/>
        <v>0.16366959362876715</v>
      </c>
      <c r="DD107" s="52">
        <f t="shared" si="176"/>
        <v>0.16959894250567556</v>
      </c>
      <c r="DE107" s="52">
        <f t="shared" si="176"/>
        <v>0.1752660865531068</v>
      </c>
      <c r="DF107" s="52">
        <f t="shared" si="176"/>
        <v>0.18066851802342238</v>
      </c>
      <c r="DG107" s="52">
        <f t="shared" si="176"/>
        <v>0.18580381822508327</v>
      </c>
      <c r="DH107" s="52">
        <f t="shared" si="176"/>
        <v>0.19066965623117643</v>
      </c>
      <c r="DI107" s="52">
        <f t="shared" si="176"/>
        <v>0.19526378760190111</v>
      </c>
      <c r="DJ107" s="52">
        <f t="shared" si="176"/>
        <v>0.1995840531208882</v>
      </c>
      <c r="DK107" s="52">
        <f t="shared" si="176"/>
        <v>0.20362837754522836</v>
      </c>
      <c r="DL107" s="52">
        <f t="shared" si="176"/>
        <v>0.20739476836907417</v>
      </c>
      <c r="DM107" s="52">
        <f t="shared" si="176"/>
        <v>0.21088131460070056</v>
      </c>
      <c r="DN107" s="52">
        <f t="shared" si="176"/>
        <v>0.21408618555288822</v>
      </c>
      <c r="DO107" s="52">
        <f t="shared" si="176"/>
        <v>0.2170076296465181</v>
      </c>
      <c r="DP107" s="52">
        <f t="shared" si="176"/>
        <v>0.21964397322724191</v>
      </c>
    </row>
    <row r="108" spans="1:120" x14ac:dyDescent="0.25">
      <c r="A108" s="52" t="str">
        <f t="shared" si="138"/>
        <v>04_CHL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04_CHL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04_CHL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04_CHL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04_CHL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04_CHL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04_CHL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04_CHL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04_CHL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04_CHL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1.9786988197029034E-6</v>
      </c>
      <c r="CC112" s="52">
        <f t="shared" si="185"/>
        <v>5.9574851565572224E-6</v>
      </c>
      <c r="CD112" s="52">
        <f t="shared" si="185"/>
        <v>1.1942769484153677E-5</v>
      </c>
      <c r="CE112" s="52">
        <f t="shared" si="185"/>
        <v>1.9928210103074945E-5</v>
      </c>
      <c r="CF112" s="52">
        <f t="shared" si="185"/>
        <v>2.9894907805257377E-5</v>
      </c>
      <c r="CG112" s="52">
        <f t="shared" si="185"/>
        <v>4.1814447604158229E-5</v>
      </c>
      <c r="CH112" s="52">
        <f t="shared" si="185"/>
        <v>5.5649500468585704E-5</v>
      </c>
      <c r="CI112" s="52">
        <f t="shared" si="185"/>
        <v>7.1355999421004123E-5</v>
      </c>
      <c r="CJ112" s="52">
        <f t="shared" si="185"/>
        <v>8.888405839050826E-5</v>
      </c>
      <c r="CK112" s="52">
        <f t="shared" si="185"/>
        <v>1.081786872902068E-4</v>
      </c>
      <c r="CL112" s="52">
        <f t="shared" si="185"/>
        <v>1.2917529318049175E-4</v>
      </c>
      <c r="CM112" s="52">
        <f t="shared" si="185"/>
        <v>1.5227948729763628E-4</v>
      </c>
      <c r="CN112" s="52">
        <f t="shared" si="185"/>
        <v>1.7709416030388332E-4</v>
      </c>
      <c r="CO112" s="52">
        <f t="shared" si="185"/>
        <v>2.0354997778711099E-4</v>
      </c>
      <c r="CP112" s="52">
        <f t="shared" si="185"/>
        <v>2.315731469198528E-4</v>
      </c>
      <c r="CQ112" s="52">
        <f t="shared" si="185"/>
        <v>2.6107339116042947E-4</v>
      </c>
      <c r="CR112" s="52">
        <f t="shared" si="185"/>
        <v>2.92141221665248E-4</v>
      </c>
      <c r="CS112" s="52">
        <f t="shared" si="185"/>
        <v>3.2453845003407487E-4</v>
      </c>
      <c r="CT112" s="52">
        <f t="shared" si="185"/>
        <v>3.5626792199000627E-4</v>
      </c>
      <c r="CU112" s="52">
        <f t="shared" si="185"/>
        <v>3.8727117796590206E-4</v>
      </c>
      <c r="CV112" s="52">
        <f t="shared" si="185"/>
        <v>4.1747928213242729E-4</v>
      </c>
      <c r="CW112" s="52">
        <f t="shared" ref="CW112:DP112" si="186">CW$50*CW37</f>
        <v>4.4537164570697792E-4</v>
      </c>
      <c r="CX112" s="52">
        <f t="shared" si="186"/>
        <v>4.723857223385957E-4</v>
      </c>
      <c r="CY112" s="52">
        <f t="shared" si="186"/>
        <v>4.9851001479471327E-4</v>
      </c>
      <c r="CZ112" s="52">
        <f t="shared" si="186"/>
        <v>5.2373338325432429E-4</v>
      </c>
      <c r="DA112" s="52">
        <f t="shared" si="186"/>
        <v>5.4804504025366709E-4</v>
      </c>
      <c r="DB112" s="52">
        <f t="shared" si="186"/>
        <v>5.7143454568595368E-4</v>
      </c>
      <c r="DC112" s="52">
        <f t="shared" si="186"/>
        <v>5.9389180185465151E-4</v>
      </c>
      <c r="DD112" s="52">
        <f t="shared" si="186"/>
        <v>6.1540704857982614E-4</v>
      </c>
      <c r="DE112" s="52">
        <f t="shared" si="186"/>
        <v>6.3597085835705809E-4</v>
      </c>
      <c r="DF112" s="52">
        <f t="shared" si="186"/>
        <v>6.5557413156844854E-4</v>
      </c>
      <c r="DG112" s="52">
        <f t="shared" si="186"/>
        <v>6.7420809174523297E-4</v>
      </c>
      <c r="DH112" s="52">
        <f t="shared" si="186"/>
        <v>6.9186428088153671E-4</v>
      </c>
      <c r="DI112" s="52">
        <f t="shared" si="186"/>
        <v>7.0853455479878745E-4</v>
      </c>
      <c r="DJ112" s="52">
        <f t="shared" si="186"/>
        <v>7.2421107856032025E-4</v>
      </c>
      <c r="DK112" s="52">
        <f t="shared" si="186"/>
        <v>7.3888632193572744E-4</v>
      </c>
      <c r="DL112" s="52">
        <f t="shared" si="186"/>
        <v>7.5255305491446359E-4</v>
      </c>
      <c r="DM112" s="52">
        <f t="shared" si="186"/>
        <v>7.6520434326828393E-4</v>
      </c>
      <c r="DN112" s="52">
        <f t="shared" si="186"/>
        <v>7.7683354416202782E-4</v>
      </c>
      <c r="DO112" s="52">
        <f t="shared" si="186"/>
        <v>7.8743430181233906E-4</v>
      </c>
      <c r="DP112" s="52">
        <f t="shared" si="186"/>
        <v>7.970005431938345E-4</v>
      </c>
    </row>
    <row r="113" spans="1:120" x14ac:dyDescent="0.25">
      <c r="A113" s="52" t="str">
        <f t="shared" si="138"/>
        <v>04_CHL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04_CHL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04_CHL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04_CHL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0</v>
      </c>
      <c r="CM114" s="52">
        <f t="shared" si="189"/>
        <v>0</v>
      </c>
      <c r="CN114" s="52">
        <f t="shared" si="189"/>
        <v>0</v>
      </c>
      <c r="CO114" s="52">
        <f t="shared" si="189"/>
        <v>0</v>
      </c>
      <c r="CP114" s="52">
        <f t="shared" si="189"/>
        <v>0</v>
      </c>
      <c r="CQ114" s="52">
        <f t="shared" si="189"/>
        <v>0</v>
      </c>
      <c r="CR114" s="52">
        <f t="shared" si="189"/>
        <v>0</v>
      </c>
      <c r="CS114" s="52">
        <f t="shared" si="189"/>
        <v>0</v>
      </c>
      <c r="CT114" s="52">
        <f t="shared" si="189"/>
        <v>0</v>
      </c>
      <c r="CU114" s="52">
        <f t="shared" si="189"/>
        <v>0</v>
      </c>
      <c r="CV114" s="52">
        <f t="shared" si="189"/>
        <v>0</v>
      </c>
      <c r="CW114" s="52">
        <f t="shared" ref="CW114:DP114" si="190">CW$50*CW39</f>
        <v>0</v>
      </c>
      <c r="CX114" s="52">
        <f t="shared" si="190"/>
        <v>0</v>
      </c>
      <c r="CY114" s="52">
        <f t="shared" si="190"/>
        <v>0</v>
      </c>
      <c r="CZ114" s="52">
        <f t="shared" si="190"/>
        <v>0</v>
      </c>
      <c r="DA114" s="52">
        <f t="shared" si="190"/>
        <v>0</v>
      </c>
      <c r="DB114" s="52">
        <f t="shared" si="190"/>
        <v>0</v>
      </c>
      <c r="DC114" s="52">
        <f t="shared" si="190"/>
        <v>0</v>
      </c>
      <c r="DD114" s="52">
        <f t="shared" si="190"/>
        <v>0</v>
      </c>
      <c r="DE114" s="52">
        <f t="shared" si="190"/>
        <v>0</v>
      </c>
      <c r="DF114" s="52">
        <f t="shared" si="190"/>
        <v>0</v>
      </c>
      <c r="DG114" s="52">
        <f t="shared" si="190"/>
        <v>0</v>
      </c>
      <c r="DH114" s="52">
        <f t="shared" si="190"/>
        <v>0</v>
      </c>
      <c r="DI114" s="52">
        <f t="shared" si="190"/>
        <v>0</v>
      </c>
      <c r="DJ114" s="52">
        <f t="shared" si="190"/>
        <v>0</v>
      </c>
      <c r="DK114" s="52">
        <f t="shared" si="190"/>
        <v>0</v>
      </c>
      <c r="DL114" s="52">
        <f t="shared" si="190"/>
        <v>0</v>
      </c>
      <c r="DM114" s="52">
        <f t="shared" si="190"/>
        <v>0</v>
      </c>
      <c r="DN114" s="52">
        <f t="shared" si="190"/>
        <v>0</v>
      </c>
      <c r="DO114" s="52">
        <f t="shared" si="190"/>
        <v>0</v>
      </c>
      <c r="DP114" s="52">
        <f t="shared" si="190"/>
        <v>0</v>
      </c>
    </row>
    <row r="115" spans="1:120" x14ac:dyDescent="0.25">
      <c r="A115" s="52" t="str">
        <f t="shared" si="138"/>
        <v>04_CHL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04_CHL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04_CHL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04_CHL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04_CHL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04_CHL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04_CHL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04_CHL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04_CHL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04_CHL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04_CHL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04_CHL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9.8030794428714731E-3</v>
      </c>
      <c r="CC120" s="54">
        <f t="shared" si="202"/>
        <v>2.9676067990022183E-2</v>
      </c>
      <c r="CD120" s="54">
        <f t="shared" si="202"/>
        <v>5.9825000980980869E-2</v>
      </c>
      <c r="CE120" s="54">
        <f t="shared" si="202"/>
        <v>0.10040489311400433</v>
      </c>
      <c r="CF120" s="54">
        <f t="shared" si="202"/>
        <v>0.15151944059652894</v>
      </c>
      <c r="CG120" s="54">
        <f t="shared" si="202"/>
        <v>0.21323512650930759</v>
      </c>
      <c r="CH120" s="54">
        <f t="shared" si="202"/>
        <v>0.28558323503632688</v>
      </c>
      <c r="CI120" s="54">
        <f t="shared" si="202"/>
        <v>0.36857000147983554</v>
      </c>
      <c r="CJ120" s="54">
        <f t="shared" si="202"/>
        <v>0.46218056205304231</v>
      </c>
      <c r="CK120" s="54">
        <f t="shared" si="202"/>
        <v>0.56638195104909816</v>
      </c>
      <c r="CL120" s="54">
        <f t="shared" si="202"/>
        <v>0.68109869348080954</v>
      </c>
      <c r="CM120" s="54">
        <f t="shared" si="202"/>
        <v>0.80875945660752468</v>
      </c>
      <c r="CN120" s="54">
        <f t="shared" si="202"/>
        <v>0.9475794418731055</v>
      </c>
      <c r="CO120" s="54">
        <f t="shared" si="202"/>
        <v>1.0974975877190656</v>
      </c>
      <c r="CP120" s="54">
        <f t="shared" si="202"/>
        <v>1.2584364305317299</v>
      </c>
      <c r="CQ120" s="54">
        <f t="shared" si="202"/>
        <v>1.4302354697097501</v>
      </c>
      <c r="CR120" s="54">
        <f t="shared" si="202"/>
        <v>1.6137372961552563</v>
      </c>
      <c r="CS120" s="54">
        <f t="shared" si="202"/>
        <v>1.8079918222655222</v>
      </c>
      <c r="CT120" s="54">
        <f t="shared" si="202"/>
        <v>2.0021412954414997</v>
      </c>
      <c r="CU120" s="54">
        <f t="shared" si="202"/>
        <v>2.1959402687147307</v>
      </c>
      <c r="CV120" s="58">
        <f t="shared" ref="CV120:DP120" si="203">CV127</f>
        <v>2.3890741927593289</v>
      </c>
      <c r="CW120" s="58">
        <f t="shared" si="203"/>
        <v>2.5728303752938713</v>
      </c>
      <c r="CX120" s="58">
        <f t="shared" si="203"/>
        <v>2.7554109707552978</v>
      </c>
      <c r="CY120" s="58">
        <f t="shared" si="203"/>
        <v>2.9368005900978167</v>
      </c>
      <c r="CZ120" s="58">
        <f t="shared" si="203"/>
        <v>3.1169843226710121</v>
      </c>
      <c r="DA120" s="58">
        <f t="shared" si="203"/>
        <v>3.2959477294546389</v>
      </c>
      <c r="DB120" s="58">
        <f t="shared" si="203"/>
        <v>3.4736768363657609</v>
      </c>
      <c r="DC120" s="58">
        <f t="shared" si="203"/>
        <v>3.6501581276375688</v>
      </c>
      <c r="DD120" s="58">
        <f t="shared" si="203"/>
        <v>3.8253785392692214</v>
      </c>
      <c r="DE120" s="58">
        <f t="shared" si="203"/>
        <v>3.9993254525460524</v>
      </c>
      <c r="DF120" s="58">
        <f t="shared" si="203"/>
        <v>4.171986687629504</v>
      </c>
      <c r="DG120" s="58">
        <f t="shared" si="203"/>
        <v>4.3433504972161359</v>
      </c>
      <c r="DH120" s="58">
        <f t="shared" si="203"/>
        <v>4.5134055602650838</v>
      </c>
      <c r="DI120" s="58">
        <f t="shared" si="203"/>
        <v>4.6821409757933301</v>
      </c>
      <c r="DJ120" s="58">
        <f t="shared" si="203"/>
        <v>4.8495462567381473</v>
      </c>
      <c r="DK120" s="58">
        <f t="shared" si="203"/>
        <v>5.0156113238861355</v>
      </c>
      <c r="DL120" s="58">
        <f t="shared" si="203"/>
        <v>5.1803264998681797</v>
      </c>
      <c r="DM120" s="58">
        <f t="shared" si="203"/>
        <v>5.3436825032197728</v>
      </c>
      <c r="DN120" s="58">
        <f t="shared" si="203"/>
        <v>5.505670442506057</v>
      </c>
      <c r="DO120" s="58">
        <f t="shared" si="203"/>
        <v>5.6662818105110038</v>
      </c>
      <c r="DP120" s="58">
        <f t="shared" si="203"/>
        <v>5.825508478490141</v>
      </c>
    </row>
    <row r="121" spans="1:120" x14ac:dyDescent="0.25">
      <c r="A121" s="52" t="str">
        <f t="shared" si="138"/>
        <v>04_CHL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04_CHL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0</v>
      </c>
      <c r="CM121" s="52">
        <f t="shared" si="204"/>
        <v>0</v>
      </c>
      <c r="CN121" s="52">
        <f t="shared" si="204"/>
        <v>0</v>
      </c>
      <c r="CO121" s="52">
        <f t="shared" si="204"/>
        <v>0</v>
      </c>
      <c r="CP121" s="52">
        <f t="shared" si="204"/>
        <v>0</v>
      </c>
      <c r="CQ121" s="52">
        <f t="shared" si="204"/>
        <v>0</v>
      </c>
      <c r="CR121" s="52">
        <f t="shared" si="204"/>
        <v>0</v>
      </c>
      <c r="CS121" s="52">
        <f t="shared" si="204"/>
        <v>0</v>
      </c>
      <c r="CT121" s="52">
        <f t="shared" si="204"/>
        <v>0</v>
      </c>
      <c r="CU121" s="52">
        <f t="shared" si="204"/>
        <v>0</v>
      </c>
      <c r="CV121" s="52">
        <f t="shared" ref="CV121:DP121" si="205">CV$50*CV46</f>
        <v>0</v>
      </c>
      <c r="CW121" s="52">
        <f t="shared" si="205"/>
        <v>0</v>
      </c>
      <c r="CX121" s="52">
        <f t="shared" si="205"/>
        <v>0</v>
      </c>
      <c r="CY121" s="52">
        <f t="shared" si="205"/>
        <v>0</v>
      </c>
      <c r="CZ121" s="52">
        <f t="shared" si="205"/>
        <v>0</v>
      </c>
      <c r="DA121" s="52">
        <f t="shared" si="205"/>
        <v>0</v>
      </c>
      <c r="DB121" s="52">
        <f t="shared" si="205"/>
        <v>0</v>
      </c>
      <c r="DC121" s="52">
        <f t="shared" si="205"/>
        <v>0</v>
      </c>
      <c r="DD121" s="52">
        <f t="shared" si="205"/>
        <v>0</v>
      </c>
      <c r="DE121" s="52">
        <f t="shared" si="205"/>
        <v>0</v>
      </c>
      <c r="DF121" s="52">
        <f t="shared" si="205"/>
        <v>0</v>
      </c>
      <c r="DG121" s="52">
        <f t="shared" si="205"/>
        <v>0</v>
      </c>
      <c r="DH121" s="52">
        <f t="shared" si="205"/>
        <v>0</v>
      </c>
      <c r="DI121" s="52">
        <f t="shared" si="205"/>
        <v>0</v>
      </c>
      <c r="DJ121" s="52">
        <f t="shared" si="205"/>
        <v>0</v>
      </c>
      <c r="DK121" s="52">
        <f t="shared" si="205"/>
        <v>0</v>
      </c>
      <c r="DL121" s="52">
        <f t="shared" si="205"/>
        <v>0</v>
      </c>
      <c r="DM121" s="52">
        <f t="shared" si="205"/>
        <v>0</v>
      </c>
      <c r="DN121" s="52">
        <f t="shared" si="205"/>
        <v>0</v>
      </c>
      <c r="DO121" s="52">
        <f t="shared" si="205"/>
        <v>0</v>
      </c>
      <c r="DP121" s="52">
        <f t="shared" si="205"/>
        <v>0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0</v>
      </c>
      <c r="BX124" s="58">
        <f t="shared" si="207"/>
        <v>0</v>
      </c>
      <c r="BY124" s="58">
        <f t="shared" si="207"/>
        <v>0</v>
      </c>
      <c r="BZ124" s="58">
        <f t="shared" si="207"/>
        <v>0</v>
      </c>
      <c r="CA124" s="58">
        <f t="shared" si="207"/>
        <v>0</v>
      </c>
      <c r="CB124" s="58">
        <f t="shared" si="207"/>
        <v>2.6484883701723338E-3</v>
      </c>
      <c r="CC124" s="58">
        <f t="shared" si="207"/>
        <v>7.9740938820518376E-3</v>
      </c>
      <c r="CD124" s="58">
        <f t="shared" si="207"/>
        <v>1.5985396954539686E-2</v>
      </c>
      <c r="CE124" s="58">
        <f t="shared" si="207"/>
        <v>2.6673909222965801E-2</v>
      </c>
      <c r="CF124" s="58">
        <f t="shared" si="207"/>
        <v>4.0014334097336977E-2</v>
      </c>
      <c r="CG124" s="58">
        <f t="shared" si="207"/>
        <v>5.5968638118165756E-2</v>
      </c>
      <c r="CH124" s="58">
        <f t="shared" si="207"/>
        <v>7.4486856377201913E-2</v>
      </c>
      <c r="CI124" s="58">
        <f t="shared" si="207"/>
        <v>9.5510005225013933E-2</v>
      </c>
      <c r="CJ124" s="58">
        <f t="shared" si="207"/>
        <v>0.11897131215569519</v>
      </c>
      <c r="CK124" s="58">
        <f t="shared" si="207"/>
        <v>0.14479717293794167</v>
      </c>
      <c r="CL124" s="58">
        <f t="shared" si="207"/>
        <v>0.17290112992208806</v>
      </c>
      <c r="CM124" s="58">
        <f t="shared" si="207"/>
        <v>0.20382609374788596</v>
      </c>
      <c r="CN124" s="58">
        <f t="shared" si="207"/>
        <v>0.23704053356674759</v>
      </c>
      <c r="CO124" s="58">
        <f t="shared" si="207"/>
        <v>0.27245164526804777</v>
      </c>
      <c r="CP124" s="58">
        <f t="shared" si="207"/>
        <v>0.30996065715222271</v>
      </c>
      <c r="CQ124" s="58">
        <f t="shared" si="207"/>
        <v>0.34944673406823451</v>
      </c>
      <c r="CR124" s="58">
        <f t="shared" si="207"/>
        <v>0.39103102519893407</v>
      </c>
      <c r="CS124" s="58">
        <f t="shared" si="207"/>
        <v>0.43439471537060881</v>
      </c>
      <c r="CT124" s="58">
        <f t="shared" si="207"/>
        <v>0.47686461358362298</v>
      </c>
      <c r="CU124" s="58">
        <f t="shared" si="207"/>
        <v>0.5183624717073595</v>
      </c>
      <c r="CV124" s="58">
        <f t="shared" ref="CV124:DP124" si="208">CV50*CV45</f>
        <v>0.55879601913425336</v>
      </c>
      <c r="CW124" s="58">
        <f t="shared" si="208"/>
        <v>0.59612994777878947</v>
      </c>
      <c r="CX124" s="58">
        <f t="shared" si="208"/>
        <v>0.63228828935020975</v>
      </c>
      <c r="CY124" s="58">
        <f t="shared" si="208"/>
        <v>0.66725565480272309</v>
      </c>
      <c r="CZ124" s="58">
        <f t="shared" si="208"/>
        <v>0.70101713348591244</v>
      </c>
      <c r="DA124" s="58">
        <f t="shared" si="208"/>
        <v>0.73355828637953291</v>
      </c>
      <c r="DB124" s="58">
        <f t="shared" si="208"/>
        <v>0.76486513940064849</v>
      </c>
      <c r="DC124" s="58">
        <f t="shared" si="208"/>
        <v>0.79492417678245053</v>
      </c>
      <c r="DD124" s="58">
        <f t="shared" si="208"/>
        <v>0.82372233452409693</v>
      </c>
      <c r="DE124" s="58">
        <f t="shared" si="208"/>
        <v>0.85124699391092173</v>
      </c>
      <c r="DF124" s="58">
        <f t="shared" si="208"/>
        <v>0.87748597510436799</v>
      </c>
      <c r="DG124" s="58">
        <f t="shared" si="208"/>
        <v>0.9024275308009938</v>
      </c>
      <c r="DH124" s="58">
        <f t="shared" si="208"/>
        <v>0.92606033995993653</v>
      </c>
      <c r="DI124" s="58">
        <f t="shared" si="208"/>
        <v>0.94837350159817668</v>
      </c>
      <c r="DJ124" s="58">
        <f t="shared" si="208"/>
        <v>0.96935652865298805</v>
      </c>
      <c r="DK124" s="58">
        <f t="shared" si="208"/>
        <v>0.98899934191097072</v>
      </c>
      <c r="DL124" s="58">
        <f t="shared" si="208"/>
        <v>1.0072922640030089</v>
      </c>
      <c r="DM124" s="58">
        <f t="shared" si="208"/>
        <v>1.0242260134645975</v>
      </c>
      <c r="DN124" s="58">
        <f t="shared" si="208"/>
        <v>1.0397916988608737</v>
      </c>
      <c r="DO124" s="58">
        <f t="shared" si="208"/>
        <v>1.0539808129758153</v>
      </c>
      <c r="DP124" s="58">
        <f t="shared" si="208"/>
        <v>1.0667852270649467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7.9495456363323767</v>
      </c>
      <c r="CC125" s="58" cm="1">
        <f t="array" ref="CC125">INDEX(prod_est,$G$15+$H$15-1,MATCH(CC57,$BP$57:$CV$57,0))*CC50</f>
        <v>24.113304564411489</v>
      </c>
      <c r="CD125" s="58" cm="1">
        <f t="array" ref="CD125">INDEX(prod_est,$G$15+$H$15-1,MATCH(CD57,$BP$57:$CV$57,0))*CD50</f>
        <v>48.710671140490206</v>
      </c>
      <c r="CE125" s="58" cm="1">
        <f t="array" ref="CE125">INDEX(prod_est,$G$15+$H$15-1,MATCH(CE57,$BP$57:$CV$57,0))*CE50</f>
        <v>81.923315434487264</v>
      </c>
      <c r="CF125" s="58" cm="1">
        <f t="array" ref="CF125">INDEX(prod_est,$G$15+$H$15-1,MATCH(CF57,$BP$57:$CV$57,0))*CF50</f>
        <v>123.89456277687995</v>
      </c>
      <c r="CG125" s="58" cm="1">
        <f t="array" ref="CG125">INDEX(prod_est,$G$15+$H$15-1,MATCH(CG57,$BP$57:$CV$57,0))*CG50</f>
        <v>174.74054265682429</v>
      </c>
      <c r="CH125" s="58" cm="1">
        <f t="array" ref="CH125">INDEX(prod_est,$G$15+$H$15-1,MATCH(CH57,$BP$57:$CV$57,0))*CH50</f>
        <v>234.55153184347222</v>
      </c>
      <c r="CI125" s="58" cm="1">
        <f t="array" ref="CI125">INDEX(prod_est,$G$15+$H$15-1,MATCH(CI57,$BP$57:$CV$57,0))*CI50</f>
        <v>303.39999583869064</v>
      </c>
      <c r="CJ125" s="58" cm="1">
        <f t="array" ref="CJ125">INDEX(prod_est,$G$15+$H$15-1,MATCH(CJ57,$BP$57:$CV$57,0))*CJ50</f>
        <v>381.34361099705239</v>
      </c>
      <c r="CK125" s="58" cm="1">
        <f t="array" ref="CK125">INDEX(prod_est,$G$15+$H$15-1,MATCH(CK57,$BP$57:$CV$57,0))*CK50</f>
        <v>468.4275312346183</v>
      </c>
      <c r="CL125" s="58" cm="1">
        <f t="array" ref="CL125">INDEX(prod_est,$G$15+$H$15-1,MATCH(CL57,$BP$57:$CV$57,0))*CL50</f>
        <v>564.66395950969047</v>
      </c>
      <c r="CM125" s="58" cm="1">
        <f t="array" ref="CM125">INDEX(prod_est,$G$15+$H$15-1,MATCH(CM57,$BP$57:$CV$57,0))*CM50</f>
        <v>672.1481809551542</v>
      </c>
      <c r="CN125" s="58" cm="1">
        <f t="array" ref="CN125">INDEX(prod_est,$G$15+$H$15-1,MATCH(CN57,$BP$57:$CV$57,0))*CN50</f>
        <v>789.4876758959532</v>
      </c>
      <c r="CO125" s="58" cm="1">
        <f t="array" ref="CO125">INDEX(prod_est,$G$15+$H$15-1,MATCH(CO57,$BP$57:$CV$57,0))*CO50</f>
        <v>916.71771383446412</v>
      </c>
      <c r="CP125" s="58" cm="1">
        <f t="array" ref="CP125">INDEX(prod_est,$G$15+$H$15-1,MATCH(CP57,$BP$57:$CV$57,0))*CP50</f>
        <v>1053.8619704216746</v>
      </c>
      <c r="CQ125" s="58" cm="1">
        <f t="array" ref="CQ125">INDEX(prod_est,$G$15+$H$15-1,MATCH(CQ57,$BP$57:$CV$57,0))*CQ50</f>
        <v>1200.8763729350173</v>
      </c>
      <c r="CR125" s="58" cm="1">
        <f t="array" ref="CR125">INDEX(prod_est,$G$15+$H$15-1,MATCH(CR57,$BP$57:$CV$57,0))*CR50</f>
        <v>1358.5625232848024</v>
      </c>
      <c r="CS125" s="58" cm="1">
        <f t="array" ref="CS125">INDEX(prod_est,$G$15+$H$15-1,MATCH(CS57,$BP$57:$CV$57,0))*CS50</f>
        <v>1526.2190076610148</v>
      </c>
      <c r="CT125" s="58" cm="1">
        <f t="array" ref="CT125">INDEX(prod_est,$G$15+$H$15-1,MATCH(CT57,$BP$57:$CV$57,0))*CT50</f>
        <v>1694.7518687309741</v>
      </c>
      <c r="CU125" s="58" cm="1">
        <f t="array" ref="CU125">INDEX(prod_est,$G$15+$H$15-1,MATCH(CU57,$BP$57:$DP$57,0))*CU50</f>
        <v>1863.9753300081902</v>
      </c>
      <c r="CV125" s="58" cm="1">
        <f t="array" ref="CV125">INDEX(prod_est,$G$15+$H$15-1,MATCH(CV57,$BP$57:$DP$57,0))*CV50</f>
        <v>2033.6424151389726</v>
      </c>
      <c r="CW125" s="58" cm="1">
        <f t="array" ref="CW125">INDEX(prod_est,$G$15+$H$15-1,MATCH(CW57,$BP$57:$DP$57,0))*CW50</f>
        <v>2196.3338083500907</v>
      </c>
      <c r="CX125" s="58" cm="1">
        <f t="array" ref="CX125">INDEX(prod_est,$G$15+$H$15-1,MATCH(CX57,$BP$57:$DP$57,0))*CX50</f>
        <v>2359.0252015612086</v>
      </c>
      <c r="CY125" s="58" cm="1">
        <f t="array" ref="CY125">INDEX(prod_est,$G$15+$H$15-1,MATCH(CY57,$BP$57:$DP$57,0))*CY50</f>
        <v>2521.7165947723265</v>
      </c>
      <c r="CZ125" s="58" cm="1">
        <f t="array" ref="CZ125">INDEX(prod_est,$G$15+$H$15-1,MATCH(CZ57,$BP$57:$DP$57,0))*CZ50</f>
        <v>2684.4079879834444</v>
      </c>
      <c r="DA125" s="58" cm="1">
        <f t="array" ref="DA125">INDEX(prod_est,$G$15+$H$15-1,MATCH(DA57,$BP$57:$DP$57,0))*DA50</f>
        <v>2847.0993811945623</v>
      </c>
      <c r="DB125" s="58" cm="1">
        <f t="array" ref="DB125">INDEX(prod_est,$G$15+$H$15-1,MATCH(DB57,$BP$57:$DP$57,0))*DB50</f>
        <v>3009.7907744056802</v>
      </c>
      <c r="DC125" s="58" cm="1">
        <f t="array" ref="DC125">INDEX(prod_est,$G$15+$H$15-1,MATCH(DC57,$BP$57:$DP$57,0))*DC50</f>
        <v>3172.4821676167981</v>
      </c>
      <c r="DD125" s="58" cm="1">
        <f t="array" ref="DD125">INDEX(prod_est,$G$15+$H$15-1,MATCH(DD57,$BP$57:$DP$57,0))*DD50</f>
        <v>3335.1735608279159</v>
      </c>
      <c r="DE125" s="58" cm="1">
        <f t="array" ref="DE125">INDEX(prod_est,$G$15+$H$15-1,MATCH(DE57,$BP$57:$DP$57,0))*DE50</f>
        <v>3497.8649540390338</v>
      </c>
      <c r="DF125" s="58" cm="1">
        <f t="array" ref="DF125">INDEX(prod_est,$G$15+$H$15-1,MATCH(DF57,$BP$57:$DP$57,0))*DF50</f>
        <v>3660.5563472501512</v>
      </c>
      <c r="DG125" s="58" cm="1">
        <f t="array" ref="DG125">INDEX(prod_est,$G$15+$H$15-1,MATCH(DG57,$BP$57:$DP$57,0))*DG50</f>
        <v>3823.2477404612691</v>
      </c>
      <c r="DH125" s="58" cm="1">
        <f t="array" ref="DH125">INDEX(prod_est,$G$15+$H$15-1,MATCH(DH57,$BP$57:$DP$57,0))*DH50</f>
        <v>3985.9391336723866</v>
      </c>
      <c r="DI125" s="58" cm="1">
        <f t="array" ref="DI125">INDEX(prod_est,$G$15+$H$15-1,MATCH(DI57,$BP$57:$DP$57,0))*DI50</f>
        <v>4148.630526883504</v>
      </c>
      <c r="DJ125" s="58" cm="1">
        <f t="array" ref="DJ125">INDEX(prod_est,$G$15+$H$15-1,MATCH(DJ57,$BP$57:$DP$57,0))*DJ50</f>
        <v>4311.3219200946214</v>
      </c>
      <c r="DK125" s="58" cm="1">
        <f t="array" ref="DK125">INDEX(prod_est,$G$15+$H$15-1,MATCH(DK57,$BP$57:$DP$57,0))*DK50</f>
        <v>4474.0133133057388</v>
      </c>
      <c r="DL125" s="58" cm="1">
        <f t="array" ref="DL125">INDEX(prod_est,$G$15+$H$15-1,MATCH(DL57,$BP$57:$DP$57,0))*DL50</f>
        <v>4636.7047065168563</v>
      </c>
      <c r="DM125" s="58" cm="1">
        <f t="array" ref="DM125">INDEX(prod_est,$G$15+$H$15-1,MATCH(DM57,$BP$57:$DP$57,0))*DM50</f>
        <v>4799.3960997279737</v>
      </c>
      <c r="DN125" s="58" cm="1">
        <f t="array" ref="DN125">INDEX(prod_est,$G$15+$H$15-1,MATCH(DN57,$BP$57:$DP$57,0))*DN50</f>
        <v>4962.0874929390911</v>
      </c>
      <c r="DO125" s="58" cm="1">
        <f t="array" ref="DO125">INDEX(prod_est,$G$15+$H$15-1,MATCH(DO57,$BP$57:$DP$57,0))*DO50</f>
        <v>5124.7788861502095</v>
      </c>
      <c r="DP125" s="58" cm="1">
        <f t="array" ref="DP125">INDEX(prod_est,$G$15+$H$15-1,MATCH(DP57,$BP$57:$DP$57,0))*DP50</f>
        <v>5287.4702793613269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0</v>
      </c>
      <c r="BX126" s="58">
        <f t="shared" si="209"/>
        <v>0</v>
      </c>
      <c r="BY126" s="58">
        <f t="shared" si="209"/>
        <v>0</v>
      </c>
      <c r="BZ126" s="58">
        <f t="shared" si="209"/>
        <v>0</v>
      </c>
      <c r="CA126" s="58">
        <f t="shared" si="209"/>
        <v>0</v>
      </c>
      <c r="CB126" s="58">
        <f t="shared" si="209"/>
        <v>7.1545910726991393E-3</v>
      </c>
      <c r="CC126" s="58">
        <f t="shared" si="209"/>
        <v>2.1701974107970343E-2</v>
      </c>
      <c r="CD126" s="58">
        <f t="shared" si="209"/>
        <v>4.3839604026441187E-2</v>
      </c>
      <c r="CE126" s="58">
        <f t="shared" si="209"/>
        <v>7.3730983891038521E-2</v>
      </c>
      <c r="CF126" s="58">
        <f t="shared" si="209"/>
        <v>0.11150510649919196</v>
      </c>
      <c r="CG126" s="58">
        <f t="shared" si="209"/>
        <v>0.15726648839114185</v>
      </c>
      <c r="CH126" s="58">
        <f t="shared" si="209"/>
        <v>0.21109637865912498</v>
      </c>
      <c r="CI126" s="58">
        <f t="shared" si="209"/>
        <v>0.27305999625482158</v>
      </c>
      <c r="CJ126" s="58">
        <f t="shared" si="209"/>
        <v>0.34320924989734714</v>
      </c>
      <c r="CK126" s="58">
        <f t="shared" si="209"/>
        <v>0.42158477811115647</v>
      </c>
      <c r="CL126" s="58">
        <f t="shared" si="209"/>
        <v>0.50819756355872148</v>
      </c>
      <c r="CM126" s="58">
        <f t="shared" si="209"/>
        <v>0.60493336285963872</v>
      </c>
      <c r="CN126" s="58">
        <f t="shared" si="209"/>
        <v>0.71053890830635791</v>
      </c>
      <c r="CO126" s="58">
        <f t="shared" si="209"/>
        <v>0.8250459424510177</v>
      </c>
      <c r="CP126" s="58">
        <f t="shared" si="209"/>
        <v>0.94847577337950717</v>
      </c>
      <c r="CQ126" s="58">
        <f t="shared" si="209"/>
        <v>1.0807887356415156</v>
      </c>
      <c r="CR126" s="58">
        <f t="shared" si="209"/>
        <v>1.2227062709563221</v>
      </c>
      <c r="CS126" s="58">
        <f t="shared" si="209"/>
        <v>1.3735971068949133</v>
      </c>
      <c r="CT126" s="58">
        <f t="shared" si="209"/>
        <v>1.5252766818578767</v>
      </c>
      <c r="CU126" s="58">
        <f t="shared" si="209"/>
        <v>1.6775777970073711</v>
      </c>
      <c r="CV126" s="58">
        <f t="shared" ref="CV126:DP126" si="210">CV125*1000*$I$9*$I$10</f>
        <v>1.8302781736250755</v>
      </c>
      <c r="CW126" s="58">
        <f t="shared" si="210"/>
        <v>1.9767004275150819</v>
      </c>
      <c r="CX126" s="58">
        <f t="shared" si="210"/>
        <v>2.1231226814050879</v>
      </c>
      <c r="CY126" s="58">
        <f t="shared" si="210"/>
        <v>2.2695449352950936</v>
      </c>
      <c r="CZ126" s="58">
        <f t="shared" si="210"/>
        <v>2.4159671891850998</v>
      </c>
      <c r="DA126" s="58">
        <f t="shared" si="210"/>
        <v>2.562389443075106</v>
      </c>
      <c r="DB126" s="58">
        <f t="shared" si="210"/>
        <v>2.7088116969651121</v>
      </c>
      <c r="DC126" s="58">
        <f t="shared" si="210"/>
        <v>2.8552339508551183</v>
      </c>
      <c r="DD126" s="58">
        <f t="shared" si="210"/>
        <v>3.0016562047451245</v>
      </c>
      <c r="DE126" s="58">
        <f t="shared" si="210"/>
        <v>3.1480784586351307</v>
      </c>
      <c r="DF126" s="58">
        <f t="shared" si="210"/>
        <v>3.2945007125251364</v>
      </c>
      <c r="DG126" s="58">
        <f t="shared" si="210"/>
        <v>3.4409229664151422</v>
      </c>
      <c r="DH126" s="58">
        <f t="shared" si="210"/>
        <v>3.5873452203051475</v>
      </c>
      <c r="DI126" s="58">
        <f t="shared" si="210"/>
        <v>3.7337674741951536</v>
      </c>
      <c r="DJ126" s="58">
        <f t="shared" si="210"/>
        <v>3.8801897280851594</v>
      </c>
      <c r="DK126" s="58">
        <f t="shared" si="210"/>
        <v>4.0266119819751651</v>
      </c>
      <c r="DL126" s="58">
        <f t="shared" si="210"/>
        <v>4.1730342358651704</v>
      </c>
      <c r="DM126" s="58">
        <f t="shared" si="210"/>
        <v>4.3194564897551757</v>
      </c>
      <c r="DN126" s="58">
        <f t="shared" si="210"/>
        <v>4.4658787436451828</v>
      </c>
      <c r="DO126" s="58">
        <f t="shared" si="210"/>
        <v>4.6123009975351881</v>
      </c>
      <c r="DP126" s="58">
        <f t="shared" si="210"/>
        <v>4.7587232514251943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0</v>
      </c>
      <c r="BX127" s="59">
        <f t="shared" si="211"/>
        <v>0</v>
      </c>
      <c r="BY127" s="59">
        <f t="shared" si="211"/>
        <v>0</v>
      </c>
      <c r="BZ127" s="59">
        <f t="shared" si="211"/>
        <v>0</v>
      </c>
      <c r="CA127" s="59">
        <f t="shared" si="211"/>
        <v>0</v>
      </c>
      <c r="CB127" s="59">
        <f t="shared" si="211"/>
        <v>9.8030794428714731E-3</v>
      </c>
      <c r="CC127" s="59">
        <f t="shared" si="211"/>
        <v>2.9676067990022183E-2</v>
      </c>
      <c r="CD127" s="59">
        <f t="shared" si="211"/>
        <v>5.9825000980980869E-2</v>
      </c>
      <c r="CE127" s="59">
        <f t="shared" si="211"/>
        <v>0.10040489311400433</v>
      </c>
      <c r="CF127" s="59">
        <f t="shared" si="211"/>
        <v>0.15151944059652894</v>
      </c>
      <c r="CG127" s="59">
        <f t="shared" si="211"/>
        <v>0.21323512650930759</v>
      </c>
      <c r="CH127" s="59">
        <f t="shared" si="211"/>
        <v>0.28558323503632688</v>
      </c>
      <c r="CI127" s="59">
        <f t="shared" si="211"/>
        <v>0.36857000147983554</v>
      </c>
      <c r="CJ127" s="59">
        <f t="shared" si="211"/>
        <v>0.46218056205304231</v>
      </c>
      <c r="CK127" s="59">
        <f t="shared" si="211"/>
        <v>0.56638195104909816</v>
      </c>
      <c r="CL127" s="59">
        <f t="shared" si="211"/>
        <v>0.68109869348080954</v>
      </c>
      <c r="CM127" s="59">
        <f t="shared" si="211"/>
        <v>0.80875945660752468</v>
      </c>
      <c r="CN127" s="59">
        <f t="shared" si="211"/>
        <v>0.9475794418731055</v>
      </c>
      <c r="CO127" s="59">
        <f t="shared" si="211"/>
        <v>1.0974975877190656</v>
      </c>
      <c r="CP127" s="59">
        <f t="shared" si="211"/>
        <v>1.2584364305317299</v>
      </c>
      <c r="CQ127" s="59">
        <f t="shared" si="211"/>
        <v>1.4302354697097501</v>
      </c>
      <c r="CR127" s="59">
        <f t="shared" si="211"/>
        <v>1.6137372961552563</v>
      </c>
      <c r="CS127" s="59">
        <f t="shared" si="211"/>
        <v>1.8079918222655222</v>
      </c>
      <c r="CT127" s="59">
        <f t="shared" si="211"/>
        <v>2.0021412954414997</v>
      </c>
      <c r="CU127" s="59">
        <f t="shared" si="211"/>
        <v>2.1959402687147307</v>
      </c>
      <c r="CV127" s="59">
        <f t="shared" ref="CV127:DP127" si="212">CV124+CV126</f>
        <v>2.3890741927593289</v>
      </c>
      <c r="CW127" s="59">
        <f t="shared" si="212"/>
        <v>2.5728303752938713</v>
      </c>
      <c r="CX127" s="59">
        <f t="shared" si="212"/>
        <v>2.7554109707552978</v>
      </c>
      <c r="CY127" s="59">
        <f t="shared" si="212"/>
        <v>2.9368005900978167</v>
      </c>
      <c r="CZ127" s="59">
        <f t="shared" si="212"/>
        <v>3.1169843226710121</v>
      </c>
      <c r="DA127" s="59">
        <f t="shared" si="212"/>
        <v>3.2959477294546389</v>
      </c>
      <c r="DB127" s="59">
        <f t="shared" si="212"/>
        <v>3.4736768363657609</v>
      </c>
      <c r="DC127" s="59">
        <f t="shared" si="212"/>
        <v>3.6501581276375688</v>
      </c>
      <c r="DD127" s="59">
        <f t="shared" si="212"/>
        <v>3.8253785392692214</v>
      </c>
      <c r="DE127" s="59">
        <f t="shared" si="212"/>
        <v>3.9993254525460524</v>
      </c>
      <c r="DF127" s="59">
        <f t="shared" si="212"/>
        <v>4.171986687629504</v>
      </c>
      <c r="DG127" s="59">
        <f t="shared" si="212"/>
        <v>4.3433504972161359</v>
      </c>
      <c r="DH127" s="59">
        <f t="shared" si="212"/>
        <v>4.5134055602650838</v>
      </c>
      <c r="DI127" s="59">
        <f t="shared" si="212"/>
        <v>4.6821409757933301</v>
      </c>
      <c r="DJ127" s="59">
        <f t="shared" si="212"/>
        <v>4.8495462567381473</v>
      </c>
      <c r="DK127" s="59">
        <f t="shared" si="212"/>
        <v>5.0156113238861355</v>
      </c>
      <c r="DL127" s="59">
        <f t="shared" si="212"/>
        <v>5.1803264998681797</v>
      </c>
      <c r="DM127" s="59">
        <f t="shared" si="212"/>
        <v>5.3436825032197728</v>
      </c>
      <c r="DN127" s="59">
        <f t="shared" si="212"/>
        <v>5.505670442506057</v>
      </c>
      <c r="DO127" s="59">
        <f t="shared" si="212"/>
        <v>5.6662818105110038</v>
      </c>
      <c r="DP127" s="59">
        <f t="shared" si="212"/>
        <v>5.825508478490141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P127"/>
  <sheetViews>
    <sheetView showGridLines="0" workbookViewId="0">
      <selection activeCell="DP120" sqref="DP120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05_PRC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IFERROR(F10,0)</f>
        <v>3.1626506024096382E-3</v>
      </c>
      <c r="G4" s="12" t="s">
        <v>139</v>
      </c>
      <c r="I4" s="48">
        <f>Cement_assumptions!B17/'21_VN'!$I$7</f>
        <v>91239.132511703443</v>
      </c>
      <c r="J4" s="15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5" t="s">
        <v>158</v>
      </c>
    </row>
    <row r="6" spans="1:120" x14ac:dyDescent="0.25">
      <c r="F6" s="62">
        <f>INDEX(thermal_eff,MATCH(A15,Cement_assumptions!$A$110:$A$130,0))</f>
        <v>3.32</v>
      </c>
      <c r="G6" s="12" t="s">
        <v>179</v>
      </c>
      <c r="I6" s="48">
        <f>Cement_assumptions!B19/'21_VN'!$I$7</f>
        <v>60189.165950128976</v>
      </c>
      <c r="J6" s="15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5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5" t="s">
        <v>161</v>
      </c>
    </row>
    <row r="9" spans="1:120" x14ac:dyDescent="0.25">
      <c r="F9" s="63">
        <f>(F6-F7)/F6/F5</f>
        <v>1.2801204819277105E-3</v>
      </c>
      <c r="G9" s="12" t="s">
        <v>183</v>
      </c>
      <c r="I9" s="50">
        <v>250</v>
      </c>
      <c r="J9" s="15" t="s">
        <v>163</v>
      </c>
    </row>
    <row r="10" spans="1:120" x14ac:dyDescent="0.25">
      <c r="F10" s="63">
        <f>(F6-F8)/F6/F5</f>
        <v>3.1626506024096382E-3</v>
      </c>
      <c r="G10" s="12" t="s">
        <v>184</v>
      </c>
      <c r="I10" s="51">
        <v>3.6E-9</v>
      </c>
      <c r="J10" s="15" t="s">
        <v>162</v>
      </c>
    </row>
    <row r="11" spans="1:120" x14ac:dyDescent="0.25">
      <c r="F11" s="63">
        <f>IF(F6/J47&lt;=1,F6/J47,1)</f>
        <v>1</v>
      </c>
      <c r="G11" s="12" t="s">
        <v>186</v>
      </c>
      <c r="I11" s="50">
        <v>0</v>
      </c>
      <c r="J11" s="15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41</v>
      </c>
      <c r="B15" t="s">
        <v>5</v>
      </c>
      <c r="C15" t="s">
        <v>5</v>
      </c>
      <c r="D15" t="s">
        <v>37</v>
      </c>
      <c r="E15" s="8">
        <v>5650.4110075326134</v>
      </c>
      <c r="F15" s="8">
        <v>5128.9349005754502</v>
      </c>
      <c r="G15">
        <f>MATCH(A15,Production_est!$A$4:$A$339,0)</f>
        <v>65</v>
      </c>
      <c r="H15">
        <f>IFERROR(MATCH(D15,Production_est!$D$4:$D$339,0),"-")</f>
        <v>6</v>
      </c>
      <c r="I15" s="8" cm="1">
        <f t="array" ref="I15">IFERROR(INDEX(Production_est!$E$4:$E$339,H15+G15),"-")</f>
        <v>2370000</v>
      </c>
      <c r="J15" s="42">
        <f t="shared" ref="J15:J46" si="0">IFERROR(F15/I15,0)</f>
        <v>2.164107552985422E-3</v>
      </c>
      <c r="K15" s="42">
        <f t="shared" ref="K15:AO15" si="1">J15*(1-$F$4)</f>
        <v>2.1572632369292934E-3</v>
      </c>
      <c r="L15" s="42">
        <f t="shared" si="1"/>
        <v>2.1504405670534628E-3</v>
      </c>
      <c r="M15" s="42">
        <f t="shared" si="1"/>
        <v>2.1436394748986249E-3</v>
      </c>
      <c r="N15" s="42">
        <f t="shared" si="1"/>
        <v>2.1368598922219878E-3</v>
      </c>
      <c r="O15" s="42">
        <f t="shared" si="1"/>
        <v>2.1301017509965871E-3</v>
      </c>
      <c r="P15" s="42">
        <f t="shared" si="1"/>
        <v>2.1233649834106038E-3</v>
      </c>
      <c r="Q15" s="42">
        <f t="shared" si="1"/>
        <v>2.1166495218666848E-3</v>
      </c>
      <c r="R15" s="42">
        <f t="shared" si="1"/>
        <v>2.1099552989812631E-3</v>
      </c>
      <c r="S15" s="42">
        <f t="shared" si="1"/>
        <v>2.1032822475838828E-3</v>
      </c>
      <c r="T15" s="42">
        <f t="shared" si="1"/>
        <v>2.0966303007165241E-3</v>
      </c>
      <c r="U15" s="42">
        <f t="shared" si="1"/>
        <v>2.0899993916329326E-3</v>
      </c>
      <c r="V15" s="42">
        <f t="shared" si="1"/>
        <v>2.083389453797949E-3</v>
      </c>
      <c r="W15" s="42">
        <f t="shared" si="1"/>
        <v>2.0768004208868412E-3</v>
      </c>
      <c r="X15" s="42">
        <f t="shared" si="1"/>
        <v>2.0702322267846388E-3</v>
      </c>
      <c r="Y15" s="42">
        <f t="shared" si="1"/>
        <v>2.0636848055854704E-3</v>
      </c>
      <c r="Z15" s="42">
        <f t="shared" si="1"/>
        <v>2.0571580915919019E-3</v>
      </c>
      <c r="AA15" s="42">
        <f t="shared" si="1"/>
        <v>2.0506520193142772E-3</v>
      </c>
      <c r="AB15" s="42">
        <f t="shared" si="1"/>
        <v>2.0441665234700603E-3</v>
      </c>
      <c r="AC15" s="42">
        <f t="shared" si="1"/>
        <v>2.0377015389831821E-3</v>
      </c>
      <c r="AD15" s="42">
        <f t="shared" si="1"/>
        <v>2.031257000983386E-3</v>
      </c>
      <c r="AE15" s="42">
        <f t="shared" si="1"/>
        <v>2.0248328448055773E-3</v>
      </c>
      <c r="AF15" s="42">
        <f t="shared" si="1"/>
        <v>2.0184290059891744E-3</v>
      </c>
      <c r="AG15" s="42">
        <f t="shared" si="1"/>
        <v>2.0120454202774618E-3</v>
      </c>
      <c r="AH15" s="42">
        <f t="shared" si="1"/>
        <v>2.0056820236169456E-3</v>
      </c>
      <c r="AI15" s="42">
        <f t="shared" si="1"/>
        <v>1.9993387521567113E-3</v>
      </c>
      <c r="AJ15" s="42">
        <f t="shared" si="1"/>
        <v>1.9930155422477822E-3</v>
      </c>
      <c r="AK15" s="42">
        <f t="shared" si="1"/>
        <v>1.9867123304424805E-3</v>
      </c>
      <c r="AL15" s="42">
        <f t="shared" si="1"/>
        <v>1.980429053493792E-3</v>
      </c>
      <c r="AM15" s="42">
        <f t="shared" si="1"/>
        <v>1.9741656483547305E-3</v>
      </c>
      <c r="AN15" s="42">
        <f t="shared" si="1"/>
        <v>1.9679220521777053E-3</v>
      </c>
      <c r="AO15" s="42">
        <f t="shared" si="1"/>
        <v>1.9616982023138905E-3</v>
      </c>
      <c r="AP15" s="42">
        <f t="shared" ref="AP15:BJ15" si="2">AO15*(1-$F$4)</f>
        <v>1.9554940363125965E-3</v>
      </c>
      <c r="AQ15" s="42">
        <f t="shared" si="2"/>
        <v>1.949309491920644E-3</v>
      </c>
      <c r="AR15" s="42">
        <f t="shared" si="2"/>
        <v>1.9431445070817383E-3</v>
      </c>
      <c r="AS15" s="42">
        <f t="shared" si="2"/>
        <v>1.9369990199358473E-3</v>
      </c>
      <c r="AT15" s="42">
        <f t="shared" si="2"/>
        <v>1.9308729688185804E-3</v>
      </c>
      <c r="AU15" s="42">
        <f t="shared" si="2"/>
        <v>1.92476629226057E-3</v>
      </c>
      <c r="AV15" s="42">
        <f t="shared" si="2"/>
        <v>1.9186789289868543E-3</v>
      </c>
      <c r="AW15" s="42">
        <f t="shared" si="2"/>
        <v>1.9126108179162633E-3</v>
      </c>
      <c r="AX15" s="42">
        <f t="shared" si="2"/>
        <v>1.9065618981608053E-3</v>
      </c>
      <c r="AY15" s="42">
        <f t="shared" si="2"/>
        <v>1.9005321090250558E-3</v>
      </c>
      <c r="AZ15" s="42">
        <f t="shared" si="2"/>
        <v>1.8945213900055488E-3</v>
      </c>
      <c r="BA15" s="42">
        <f t="shared" si="2"/>
        <v>1.8885296807901698E-3</v>
      </c>
      <c r="BB15" s="42">
        <f t="shared" si="2"/>
        <v>1.8825569212575504E-3</v>
      </c>
      <c r="BC15" s="42">
        <f t="shared" si="2"/>
        <v>1.8766030514764647E-3</v>
      </c>
      <c r="BD15" s="42">
        <f t="shared" si="2"/>
        <v>1.870668011705229E-3</v>
      </c>
      <c r="BE15" s="42">
        <f t="shared" si="2"/>
        <v>1.8647517423911011E-3</v>
      </c>
      <c r="BF15" s="42">
        <f t="shared" si="2"/>
        <v>1.8588541841696835E-3</v>
      </c>
      <c r="BG15" s="42">
        <f t="shared" si="2"/>
        <v>1.8529752778643277E-3</v>
      </c>
      <c r="BH15" s="42">
        <f t="shared" si="2"/>
        <v>1.84711496448554E-3</v>
      </c>
      <c r="BI15" s="42">
        <f t="shared" si="2"/>
        <v>1.8412731852303901E-3</v>
      </c>
      <c r="BJ15" s="42">
        <f t="shared" si="2"/>
        <v>1.8354498814819205E-3</v>
      </c>
      <c r="BK15" t="str">
        <f t="shared" ref="BK15:BK46" si="3">A15</f>
        <v>05_PRC</v>
      </c>
      <c r="BL15" t="str">
        <f t="shared" ref="BL15:BL46" si="4">"d_ind_cem_"&amp;C15</f>
        <v>d_ind_cem_1_x_coal_thermal</v>
      </c>
      <c r="BO15" s="8">
        <f t="shared" ref="BO15:BO46" si="5">E15</f>
        <v>5650.4110075326134</v>
      </c>
      <c r="BP15" s="8">
        <f t="shared" ref="BP15:BP46" si="6">F15</f>
        <v>5128.9349005754502</v>
      </c>
      <c r="BQ15" s="8" cm="1">
        <f t="array" ref="BQ15">K15*INDEX(prod_est,$G15+$H15,MATCH(BQ$14,$BP$14:$DP$14,0))</f>
        <v>4984.8960247343648</v>
      </c>
      <c r="BR15" s="8" cm="1">
        <f t="array" ref="BR15">L15*INDEX(prod_est,$G15+$H15,MATCH(BR$14,$BP$14:$DP$14,0))</f>
        <v>4685.0205016760619</v>
      </c>
      <c r="BS15" s="8" cm="1">
        <f t="array" ref="BS15">M15*INDEX(prod_est,$G15+$H15,MATCH(BS$14,$BP$14:$DP$14,0))</f>
        <v>4569.3779193670507</v>
      </c>
      <c r="BT15" s="8" cm="1">
        <f t="array" ref="BT15">N15*INDEX(prod_est,$G15+$H15,MATCH(BT$14,$BP$14:$DP$14,0))</f>
        <v>4454.6273304939259</v>
      </c>
      <c r="BU15" s="8" cm="1">
        <f t="array" ref="BU15">O15*INDEX(prod_est,$G15+$H15,MATCH(BU$14,$BP$14:$DP$14,0))</f>
        <v>4340.9783907031042</v>
      </c>
      <c r="BV15" s="8" cm="1">
        <f t="array" ref="BV15">P15*INDEX(prod_est,$G15+$H15,MATCH(BV$14,$BP$14:$DP$14,0))</f>
        <v>4228.4964127289813</v>
      </c>
      <c r="BW15" s="8" cm="1">
        <f t="array" ref="BW15">Q15*INDEX(prod_est,$G15+$H15,MATCH(BW$14,$BP$14:$DP$14,0))</f>
        <v>4117.2526870909705</v>
      </c>
      <c r="BX15" s="8" cm="1">
        <f t="array" ref="BX15">R15*INDEX(prod_est,$G15+$H15,MATCH(BX$14,$BP$14:$DP$14,0))</f>
        <v>4007.421610838891</v>
      </c>
      <c r="BY15" s="8" cm="1">
        <f t="array" ref="BY15">S15*INDEX(prod_est,$G15+$H15,MATCH(BY$14,$BP$14:$DP$14,0))</f>
        <v>3899.1671944472791</v>
      </c>
      <c r="BZ15" s="8" cm="1">
        <f t="array" ref="BZ15">T15*INDEX(prod_est,$G15+$H15,MATCH(BZ$14,$BP$14:$DP$14,0))</f>
        <v>3774.7184039634826</v>
      </c>
      <c r="CA15" s="8" cm="1">
        <f t="array" ref="CA15">U15*INDEX(prod_est,$G15+$H15,MATCH(CA$14,$BP$14:$DP$14,0))</f>
        <v>3653.0079749326806</v>
      </c>
      <c r="CB15" s="8" cm="1">
        <f t="array" ref="CB15">V15*INDEX(prod_est,$G15+$H15,MATCH(CB$14,$BP$14:$DP$14,0))</f>
        <v>3534.002547032469</v>
      </c>
      <c r="CC15" s="8" cm="1">
        <f t="array" ref="CC15">W15*INDEX(prod_est,$G15+$H15,MATCH(CC$14,$BP$14:$DP$14,0))</f>
        <v>3417.7042749753541</v>
      </c>
      <c r="CD15" s="8" cm="1">
        <f t="array" ref="CD15">X15*INDEX(prod_est,$G15+$H15,MATCH(CD$14,$BP$14:$DP$14,0))</f>
        <v>3304.164456377373</v>
      </c>
      <c r="CE15" s="8" cm="1">
        <f t="array" ref="CE15">Y15*INDEX(prod_est,$G15+$H15,MATCH(CE$14,$BP$14:$DP$14,0))</f>
        <v>3193.4683028865575</v>
      </c>
      <c r="CF15" s="8" cm="1">
        <f t="array" ref="CF15">Z15*INDEX(prod_est,$G15+$H15,MATCH(CF$14,$BP$14:$DP$14,0))</f>
        <v>3085.7136225999775</v>
      </c>
      <c r="CG15" s="8" cm="1">
        <f t="array" ref="CG15">AA15*INDEX(prod_est,$G15+$H15,MATCH(CG$14,$BP$14:$DP$14,0))</f>
        <v>2980.9430890610442</v>
      </c>
      <c r="CH15" s="8" cm="1">
        <f t="array" ref="CH15">AB15*INDEX(prod_est,$G15+$H15,MATCH(CH$14,$BP$14:$DP$14,0))</f>
        <v>2879.1357264690587</v>
      </c>
      <c r="CI15" s="8" cm="1">
        <f t="array" ref="CI15">AC15*INDEX(prod_est,$G15+$H15,MATCH(CI$14,$BP$14:$DP$14,0))</f>
        <v>2780.2079963059095</v>
      </c>
      <c r="CJ15" s="8" cm="1">
        <f t="array" ref="CJ15">AD15*INDEX(prod_est,$G15+$H15,MATCH(CJ$14,$BP$14:$DP$14,0))</f>
        <v>2684.0559333706524</v>
      </c>
      <c r="CK15" s="8" cm="1">
        <f t="array" ref="CK15">AE15*INDEX(prod_est,$G15+$H15,MATCH(CK$14,$BP$14:$DP$14,0))</f>
        <v>2590.553986765161</v>
      </c>
      <c r="CL15" s="8" cm="1">
        <f t="array" ref="CL15">AF15*INDEX(prod_est,$G15+$H15,MATCH(CL$14,$BP$14:$DP$14,0))</f>
        <v>2499.5982770434312</v>
      </c>
      <c r="CM15" s="8" cm="1">
        <f t="array" ref="CM15">AG15*INDEX(prod_est,$G15+$H15,MATCH(CM$14,$BP$14:$DP$14,0))</f>
        <v>2423.4971680024719</v>
      </c>
      <c r="CN15" s="8" cm="1">
        <f t="array" ref="CN15">AH15*INDEX(prod_est,$G15+$H15,MATCH(CN$14,$BP$14:$DP$14,0))</f>
        <v>2349.0220548384159</v>
      </c>
      <c r="CO15" s="8" cm="1">
        <f t="array" ref="CO15">AI15*INDEX(prod_est,$G15+$H15,MATCH(CO$14,$BP$14:$DP$14,0))</f>
        <v>2276.1337536368192</v>
      </c>
      <c r="CP15" s="8" cm="1">
        <f t="array" ref="CP15">AJ15*INDEX(prod_est,$G15+$H15,MATCH(CP$14,$BP$14:$DP$14,0))</f>
        <v>2204.7921785072804</v>
      </c>
      <c r="CQ15" s="8" cm="1">
        <f t="array" ref="CQ15">AK15*INDEX(prod_est,$G15+$H15,MATCH(CQ$14,$BP$14:$DP$14,0))</f>
        <v>2134.9626525556505</v>
      </c>
      <c r="CR15" s="8" cm="1">
        <f t="array" ref="CR15">AL15*INDEX(prod_est,$G15+$H15,MATCH(CR$14,$BP$14:$DP$14,0))</f>
        <v>2066.6201942462008</v>
      </c>
      <c r="CS15" s="8" cm="1">
        <f t="array" ref="CS15">AM15*INDEX(prod_est,$G15+$H15,MATCH(CS$14,$BP$14:$DP$14,0))</f>
        <v>1999.7438436699008</v>
      </c>
      <c r="CT15" s="8" cm="1">
        <f t="array" ref="CT15">AN15*INDEX(prod_est,$G15+$H15,MATCH(CT$14,$BP$14:$DP$14,0))</f>
        <v>1934.3099126475993</v>
      </c>
      <c r="CU15" s="8" cm="1">
        <f t="array" ref="CU15">AO15*INDEX(prod_est,$G15+$H15,MATCH(CU$14,$BP$14:$DP$14,0))</f>
        <v>1870.2963374650481</v>
      </c>
      <c r="CV15" s="8" cm="1">
        <f t="array" ref="CV15">AP15*INDEX(prod_est,$G15+$H15,MATCH(CV$14,$BP$14:$DP$14,0))</f>
        <v>1807.6837089125388</v>
      </c>
      <c r="CW15" cm="1">
        <f t="array" ref="CW15">AQ15*INDEX(prod_est,$G15+$H15,MATCH(CW$14,$BP$14:$DP$14,0))</f>
        <v>1789.1034263368956</v>
      </c>
      <c r="CX15" cm="1">
        <f t="array" ref="CX15">AR15*INDEX(prod_est,$G15+$H15,MATCH(CX$14,$BP$14:$DP$14,0))</f>
        <v>1770.2089585837757</v>
      </c>
      <c r="CY15" cm="1">
        <f t="array" ref="CY15">AS15*INDEX(prod_est,$G15+$H15,MATCH(CY$14,$BP$14:$DP$14,0))</f>
        <v>1751.0037869827561</v>
      </c>
      <c r="CZ15" cm="1">
        <f t="array" ref="CZ15">AT15*INDEX(prod_est,$G15+$H15,MATCH(CZ$14,$BP$14:$DP$14,0))</f>
        <v>1731.4913698482726</v>
      </c>
      <c r="DA15" cm="1">
        <f t="array" ref="DA15">AU15*INDEX(prod_est,$G15+$H15,MATCH(DA$14,$BP$14:$DP$14,0))</f>
        <v>1711.6751426034643</v>
      </c>
      <c r="DB15" cm="1">
        <f t="array" ref="DB15">AV15*INDEX(prod_est,$G15+$H15,MATCH(DB$14,$BP$14:$DP$14,0))</f>
        <v>1691.5585179034138</v>
      </c>
      <c r="DC15" cm="1">
        <f t="array" ref="DC15">AW15*INDEX(prod_est,$G15+$H15,MATCH(DC$14,$BP$14:$DP$14,0))</f>
        <v>1671.1448857578105</v>
      </c>
      <c r="DD15" cm="1">
        <f t="array" ref="DD15">AX15*INDEX(prod_est,$G15+$H15,MATCH(DD$14,$BP$14:$DP$14,0))</f>
        <v>1650.4376136530032</v>
      </c>
      <c r="DE15" cm="1">
        <f t="array" ref="DE15">AY15*INDEX(prod_est,$G15+$H15,MATCH(DE$14,$BP$14:$DP$14,0))</f>
        <v>1629.4400466734919</v>
      </c>
      <c r="DF15" cm="1">
        <f t="array" ref="DF15">AZ15*INDEX(prod_est,$G15+$H15,MATCH(DF$14,$BP$14:$DP$14,0))</f>
        <v>1608.1555076228128</v>
      </c>
      <c r="DG15" cm="1">
        <f t="array" ref="DG15">BA15*INDEX(prod_est,$G15+$H15,MATCH(DG$14,$BP$14:$DP$14,0))</f>
        <v>1586.58729714386</v>
      </c>
      <c r="DH15" cm="1">
        <f t="array" ref="DH15">BB15*INDEX(prod_est,$G15+$H15,MATCH(DH$14,$BP$14:$DP$14,0))</f>
        <v>1564.7386938386151</v>
      </c>
      <c r="DI15" cm="1">
        <f t="array" ref="DI15">BC15*INDEX(prod_est,$G15+$H15,MATCH(DI$14,$BP$14:$DP$14,0))</f>
        <v>1542.6129543873049</v>
      </c>
      <c r="DJ15" cm="1">
        <f t="array" ref="DJ15">BD15*INDEX(prod_est,$G15+$H15,MATCH(DJ$14,$BP$14:$DP$14,0))</f>
        <v>1520.2133136669879</v>
      </c>
      <c r="DK15" cm="1">
        <f t="array" ref="DK15">BE15*INDEX(prod_est,$G15+$H15,MATCH(DK$14,$BP$14:$DP$14,0))</f>
        <v>1497.5429848695712</v>
      </c>
      <c r="DL15" cm="1">
        <f t="array" ref="DL15">BF15*INDEX(prod_est,$G15+$H15,MATCH(DL$14,$BP$14:$DP$14,0))</f>
        <v>1474.6051596192519</v>
      </c>
      <c r="DM15" cm="1">
        <f t="array" ref="DM15">BG15*INDEX(prod_est,$G15+$H15,MATCH(DM$14,$BP$14:$DP$14,0))</f>
        <v>1451.4030080893979</v>
      </c>
      <c r="DN15" cm="1">
        <f t="array" ref="DN15">BH15*INDEX(prod_est,$G15+$H15,MATCH(DN$14,$BP$14:$DP$14,0))</f>
        <v>1427.9396791188612</v>
      </c>
      <c r="DO15" cm="1">
        <f t="array" ref="DO15">BI15*INDEX(prod_est,$G15+$H15,MATCH(DO$14,$BP$14:$DP$14,0))</f>
        <v>1404.2183003277407</v>
      </c>
      <c r="DP15" cm="1">
        <f t="array" ref="DP15">BJ15*INDEX(prod_est,$G15+$H15,MATCH(DP$14,$BP$14:$DP$14,0))</f>
        <v>1380.2419782325696</v>
      </c>
    </row>
    <row r="16" spans="1:120" x14ac:dyDescent="0.25">
      <c r="A16" t="s">
        <v>41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65</v>
      </c>
      <c r="H16">
        <f>IFERROR(MATCH(D16,Production_est!$D$4:$D$339,0),"-")</f>
        <v>6</v>
      </c>
      <c r="I16" s="8" cm="1">
        <f t="array" ref="I16">IFERROR(INDEX(Production_est!$E$4:$E$339,H16+G16),"-")</f>
        <v>2370000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05_PRC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41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65</v>
      </c>
      <c r="H17">
        <f>IFERROR(MATCH(D17,Production_est!$D$4:$D$339,0),"-")</f>
        <v>6</v>
      </c>
      <c r="I17" s="8" cm="1">
        <f t="array" ref="I17">IFERROR(INDEX(Production_est!$E$4:$E$339,H17+G17),"-")</f>
        <v>2370000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05_PRC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41</v>
      </c>
      <c r="B18" t="s">
        <v>8</v>
      </c>
      <c r="C18" t="s">
        <v>8</v>
      </c>
      <c r="D18" t="s">
        <v>37</v>
      </c>
      <c r="E18" s="8">
        <v>315.57409628991581</v>
      </c>
      <c r="F18" s="8">
        <v>368.36706494164179</v>
      </c>
      <c r="G18">
        <f>MATCH(A18,Production_est!$A$4:$A$339,0)</f>
        <v>65</v>
      </c>
      <c r="H18">
        <f>IFERROR(MATCH(D18,Production_est!$D$4:$D$339,0),"-")</f>
        <v>6</v>
      </c>
      <c r="I18" s="8" cm="1">
        <f t="array" ref="I18">IFERROR(INDEX(Production_est!$E$4:$E$339,H18+G18),"-")</f>
        <v>2370000</v>
      </c>
      <c r="J18" s="42">
        <f t="shared" si="0"/>
        <v>1.5542914132558725E-4</v>
      </c>
      <c r="K18" s="42">
        <f t="shared" ref="K18:AP18" si="11">J18*(1-$F$4)</f>
        <v>1.5493757325814187E-4</v>
      </c>
      <c r="L18" s="42">
        <f t="shared" si="11"/>
        <v>1.5444755984874112E-4</v>
      </c>
      <c r="M18" s="42">
        <f t="shared" si="11"/>
        <v>1.5395909618054479E-4</v>
      </c>
      <c r="N18" s="42">
        <f t="shared" si="11"/>
        <v>1.5347217735226296E-4</v>
      </c>
      <c r="O18" s="42">
        <f t="shared" si="11"/>
        <v>1.5298679847810672E-4</v>
      </c>
      <c r="P18" s="42">
        <f t="shared" si="11"/>
        <v>1.5250295468773921E-4</v>
      </c>
      <c r="Q18" s="42">
        <f t="shared" si="11"/>
        <v>1.5202064112622679E-4</v>
      </c>
      <c r="R18" s="42">
        <f t="shared" si="11"/>
        <v>1.5153985295399022E-4</v>
      </c>
      <c r="S18" s="42">
        <f t="shared" si="11"/>
        <v>1.5106058534675621E-4</v>
      </c>
      <c r="T18" s="42">
        <f t="shared" si="11"/>
        <v>1.5058283349550893E-4</v>
      </c>
      <c r="U18" s="42">
        <f t="shared" si="11"/>
        <v>1.5010659260644181E-4</v>
      </c>
      <c r="V18" s="42">
        <f t="shared" si="11"/>
        <v>1.4963185790090939E-4</v>
      </c>
      <c r="W18" s="42">
        <f t="shared" si="11"/>
        <v>1.4915862461537939E-4</v>
      </c>
      <c r="X18" s="42">
        <f t="shared" si="11"/>
        <v>1.4868688800138497E-4</v>
      </c>
      <c r="Y18" s="42">
        <f t="shared" si="11"/>
        <v>1.4821664332547699E-4</v>
      </c>
      <c r="Z18" s="42">
        <f t="shared" si="11"/>
        <v>1.4774788586917654E-4</v>
      </c>
      <c r="AA18" s="42">
        <f t="shared" si="11"/>
        <v>1.4728061092892763E-4</v>
      </c>
      <c r="AB18" s="42">
        <f t="shared" si="11"/>
        <v>1.4681481381605E-4</v>
      </c>
      <c r="AC18" s="42">
        <f t="shared" si="11"/>
        <v>1.46350489856692E-4</v>
      </c>
      <c r="AD18" s="42">
        <f t="shared" si="11"/>
        <v>1.458876343917838E-4</v>
      </c>
      <c r="AE18" s="42">
        <f t="shared" si="11"/>
        <v>1.454262427769905E-4</v>
      </c>
      <c r="AF18" s="42">
        <f t="shared" si="11"/>
        <v>1.4496631038266568E-4</v>
      </c>
      <c r="AG18" s="42">
        <f t="shared" si="11"/>
        <v>1.4450783259380484E-4</v>
      </c>
      <c r="AH18" s="42">
        <f t="shared" si="11"/>
        <v>1.4405080480999914E-4</v>
      </c>
      <c r="AI18" s="42">
        <f t="shared" si="11"/>
        <v>1.435952224453892E-4</v>
      </c>
      <c r="AJ18" s="42">
        <f t="shared" si="11"/>
        <v>1.4314108092861914E-4</v>
      </c>
      <c r="AK18" s="42">
        <f t="shared" si="11"/>
        <v>1.4268837570279068E-4</v>
      </c>
      <c r="AL18" s="42">
        <f t="shared" si="11"/>
        <v>1.4223710222541739E-4</v>
      </c>
      <c r="AM18" s="42">
        <f t="shared" si="11"/>
        <v>1.4178725596837919E-4</v>
      </c>
      <c r="AN18" s="42">
        <f t="shared" si="11"/>
        <v>1.4133883241787678E-4</v>
      </c>
      <c r="AO18" s="42">
        <f t="shared" si="11"/>
        <v>1.4089182707438652E-4</v>
      </c>
      <c r="AP18" s="42">
        <f t="shared" si="11"/>
        <v>1.4044623545261513E-4</v>
      </c>
      <c r="AQ18" s="42">
        <f t="shared" ref="AQ18:BJ18" si="12">AP18*(1-$F$4)</f>
        <v>1.4000205308145475E-4</v>
      </c>
      <c r="AR18" s="42">
        <f t="shared" si="12"/>
        <v>1.3955927550393811E-4</v>
      </c>
      <c r="AS18" s="42">
        <f t="shared" si="12"/>
        <v>1.3911789827719375E-4</v>
      </c>
      <c r="AT18" s="42">
        <f t="shared" si="12"/>
        <v>1.3867791697240141E-4</v>
      </c>
      <c r="AU18" s="42">
        <f t="shared" si="12"/>
        <v>1.3823932717474773E-4</v>
      </c>
      <c r="AV18" s="42">
        <f t="shared" si="12"/>
        <v>1.3780212448338182E-4</v>
      </c>
      <c r="AW18" s="42">
        <f t="shared" si="12"/>
        <v>1.3736630451137113E-4</v>
      </c>
      <c r="AX18" s="42">
        <f t="shared" si="12"/>
        <v>1.3693186288565745E-4</v>
      </c>
      <c r="AY18" s="42">
        <f t="shared" si="12"/>
        <v>1.3649879524701305E-4</v>
      </c>
      <c r="AZ18" s="42">
        <f t="shared" si="12"/>
        <v>1.360670972499969E-4</v>
      </c>
      <c r="BA18" s="42">
        <f t="shared" si="12"/>
        <v>1.3563676456291107E-4</v>
      </c>
      <c r="BB18" s="42">
        <f t="shared" si="12"/>
        <v>1.352077928677573E-4</v>
      </c>
      <c r="BC18" s="42">
        <f t="shared" si="12"/>
        <v>1.3478017786019362E-4</v>
      </c>
      <c r="BD18" s="42">
        <f t="shared" si="12"/>
        <v>1.3435391524949119E-4</v>
      </c>
      <c r="BE18" s="42">
        <f t="shared" si="12"/>
        <v>1.339290007584913E-4</v>
      </c>
      <c r="BF18" s="42">
        <f t="shared" si="12"/>
        <v>1.3350543012356235E-4</v>
      </c>
      <c r="BG18" s="42">
        <f t="shared" si="12"/>
        <v>1.3308319909455712E-4</v>
      </c>
      <c r="BH18" s="42">
        <f t="shared" si="12"/>
        <v>1.3266230343477012E-4</v>
      </c>
      <c r="BI18" s="42">
        <f t="shared" si="12"/>
        <v>1.3224273892089509E-4</v>
      </c>
      <c r="BJ18" s="42">
        <f t="shared" si="12"/>
        <v>1.3182450134298262E-4</v>
      </c>
      <c r="BK18" t="str">
        <f t="shared" si="3"/>
        <v>05_PRC</v>
      </c>
      <c r="BL18" t="str">
        <f t="shared" si="4"/>
        <v>d_ind_cem_2_coal_products</v>
      </c>
      <c r="BO18" s="8">
        <f t="shared" si="5"/>
        <v>315.57409628991581</v>
      </c>
      <c r="BP18" s="8">
        <f t="shared" si="6"/>
        <v>368.36706494164179</v>
      </c>
      <c r="BQ18" s="8" cm="1">
        <f t="array" ref="BQ18">K18*INDEX(prod_est,$G18+$H18,MATCH(BQ$14,$BP$14:$DP$14,0))</f>
        <v>358.02199740625133</v>
      </c>
      <c r="BR18" s="8" cm="1">
        <f t="array" ref="BR18">L18*INDEX(prod_est,$G18+$H18,MATCH(BR$14,$BP$14:$DP$14,0))</f>
        <v>336.48453038470018</v>
      </c>
      <c r="BS18" s="8" cm="1">
        <f t="array" ref="BS18">M18*INDEX(prod_est,$G18+$H18,MATCH(BS$14,$BP$14:$DP$14,0))</f>
        <v>328.17892318686592</v>
      </c>
      <c r="BT18" s="8" cm="1">
        <f t="array" ref="BT18">N18*INDEX(prod_est,$G18+$H18,MATCH(BT$14,$BP$14:$DP$14,0))</f>
        <v>319.93738016810482</v>
      </c>
      <c r="BU18" s="8" cm="1">
        <f t="array" ref="BU18">O18*INDEX(prod_est,$G18+$H18,MATCH(BU$14,$BP$14:$DP$14,0))</f>
        <v>311.77495908146216</v>
      </c>
      <c r="BV18" s="8" cm="1">
        <f t="array" ref="BV18">P18*INDEX(prod_est,$G18+$H18,MATCH(BV$14,$BP$14:$DP$14,0))</f>
        <v>303.69635077615709</v>
      </c>
      <c r="BW18" s="8" cm="1">
        <f t="array" ref="BW18">Q18*INDEX(prod_est,$G18+$H18,MATCH(BW$14,$BP$14:$DP$14,0))</f>
        <v>295.70667543404079</v>
      </c>
      <c r="BX18" s="8" cm="1">
        <f t="array" ref="BX18">R18*INDEX(prod_est,$G18+$H18,MATCH(BX$14,$BP$14:$DP$14,0))</f>
        <v>287.81845848790226</v>
      </c>
      <c r="BY18" s="8" cm="1">
        <f t="array" ref="BY18">S18*INDEX(prod_est,$G18+$H18,MATCH(BY$14,$BP$14:$DP$14,0))</f>
        <v>280.04347939259844</v>
      </c>
      <c r="BZ18" s="8" cm="1">
        <f t="array" ref="BZ18">T18*INDEX(prod_est,$G18+$H18,MATCH(BZ$14,$BP$14:$DP$14,0))</f>
        <v>271.10539837290952</v>
      </c>
      <c r="CA18" s="8" cm="1">
        <f t="array" ref="CA18">U18*INDEX(prod_est,$G18+$H18,MATCH(CA$14,$BP$14:$DP$14,0))</f>
        <v>262.36399018895418</v>
      </c>
      <c r="CB18" s="8" cm="1">
        <f t="array" ref="CB18">V18*INDEX(prod_est,$G18+$H18,MATCH(CB$14,$BP$14:$DP$14,0))</f>
        <v>253.81685885710459</v>
      </c>
      <c r="CC18" s="8" cm="1">
        <f t="array" ref="CC18">W18*INDEX(prod_est,$G18+$H18,MATCH(CC$14,$BP$14:$DP$14,0))</f>
        <v>245.46415913173715</v>
      </c>
      <c r="CD18" s="8" cm="1">
        <f t="array" ref="CD18">X18*INDEX(prod_est,$G18+$H18,MATCH(CD$14,$BP$14:$DP$14,0))</f>
        <v>237.30957527725067</v>
      </c>
      <c r="CE18" s="8" cm="1">
        <f t="array" ref="CE18">Y18*INDEX(prod_est,$G18+$H18,MATCH(CE$14,$BP$14:$DP$14,0))</f>
        <v>229.35922730984595</v>
      </c>
      <c r="CF18" s="8" cm="1">
        <f t="array" ref="CF18">Z18*INDEX(prod_est,$G18+$H18,MATCH(CF$14,$BP$14:$DP$14,0))</f>
        <v>221.62013993978809</v>
      </c>
      <c r="CG18" s="8" cm="1">
        <f t="array" ref="CG18">AA18*INDEX(prod_est,$G18+$H18,MATCH(CG$14,$BP$14:$DP$14,0))</f>
        <v>214.09537803887633</v>
      </c>
      <c r="CH18" s="8" cm="1">
        <f t="array" ref="CH18">AB18*INDEX(prod_est,$G18+$H18,MATCH(CH$14,$BP$14:$DP$14,0))</f>
        <v>206.78343509663867</v>
      </c>
      <c r="CI18" s="8" cm="1">
        <f t="array" ref="CI18">AC18*INDEX(prod_est,$G18+$H18,MATCH(CI$14,$BP$14:$DP$14,0))</f>
        <v>199.6783112633357</v>
      </c>
      <c r="CJ18" s="8" cm="1">
        <f t="array" ref="CJ18">AD18*INDEX(prod_est,$G18+$H18,MATCH(CJ$14,$BP$14:$DP$14,0))</f>
        <v>192.77253961714641</v>
      </c>
      <c r="CK18" s="8" cm="1">
        <f t="array" ref="CK18">AE18*INDEX(prod_est,$G18+$H18,MATCH(CK$14,$BP$14:$DP$14,0))</f>
        <v>186.05710292218447</v>
      </c>
      <c r="CL18" s="8" cm="1">
        <f t="array" ref="CL18">AF18*INDEX(prod_est,$G18+$H18,MATCH(CL$14,$BP$14:$DP$14,0))</f>
        <v>179.52454041566514</v>
      </c>
      <c r="CM18" s="8" cm="1">
        <f t="array" ref="CM18">AG18*INDEX(prod_est,$G18+$H18,MATCH(CM$14,$BP$14:$DP$14,0))</f>
        <v>174.05885548894153</v>
      </c>
      <c r="CN18" s="8" cm="1">
        <f t="array" ref="CN18">AH18*INDEX(prod_est,$G18+$H18,MATCH(CN$14,$BP$14:$DP$14,0))</f>
        <v>168.70995179270591</v>
      </c>
      <c r="CO18" s="8" cm="1">
        <f t="array" ref="CO18">AI18*INDEX(prod_est,$G18+$H18,MATCH(CO$14,$BP$14:$DP$14,0))</f>
        <v>163.47501508504718</v>
      </c>
      <c r="CP18" s="8" cm="1">
        <f t="array" ref="CP18">AJ18*INDEX(prod_est,$G18+$H18,MATCH(CP$14,$BP$14:$DP$14,0))</f>
        <v>158.35116634291683</v>
      </c>
      <c r="CQ18" s="8" cm="1">
        <f t="array" ref="CQ18">AK18*INDEX(prod_est,$G18+$H18,MATCH(CQ$14,$BP$14:$DP$14,0))</f>
        <v>153.33591502471776</v>
      </c>
      <c r="CR18" s="8" cm="1">
        <f t="array" ref="CR18">AL18*INDEX(prod_est,$G18+$H18,MATCH(CR$14,$BP$14:$DP$14,0))</f>
        <v>148.427466922652</v>
      </c>
      <c r="CS18" s="8" cm="1">
        <f t="array" ref="CS18">AM18*INDEX(prod_est,$G18+$H18,MATCH(CS$14,$BP$14:$DP$14,0))</f>
        <v>143.62431666760861</v>
      </c>
      <c r="CT18" s="8" cm="1">
        <f t="array" ref="CT18">AN18*INDEX(prod_est,$G18+$H18,MATCH(CT$14,$BP$14:$DP$14,0))</f>
        <v>138.92476294241416</v>
      </c>
      <c r="CU18" s="8" cm="1">
        <f t="array" ref="CU18">AO18*INDEX(prod_est,$G18+$H18,MATCH(CU$14,$BP$14:$DP$14,0))</f>
        <v>134.32722110116913</v>
      </c>
      <c r="CV18" s="8" cm="1">
        <f t="array" ref="CV18">AP18*INDEX(prod_est,$G18+$H18,MATCH(CV$14,$BP$14:$DP$14,0))</f>
        <v>129.8302971480924</v>
      </c>
      <c r="CW18" cm="1">
        <f t="array" ref="CW18">AQ18*INDEX(prod_est,$G18+$H18,MATCH(CW$14,$BP$14:$DP$14,0))</f>
        <v>128.49583603855328</v>
      </c>
      <c r="CX18" cm="1">
        <f t="array" ref="CX18">AR18*INDEX(prod_est,$G18+$H18,MATCH(CX$14,$BP$14:$DP$14,0))</f>
        <v>127.13880972319286</v>
      </c>
      <c r="CY18" cm="1">
        <f t="array" ref="CY18">AS18*INDEX(prod_est,$G18+$H18,MATCH(CY$14,$BP$14:$DP$14,0))</f>
        <v>125.75946823582591</v>
      </c>
      <c r="CZ18" cm="1">
        <f t="array" ref="CZ18">AT18*INDEX(prod_est,$G18+$H18,MATCH(CZ$14,$BP$14:$DP$14,0))</f>
        <v>124.35805995728833</v>
      </c>
      <c r="DA18" cm="1">
        <f t="array" ref="DA18">AU18*INDEX(prod_est,$G18+$H18,MATCH(DA$14,$BP$14:$DP$14,0))</f>
        <v>122.93483162433218</v>
      </c>
      <c r="DB18" cm="1">
        <f t="array" ref="DB18">AV18*INDEX(prod_est,$G18+$H18,MATCH(DB$14,$BP$14:$DP$14,0))</f>
        <v>121.49002833847672</v>
      </c>
      <c r="DC18" cm="1">
        <f t="array" ref="DC18">AW18*INDEX(prod_est,$G18+$H18,MATCH(DC$14,$BP$14:$DP$14,0))</f>
        <v>120.02389357481837</v>
      </c>
      <c r="DD18" cm="1">
        <f t="array" ref="DD18">AX18*INDEX(prod_est,$G18+$H18,MATCH(DD$14,$BP$14:$DP$14,0))</f>
        <v>118.53666919079666</v>
      </c>
      <c r="DE18" cm="1">
        <f t="array" ref="DE18">AY18*INDEX(prod_est,$G18+$H18,MATCH(DE$14,$BP$14:$DP$14,0))</f>
        <v>117.02859543491991</v>
      </c>
      <c r="DF18" cm="1">
        <f t="array" ref="DF18">AZ18*INDEX(prod_est,$G18+$H18,MATCH(DF$14,$BP$14:$DP$14,0))</f>
        <v>115.49991095544743</v>
      </c>
      <c r="DG18" cm="1">
        <f t="array" ref="DG18">BA18*INDEX(prod_est,$G18+$H18,MATCH(DG$14,$BP$14:$DP$14,0))</f>
        <v>113.95085280903112</v>
      </c>
      <c r="DH18" cm="1">
        <f t="array" ref="DH18">BB18*INDEX(prod_est,$G18+$H18,MATCH(DH$14,$BP$14:$DP$14,0))</f>
        <v>112.38165646931461</v>
      </c>
      <c r="DI18" cm="1">
        <f t="array" ref="DI18">BC18*INDEX(prod_est,$G18+$H18,MATCH(DI$14,$BP$14:$DP$14,0))</f>
        <v>110.79255583549137</v>
      </c>
      <c r="DJ18" cm="1">
        <f t="array" ref="DJ18">BD18*INDEX(prod_est,$G18+$H18,MATCH(DJ$14,$BP$14:$DP$14,0))</f>
        <v>109.18378324082171</v>
      </c>
      <c r="DK18" cm="1">
        <f t="array" ref="DK18">BE18*INDEX(prod_est,$G18+$H18,MATCH(DK$14,$BP$14:$DP$14,0))</f>
        <v>107.55556946110902</v>
      </c>
      <c r="DL18" cm="1">
        <f t="array" ref="DL18">BF18*INDEX(prod_est,$G18+$H18,MATCH(DL$14,$BP$14:$DP$14,0))</f>
        <v>105.90814372313439</v>
      </c>
      <c r="DM18" cm="1">
        <f t="array" ref="DM18">BG18*INDEX(prod_est,$G18+$H18,MATCH(DM$14,$BP$14:$DP$14,0))</f>
        <v>104.24173371305127</v>
      </c>
      <c r="DN18" cm="1">
        <f t="array" ref="DN18">BH18*INDEX(prod_est,$G18+$H18,MATCH(DN$14,$BP$14:$DP$14,0))</f>
        <v>102.55656558473929</v>
      </c>
      <c r="DO18" cm="1">
        <f t="array" ref="DO18">BI18*INDEX(prod_est,$G18+$H18,MATCH(DO$14,$BP$14:$DP$14,0))</f>
        <v>100.85286396811833</v>
      </c>
      <c r="DP18" cm="1">
        <f t="array" ref="DP18">BJ18*INDEX(prod_est,$G18+$H18,MATCH(DP$14,$BP$14:$DP$14,0))</f>
        <v>99.130851977421642</v>
      </c>
    </row>
    <row r="19" spans="1:120" x14ac:dyDescent="0.25">
      <c r="A19" t="s">
        <v>41</v>
      </c>
      <c r="B19" t="s">
        <v>9</v>
      </c>
      <c r="C19" t="s">
        <v>9</v>
      </c>
      <c r="D19" t="s">
        <v>37</v>
      </c>
      <c r="E19" s="8">
        <v>0.17584559999999999</v>
      </c>
      <c r="F19" s="8">
        <v>0.19259280000000001</v>
      </c>
      <c r="G19">
        <f>MATCH(A19,Production_est!$A$4:$A$339,0)</f>
        <v>65</v>
      </c>
      <c r="H19">
        <f>IFERROR(MATCH(D19,Production_est!$D$4:$D$339,0),"-")</f>
        <v>6</v>
      </c>
      <c r="I19" s="8" cm="1">
        <f t="array" ref="I19">IFERROR(INDEX(Production_est!$E$4:$E$339,H19+G19),"-")</f>
        <v>2370000</v>
      </c>
      <c r="J19" s="42">
        <f t="shared" si="0"/>
        <v>8.1262784810126585E-8</v>
      </c>
      <c r="K19" s="42">
        <f t="shared" ref="K19:AP19" si="13">J19*(1-$F$4)</f>
        <v>8.1005779014793361E-8</v>
      </c>
      <c r="L19" s="42">
        <f t="shared" si="13"/>
        <v>8.0749586038993571E-8</v>
      </c>
      <c r="M19" s="42">
        <f t="shared" si="13"/>
        <v>8.0494203312063019E-8</v>
      </c>
      <c r="N19" s="42">
        <f t="shared" si="13"/>
        <v>8.0239628271467637E-8</v>
      </c>
      <c r="O19" s="42">
        <f t="shared" si="13"/>
        <v>7.9985858362777753E-8</v>
      </c>
      <c r="P19" s="42">
        <f t="shared" si="13"/>
        <v>7.973289103964247E-8</v>
      </c>
      <c r="Q19" s="42">
        <f t="shared" si="13"/>
        <v>7.9480723763764086E-8</v>
      </c>
      <c r="R19" s="42">
        <f t="shared" si="13"/>
        <v>7.9229354004872664E-8</v>
      </c>
      <c r="S19" s="42">
        <f t="shared" si="13"/>
        <v>7.8978779240700626E-8</v>
      </c>
      <c r="T19" s="42">
        <f t="shared" si="13"/>
        <v>7.8728996956957444E-8</v>
      </c>
      <c r="U19" s="42">
        <f t="shared" si="13"/>
        <v>7.8480004647304418E-8</v>
      </c>
      <c r="V19" s="42">
        <f t="shared" si="13"/>
        <v>7.8231799813329514E-8</v>
      </c>
      <c r="W19" s="42">
        <f t="shared" si="13"/>
        <v>7.7984379964522297E-8</v>
      </c>
      <c r="X19" s="42">
        <f t="shared" si="13"/>
        <v>7.7737742618248959E-8</v>
      </c>
      <c r="Y19" s="42">
        <f t="shared" si="13"/>
        <v>7.7491885299727396E-8</v>
      </c>
      <c r="Z19" s="42">
        <f t="shared" si="13"/>
        <v>7.7246805542002351E-8</v>
      </c>
      <c r="AA19" s="42">
        <f t="shared" si="13"/>
        <v>7.7002500885920724E-8</v>
      </c>
      <c r="AB19" s="42">
        <f t="shared" si="13"/>
        <v>7.6758968880106813E-8</v>
      </c>
      <c r="AC19" s="42">
        <f t="shared" si="13"/>
        <v>7.6516207080937801E-8</v>
      </c>
      <c r="AD19" s="42">
        <f t="shared" si="13"/>
        <v>7.627421305251917E-8</v>
      </c>
      <c r="AE19" s="42">
        <f t="shared" si="13"/>
        <v>7.6032984366660298E-8</v>
      </c>
      <c r="AF19" s="42">
        <f t="shared" si="13"/>
        <v>7.5792518602850085E-8</v>
      </c>
      <c r="AG19" s="42">
        <f t="shared" si="13"/>
        <v>7.5552813348232634E-8</v>
      </c>
      <c r="AH19" s="42">
        <f t="shared" si="13"/>
        <v>7.53138661975831E-8</v>
      </c>
      <c r="AI19" s="42">
        <f t="shared" si="13"/>
        <v>7.5075674753283511E-8</v>
      </c>
      <c r="AJ19" s="42">
        <f t="shared" si="13"/>
        <v>7.4838236625298734E-8</v>
      </c>
      <c r="AK19" s="42">
        <f t="shared" si="13"/>
        <v>7.4601549431152463E-8</v>
      </c>
      <c r="AL19" s="42">
        <f t="shared" si="13"/>
        <v>7.4365610795903332E-8</v>
      </c>
      <c r="AM19" s="42">
        <f t="shared" si="13"/>
        <v>7.4130418352121109E-8</v>
      </c>
      <c r="AN19" s="42">
        <f t="shared" si="13"/>
        <v>7.3895969739862893E-8</v>
      </c>
      <c r="AO19" s="42">
        <f t="shared" si="13"/>
        <v>7.3662262606649469E-8</v>
      </c>
      <c r="AP19" s="42">
        <f t="shared" si="13"/>
        <v>7.3429294607441694E-8</v>
      </c>
      <c r="AQ19" s="42">
        <f t="shared" ref="AQ19:BJ19" si="14">AP19*(1-$F$4)</f>
        <v>7.3197063404616952E-8</v>
      </c>
      <c r="AR19" s="42">
        <f t="shared" si="14"/>
        <v>7.2965566667945731E-8</v>
      </c>
      <c r="AS19" s="42">
        <f t="shared" si="14"/>
        <v>7.2734802074568194E-8</v>
      </c>
      <c r="AT19" s="42">
        <f t="shared" si="14"/>
        <v>7.2504767308970913E-8</v>
      </c>
      <c r="AU19" s="42">
        <f t="shared" si="14"/>
        <v>7.227546006296363E-8</v>
      </c>
      <c r="AV19" s="42">
        <f t="shared" si="14"/>
        <v>7.2046878035656068E-8</v>
      </c>
      <c r="AW19" s="42">
        <f t="shared" si="14"/>
        <v>7.1819018933434863E-8</v>
      </c>
      <c r="AX19" s="42">
        <f t="shared" si="14"/>
        <v>7.1591880469940561E-8</v>
      </c>
      <c r="AY19" s="42">
        <f t="shared" si="14"/>
        <v>7.1365460366044671E-8</v>
      </c>
      <c r="AZ19" s="42">
        <f t="shared" si="14"/>
        <v>7.1139756349826767E-8</v>
      </c>
      <c r="BA19" s="42">
        <f t="shared" si="14"/>
        <v>7.0914766156551708E-8</v>
      </c>
      <c r="BB19" s="42">
        <f t="shared" si="14"/>
        <v>7.0690487528646947E-8</v>
      </c>
      <c r="BC19" s="42">
        <f t="shared" si="14"/>
        <v>7.0466918215679839E-8</v>
      </c>
      <c r="BD19" s="42">
        <f t="shared" si="14"/>
        <v>7.0244055974335069E-8</v>
      </c>
      <c r="BE19" s="42">
        <f t="shared" si="14"/>
        <v>7.0021898568392146E-8</v>
      </c>
      <c r="BF19" s="42">
        <f t="shared" si="14"/>
        <v>6.9800443768702962E-8</v>
      </c>
      <c r="BG19" s="42">
        <f t="shared" si="14"/>
        <v>6.957968935316941E-8</v>
      </c>
      <c r="BH19" s="42">
        <f t="shared" si="14"/>
        <v>6.9359633106721135E-8</v>
      </c>
      <c r="BI19" s="42">
        <f t="shared" si="14"/>
        <v>6.9140272821293247E-8</v>
      </c>
      <c r="BJ19" s="42">
        <f t="shared" si="14"/>
        <v>6.8921606295804221E-8</v>
      </c>
      <c r="BK19" t="str">
        <f t="shared" si="3"/>
        <v>05_PRC</v>
      </c>
      <c r="BL19" t="str">
        <f t="shared" si="4"/>
        <v>d_ind_cem_6_1_crude_oil</v>
      </c>
      <c r="BO19" s="8">
        <f t="shared" si="5"/>
        <v>0.17584559999999999</v>
      </c>
      <c r="BP19" s="8">
        <f t="shared" si="6"/>
        <v>0.19259280000000001</v>
      </c>
      <c r="BQ19" s="8" cm="1">
        <f t="array" ref="BQ19">K19*INDEX(prod_est,$G19+$H19,MATCH(BQ$14,$BP$14:$DP$14,0))</f>
        <v>0.18718410385843376</v>
      </c>
      <c r="BR19" s="8" cm="1">
        <f t="array" ref="BR19">L19*INDEX(prod_est,$G19+$H19,MATCH(BR$14,$BP$14:$DP$14,0))</f>
        <v>0.1759237022825075</v>
      </c>
      <c r="BS19" s="8" cm="1">
        <f t="array" ref="BS19">M19*INDEX(prod_est,$G19+$H19,MATCH(BS$14,$BP$14:$DP$14,0))</f>
        <v>0.17158129412996415</v>
      </c>
      <c r="BT19" s="8" cm="1">
        <f t="array" ref="BT19">N19*INDEX(prod_est,$G19+$H19,MATCH(BT$14,$BP$14:$DP$14,0))</f>
        <v>0.16727238055606711</v>
      </c>
      <c r="BU19" s="8" cm="1">
        <f t="array" ref="BU19">O19*INDEX(prod_est,$G19+$H19,MATCH(BU$14,$BP$14:$DP$14,0))</f>
        <v>0.16300483418325387</v>
      </c>
      <c r="BV19" s="8" cm="1">
        <f t="array" ref="BV19">P19*INDEX(prod_est,$G19+$H19,MATCH(BV$14,$BP$14:$DP$14,0))</f>
        <v>0.15878110752118532</v>
      </c>
      <c r="BW19" s="8" cm="1">
        <f t="array" ref="BW19">Q19*INDEX(prod_est,$G19+$H19,MATCH(BW$14,$BP$14:$DP$14,0))</f>
        <v>0.1546038775468582</v>
      </c>
      <c r="BX19" s="8" cm="1">
        <f t="array" ref="BX19">R19*INDEX(prod_est,$G19+$H19,MATCH(BX$14,$BP$14:$DP$14,0))</f>
        <v>0.15047969291350899</v>
      </c>
      <c r="BY19" s="8" cm="1">
        <f t="array" ref="BY19">S19*INDEX(prod_est,$G19+$H19,MATCH(BY$14,$BP$14:$DP$14,0))</f>
        <v>0.14641471225585095</v>
      </c>
      <c r="BZ19" s="8" cm="1">
        <f t="array" ref="BZ19">T19*INDEX(prod_est,$G19+$H19,MATCH(BZ$14,$BP$14:$DP$14,0))</f>
        <v>0.14174162876376012</v>
      </c>
      <c r="CA19" s="8" cm="1">
        <f t="array" ref="CA19">U19*INDEX(prod_est,$G19+$H19,MATCH(CA$14,$BP$14:$DP$14,0))</f>
        <v>0.13717137143535973</v>
      </c>
      <c r="CB19" s="8" cm="1">
        <f t="array" ref="CB19">V19*INDEX(prod_est,$G19+$H19,MATCH(CB$14,$BP$14:$DP$14,0))</f>
        <v>0.13270268758212378</v>
      </c>
      <c r="CC19" s="8" cm="1">
        <f t="array" ref="CC19">W19*INDEX(prod_est,$G19+$H19,MATCH(CC$14,$BP$14:$DP$14,0))</f>
        <v>0.12833565811405068</v>
      </c>
      <c r="CD19" s="8" cm="1">
        <f t="array" ref="CD19">X19*INDEX(prod_est,$G19+$H19,MATCH(CD$14,$BP$14:$DP$14,0))</f>
        <v>0.12407220926956956</v>
      </c>
      <c r="CE19" s="8" cm="1">
        <f t="array" ref="CE19">Y19*INDEX(prod_est,$G19+$H19,MATCH(CE$14,$BP$14:$DP$14,0))</f>
        <v>0.11991554076757047</v>
      </c>
      <c r="CF19" s="8" cm="1">
        <f t="array" ref="CF19">Z19*INDEX(prod_est,$G19+$H19,MATCH(CF$14,$BP$14:$DP$14,0))</f>
        <v>0.11586932532678394</v>
      </c>
      <c r="CG19" s="8" cm="1">
        <f t="array" ref="CG19">AA19*INDEX(prod_est,$G19+$H19,MATCH(CG$14,$BP$14:$DP$14,0))</f>
        <v>0.11193516534953542</v>
      </c>
      <c r="CH19" s="8" cm="1">
        <f t="array" ref="CH19">AB19*INDEX(prod_est,$G19+$H19,MATCH(CH$14,$BP$14:$DP$14,0))</f>
        <v>0.1081122731892146</v>
      </c>
      <c r="CI19" s="8" cm="1">
        <f t="array" ref="CI19">AC19*INDEX(prod_est,$G19+$H19,MATCH(CI$14,$BP$14:$DP$14,0))</f>
        <v>0.10439751195338225</v>
      </c>
      <c r="CJ19" s="8" cm="1">
        <f t="array" ref="CJ19">AD19*INDEX(prod_est,$G19+$H19,MATCH(CJ$14,$BP$14:$DP$14,0))</f>
        <v>0.10078697772250328</v>
      </c>
      <c r="CK19" s="8" cm="1">
        <f t="array" ref="CK19">AE19*INDEX(prod_est,$G19+$H19,MATCH(CK$14,$BP$14:$DP$14,0))</f>
        <v>9.7275956028665483E-2</v>
      </c>
      <c r="CL19" s="8" cm="1">
        <f t="array" ref="CL19">AF19*INDEX(prod_est,$G19+$H19,MATCH(CL$14,$BP$14:$DP$14,0))</f>
        <v>9.3860546172453471E-2</v>
      </c>
      <c r="CM19" s="8" cm="1">
        <f t="array" ref="CM19">AG19*INDEX(prod_est,$G19+$H19,MATCH(CM$14,$BP$14:$DP$14,0))</f>
        <v>9.1002930320932471E-2</v>
      </c>
      <c r="CN19" s="8" cm="1">
        <f t="array" ref="CN19">AH19*INDEX(prod_est,$G19+$H19,MATCH(CN$14,$BP$14:$DP$14,0))</f>
        <v>8.82063710249716E-2</v>
      </c>
      <c r="CO19" s="8" cm="1">
        <f t="array" ref="CO19">AI19*INDEX(prod_est,$G19+$H19,MATCH(CO$14,$BP$14:$DP$14,0))</f>
        <v>8.546939691869393E-2</v>
      </c>
      <c r="CP19" s="8" cm="1">
        <f t="array" ref="CP19">AJ19*INDEX(prod_est,$G19+$H19,MATCH(CP$14,$BP$14:$DP$14,0))</f>
        <v>8.2790502766797655E-2</v>
      </c>
      <c r="CQ19" s="8" cm="1">
        <f t="array" ref="CQ19">AK19*INDEX(prod_est,$G19+$H19,MATCH(CQ$14,$BP$14:$DP$14,0))</f>
        <v>8.0168386443155451E-2</v>
      </c>
      <c r="CR19" s="8" cm="1">
        <f t="array" ref="CR19">AL19*INDEX(prod_est,$G19+$H19,MATCH(CR$14,$BP$14:$DP$14,0))</f>
        <v>7.7602109884795656E-2</v>
      </c>
      <c r="CS19" s="8" cm="1">
        <f t="array" ref="CS19">AM19*INDEX(prod_est,$G19+$H19,MATCH(CS$14,$BP$14:$DP$14,0))</f>
        <v>7.5090886041844135E-2</v>
      </c>
      <c r="CT19" s="8" cm="1">
        <f t="array" ref="CT19">AN19*INDEX(prod_est,$G19+$H19,MATCH(CT$14,$BP$14:$DP$14,0))</f>
        <v>7.2633825417195139E-2</v>
      </c>
      <c r="CU19" s="8" cm="1">
        <f t="array" ref="CU19">AO19*INDEX(prod_est,$G19+$H19,MATCH(CU$14,$BP$14:$DP$14,0))</f>
        <v>7.0230099512810021E-2</v>
      </c>
      <c r="CV19" s="8" cm="1">
        <f t="array" ref="CV19">AP19*INDEX(prod_est,$G19+$H19,MATCH(CV$14,$BP$14:$DP$14,0))</f>
        <v>6.7878979507965606E-2</v>
      </c>
      <c r="CW19" cm="1">
        <f t="array" ref="CW19">AQ19*INDEX(prod_est,$G19+$H19,MATCH(CW$14,$BP$14:$DP$14,0))</f>
        <v>6.7181285207803434E-2</v>
      </c>
      <c r="CX19" cm="1">
        <f t="array" ref="CX19">AR19*INDEX(prod_est,$G19+$H19,MATCH(CX$14,$BP$14:$DP$14,0))</f>
        <v>6.6471793174930335E-2</v>
      </c>
      <c r="CY19" cm="1">
        <f t="array" ref="CY19">AS19*INDEX(prod_est,$G19+$H19,MATCH(CY$14,$BP$14:$DP$14,0))</f>
        <v>6.5750634134150582E-2</v>
      </c>
      <c r="CZ19" cm="1">
        <f t="array" ref="CZ19">AT19*INDEX(prod_est,$G19+$H19,MATCH(CZ$14,$BP$14:$DP$14,0))</f>
        <v>6.5017937946044047E-2</v>
      </c>
      <c r="DA19" cm="1">
        <f t="array" ref="DA19">AU19*INDEX(prod_est,$G19+$H19,MATCH(DA$14,$BP$14:$DP$14,0))</f>
        <v>6.427383361161669E-2</v>
      </c>
      <c r="DB19" cm="1">
        <f t="array" ref="DB19">AV19*INDEX(prod_est,$G19+$H19,MATCH(DB$14,$BP$14:$DP$14,0))</f>
        <v>6.3518449276928179E-2</v>
      </c>
      <c r="DC19" cm="1">
        <f t="array" ref="DC19">AW19*INDEX(prod_est,$G19+$H19,MATCH(DC$14,$BP$14:$DP$14,0))</f>
        <v>6.2751912237697938E-2</v>
      </c>
      <c r="DD19" cm="1">
        <f t="array" ref="DD19">AX19*INDEX(prod_est,$G19+$H19,MATCH(DD$14,$BP$14:$DP$14,0))</f>
        <v>6.1974348943888286E-2</v>
      </c>
      <c r="DE19" cm="1">
        <f t="array" ref="DE19">AY19*INDEX(prod_est,$G19+$H19,MATCH(DE$14,$BP$14:$DP$14,0))</f>
        <v>6.1185885004266451E-2</v>
      </c>
      <c r="DF19" cm="1">
        <f t="array" ref="DF19">AZ19*INDEX(prod_est,$G19+$H19,MATCH(DF$14,$BP$14:$DP$14,0))</f>
        <v>6.0386645190943875E-2</v>
      </c>
      <c r="DG19" cm="1">
        <f t="array" ref="DG19">BA19*INDEX(prod_est,$G19+$H19,MATCH(DG$14,$BP$14:$DP$14,0))</f>
        <v>5.9576753443894251E-2</v>
      </c>
      <c r="DH19" cm="1">
        <f t="array" ref="DH19">BB19*INDEX(prod_est,$G19+$H19,MATCH(DH$14,$BP$14:$DP$14,0))</f>
        <v>5.8756332875449464E-2</v>
      </c>
      <c r="DI19" cm="1">
        <f t="array" ref="DI19">BC19*INDEX(prod_est,$G19+$H19,MATCH(DI$14,$BP$14:$DP$14,0))</f>
        <v>5.7925505774773997E-2</v>
      </c>
      <c r="DJ19" cm="1">
        <f t="array" ref="DJ19">BD19*INDEX(prod_est,$G19+$H19,MATCH(DJ$14,$BP$14:$DP$14,0))</f>
        <v>5.7084393612317839E-2</v>
      </c>
      <c r="DK19" cm="1">
        <f t="array" ref="DK19">BE19*INDEX(prod_est,$G19+$H19,MATCH(DK$14,$BP$14:$DP$14,0))</f>
        <v>5.6233117044248077E-2</v>
      </c>
      <c r="DL19" cm="1">
        <f t="array" ref="DL19">BF19*INDEX(prod_est,$G19+$H19,MATCH(DL$14,$BP$14:$DP$14,0))</f>
        <v>5.537179591685884E-2</v>
      </c>
      <c r="DM19" cm="1">
        <f t="array" ref="DM19">BG19*INDEX(prod_est,$G19+$H19,MATCH(DM$14,$BP$14:$DP$14,0))</f>
        <v>5.450054927096018E-2</v>
      </c>
      <c r="DN19" cm="1">
        <f t="array" ref="DN19">BH19*INDEX(prod_est,$G19+$H19,MATCH(DN$14,$BP$14:$DP$14,0))</f>
        <v>5.3619495346245764E-2</v>
      </c>
      <c r="DO19" cm="1">
        <f t="array" ref="DO19">BI19*INDEX(prod_est,$G19+$H19,MATCH(DO$14,$BP$14:$DP$14,0))</f>
        <v>5.2728751585639645E-2</v>
      </c>
      <c r="DP19" cm="1">
        <f t="array" ref="DP19">BJ19*INDEX(prod_est,$G19+$H19,MATCH(DP$14,$BP$14:$DP$14,0))</f>
        <v>5.1828434639621716E-2</v>
      </c>
    </row>
    <row r="20" spans="1:120" x14ac:dyDescent="0.25">
      <c r="A20" t="s">
        <v>41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65</v>
      </c>
      <c r="H20">
        <f>IFERROR(MATCH(D20,Production_est!$D$4:$D$339,0),"-")</f>
        <v>6</v>
      </c>
      <c r="I20" s="8" cm="1">
        <f t="array" ref="I20">IFERROR(INDEX(Production_est!$E$4:$E$339,H20+G20),"-")</f>
        <v>2370000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05_PRC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41</v>
      </c>
      <c r="B21" t="s">
        <v>11</v>
      </c>
      <c r="C21" t="s">
        <v>146</v>
      </c>
      <c r="D21" t="s">
        <v>37</v>
      </c>
      <c r="E21" s="8">
        <v>10.315270368</v>
      </c>
      <c r="F21" s="8">
        <v>7.3655860319999986</v>
      </c>
      <c r="G21">
        <f>MATCH(A21,Production_est!$A$4:$A$339,0)</f>
        <v>65</v>
      </c>
      <c r="H21">
        <f>IFERROR(MATCH(D21,Production_est!$D$4:$D$339,0),"-")</f>
        <v>6</v>
      </c>
      <c r="I21" s="8" cm="1">
        <f t="array" ref="I21">IFERROR(INDEX(Production_est!$E$4:$E$339,H21+G21),"-")</f>
        <v>2370000</v>
      </c>
      <c r="J21" s="42">
        <f t="shared" si="0"/>
        <v>3.1078422075949361E-6</v>
      </c>
      <c r="K21" s="42">
        <f t="shared" ref="K21:AP21" si="17">J21*(1-$F$4)</f>
        <v>3.098013188564892E-6</v>
      </c>
      <c r="L21" s="42">
        <f t="shared" si="17"/>
        <v>3.0882152552878043E-6</v>
      </c>
      <c r="M21" s="42">
        <f t="shared" si="17"/>
        <v>3.0784483094502978E-6</v>
      </c>
      <c r="N21" s="42">
        <f t="shared" si="17"/>
        <v>3.0687122530499282E-6</v>
      </c>
      <c r="O21" s="42">
        <f t="shared" si="17"/>
        <v>3.0590069883941979E-6</v>
      </c>
      <c r="P21" s="42">
        <f t="shared" si="17"/>
        <v>3.0493324180995779E-6</v>
      </c>
      <c r="Q21" s="42">
        <f t="shared" si="17"/>
        <v>3.0396884450905281E-6</v>
      </c>
      <c r="R21" s="42">
        <f t="shared" si="17"/>
        <v>3.0300749725985252E-6</v>
      </c>
      <c r="S21" s="42">
        <f t="shared" si="17"/>
        <v>3.02049190416109E-6</v>
      </c>
      <c r="T21" s="42">
        <f t="shared" si="17"/>
        <v>3.0109391436208214E-6</v>
      </c>
      <c r="U21" s="42">
        <f t="shared" si="17"/>
        <v>3.0014165951244303E-6</v>
      </c>
      <c r="V21" s="42">
        <f t="shared" si="17"/>
        <v>2.9919241631217777E-6</v>
      </c>
      <c r="W21" s="42">
        <f t="shared" si="17"/>
        <v>2.9824617523649166E-6</v>
      </c>
      <c r="X21" s="42">
        <f t="shared" si="17"/>
        <v>2.973029267907136E-6</v>
      </c>
      <c r="Y21" s="42">
        <f t="shared" si="17"/>
        <v>2.9636266151020082E-6</v>
      </c>
      <c r="Z21" s="42">
        <f t="shared" si="17"/>
        <v>2.9542536996024387E-6</v>
      </c>
      <c r="AA21" s="42">
        <f t="shared" si="17"/>
        <v>2.9449104273597203E-6</v>
      </c>
      <c r="AB21" s="42">
        <f t="shared" si="17"/>
        <v>2.9355967046225885E-6</v>
      </c>
      <c r="AC21" s="42">
        <f t="shared" si="17"/>
        <v>2.9263124379362822E-6</v>
      </c>
      <c r="AD21" s="42">
        <f t="shared" si="17"/>
        <v>2.9170575341416043E-6</v>
      </c>
      <c r="AE21" s="42">
        <f t="shared" si="17"/>
        <v>2.9078319003739879E-6</v>
      </c>
      <c r="AF21" s="42">
        <f t="shared" si="17"/>
        <v>2.8986354440625643E-6</v>
      </c>
      <c r="AG21" s="42">
        <f t="shared" si="17"/>
        <v>2.8894680729292339E-6</v>
      </c>
      <c r="AH21" s="42">
        <f t="shared" si="17"/>
        <v>2.8803296949877409E-6</v>
      </c>
      <c r="AI21" s="42">
        <f t="shared" si="17"/>
        <v>2.8712202185427495E-6</v>
      </c>
      <c r="AJ21" s="42">
        <f t="shared" si="17"/>
        <v>2.8621395521889248E-6</v>
      </c>
      <c r="AK21" s="42">
        <f t="shared" si="17"/>
        <v>2.853087604810014E-6</v>
      </c>
      <c r="AL21" s="42">
        <f t="shared" si="17"/>
        <v>2.8440642855779343E-6</v>
      </c>
      <c r="AM21" s="42">
        <f t="shared" si="17"/>
        <v>2.8350695039518598E-6</v>
      </c>
      <c r="AN21" s="42">
        <f t="shared" si="17"/>
        <v>2.8261031696773133E-6</v>
      </c>
      <c r="AO21" s="42">
        <f t="shared" si="17"/>
        <v>2.8171651927852616E-6</v>
      </c>
      <c r="AP21" s="42">
        <f t="shared" si="17"/>
        <v>2.8082554835912119E-6</v>
      </c>
      <c r="AQ21" s="42">
        <f t="shared" ref="AQ21:BJ21" si="18">AP21*(1-$F$4)</f>
        <v>2.7993739526943123E-6</v>
      </c>
      <c r="AR21" s="42">
        <f t="shared" si="18"/>
        <v>2.7905205109764539E-6</v>
      </c>
      <c r="AS21" s="42">
        <f t="shared" si="18"/>
        <v>2.7816950696013779E-6</v>
      </c>
      <c r="AT21" s="42">
        <f t="shared" si="18"/>
        <v>2.7728975400137835E-6</v>
      </c>
      <c r="AU21" s="42">
        <f t="shared" si="18"/>
        <v>2.7641278339384388E-6</v>
      </c>
      <c r="AV21" s="42">
        <f t="shared" si="18"/>
        <v>2.7553858633792963E-6</v>
      </c>
      <c r="AW21" s="42">
        <f t="shared" si="18"/>
        <v>2.7466715406186089E-6</v>
      </c>
      <c r="AX21" s="42">
        <f t="shared" si="18"/>
        <v>2.7379847782160501E-6</v>
      </c>
      <c r="AY21" s="42">
        <f t="shared" si="18"/>
        <v>2.7293254890078366E-6</v>
      </c>
      <c r="AZ21" s="42">
        <f t="shared" si="18"/>
        <v>2.720693586105854E-6</v>
      </c>
      <c r="BA21" s="42">
        <f t="shared" si="18"/>
        <v>2.7120889828967842E-6</v>
      </c>
      <c r="BB21" s="42">
        <f t="shared" si="18"/>
        <v>2.703511593041237E-6</v>
      </c>
      <c r="BC21" s="42">
        <f t="shared" si="18"/>
        <v>2.6949613304728838E-6</v>
      </c>
      <c r="BD21" s="42">
        <f t="shared" si="18"/>
        <v>2.6864381093975933E-6</v>
      </c>
      <c r="BE21" s="42">
        <f t="shared" si="18"/>
        <v>2.6779418442925711E-6</v>
      </c>
      <c r="BF21" s="42">
        <f t="shared" si="18"/>
        <v>2.6694724499055014E-6</v>
      </c>
      <c r="BG21" s="42">
        <f t="shared" si="18"/>
        <v>2.661029841253692E-6</v>
      </c>
      <c r="BH21" s="42">
        <f t="shared" si="18"/>
        <v>2.6526139336232213E-6</v>
      </c>
      <c r="BI21" s="42">
        <f t="shared" si="18"/>
        <v>2.6442246425680875E-6</v>
      </c>
      <c r="BJ21" s="42">
        <f t="shared" si="18"/>
        <v>2.6358618839093631E-6</v>
      </c>
      <c r="BK21" t="str">
        <f t="shared" si="3"/>
        <v>05_PRC</v>
      </c>
      <c r="BL21" t="str">
        <f t="shared" si="4"/>
        <v>d_ind_cem_7_1_mo_gasoline</v>
      </c>
      <c r="BO21" s="8">
        <f t="shared" si="5"/>
        <v>10.315270368</v>
      </c>
      <c r="BP21" s="8">
        <f t="shared" si="6"/>
        <v>7.3655860319999986</v>
      </c>
      <c r="BQ21" s="8" cm="1">
        <f t="array" ref="BQ21">K21*INDEX(prod_est,$G21+$H21,MATCH(BQ$14,$BP$14:$DP$14,0))</f>
        <v>7.1587339754763244</v>
      </c>
      <c r="BR21" s="8" cm="1">
        <f t="array" ref="BR21">L21*INDEX(prod_est,$G21+$H21,MATCH(BR$14,$BP$14:$DP$14,0))</f>
        <v>6.7280872609451823</v>
      </c>
      <c r="BS21" s="8" cm="1">
        <f t="array" ref="BS21">M21*INDEX(prod_est,$G21+$H21,MATCH(BS$14,$BP$14:$DP$14,0))</f>
        <v>6.5620146931564793</v>
      </c>
      <c r="BT21" s="8" cm="1">
        <f t="array" ref="BT21">N21*INDEX(prod_est,$G21+$H21,MATCH(BT$14,$BP$14:$DP$14,0))</f>
        <v>6.397223103683813</v>
      </c>
      <c r="BU21" s="8" cm="1">
        <f t="array" ref="BU21">O21*INDEX(prod_est,$G21+$H21,MATCH(BU$14,$BP$14:$DP$14,0))</f>
        <v>6.2340135758379889</v>
      </c>
      <c r="BV21" s="8" cm="1">
        <f t="array" ref="BV21">P21*INDEX(prod_est,$G21+$H21,MATCH(BV$14,$BP$14:$DP$14,0))</f>
        <v>6.0724799042515212</v>
      </c>
      <c r="BW21" s="8" cm="1">
        <f t="array" ref="BW21">Q21*INDEX(prod_est,$G21+$H21,MATCH(BW$14,$BP$14:$DP$14,0))</f>
        <v>5.9127244681637983</v>
      </c>
      <c r="BX21" s="8" cm="1">
        <f t="array" ref="BX21">R21*INDEX(prod_est,$G21+$H21,MATCH(BX$14,$BP$14:$DP$14,0))</f>
        <v>5.7549977165469892</v>
      </c>
      <c r="BY21" s="8" cm="1">
        <f t="array" ref="BY21">S21*INDEX(prod_est,$G21+$H21,MATCH(BY$14,$BP$14:$DP$14,0))</f>
        <v>5.5995351823691992</v>
      </c>
      <c r="BZ21" s="8" cm="1">
        <f t="array" ref="BZ21">T21*INDEX(prod_est,$G21+$H21,MATCH(BZ$14,$BP$14:$DP$14,0))</f>
        <v>5.4208161518773323</v>
      </c>
      <c r="CA21" s="8" cm="1">
        <f t="array" ref="CA21">U21*INDEX(prod_est,$G21+$H21,MATCH(CA$14,$BP$14:$DP$14,0))</f>
        <v>5.2460296409552658</v>
      </c>
      <c r="CB21" s="8" cm="1">
        <f t="array" ref="CB21">V21*INDEX(prod_est,$G21+$H21,MATCH(CB$14,$BP$14:$DP$14,0))</f>
        <v>5.0751277413472904</v>
      </c>
      <c r="CC21" s="8" cm="1">
        <f t="array" ref="CC21">W21*INDEX(prod_est,$G21+$H21,MATCH(CC$14,$BP$14:$DP$14,0))</f>
        <v>4.9081135474035316</v>
      </c>
      <c r="CD21" s="8" cm="1">
        <f t="array" ref="CD21">X21*INDEX(prod_est,$G21+$H21,MATCH(CD$14,$BP$14:$DP$14,0))</f>
        <v>4.7450607268564671</v>
      </c>
      <c r="CE21" s="8" cm="1">
        <f t="array" ref="CE21">Y21*INDEX(prod_est,$G21+$H21,MATCH(CE$14,$BP$14:$DP$14,0))</f>
        <v>4.5860916508682736</v>
      </c>
      <c r="CF21" s="8" cm="1">
        <f t="array" ref="CF21">Z21*INDEX(prod_est,$G21+$H21,MATCH(CF$14,$BP$14:$DP$14,0))</f>
        <v>4.4313467801715509</v>
      </c>
      <c r="CG21" s="8" cm="1">
        <f t="array" ref="CG21">AA21*INDEX(prod_est,$G21+$H21,MATCH(CG$14,$BP$14:$DP$14,0))</f>
        <v>4.280887397598188</v>
      </c>
      <c r="CH21" s="8" cm="1">
        <f t="array" ref="CH21">AB21*INDEX(prod_est,$G21+$H21,MATCH(CH$14,$BP$14:$DP$14,0))</f>
        <v>4.1346833801172576</v>
      </c>
      <c r="CI21" s="8" cm="1">
        <f t="array" ref="CI21">AC21*INDEX(prod_est,$G21+$H21,MATCH(CI$14,$BP$14:$DP$14,0))</f>
        <v>3.99261475932322</v>
      </c>
      <c r="CJ21" s="8" cm="1">
        <f t="array" ref="CJ21">AD21*INDEX(prod_est,$G21+$H21,MATCH(CJ$14,$BP$14:$DP$14,0))</f>
        <v>3.8545322323594919</v>
      </c>
      <c r="CK21" s="8" cm="1">
        <f t="array" ref="CK21">AE21*INDEX(prod_est,$G21+$H21,MATCH(CK$14,$BP$14:$DP$14,0))</f>
        <v>3.7202554974754225</v>
      </c>
      <c r="CL21" s="8" cm="1">
        <f t="array" ref="CL21">AF21*INDEX(prod_est,$G21+$H21,MATCH(CL$14,$BP$14:$DP$14,0))</f>
        <v>3.5896353749658045</v>
      </c>
      <c r="CM21" s="8" cm="1">
        <f t="array" ref="CM21">AG21*INDEX(prod_est,$G21+$H21,MATCH(CM$14,$BP$14:$DP$14,0))</f>
        <v>3.4803477203868964</v>
      </c>
      <c r="CN21" s="8" cm="1">
        <f t="array" ref="CN21">AH21*INDEX(prod_est,$G21+$H21,MATCH(CN$14,$BP$14:$DP$14,0))</f>
        <v>3.3733951339558921</v>
      </c>
      <c r="CO21" s="8" cm="1">
        <f t="array" ref="CO21">AI21*INDEX(prod_est,$G21+$H21,MATCH(CO$14,$BP$14:$DP$14,0))</f>
        <v>3.268721344244415</v>
      </c>
      <c r="CP21" s="8" cm="1">
        <f t="array" ref="CP21">AJ21*INDEX(prod_est,$G21+$H21,MATCH(CP$14,$BP$14:$DP$14,0))</f>
        <v>3.1662687845100237</v>
      </c>
      <c r="CQ21" s="8" cm="1">
        <f t="array" ref="CQ21">AK21*INDEX(prod_est,$G21+$H21,MATCH(CQ$14,$BP$14:$DP$14,0))</f>
        <v>3.0659876557881911</v>
      </c>
      <c r="CR21" s="8" cm="1">
        <f t="array" ref="CR21">AL21*INDEX(prod_est,$G21+$H21,MATCH(CR$14,$BP$14:$DP$14,0))</f>
        <v>2.9678420824723459</v>
      </c>
      <c r="CS21" s="8" cm="1">
        <f t="array" ref="CS21">AM21*INDEX(prod_est,$G21+$H21,MATCH(CS$14,$BP$14:$DP$14,0))</f>
        <v>2.8718019643533457</v>
      </c>
      <c r="CT21" s="8" cm="1">
        <f t="array" ref="CT21">AN21*INDEX(prod_est,$G21+$H21,MATCH(CT$14,$BP$14:$DP$14,0))</f>
        <v>2.7778332831944867</v>
      </c>
      <c r="CU21" s="8" cm="1">
        <f t="array" ref="CU21">AO21*INDEX(prod_est,$G21+$H21,MATCH(CU$14,$BP$14:$DP$14,0))</f>
        <v>2.6859043536286071</v>
      </c>
      <c r="CV21" s="8" cm="1">
        <f t="array" ref="CV21">AP21*INDEX(prod_est,$G21+$H21,MATCH(CV$14,$BP$14:$DP$14,0))</f>
        <v>2.5959873023824658</v>
      </c>
      <c r="CW21" cm="1">
        <f t="array" ref="CW21">AQ21*INDEX(prod_est,$G21+$H21,MATCH(CW$14,$BP$14:$DP$14,0))</f>
        <v>2.5693044388907857</v>
      </c>
      <c r="CX21" cm="1">
        <f t="array" ref="CX21">AR21*INDEX(prod_est,$G21+$H21,MATCH(CX$14,$BP$14:$DP$14,0))</f>
        <v>2.5421703788057495</v>
      </c>
      <c r="CY21" cm="1">
        <f t="array" ref="CY21">AS21*INDEX(prod_est,$G21+$H21,MATCH(CY$14,$BP$14:$DP$14,0))</f>
        <v>2.5145901216122413</v>
      </c>
      <c r="CZ21" cm="1">
        <f t="array" ref="CZ21">AT21*INDEX(prod_est,$G21+$H21,MATCH(CZ$14,$BP$14:$DP$14,0))</f>
        <v>2.4865686337434472</v>
      </c>
      <c r="DA21" cm="1">
        <f t="array" ref="DA21">AU21*INDEX(prod_est,$G21+$H21,MATCH(DA$14,$BP$14:$DP$14,0))</f>
        <v>2.4581108487587087</v>
      </c>
      <c r="DB21" cm="1">
        <f t="array" ref="DB21">AV21*INDEX(prod_est,$G21+$H21,MATCH(DB$14,$BP$14:$DP$14,0))</f>
        <v>2.4292216675205038</v>
      </c>
      <c r="DC21" cm="1">
        <f t="array" ref="DC21">AW21*INDEX(prod_est,$G21+$H21,MATCH(DC$14,$BP$14:$DP$14,0))</f>
        <v>2.3999059583706037</v>
      </c>
      <c r="DD21" cm="1">
        <f t="array" ref="DD21">AX21*INDEX(prod_est,$G21+$H21,MATCH(DD$14,$BP$14:$DP$14,0))</f>
        <v>2.3701685573053495</v>
      </c>
      <c r="DE21" cm="1">
        <f t="array" ref="DE21">AY21*INDEX(prod_est,$G21+$H21,MATCH(DE$14,$BP$14:$DP$14,0))</f>
        <v>2.3400142681501253</v>
      </c>
      <c r="DF21" cm="1">
        <f t="array" ref="DF21">AZ21*INDEX(prod_est,$G21+$H21,MATCH(DF$14,$BP$14:$DP$14,0))</f>
        <v>2.3094478627329593</v>
      </c>
      <c r="DG21" cm="1">
        <f t="array" ref="DG21">BA21*INDEX(prod_est,$G21+$H21,MATCH(DG$14,$BP$14:$DP$14,0))</f>
        <v>2.2784740810573165</v>
      </c>
      <c r="DH21" cm="1">
        <f t="array" ref="DH21">BB21*INDEX(prod_est,$G21+$H21,MATCH(DH$14,$BP$14:$DP$14,0))</f>
        <v>2.2470976314740381</v>
      </c>
      <c r="DI21" cm="1">
        <f t="array" ref="DI21">BC21*INDEX(prod_est,$G21+$H21,MATCH(DI$14,$BP$14:$DP$14,0))</f>
        <v>2.2153231908524664</v>
      </c>
      <c r="DJ21" cm="1">
        <f t="array" ref="DJ21">BD21*INDEX(prod_est,$G21+$H21,MATCH(DJ$14,$BP$14:$DP$14,0))</f>
        <v>2.1831554047507411</v>
      </c>
      <c r="DK21" cm="1">
        <f t="array" ref="DK21">BE21*INDEX(prod_est,$G21+$H21,MATCH(DK$14,$BP$14:$DP$14,0))</f>
        <v>2.1505988875852835</v>
      </c>
      <c r="DL21" cm="1">
        <f t="array" ref="DL21">BF21*INDEX(prod_est,$G21+$H21,MATCH(DL$14,$BP$14:$DP$14,0))</f>
        <v>2.1176582227994523</v>
      </c>
      <c r="DM21" cm="1">
        <f t="array" ref="DM21">BG21*INDEX(prod_est,$G21+$H21,MATCH(DM$14,$BP$14:$DP$14,0))</f>
        <v>2.0843379630313925</v>
      </c>
      <c r="DN21" cm="1">
        <f t="array" ref="DN21">BH21*INDEX(prod_est,$G21+$H21,MATCH(DN$14,$BP$14:$DP$14,0))</f>
        <v>2.0506426302810756</v>
      </c>
      <c r="DO21" cm="1">
        <f t="array" ref="DO21">BI21*INDEX(prod_est,$G21+$H21,MATCH(DO$14,$BP$14:$DP$14,0))</f>
        <v>2.0165767160765382</v>
      </c>
      <c r="DP21" cm="1">
        <f t="array" ref="DP21">BJ21*INDEX(prod_est,$G21+$H21,MATCH(DP$14,$BP$14:$DP$14,0))</f>
        <v>1.982144681639308</v>
      </c>
    </row>
    <row r="22" spans="1:120" x14ac:dyDescent="0.25">
      <c r="A22" t="s">
        <v>41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65</v>
      </c>
      <c r="H22">
        <f>IFERROR(MATCH(D22,Production_est!$D$4:$D$339,0),"-")</f>
        <v>6</v>
      </c>
      <c r="I22" s="8" cm="1">
        <f t="array" ref="I22">IFERROR(INDEX(Production_est!$E$4:$E$339,H22+G22),"-")</f>
        <v>2370000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05_PRC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41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65</v>
      </c>
      <c r="H23">
        <f>IFERROR(MATCH(D23,Production_est!$D$4:$D$339,0),"-")</f>
        <v>6</v>
      </c>
      <c r="I23" s="8" cm="1">
        <f t="array" ref="I23">IFERROR(INDEX(Production_est!$E$4:$E$339,H23+G23),"-")</f>
        <v>2370000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05_PRC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41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65</v>
      </c>
      <c r="H24">
        <f>IFERROR(MATCH(D24,Production_est!$D$4:$D$339,0),"-")</f>
        <v>6</v>
      </c>
      <c r="I24" s="8" cm="1">
        <f t="array" ref="I24">IFERROR(INDEX(Production_est!$E$4:$E$339,H24+G24),"-")</f>
        <v>2370000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05_PRC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41</v>
      </c>
      <c r="B25" t="s">
        <v>15</v>
      </c>
      <c r="C25" t="s">
        <v>15</v>
      </c>
      <c r="D25" t="s">
        <v>37</v>
      </c>
      <c r="E25" s="8">
        <v>0.43124040000000008</v>
      </c>
      <c r="F25" s="8">
        <v>0.35361712799999989</v>
      </c>
      <c r="G25">
        <f>MATCH(A25,Production_est!$A$4:$A$339,0)</f>
        <v>65</v>
      </c>
      <c r="H25">
        <f>IFERROR(MATCH(D25,Production_est!$D$4:$D$339,0),"-")</f>
        <v>6</v>
      </c>
      <c r="I25" s="8" cm="1">
        <f t="array" ref="I25">IFERROR(INDEX(Production_est!$E$4:$E$339,H25+G25),"-")</f>
        <v>2370000</v>
      </c>
      <c r="J25" s="42">
        <f t="shared" si="0"/>
        <v>1.4920553924050628E-7</v>
      </c>
      <c r="K25" s="42">
        <f t="shared" ref="K25:AP25" si="25">J25*(1-$F$4)</f>
        <v>1.4873365425194445E-7</v>
      </c>
      <c r="L25" s="42">
        <f t="shared" si="25"/>
        <v>1.4826326167072595E-7</v>
      </c>
      <c r="M25" s="42">
        <f t="shared" si="25"/>
        <v>1.4779435677688782E-7</v>
      </c>
      <c r="N25" s="42">
        <f t="shared" si="25"/>
        <v>1.4732693486539467E-7</v>
      </c>
      <c r="O25" s="42">
        <f t="shared" si="25"/>
        <v>1.4686099124609147E-7</v>
      </c>
      <c r="P25" s="42">
        <f t="shared" si="25"/>
        <v>1.4639652124365654E-7</v>
      </c>
      <c r="Q25" s="42">
        <f t="shared" si="25"/>
        <v>1.4593352019755463E-7</v>
      </c>
      <c r="R25" s="42">
        <f t="shared" si="25"/>
        <v>1.4547198346199007E-7</v>
      </c>
      <c r="S25" s="42">
        <f t="shared" si="25"/>
        <v>1.4501190640586029E-7</v>
      </c>
      <c r="T25" s="42">
        <f t="shared" si="25"/>
        <v>1.4455328441270922E-7</v>
      </c>
      <c r="U25" s="42">
        <f t="shared" si="25"/>
        <v>1.4409611288068107E-7</v>
      </c>
      <c r="V25" s="42">
        <f t="shared" si="25"/>
        <v>1.4364038722247411E-7</v>
      </c>
      <c r="W25" s="42">
        <f t="shared" si="25"/>
        <v>1.431861028652946E-7</v>
      </c>
      <c r="X25" s="42">
        <f t="shared" si="25"/>
        <v>1.4273325525081099E-7</v>
      </c>
      <c r="Y25" s="42">
        <f t="shared" si="25"/>
        <v>1.4228183983510813E-7</v>
      </c>
      <c r="Z25" s="42">
        <f t="shared" si="25"/>
        <v>1.4183185208864167E-7</v>
      </c>
      <c r="AA25" s="42">
        <f t="shared" si="25"/>
        <v>1.4138328749619267E-7</v>
      </c>
      <c r="AB25" s="42">
        <f t="shared" si="25"/>
        <v>1.4093614155682217E-7</v>
      </c>
      <c r="AC25" s="42">
        <f t="shared" si="25"/>
        <v>1.4049040978382619E-7</v>
      </c>
      <c r="AD25" s="42">
        <f t="shared" si="25"/>
        <v>1.400460877046906E-7</v>
      </c>
      <c r="AE25" s="42">
        <f t="shared" si="25"/>
        <v>1.3960317086104625E-7</v>
      </c>
      <c r="AF25" s="42">
        <f t="shared" si="25"/>
        <v>1.3916165480862427E-7</v>
      </c>
      <c r="AG25" s="42">
        <f t="shared" si="25"/>
        <v>1.3872153511721146E-7</v>
      </c>
      <c r="AH25" s="42">
        <f t="shared" si="25"/>
        <v>1.3828280737060583E-7</v>
      </c>
      <c r="AI25" s="42">
        <f t="shared" si="25"/>
        <v>1.3784546716657229E-7</v>
      </c>
      <c r="AJ25" s="42">
        <f t="shared" si="25"/>
        <v>1.3740951011679849E-7</v>
      </c>
      <c r="AK25" s="42">
        <f t="shared" si="25"/>
        <v>1.3697493184685079E-7</v>
      </c>
      <c r="AL25" s="42">
        <f t="shared" si="25"/>
        <v>1.3654172799613033E-7</v>
      </c>
      <c r="AM25" s="42">
        <f t="shared" si="25"/>
        <v>1.3610989421782932E-7</v>
      </c>
      <c r="AN25" s="42">
        <f t="shared" si="25"/>
        <v>1.3567942617888739E-7</v>
      </c>
      <c r="AO25" s="42">
        <f t="shared" si="25"/>
        <v>1.3525031955994814E-7</v>
      </c>
      <c r="AP25" s="42">
        <f t="shared" si="25"/>
        <v>1.3482257005531577E-7</v>
      </c>
      <c r="AQ25" s="42">
        <f t="shared" ref="AQ25:BJ25" si="26">AP25*(1-$F$4)</f>
        <v>1.3439617337291192E-7</v>
      </c>
      <c r="AR25" s="42">
        <f t="shared" si="26"/>
        <v>1.3397112523423254E-7</v>
      </c>
      <c r="AS25" s="42">
        <f t="shared" si="26"/>
        <v>1.3354742137430501E-7</v>
      </c>
      <c r="AT25" s="42">
        <f t="shared" si="26"/>
        <v>1.3312505754164532E-7</v>
      </c>
      <c r="AU25" s="42">
        <f t="shared" si="26"/>
        <v>1.3270402949821543E-7</v>
      </c>
      <c r="AV25" s="42">
        <f t="shared" si="26"/>
        <v>1.3228433301938071E-7</v>
      </c>
      <c r="AW25" s="42">
        <f t="shared" si="26"/>
        <v>1.3186596389386762E-7</v>
      </c>
      <c r="AX25" s="42">
        <f t="shared" si="26"/>
        <v>1.3144891792372134E-7</v>
      </c>
      <c r="AY25" s="42">
        <f t="shared" si="26"/>
        <v>1.310331909242638E-7</v>
      </c>
      <c r="AZ25" s="42">
        <f t="shared" si="26"/>
        <v>1.3061877872405152E-7</v>
      </c>
      <c r="BA25" s="42">
        <f t="shared" si="26"/>
        <v>1.302056771648339E-7</v>
      </c>
      <c r="BB25" s="42">
        <f t="shared" si="26"/>
        <v>1.2979388210151139E-7</v>
      </c>
      <c r="BC25" s="42">
        <f t="shared" si="26"/>
        <v>1.2938338940209397E-7</v>
      </c>
      <c r="BD25" s="42">
        <f t="shared" si="26"/>
        <v>1.2897419494765966E-7</v>
      </c>
      <c r="BE25" s="42">
        <f t="shared" si="26"/>
        <v>1.2856629463231313E-7</v>
      </c>
      <c r="BF25" s="42">
        <f t="shared" si="26"/>
        <v>1.2815968436314467E-7</v>
      </c>
      <c r="BG25" s="42">
        <f t="shared" si="26"/>
        <v>1.2775436006018895E-7</v>
      </c>
      <c r="BH25" s="42">
        <f t="shared" si="26"/>
        <v>1.2735031765638415E-7</v>
      </c>
      <c r="BI25" s="42">
        <f t="shared" si="26"/>
        <v>1.2694755309753113E-7</v>
      </c>
      <c r="BJ25" s="42">
        <f t="shared" si="26"/>
        <v>1.2654606234225281E-7</v>
      </c>
      <c r="BK25" t="str">
        <f t="shared" si="3"/>
        <v>05_PRC</v>
      </c>
      <c r="BL25" t="str">
        <f t="shared" si="4"/>
        <v>d_ind_cem_7_6_kerosene</v>
      </c>
      <c r="BO25" s="8">
        <f t="shared" si="5"/>
        <v>0.43124040000000008</v>
      </c>
      <c r="BP25" s="8">
        <f t="shared" si="6"/>
        <v>0.35361712799999989</v>
      </c>
      <c r="BQ25" s="8" cm="1">
        <f t="array" ref="BQ25">K25*INDEX(prod_est,$G25+$H25,MATCH(BQ$14,$BP$14:$DP$14,0))</f>
        <v>0.34368629156268066</v>
      </c>
      <c r="BR25" s="8" cm="1">
        <f t="array" ref="BR25">L25*INDEX(prod_est,$G25+$H25,MATCH(BR$14,$BP$14:$DP$14,0))</f>
        <v>0.32301121510392561</v>
      </c>
      <c r="BS25" s="8" cm="1">
        <f t="array" ref="BS25">M25*INDEX(prod_est,$G25+$H25,MATCH(BS$14,$BP$14:$DP$14,0))</f>
        <v>0.31503817613514712</v>
      </c>
      <c r="BT25" s="8" cm="1">
        <f t="array" ref="BT25">N25*INDEX(prod_est,$G25+$H25,MATCH(BT$14,$BP$14:$DP$14,0))</f>
        <v>0.30712663612533531</v>
      </c>
      <c r="BU25" s="8" cm="1">
        <f t="array" ref="BU25">O25*INDEX(prod_est,$G25+$H25,MATCH(BU$14,$BP$14:$DP$14,0))</f>
        <v>0.29929104989386129</v>
      </c>
      <c r="BV25" s="8" cm="1">
        <f t="array" ref="BV25">P25*INDEX(prod_est,$G25+$H25,MATCH(BV$14,$BP$14:$DP$14,0))</f>
        <v>0.29153592046172405</v>
      </c>
      <c r="BW25" s="8" cm="1">
        <f t="array" ref="BW25">Q25*INDEX(prod_est,$G25+$H25,MATCH(BW$14,$BP$14:$DP$14,0))</f>
        <v>0.28386616299147038</v>
      </c>
      <c r="BX25" s="8" cm="1">
        <f t="array" ref="BX25">R25*INDEX(prod_est,$G25+$H25,MATCH(BX$14,$BP$14:$DP$14,0))</f>
        <v>0.27629380137989057</v>
      </c>
      <c r="BY25" s="8" cm="1">
        <f t="array" ref="BY25">S25*INDEX(prod_est,$G25+$H25,MATCH(BY$14,$BP$14:$DP$14,0))</f>
        <v>0.26883014341585149</v>
      </c>
      <c r="BZ25" s="8" cm="1">
        <f t="array" ref="BZ25">T25*INDEX(prod_est,$G25+$H25,MATCH(BZ$14,$BP$14:$DP$14,0))</f>
        <v>0.26024995576928645</v>
      </c>
      <c r="CA25" s="8" cm="1">
        <f t="array" ref="CA25">U25*INDEX(prod_est,$G25+$H25,MATCH(CA$14,$BP$14:$DP$14,0))</f>
        <v>0.25185856590066263</v>
      </c>
      <c r="CB25" s="8" cm="1">
        <f t="array" ref="CB25">V25*INDEX(prod_est,$G25+$H25,MATCH(CB$14,$BP$14:$DP$14,0))</f>
        <v>0.24365367376491676</v>
      </c>
      <c r="CC25" s="8" cm="1">
        <f t="array" ref="CC25">W25*INDEX(prod_est,$G25+$H25,MATCH(CC$14,$BP$14:$DP$14,0))</f>
        <v>0.23563542791984171</v>
      </c>
      <c r="CD25" s="8" cm="1">
        <f t="array" ref="CD25">X25*INDEX(prod_est,$G25+$H25,MATCH(CD$14,$BP$14:$DP$14,0))</f>
        <v>0.22780736510669225</v>
      </c>
      <c r="CE25" s="8" cm="1">
        <f t="array" ref="CE25">Y25*INDEX(prod_est,$G25+$H25,MATCH(CE$14,$BP$14:$DP$14,0))</f>
        <v>0.22017536028758691</v>
      </c>
      <c r="CF25" s="8" cm="1">
        <f t="array" ref="CF25">Z25*INDEX(prod_est,$G25+$H25,MATCH(CF$14,$BP$14:$DP$14,0))</f>
        <v>0.21274615689348192</v>
      </c>
      <c r="CG25" s="8" cm="1">
        <f t="array" ref="CG25">AA25*INDEX(prod_est,$G25+$H25,MATCH(CG$14,$BP$14:$DP$14,0))</f>
        <v>0.20552269707438608</v>
      </c>
      <c r="CH25" s="8" cm="1">
        <f t="array" ref="CH25">AB25*INDEX(prod_est,$G25+$H25,MATCH(CH$14,$BP$14:$DP$14,0))</f>
        <v>0.19850353464263179</v>
      </c>
      <c r="CI25" s="8" cm="1">
        <f t="array" ref="CI25">AC25*INDEX(prod_est,$G25+$H25,MATCH(CI$14,$BP$14:$DP$14,0))</f>
        <v>0.19168290999092744</v>
      </c>
      <c r="CJ25" s="8" cm="1">
        <f t="array" ref="CJ25">AD25*INDEX(prod_est,$G25+$H25,MATCH(CJ$14,$BP$14:$DP$14,0))</f>
        <v>0.18505365518353531</v>
      </c>
      <c r="CK25" s="8" cm="1">
        <f t="array" ref="CK25">AE25*INDEX(prod_est,$G25+$H25,MATCH(CK$14,$BP$14:$DP$14,0))</f>
        <v>0.17860711404741489</v>
      </c>
      <c r="CL25" s="8" cm="1">
        <f t="array" ref="CL25">AF25*INDEX(prod_est,$G25+$H25,MATCH(CL$14,$BP$14:$DP$14,0))</f>
        <v>0.17233612455924821</v>
      </c>
      <c r="CM25" s="8" cm="1">
        <f t="array" ref="CM25">AG25*INDEX(prod_est,$G25+$H25,MATCH(CM$14,$BP$14:$DP$14,0))</f>
        <v>0.16708929336752079</v>
      </c>
      <c r="CN25" s="8" cm="1">
        <f t="array" ref="CN25">AH25*INDEX(prod_est,$G25+$H25,MATCH(CN$14,$BP$14:$DP$14,0))</f>
        <v>0.16195456732106742</v>
      </c>
      <c r="CO25" s="8" cm="1">
        <f t="array" ref="CO25">AI25*INDEX(prod_est,$G25+$H25,MATCH(CO$14,$BP$14:$DP$14,0))</f>
        <v>0.15692924486419324</v>
      </c>
      <c r="CP25" s="8" cm="1">
        <f t="array" ref="CP25">AJ25*INDEX(prod_est,$G25+$H25,MATCH(CP$14,$BP$14:$DP$14,0))</f>
        <v>0.15201056225399412</v>
      </c>
      <c r="CQ25" s="8" cm="1">
        <f t="array" ref="CQ25">AK25*INDEX(prod_est,$G25+$H25,MATCH(CQ$14,$BP$14:$DP$14,0))</f>
        <v>0.14719612867367193</v>
      </c>
      <c r="CR25" s="8" cm="1">
        <f t="array" ref="CR25">AL25*INDEX(prod_est,$G25+$H25,MATCH(CR$14,$BP$14:$DP$14,0))</f>
        <v>0.14248422175804001</v>
      </c>
      <c r="CS25" s="8" cm="1">
        <f t="array" ref="CS25">AM25*INDEX(prod_est,$G25+$H25,MATCH(CS$14,$BP$14:$DP$14,0))</f>
        <v>0.13787339641509033</v>
      </c>
      <c r="CT25" s="8" cm="1">
        <f t="array" ref="CT25">AN25*INDEX(prod_est,$G25+$H25,MATCH(CT$14,$BP$14:$DP$14,0))</f>
        <v>0.13336201945078915</v>
      </c>
      <c r="CU25" s="8" cm="1">
        <f t="array" ref="CU25">AO25*INDEX(prod_est,$G25+$H25,MATCH(CU$14,$BP$14:$DP$14,0))</f>
        <v>0.12894856967069424</v>
      </c>
      <c r="CV25" s="8" cm="1">
        <f t="array" ref="CV25">AP25*INDEX(prod_est,$G25+$H25,MATCH(CV$14,$BP$14:$DP$14,0))</f>
        <v>0.12463170889658207</v>
      </c>
      <c r="CW25" cm="1">
        <f t="array" ref="CW25">AQ25*INDEX(prod_est,$G25+$H25,MATCH(CW$14,$BP$14:$DP$14,0))</f>
        <v>0.12335068149241475</v>
      </c>
      <c r="CX25" cm="1">
        <f t="array" ref="CX25">AR25*INDEX(prod_est,$G25+$H25,MATCH(CX$14,$BP$14:$DP$14,0))</f>
        <v>0.12204799242510037</v>
      </c>
      <c r="CY25" cm="1">
        <f t="array" ref="CY25">AS25*INDEX(prod_est,$G25+$H25,MATCH(CY$14,$BP$14:$DP$14,0))</f>
        <v>0.12072388171674693</v>
      </c>
      <c r="CZ25" cm="1">
        <f t="array" ref="CZ25">AT25*INDEX(prod_est,$G25+$H25,MATCH(CZ$14,$BP$14:$DP$14,0))</f>
        <v>0.11937858780267134</v>
      </c>
      <c r="DA25" cm="1">
        <f t="array" ref="DA25">AU25*INDEX(prod_est,$G25+$H25,MATCH(DA$14,$BP$14:$DP$14,0))</f>
        <v>0.11801234753993799</v>
      </c>
      <c r="DB25" cm="1">
        <f t="array" ref="DB25">AV25*INDEX(prod_est,$G25+$H25,MATCH(DB$14,$BP$14:$DP$14,0))</f>
        <v>0.11662539621585555</v>
      </c>
      <c r="DC25" cm="1">
        <f t="array" ref="DC25">AW25*INDEX(prod_est,$G25+$H25,MATCH(DC$14,$BP$14:$DP$14,0))</f>
        <v>0.11521796755643413</v>
      </c>
      <c r="DD25" cm="1">
        <f t="array" ref="DD25">AX25*INDEX(prod_est,$G25+$H25,MATCH(DD$14,$BP$14:$DP$14,0))</f>
        <v>0.11379029373480012</v>
      </c>
      <c r="DE25" cm="1">
        <f t="array" ref="DE25">AY25*INDEX(prod_est,$G25+$H25,MATCH(DE$14,$BP$14:$DP$14,0))</f>
        <v>0.11234260537957275</v>
      </c>
      <c r="DF25" cm="1">
        <f t="array" ref="DF25">AZ25*INDEX(prod_est,$G25+$H25,MATCH(DF$14,$BP$14:$DP$14,0))</f>
        <v>0.11087513158319828</v>
      </c>
      <c r="DG25" cm="1">
        <f t="array" ref="DG25">BA25*INDEX(prod_est,$G25+$H25,MATCH(DG$14,$BP$14:$DP$14,0))</f>
        <v>0.10938809991024587</v>
      </c>
      <c r="DH25" cm="1">
        <f t="array" ref="DH25">BB25*INDEX(prod_est,$G25+$H25,MATCH(DH$14,$BP$14:$DP$14,0))</f>
        <v>0.10788173640566226</v>
      </c>
      <c r="DI25" cm="1">
        <f t="array" ref="DI25">BC25*INDEX(prod_est,$G25+$H25,MATCH(DI$14,$BP$14:$DP$14,0))</f>
        <v>0.10635626560298728</v>
      </c>
      <c r="DJ25" cm="1">
        <f t="array" ref="DJ25">BD25*INDEX(prod_est,$G25+$H25,MATCH(DJ$14,$BP$14:$DP$14,0))</f>
        <v>0.10481191053252975</v>
      </c>
      <c r="DK25" cm="1">
        <f t="array" ref="DK25">BE25*INDEX(prod_est,$G25+$H25,MATCH(DK$14,$BP$14:$DP$14,0))</f>
        <v>0.10324889272950424</v>
      </c>
      <c r="DL25" cm="1">
        <f t="array" ref="DL25">BF25*INDEX(prod_est,$G25+$H25,MATCH(DL$14,$BP$14:$DP$14,0))</f>
        <v>0.10166743224212825</v>
      </c>
      <c r="DM25" cm="1">
        <f t="array" ref="DM25">BG25*INDEX(prod_est,$G25+$H25,MATCH(DM$14,$BP$14:$DP$14,0))</f>
        <v>0.10006774763968042</v>
      </c>
      <c r="DN25" cm="1">
        <f t="array" ref="DN25">BH25*INDEX(prod_est,$G25+$H25,MATCH(DN$14,$BP$14:$DP$14,0))</f>
        <v>9.845005602052001E-2</v>
      </c>
      <c r="DO25" cm="1">
        <f t="array" ref="DO25">BI25*INDEX(prod_est,$G25+$H25,MATCH(DO$14,$BP$14:$DP$14,0))</f>
        <v>9.6814573020068004E-2</v>
      </c>
      <c r="DP25" cm="1">
        <f t="array" ref="DP25">BJ25*INDEX(prod_est,$G25+$H25,MATCH(DP$14,$BP$14:$DP$14,0))</f>
        <v>9.5161512818748989E-2</v>
      </c>
    </row>
    <row r="26" spans="1:120" x14ac:dyDescent="0.25">
      <c r="A26" t="s">
        <v>41</v>
      </c>
      <c r="B26" t="s">
        <v>16</v>
      </c>
      <c r="C26" t="s">
        <v>16</v>
      </c>
      <c r="D26" t="s">
        <v>37</v>
      </c>
      <c r="E26" s="8">
        <v>119.6817714</v>
      </c>
      <c r="F26" s="8">
        <v>120.91595630400001</v>
      </c>
      <c r="G26">
        <f>MATCH(A26,Production_est!$A$4:$A$339,0)</f>
        <v>65</v>
      </c>
      <c r="H26">
        <f>IFERROR(MATCH(D26,Production_est!$D$4:$D$339,0),"-")</f>
        <v>6</v>
      </c>
      <c r="I26" s="8" cm="1">
        <f t="array" ref="I26">IFERROR(INDEX(Production_est!$E$4:$E$339,H26+G26),"-")</f>
        <v>2370000</v>
      </c>
      <c r="J26" s="42">
        <f t="shared" si="0"/>
        <v>5.1019390845569621E-5</v>
      </c>
      <c r="K26" s="42">
        <f t="shared" ref="K26:AP26" si="27">J26*(1-$F$4)</f>
        <v>5.0858034338377309E-5</v>
      </c>
      <c r="L26" s="42">
        <f t="shared" si="27"/>
        <v>5.069718814543967E-5</v>
      </c>
      <c r="M26" s="42">
        <f t="shared" si="27"/>
        <v>5.053685065281102E-5</v>
      </c>
      <c r="N26" s="42">
        <f t="shared" si="27"/>
        <v>5.0377020251650023E-5</v>
      </c>
      <c r="O26" s="42">
        <f t="shared" si="27"/>
        <v>5.0217695338203544E-5</v>
      </c>
      <c r="P26" s="42">
        <f t="shared" si="27"/>
        <v>5.005887431379055E-5</v>
      </c>
      <c r="Q26" s="42">
        <f t="shared" si="27"/>
        <v>4.990055558478609E-5</v>
      </c>
      <c r="R26" s="42">
        <f t="shared" si="27"/>
        <v>4.9742737562605289E-5</v>
      </c>
      <c r="S26" s="42">
        <f t="shared" si="27"/>
        <v>4.9585418663687411E-5</v>
      </c>
      <c r="T26" s="42">
        <f t="shared" si="27"/>
        <v>4.9428597309479969E-5</v>
      </c>
      <c r="U26" s="42">
        <f t="shared" si="27"/>
        <v>4.9272271926422879E-5</v>
      </c>
      <c r="V26" s="42">
        <f t="shared" si="27"/>
        <v>4.9116440945932689E-5</v>
      </c>
      <c r="W26" s="42">
        <f t="shared" si="27"/>
        <v>4.8961102804386817E-5</v>
      </c>
      <c r="X26" s="42">
        <f t="shared" si="27"/>
        <v>4.8806255943107887E-5</v>
      </c>
      <c r="Y26" s="42">
        <f t="shared" si="27"/>
        <v>4.865189880834806E-5</v>
      </c>
      <c r="Z26" s="42">
        <f t="shared" si="27"/>
        <v>4.8498029851273467E-5</v>
      </c>
      <c r="AA26" s="42">
        <f t="shared" si="27"/>
        <v>4.8344647527948656E-5</v>
      </c>
      <c r="AB26" s="42">
        <f t="shared" si="27"/>
        <v>4.8191750299321106E-5</v>
      </c>
      <c r="AC26" s="42">
        <f t="shared" si="27"/>
        <v>4.8039336631205786E-5</v>
      </c>
      <c r="AD26" s="42">
        <f t="shared" si="27"/>
        <v>4.7887404994269746E-5</v>
      </c>
      <c r="AE26" s="42">
        <f t="shared" si="27"/>
        <v>4.7735953864016788E-5</v>
      </c>
      <c r="AF26" s="42">
        <f t="shared" si="27"/>
        <v>4.7584981720772157E-5</v>
      </c>
      <c r="AG26" s="42">
        <f t="shared" si="27"/>
        <v>4.7434487049667307E-5</v>
      </c>
      <c r="AH26" s="42">
        <f t="shared" si="27"/>
        <v>4.7284468340624688E-5</v>
      </c>
      <c r="AI26" s="42">
        <f t="shared" si="27"/>
        <v>4.7134924088342596E-5</v>
      </c>
      <c r="AJ26" s="42">
        <f t="shared" si="27"/>
        <v>4.6985852792280069E-5</v>
      </c>
      <c r="AK26" s="42">
        <f t="shared" si="27"/>
        <v>4.6837252956641838E-5</v>
      </c>
      <c r="AL26" s="42">
        <f t="shared" si="27"/>
        <v>4.6689123090363301E-5</v>
      </c>
      <c r="AM26" s="42">
        <f t="shared" si="27"/>
        <v>4.6541461707095584E-5</v>
      </c>
      <c r="AN26" s="42">
        <f t="shared" si="27"/>
        <v>4.6394267325190613E-5</v>
      </c>
      <c r="AO26" s="42">
        <f t="shared" si="27"/>
        <v>4.6247538467686245E-5</v>
      </c>
      <c r="AP26" s="42">
        <f t="shared" si="27"/>
        <v>4.6101273662291454E-5</v>
      </c>
      <c r="AQ26" s="42">
        <f t="shared" ref="AQ26:BJ26" si="28">AP26*(1-$F$4)</f>
        <v>4.595547144137156E-5</v>
      </c>
      <c r="AR26" s="42">
        <f t="shared" si="28"/>
        <v>4.5810130341933492E-5</v>
      </c>
      <c r="AS26" s="42">
        <f t="shared" si="28"/>
        <v>4.5665248905611112E-5</v>
      </c>
      <c r="AT26" s="42">
        <f t="shared" si="28"/>
        <v>4.5520825678650598E-5</v>
      </c>
      <c r="AU26" s="42">
        <f t="shared" si="28"/>
        <v>4.5376859211895833E-5</v>
      </c>
      <c r="AV26" s="42">
        <f t="shared" si="28"/>
        <v>4.5233348060773873E-5</v>
      </c>
      <c r="AW26" s="42">
        <f t="shared" si="28"/>
        <v>4.5090290785280461E-5</v>
      </c>
      <c r="AX26" s="42">
        <f t="shared" si="28"/>
        <v>4.4947685949965572E-5</v>
      </c>
      <c r="AY26" s="42">
        <f t="shared" si="28"/>
        <v>4.4805532123918993E-5</v>
      </c>
      <c r="AZ26" s="42">
        <f t="shared" si="28"/>
        <v>4.4663827880755997E-5</v>
      </c>
      <c r="BA26" s="42">
        <f t="shared" si="28"/>
        <v>4.4522571798603005E-5</v>
      </c>
      <c r="BB26" s="42">
        <f t="shared" si="28"/>
        <v>4.4381762460083325E-5</v>
      </c>
      <c r="BC26" s="42">
        <f t="shared" si="28"/>
        <v>4.4241398452302943E-5</v>
      </c>
      <c r="BD26" s="42">
        <f t="shared" si="28"/>
        <v>4.4101478366836326E-5</v>
      </c>
      <c r="BE26" s="42">
        <f t="shared" si="28"/>
        <v>4.3962000799712297E-5</v>
      </c>
      <c r="BF26" s="42">
        <f t="shared" si="28"/>
        <v>4.3822964351399952E-5</v>
      </c>
      <c r="BG26" s="42">
        <f t="shared" si="28"/>
        <v>4.3684367626794624E-5</v>
      </c>
      <c r="BH26" s="42">
        <f t="shared" si="28"/>
        <v>4.3546209235203863E-5</v>
      </c>
      <c r="BI26" s="42">
        <f t="shared" si="28"/>
        <v>4.3408487790333491E-5</v>
      </c>
      <c r="BJ26" s="42">
        <f t="shared" si="28"/>
        <v>4.3271201910273704E-5</v>
      </c>
      <c r="BK26" t="str">
        <f t="shared" si="3"/>
        <v>05_PRC</v>
      </c>
      <c r="BL26" t="str">
        <f t="shared" si="4"/>
        <v>d_ind_cem_7_7_gas_diesel_oil</v>
      </c>
      <c r="BO26" s="8">
        <f t="shared" si="5"/>
        <v>119.6817714</v>
      </c>
      <c r="BP26" s="8">
        <f t="shared" si="6"/>
        <v>120.91595630400001</v>
      </c>
      <c r="BQ26" s="8" cm="1">
        <f t="array" ref="BQ26">K26*INDEX(prod_est,$G26+$H26,MATCH(BQ$14,$BP$14:$DP$14,0))</f>
        <v>117.52020284740537</v>
      </c>
      <c r="BR26" s="8" cm="1">
        <f t="array" ref="BR26">L26*INDEX(prod_est,$G26+$H26,MATCH(BR$14,$BP$14:$DP$14,0))</f>
        <v>110.45056044685772</v>
      </c>
      <c r="BS26" s="8" cm="1">
        <f t="array" ref="BS26">M26*INDEX(prod_est,$G26+$H26,MATCH(BS$14,$BP$14:$DP$14,0))</f>
        <v>107.7242568964287</v>
      </c>
      <c r="BT26" s="8" cm="1">
        <f t="array" ref="BT26">N26*INDEX(prod_est,$G26+$H26,MATCH(BT$14,$BP$14:$DP$14,0))</f>
        <v>105.01898232012549</v>
      </c>
      <c r="BU26" s="8" cm="1">
        <f t="array" ref="BU26">O26*INDEX(prod_est,$G26+$H26,MATCH(BU$14,$BP$14:$DP$14,0))</f>
        <v>102.33967940360745</v>
      </c>
      <c r="BV26" s="8" cm="1">
        <f t="array" ref="BV26">P26*INDEX(prod_est,$G26+$H26,MATCH(BV$14,$BP$14:$DP$14,0))</f>
        <v>99.687887911346451</v>
      </c>
      <c r="BW26" s="8" cm="1">
        <f t="array" ref="BW26">Q26*INDEX(prod_est,$G26+$H26,MATCH(BW$14,$BP$14:$DP$14,0))</f>
        <v>97.065288535629932</v>
      </c>
      <c r="BX26" s="8" cm="1">
        <f t="array" ref="BX26">R26*INDEX(prod_est,$G26+$H26,MATCH(BX$14,$BP$14:$DP$14,0))</f>
        <v>94.475992731655538</v>
      </c>
      <c r="BY26" s="8" cm="1">
        <f t="array" ref="BY26">S26*INDEX(prod_est,$G26+$H26,MATCH(BY$14,$BP$14:$DP$14,0))</f>
        <v>91.923867088443615</v>
      </c>
      <c r="BZ26" s="8" cm="1">
        <f t="array" ref="BZ26">T26*INDEX(prod_est,$G26+$H26,MATCH(BZ$14,$BP$14:$DP$14,0))</f>
        <v>88.989954920727072</v>
      </c>
      <c r="CA26" s="8" cm="1">
        <f t="array" ref="CA26">U26*INDEX(prod_est,$G26+$H26,MATCH(CA$14,$BP$14:$DP$14,0))</f>
        <v>86.120600326895442</v>
      </c>
      <c r="CB26" s="8" cm="1">
        <f t="array" ref="CB26">V26*INDEX(prod_est,$G26+$H26,MATCH(CB$14,$BP$14:$DP$14,0))</f>
        <v>83.315016828788188</v>
      </c>
      <c r="CC26" s="8" cm="1">
        <f t="array" ref="CC26">W26*INDEX(prod_est,$G26+$H26,MATCH(CC$14,$BP$14:$DP$14,0))</f>
        <v>80.573255224305541</v>
      </c>
      <c r="CD26" s="8" cm="1">
        <f t="array" ref="CD26">X26*INDEX(prod_est,$G26+$H26,MATCH(CD$14,$BP$14:$DP$14,0))</f>
        <v>77.896524867907914</v>
      </c>
      <c r="CE26" s="8" cm="1">
        <f t="array" ref="CE26">Y26*INDEX(prod_est,$G26+$H26,MATCH(CE$14,$BP$14:$DP$14,0))</f>
        <v>75.286834646061948</v>
      </c>
      <c r="CF26" s="8" cm="1">
        <f t="array" ref="CF26">Z26*INDEX(prod_est,$G26+$H26,MATCH(CF$14,$BP$14:$DP$14,0))</f>
        <v>72.746490409752425</v>
      </c>
      <c r="CG26" s="8" cm="1">
        <f t="array" ref="CG26">AA26*INDEX(prod_est,$G26+$H26,MATCH(CG$14,$BP$14:$DP$14,0))</f>
        <v>70.276498198714791</v>
      </c>
      <c r="CH26" s="8" cm="1">
        <f t="array" ref="CH26">AB26*INDEX(prod_est,$G26+$H26,MATCH(CH$14,$BP$14:$DP$14,0))</f>
        <v>67.876363503065434</v>
      </c>
      <c r="CI26" s="8" cm="1">
        <f t="array" ref="CI26">AC26*INDEX(prod_est,$G26+$H26,MATCH(CI$14,$BP$14:$DP$14,0))</f>
        <v>65.544116880804907</v>
      </c>
      <c r="CJ26" s="8" cm="1">
        <f t="array" ref="CJ26">AD26*INDEX(prod_est,$G26+$H26,MATCH(CJ$14,$BP$14:$DP$14,0))</f>
        <v>63.277307325644713</v>
      </c>
      <c r="CK26" s="8" cm="1">
        <f t="array" ref="CK26">AE26*INDEX(prod_est,$G26+$H26,MATCH(CK$14,$BP$14:$DP$14,0))</f>
        <v>61.072974942946679</v>
      </c>
      <c r="CL26" s="8" cm="1">
        <f t="array" ref="CL26">AF26*INDEX(prod_est,$G26+$H26,MATCH(CL$14,$BP$14:$DP$14,0))</f>
        <v>58.928670748117057</v>
      </c>
      <c r="CM26" s="8" cm="1">
        <f t="array" ref="CM26">AG26*INDEX(prod_est,$G26+$H26,MATCH(CM$14,$BP$14:$DP$14,0))</f>
        <v>57.134567575848259</v>
      </c>
      <c r="CN26" s="8" cm="1">
        <f t="array" ref="CN26">AH26*INDEX(prod_est,$G26+$H26,MATCH(CN$14,$BP$14:$DP$14,0))</f>
        <v>55.378797673588416</v>
      </c>
      <c r="CO26" s="8" cm="1">
        <f t="array" ref="CO26">AI26*INDEX(prod_est,$G26+$H26,MATCH(CO$14,$BP$14:$DP$14,0))</f>
        <v>53.660437270500402</v>
      </c>
      <c r="CP26" s="8" cm="1">
        <f t="array" ref="CP26">AJ26*INDEX(prod_est,$G26+$H26,MATCH(CP$14,$BP$14:$DP$14,0))</f>
        <v>51.978541331432424</v>
      </c>
      <c r="CQ26" s="8" cm="1">
        <f t="array" ref="CQ26">AK26*INDEX(prod_est,$G26+$H26,MATCH(CQ$14,$BP$14:$DP$14,0))</f>
        <v>50.332292339707266</v>
      </c>
      <c r="CR26" s="8" cm="1">
        <f t="array" ref="CR26">AL26*INDEX(prod_est,$G26+$H26,MATCH(CR$14,$BP$14:$DP$14,0))</f>
        <v>48.721101349210159</v>
      </c>
      <c r="CS26" s="8" cm="1">
        <f t="array" ref="CS26">AM26*INDEX(prod_est,$G26+$H26,MATCH(CS$14,$BP$14:$DP$14,0))</f>
        <v>47.144474224707629</v>
      </c>
      <c r="CT26" s="8" cm="1">
        <f t="array" ref="CT26">AN26*INDEX(prod_est,$G26+$H26,MATCH(CT$14,$BP$14:$DP$14,0))</f>
        <v>45.601852511298112</v>
      </c>
      <c r="CU26" s="8" cm="1">
        <f t="array" ref="CU26">AO26*INDEX(prod_est,$G26+$H26,MATCH(CU$14,$BP$14:$DP$14,0))</f>
        <v>44.092716051256907</v>
      </c>
      <c r="CV26" s="8" cm="1">
        <f t="array" ref="CV26">AP26*INDEX(prod_est,$G26+$H26,MATCH(CV$14,$BP$14:$DP$14,0))</f>
        <v>42.616607267484987</v>
      </c>
      <c r="CW26" cm="1">
        <f t="array" ref="CW26">AQ26*INDEX(prod_est,$G26+$H26,MATCH(CW$14,$BP$14:$DP$14,0))</f>
        <v>42.178572338287438</v>
      </c>
      <c r="CX26" cm="1">
        <f t="array" ref="CX26">AR26*INDEX(prod_est,$G26+$H26,MATCH(CX$14,$BP$14:$DP$14,0))</f>
        <v>41.73313041291474</v>
      </c>
      <c r="CY26" cm="1">
        <f t="array" ref="CY26">AS26*INDEX(prod_est,$G26+$H26,MATCH(CY$14,$BP$14:$DP$14,0))</f>
        <v>41.280363564604933</v>
      </c>
      <c r="CZ26" cm="1">
        <f t="array" ref="CZ26">AT26*INDEX(prod_est,$G26+$H26,MATCH(CZ$14,$BP$14:$DP$14,0))</f>
        <v>40.820353324008217</v>
      </c>
      <c r="DA26" cm="1">
        <f t="array" ref="DA26">AU26*INDEX(prod_est,$G26+$H26,MATCH(DA$14,$BP$14:$DP$14,0))</f>
        <v>40.353180682106576</v>
      </c>
      <c r="DB26" cm="1">
        <f t="array" ref="DB26">AV26*INDEX(prod_est,$G26+$H26,MATCH(DB$14,$BP$14:$DP$14,0))</f>
        <v>39.878926093119226</v>
      </c>
      <c r="DC26" cm="1">
        <f t="array" ref="DC26">AW26*INDEX(prod_est,$G26+$H26,MATCH(DC$14,$BP$14:$DP$14,0))</f>
        <v>39.397669477394437</v>
      </c>
      <c r="DD26" cm="1">
        <f t="array" ref="DD26">AX26*INDEX(prod_est,$G26+$H26,MATCH(DD$14,$BP$14:$DP$14,0))</f>
        <v>38.909490224286934</v>
      </c>
      <c r="DE26" cm="1">
        <f t="array" ref="DE26">AY26*INDEX(prod_est,$G26+$H26,MATCH(DE$14,$BP$14:$DP$14,0))</f>
        <v>38.414467195022112</v>
      </c>
      <c r="DF26" cm="1">
        <f t="array" ref="DF26">AZ26*INDEX(prod_est,$G26+$H26,MATCH(DF$14,$BP$14:$DP$14,0))</f>
        <v>37.912678725545945</v>
      </c>
      <c r="DG26" cm="1">
        <f t="array" ref="DG26">BA26*INDEX(prod_est,$G26+$H26,MATCH(DG$14,$BP$14:$DP$14,0))</f>
        <v>37.404202629361549</v>
      </c>
      <c r="DH26" cm="1">
        <f t="array" ref="DH26">BB26*INDEX(prod_est,$G26+$H26,MATCH(DH$14,$BP$14:$DP$14,0))</f>
        <v>36.889116200351879</v>
      </c>
      <c r="DI26" cm="1">
        <f t="array" ref="DI26">BC26*INDEX(prod_est,$G26+$H26,MATCH(DI$14,$BP$14:$DP$14,0))</f>
        <v>36.367496215588936</v>
      </c>
      <c r="DJ26" cm="1">
        <f t="array" ref="DJ26">BD26*INDEX(prod_est,$G26+$H26,MATCH(DJ$14,$BP$14:$DP$14,0))</f>
        <v>35.839418938129384</v>
      </c>
      <c r="DK26" cm="1">
        <f t="array" ref="DK26">BE26*INDEX(prod_est,$G26+$H26,MATCH(DK$14,$BP$14:$DP$14,0))</f>
        <v>35.30496011979691</v>
      </c>
      <c r="DL26" cm="1">
        <f t="array" ref="DL26">BF26*INDEX(prod_est,$G26+$H26,MATCH(DL$14,$BP$14:$DP$14,0))</f>
        <v>34.764195003950888</v>
      </c>
      <c r="DM26" cm="1">
        <f t="array" ref="DM26">BG26*INDEX(prod_est,$G26+$H26,MATCH(DM$14,$BP$14:$DP$14,0))</f>
        <v>34.217198328241892</v>
      </c>
      <c r="DN26" cm="1">
        <f t="array" ref="DN26">BH26*INDEX(prod_est,$G26+$H26,MATCH(DN$14,$BP$14:$DP$14,0))</f>
        <v>33.664044327353821</v>
      </c>
      <c r="DO26" cm="1">
        <f t="array" ref="DO26">BI26*INDEX(prod_est,$G26+$H26,MATCH(DO$14,$BP$14:$DP$14,0))</f>
        <v>33.104806735733007</v>
      </c>
      <c r="DP26" cm="1">
        <f t="array" ref="DP26">BJ26*INDEX(prod_est,$G26+$H26,MATCH(DP$14,$BP$14:$DP$14,0))</f>
        <v>32.539558790303815</v>
      </c>
    </row>
    <row r="27" spans="1:120" x14ac:dyDescent="0.25">
      <c r="A27" t="s">
        <v>41</v>
      </c>
      <c r="B27" t="s">
        <v>17</v>
      </c>
      <c r="C27" t="s">
        <v>17</v>
      </c>
      <c r="D27" t="s">
        <v>37</v>
      </c>
      <c r="E27" s="8">
        <v>65.238717600000001</v>
      </c>
      <c r="F27" s="8">
        <v>61.663190400000012</v>
      </c>
      <c r="G27">
        <f>MATCH(A27,Production_est!$A$4:$A$339,0)</f>
        <v>65</v>
      </c>
      <c r="H27">
        <f>IFERROR(MATCH(D27,Production_est!$D$4:$D$339,0),"-")</f>
        <v>6</v>
      </c>
      <c r="I27" s="8" cm="1">
        <f t="array" ref="I27">IFERROR(INDEX(Production_est!$E$4:$E$339,H27+G27),"-")</f>
        <v>2370000</v>
      </c>
      <c r="J27" s="42">
        <f t="shared" si="0"/>
        <v>2.6018223797468361E-5</v>
      </c>
      <c r="K27" s="42">
        <f t="shared" ref="K27:AP27" si="29">J27*(1-$F$4)</f>
        <v>2.5935937246301668E-5</v>
      </c>
      <c r="L27" s="42">
        <f t="shared" si="29"/>
        <v>2.5853910938745593E-5</v>
      </c>
      <c r="M27" s="42">
        <f t="shared" si="29"/>
        <v>2.5772144051740524E-5</v>
      </c>
      <c r="N27" s="42">
        <f t="shared" si="29"/>
        <v>2.5690635764829901E-5</v>
      </c>
      <c r="O27" s="42">
        <f t="shared" si="29"/>
        <v>2.5609385260151975E-5</v>
      </c>
      <c r="P27" s="42">
        <f t="shared" si="29"/>
        <v>2.5528391722431615E-5</v>
      </c>
      <c r="Q27" s="42">
        <f t="shared" si="29"/>
        <v>2.5447654338972117E-5</v>
      </c>
      <c r="R27" s="42">
        <f t="shared" si="29"/>
        <v>2.5367172299647056E-5</v>
      </c>
      <c r="S27" s="42">
        <f t="shared" si="29"/>
        <v>2.5286944796892148E-5</v>
      </c>
      <c r="T27" s="42">
        <f t="shared" si="29"/>
        <v>2.5206971025697159E-5</v>
      </c>
      <c r="U27" s="42">
        <f t="shared" si="29"/>
        <v>2.5127250183597816E-5</v>
      </c>
      <c r="V27" s="42">
        <f t="shared" si="29"/>
        <v>2.5047781470667764E-5</v>
      </c>
      <c r="W27" s="42">
        <f t="shared" si="29"/>
        <v>2.4968564089510534E-5</v>
      </c>
      <c r="X27" s="42">
        <f t="shared" si="29"/>
        <v>2.4889597245251541E-5</v>
      </c>
      <c r="Y27" s="42">
        <f t="shared" si="29"/>
        <v>2.4810880145530112E-5</v>
      </c>
      <c r="Z27" s="42">
        <f t="shared" si="29"/>
        <v>2.4732412000491537E-5</v>
      </c>
      <c r="AA27" s="42">
        <f t="shared" si="29"/>
        <v>2.4654192022779138E-5</v>
      </c>
      <c r="AB27" s="42">
        <f t="shared" si="29"/>
        <v>2.4576219427526374E-5</v>
      </c>
      <c r="AC27" s="42">
        <f t="shared" si="29"/>
        <v>2.4498493432348957E-5</v>
      </c>
      <c r="AD27" s="42">
        <f t="shared" si="29"/>
        <v>2.442101325733701E-5</v>
      </c>
      <c r="AE27" s="42">
        <f t="shared" si="29"/>
        <v>2.4343778125047239E-5</v>
      </c>
      <c r="AF27" s="42">
        <f t="shared" si="29"/>
        <v>2.4266787260495131E-5</v>
      </c>
      <c r="AG27" s="42">
        <f t="shared" si="29"/>
        <v>2.4190039891147179E-5</v>
      </c>
      <c r="AH27" s="42">
        <f t="shared" si="29"/>
        <v>2.4113535246913131E-5</v>
      </c>
      <c r="AI27" s="42">
        <f t="shared" si="29"/>
        <v>2.4037272560138254E-5</v>
      </c>
      <c r="AJ27" s="42">
        <f t="shared" si="29"/>
        <v>2.3961251065595647E-5</v>
      </c>
      <c r="AK27" s="42">
        <f t="shared" si="29"/>
        <v>2.3885470000478555E-5</v>
      </c>
      <c r="AL27" s="42">
        <f t="shared" si="29"/>
        <v>2.3809928604392706E-5</v>
      </c>
      <c r="AM27" s="42">
        <f t="shared" si="29"/>
        <v>2.3734626119348693E-5</v>
      </c>
      <c r="AN27" s="42">
        <f t="shared" si="29"/>
        <v>2.3659561789754366E-5</v>
      </c>
      <c r="AO27" s="42">
        <f t="shared" si="29"/>
        <v>2.3584734862407254E-5</v>
      </c>
      <c r="AP27" s="42">
        <f t="shared" si="29"/>
        <v>2.3510144586486989E-5</v>
      </c>
      <c r="AQ27" s="42">
        <f t="shared" ref="AQ27:BJ27" si="30">AP27*(1-$F$4)</f>
        <v>2.34357902135478E-5</v>
      </c>
      <c r="AR27" s="42">
        <f t="shared" si="30"/>
        <v>2.3361670997510978E-5</v>
      </c>
      <c r="AS27" s="42">
        <f t="shared" si="30"/>
        <v>2.3287786194657403E-5</v>
      </c>
      <c r="AT27" s="42">
        <f t="shared" si="30"/>
        <v>2.3214135063620083E-5</v>
      </c>
      <c r="AU27" s="42">
        <f t="shared" si="30"/>
        <v>2.3140716865376707E-5</v>
      </c>
      <c r="AV27" s="42">
        <f t="shared" si="30"/>
        <v>2.3067530863242232E-5</v>
      </c>
      <c r="AW27" s="42">
        <f t="shared" si="30"/>
        <v>2.2994576322861495E-5</v>
      </c>
      <c r="AX27" s="42">
        <f t="shared" si="30"/>
        <v>2.2921852512201843E-5</v>
      </c>
      <c r="AY27" s="42">
        <f t="shared" si="30"/>
        <v>2.2849358701545782E-5</v>
      </c>
      <c r="AZ27" s="42">
        <f t="shared" si="30"/>
        <v>2.2777094163483667E-5</v>
      </c>
      <c r="BA27" s="42">
        <f t="shared" si="30"/>
        <v>2.2705058172906386E-5</v>
      </c>
      <c r="BB27" s="42">
        <f t="shared" si="30"/>
        <v>2.2633250006998097E-5</v>
      </c>
      <c r="BC27" s="42">
        <f t="shared" si="30"/>
        <v>2.2561668945228976E-5</v>
      </c>
      <c r="BD27" s="42">
        <f t="shared" si="30"/>
        <v>2.2490314269347982E-5</v>
      </c>
      <c r="BE27" s="42">
        <f t="shared" si="30"/>
        <v>2.2419185263375648E-5</v>
      </c>
      <c r="BF27" s="42">
        <f t="shared" si="30"/>
        <v>2.23482812135969E-5</v>
      </c>
      <c r="BG27" s="42">
        <f t="shared" si="30"/>
        <v>2.2277601408553899E-5</v>
      </c>
      <c r="BH27" s="42">
        <f t="shared" si="30"/>
        <v>2.2207145139038896E-5</v>
      </c>
      <c r="BI27" s="42">
        <f t="shared" si="30"/>
        <v>2.2136911698087118E-5</v>
      </c>
      <c r="BJ27" s="42">
        <f t="shared" si="30"/>
        <v>2.2066900380969674E-5</v>
      </c>
      <c r="BK27" t="str">
        <f t="shared" si="3"/>
        <v>05_PRC</v>
      </c>
      <c r="BL27" t="str">
        <f t="shared" si="4"/>
        <v>d_ind_cem_7_8_fuel_oil</v>
      </c>
      <c r="BO27" s="8">
        <f t="shared" si="5"/>
        <v>65.238717600000001</v>
      </c>
      <c r="BP27" s="8">
        <f t="shared" si="6"/>
        <v>61.663190400000012</v>
      </c>
      <c r="BQ27" s="8" cm="1">
        <f t="array" ref="BQ27">K27*INDEX(prod_est,$G27+$H27,MATCH(BQ$14,$BP$14:$DP$14,0))</f>
        <v>59.931466991891583</v>
      </c>
      <c r="BR27" s="8" cm="1">
        <f t="array" ref="BR27">L27*INDEX(prod_est,$G27+$H27,MATCH(BR$14,$BP$14:$DP$14,0))</f>
        <v>56.326180156886316</v>
      </c>
      <c r="BS27" s="8" cm="1">
        <f t="array" ref="BS27">M27*INDEX(prod_est,$G27+$H27,MATCH(BS$14,$BP$14:$DP$14,0))</f>
        <v>54.935854346654608</v>
      </c>
      <c r="BT27" s="8" cm="1">
        <f t="array" ref="BT27">N27*INDEX(prod_est,$G27+$H27,MATCH(BT$14,$BP$14:$DP$14,0))</f>
        <v>53.556252626733837</v>
      </c>
      <c r="BU27" s="8" cm="1">
        <f t="array" ref="BU27">O27*INDEX(prod_est,$G27+$H27,MATCH(BU$14,$BP$14:$DP$14,0))</f>
        <v>52.189895605455717</v>
      </c>
      <c r="BV27" s="8" cm="1">
        <f t="array" ref="BV27">P27*INDEX(prod_est,$G27+$H27,MATCH(BV$14,$BP$14:$DP$14,0))</f>
        <v>50.837568512435155</v>
      </c>
      <c r="BW27" s="8" cm="1">
        <f t="array" ref="BW27">Q27*INDEX(prod_est,$G27+$H27,MATCH(BW$14,$BP$14:$DP$14,0))</f>
        <v>49.500128445872335</v>
      </c>
      <c r="BX27" s="8" cm="1">
        <f t="array" ref="BX27">R27*INDEX(prod_est,$G27+$H27,MATCH(BX$14,$BP$14:$DP$14,0))</f>
        <v>48.179672113699141</v>
      </c>
      <c r="BY27" s="8" cm="1">
        <f t="array" ref="BY27">S27*INDEX(prod_est,$G27+$H27,MATCH(BY$14,$BP$14:$DP$14,0))</f>
        <v>46.878171350090717</v>
      </c>
      <c r="BZ27" s="8" cm="1">
        <f t="array" ref="BZ27">T27*INDEX(prod_est,$G27+$H27,MATCH(BZ$14,$BP$14:$DP$14,0))</f>
        <v>45.381971922449111</v>
      </c>
      <c r="CA27" s="8" cm="1">
        <f t="array" ref="CA27">U27*INDEX(prod_est,$G27+$H27,MATCH(CA$14,$BP$14:$DP$14,0))</f>
        <v>43.918694749999524</v>
      </c>
      <c r="CB27" s="8" cm="1">
        <f t="array" ref="CB27">V27*INDEX(prod_est,$G27+$H27,MATCH(CB$14,$BP$14:$DP$14,0))</f>
        <v>42.487938754554762</v>
      </c>
      <c r="CC27" s="8" cm="1">
        <f t="array" ref="CC27">W27*INDEX(prod_est,$G27+$H27,MATCH(CC$14,$BP$14:$DP$14,0))</f>
        <v>41.089729841385626</v>
      </c>
      <c r="CD27" s="8" cm="1">
        <f t="array" ref="CD27">X27*INDEX(prod_est,$G27+$H27,MATCH(CD$14,$BP$14:$DP$14,0))</f>
        <v>39.724684741787414</v>
      </c>
      <c r="CE27" s="8" cm="1">
        <f t="array" ref="CE27">Y27*INDEX(prod_est,$G27+$H27,MATCH(CE$14,$BP$14:$DP$14,0))</f>
        <v>38.393827922277779</v>
      </c>
      <c r="CF27" s="8" cm="1">
        <f t="array" ref="CF27">Z27*INDEX(prod_est,$G27+$H27,MATCH(CF$14,$BP$14:$DP$14,0))</f>
        <v>37.098335291584213</v>
      </c>
      <c r="CG27" s="8" cm="1">
        <f t="array" ref="CG27">AA27*INDEX(prod_est,$G27+$H27,MATCH(CG$14,$BP$14:$DP$14,0))</f>
        <v>35.838719897129515</v>
      </c>
      <c r="CH27" s="8" cm="1">
        <f t="array" ref="CH27">AB27*INDEX(prod_est,$G27+$H27,MATCH(CH$14,$BP$14:$DP$14,0))</f>
        <v>34.614729555016361</v>
      </c>
      <c r="CI27" s="8" cm="1">
        <f t="array" ref="CI27">AC27*INDEX(prod_est,$G27+$H27,MATCH(CI$14,$BP$14:$DP$14,0))</f>
        <v>33.425359914117692</v>
      </c>
      <c r="CJ27" s="8" cm="1">
        <f t="array" ref="CJ27">AD27*INDEX(prod_est,$G27+$H27,MATCH(CJ$14,$BP$14:$DP$14,0))</f>
        <v>32.269361041239748</v>
      </c>
      <c r="CK27" s="8" cm="1">
        <f t="array" ref="CK27">AE27*INDEX(prod_est,$G27+$H27,MATCH(CK$14,$BP$14:$DP$14,0))</f>
        <v>31.145223486743159</v>
      </c>
      <c r="CL27" s="8" cm="1">
        <f t="array" ref="CL27">AF27*INDEX(prod_est,$G27+$H27,MATCH(CL$14,$BP$14:$DP$14,0))</f>
        <v>30.051698348432495</v>
      </c>
      <c r="CM27" s="8" cm="1">
        <f t="array" ref="CM27">AG27*INDEX(prod_est,$G27+$H27,MATCH(CM$14,$BP$14:$DP$14,0))</f>
        <v>29.136764299275946</v>
      </c>
      <c r="CN27" s="8" cm="1">
        <f t="array" ref="CN27">AH27*INDEX(prod_est,$G27+$H27,MATCH(CN$14,$BP$14:$DP$14,0))</f>
        <v>28.241378966430041</v>
      </c>
      <c r="CO27" s="8" cm="1">
        <f t="array" ref="CO27">AI27*INDEX(prod_est,$G27+$H27,MATCH(CO$14,$BP$14:$DP$14,0))</f>
        <v>27.365071256924441</v>
      </c>
      <c r="CP27" s="8" cm="1">
        <f t="array" ref="CP27">AJ27*INDEX(prod_est,$G27+$H27,MATCH(CP$14,$BP$14:$DP$14,0))</f>
        <v>26.507359233682518</v>
      </c>
      <c r="CQ27" s="8" cm="1">
        <f t="array" ref="CQ27">AK27*INDEX(prod_est,$G27+$H27,MATCH(CQ$14,$BP$14:$DP$14,0))</f>
        <v>25.667825989886815</v>
      </c>
      <c r="CR27" s="8" cm="1">
        <f t="array" ref="CR27">AL27*INDEX(prod_est,$G27+$H27,MATCH(CR$14,$BP$14:$DP$14,0))</f>
        <v>24.846171182245016</v>
      </c>
      <c r="CS27" s="8" cm="1">
        <f t="array" ref="CS27">AM27*INDEX(prod_est,$G27+$H27,MATCH(CS$14,$BP$14:$DP$14,0))</f>
        <v>24.042142817919146</v>
      </c>
      <c r="CT27" s="8" cm="1">
        <f t="array" ref="CT27">AN27*INDEX(prod_est,$G27+$H27,MATCH(CT$14,$BP$14:$DP$14,0))</f>
        <v>23.255456103140222</v>
      </c>
      <c r="CU27" s="8" cm="1">
        <f t="array" ref="CU27">AO27*INDEX(prod_est,$G27+$H27,MATCH(CU$14,$BP$14:$DP$14,0))</f>
        <v>22.485845774449267</v>
      </c>
      <c r="CV27" s="8" cm="1">
        <f t="array" ref="CV27">AP27*INDEX(prod_est,$G27+$H27,MATCH(CV$14,$BP$14:$DP$14,0))</f>
        <v>21.733078482463426</v>
      </c>
      <c r="CW27" cm="1">
        <f t="array" ref="CW27">AQ27*INDEX(prod_est,$G27+$H27,MATCH(CW$14,$BP$14:$DP$14,0))</f>
        <v>21.509694968272377</v>
      </c>
      <c r="CX27" cm="1">
        <f t="array" ref="CX27">AR27*INDEX(prod_est,$G27+$H27,MATCH(CX$14,$BP$14:$DP$14,0))</f>
        <v>21.282534127834221</v>
      </c>
      <c r="CY27" cm="1">
        <f t="array" ref="CY27">AS27*INDEX(prod_est,$G27+$H27,MATCH(CY$14,$BP$14:$DP$14,0))</f>
        <v>21.051637815821085</v>
      </c>
      <c r="CZ27" cm="1">
        <f t="array" ref="CZ27">AT27*INDEX(prod_est,$G27+$H27,MATCH(CZ$14,$BP$14:$DP$14,0))</f>
        <v>20.817047610202977</v>
      </c>
      <c r="DA27" cm="1">
        <f t="array" ref="DA27">AU27*INDEX(prod_est,$G27+$H27,MATCH(DA$14,$BP$14:$DP$14,0))</f>
        <v>20.578804813736756</v>
      </c>
      <c r="DB27" cm="1">
        <f t="array" ref="DB27">AV27*INDEX(prod_est,$G27+$H27,MATCH(DB$14,$BP$14:$DP$14,0))</f>
        <v>20.336950455447791</v>
      </c>
      <c r="DC27" cm="1">
        <f t="array" ref="DC27">AW27*INDEX(prod_est,$G27+$H27,MATCH(DC$14,$BP$14:$DP$14,0))</f>
        <v>20.091525292104681</v>
      </c>
      <c r="DD27" cm="1">
        <f t="array" ref="DD27">AX27*INDEX(prod_est,$G27+$H27,MATCH(DD$14,$BP$14:$DP$14,0))</f>
        <v>19.842569809686669</v>
      </c>
      <c r="DE27" cm="1">
        <f t="array" ref="DE27">AY27*INDEX(prod_est,$G27+$H27,MATCH(DE$14,$BP$14:$DP$14,0))</f>
        <v>19.590124224844271</v>
      </c>
      <c r="DF27" cm="1">
        <f t="array" ref="DF27">AZ27*INDEX(prod_est,$G27+$H27,MATCH(DF$14,$BP$14:$DP$14,0))</f>
        <v>19.334228486352639</v>
      </c>
      <c r="DG27" cm="1">
        <f t="array" ref="DG27">BA27*INDEX(prod_est,$G27+$H27,MATCH(DG$14,$BP$14:$DP$14,0))</f>
        <v>19.074922276558144</v>
      </c>
      <c r="DH27" cm="1">
        <f t="array" ref="DH27">BB27*INDEX(prod_est,$G27+$H27,MATCH(DH$14,$BP$14:$DP$14,0))</f>
        <v>18.812245012817822</v>
      </c>
      <c r="DI27" cm="1">
        <f t="array" ref="DI27">BC27*INDEX(prod_est,$G27+$H27,MATCH(DI$14,$BP$14:$DP$14,0))</f>
        <v>18.546235848931993</v>
      </c>
      <c r="DJ27" cm="1">
        <f t="array" ref="DJ27">BD27*INDEX(prod_est,$G27+$H27,MATCH(DJ$14,$BP$14:$DP$14,0))</f>
        <v>18.276933676569943</v>
      </c>
      <c r="DK27" cm="1">
        <f t="array" ref="DK27">BE27*INDEX(prod_est,$G27+$H27,MATCH(DK$14,$BP$14:$DP$14,0))</f>
        <v>18.004377126688823</v>
      </c>
      <c r="DL27" cm="1">
        <f t="array" ref="DL27">BF27*INDEX(prod_est,$G27+$H27,MATCH(DL$14,$BP$14:$DP$14,0))</f>
        <v>17.728604570945588</v>
      </c>
      <c r="DM27" cm="1">
        <f t="array" ref="DM27">BG27*INDEX(prod_est,$G27+$H27,MATCH(DM$14,$BP$14:$DP$14,0))</f>
        <v>17.449654123102214</v>
      </c>
      <c r="DN27" cm="1">
        <f t="array" ref="DN27">BH27*INDEX(prod_est,$G27+$H27,MATCH(DN$14,$BP$14:$DP$14,0))</f>
        <v>17.167563640424085</v>
      </c>
      <c r="DO27" cm="1">
        <f t="array" ref="DO27">BI27*INDEX(prod_est,$G27+$H27,MATCH(DO$14,$BP$14:$DP$14,0))</f>
        <v>16.882370725071763</v>
      </c>
      <c r="DP27" cm="1">
        <f t="array" ref="DP27">BJ27*INDEX(prod_est,$G27+$H27,MATCH(DP$14,$BP$14:$DP$14,0))</f>
        <v>16.594112725485846</v>
      </c>
    </row>
    <row r="28" spans="1:120" x14ac:dyDescent="0.25">
      <c r="A28" t="s">
        <v>41</v>
      </c>
      <c r="B28" t="s">
        <v>18</v>
      </c>
      <c r="C28" t="s">
        <v>18</v>
      </c>
      <c r="D28" t="s">
        <v>37</v>
      </c>
      <c r="E28" s="8">
        <v>35.515787040000014</v>
      </c>
      <c r="F28" s="8">
        <v>31.757715359999999</v>
      </c>
      <c r="G28">
        <f>MATCH(A28,Production_est!$A$4:$A$339,0)</f>
        <v>65</v>
      </c>
      <c r="H28">
        <f>IFERROR(MATCH(D28,Production_est!$D$4:$D$339,0),"-")</f>
        <v>6</v>
      </c>
      <c r="I28" s="8" cm="1">
        <f t="array" ref="I28">IFERROR(INDEX(Production_est!$E$4:$E$339,H28+G28),"-")</f>
        <v>2370000</v>
      </c>
      <c r="J28" s="42">
        <f t="shared" si="0"/>
        <v>1.3399879898734176E-5</v>
      </c>
      <c r="K28" s="42">
        <f t="shared" ref="K28:AP28" si="31">J28*(1-$F$4)</f>
        <v>1.3357500760500228E-5</v>
      </c>
      <c r="L28" s="42">
        <f t="shared" si="31"/>
        <v>1.3315255652673344E-5</v>
      </c>
      <c r="M28" s="42">
        <f t="shared" si="31"/>
        <v>1.3273144151362179E-5</v>
      </c>
      <c r="N28" s="42">
        <f t="shared" si="31"/>
        <v>1.3231165834016005E-5</v>
      </c>
      <c r="O28" s="42">
        <f t="shared" si="31"/>
        <v>1.3189320279420473E-5</v>
      </c>
      <c r="P28" s="42">
        <f t="shared" si="31"/>
        <v>1.3147607067693391E-5</v>
      </c>
      <c r="Q28" s="42">
        <f t="shared" si="31"/>
        <v>1.3106025780280506E-5</v>
      </c>
      <c r="R28" s="42">
        <f t="shared" si="31"/>
        <v>1.3064575999951307E-5</v>
      </c>
      <c r="S28" s="42">
        <f t="shared" si="31"/>
        <v>1.3023257310794835E-5</v>
      </c>
      <c r="T28" s="42">
        <f t="shared" si="31"/>
        <v>1.2982069298215514E-5</v>
      </c>
      <c r="U28" s="42">
        <f t="shared" si="31"/>
        <v>1.2941011548928989E-5</v>
      </c>
      <c r="V28" s="42">
        <f t="shared" si="31"/>
        <v>1.2900083650957978E-5</v>
      </c>
      <c r="W28" s="42">
        <f t="shared" si="31"/>
        <v>1.2859285193628142E-5</v>
      </c>
      <c r="X28" s="42">
        <f t="shared" si="31"/>
        <v>1.2818615767563956E-5</v>
      </c>
      <c r="Y28" s="42">
        <f t="shared" si="31"/>
        <v>1.2778074964684612E-5</v>
      </c>
      <c r="Z28" s="42">
        <f t="shared" si="31"/>
        <v>1.2737662378199917E-5</v>
      </c>
      <c r="AA28" s="42">
        <f t="shared" si="31"/>
        <v>1.2697377602606213E-5</v>
      </c>
      <c r="AB28" s="42">
        <f t="shared" si="31"/>
        <v>1.2657220233682308E-5</v>
      </c>
      <c r="AC28" s="42">
        <f t="shared" si="31"/>
        <v>1.2617189868485422E-5</v>
      </c>
      <c r="AD28" s="42">
        <f t="shared" si="31"/>
        <v>1.257728610534714E-5</v>
      </c>
      <c r="AE28" s="42">
        <f t="shared" si="31"/>
        <v>1.2537508543869386E-5</v>
      </c>
      <c r="AF28" s="42">
        <f t="shared" si="31"/>
        <v>1.2497856784920401E-5</v>
      </c>
      <c r="AG28" s="42">
        <f t="shared" si="31"/>
        <v>1.2458330430630743E-5</v>
      </c>
      <c r="AH28" s="42">
        <f t="shared" si="31"/>
        <v>1.2418929084389291E-5</v>
      </c>
      <c r="AI28" s="42">
        <f t="shared" si="31"/>
        <v>1.2379652350839264E-5</v>
      </c>
      <c r="AJ28" s="42">
        <f t="shared" si="31"/>
        <v>1.2340499835874261E-5</v>
      </c>
      <c r="AK28" s="42">
        <f t="shared" si="31"/>
        <v>1.2301471146634298E-5</v>
      </c>
      <c r="AL28" s="42">
        <f t="shared" si="31"/>
        <v>1.2262565891501871E-5</v>
      </c>
      <c r="AM28" s="42">
        <f t="shared" si="31"/>
        <v>1.2223783680098025E-5</v>
      </c>
      <c r="AN28" s="42">
        <f t="shared" si="31"/>
        <v>1.2185124123278439E-5</v>
      </c>
      <c r="AO28" s="42">
        <f t="shared" si="31"/>
        <v>1.2146586833129516E-5</v>
      </c>
      <c r="AP28" s="42">
        <f t="shared" si="31"/>
        <v>1.2108171422964499E-5</v>
      </c>
      <c r="AQ28" s="42">
        <f t="shared" ref="AQ28:BJ28" si="32">AP28*(1-$F$4)</f>
        <v>1.2069877507319582E-5</v>
      </c>
      <c r="AR28" s="42">
        <f t="shared" si="32"/>
        <v>1.2031704701950047E-5</v>
      </c>
      <c r="AS28" s="42">
        <f t="shared" si="32"/>
        <v>1.199365262382641E-5</v>
      </c>
      <c r="AT28" s="42">
        <f t="shared" si="32"/>
        <v>1.1955720891130575E-5</v>
      </c>
      <c r="AU28" s="42">
        <f t="shared" si="32"/>
        <v>1.1917909123251999E-5</v>
      </c>
      <c r="AV28" s="42">
        <f t="shared" si="32"/>
        <v>1.1880216940783883E-5</v>
      </c>
      <c r="AW28" s="42">
        <f t="shared" si="32"/>
        <v>1.1842643965519355E-5</v>
      </c>
      <c r="AX28" s="42">
        <f t="shared" si="32"/>
        <v>1.1805189820447683E-5</v>
      </c>
      <c r="AY28" s="42">
        <f t="shared" si="32"/>
        <v>1.1767854129750484E-5</v>
      </c>
      <c r="AZ28" s="42">
        <f t="shared" si="32"/>
        <v>1.1730636518797961E-5</v>
      </c>
      <c r="BA28" s="42">
        <f t="shared" si="32"/>
        <v>1.1693536614145136E-5</v>
      </c>
      <c r="BB28" s="42">
        <f t="shared" si="32"/>
        <v>1.165655404352811E-5</v>
      </c>
      <c r="BC28" s="42">
        <f t="shared" si="32"/>
        <v>1.1619688435860326E-5</v>
      </c>
      <c r="BD28" s="42">
        <f t="shared" si="32"/>
        <v>1.158293942122884E-5</v>
      </c>
      <c r="BE28" s="42">
        <f t="shared" si="32"/>
        <v>1.1546306630890617E-5</v>
      </c>
      <c r="BF28" s="42">
        <f t="shared" si="32"/>
        <v>1.1509789697268824E-5</v>
      </c>
      <c r="BG28" s="42">
        <f t="shared" si="32"/>
        <v>1.1473388253949149E-5</v>
      </c>
      <c r="BH28" s="42">
        <f t="shared" si="32"/>
        <v>1.1437101935676118E-5</v>
      </c>
      <c r="BI28" s="42">
        <f t="shared" si="32"/>
        <v>1.1400930378349431E-5</v>
      </c>
      <c r="BJ28" s="42">
        <f t="shared" si="32"/>
        <v>1.1364873219020314E-5</v>
      </c>
      <c r="BK28" t="str">
        <f t="shared" si="3"/>
        <v>05_PRC</v>
      </c>
      <c r="BL28" t="str">
        <f t="shared" si="4"/>
        <v>d_ind_cem_7_9_lpg</v>
      </c>
      <c r="BO28" s="8">
        <f t="shared" si="5"/>
        <v>35.515787040000014</v>
      </c>
      <c r="BP28" s="8">
        <f t="shared" si="6"/>
        <v>31.757715359999999</v>
      </c>
      <c r="BQ28" s="8" cm="1">
        <f t="array" ref="BQ28">K28*INDEX(prod_est,$G28+$H28,MATCH(BQ$14,$BP$14:$DP$14,0))</f>
        <v>30.865844882325902</v>
      </c>
      <c r="BR28" s="8" cm="1">
        <f t="array" ref="BR28">L28*INDEX(prod_est,$G28+$H28,MATCH(BR$14,$BP$14:$DP$14,0))</f>
        <v>29.009053620723382</v>
      </c>
      <c r="BS28" s="8" cm="1">
        <f t="array" ref="BS28">M28*INDEX(prod_est,$G28+$H28,MATCH(BS$14,$BP$14:$DP$14,0))</f>
        <v>28.293009396404429</v>
      </c>
      <c r="BT28" s="8" cm="1">
        <f t="array" ref="BT28">N28*INDEX(prod_est,$G28+$H28,MATCH(BT$14,$BP$14:$DP$14,0))</f>
        <v>27.582488282475651</v>
      </c>
      <c r="BU28" s="8" cm="1">
        <f t="array" ref="BU28">O28*INDEX(prod_est,$G28+$H28,MATCH(BU$14,$BP$14:$DP$14,0))</f>
        <v>26.878788440148199</v>
      </c>
      <c r="BV28" s="8" cm="1">
        <f t="array" ref="BV28">P28*INDEX(prod_est,$G28+$H28,MATCH(BV$14,$BP$14:$DP$14,0))</f>
        <v>26.182314277602057</v>
      </c>
      <c r="BW28" s="8" cm="1">
        <f t="array" ref="BW28">Q28*INDEX(prod_est,$G28+$H28,MATCH(BW$14,$BP$14:$DP$14,0))</f>
        <v>25.49350721670497</v>
      </c>
      <c r="BX28" s="8" cm="1">
        <f t="array" ref="BX28">R28*INDEX(prod_est,$G28+$H28,MATCH(BX$14,$BP$14:$DP$14,0))</f>
        <v>24.813447101903225</v>
      </c>
      <c r="BY28" s="8" cm="1">
        <f t="array" ref="BY28">S28*INDEX(prod_est,$G28+$H28,MATCH(BY$14,$BP$14:$DP$14,0))</f>
        <v>24.143149465284363</v>
      </c>
      <c r="BZ28" s="8" cm="1">
        <f t="array" ref="BZ28">T28*INDEX(prod_est,$G28+$H28,MATCH(BZ$14,$BP$14:$DP$14,0))</f>
        <v>23.372578315192897</v>
      </c>
      <c r="CA28" s="8" cm="1">
        <f t="array" ref="CA28">U28*INDEX(prod_est,$G28+$H28,MATCH(CA$14,$BP$14:$DP$14,0))</f>
        <v>22.618962752423709</v>
      </c>
      <c r="CB28" s="8" cm="1">
        <f t="array" ref="CB28">V28*INDEX(prod_est,$G28+$H28,MATCH(CB$14,$BP$14:$DP$14,0))</f>
        <v>21.88209621408533</v>
      </c>
      <c r="CC28" s="8" cm="1">
        <f t="array" ref="CC28">W28*INDEX(prod_est,$G28+$H28,MATCH(CC$14,$BP$14:$DP$14,0))</f>
        <v>21.161992041884723</v>
      </c>
      <c r="CD28" s="8" cm="1">
        <f t="array" ref="CD28">X28*INDEX(prod_est,$G28+$H28,MATCH(CD$14,$BP$14:$DP$14,0))</f>
        <v>20.458967864163892</v>
      </c>
      <c r="CE28" s="8" cm="1">
        <f t="array" ref="CE28">Y28*INDEX(prod_est,$G28+$H28,MATCH(CE$14,$BP$14:$DP$14,0))</f>
        <v>19.773551300655985</v>
      </c>
      <c r="CF28" s="8" cm="1">
        <f t="array" ref="CF28">Z28*INDEX(prod_est,$G28+$H28,MATCH(CF$14,$BP$14:$DP$14,0))</f>
        <v>19.106347966711336</v>
      </c>
      <c r="CG28" s="8" cm="1">
        <f t="array" ref="CG28">AA28*INDEX(prod_est,$G28+$H28,MATCH(CG$14,$BP$14:$DP$14,0))</f>
        <v>18.457622091506433</v>
      </c>
      <c r="CH28" s="8" cm="1">
        <f t="array" ref="CH28">AB28*INDEX(prod_est,$G28+$H28,MATCH(CH$14,$BP$14:$DP$14,0))</f>
        <v>17.827243795539793</v>
      </c>
      <c r="CI28" s="8" cm="1">
        <f t="array" ref="CI28">AC28*INDEX(prod_est,$G28+$H28,MATCH(CI$14,$BP$14:$DP$14,0))</f>
        <v>17.214695818886849</v>
      </c>
      <c r="CJ28" s="8" cm="1">
        <f t="array" ref="CJ28">AD28*INDEX(prod_est,$G28+$H28,MATCH(CJ$14,$BP$14:$DP$14,0))</f>
        <v>16.619334422189823</v>
      </c>
      <c r="CK28" s="8" cm="1">
        <f t="array" ref="CK28">AE28*INDEX(prod_est,$G28+$H28,MATCH(CK$14,$BP$14:$DP$14,0))</f>
        <v>16.040382210187683</v>
      </c>
      <c r="CL28" s="8" cm="1">
        <f t="array" ref="CL28">AF28*INDEX(prod_est,$G28+$H28,MATCH(CL$14,$BP$14:$DP$14,0))</f>
        <v>15.477195974506394</v>
      </c>
      <c r="CM28" s="8" cm="1">
        <f t="array" ref="CM28">AG28*INDEX(prod_est,$G28+$H28,MATCH(CM$14,$BP$14:$DP$14,0))</f>
        <v>15.005987545007327</v>
      </c>
      <c r="CN28" s="8" cm="1">
        <f t="array" ref="CN28">AH28*INDEX(prod_est,$G28+$H28,MATCH(CN$14,$BP$14:$DP$14,0))</f>
        <v>14.54484707605684</v>
      </c>
      <c r="CO28" s="8" cm="1">
        <f t="array" ref="CO28">AI28*INDEX(prod_est,$G28+$H28,MATCH(CO$14,$BP$14:$DP$14,0))</f>
        <v>14.09353194581907</v>
      </c>
      <c r="CP28" s="8" cm="1">
        <f t="array" ref="CP28">AJ28*INDEX(prod_est,$G28+$H28,MATCH(CP$14,$BP$14:$DP$14,0))</f>
        <v>13.651793947537252</v>
      </c>
      <c r="CQ28" s="8" cm="1">
        <f t="array" ref="CQ28">AK28*INDEX(prod_est,$G28+$H28,MATCH(CQ$14,$BP$14:$DP$14,0))</f>
        <v>13.219418366274409</v>
      </c>
      <c r="CR28" s="8" cm="1">
        <f t="array" ref="CR28">AL28*INDEX(prod_est,$G28+$H28,MATCH(CR$14,$BP$14:$DP$14,0))</f>
        <v>12.796250519525048</v>
      </c>
      <c r="CS28" s="8" cm="1">
        <f t="array" ref="CS28">AM28*INDEX(prod_est,$G28+$H28,MATCH(CS$14,$BP$14:$DP$14,0))</f>
        <v>12.382160626186876</v>
      </c>
      <c r="CT28" s="8" cm="1">
        <f t="array" ref="CT28">AN28*INDEX(prod_est,$G28+$H28,MATCH(CT$14,$BP$14:$DP$14,0))</f>
        <v>11.977002012054538</v>
      </c>
      <c r="CU28" s="8" cm="1">
        <f t="array" ref="CU28">AO28*INDEX(prod_est,$G28+$H28,MATCH(CU$14,$BP$14:$DP$14,0))</f>
        <v>11.580638061403626</v>
      </c>
      <c r="CV28" s="8" cm="1">
        <f t="array" ref="CV28">AP28*INDEX(prod_est,$G28+$H28,MATCH(CV$14,$BP$14:$DP$14,0))</f>
        <v>11.192948594865673</v>
      </c>
      <c r="CW28" cm="1">
        <f t="array" ref="CW28">AQ28*INDEX(prod_est,$G28+$H28,MATCH(CW$14,$BP$14:$DP$14,0))</f>
        <v>11.077901838222409</v>
      </c>
      <c r="CX28" cm="1">
        <f t="array" ref="CX28">AR28*INDEX(prod_est,$G28+$H28,MATCH(CX$14,$BP$14:$DP$14,0))</f>
        <v>10.960909686749604</v>
      </c>
      <c r="CY28" cm="1">
        <f t="array" ref="CY28">AS28*INDEX(prod_est,$G28+$H28,MATCH(CY$14,$BP$14:$DP$14,0))</f>
        <v>10.841993696399111</v>
      </c>
      <c r="CZ28" cm="1">
        <f t="array" ref="CZ28">AT28*INDEX(prod_est,$G28+$H28,MATCH(CZ$14,$BP$14:$DP$14,0))</f>
        <v>10.721175280615947</v>
      </c>
      <c r="DA28" cm="1">
        <f t="array" ref="DA28">AU28*INDEX(prod_est,$G28+$H28,MATCH(DA$14,$BP$14:$DP$14,0))</f>
        <v>10.598475711105113</v>
      </c>
      <c r="DB28" cm="1">
        <f t="array" ref="DB28">AV28*INDEX(prod_est,$G28+$H28,MATCH(DB$14,$BP$14:$DP$14,0))</f>
        <v>10.473916118594692</v>
      </c>
      <c r="DC28" cm="1">
        <f t="array" ref="DC28">AW28*INDEX(prod_est,$G28+$H28,MATCH(DC$14,$BP$14:$DP$14,0))</f>
        <v>10.347517493595362</v>
      </c>
      <c r="DD28" cm="1">
        <f t="array" ref="DD28">AX28*INDEX(prod_est,$G28+$H28,MATCH(DD$14,$BP$14:$DP$14,0))</f>
        <v>10.219300687156123</v>
      </c>
      <c r="DE28" cm="1">
        <f t="array" ref="DE28">AY28*INDEX(prod_est,$G28+$H28,MATCH(DE$14,$BP$14:$DP$14,0))</f>
        <v>10.089286411616568</v>
      </c>
      <c r="DF28" cm="1">
        <f t="array" ref="DF28">AZ28*INDEX(prod_est,$G28+$H28,MATCH(DF$14,$BP$14:$DP$14,0))</f>
        <v>9.9574952413553834</v>
      </c>
      <c r="DG28" cm="1">
        <f t="array" ref="DG28">BA28*INDEX(prod_est,$G28+$H28,MATCH(DG$14,$BP$14:$DP$14,0))</f>
        <v>9.8239476135353669</v>
      </c>
      <c r="DH28" cm="1">
        <f t="array" ref="DH28">BB28*INDEX(prod_est,$G28+$H28,MATCH(DH$14,$BP$14:$DP$14,0))</f>
        <v>9.6886638288447706</v>
      </c>
      <c r="DI28" cm="1">
        <f t="array" ref="DI28">BC28*INDEX(prod_est,$G28+$H28,MATCH(DI$14,$BP$14:$DP$14,0))</f>
        <v>9.5516640522351288</v>
      </c>
      <c r="DJ28" cm="1">
        <f t="array" ref="DJ28">BD28*INDEX(prod_est,$G28+$H28,MATCH(DJ$14,$BP$14:$DP$14,0))</f>
        <v>9.4129683136555116</v>
      </c>
      <c r="DK28" cm="1">
        <f t="array" ref="DK28">BE28*INDEX(prod_est,$G28+$H28,MATCH(DK$14,$BP$14:$DP$14,0))</f>
        <v>9.2725965087832769</v>
      </c>
      <c r="DL28" cm="1">
        <f t="array" ref="DL28">BF28*INDEX(prod_est,$G28+$H28,MATCH(DL$14,$BP$14:$DP$14,0))</f>
        <v>9.1305683997512563</v>
      </c>
      <c r="DM28" cm="1">
        <f t="array" ref="DM28">BG28*INDEX(prod_est,$G28+$H28,MATCH(DM$14,$BP$14:$DP$14,0))</f>
        <v>8.9869036158714639</v>
      </c>
      <c r="DN28" cm="1">
        <f t="array" ref="DN28">BH28*INDEX(prod_est,$G28+$H28,MATCH(DN$14,$BP$14:$DP$14,0))</f>
        <v>8.8416216543552952</v>
      </c>
      <c r="DO28" cm="1">
        <f t="array" ref="DO28">BI28*INDEX(prod_est,$G28+$H28,MATCH(DO$14,$BP$14:$DP$14,0))</f>
        <v>8.6947418810303052</v>
      </c>
      <c r="DP28" cm="1">
        <f t="array" ref="DP28">BJ28*INDEX(prod_est,$G28+$H28,MATCH(DP$14,$BP$14:$DP$14,0))</f>
        <v>8.5462835310534526</v>
      </c>
    </row>
    <row r="29" spans="1:120" x14ac:dyDescent="0.25">
      <c r="A29" t="s">
        <v>41</v>
      </c>
      <c r="B29" t="s">
        <v>19</v>
      </c>
      <c r="C29" t="s">
        <v>148</v>
      </c>
      <c r="D29" t="s">
        <v>37</v>
      </c>
      <c r="E29" s="8">
        <v>2.30274E-2</v>
      </c>
      <c r="F29" s="8">
        <v>6.4476720000000029E-2</v>
      </c>
      <c r="G29">
        <f>MATCH(A29,Production_est!$A$4:$A$339,0)</f>
        <v>65</v>
      </c>
      <c r="H29">
        <f>IFERROR(MATCH(D29,Production_est!$D$4:$D$339,0),"-")</f>
        <v>6</v>
      </c>
      <c r="I29" s="8" cm="1">
        <f t="array" ref="I29">IFERROR(INDEX(Production_est!$E$4:$E$339,H29+G29),"-")</f>
        <v>2370000</v>
      </c>
      <c r="J29" s="42">
        <f t="shared" si="0"/>
        <v>2.7205367088607606E-8</v>
      </c>
      <c r="K29" s="42">
        <f t="shared" ref="K29:AP29" si="33">J29*(1-$F$4)</f>
        <v>2.7119326017996046E-8</v>
      </c>
      <c r="L29" s="42">
        <f t="shared" si="33"/>
        <v>2.7033557065228287E-8</v>
      </c>
      <c r="M29" s="42">
        <f t="shared" si="33"/>
        <v>2.694805936969067E-8</v>
      </c>
      <c r="N29" s="42">
        <f t="shared" si="33"/>
        <v>2.6862832073491348E-8</v>
      </c>
      <c r="O29" s="42">
        <f t="shared" si="33"/>
        <v>2.6777874321451693E-8</v>
      </c>
      <c r="P29" s="42">
        <f t="shared" si="33"/>
        <v>2.6693185261097706E-8</v>
      </c>
      <c r="Q29" s="42">
        <f t="shared" si="33"/>
        <v>2.6608764042651465E-8</v>
      </c>
      <c r="R29" s="42">
        <f t="shared" si="33"/>
        <v>2.6524609819022599E-8</v>
      </c>
      <c r="S29" s="42">
        <f t="shared" si="33"/>
        <v>2.6440721745799787E-8</v>
      </c>
      <c r="T29" s="42">
        <f t="shared" si="33"/>
        <v>2.6357098981242287E-8</v>
      </c>
      <c r="U29" s="42">
        <f t="shared" si="33"/>
        <v>2.6273740686271491E-8</v>
      </c>
      <c r="V29" s="42">
        <f t="shared" si="33"/>
        <v>2.6190646024462499E-8</v>
      </c>
      <c r="W29" s="42">
        <f t="shared" si="33"/>
        <v>2.6107814162035737E-8</v>
      </c>
      <c r="X29" s="42">
        <f t="shared" si="33"/>
        <v>2.6025244267848575E-8</v>
      </c>
      <c r="Y29" s="42">
        <f t="shared" si="33"/>
        <v>2.5942935513387005E-8</v>
      </c>
      <c r="Z29" s="42">
        <f t="shared" si="33"/>
        <v>2.5860887072757317E-8</v>
      </c>
      <c r="AA29" s="42">
        <f t="shared" si="33"/>
        <v>2.5779098122677814E-8</v>
      </c>
      <c r="AB29" s="42">
        <f t="shared" si="33"/>
        <v>2.569756784247055E-8</v>
      </c>
      <c r="AC29" s="42">
        <f t="shared" si="33"/>
        <v>2.5616295414053098E-8</v>
      </c>
      <c r="AD29" s="42">
        <f t="shared" si="33"/>
        <v>2.5535280021930341E-8</v>
      </c>
      <c r="AE29" s="42">
        <f t="shared" si="33"/>
        <v>2.5454520853186285E-8</v>
      </c>
      <c r="AF29" s="42">
        <f t="shared" si="33"/>
        <v>2.5374017097475908E-8</v>
      </c>
      <c r="AG29" s="42">
        <f t="shared" si="33"/>
        <v>2.5293767947017024E-8</v>
      </c>
      <c r="AH29" s="42">
        <f t="shared" si="33"/>
        <v>2.5213772596582183E-8</v>
      </c>
      <c r="AI29" s="42">
        <f t="shared" si="33"/>
        <v>2.5134030243490584E-8</v>
      </c>
      <c r="AJ29" s="42">
        <f t="shared" si="33"/>
        <v>2.5054540087600026E-8</v>
      </c>
      <c r="AK29" s="42">
        <f t="shared" si="33"/>
        <v>2.4975301331298882E-8</v>
      </c>
      <c r="AL29" s="42">
        <f t="shared" si="33"/>
        <v>2.4896313179498088E-8</v>
      </c>
      <c r="AM29" s="42">
        <f t="shared" si="33"/>
        <v>2.481757483962317E-8</v>
      </c>
      <c r="AN29" s="42">
        <f t="shared" si="33"/>
        <v>2.4739085521606292E-8</v>
      </c>
      <c r="AO29" s="42">
        <f t="shared" si="33"/>
        <v>2.4660844437878319E-8</v>
      </c>
      <c r="AP29" s="42">
        <f t="shared" si="33"/>
        <v>2.4582850803360932E-8</v>
      </c>
      <c r="AQ29" s="42">
        <f t="shared" ref="AQ29:BJ29" si="34">AP29*(1-$F$4)</f>
        <v>2.4505103835458738E-8</v>
      </c>
      <c r="AR29" s="42">
        <f t="shared" si="34"/>
        <v>2.4427602754051415E-8</v>
      </c>
      <c r="AS29" s="42">
        <f t="shared" si="34"/>
        <v>2.4350346781485892E-8</v>
      </c>
      <c r="AT29" s="42">
        <f t="shared" si="34"/>
        <v>2.4273335142568542E-8</v>
      </c>
      <c r="AU29" s="42">
        <f t="shared" si="34"/>
        <v>2.4196567064557406E-8</v>
      </c>
      <c r="AV29" s="42">
        <f t="shared" si="34"/>
        <v>2.412004177715444E-8</v>
      </c>
      <c r="AW29" s="42">
        <f t="shared" si="34"/>
        <v>2.4043758512497777E-8</v>
      </c>
      <c r="AX29" s="42">
        <f t="shared" si="34"/>
        <v>2.3967716505154034E-8</v>
      </c>
      <c r="AY29" s="42">
        <f t="shared" si="34"/>
        <v>2.3891914992110625E-8</v>
      </c>
      <c r="AZ29" s="42">
        <f t="shared" si="34"/>
        <v>2.3816353212768108E-8</v>
      </c>
      <c r="BA29" s="42">
        <f t="shared" si="34"/>
        <v>2.3741030408932548E-8</v>
      </c>
      <c r="BB29" s="42">
        <f t="shared" si="34"/>
        <v>2.3665945824807912E-8</v>
      </c>
      <c r="BC29" s="42">
        <f t="shared" si="34"/>
        <v>2.3591098706988491E-8</v>
      </c>
      <c r="BD29" s="42">
        <f t="shared" si="34"/>
        <v>2.3516488304451329E-8</v>
      </c>
      <c r="BE29" s="42">
        <f t="shared" si="34"/>
        <v>2.3442113868548698E-8</v>
      </c>
      <c r="BF29" s="42">
        <f t="shared" si="34"/>
        <v>2.3367974653000578E-8</v>
      </c>
      <c r="BG29" s="42">
        <f t="shared" si="34"/>
        <v>2.3294069913887172E-8</v>
      </c>
      <c r="BH29" s="42">
        <f t="shared" si="34"/>
        <v>2.3220398909641444E-8</v>
      </c>
      <c r="BI29" s="42">
        <f t="shared" si="34"/>
        <v>2.3146960901041676E-8</v>
      </c>
      <c r="BJ29" s="42">
        <f t="shared" si="34"/>
        <v>2.3073755151204047E-8</v>
      </c>
      <c r="BK29" t="str">
        <f t="shared" si="3"/>
        <v>05_PRC</v>
      </c>
      <c r="BL29" t="str">
        <f t="shared" si="4"/>
        <v>d_ind_cem_7_10_refi_gas_notliq</v>
      </c>
      <c r="BO29" s="8">
        <f t="shared" si="5"/>
        <v>2.30274E-2</v>
      </c>
      <c r="BP29" s="8">
        <f t="shared" si="6"/>
        <v>6.4476720000000029E-2</v>
      </c>
      <c r="BQ29" s="8" cm="1">
        <f t="array" ref="BQ29">K29*INDEX(prod_est,$G29+$H29,MATCH(BQ$14,$BP$14:$DP$14,0))</f>
        <v>6.2665982596084358E-2</v>
      </c>
      <c r="BR29" s="8" cm="1">
        <f t="array" ref="BR29">L29*INDEX(prod_est,$G29+$H29,MATCH(BR$14,$BP$14:$DP$14,0))</f>
        <v>5.8896195981535129E-2</v>
      </c>
      <c r="BS29" s="8" cm="1">
        <f t="array" ref="BS29">M29*INDEX(prod_est,$G29+$H29,MATCH(BS$14,$BP$14:$DP$14,0))</f>
        <v>5.7442433252205403E-2</v>
      </c>
      <c r="BT29" s="8" cm="1">
        <f t="array" ref="BT29">N29*INDEX(prod_est,$G29+$H29,MATCH(BT$14,$BP$14:$DP$14,0))</f>
        <v>5.5999883925292045E-2</v>
      </c>
      <c r="BU29" s="8" cm="1">
        <f t="array" ref="BU29">O29*INDEX(prod_est,$G29+$H29,MATCH(BU$14,$BP$14:$DP$14,0))</f>
        <v>5.4571183617871964E-2</v>
      </c>
      <c r="BV29" s="8" cm="1">
        <f t="array" ref="BV29">P29*INDEX(prod_est,$G29+$H29,MATCH(BV$14,$BP$14:$DP$14,0))</f>
        <v>5.3157153387527273E-2</v>
      </c>
      <c r="BW29" s="8" cm="1">
        <f t="array" ref="BW29">Q29*INDEX(prod_est,$G29+$H29,MATCH(BW$14,$BP$14:$DP$14,0))</f>
        <v>5.1758689439600367E-2</v>
      </c>
      <c r="BX29" s="8" cm="1">
        <f t="array" ref="BX29">R29*INDEX(prod_est,$G29+$H29,MATCH(BX$14,$BP$14:$DP$14,0))</f>
        <v>5.0377984149305208E-2</v>
      </c>
      <c r="BY29" s="8" cm="1">
        <f t="array" ref="BY29">S29*INDEX(prod_est,$G29+$H29,MATCH(BY$14,$BP$14:$DP$14,0))</f>
        <v>4.9017099320437081E-2</v>
      </c>
      <c r="BZ29" s="8" cm="1">
        <f t="array" ref="BZ29">T29*INDEX(prod_est,$G29+$H29,MATCH(BZ$14,$BP$14:$DP$14,0))</f>
        <v>4.7452632238302324E-2</v>
      </c>
      <c r="CA29" s="8" cm="1">
        <f t="array" ref="CA29">U29*INDEX(prod_est,$G29+$H29,MATCH(CA$14,$BP$14:$DP$14,0))</f>
        <v>4.592258956749002E-2</v>
      </c>
      <c r="CB29" s="8" cm="1">
        <f t="array" ref="CB29">V29*INDEX(prod_est,$G29+$H29,MATCH(CB$14,$BP$14:$DP$14,0))</f>
        <v>4.4426551929667539E-2</v>
      </c>
      <c r="CC29" s="8" cm="1">
        <f t="array" ref="CC29">W29*INDEX(prod_est,$G29+$H29,MATCH(CC$14,$BP$14:$DP$14,0))</f>
        <v>4.2964546412095246E-2</v>
      </c>
      <c r="CD29" s="8" cm="1">
        <f t="array" ref="CD29">X29*INDEX(prod_est,$G29+$H29,MATCH(CD$14,$BP$14:$DP$14,0))</f>
        <v>4.153721788589939E-2</v>
      </c>
      <c r="CE29" s="8" cm="1">
        <f t="array" ref="CE29">Y29*INDEX(prod_est,$G29+$H29,MATCH(CE$14,$BP$14:$DP$14,0))</f>
        <v>4.0145637561317081E-2</v>
      </c>
      <c r="CF29" s="8" cm="1">
        <f t="array" ref="CF29">Z29*INDEX(prod_est,$G29+$H29,MATCH(CF$14,$BP$14:$DP$14,0))</f>
        <v>3.8791035000705944E-2</v>
      </c>
      <c r="CG29" s="8" cm="1">
        <f t="array" ref="CG29">AA29*INDEX(prod_est,$G29+$H29,MATCH(CG$14,$BP$14:$DP$14,0))</f>
        <v>3.7473946660496651E-2</v>
      </c>
      <c r="CH29" s="8" cm="1">
        <f t="array" ref="CH29">AB29*INDEX(prod_est,$G29+$H29,MATCH(CH$14,$BP$14:$DP$14,0))</f>
        <v>3.619410885030229E-2</v>
      </c>
      <c r="CI29" s="8" cm="1">
        <f t="array" ref="CI29">AC29*INDEX(prod_est,$G29+$H29,MATCH(CI$14,$BP$14:$DP$14,0))</f>
        <v>3.495047139308885E-2</v>
      </c>
      <c r="CJ29" s="8" cm="1">
        <f t="array" ref="CJ29">AD29*INDEX(prod_est,$G29+$H29,MATCH(CJ$14,$BP$14:$DP$14,0))</f>
        <v>3.3741727324490239E-2</v>
      </c>
      <c r="CK29" s="8" cm="1">
        <f t="array" ref="CK29">AE29*INDEX(prod_est,$G29+$H29,MATCH(CK$14,$BP$14:$DP$14,0))</f>
        <v>3.25662983226402E-2</v>
      </c>
      <c r="CL29" s="8" cm="1">
        <f t="array" ref="CL29">AF29*INDEX(prod_est,$G29+$H29,MATCH(CL$14,$BP$14:$DP$14,0))</f>
        <v>3.1422878501212698E-2</v>
      </c>
      <c r="CM29" s="8" cm="1">
        <f t="array" ref="CM29">AG29*INDEX(prod_est,$G29+$H29,MATCH(CM$14,$BP$14:$DP$14,0))</f>
        <v>3.0466198411790452E-2</v>
      </c>
      <c r="CN29" s="8" cm="1">
        <f t="array" ref="CN29">AH29*INDEX(prod_est,$G29+$H29,MATCH(CN$14,$BP$14:$DP$14,0))</f>
        <v>2.9529958995316595E-2</v>
      </c>
      <c r="CO29" s="8" cm="1">
        <f t="array" ref="CO29">AI29*INDEX(prod_est,$G29+$H29,MATCH(CO$14,$BP$14:$DP$14,0))</f>
        <v>2.8613667664084508E-2</v>
      </c>
      <c r="CP29" s="8" cm="1">
        <f t="array" ref="CP29">AJ29*INDEX(prod_est,$G29+$H29,MATCH(CP$14,$BP$14:$DP$14,0))</f>
        <v>2.7716820491493144E-2</v>
      </c>
      <c r="CQ29" s="8" cm="1">
        <f t="array" ref="CQ29">AK29*INDEX(prod_est,$G29+$H29,MATCH(CQ$14,$BP$14:$DP$14,0))</f>
        <v>2.6838981548360754E-2</v>
      </c>
      <c r="CR29" s="8" cm="1">
        <f t="array" ref="CR29">AL29*INDEX(prod_est,$G29+$H29,MATCH(CR$14,$BP$14:$DP$14,0))</f>
        <v>2.5979836787518563E-2</v>
      </c>
      <c r="CS29" s="8" cm="1">
        <f t="array" ref="CS29">AM29*INDEX(prod_est,$G29+$H29,MATCH(CS$14,$BP$14:$DP$14,0))</f>
        <v>2.513912271835653E-2</v>
      </c>
      <c r="CT29" s="8" cm="1">
        <f t="array" ref="CT29">AN29*INDEX(prod_est,$G29+$H29,MATCH(CT$14,$BP$14:$DP$14,0))</f>
        <v>2.4316541552713174E-2</v>
      </c>
      <c r="CU29" s="8" cm="1">
        <f t="array" ref="CU29">AO29*INDEX(prod_est,$G29+$H29,MATCH(CU$14,$BP$14:$DP$14,0))</f>
        <v>2.3511815923853808E-2</v>
      </c>
      <c r="CV29" s="8" cm="1">
        <f t="array" ref="CV29">AP29*INDEX(prod_est,$G29+$H29,MATCH(CV$14,$BP$14:$DP$14,0))</f>
        <v>2.2724701835275456E-2</v>
      </c>
      <c r="CW29" cm="1">
        <f t="array" ref="CW29">AQ29*INDEX(prod_est,$G29+$H29,MATCH(CW$14,$BP$14:$DP$14,0))</f>
        <v>2.2491125917395081E-2</v>
      </c>
      <c r="CX29" cm="1">
        <f t="array" ref="CX29">AR29*INDEX(prod_est,$G29+$H29,MATCH(CX$14,$BP$14:$DP$14,0))</f>
        <v>2.2253600323781042E-2</v>
      </c>
      <c r="CY29" cm="1">
        <f t="array" ref="CY29">AS29*INDEX(prod_est,$G29+$H29,MATCH(CY$14,$BP$14:$DP$14,0))</f>
        <v>2.201216881882434E-2</v>
      </c>
      <c r="CZ29" cm="1">
        <f t="array" ref="CZ29">AT29*INDEX(prod_est,$G29+$H29,MATCH(CZ$14,$BP$14:$DP$14,0))</f>
        <v>2.1766874877588677E-2</v>
      </c>
      <c r="DA29" cm="1">
        <f t="array" ref="DA29">AU29*INDEX(prod_est,$G29+$H29,MATCH(DA$14,$BP$14:$DP$14,0))</f>
        <v>2.1517761687367343E-2</v>
      </c>
      <c r="DB29" cm="1">
        <f t="array" ref="DB29">AV29*INDEX(prod_est,$G29+$H29,MATCH(DB$14,$BP$14:$DP$14,0))</f>
        <v>2.1264872149232495E-2</v>
      </c>
      <c r="DC29" cm="1">
        <f t="array" ref="DC29">AW29*INDEX(prod_est,$G29+$H29,MATCH(DC$14,$BP$14:$DP$14,0))</f>
        <v>2.1008248879577154E-2</v>
      </c>
      <c r="DD29" cm="1">
        <f t="array" ref="DD29">AX29*INDEX(prod_est,$G29+$H29,MATCH(DD$14,$BP$14:$DP$14,0))</f>
        <v>2.0747934211649572E-2</v>
      </c>
      <c r="DE29" cm="1">
        <f t="array" ref="DE29">AY29*INDEX(prod_est,$G29+$H29,MATCH(DE$14,$BP$14:$DP$14,0))</f>
        <v>2.0483970197080523E-2</v>
      </c>
      <c r="DF29" cm="1">
        <f t="array" ref="DF29">AZ29*INDEX(prod_est,$G29+$H29,MATCH(DF$14,$BP$14:$DP$14,0))</f>
        <v>2.0216398607402965E-2</v>
      </c>
      <c r="DG29" cm="1">
        <f t="array" ref="DG29">BA29*INDEX(prod_est,$G29+$H29,MATCH(DG$14,$BP$14:$DP$14,0))</f>
        <v>1.9945260935564615E-2</v>
      </c>
      <c r="DH29" cm="1">
        <f t="array" ref="DH29">BB29*INDEX(prod_est,$G29+$H29,MATCH(DH$14,$BP$14:$DP$14,0))</f>
        <v>1.9670598397433098E-2</v>
      </c>
      <c r="DI29" cm="1">
        <f t="array" ref="DI29">BC29*INDEX(prod_est,$G29+$H29,MATCH(DI$14,$BP$14:$DP$14,0))</f>
        <v>1.9392451933293923E-2</v>
      </c>
      <c r="DJ29" cm="1">
        <f t="array" ref="DJ29">BD29*INDEX(prod_est,$G29+$H29,MATCH(DJ$14,$BP$14:$DP$14,0))</f>
        <v>1.911086220934121E-2</v>
      </c>
      <c r="DK29" cm="1">
        <f t="array" ref="DK29">BE29*INDEX(prod_est,$G29+$H29,MATCH(DK$14,$BP$14:$DP$14,0))</f>
        <v>1.8825869619161332E-2</v>
      </c>
      <c r="DL29" cm="1">
        <f t="array" ref="DL29">BF29*INDEX(prod_est,$G29+$H29,MATCH(DL$14,$BP$14:$DP$14,0))</f>
        <v>1.8537514285209281E-2</v>
      </c>
      <c r="DM29" cm="1">
        <f t="array" ref="DM29">BG29*INDEX(prod_est,$G29+$H29,MATCH(DM$14,$BP$14:$DP$14,0))</f>
        <v>1.8245836060277992E-2</v>
      </c>
      <c r="DN29" cm="1">
        <f t="array" ref="DN29">BH29*INDEX(prod_est,$G29+$H29,MATCH(DN$14,$BP$14:$DP$14,0))</f>
        <v>1.7950874528960555E-2</v>
      </c>
      <c r="DO29" cm="1">
        <f t="array" ref="DO29">BI29*INDEX(prod_est,$G29+$H29,MATCH(DO$14,$BP$14:$DP$14,0))</f>
        <v>1.7652669009105466E-2</v>
      </c>
      <c r="DP29" cm="1">
        <f t="array" ref="DP29">BJ29*INDEX(prod_est,$G29+$H29,MATCH(DP$14,$BP$14:$DP$14,0))</f>
        <v>1.7351258553264678E-2</v>
      </c>
    </row>
    <row r="30" spans="1:120" x14ac:dyDescent="0.25">
      <c r="A30" t="s">
        <v>41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65</v>
      </c>
      <c r="H30">
        <f>IFERROR(MATCH(D30,Production_est!$D$4:$D$339,0),"-")</f>
        <v>6</v>
      </c>
      <c r="I30" s="8" cm="1">
        <f t="array" ref="I30">IFERROR(INDEX(Production_est!$E$4:$E$339,H30+G30),"-")</f>
        <v>2370000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05_PRC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41</v>
      </c>
      <c r="B31" t="s">
        <v>21</v>
      </c>
      <c r="C31" t="s">
        <v>149</v>
      </c>
      <c r="D31" t="s">
        <v>37</v>
      </c>
      <c r="E31" s="8">
        <v>193.7661716340001</v>
      </c>
      <c r="F31" s="8">
        <v>226.12252403160011</v>
      </c>
      <c r="G31">
        <f>MATCH(A31,Production_est!$A$4:$A$339,0)</f>
        <v>65</v>
      </c>
      <c r="H31">
        <f>IFERROR(MATCH(D31,Production_est!$D$4:$D$339,0),"-")</f>
        <v>6</v>
      </c>
      <c r="I31" s="8" cm="1">
        <f t="array" ref="I31">IFERROR(INDEX(Production_est!$E$4:$E$339,H31+G31),"-")</f>
        <v>2370000</v>
      </c>
      <c r="J31" s="42">
        <f t="shared" si="0"/>
        <v>9.5410347692658271E-5</v>
      </c>
      <c r="K31" s="42">
        <f t="shared" ref="K31:AP31" si="37">J31*(1-$F$4)</f>
        <v>9.5108598099051972E-5</v>
      </c>
      <c r="L31" s="42">
        <f t="shared" si="37"/>
        <v>9.4807802833979678E-5</v>
      </c>
      <c r="M31" s="42">
        <f t="shared" si="37"/>
        <v>9.4507958879233659E-5</v>
      </c>
      <c r="N31" s="42">
        <f t="shared" si="37"/>
        <v>9.420906322615175E-5</v>
      </c>
      <c r="O31" s="42">
        <f t="shared" si="37"/>
        <v>9.3911112875587121E-5</v>
      </c>
      <c r="P31" s="42">
        <f t="shared" si="37"/>
        <v>9.3614104837878195E-5</v>
      </c>
      <c r="Q31" s="42">
        <f t="shared" si="37"/>
        <v>9.3318036132818637E-5</v>
      </c>
      <c r="R31" s="42">
        <f t="shared" si="37"/>
        <v>9.3022903789627493E-5</v>
      </c>
      <c r="S31" s="42">
        <f t="shared" si="37"/>
        <v>9.2728704846919339E-5</v>
      </c>
      <c r="T31" s="42">
        <f t="shared" si="37"/>
        <v>9.2435436352674566E-5</v>
      </c>
      <c r="U31" s="42">
        <f t="shared" si="37"/>
        <v>9.214309536420979E-5</v>
      </c>
      <c r="V31" s="42">
        <f t="shared" si="37"/>
        <v>9.1851678948148285E-5</v>
      </c>
      <c r="W31" s="42">
        <f t="shared" si="37"/>
        <v>9.1561184180390584E-5</v>
      </c>
      <c r="X31" s="42">
        <f t="shared" si="37"/>
        <v>9.127160814608514E-5</v>
      </c>
      <c r="Y31" s="42">
        <f t="shared" si="37"/>
        <v>9.0982947939599026E-5</v>
      </c>
      <c r="Z31" s="42">
        <f t="shared" si="37"/>
        <v>9.0695200664488848E-5</v>
      </c>
      <c r="AA31" s="42">
        <f t="shared" si="37"/>
        <v>9.0408363433471637E-5</v>
      </c>
      <c r="AB31" s="42">
        <f t="shared" si="37"/>
        <v>9.0122433368395899E-5</v>
      </c>
      <c r="AC31" s="42">
        <f t="shared" si="37"/>
        <v>8.9837407600212724E-5</v>
      </c>
      <c r="AD31" s="42">
        <f t="shared" si="37"/>
        <v>8.9553283268946997E-5</v>
      </c>
      <c r="AE31" s="42">
        <f t="shared" si="37"/>
        <v>8.9270057523668707E-5</v>
      </c>
      <c r="AF31" s="42">
        <f t="shared" si="37"/>
        <v>8.8987727522464331E-5</v>
      </c>
      <c r="AG31" s="42">
        <f t="shared" si="37"/>
        <v>8.8706290432408348E-5</v>
      </c>
      <c r="AH31" s="42">
        <f t="shared" si="37"/>
        <v>8.8425743429534765E-5</v>
      </c>
      <c r="AI31" s="42">
        <f t="shared" si="37"/>
        <v>8.8146083698808836E-5</v>
      </c>
      <c r="AJ31" s="42">
        <f t="shared" si="37"/>
        <v>8.7867308434098754E-5</v>
      </c>
      <c r="AK31" s="42">
        <f t="shared" si="37"/>
        <v>8.7589414838147535E-5</v>
      </c>
      <c r="AL31" s="42">
        <f t="shared" si="37"/>
        <v>8.7312400122544967E-5</v>
      </c>
      <c r="AM31" s="42">
        <f t="shared" si="37"/>
        <v>8.7036261507699567E-5</v>
      </c>
      <c r="AN31" s="42">
        <f t="shared" si="37"/>
        <v>8.6760996222810764E-5</v>
      </c>
      <c r="AO31" s="42">
        <f t="shared" si="37"/>
        <v>8.6486601505841038E-5</v>
      </c>
      <c r="AP31" s="42">
        <f t="shared" si="37"/>
        <v>8.6213074603488232E-5</v>
      </c>
      <c r="AQ31" s="42">
        <f t="shared" ref="AQ31:BJ31" si="38">AP31*(1-$F$4)</f>
        <v>8.5940412771157932E-5</v>
      </c>
      <c r="AR31" s="42">
        <f t="shared" si="38"/>
        <v>8.56686132729359E-5</v>
      </c>
      <c r="AS31" s="42">
        <f t="shared" si="38"/>
        <v>8.5397673381560658E-5</v>
      </c>
      <c r="AT31" s="42">
        <f t="shared" si="38"/>
        <v>8.5127590378396086E-5</v>
      </c>
      <c r="AU31" s="42">
        <f t="shared" si="38"/>
        <v>8.4858361553404179E-5</v>
      </c>
      <c r="AV31" s="42">
        <f t="shared" si="38"/>
        <v>8.4589984205117808E-5</v>
      </c>
      <c r="AW31" s="42">
        <f t="shared" si="38"/>
        <v>8.4322455640613669E-5</v>
      </c>
      <c r="AX31" s="42">
        <f t="shared" si="38"/>
        <v>8.4055773175485218E-5</v>
      </c>
      <c r="AY31" s="42">
        <f t="shared" si="38"/>
        <v>8.3789934133815758E-5</v>
      </c>
      <c r="AZ31" s="42">
        <f t="shared" si="38"/>
        <v>8.3524935848151586E-5</v>
      </c>
      <c r="BA31" s="42">
        <f t="shared" si="38"/>
        <v>8.3260775659475207E-5</v>
      </c>
      <c r="BB31" s="42">
        <f t="shared" si="38"/>
        <v>8.2997450917178682E-5</v>
      </c>
      <c r="BC31" s="42">
        <f t="shared" si="38"/>
        <v>8.2734958979037006E-5</v>
      </c>
      <c r="BD31" s="42">
        <f t="shared" si="38"/>
        <v>8.2473297211181618E-5</v>
      </c>
      <c r="BE31" s="42">
        <f t="shared" si="38"/>
        <v>8.2212462988073964E-5</v>
      </c>
      <c r="BF31" s="42">
        <f t="shared" si="38"/>
        <v>8.1952453692479152E-5</v>
      </c>
      <c r="BG31" s="42">
        <f t="shared" si="38"/>
        <v>8.1693266715439684E-5</v>
      </c>
      <c r="BH31" s="42">
        <f t="shared" si="38"/>
        <v>8.1434899456249289E-5</v>
      </c>
      <c r="BI31" s="42">
        <f t="shared" si="38"/>
        <v>8.1177349322426819E-5</v>
      </c>
      <c r="BJ31" s="42">
        <f t="shared" si="38"/>
        <v>8.0920613729690229E-5</v>
      </c>
      <c r="BK31" t="str">
        <f t="shared" si="3"/>
        <v>05_PRC</v>
      </c>
      <c r="BL31" t="str">
        <f t="shared" si="4"/>
        <v>d_ind_cem_7_x_other_petrol_prod</v>
      </c>
      <c r="BO31" s="8">
        <f t="shared" si="5"/>
        <v>193.7661716340001</v>
      </c>
      <c r="BP31" s="8">
        <f t="shared" si="6"/>
        <v>226.12252403160011</v>
      </c>
      <c r="BQ31" s="8" cm="1">
        <f t="array" ref="BQ31">K31*INDEX(prod_est,$G31+$H31,MATCH(BQ$14,$BP$14:$DP$14,0))</f>
        <v>219.77219305738436</v>
      </c>
      <c r="BR31" s="8" cm="1">
        <f t="array" ref="BR31">L31*INDEX(prod_est,$G31+$H31,MATCH(BR$14,$BP$14:$DP$14,0))</f>
        <v>206.55139546807752</v>
      </c>
      <c r="BS31" s="8" cm="1">
        <f t="array" ref="BS31">M31*INDEX(prod_est,$G31+$H31,MATCH(BS$14,$BP$14:$DP$14,0))</f>
        <v>201.45298944340524</v>
      </c>
      <c r="BT31" s="8" cm="1">
        <f t="array" ref="BT31">N31*INDEX(prod_est,$G31+$H31,MATCH(BT$14,$BP$14:$DP$14,0))</f>
        <v>196.39390928483431</v>
      </c>
      <c r="BU31" s="8" cm="1">
        <f t="array" ref="BU31">O31*INDEX(prod_est,$G31+$H31,MATCH(BU$14,$BP$14:$DP$14,0))</f>
        <v>191.38339821047211</v>
      </c>
      <c r="BV31" s="8" cm="1">
        <f t="array" ref="BV31">P31*INDEX(prod_est,$G31+$H31,MATCH(BV$14,$BP$14:$DP$14,0))</f>
        <v>186.42433570322103</v>
      </c>
      <c r="BW31" s="8" cm="1">
        <f t="array" ref="BW31">Q31*INDEX(prod_est,$G31+$H31,MATCH(BW$14,$BP$14:$DP$14,0))</f>
        <v>181.51986479228714</v>
      </c>
      <c r="BX31" s="8" cm="1">
        <f t="array" ref="BX31">R31*INDEX(prod_est,$G31+$H31,MATCH(BX$14,$BP$14:$DP$14,0))</f>
        <v>176.67767422823044</v>
      </c>
      <c r="BY31" s="8" cm="1">
        <f t="array" ref="BY31">S31*INDEX(prod_est,$G31+$H31,MATCH(BY$14,$BP$14:$DP$14,0))</f>
        <v>171.90499484224475</v>
      </c>
      <c r="BZ31" s="8" cm="1">
        <f t="array" ref="BZ31">T31*INDEX(prod_est,$G31+$H31,MATCH(BZ$14,$BP$14:$DP$14,0))</f>
        <v>166.41834407315065</v>
      </c>
      <c r="CA31" s="8" cm="1">
        <f t="array" ref="CA31">U31*INDEX(prod_est,$G31+$H31,MATCH(CA$14,$BP$14:$DP$14,0))</f>
        <v>161.05242113848325</v>
      </c>
      <c r="CB31" s="8" cm="1">
        <f t="array" ref="CB31">V31*INDEX(prod_est,$G31+$H31,MATCH(CB$14,$BP$14:$DP$14,0))</f>
        <v>155.80575526108299</v>
      </c>
      <c r="CC31" s="8" cm="1">
        <f t="array" ref="CC31">W31*INDEX(prod_est,$G31+$H31,MATCH(CC$14,$BP$14:$DP$14,0))</f>
        <v>150.67844143709237</v>
      </c>
      <c r="CD31" s="8" cm="1">
        <f t="array" ref="CD31">X31*INDEX(prod_est,$G31+$H31,MATCH(CD$14,$BP$14:$DP$14,0))</f>
        <v>145.67274125622538</v>
      </c>
      <c r="CE31" s="8" cm="1">
        <f t="array" ref="CE31">Y31*INDEX(prod_est,$G31+$H31,MATCH(CE$14,$BP$14:$DP$14,0))</f>
        <v>140.7924114970927</v>
      </c>
      <c r="CF31" s="8" cm="1">
        <f t="array" ref="CF31">Z31*INDEX(prod_est,$G31+$H31,MATCH(CF$14,$BP$14:$DP$14,0))</f>
        <v>136.04176428574169</v>
      </c>
      <c r="CG31" s="8" cm="1">
        <f t="array" ref="CG31">AA31*INDEX(prod_est,$G31+$H31,MATCH(CG$14,$BP$14:$DP$14,0))</f>
        <v>131.42268099706456</v>
      </c>
      <c r="CH31" s="8" cm="1">
        <f t="array" ref="CH31">AB31*INDEX(prod_est,$G31+$H31,MATCH(CH$14,$BP$14:$DP$14,0))</f>
        <v>126.93423685796714</v>
      </c>
      <c r="CI31" s="8" cm="1">
        <f t="array" ref="CI31">AC31*INDEX(prod_est,$G31+$H31,MATCH(CI$14,$BP$14:$DP$14,0))</f>
        <v>122.57274885415205</v>
      </c>
      <c r="CJ31" s="8" cm="1">
        <f t="array" ref="CJ31">AD31*INDEX(prod_est,$G31+$H31,MATCH(CJ$14,$BP$14:$DP$14,0))</f>
        <v>118.33363340752663</v>
      </c>
      <c r="CK31" s="8" cm="1">
        <f t="array" ref="CK31">AE31*INDEX(prod_est,$G31+$H31,MATCH(CK$14,$BP$14:$DP$14,0))</f>
        <v>114.21135527802073</v>
      </c>
      <c r="CL31" s="8" cm="1">
        <f t="array" ref="CL31">AF31*INDEX(prod_est,$G31+$H31,MATCH(CL$14,$BP$14:$DP$14,0))</f>
        <v>110.20133466827278</v>
      </c>
      <c r="CM31" s="8" cm="1">
        <f t="array" ref="CM31">AG31*INDEX(prod_est,$G31+$H31,MATCH(CM$14,$BP$14:$DP$14,0))</f>
        <v>106.84621802290162</v>
      </c>
      <c r="CN31" s="8" cm="1">
        <f t="array" ref="CN31">AH31*INDEX(prod_est,$G31+$H31,MATCH(CN$14,$BP$14:$DP$14,0))</f>
        <v>103.56278766306103</v>
      </c>
      <c r="CO31" s="8" cm="1">
        <f t="array" ref="CO31">AI31*INDEX(prod_est,$G31+$H31,MATCH(CO$14,$BP$14:$DP$14,0))</f>
        <v>100.34931606328867</v>
      </c>
      <c r="CP31" s="8" cm="1">
        <f t="array" ref="CP31">AJ31*INDEX(prod_est,$G31+$H31,MATCH(CP$14,$BP$14:$DP$14,0))</f>
        <v>97.204035932150447</v>
      </c>
      <c r="CQ31" s="8" cm="1">
        <f t="array" ref="CQ31">AK31*INDEX(prod_est,$G31+$H31,MATCH(CQ$14,$BP$14:$DP$14,0))</f>
        <v>94.125418447974312</v>
      </c>
      <c r="CR31" s="8" cm="1">
        <f t="array" ref="CR31">AL31*INDEX(prod_est,$G31+$H31,MATCH(CR$14,$BP$14:$DP$14,0))</f>
        <v>91.112362234349291</v>
      </c>
      <c r="CS31" s="8" cm="1">
        <f t="array" ref="CS31">AM31*INDEX(prod_est,$G31+$H31,MATCH(CS$14,$BP$14:$DP$14,0))</f>
        <v>88.163943218806992</v>
      </c>
      <c r="CT31" s="8" cm="1">
        <f t="array" ref="CT31">AN31*INDEX(prod_est,$G31+$H31,MATCH(CT$14,$BP$14:$DP$14,0))</f>
        <v>85.27911704594753</v>
      </c>
      <c r="CU31" s="8" cm="1">
        <f t="array" ref="CU31">AO31*INDEX(prod_est,$G31+$H31,MATCH(CU$14,$BP$14:$DP$14,0))</f>
        <v>82.45691097915946</v>
      </c>
      <c r="CV31" s="8" cm="1">
        <f t="array" ref="CV31">AP31*INDEX(prod_est,$G31+$H31,MATCH(CV$14,$BP$14:$DP$14,0))</f>
        <v>79.696469312614241</v>
      </c>
      <c r="CW31" cm="1">
        <f t="array" ref="CW31">AQ31*INDEX(prod_est,$G31+$H31,MATCH(CW$14,$BP$14:$DP$14,0))</f>
        <v>78.877308907058435</v>
      </c>
      <c r="CX31" cm="1">
        <f t="array" ref="CX31">AR31*INDEX(prod_est,$G31+$H31,MATCH(CX$14,$BP$14:$DP$14,0))</f>
        <v>78.044296825331728</v>
      </c>
      <c r="CY31" cm="1">
        <f t="array" ref="CY31">AS31*INDEX(prod_est,$G31+$H31,MATCH(CY$14,$BP$14:$DP$14,0))</f>
        <v>77.197586550963592</v>
      </c>
      <c r="CZ31" cm="1">
        <f t="array" ref="CZ31">AT31*INDEX(prod_est,$G31+$H31,MATCH(CZ$14,$BP$14:$DP$14,0))</f>
        <v>76.337330552800736</v>
      </c>
      <c r="DA31" cm="1">
        <f t="array" ref="DA31">AU31*INDEX(prod_est,$G31+$H31,MATCH(DA$14,$BP$14:$DP$14,0))</f>
        <v>75.46368029046711</v>
      </c>
      <c r="DB31" cm="1">
        <f t="array" ref="DB31">AV31*INDEX(prod_est,$G31+$H31,MATCH(DB$14,$BP$14:$DP$14,0))</f>
        <v>74.576786219797299</v>
      </c>
      <c r="DC31" cm="1">
        <f t="array" ref="DC31">AW31*INDEX(prod_est,$G31+$H31,MATCH(DC$14,$BP$14:$DP$14,0))</f>
        <v>73.676797798244408</v>
      </c>
      <c r="DD31" cm="1">
        <f t="array" ref="DD31">AX31*INDEX(prod_est,$G31+$H31,MATCH(DD$14,$BP$14:$DP$14,0))</f>
        <v>72.763863490261116</v>
      </c>
      <c r="DE31" cm="1">
        <f t="array" ref="DE31">AY31*INDEX(prod_est,$G31+$H31,MATCH(DE$14,$BP$14:$DP$14,0))</f>
        <v>71.838130772655944</v>
      </c>
      <c r="DF31" cm="1">
        <f t="array" ref="DF31">AZ31*INDEX(prod_est,$G31+$H31,MATCH(DF$14,$BP$14:$DP$14,0))</f>
        <v>70.899746139922797</v>
      </c>
      <c r="DG31" cm="1">
        <f t="array" ref="DG31">BA31*INDEX(prod_est,$G31+$H31,MATCH(DG$14,$BP$14:$DP$14,0))</f>
        <v>69.948855109545633</v>
      </c>
      <c r="DH31" cm="1">
        <f t="array" ref="DH31">BB31*INDEX(prod_est,$G31+$H31,MATCH(DH$14,$BP$14:$DP$14,0))</f>
        <v>68.98560222727707</v>
      </c>
      <c r="DI31" cm="1">
        <f t="array" ref="DI31">BC31*INDEX(prod_est,$G31+$H31,MATCH(DI$14,$BP$14:$DP$14,0))</f>
        <v>68.010131072391786</v>
      </c>
      <c r="DJ31" cm="1">
        <f t="array" ref="DJ31">BD31*INDEX(prod_est,$G31+$H31,MATCH(DJ$14,$BP$14:$DP$14,0))</f>
        <v>67.022584262914663</v>
      </c>
      <c r="DK31" cm="1">
        <f t="array" ref="DK31">BE31*INDEX(prod_est,$G31+$H31,MATCH(DK$14,$BP$14:$DP$14,0))</f>
        <v>66.023103460823961</v>
      </c>
      <c r="DL31" cm="1">
        <f t="array" ref="DL31">BF31*INDEX(prod_est,$G31+$H31,MATCH(DL$14,$BP$14:$DP$14,0))</f>
        <v>65.011829377228949</v>
      </c>
      <c r="DM31" cm="1">
        <f t="array" ref="DM31">BG31*INDEX(prod_est,$G31+$H31,MATCH(DM$14,$BP$14:$DP$14,0))</f>
        <v>63.988901777522884</v>
      </c>
      <c r="DN31" cm="1">
        <f t="array" ref="DN31">BH31*INDEX(prod_est,$G31+$H31,MATCH(DN$14,$BP$14:$DP$14,0))</f>
        <v>62.954459486511112</v>
      </c>
      <c r="DO31" cm="1">
        <f t="array" ref="DO31">BI31*INDEX(prod_est,$G31+$H31,MATCH(DO$14,$BP$14:$DP$14,0))</f>
        <v>61.908640393514631</v>
      </c>
      <c r="DP31" cm="1">
        <f t="array" ref="DP31">BJ31*INDEX(prod_est,$G31+$H31,MATCH(DP$14,$BP$14:$DP$14,0))</f>
        <v>60.851581457448496</v>
      </c>
    </row>
    <row r="32" spans="1:120" x14ac:dyDescent="0.25">
      <c r="A32" t="s">
        <v>41</v>
      </c>
      <c r="B32" t="s">
        <v>22</v>
      </c>
      <c r="C32" t="s">
        <v>22</v>
      </c>
      <c r="D32" t="s">
        <v>37</v>
      </c>
      <c r="E32" s="8">
        <v>387.83226851775942</v>
      </c>
      <c r="F32" s="8">
        <v>506.94595607660551</v>
      </c>
      <c r="G32">
        <f>MATCH(A32,Production_est!$A$4:$A$339,0)</f>
        <v>65</v>
      </c>
      <c r="H32">
        <f>IFERROR(MATCH(D32,Production_est!$D$4:$D$339,0),"-")</f>
        <v>6</v>
      </c>
      <c r="I32" s="8" cm="1">
        <f t="array" ref="I32">IFERROR(INDEX(Production_est!$E$4:$E$339,H32+G32),"-")</f>
        <v>2370000</v>
      </c>
      <c r="J32" s="42">
        <f t="shared" si="0"/>
        <v>2.1390124728970698E-4</v>
      </c>
      <c r="K32" s="42">
        <f t="shared" ref="K32:AP32" si="39">J32*(1-$F$4)</f>
        <v>2.1322475238111003E-4</v>
      </c>
      <c r="L32" s="42">
        <f t="shared" si="39"/>
        <v>2.1255039698954328E-4</v>
      </c>
      <c r="M32" s="42">
        <f t="shared" si="39"/>
        <v>2.1187817434846189E-4</v>
      </c>
      <c r="N32" s="42">
        <f t="shared" si="39"/>
        <v>2.1120807771272127E-4</v>
      </c>
      <c r="O32" s="42">
        <f t="shared" si="39"/>
        <v>2.1054010035850934E-4</v>
      </c>
      <c r="P32" s="42">
        <f t="shared" si="39"/>
        <v>2.0987423558327912E-4</v>
      </c>
      <c r="Q32" s="42">
        <f t="shared" si="39"/>
        <v>2.0921047670568142E-4</v>
      </c>
      <c r="R32" s="42">
        <f t="shared" si="39"/>
        <v>2.085488170654978E-4</v>
      </c>
      <c r="S32" s="42">
        <f t="shared" si="39"/>
        <v>2.0788925002357379E-4</v>
      </c>
      <c r="T32" s="42">
        <f t="shared" si="39"/>
        <v>2.0723176896175226E-4</v>
      </c>
      <c r="U32" s="42">
        <f t="shared" si="39"/>
        <v>2.0657636728280696E-4</v>
      </c>
      <c r="V32" s="42">
        <f t="shared" si="39"/>
        <v>2.0592303841037642E-4</v>
      </c>
      <c r="W32" s="42">
        <f t="shared" si="39"/>
        <v>2.0527177578889781E-4</v>
      </c>
      <c r="X32" s="42">
        <f t="shared" si="39"/>
        <v>2.0462257288354137E-4</v>
      </c>
      <c r="Y32" s="42">
        <f t="shared" si="39"/>
        <v>2.0397542318014464E-4</v>
      </c>
      <c r="Z32" s="42">
        <f t="shared" si="39"/>
        <v>2.0333032018514719E-4</v>
      </c>
      <c r="AA32" s="42">
        <f t="shared" si="39"/>
        <v>2.0268725742552548E-4</v>
      </c>
      <c r="AB32" s="42">
        <f t="shared" si="39"/>
        <v>2.0204622844872789E-4</v>
      </c>
      <c r="AC32" s="42">
        <f t="shared" si="39"/>
        <v>2.0140722682260995E-4</v>
      </c>
      <c r="AD32" s="42">
        <f t="shared" si="39"/>
        <v>2.0077024613536978E-4</v>
      </c>
      <c r="AE32" s="42">
        <f t="shared" si="39"/>
        <v>2.0013527999548382E-4</v>
      </c>
      <c r="AF32" s="42">
        <f t="shared" si="39"/>
        <v>1.995023220316427E-4</v>
      </c>
      <c r="AG32" s="42">
        <f t="shared" si="39"/>
        <v>1.988713658926872E-4</v>
      </c>
      <c r="AH32" s="42">
        <f t="shared" si="39"/>
        <v>1.9824240524754467E-4</v>
      </c>
      <c r="AI32" s="42">
        <f t="shared" si="39"/>
        <v>1.9761543378516539E-4</v>
      </c>
      <c r="AJ32" s="42">
        <f t="shared" si="39"/>
        <v>1.9699044521445929E-4</v>
      </c>
      <c r="AK32" s="42">
        <f t="shared" si="39"/>
        <v>1.9636743326423284E-4</v>
      </c>
      <c r="AL32" s="42">
        <f t="shared" si="39"/>
        <v>1.957463916831261E-4</v>
      </c>
      <c r="AM32" s="42">
        <f t="shared" si="39"/>
        <v>1.9512731423954995E-4</v>
      </c>
      <c r="AN32" s="42">
        <f t="shared" si="39"/>
        <v>1.9451019472162368E-4</v>
      </c>
      <c r="AO32" s="42">
        <f t="shared" si="39"/>
        <v>1.9389502693711253E-4</v>
      </c>
      <c r="AP32" s="42">
        <f t="shared" si="39"/>
        <v>1.9328180471336564E-4</v>
      </c>
      <c r="AQ32" s="42">
        <f t="shared" ref="AQ32:BJ32" si="40">AP32*(1-$F$4)</f>
        <v>1.926705218972541E-4</v>
      </c>
      <c r="AR32" s="42">
        <f t="shared" si="40"/>
        <v>1.9206117235510918E-4</v>
      </c>
      <c r="AS32" s="42">
        <f t="shared" si="40"/>
        <v>1.9145374997266081E-4</v>
      </c>
      <c r="AT32" s="42">
        <f t="shared" si="40"/>
        <v>1.9084824865497619E-4</v>
      </c>
      <c r="AU32" s="42">
        <f t="shared" si="40"/>
        <v>1.9024466232639873E-4</v>
      </c>
      <c r="AV32" s="42">
        <f t="shared" si="40"/>
        <v>1.8964298493048693E-4</v>
      </c>
      <c r="AW32" s="42">
        <f t="shared" si="40"/>
        <v>1.8904321042995378E-4</v>
      </c>
      <c r="AX32" s="42">
        <f t="shared" si="40"/>
        <v>1.8844533280660603E-4</v>
      </c>
      <c r="AY32" s="42">
        <f t="shared" si="40"/>
        <v>1.8784934606128396E-4</v>
      </c>
      <c r="AZ32" s="42">
        <f t="shared" si="40"/>
        <v>1.8725524421380098E-4</v>
      </c>
      <c r="BA32" s="42">
        <f t="shared" si="40"/>
        <v>1.8666302130288385E-4</v>
      </c>
      <c r="BB32" s="42">
        <f t="shared" si="40"/>
        <v>1.8607267138611268E-4</v>
      </c>
      <c r="BC32" s="42">
        <f t="shared" si="40"/>
        <v>1.8548418853986143E-4</v>
      </c>
      <c r="BD32" s="42">
        <f t="shared" si="40"/>
        <v>1.8489756685923837E-4</v>
      </c>
      <c r="BE32" s="42">
        <f t="shared" si="40"/>
        <v>1.8431280045802694E-4</v>
      </c>
      <c r="BF32" s="42">
        <f t="shared" si="40"/>
        <v>1.8372988346862656E-4</v>
      </c>
      <c r="BG32" s="42">
        <f t="shared" si="40"/>
        <v>1.8314881004199385E-4</v>
      </c>
      <c r="BH32" s="42">
        <f t="shared" si="40"/>
        <v>1.8256957434758394E-4</v>
      </c>
      <c r="BI32" s="42">
        <f t="shared" si="40"/>
        <v>1.8199217057329189E-4</v>
      </c>
      <c r="BJ32" s="42">
        <f t="shared" si="40"/>
        <v>1.8141659292539444E-4</v>
      </c>
      <c r="BK32" t="str">
        <f t="shared" si="3"/>
        <v>05_PRC</v>
      </c>
      <c r="BL32" t="str">
        <f t="shared" si="4"/>
        <v>d_ind_cem_8_1_natural_gas</v>
      </c>
      <c r="BO32" s="8">
        <f t="shared" si="5"/>
        <v>387.83226851775942</v>
      </c>
      <c r="BP32" s="8">
        <f t="shared" si="6"/>
        <v>506.94595607660551</v>
      </c>
      <c r="BQ32" s="8" cm="1">
        <f t="array" ref="BQ32">K32*INDEX(prod_est,$G32+$H32,MATCH(BQ$14,$BP$14:$DP$14,0))</f>
        <v>492.70909656465</v>
      </c>
      <c r="BR32" s="8" cm="1">
        <f t="array" ref="BR32">L32*INDEX(prod_est,$G32+$H32,MATCH(BR$14,$BP$14:$DP$14,0))</f>
        <v>463.06928114728004</v>
      </c>
      <c r="BS32" s="8" cm="1">
        <f t="array" ref="BS32">M32*INDEX(prod_est,$G32+$H32,MATCH(BS$14,$BP$14:$DP$14,0))</f>
        <v>451.63912252989695</v>
      </c>
      <c r="BT32" s="8" cm="1">
        <f t="array" ref="BT32">N32*INDEX(prod_est,$G32+$H32,MATCH(BT$14,$BP$14:$DP$14,0))</f>
        <v>440.29712889684987</v>
      </c>
      <c r="BU32" s="8" cm="1">
        <f t="array" ref="BU32">O32*INDEX(prod_est,$G32+$H32,MATCH(BU$14,$BP$14:$DP$14,0))</f>
        <v>429.06402269523147</v>
      </c>
      <c r="BV32" s="8" cm="1">
        <f t="array" ref="BV32">P32*INDEX(prod_est,$G32+$H32,MATCH(BV$14,$BP$14:$DP$14,0))</f>
        <v>417.94625946156646</v>
      </c>
      <c r="BW32" s="8" cm="1">
        <f t="array" ref="BW32">Q32*INDEX(prod_est,$G32+$H32,MATCH(BW$14,$BP$14:$DP$14,0))</f>
        <v>406.95088557901676</v>
      </c>
      <c r="BX32" s="8" cm="1">
        <f t="array" ref="BX32">R32*INDEX(prod_est,$G32+$H32,MATCH(BX$14,$BP$14:$DP$14,0))</f>
        <v>396.0951385210289</v>
      </c>
      <c r="BY32" s="8" cm="1">
        <f t="array" ref="BY32">S32*INDEX(prod_est,$G32+$H32,MATCH(BY$14,$BP$14:$DP$14,0))</f>
        <v>385.39522914783652</v>
      </c>
      <c r="BZ32" s="8" cm="1">
        <f t="array" ref="BZ32">T32*INDEX(prod_est,$G32+$H32,MATCH(BZ$14,$BP$14:$DP$14,0))</f>
        <v>373.09466142815131</v>
      </c>
      <c r="CA32" s="8" cm="1">
        <f t="array" ref="CA32">U32*INDEX(prod_est,$G32+$H32,MATCH(CA$14,$BP$14:$DP$14,0))</f>
        <v>361.06475443857516</v>
      </c>
      <c r="CB32" s="8" cm="1">
        <f t="array" ref="CB32">V32*INDEX(prod_est,$G32+$H32,MATCH(CB$14,$BP$14:$DP$14,0))</f>
        <v>349.30221083163457</v>
      </c>
      <c r="CC32" s="8" cm="1">
        <f t="array" ref="CC32">W32*INDEX(prod_est,$G32+$H32,MATCH(CC$14,$BP$14:$DP$14,0))</f>
        <v>337.80724357996667</v>
      </c>
      <c r="CD32" s="8" cm="1">
        <f t="array" ref="CD32">X32*INDEX(prod_est,$G32+$H32,MATCH(CD$14,$BP$14:$DP$14,0))</f>
        <v>326.58492296024895</v>
      </c>
      <c r="CE32" s="8" cm="1">
        <f t="array" ref="CE32">Y32*INDEX(prod_est,$G32+$H32,MATCH(CE$14,$BP$14:$DP$14,0))</f>
        <v>315.6436713255074</v>
      </c>
      <c r="CF32" s="8" cm="1">
        <f t="array" ref="CF32">Z32*INDEX(prod_est,$G32+$H32,MATCH(CF$14,$BP$14:$DP$14,0))</f>
        <v>304.99315606677783</v>
      </c>
      <c r="CG32" s="8" cm="1">
        <f t="array" ref="CG32">AA32*INDEX(prod_est,$G32+$H32,MATCH(CG$14,$BP$14:$DP$14,0))</f>
        <v>294.63759505398519</v>
      </c>
      <c r="CH32" s="8" cm="1">
        <f t="array" ref="CH32">AB32*INDEX(prod_est,$G32+$H32,MATCH(CH$14,$BP$14:$DP$14,0))</f>
        <v>284.57491503068422</v>
      </c>
      <c r="CI32" s="8" cm="1">
        <f t="array" ref="CI32">AC32*INDEX(prod_est,$G32+$H32,MATCH(CI$14,$BP$14:$DP$14,0))</f>
        <v>274.79685901667261</v>
      </c>
      <c r="CJ32" s="8" cm="1">
        <f t="array" ref="CJ32">AD32*INDEX(prod_est,$G32+$H32,MATCH(CJ$14,$BP$14:$DP$14,0))</f>
        <v>265.29315105032993</v>
      </c>
      <c r="CK32" s="8" cm="1">
        <f t="array" ref="CK32">AE32*INDEX(prod_est,$G32+$H32,MATCH(CK$14,$BP$14:$DP$14,0))</f>
        <v>256.05138163118079</v>
      </c>
      <c r="CL32" s="8" cm="1">
        <f t="array" ref="CL32">AF32*INDEX(prod_est,$G32+$H32,MATCH(CL$14,$BP$14:$DP$14,0))</f>
        <v>247.06128327365724</v>
      </c>
      <c r="CM32" s="8" cm="1">
        <f t="array" ref="CM32">AG32*INDEX(prod_est,$G32+$H32,MATCH(CM$14,$BP$14:$DP$14,0))</f>
        <v>239.539419528237</v>
      </c>
      <c r="CN32" s="8" cm="1">
        <f t="array" ref="CN32">AH32*INDEX(prod_est,$G32+$H32,MATCH(CN$14,$BP$14:$DP$14,0))</f>
        <v>232.17826985900842</v>
      </c>
      <c r="CO32" s="8" cm="1">
        <f t="array" ref="CO32">AI32*INDEX(prod_est,$G32+$H32,MATCH(CO$14,$BP$14:$DP$14,0))</f>
        <v>224.97396131235536</v>
      </c>
      <c r="CP32" s="8" cm="1">
        <f t="array" ref="CP32">AJ32*INDEX(prod_est,$G32+$H32,MATCH(CP$14,$BP$14:$DP$14,0))</f>
        <v>217.92253178300075</v>
      </c>
      <c r="CQ32" s="8" cm="1">
        <f t="array" ref="CQ32">AK32*INDEX(prod_est,$G32+$H32,MATCH(CQ$14,$BP$14:$DP$14,0))</f>
        <v>211.02055379299867</v>
      </c>
      <c r="CR32" s="8" cm="1">
        <f t="array" ref="CR32">AL32*INDEX(prod_est,$G32+$H32,MATCH(CR$14,$BP$14:$DP$14,0))</f>
        <v>204.26555815746775</v>
      </c>
      <c r="CS32" s="8" cm="1">
        <f t="array" ref="CS32">AM32*INDEX(prod_est,$G32+$H32,MATCH(CS$14,$BP$14:$DP$14,0))</f>
        <v>197.65547319070146</v>
      </c>
      <c r="CT32" s="8" cm="1">
        <f t="array" ref="CT32">AN32*INDEX(prod_est,$G32+$H32,MATCH(CT$14,$BP$14:$DP$14,0))</f>
        <v>191.18795754369458</v>
      </c>
      <c r="CU32" s="8" cm="1">
        <f t="array" ref="CU32">AO32*INDEX(prod_est,$G32+$H32,MATCH(CU$14,$BP$14:$DP$14,0))</f>
        <v>184.86083043019599</v>
      </c>
      <c r="CV32" s="8" cm="1">
        <f t="array" ref="CV32">AP32*INDEX(prod_est,$G32+$H32,MATCH(CV$14,$BP$14:$DP$14,0))</f>
        <v>178.67217343623415</v>
      </c>
      <c r="CW32" cm="1">
        <f t="array" ref="CW32">AQ32*INDEX(prod_est,$G32+$H32,MATCH(CW$14,$BP$14:$DP$14,0))</f>
        <v>176.83569095067443</v>
      </c>
      <c r="CX32" cm="1">
        <f t="array" ref="CX32">AR32*INDEX(prod_est,$G32+$H32,MATCH(CX$14,$BP$14:$DP$14,0))</f>
        <v>174.96815427778952</v>
      </c>
      <c r="CY32" cm="1">
        <f t="array" ref="CY32">AS32*INDEX(prod_est,$G32+$H32,MATCH(CY$14,$BP$14:$DP$14,0))</f>
        <v>173.0699075135731</v>
      </c>
      <c r="CZ32" cm="1">
        <f t="array" ref="CZ32">AT32*INDEX(prod_est,$G32+$H32,MATCH(CZ$14,$BP$14:$DP$14,0))</f>
        <v>171.14129247919305</v>
      </c>
      <c r="DA32" cm="1">
        <f t="array" ref="DA32">AU32*INDEX(prod_est,$G32+$H32,MATCH(DA$14,$BP$14:$DP$14,0))</f>
        <v>169.18264873323258</v>
      </c>
      <c r="DB32" cm="1">
        <f t="array" ref="DB32">AV32*INDEX(prod_est,$G32+$H32,MATCH(DB$14,$BP$14:$DP$14,0))</f>
        <v>167.19431358387101</v>
      </c>
      <c r="DC32" cm="1">
        <f t="array" ref="DC32">AW32*INDEX(prod_est,$G32+$H32,MATCH(DC$14,$BP$14:$DP$14,0))</f>
        <v>165.17662210100821</v>
      </c>
      <c r="DD32" cm="1">
        <f t="array" ref="DD32">AX32*INDEX(prod_est,$G32+$H32,MATCH(DD$14,$BP$14:$DP$14,0))</f>
        <v>163.12990712832797</v>
      </c>
      <c r="DE32" cm="1">
        <f t="array" ref="DE32">AY32*INDEX(prod_est,$G32+$H32,MATCH(DE$14,$BP$14:$DP$14,0))</f>
        <v>161.05449929530661</v>
      </c>
      <c r="DF32" cm="1">
        <f t="array" ref="DF32">AZ32*INDEX(prod_est,$G32+$H32,MATCH(DF$14,$BP$14:$DP$14,0))</f>
        <v>158.95072702916113</v>
      </c>
      <c r="DG32" cm="1">
        <f t="array" ref="DG32">BA32*INDEX(prod_est,$G32+$H32,MATCH(DG$14,$BP$14:$DP$14,0))</f>
        <v>156.81891656674185</v>
      </c>
      <c r="DH32" cm="1">
        <f t="array" ref="DH32">BB32*INDEX(prod_est,$G32+$H32,MATCH(DH$14,$BP$14:$DP$14,0))</f>
        <v>154.6593919663666</v>
      </c>
      <c r="DI32" cm="1">
        <f t="array" ref="DI32">BC32*INDEX(prod_est,$G32+$H32,MATCH(DI$14,$BP$14:$DP$14,0))</f>
        <v>152.4724751195983</v>
      </c>
      <c r="DJ32" cm="1">
        <f t="array" ref="DJ32">BD32*INDEX(prod_est,$G32+$H32,MATCH(DJ$14,$BP$14:$DP$14,0))</f>
        <v>150.25848576296607</v>
      </c>
      <c r="DK32" cm="1">
        <f t="array" ref="DK32">BE32*INDEX(prod_est,$G32+$H32,MATCH(DK$14,$BP$14:$DP$14,0))</f>
        <v>148.01774148963011</v>
      </c>
      <c r="DL32" cm="1">
        <f t="array" ref="DL32">BF32*INDEX(prod_est,$G32+$H32,MATCH(DL$14,$BP$14:$DP$14,0))</f>
        <v>145.75055776098958</v>
      </c>
      <c r="DM32" cm="1">
        <f t="array" ref="DM32">BG32*INDEX(prod_est,$G32+$H32,MATCH(DM$14,$BP$14:$DP$14,0))</f>
        <v>143.45724791823517</v>
      </c>
      <c r="DN32" cm="1">
        <f t="array" ref="DN32">BH32*INDEX(prod_est,$G32+$H32,MATCH(DN$14,$BP$14:$DP$14,0))</f>
        <v>141.13812319384573</v>
      </c>
      <c r="DO32" cm="1">
        <f t="array" ref="DO32">BI32*INDEX(prod_est,$G32+$H32,MATCH(DO$14,$BP$14:$DP$14,0))</f>
        <v>138.79349272302989</v>
      </c>
      <c r="DP32" cm="1">
        <f t="array" ref="DP32">BJ32*INDEX(prod_est,$G32+$H32,MATCH(DP$14,$BP$14:$DP$14,0))</f>
        <v>136.42366355511172</v>
      </c>
    </row>
    <row r="33" spans="1:120" x14ac:dyDescent="0.25">
      <c r="A33" t="s">
        <v>41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65</v>
      </c>
      <c r="H33">
        <f>IFERROR(MATCH(D33,Production_est!$D$4:$D$339,0),"-")</f>
        <v>6</v>
      </c>
      <c r="I33" s="8" cm="1">
        <f t="array" ref="I33">IFERROR(INDEX(Production_est!$E$4:$E$339,H33+G33),"-")</f>
        <v>2370000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05_PRC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41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65</v>
      </c>
      <c r="H34">
        <f>IFERROR(MATCH(D34,Production_est!$D$4:$D$339,0),"-")</f>
        <v>6</v>
      </c>
      <c r="I34" s="8" cm="1">
        <f t="array" ref="I34">IFERROR(INDEX(Production_est!$E$4:$E$339,H34+G34),"-")</f>
        <v>2370000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05_PRC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41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65</v>
      </c>
      <c r="H35">
        <f>IFERROR(MATCH(D35,Production_est!$D$4:$D$339,0),"-")</f>
        <v>6</v>
      </c>
      <c r="I35" s="8" cm="1">
        <f t="array" ref="I35">IFERROR(INDEX(Production_est!$E$4:$E$339,H35+G35),"-")</f>
        <v>2370000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05_PRC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41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65</v>
      </c>
      <c r="H36">
        <f>IFERROR(MATCH(D36,Production_est!$D$4:$D$339,0),"-")</f>
        <v>6</v>
      </c>
      <c r="I36" s="8" cm="1">
        <f t="array" ref="I36">IFERROR(INDEX(Production_est!$E$4:$E$339,H36+G36),"-")</f>
        <v>2370000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05_PRC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41</v>
      </c>
      <c r="B37" t="s">
        <v>27</v>
      </c>
      <c r="C37" t="s">
        <v>27</v>
      </c>
      <c r="D37" t="s">
        <v>37</v>
      </c>
      <c r="E37" s="8">
        <v>11.075342040000001</v>
      </c>
      <c r="F37" s="8">
        <v>15.20185212</v>
      </c>
      <c r="G37">
        <f>MATCH(A37,Production_est!$A$4:$A$339,0)</f>
        <v>65</v>
      </c>
      <c r="H37">
        <f>IFERROR(MATCH(D37,Production_est!$D$4:$D$339,0),"-")</f>
        <v>6</v>
      </c>
      <c r="I37" s="8" cm="1">
        <f t="array" ref="I37">IFERROR(INDEX(Production_est!$E$4:$E$339,H37+G37),"-")</f>
        <v>2370000</v>
      </c>
      <c r="J37" s="42">
        <f t="shared" si="0"/>
        <v>6.4142835949367085E-6</v>
      </c>
      <c r="K37" s="42">
        <f t="shared" ref="K37:AP37" si="49">J37*(1-$F$4)</f>
        <v>6.3939974570611554E-6</v>
      </c>
      <c r="L37" s="42">
        <f t="shared" si="49"/>
        <v>6.3737754771517753E-6</v>
      </c>
      <c r="M37" s="42">
        <f t="shared" si="49"/>
        <v>6.3536174522993379E-6</v>
      </c>
      <c r="N37" s="42">
        <f t="shared" si="49"/>
        <v>6.3335231802363428E-6</v>
      </c>
      <c r="O37" s="42">
        <f t="shared" si="49"/>
        <v>6.3134924593349927E-6</v>
      </c>
      <c r="P37" s="42">
        <f t="shared" si="49"/>
        <v>6.2935250886051681E-6</v>
      </c>
      <c r="Q37" s="42">
        <f t="shared" si="49"/>
        <v>6.2736208676924113E-6</v>
      </c>
      <c r="R37" s="42">
        <f t="shared" si="49"/>
        <v>6.2537795968759145E-6</v>
      </c>
      <c r="S37" s="42">
        <f t="shared" si="49"/>
        <v>6.2340010770665179E-6</v>
      </c>
      <c r="T37" s="42">
        <f t="shared" si="49"/>
        <v>6.214285109804711E-6</v>
      </c>
      <c r="U37" s="42">
        <f t="shared" si="49"/>
        <v>6.1946314972586417E-6</v>
      </c>
      <c r="V37" s="42">
        <f t="shared" si="49"/>
        <v>6.1750400422221314E-6</v>
      </c>
      <c r="W37" s="42">
        <f t="shared" si="49"/>
        <v>6.1555105481126938E-6</v>
      </c>
      <c r="X37" s="42">
        <f t="shared" si="49"/>
        <v>6.1360428189695667E-6</v>
      </c>
      <c r="Y37" s="42">
        <f t="shared" si="49"/>
        <v>6.1166366594517414E-6</v>
      </c>
      <c r="Z37" s="42">
        <f t="shared" si="49"/>
        <v>6.0972918748360054E-6</v>
      </c>
      <c r="AA37" s="42">
        <f t="shared" si="49"/>
        <v>6.0780082710149884E-6</v>
      </c>
      <c r="AB37" s="42">
        <f t="shared" si="49"/>
        <v>6.0587856544952121E-6</v>
      </c>
      <c r="AC37" s="42">
        <f t="shared" si="49"/>
        <v>6.0396238323951517E-6</v>
      </c>
      <c r="AD37" s="42">
        <f t="shared" si="49"/>
        <v>6.0205226124432994E-6</v>
      </c>
      <c r="AE37" s="42">
        <f t="shared" si="49"/>
        <v>6.001481802976235E-6</v>
      </c>
      <c r="AF37" s="42">
        <f t="shared" si="49"/>
        <v>5.982501212936702E-6</v>
      </c>
      <c r="AG37" s="42">
        <f t="shared" si="49"/>
        <v>5.963580651871692E-6</v>
      </c>
      <c r="AH37" s="42">
        <f t="shared" si="49"/>
        <v>5.9447199299305315E-6</v>
      </c>
      <c r="AI37" s="42">
        <f t="shared" si="49"/>
        <v>5.9259188578629805E-6</v>
      </c>
      <c r="AJ37" s="42">
        <f t="shared" si="49"/>
        <v>5.9071772470173296E-6</v>
      </c>
      <c r="AK37" s="42">
        <f t="shared" si="49"/>
        <v>5.8884949093385096E-6</v>
      </c>
      <c r="AL37" s="42">
        <f t="shared" si="49"/>
        <v>5.869871657366204E-6</v>
      </c>
      <c r="AM37" s="42">
        <f t="shared" si="49"/>
        <v>5.8513073042329675E-6</v>
      </c>
      <c r="AN37" s="42">
        <f t="shared" si="49"/>
        <v>5.832801663662351E-6</v>
      </c>
      <c r="AO37" s="42">
        <f t="shared" si="49"/>
        <v>5.8143545499670338E-6</v>
      </c>
      <c r="AP37" s="42">
        <f t="shared" si="49"/>
        <v>5.7959657780469572E-6</v>
      </c>
      <c r="AQ37" s="42">
        <f t="shared" ref="AQ37:BJ37" si="50">AP37*(1-$F$4)</f>
        <v>5.7776351633874711E-6</v>
      </c>
      <c r="AR37" s="42">
        <f t="shared" si="50"/>
        <v>5.759362522057481E-6</v>
      </c>
      <c r="AS37" s="42">
        <f t="shared" si="50"/>
        <v>5.7411476707076006E-6</v>
      </c>
      <c r="AT37" s="42">
        <f t="shared" si="50"/>
        <v>5.7229904265683149E-6</v>
      </c>
      <c r="AU37" s="42">
        <f t="shared" si="50"/>
        <v>5.7048906074481445E-6</v>
      </c>
      <c r="AV37" s="42">
        <f t="shared" si="50"/>
        <v>5.6868480317318176E-6</v>
      </c>
      <c r="AW37" s="42">
        <f t="shared" si="50"/>
        <v>5.6688625183784491E-6</v>
      </c>
      <c r="AX37" s="42">
        <f t="shared" si="50"/>
        <v>5.6509338869197218E-6</v>
      </c>
      <c r="AY37" s="42">
        <f t="shared" si="50"/>
        <v>5.6330619574580782E-6</v>
      </c>
      <c r="AZ37" s="42">
        <f t="shared" si="50"/>
        <v>5.6152465506649129E-6</v>
      </c>
      <c r="BA37" s="42">
        <f t="shared" si="50"/>
        <v>5.5974874877787742E-6</v>
      </c>
      <c r="BB37" s="42">
        <f t="shared" si="50"/>
        <v>5.57978459060357E-6</v>
      </c>
      <c r="BC37" s="42">
        <f t="shared" si="50"/>
        <v>5.5621376815067818E-6</v>
      </c>
      <c r="BD37" s="42">
        <f t="shared" si="50"/>
        <v>5.5445465834176788E-6</v>
      </c>
      <c r="BE37" s="42">
        <f t="shared" si="50"/>
        <v>5.5270111198255445E-6</v>
      </c>
      <c r="BF37" s="42">
        <f t="shared" si="50"/>
        <v>5.5095311147779036E-6</v>
      </c>
      <c r="BG37" s="42">
        <f t="shared" si="50"/>
        <v>5.4921063928787567E-6</v>
      </c>
      <c r="BH37" s="42">
        <f t="shared" si="50"/>
        <v>5.4747367792868206E-6</v>
      </c>
      <c r="BI37" s="42">
        <f t="shared" si="50"/>
        <v>5.4574220997137755E-6</v>
      </c>
      <c r="BJ37" s="42">
        <f t="shared" si="50"/>
        <v>5.4401621804225124E-6</v>
      </c>
      <c r="BK37" t="str">
        <f t="shared" si="3"/>
        <v>05_PRC</v>
      </c>
      <c r="BL37" t="str">
        <f t="shared" si="4"/>
        <v>d_ind_cem_15_5_other_biomass</v>
      </c>
      <c r="BO37" s="8">
        <f t="shared" si="5"/>
        <v>11.075342040000001</v>
      </c>
      <c r="BP37" s="8">
        <f t="shared" si="6"/>
        <v>15.20185212</v>
      </c>
      <c r="BQ37" s="8" cm="1">
        <f t="array" ref="BQ37">K37*INDEX(prod_est,$G37+$H37,MATCH(BQ$14,$BP$14:$DP$14,0))</f>
        <v>14.774929623904065</v>
      </c>
      <c r="BR37" s="8" cm="1">
        <f t="array" ref="BR37">L37*INDEX(prod_est,$G37+$H37,MATCH(BR$14,$BP$14:$DP$14,0))</f>
        <v>13.886116752555571</v>
      </c>
      <c r="BS37" s="8" cm="1">
        <f t="array" ref="BS37">M37*INDEX(prod_est,$G37+$H37,MATCH(BS$14,$BP$14:$DP$14,0))</f>
        <v>13.543359149054059</v>
      </c>
      <c r="BT37" s="8" cm="1">
        <f t="array" ref="BT37">N37*INDEX(prod_est,$G37+$H37,MATCH(BT$14,$BP$14:$DP$14,0))</f>
        <v>13.203245360022258</v>
      </c>
      <c r="BU37" s="8" cm="1">
        <f t="array" ref="BU37">O37*INDEX(prod_est,$G37+$H37,MATCH(BU$14,$BP$14:$DP$14,0))</f>
        <v>12.866396792086441</v>
      </c>
      <c r="BV37" s="8" cm="1">
        <f t="array" ref="BV37">P37*INDEX(prod_est,$G37+$H37,MATCH(BV$14,$BP$14:$DP$14,0))</f>
        <v>12.533007028231989</v>
      </c>
      <c r="BW37" s="8" cm="1">
        <f t="array" ref="BW37">Q37*INDEX(prod_est,$G37+$H37,MATCH(BW$14,$BP$14:$DP$14,0))</f>
        <v>12.203287369236678</v>
      </c>
      <c r="BX37" s="8" cm="1">
        <f t="array" ref="BX37">R37*INDEX(prod_est,$G37+$H37,MATCH(BX$14,$BP$14:$DP$14,0))</f>
        <v>11.877754717383905</v>
      </c>
      <c r="BY37" s="8" cm="1">
        <f t="array" ref="BY37">S37*INDEX(prod_est,$G37+$H37,MATCH(BY$14,$BP$14:$DP$14,0))</f>
        <v>11.556895189777588</v>
      </c>
      <c r="BZ37" s="8" cm="1">
        <f t="array" ref="BZ37">T37*INDEX(prod_est,$G37+$H37,MATCH(BZ$14,$BP$14:$DP$14,0))</f>
        <v>11.18803651909427</v>
      </c>
      <c r="CA37" s="8" cm="1">
        <f t="array" ref="CA37">U37*INDEX(prod_est,$G37+$H37,MATCH(CA$14,$BP$14:$DP$14,0))</f>
        <v>10.827294185753207</v>
      </c>
      <c r="CB37" s="8" cm="1">
        <f t="array" ref="CB37">V37*INDEX(prod_est,$G37+$H37,MATCH(CB$14,$BP$14:$DP$14,0))</f>
        <v>10.474569311781153</v>
      </c>
      <c r="CC37" s="8" cm="1">
        <f t="array" ref="CC37">W37*INDEX(prod_est,$G37+$H37,MATCH(CC$14,$BP$14:$DP$14,0))</f>
        <v>10.129868283615359</v>
      </c>
      <c r="CD37" s="8" cm="1">
        <f t="array" ref="CD37">X37*INDEX(prod_est,$G37+$H37,MATCH(CD$14,$BP$14:$DP$14,0))</f>
        <v>9.7933431442799996</v>
      </c>
      <c r="CE37" s="8" cm="1">
        <f t="array" ref="CE37">Y37*INDEX(prod_est,$G37+$H37,MATCH(CE$14,$BP$14:$DP$14,0))</f>
        <v>9.465246455934162</v>
      </c>
      <c r="CF37" s="8" cm="1">
        <f t="array" ref="CF37">Z37*INDEX(prod_est,$G37+$H37,MATCH(CF$14,$BP$14:$DP$14,0))</f>
        <v>9.1458681158482538</v>
      </c>
      <c r="CG37" s="8" cm="1">
        <f t="array" ref="CG37">AA37*INDEX(prod_est,$G37+$H37,MATCH(CG$14,$BP$14:$DP$14,0))</f>
        <v>8.8353346058180016</v>
      </c>
      <c r="CH37" s="8" cm="1">
        <f t="array" ref="CH37">AB37*INDEX(prod_est,$G37+$H37,MATCH(CH$14,$BP$14:$DP$14,0))</f>
        <v>8.5335837548417217</v>
      </c>
      <c r="CI37" s="8" cm="1">
        <f t="array" ref="CI37">AC37*INDEX(prod_est,$G37+$H37,MATCH(CI$14,$BP$14:$DP$14,0))</f>
        <v>8.2403679598159876</v>
      </c>
      <c r="CJ37" s="8" cm="1">
        <f t="array" ref="CJ37">AD37*INDEX(prod_est,$G37+$H37,MATCH(CJ$14,$BP$14:$DP$14,0))</f>
        <v>7.9553790741877615</v>
      </c>
      <c r="CK37" s="8" cm="1">
        <f t="array" ref="CK37">AE37*INDEX(prod_est,$G37+$H37,MATCH(CK$14,$BP$14:$DP$14,0))</f>
        <v>7.6782449727061177</v>
      </c>
      <c r="CL37" s="8" cm="1">
        <f t="array" ref="CL37">AF37*INDEX(prod_est,$G37+$H37,MATCH(CL$14,$BP$14:$DP$14,0))</f>
        <v>7.4086577629904617</v>
      </c>
      <c r="CM37" s="8" cm="1">
        <f t="array" ref="CM37">AG37*INDEX(prod_est,$G37+$H37,MATCH(CM$14,$BP$14:$DP$14,0))</f>
        <v>7.1830986891798627</v>
      </c>
      <c r="CN37" s="8" cm="1">
        <f t="array" ref="CN37">AH37*INDEX(prod_est,$G37+$H37,MATCH(CN$14,$BP$14:$DP$14,0))</f>
        <v>6.9623589685775951</v>
      </c>
      <c r="CO37" s="8" cm="1">
        <f t="array" ref="CO37">AI37*INDEX(prod_est,$G37+$H37,MATCH(CO$14,$BP$14:$DP$14,0))</f>
        <v>6.7463224624366473</v>
      </c>
      <c r="CP37" s="8" cm="1">
        <f t="array" ref="CP37">AJ37*INDEX(prod_est,$G37+$H37,MATCH(CP$14,$BP$14:$DP$14,0))</f>
        <v>6.5348703586079475</v>
      </c>
      <c r="CQ37" s="8" cm="1">
        <f t="array" ref="CQ37">AK37*INDEX(prod_est,$G37+$H37,MATCH(CQ$14,$BP$14:$DP$14,0))</f>
        <v>6.3278998768794148</v>
      </c>
      <c r="CR37" s="8" cm="1">
        <f t="array" ref="CR37">AL37*INDEX(prod_est,$G37+$H37,MATCH(CR$14,$BP$14:$DP$14,0))</f>
        <v>6.1253369734935772</v>
      </c>
      <c r="CS37" s="8" cm="1">
        <f t="array" ref="CS37">AM37*INDEX(prod_est,$G37+$H37,MATCH(CS$14,$BP$14:$DP$14,0))</f>
        <v>5.927119524550692</v>
      </c>
      <c r="CT37" s="8" cm="1">
        <f t="array" ref="CT37">AN37*INDEX(prod_est,$G37+$H37,MATCH(CT$14,$BP$14:$DP$14,0))</f>
        <v>5.7331773197237785</v>
      </c>
      <c r="CU37" s="8" cm="1">
        <f t="array" ref="CU37">AO37*INDEX(prod_est,$G37+$H37,MATCH(CU$14,$BP$14:$DP$14,0))</f>
        <v>5.5434449635013463</v>
      </c>
      <c r="CV37" s="8" cm="1">
        <f t="array" ref="CV37">AP37*INDEX(prod_est,$G37+$H37,MATCH(CV$14,$BP$14:$DP$14,0))</f>
        <v>5.3578649281624413</v>
      </c>
      <c r="CW37" cm="1">
        <f t="array" ref="CW37">AQ37*INDEX(prod_est,$G37+$H37,MATCH(CW$14,$BP$14:$DP$14,0))</f>
        <v>5.3027940969785536</v>
      </c>
      <c r="CX37" cm="1">
        <f t="array" ref="CX37">AR37*INDEX(prod_est,$G37+$H37,MATCH(CX$14,$BP$14:$DP$14,0))</f>
        <v>5.2467920399750989</v>
      </c>
      <c r="CY37" cm="1">
        <f t="array" ref="CY37">AS37*INDEX(prod_est,$G37+$H37,MATCH(CY$14,$BP$14:$DP$14,0))</f>
        <v>5.1898690756018979</v>
      </c>
      <c r="CZ37" cm="1">
        <f t="array" ref="CZ37">AT37*INDEX(prod_est,$G37+$H37,MATCH(CZ$14,$BP$14:$DP$14,0))</f>
        <v>5.1320354540932902</v>
      </c>
      <c r="DA37" cm="1">
        <f t="array" ref="DA37">AU37*INDEX(prod_est,$G37+$H37,MATCH(DA$14,$BP$14:$DP$14,0))</f>
        <v>5.0733013578351969</v>
      </c>
      <c r="DB37" cm="1">
        <f t="array" ref="DB37">AV37*INDEX(prod_est,$G37+$H37,MATCH(DB$14,$BP$14:$DP$14,0))</f>
        <v>5.0136769017304026</v>
      </c>
      <c r="DC37" cm="1">
        <f t="array" ref="DC37">AW37*INDEX(prod_est,$G37+$H37,MATCH(DC$14,$BP$14:$DP$14,0))</f>
        <v>4.9531721335621191</v>
      </c>
      <c r="DD37" cm="1">
        <f t="array" ref="DD37">AX37*INDEX(prod_est,$G37+$H37,MATCH(DD$14,$BP$14:$DP$14,0))</f>
        <v>4.8917970343557391</v>
      </c>
      <c r="DE37" cm="1">
        <f t="array" ref="DE37">AY37*INDEX(prod_est,$G37+$H37,MATCH(DE$14,$BP$14:$DP$14,0))</f>
        <v>4.8295615187389362</v>
      </c>
      <c r="DF37" cm="1">
        <f t="array" ref="DF37">AZ37*INDEX(prod_est,$G37+$H37,MATCH(DF$14,$BP$14:$DP$14,0))</f>
        <v>4.7664754352999585</v>
      </c>
      <c r="DG37" cm="1">
        <f t="array" ref="DG37">BA37*INDEX(prod_est,$G37+$H37,MATCH(DG$14,$BP$14:$DP$14,0))</f>
        <v>4.7025485669442535</v>
      </c>
      <c r="DH37" cm="1">
        <f t="array" ref="DH37">BB37*INDEX(prod_est,$G37+$H37,MATCH(DH$14,$BP$14:$DP$14,0))</f>
        <v>4.6377906312493362</v>
      </c>
      <c r="DI37" cm="1">
        <f t="array" ref="DI37">BC37*INDEX(prod_est,$G37+$H37,MATCH(DI$14,$BP$14:$DP$14,0))</f>
        <v>4.5722112808179771</v>
      </c>
      <c r="DJ37" cm="1">
        <f t="array" ref="DJ37">BD37*INDEX(prod_est,$G37+$H37,MATCH(DJ$14,$BP$14:$DP$14,0))</f>
        <v>4.505820103629671</v>
      </c>
      <c r="DK37" cm="1">
        <f t="array" ref="DK37">BE37*INDEX(prod_est,$G37+$H37,MATCH(DK$14,$BP$14:$DP$14,0))</f>
        <v>4.4386266233904426</v>
      </c>
      <c r="DL37" cm="1">
        <f t="array" ref="DL37">BF37*INDEX(prod_est,$G37+$H37,MATCH(DL$14,$BP$14:$DP$14,0))</f>
        <v>4.3706402998809288</v>
      </c>
      <c r="DM37" cm="1">
        <f t="array" ref="DM37">BG37*INDEX(prod_est,$G37+$H37,MATCH(DM$14,$BP$14:$DP$14,0))</f>
        <v>4.3018705293028114</v>
      </c>
      <c r="DN37" cm="1">
        <f t="array" ref="DN37">BH37*INDEX(prod_est,$G37+$H37,MATCH(DN$14,$BP$14:$DP$14,0))</f>
        <v>4.2323266446235595</v>
      </c>
      <c r="DO37" cm="1">
        <f t="array" ref="DO37">BI37*INDEX(prod_est,$G37+$H37,MATCH(DO$14,$BP$14:$DP$14,0))</f>
        <v>4.1620179159195434</v>
      </c>
      <c r="DP37" cm="1">
        <f t="array" ref="DP37">BJ37*INDEX(prod_est,$G37+$H37,MATCH(DP$14,$BP$14:$DP$14,0))</f>
        <v>4.0909535507174457</v>
      </c>
    </row>
    <row r="38" spans="1:120" x14ac:dyDescent="0.25">
      <c r="A38" t="s">
        <v>41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65</v>
      </c>
      <c r="H38">
        <f>IFERROR(MATCH(D38,Production_est!$D$4:$D$339,0),"-")</f>
        <v>6</v>
      </c>
      <c r="I38" s="8" cm="1">
        <f t="array" ref="I38">IFERROR(INDEX(Production_est!$E$4:$E$339,H38+G38),"-")</f>
        <v>2370000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05_PRC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41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65</v>
      </c>
      <c r="H39">
        <f>IFERROR(MATCH(D39,Production_est!$D$4:$D$339,0),"-")</f>
        <v>6</v>
      </c>
      <c r="I39" s="8" cm="1">
        <f t="array" ref="I39">IFERROR(INDEX(Production_est!$E$4:$E$339,H39+G39),"-")</f>
        <v>2370000</v>
      </c>
      <c r="J39" s="42">
        <f t="shared" si="0"/>
        <v>0</v>
      </c>
      <c r="K39" s="42">
        <f t="shared" ref="K39:AP39" si="53">J39*(1-$F$4)</f>
        <v>0</v>
      </c>
      <c r="L39" s="42">
        <f t="shared" si="53"/>
        <v>0</v>
      </c>
      <c r="M39" s="42">
        <f t="shared" si="53"/>
        <v>0</v>
      </c>
      <c r="N39" s="42">
        <f t="shared" si="53"/>
        <v>0</v>
      </c>
      <c r="O39" s="42">
        <f t="shared" si="53"/>
        <v>0</v>
      </c>
      <c r="P39" s="42">
        <f t="shared" si="53"/>
        <v>0</v>
      </c>
      <c r="Q39" s="42">
        <f t="shared" si="53"/>
        <v>0</v>
      </c>
      <c r="R39" s="42">
        <f t="shared" si="53"/>
        <v>0</v>
      </c>
      <c r="S39" s="42">
        <f t="shared" si="53"/>
        <v>0</v>
      </c>
      <c r="T39" s="42">
        <f t="shared" si="53"/>
        <v>0</v>
      </c>
      <c r="U39" s="42">
        <f t="shared" si="53"/>
        <v>0</v>
      </c>
      <c r="V39" s="42">
        <f t="shared" si="53"/>
        <v>0</v>
      </c>
      <c r="W39" s="42">
        <f t="shared" si="53"/>
        <v>0</v>
      </c>
      <c r="X39" s="42">
        <f t="shared" si="53"/>
        <v>0</v>
      </c>
      <c r="Y39" s="42">
        <f t="shared" si="53"/>
        <v>0</v>
      </c>
      <c r="Z39" s="42">
        <f t="shared" si="53"/>
        <v>0</v>
      </c>
      <c r="AA39" s="42">
        <f t="shared" si="53"/>
        <v>0</v>
      </c>
      <c r="AB39" s="42">
        <f t="shared" si="53"/>
        <v>0</v>
      </c>
      <c r="AC39" s="42">
        <f t="shared" si="53"/>
        <v>0</v>
      </c>
      <c r="AD39" s="42">
        <f t="shared" si="53"/>
        <v>0</v>
      </c>
      <c r="AE39" s="42">
        <f t="shared" si="53"/>
        <v>0</v>
      </c>
      <c r="AF39" s="42">
        <f t="shared" si="53"/>
        <v>0</v>
      </c>
      <c r="AG39" s="42">
        <f t="shared" si="53"/>
        <v>0</v>
      </c>
      <c r="AH39" s="42">
        <f t="shared" si="53"/>
        <v>0</v>
      </c>
      <c r="AI39" s="42">
        <f t="shared" si="53"/>
        <v>0</v>
      </c>
      <c r="AJ39" s="42">
        <f t="shared" si="53"/>
        <v>0</v>
      </c>
      <c r="AK39" s="42">
        <f t="shared" si="53"/>
        <v>0</v>
      </c>
      <c r="AL39" s="42">
        <f t="shared" si="53"/>
        <v>0</v>
      </c>
      <c r="AM39" s="42">
        <f t="shared" si="53"/>
        <v>0</v>
      </c>
      <c r="AN39" s="42">
        <f t="shared" si="53"/>
        <v>0</v>
      </c>
      <c r="AO39" s="42">
        <f t="shared" si="53"/>
        <v>0</v>
      </c>
      <c r="AP39" s="42">
        <f t="shared" si="53"/>
        <v>0</v>
      </c>
      <c r="AQ39" s="42">
        <f t="shared" ref="AQ39:BJ39" si="54">AP39*(1-$F$4)</f>
        <v>0</v>
      </c>
      <c r="AR39" s="42">
        <f t="shared" si="54"/>
        <v>0</v>
      </c>
      <c r="AS39" s="42">
        <f t="shared" si="54"/>
        <v>0</v>
      </c>
      <c r="AT39" s="42">
        <f t="shared" si="54"/>
        <v>0</v>
      </c>
      <c r="AU39" s="42">
        <f t="shared" si="54"/>
        <v>0</v>
      </c>
      <c r="AV39" s="42">
        <f t="shared" si="54"/>
        <v>0</v>
      </c>
      <c r="AW39" s="42">
        <f t="shared" si="54"/>
        <v>0</v>
      </c>
      <c r="AX39" s="42">
        <f t="shared" si="54"/>
        <v>0</v>
      </c>
      <c r="AY39" s="42">
        <f t="shared" si="54"/>
        <v>0</v>
      </c>
      <c r="AZ39" s="42">
        <f t="shared" si="54"/>
        <v>0</v>
      </c>
      <c r="BA39" s="42">
        <f t="shared" si="54"/>
        <v>0</v>
      </c>
      <c r="BB39" s="42">
        <f t="shared" si="54"/>
        <v>0</v>
      </c>
      <c r="BC39" s="42">
        <f t="shared" si="54"/>
        <v>0</v>
      </c>
      <c r="BD39" s="42">
        <f t="shared" si="54"/>
        <v>0</v>
      </c>
      <c r="BE39" s="42">
        <f t="shared" si="54"/>
        <v>0</v>
      </c>
      <c r="BF39" s="42">
        <f t="shared" si="54"/>
        <v>0</v>
      </c>
      <c r="BG39" s="42">
        <f t="shared" si="54"/>
        <v>0</v>
      </c>
      <c r="BH39" s="42">
        <f t="shared" si="54"/>
        <v>0</v>
      </c>
      <c r="BI39" s="42">
        <f t="shared" si="54"/>
        <v>0</v>
      </c>
      <c r="BJ39" s="42">
        <f t="shared" si="54"/>
        <v>0</v>
      </c>
      <c r="BK39" t="str">
        <f t="shared" si="3"/>
        <v>05_PRC</v>
      </c>
      <c r="BL39" t="str">
        <f t="shared" si="4"/>
        <v>d_ind_cem_16_2_industrial_waste</v>
      </c>
      <c r="BO39" s="8">
        <f t="shared" si="5"/>
        <v>0</v>
      </c>
      <c r="BP39" s="8">
        <f t="shared" si="6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41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65</v>
      </c>
      <c r="H40">
        <f>IFERROR(MATCH(D40,Production_est!$D$4:$D$339,0),"-")</f>
        <v>6</v>
      </c>
      <c r="I40" s="8" cm="1">
        <f t="array" ref="I40">IFERROR(INDEX(Production_est!$E$4:$E$339,H40+G40),"-")</f>
        <v>2370000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05_PRC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41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65</v>
      </c>
      <c r="H41">
        <f>IFERROR(MATCH(D41,Production_est!$D$4:$D$339,0),"-")</f>
        <v>6</v>
      </c>
      <c r="I41" s="8" cm="1">
        <f t="array" ref="I41">IFERROR(INDEX(Production_est!$E$4:$E$339,H41+G41),"-")</f>
        <v>2370000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05_PRC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41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65</v>
      </c>
      <c r="H42">
        <f>IFERROR(MATCH(D42,Production_est!$D$4:$D$339,0),"-")</f>
        <v>6</v>
      </c>
      <c r="I42" s="8" cm="1">
        <f t="array" ref="I42">IFERROR(INDEX(Production_est!$E$4:$E$339,H42+G42),"-")</f>
        <v>2370000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05_PRC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41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65</v>
      </c>
      <c r="H43">
        <f>IFERROR(MATCH(D43,Production_est!$D$4:$D$339,0),"-")</f>
        <v>6</v>
      </c>
      <c r="I43" s="8" cm="1">
        <f t="array" ref="I43">IFERROR(INDEX(Production_est!$E$4:$E$339,H43+G43),"-")</f>
        <v>2370000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05_PRC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41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65</v>
      </c>
      <c r="H44">
        <f>IFERROR(MATCH(D44,Production_est!$D$4:$D$339,0),"-")</f>
        <v>6</v>
      </c>
      <c r="I44" s="8" cm="1">
        <f t="array" ref="I44">IFERROR(INDEX(Production_est!$E$4:$E$339,H44+G44),"-")</f>
        <v>2370000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05_PRC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41</v>
      </c>
      <c r="B45" t="s">
        <v>35</v>
      </c>
      <c r="C45" t="s">
        <v>35</v>
      </c>
      <c r="D45" t="s">
        <v>37</v>
      </c>
      <c r="E45" s="8">
        <v>1190.042969184</v>
      </c>
      <c r="F45" s="8">
        <v>1262.53121472</v>
      </c>
      <c r="G45">
        <f>MATCH(A45,Production_est!$A$4:$A$339,0)</f>
        <v>65</v>
      </c>
      <c r="H45">
        <f>IFERROR(MATCH(D45,Production_est!$D$4:$D$339,0),"-")</f>
        <v>6</v>
      </c>
      <c r="I45" s="8" cm="1">
        <f t="array" ref="I45">IFERROR(INDEX(Production_est!$E$4:$E$339,H45+G45),"-")</f>
        <v>2370000</v>
      </c>
      <c r="J45" s="42">
        <f t="shared" si="0"/>
        <v>5.327135927088607E-4</v>
      </c>
      <c r="K45" s="42">
        <f t="shared" ref="K45:AP45" si="62">J45*(1-$F$4)</f>
        <v>5.3102880574396819E-4</v>
      </c>
      <c r="L45" s="42">
        <f t="shared" si="62"/>
        <v>5.2934934717158513E-4</v>
      </c>
      <c r="M45" s="42">
        <f t="shared" si="62"/>
        <v>5.2767520013986781E-4</v>
      </c>
      <c r="N45" s="42">
        <f t="shared" si="62"/>
        <v>5.2600634785026886E-4</v>
      </c>
      <c r="O45" s="42">
        <f t="shared" si="62"/>
        <v>5.2434277355736889E-4</v>
      </c>
      <c r="P45" s="42">
        <f t="shared" si="62"/>
        <v>5.2268446056870854E-4</v>
      </c>
      <c r="Q45" s="42">
        <f t="shared" si="62"/>
        <v>5.2103139224462071E-4</v>
      </c>
      <c r="R45" s="42">
        <f t="shared" si="62"/>
        <v>5.193835519980639E-4</v>
      </c>
      <c r="S45" s="42">
        <f t="shared" si="62"/>
        <v>5.1774092329445558E-4</v>
      </c>
      <c r="T45" s="42">
        <f t="shared" si="62"/>
        <v>5.1610348965150626E-4</v>
      </c>
      <c r="U45" s="42">
        <f t="shared" si="62"/>
        <v>5.1447123463905424E-4</v>
      </c>
      <c r="V45" s="42">
        <f t="shared" si="62"/>
        <v>5.1284414187890059E-4</v>
      </c>
      <c r="W45" s="42">
        <f t="shared" si="62"/>
        <v>5.1122219504464502E-4</v>
      </c>
      <c r="X45" s="42">
        <f t="shared" si="62"/>
        <v>5.0960537786152191E-4</v>
      </c>
      <c r="Y45" s="42">
        <f t="shared" si="62"/>
        <v>5.0799367410623696E-4</v>
      </c>
      <c r="Z45" s="42">
        <f t="shared" si="62"/>
        <v>5.0638706760680456E-4</v>
      </c>
      <c r="AA45" s="42">
        <f t="shared" si="62"/>
        <v>5.0478554224238543E-4</v>
      </c>
      <c r="AB45" s="42">
        <f t="shared" si="62"/>
        <v>5.0318908194312494E-4</v>
      </c>
      <c r="AC45" s="42">
        <f t="shared" si="62"/>
        <v>5.0159767068999161E-4</v>
      </c>
      <c r="AD45" s="42">
        <f t="shared" si="62"/>
        <v>5.0001129251461666E-4</v>
      </c>
      <c r="AE45" s="42">
        <f t="shared" si="62"/>
        <v>4.9842993149913368E-4</v>
      </c>
      <c r="AF45" s="42">
        <f t="shared" si="62"/>
        <v>4.9685357177601901E-4</v>
      </c>
      <c r="AG45" s="42">
        <f t="shared" si="62"/>
        <v>4.9528219752793226E-4</v>
      </c>
      <c r="AH45" s="42">
        <f t="shared" si="62"/>
        <v>4.9371579298755782E-4</v>
      </c>
      <c r="AI45" s="42">
        <f t="shared" si="62"/>
        <v>4.9215434243744653E-4</v>
      </c>
      <c r="AJ45" s="42">
        <f t="shared" si="62"/>
        <v>4.9059783020985828E-4</v>
      </c>
      <c r="AK45" s="42">
        <f t="shared" si="62"/>
        <v>4.8904624068660425E-4</v>
      </c>
      <c r="AL45" s="42">
        <f t="shared" si="62"/>
        <v>4.8749955829889059E-4</v>
      </c>
      <c r="AM45" s="42">
        <f t="shared" si="62"/>
        <v>4.8595776752716218E-4</v>
      </c>
      <c r="AN45" s="42">
        <f t="shared" si="62"/>
        <v>4.8442085290094675E-4</v>
      </c>
      <c r="AO45" s="42">
        <f t="shared" si="62"/>
        <v>4.8288879899869978E-4</v>
      </c>
      <c r="AP45" s="42">
        <f t="shared" si="62"/>
        <v>4.8136159044764968E-4</v>
      </c>
      <c r="AQ45" s="42">
        <f t="shared" si="58"/>
        <v>4.7983921192364359E-4</v>
      </c>
      <c r="AR45" s="42">
        <f t="shared" si="58"/>
        <v>4.7832164815099352E-4</v>
      </c>
      <c r="AS45" s="42">
        <f t="shared" si="58"/>
        <v>4.7680888390232325E-4</v>
      </c>
      <c r="AT45" s="42">
        <f t="shared" si="58"/>
        <v>4.753009039984153E-4</v>
      </c>
      <c r="AU45" s="42">
        <f t="shared" si="58"/>
        <v>4.7379769330805889E-4</v>
      </c>
      <c r="AV45" s="42">
        <f t="shared" si="58"/>
        <v>4.722992367478979E-4</v>
      </c>
      <c r="AW45" s="42">
        <f t="shared" si="58"/>
        <v>4.7080551928227953E-4</v>
      </c>
      <c r="AX45" s="42">
        <f t="shared" si="58"/>
        <v>4.6931652592310368E-4</v>
      </c>
      <c r="AY45" s="42">
        <f t="shared" si="58"/>
        <v>4.678322417296722E-4</v>
      </c>
      <c r="AZ45" s="42">
        <f t="shared" si="58"/>
        <v>4.6635265180853923E-4</v>
      </c>
      <c r="BA45" s="42">
        <f t="shared" si="58"/>
        <v>4.6487774131336165E-4</v>
      </c>
      <c r="BB45" s="42">
        <f t="shared" si="58"/>
        <v>4.634074954447501E-4</v>
      </c>
      <c r="BC45" s="42">
        <f t="shared" si="58"/>
        <v>4.6194189945012061E-4</v>
      </c>
      <c r="BD45" s="42">
        <f t="shared" si="58"/>
        <v>4.6048093862354644E-4</v>
      </c>
      <c r="BE45" s="42">
        <f t="shared" si="58"/>
        <v>4.5902459830561056E-4</v>
      </c>
      <c r="BF45" s="42">
        <f t="shared" si="58"/>
        <v>4.575728638832585E-4</v>
      </c>
      <c r="BG45" s="42">
        <f t="shared" si="58"/>
        <v>4.561257207896518E-4</v>
      </c>
      <c r="BH45" s="42">
        <f t="shared" si="58"/>
        <v>4.5468315450402188E-4</v>
      </c>
      <c r="BI45" s="42">
        <f t="shared" si="58"/>
        <v>4.5324515055152422E-4</v>
      </c>
      <c r="BJ45" s="42">
        <f t="shared" si="58"/>
        <v>4.5181169450309321E-4</v>
      </c>
      <c r="BK45" t="str">
        <f t="shared" si="3"/>
        <v>05_PRC</v>
      </c>
      <c r="BL45" t="str">
        <f t="shared" si="4"/>
        <v>d_ind_cem_17_electricity</v>
      </c>
      <c r="BO45" s="8">
        <f t="shared" si="5"/>
        <v>1190.042969184</v>
      </c>
      <c r="BP45" s="8">
        <f t="shared" si="6"/>
        <v>1262.53121472</v>
      </c>
      <c r="BQ45" s="8" cm="1">
        <f t="array" ref="BQ45">K45*INDEX(prod_est,$G45+$H45,MATCH(BQ$14,$BP$14:$DP$14,0))</f>
        <v>1227.0748128728744</v>
      </c>
      <c r="BR45" s="8" cm="1">
        <f t="array" ref="BR45">L45*INDEX(prod_est,$G45+$H45,MATCH(BR$14,$BP$14:$DP$14,0))</f>
        <v>1153.2578867993702</v>
      </c>
      <c r="BS45" s="8" cm="1">
        <f t="array" ref="BS45">M45*INDEX(prod_est,$G45+$H45,MATCH(BS$14,$BP$14:$DP$14,0))</f>
        <v>1124.7914755958332</v>
      </c>
      <c r="BT45" s="8" cm="1">
        <f t="array" ref="BT45">N45*INDEX(prod_est,$G45+$H45,MATCH(BT$14,$BP$14:$DP$14,0))</f>
        <v>1096.5446362094401</v>
      </c>
      <c r="BU45" s="8" cm="1">
        <f t="array" ref="BU45">O45*INDEX(prod_est,$G45+$H45,MATCH(BU$14,$BP$14:$DP$14,0))</f>
        <v>1068.5689771716056</v>
      </c>
      <c r="BV45" s="8" cm="1">
        <f t="array" ref="BV45">P45*INDEX(prod_est,$G45+$H45,MATCH(BV$14,$BP$14:$DP$14,0))</f>
        <v>1040.8805757707917</v>
      </c>
      <c r="BW45" s="8" cm="1">
        <f t="array" ref="BW45">Q45*INDEX(prod_est,$G45+$H45,MATCH(BW$14,$BP$14:$DP$14,0))</f>
        <v>1013.4969807783931</v>
      </c>
      <c r="BX45" s="8" cm="1">
        <f t="array" ref="BX45">R45*INDEX(prod_est,$G45+$H45,MATCH(BX$14,$BP$14:$DP$14,0))</f>
        <v>986.46112152056037</v>
      </c>
      <c r="BY45" s="8" cm="1">
        <f t="array" ref="BY45">S45*INDEX(prod_est,$G45+$H45,MATCH(BY$14,$BP$14:$DP$14,0))</f>
        <v>959.81337057905944</v>
      </c>
      <c r="BZ45" s="8" cm="1">
        <f t="array" ref="BZ45">T45*INDEX(prod_est,$G45+$H45,MATCH(BZ$14,$BP$14:$DP$14,0))</f>
        <v>929.17923587746407</v>
      </c>
      <c r="CA45" s="8" cm="1">
        <f t="array" ref="CA45">U45*INDEX(prod_est,$G45+$H45,MATCH(CA$14,$BP$14:$DP$14,0))</f>
        <v>899.21917228002792</v>
      </c>
      <c r="CB45" s="8" cm="1">
        <f t="array" ref="CB45">V45*INDEX(prod_est,$G45+$H45,MATCH(CB$14,$BP$14:$DP$14,0))</f>
        <v>869.92496785792252</v>
      </c>
      <c r="CC45" s="8" cm="1">
        <f t="array" ref="CC45">W45*INDEX(prod_est,$G45+$H45,MATCH(CC$14,$BP$14:$DP$14,0))</f>
        <v>841.29715301206966</v>
      </c>
      <c r="CD45" s="8" cm="1">
        <f t="array" ref="CD45">X45*INDEX(prod_est,$G45+$H45,MATCH(CD$14,$BP$14:$DP$14,0))</f>
        <v>813.34835508961714</v>
      </c>
      <c r="CE45" s="8" cm="1">
        <f t="array" ref="CE45">Y45*INDEX(prod_est,$G45+$H45,MATCH(CE$14,$BP$14:$DP$14,0))</f>
        <v>786.09954966689475</v>
      </c>
      <c r="CF45" s="8" cm="1">
        <f t="array" ref="CF45">Z45*INDEX(prod_est,$G45+$H45,MATCH(CF$14,$BP$14:$DP$14,0))</f>
        <v>759.5748130439523</v>
      </c>
      <c r="CG45" s="8" cm="1">
        <f t="array" ref="CG45">AA45*INDEX(prod_est,$G45+$H45,MATCH(CG$14,$BP$14:$DP$14,0))</f>
        <v>733.78464967866341</v>
      </c>
      <c r="CH45" s="8" cm="1">
        <f t="array" ref="CH45">AB45*INDEX(prod_est,$G45+$H45,MATCH(CH$14,$BP$14:$DP$14,0))</f>
        <v>708.72389619819387</v>
      </c>
      <c r="CI45" s="8" cm="1">
        <f t="array" ref="CI45">AC45*INDEX(prod_est,$G45+$H45,MATCH(CI$14,$BP$14:$DP$14,0))</f>
        <v>684.37198888146042</v>
      </c>
      <c r="CJ45" s="8" cm="1">
        <f t="array" ref="CJ45">AD45*INDEX(prod_est,$G45+$H45,MATCH(CJ$14,$BP$14:$DP$14,0))</f>
        <v>660.70333580460738</v>
      </c>
      <c r="CK45" s="8" cm="1">
        <f t="array" ref="CK45">AE45*INDEX(prod_est,$G45+$H45,MATCH(CK$14,$BP$14:$DP$14,0))</f>
        <v>637.68703153970591</v>
      </c>
      <c r="CL45" s="8" cm="1">
        <f t="array" ref="CL45">AF45*INDEX(prod_est,$G45+$H45,MATCH(CL$14,$BP$14:$DP$14,0))</f>
        <v>615.29750527221313</v>
      </c>
      <c r="CM45" s="8" cm="1">
        <f t="array" ref="CM45">AG45*INDEX(prod_est,$G45+$H45,MATCH(CM$14,$BP$14:$DP$14,0))</f>
        <v>596.56456607498501</v>
      </c>
      <c r="CN45" s="8" cm="1">
        <f t="array" ref="CN45">AH45*INDEX(prod_est,$G45+$H45,MATCH(CN$14,$BP$14:$DP$14,0))</f>
        <v>578.23187967670856</v>
      </c>
      <c r="CO45" s="8" cm="1">
        <f t="array" ref="CO45">AI45*INDEX(prod_est,$G45+$H45,MATCH(CO$14,$BP$14:$DP$14,0))</f>
        <v>560.28980062154164</v>
      </c>
      <c r="CP45" s="8" cm="1">
        <f t="array" ref="CP45">AJ45*INDEX(prod_est,$G45+$H45,MATCH(CP$14,$BP$14:$DP$14,0))</f>
        <v>542.72846142454205</v>
      </c>
      <c r="CQ45" s="8" cm="1">
        <f t="array" ref="CQ45">AK45*INDEX(prod_est,$G45+$H45,MATCH(CQ$14,$BP$14:$DP$14,0))</f>
        <v>525.53932607148045</v>
      </c>
      <c r="CR45" s="8" cm="1">
        <f t="array" ref="CR45">AL45*INDEX(prod_est,$G45+$H45,MATCH(CR$14,$BP$14:$DP$14,0))</f>
        <v>508.71624514356705</v>
      </c>
      <c r="CS45" s="8" cm="1">
        <f t="array" ref="CS45">AM45*INDEX(prod_est,$G45+$H45,MATCH(CS$14,$BP$14:$DP$14,0))</f>
        <v>492.25405917983727</v>
      </c>
      <c r="CT45" s="8" cm="1">
        <f t="array" ref="CT45">AN45*INDEX(prod_est,$G45+$H45,MATCH(CT$14,$BP$14:$DP$14,0))</f>
        <v>476.14693713229047</v>
      </c>
      <c r="CU45" s="8" cm="1">
        <f t="array" ref="CU45">AO45*INDEX(prod_est,$G45+$H45,MATCH(CU$14,$BP$14:$DP$14,0))</f>
        <v>460.38944782886233</v>
      </c>
      <c r="CV45" s="8" cm="1">
        <f t="array" ref="CV45">AP45*INDEX(prod_est,$G45+$H45,MATCH(CV$14,$BP$14:$DP$14,0))</f>
        <v>444.9768135264963</v>
      </c>
      <c r="CW45" cm="1">
        <f t="array" ref="CW45">AQ45*INDEX(prod_est,$G45+$H45,MATCH(CW$14,$BP$14:$DP$14,0))</f>
        <v>440.40311797667846</v>
      </c>
      <c r="CX45" cm="1">
        <f t="array" ref="CX45">AR45*INDEX(prod_est,$G45+$H45,MATCH(CX$14,$BP$14:$DP$14,0))</f>
        <v>435.75208305690245</v>
      </c>
      <c r="CY45" cm="1">
        <f t="array" ref="CY45">AS45*INDEX(prod_est,$G45+$H45,MATCH(CY$14,$BP$14:$DP$14,0))</f>
        <v>431.02456572623396</v>
      </c>
      <c r="CZ45" cm="1">
        <f t="array" ref="CZ45">AT45*INDEX(prod_est,$G45+$H45,MATCH(CZ$14,$BP$14:$DP$14,0))</f>
        <v>426.22141727836441</v>
      </c>
      <c r="DA45" cm="1">
        <f t="array" ref="DA45">AU45*INDEX(prod_est,$G45+$H45,MATCH(DA$14,$BP$14:$DP$14,0))</f>
        <v>421.34348337209696</v>
      </c>
      <c r="DB45" cm="1">
        <f t="array" ref="DB45">AV45*INDEX(prod_est,$G45+$H45,MATCH(DB$14,$BP$14:$DP$14,0))</f>
        <v>416.39160406168276</v>
      </c>
      <c r="DC45" cm="1">
        <f t="array" ref="DC45">AW45*INDEX(prod_est,$G45+$H45,MATCH(DC$14,$BP$14:$DP$14,0))</f>
        <v>411.36661382701544</v>
      </c>
      <c r="DD45" cm="1">
        <f t="array" ref="DD45">AX45*INDEX(prod_est,$G45+$H45,MATCH(DD$14,$BP$14:$DP$14,0))</f>
        <v>406.26934160367597</v>
      </c>
      <c r="DE45" cm="1">
        <f t="array" ref="DE45">AY45*INDEX(prod_est,$G45+$H45,MATCH(DE$14,$BP$14:$DP$14,0))</f>
        <v>401.10061081283811</v>
      </c>
      <c r="DF45" cm="1">
        <f t="array" ref="DF45">AZ45*INDEX(prod_est,$G45+$H45,MATCH(DF$14,$BP$14:$DP$14,0))</f>
        <v>395.86123939102617</v>
      </c>
      <c r="DG45" cm="1">
        <f t="array" ref="DG45">BA45*INDEX(prod_est,$G45+$H45,MATCH(DG$14,$BP$14:$DP$14,0))</f>
        <v>390.55203981973244</v>
      </c>
      <c r="DH45" cm="1">
        <f t="array" ref="DH45">BB45*INDEX(prod_est,$G45+$H45,MATCH(DH$14,$BP$14:$DP$14,0))</f>
        <v>385.17381915489</v>
      </c>
      <c r="DI45" cm="1">
        <f t="array" ref="DI45">BC45*INDEX(prod_est,$G45+$H45,MATCH(DI$14,$BP$14:$DP$14,0))</f>
        <v>379.72737905620465</v>
      </c>
      <c r="DJ45" cm="1">
        <f t="array" ref="DJ45">BD45*INDEX(prod_est,$G45+$H45,MATCH(DJ$14,$BP$14:$DP$14,0))</f>
        <v>374.21351581634553</v>
      </c>
      <c r="DK45" cm="1">
        <f t="array" ref="DK45">BE45*INDEX(prod_est,$G45+$H45,MATCH(DK$14,$BP$14:$DP$14,0))</f>
        <v>368.63302038999632</v>
      </c>
      <c r="DL45" cm="1">
        <f t="array" ref="DL45">BF45*INDEX(prod_est,$G45+$H45,MATCH(DL$14,$BP$14:$DP$14,0))</f>
        <v>362.98667842276421</v>
      </c>
      <c r="DM45" cm="1">
        <f t="array" ref="DM45">BG45*INDEX(prod_est,$G45+$H45,MATCH(DM$14,$BP$14:$DP$14,0))</f>
        <v>357.2752702799512</v>
      </c>
      <c r="DN45" cm="1">
        <f t="array" ref="DN45">BH45*INDEX(prod_est,$G45+$H45,MATCH(DN$14,$BP$14:$DP$14,0))</f>
        <v>351.49957107518594</v>
      </c>
      <c r="DO45" cm="1">
        <f t="array" ref="DO45">BI45*INDEX(prod_est,$G45+$H45,MATCH(DO$14,$BP$14:$DP$14,0))</f>
        <v>345.66035069891905</v>
      </c>
      <c r="DP45" cm="1">
        <f t="array" ref="DP45">BJ45*INDEX(prod_est,$G45+$H45,MATCH(DP$14,$BP$14:$DP$14,0))</f>
        <v>339.758373846778</v>
      </c>
    </row>
    <row r="46" spans="1:120" x14ac:dyDescent="0.25">
      <c r="A46" t="s">
        <v>41</v>
      </c>
      <c r="B46" t="s">
        <v>36</v>
      </c>
      <c r="C46" t="s">
        <v>36</v>
      </c>
      <c r="D46" t="s">
        <v>37</v>
      </c>
      <c r="E46" s="8">
        <v>13.9787</v>
      </c>
      <c r="F46" s="8">
        <v>17.820700000000009</v>
      </c>
      <c r="G46">
        <f>MATCH(A46,Production_est!$A$4:$A$339,0)</f>
        <v>65</v>
      </c>
      <c r="H46">
        <f>IFERROR(MATCH(D46,Production_est!$D$4:$D$339,0),"-")</f>
        <v>6</v>
      </c>
      <c r="I46" s="8" cm="1">
        <f t="array" ref="I46">IFERROR(INDEX(Production_est!$E$4:$E$339,H46+G46),"-")</f>
        <v>2370000</v>
      </c>
      <c r="J46" s="42">
        <f t="shared" si="0"/>
        <v>7.5192827004219449E-6</v>
      </c>
      <c r="K46" s="42">
        <f t="shared" ref="K46:AP46" si="63">J46*(1-$F$4)</f>
        <v>7.4955018364597669E-6</v>
      </c>
      <c r="L46" s="42">
        <f t="shared" si="63"/>
        <v>7.4717961830613248E-6</v>
      </c>
      <c r="M46" s="42">
        <f t="shared" si="63"/>
        <v>7.4481655023618844E-6</v>
      </c>
      <c r="N46" s="42">
        <f t="shared" si="63"/>
        <v>7.4246095572489928E-6</v>
      </c>
      <c r="O46" s="42">
        <f t="shared" si="63"/>
        <v>7.4011281113601035E-6</v>
      </c>
      <c r="P46" s="42">
        <f t="shared" si="63"/>
        <v>7.3777209290802002E-6</v>
      </c>
      <c r="Q46" s="42">
        <f t="shared" si="63"/>
        <v>7.3543877755394343E-6</v>
      </c>
      <c r="R46" s="42">
        <f t="shared" si="63"/>
        <v>7.3311284166107706E-6</v>
      </c>
      <c r="S46" s="42">
        <f t="shared" si="63"/>
        <v>7.3079426189076341E-6</v>
      </c>
      <c r="T46" s="42">
        <f t="shared" si="63"/>
        <v>7.284830149781571E-6</v>
      </c>
      <c r="U46" s="42">
        <f t="shared" si="63"/>
        <v>7.2617907773199129E-6</v>
      </c>
      <c r="V46" s="42">
        <f t="shared" si="63"/>
        <v>7.2388242703434492E-6</v>
      </c>
      <c r="W46" s="42">
        <f t="shared" si="63"/>
        <v>7.2159303984041103E-6</v>
      </c>
      <c r="X46" s="42">
        <f t="shared" si="63"/>
        <v>7.1931089317826518E-6</v>
      </c>
      <c r="Y46" s="42">
        <f t="shared" si="63"/>
        <v>7.1703596414863515E-6</v>
      </c>
      <c r="Z46" s="42">
        <f t="shared" si="63"/>
        <v>7.1476822992467115E-6</v>
      </c>
      <c r="AA46" s="42">
        <f t="shared" si="63"/>
        <v>7.1250766775171667E-6</v>
      </c>
      <c r="AB46" s="42">
        <f t="shared" si="63"/>
        <v>7.1025425494708024E-6</v>
      </c>
      <c r="AC46" s="42">
        <f t="shared" si="63"/>
        <v>7.0800796889980786E-6</v>
      </c>
      <c r="AD46" s="42">
        <f t="shared" si="63"/>
        <v>7.0576878707045608E-6</v>
      </c>
      <c r="AE46" s="42">
        <f t="shared" si="63"/>
        <v>7.0353668699086584E-6</v>
      </c>
      <c r="AF46" s="42">
        <f t="shared" si="63"/>
        <v>7.0131164626393689E-6</v>
      </c>
      <c r="AG46" s="42">
        <f t="shared" si="63"/>
        <v>6.9909364256340335E-6</v>
      </c>
      <c r="AH46" s="42">
        <f t="shared" si="63"/>
        <v>6.9688265363360948E-6</v>
      </c>
      <c r="AI46" s="42">
        <f t="shared" si="63"/>
        <v>6.9467865728928635E-6</v>
      </c>
      <c r="AJ46" s="42">
        <f t="shared" si="63"/>
        <v>6.9248163141532925E-6</v>
      </c>
      <c r="AK46" s="42">
        <f t="shared" si="63"/>
        <v>6.9029155396657596E-6</v>
      </c>
      <c r="AL46" s="42">
        <f t="shared" si="63"/>
        <v>6.8810840296758531E-6</v>
      </c>
      <c r="AM46" s="42">
        <f t="shared" si="63"/>
        <v>6.8593215651241673E-6</v>
      </c>
      <c r="AN46" s="42">
        <f t="shared" si="63"/>
        <v>6.8376279276441065E-6</v>
      </c>
      <c r="AO46" s="42">
        <f t="shared" si="63"/>
        <v>6.8160028995596898E-6</v>
      </c>
      <c r="AP46" s="42">
        <f t="shared" si="63"/>
        <v>6.7944462638833718E-6</v>
      </c>
      <c r="AQ46" s="42">
        <f t="shared" si="58"/>
        <v>6.7729578043138613E-6</v>
      </c>
      <c r="AR46" s="42">
        <f t="shared" si="58"/>
        <v>6.7515373052339528E-6</v>
      </c>
      <c r="AS46" s="42">
        <f t="shared" si="58"/>
        <v>6.7301845517083634E-6</v>
      </c>
      <c r="AT46" s="42">
        <f t="shared" si="58"/>
        <v>6.7088993294815753E-6</v>
      </c>
      <c r="AU46" s="42">
        <f t="shared" si="58"/>
        <v>6.6876814249756853E-6</v>
      </c>
      <c r="AV46" s="42">
        <f t="shared" si="58"/>
        <v>6.6665306252882623E-6</v>
      </c>
      <c r="AW46" s="42">
        <f t="shared" si="58"/>
        <v>6.6454467181902125E-6</v>
      </c>
      <c r="AX46" s="42">
        <f t="shared" si="58"/>
        <v>6.6244294921236476E-6</v>
      </c>
      <c r="AY46" s="42">
        <f t="shared" si="58"/>
        <v>6.6034787361997629E-6</v>
      </c>
      <c r="AZ46" s="42">
        <f t="shared" si="58"/>
        <v>6.5825942401967214E-6</v>
      </c>
      <c r="BA46" s="42">
        <f t="shared" si="58"/>
        <v>6.5617757945575455E-6</v>
      </c>
      <c r="BB46" s="42">
        <f t="shared" si="58"/>
        <v>6.5410231903880116E-6</v>
      </c>
      <c r="BC46" s="42">
        <f t="shared" si="58"/>
        <v>6.5203362194545554E-6</v>
      </c>
      <c r="BD46" s="42">
        <f t="shared" si="58"/>
        <v>6.4997146741821844E-6</v>
      </c>
      <c r="BE46" s="42">
        <f t="shared" si="58"/>
        <v>6.4791583476523919E-6</v>
      </c>
      <c r="BF46" s="42">
        <f t="shared" si="58"/>
        <v>6.4586670336010815E-6</v>
      </c>
      <c r="BG46" s="42">
        <f t="shared" si="58"/>
        <v>6.4382405264165E-6</v>
      </c>
      <c r="BH46" s="42">
        <f t="shared" si="58"/>
        <v>6.4178786211371705E-6</v>
      </c>
      <c r="BI46" s="42">
        <f t="shared" si="58"/>
        <v>6.3975811134498388E-6</v>
      </c>
      <c r="BJ46" s="42">
        <f t="shared" si="58"/>
        <v>6.3773477996874225E-6</v>
      </c>
      <c r="BK46" t="str">
        <f t="shared" si="3"/>
        <v>05_PRC</v>
      </c>
      <c r="BL46" t="str">
        <f t="shared" si="4"/>
        <v>d_ind_cem_18_heat</v>
      </c>
      <c r="BO46" s="8">
        <f t="shared" si="5"/>
        <v>13.9787</v>
      </c>
      <c r="BP46" s="8">
        <f t="shared" si="6"/>
        <v>17.820700000000009</v>
      </c>
      <c r="BQ46" s="8" cm="1">
        <f t="array" ref="BQ46">K46*INDEX(prod_est,$G46+$H46,MATCH(BQ$14,$BP$14:$DP$14,0))</f>
        <v>17.320230868599406</v>
      </c>
      <c r="BR46" s="8" cm="1">
        <f t="array" ref="BR46">L46*INDEX(prod_est,$G46+$H46,MATCH(BR$14,$BP$14:$DP$14,0))</f>
        <v>16.278300753018193</v>
      </c>
      <c r="BS46" s="8" cm="1">
        <f t="array" ref="BS46">M46*INDEX(prod_est,$G46+$H46,MATCH(BS$14,$BP$14:$DP$14,0))</f>
        <v>15.876495737648828</v>
      </c>
      <c r="BT46" s="8" cm="1">
        <f t="array" ref="BT46">N46*INDEX(prod_est,$G46+$H46,MATCH(BT$14,$BP$14:$DP$14,0))</f>
        <v>15.477789990983599</v>
      </c>
      <c r="BU46" s="8" cm="1">
        <f t="array" ref="BU46">O46*INDEX(prod_est,$G46+$H46,MATCH(BU$14,$BP$14:$DP$14,0))</f>
        <v>15.082911970382659</v>
      </c>
      <c r="BV46" s="8" cm="1">
        <f t="array" ref="BV46">P46*INDEX(prod_est,$G46+$H46,MATCH(BV$14,$BP$14:$DP$14,0))</f>
        <v>14.692088607688286</v>
      </c>
      <c r="BW46" s="8" cm="1">
        <f t="array" ref="BW46">Q46*INDEX(prod_est,$G46+$H46,MATCH(BW$14,$BP$14:$DP$14,0))</f>
        <v>14.305567604808159</v>
      </c>
      <c r="BX46" s="8" cm="1">
        <f t="array" ref="BX46">R46*INDEX(prod_est,$G46+$H46,MATCH(BX$14,$BP$14:$DP$14,0))</f>
        <v>13.923954911625827</v>
      </c>
      <c r="BY46" s="8" cm="1">
        <f t="array" ref="BY46">S46*INDEX(prod_est,$G46+$H46,MATCH(BY$14,$BP$14:$DP$14,0))</f>
        <v>13.547820389432232</v>
      </c>
      <c r="BZ46" s="8" cm="1">
        <f t="array" ref="BZ46">T46*INDEX(prod_est,$G46+$H46,MATCH(BZ$14,$BP$14:$DP$14,0))</f>
        <v>13.115417833430643</v>
      </c>
      <c r="CA46" s="8" cm="1">
        <f t="array" ref="CA46">U46*INDEX(prod_est,$G46+$H46,MATCH(CA$14,$BP$14:$DP$14,0))</f>
        <v>12.69252982945425</v>
      </c>
      <c r="CB46" s="8" cm="1">
        <f t="array" ref="CB46">V46*INDEX(prod_est,$G46+$H46,MATCH(CB$14,$BP$14:$DP$14,0))</f>
        <v>12.279040465659953</v>
      </c>
      <c r="CC46" s="8" cm="1">
        <f t="array" ref="CC46">W46*INDEX(prod_est,$G46+$H46,MATCH(CC$14,$BP$14:$DP$14,0))</f>
        <v>11.87495722868697</v>
      </c>
      <c r="CD46" s="8" cm="1">
        <f t="array" ref="CD46">X46*INDEX(prod_est,$G46+$H46,MATCH(CD$14,$BP$14:$DP$14,0))</f>
        <v>11.480458354259451</v>
      </c>
      <c r="CE46" s="8" cm="1">
        <f t="array" ref="CE46">Y46*INDEX(prod_est,$G46+$H46,MATCH(CE$14,$BP$14:$DP$14,0))</f>
        <v>11.095839913831897</v>
      </c>
      <c r="CF46" s="8" cm="1">
        <f t="array" ref="CF46">Z46*INDEX(prod_est,$G46+$H46,MATCH(CF$14,$BP$14:$DP$14,0))</f>
        <v>10.721441745750722</v>
      </c>
      <c r="CG46" s="8" cm="1">
        <f t="array" ref="CG46">AA46*INDEX(prod_est,$G46+$H46,MATCH(CG$14,$BP$14:$DP$14,0))</f>
        <v>10.357412121037063</v>
      </c>
      <c r="CH46" s="8" cm="1">
        <f t="array" ref="CH46">AB46*INDEX(prod_est,$G46+$H46,MATCH(CH$14,$BP$14:$DP$14,0))</f>
        <v>10.003678158389295</v>
      </c>
      <c r="CI46" s="8" cm="1">
        <f t="array" ref="CI46">AC46*INDEX(prod_est,$G46+$H46,MATCH(CI$14,$BP$14:$DP$14,0))</f>
        <v>9.6599495997131779</v>
      </c>
      <c r="CJ46" s="8" cm="1">
        <f t="array" ref="CJ46">AD46*INDEX(prod_est,$G46+$H46,MATCH(CJ$14,$BP$14:$DP$14,0))</f>
        <v>9.3258652135459652</v>
      </c>
      <c r="CK46" s="8" cm="1">
        <f t="array" ref="CK46">AE46*INDEX(prod_est,$G46+$H46,MATCH(CK$14,$BP$14:$DP$14,0))</f>
        <v>9.0009887680123057</v>
      </c>
      <c r="CL46" s="8" cm="1">
        <f t="array" ref="CL46">AF46*INDEX(prod_est,$G46+$H46,MATCH(CL$14,$BP$14:$DP$14,0))</f>
        <v>8.6849593296085974</v>
      </c>
      <c r="CM46" s="8" cm="1">
        <f t="array" ref="CM46">AG46*INDEX(prod_est,$G46+$H46,MATCH(CM$14,$BP$14:$DP$14,0))</f>
        <v>8.4205428259532162</v>
      </c>
      <c r="CN46" s="8" cm="1">
        <f t="array" ref="CN46">AH46*INDEX(prod_est,$G46+$H46,MATCH(CN$14,$BP$14:$DP$14,0))</f>
        <v>8.1617759133504091</v>
      </c>
      <c r="CO46" s="8" cm="1">
        <f t="array" ref="CO46">AI46*INDEX(prod_est,$G46+$H46,MATCH(CO$14,$BP$14:$DP$14,0))</f>
        <v>7.9085224456416343</v>
      </c>
      <c r="CP46" s="8" cm="1">
        <f t="array" ref="CP46">AJ46*INDEX(prod_est,$G46+$H46,MATCH(CP$14,$BP$14:$DP$14,0))</f>
        <v>7.6606431427149513</v>
      </c>
      <c r="CQ46" s="8" cm="1">
        <f t="array" ref="CQ46">AK46*INDEX(prod_est,$G46+$H46,MATCH(CQ$14,$BP$14:$DP$14,0))</f>
        <v>7.418017518243369</v>
      </c>
      <c r="CR46" s="8" cm="1">
        <f t="array" ref="CR46">AL46*INDEX(prod_est,$G46+$H46,MATCH(CR$14,$BP$14:$DP$14,0))</f>
        <v>7.1805587728304445</v>
      </c>
      <c r="CS46" s="8" cm="1">
        <f t="array" ref="CS46">AM46*INDEX(prod_est,$G46+$H46,MATCH(CS$14,$BP$14:$DP$14,0))</f>
        <v>6.9481940803908193</v>
      </c>
      <c r="CT46" s="8" cm="1">
        <f t="array" ref="CT46">AN46*INDEX(prod_est,$G46+$H46,MATCH(CT$14,$BP$14:$DP$14,0))</f>
        <v>6.7208411353498709</v>
      </c>
      <c r="CU46" s="8" cm="1">
        <f t="array" ref="CU46">AO46*INDEX(prod_est,$G46+$H46,MATCH(CU$14,$BP$14:$DP$14,0))</f>
        <v>6.4984232764045942</v>
      </c>
      <c r="CV46" s="8" cm="1">
        <f t="array" ref="CV46">AP46*INDEX(prod_est,$G46+$H46,MATCH(CV$14,$BP$14:$DP$14,0))</f>
        <v>6.2808730654396419</v>
      </c>
      <c r="CW46" cm="1">
        <f t="array" ref="CW46">AQ46*INDEX(prod_est,$G46+$H46,MATCH(CW$14,$BP$14:$DP$14,0))</f>
        <v>6.2163150922708628</v>
      </c>
      <c r="CX46" cm="1">
        <f t="array" ref="CX46">AR46*INDEX(prod_est,$G46+$H46,MATCH(CX$14,$BP$14:$DP$14,0))</f>
        <v>6.150665469490459</v>
      </c>
      <c r="CY46" cm="1">
        <f t="array" ref="CY46">AS46*INDEX(prod_est,$G46+$H46,MATCH(CY$14,$BP$14:$DP$14,0))</f>
        <v>6.0839362931244478</v>
      </c>
      <c r="CZ46" cm="1">
        <f t="array" ref="CZ46">AT46*INDEX(prod_est,$G46+$H46,MATCH(CZ$14,$BP$14:$DP$14,0))</f>
        <v>6.0161395792317691</v>
      </c>
      <c r="DA46" cm="1">
        <f t="array" ref="DA46">AU46*INDEX(prod_est,$G46+$H46,MATCH(DA$14,$BP$14:$DP$14,0))</f>
        <v>5.9472872643345891</v>
      </c>
      <c r="DB46" cm="1">
        <f t="array" ref="DB46">AV46*INDEX(prod_est,$G46+$H46,MATCH(DB$14,$BP$14:$DP$14,0))</f>
        <v>5.8773912058465072</v>
      </c>
      <c r="DC46" cm="1">
        <f t="array" ref="DC46">AW46*INDEX(prod_est,$G46+$H46,MATCH(DC$14,$BP$14:$DP$14,0))</f>
        <v>5.8064631824987476</v>
      </c>
      <c r="DD46" cm="1">
        <f t="array" ref="DD46">AX46*INDEX(prod_est,$G46+$H46,MATCH(DD$14,$BP$14:$DP$14,0))</f>
        <v>5.7345148947642448</v>
      </c>
      <c r="DE46" cm="1">
        <f t="array" ref="DE46">AY46*INDEX(prod_est,$G46+$H46,MATCH(DE$14,$BP$14:$DP$14,0))</f>
        <v>5.661557965279763</v>
      </c>
      <c r="DF46" cm="1">
        <f t="array" ref="DF46">AZ46*INDEX(prod_est,$G46+$H46,MATCH(DF$14,$BP$14:$DP$14,0))</f>
        <v>5.587603939265926</v>
      </c>
      <c r="DG46" cm="1">
        <f t="array" ref="DG46">BA46*INDEX(prod_est,$G46+$H46,MATCH(DG$14,$BP$14:$DP$14,0))</f>
        <v>5.5126642849452701</v>
      </c>
      <c r="DH46" cm="1">
        <f t="array" ref="DH46">BB46*INDEX(prod_est,$G46+$H46,MATCH(DH$14,$BP$14:$DP$14,0))</f>
        <v>5.4367503939582553</v>
      </c>
      <c r="DI46" cm="1">
        <f t="array" ref="DI46">BC46*INDEX(prod_est,$G46+$H46,MATCH(DI$14,$BP$14:$DP$14,0))</f>
        <v>5.3598735817772853</v>
      </c>
      <c r="DJ46" cm="1">
        <f t="array" ref="DJ46">BD46*INDEX(prod_est,$G46+$H46,MATCH(DJ$14,$BP$14:$DP$14,0))</f>
        <v>5.2820450881187346</v>
      </c>
      <c r="DK46" cm="1">
        <f t="array" ref="DK46">BE46*INDEX(prod_est,$G46+$H46,MATCH(DK$14,$BP$14:$DP$14,0))</f>
        <v>5.2032760773530118</v>
      </c>
      <c r="DL46" cm="1">
        <f t="array" ref="DL46">BF46*INDEX(prod_est,$G46+$H46,MATCH(DL$14,$BP$14:$DP$14,0))</f>
        <v>5.1235776389126046</v>
      </c>
      <c r="DM46" cm="1">
        <f t="array" ref="DM46">BG46*INDEX(prod_est,$G46+$H46,MATCH(DM$14,$BP$14:$DP$14,0))</f>
        <v>5.0429607876981972</v>
      </c>
      <c r="DN46" cm="1">
        <f t="array" ref="DN46">BH46*INDEX(prod_est,$G46+$H46,MATCH(DN$14,$BP$14:$DP$14,0))</f>
        <v>4.9614364644828006</v>
      </c>
      <c r="DO46" cm="1">
        <f t="array" ref="DO46">BI46*INDEX(prod_est,$G46+$H46,MATCH(DO$14,$BP$14:$DP$14,0))</f>
        <v>4.8790155363139727</v>
      </c>
      <c r="DP46" cm="1">
        <f t="array" ref="DP46">BJ46*INDEX(prod_est,$G46+$H46,MATCH(DP$14,$BP$14:$DP$14,0))</f>
        <v>4.7957087969140479</v>
      </c>
    </row>
    <row r="47" spans="1:120" x14ac:dyDescent="0.25">
      <c r="A47" s="10" t="s">
        <v>41</v>
      </c>
      <c r="B47" s="10" t="s">
        <v>91</v>
      </c>
      <c r="C47" s="10" t="s">
        <v>177</v>
      </c>
      <c r="D47" s="10" t="s">
        <v>37</v>
      </c>
      <c r="E47" s="61">
        <f>SUM(E15:E46)</f>
        <v>7994.0622150062873</v>
      </c>
      <c r="F47" s="61">
        <f>SUM(F15:F46)</f>
        <v>7748.2373472092968</v>
      </c>
      <c r="J47" s="42">
        <f t="shared" ref="J47:AN47" si="64">SUM(J15:J46)*1000</f>
        <v>3.2692984587381004</v>
      </c>
      <c r="K47" s="42">
        <f t="shared" si="64"/>
        <v>3.2589588099981155</v>
      </c>
      <c r="L47" s="42">
        <f t="shared" si="64"/>
        <v>3.2486518619544462</v>
      </c>
      <c r="M47" s="42">
        <f t="shared" si="64"/>
        <v>3.2383775111862168</v>
      </c>
      <c r="N47" s="42">
        <f t="shared" si="64"/>
        <v>3.2281356545996345</v>
      </c>
      <c r="O47" s="42">
        <f t="shared" si="64"/>
        <v>3.2179261894269557</v>
      </c>
      <c r="P47" s="42">
        <f t="shared" si="64"/>
        <v>3.2077490132254534</v>
      </c>
      <c r="Q47" s="42">
        <f t="shared" si="64"/>
        <v>3.1976040238763974</v>
      </c>
      <c r="R47" s="42">
        <f t="shared" si="64"/>
        <v>3.1874911195840179</v>
      </c>
      <c r="S47" s="42">
        <f t="shared" si="64"/>
        <v>3.1774101988744889</v>
      </c>
      <c r="T47" s="42">
        <f t="shared" si="64"/>
        <v>3.167361160594917</v>
      </c>
      <c r="U47" s="42">
        <f t="shared" si="64"/>
        <v>3.157343903912313</v>
      </c>
      <c r="V47" s="42">
        <f t="shared" si="64"/>
        <v>3.1473583283125901</v>
      </c>
      <c r="W47" s="42">
        <f t="shared" si="64"/>
        <v>3.137404333599553</v>
      </c>
      <c r="X47" s="42">
        <f t="shared" si="64"/>
        <v>3.1274818198938914</v>
      </c>
      <c r="Y47" s="42">
        <f t="shared" si="64"/>
        <v>3.1175906876321791</v>
      </c>
      <c r="Z47" s="42">
        <f t="shared" si="64"/>
        <v>3.1077308375658719</v>
      </c>
      <c r="AA47" s="42">
        <f t="shared" si="64"/>
        <v>3.0979021707603178</v>
      </c>
      <c r="AB47" s="42">
        <f t="shared" si="64"/>
        <v>3.0881045885937564</v>
      </c>
      <c r="AC47" s="42">
        <f t="shared" si="64"/>
        <v>3.0783379927563366</v>
      </c>
      <c r="AD47" s="42">
        <f t="shared" si="64"/>
        <v>3.068602285249125</v>
      </c>
      <c r="AE47" s="42">
        <f t="shared" si="64"/>
        <v>3.058897368383128</v>
      </c>
      <c r="AF47" s="42">
        <f t="shared" si="64"/>
        <v>3.0492231447783014</v>
      </c>
      <c r="AG47" s="42">
        <f t="shared" si="64"/>
        <v>3.0395795173625864</v>
      </c>
      <c r="AH47" s="42">
        <f t="shared" si="64"/>
        <v>3.0299663893709288</v>
      </c>
      <c r="AI47" s="42">
        <f t="shared" si="64"/>
        <v>3.0203836643443038</v>
      </c>
      <c r="AJ47" s="42">
        <f t="shared" si="64"/>
        <v>3.0108312461287561</v>
      </c>
      <c r="AK47" s="42">
        <f t="shared" si="64"/>
        <v>3.0013090388744348</v>
      </c>
      <c r="AL47" s="42">
        <f t="shared" si="64"/>
        <v>2.9918169470346205</v>
      </c>
      <c r="AM47" s="42">
        <f t="shared" si="64"/>
        <v>2.9823548753647819</v>
      </c>
      <c r="AN47" s="42">
        <f t="shared" si="64"/>
        <v>2.9729227289216107</v>
      </c>
      <c r="AO47" s="42">
        <f t="shared" ref="AO47:BJ47" si="65">SUM(AO15:AO46)*1000</f>
        <v>2.9635204130620698</v>
      </c>
      <c r="AP47">
        <f t="shared" si="65"/>
        <v>2.9541478334424456</v>
      </c>
      <c r="AQ47">
        <f t="shared" si="65"/>
        <v>2.9448048960174016</v>
      </c>
      <c r="AR47">
        <f t="shared" si="65"/>
        <v>2.9354915070390337</v>
      </c>
      <c r="AS47">
        <f t="shared" si="65"/>
        <v>2.9262075730559287</v>
      </c>
      <c r="AT47">
        <f t="shared" si="65"/>
        <v>2.9169530009122284</v>
      </c>
      <c r="AU47">
        <f t="shared" si="65"/>
        <v>2.9077276977466919</v>
      </c>
      <c r="AV47">
        <f t="shared" si="65"/>
        <v>2.8985315709917701</v>
      </c>
      <c r="AW47">
        <f t="shared" si="65"/>
        <v>2.8893645283726701</v>
      </c>
      <c r="AX47">
        <f t="shared" si="65"/>
        <v>2.8802264779064317</v>
      </c>
      <c r="AY47">
        <f t="shared" si="65"/>
        <v>2.871117327901004</v>
      </c>
      <c r="AZ47">
        <f t="shared" si="65"/>
        <v>2.8620369869543296</v>
      </c>
      <c r="BA47">
        <f t="shared" si="65"/>
        <v>2.8529853639534197</v>
      </c>
      <c r="BB47">
        <f t="shared" si="65"/>
        <v>2.8439623680734467</v>
      </c>
      <c r="BC47">
        <f t="shared" si="65"/>
        <v>2.8349679087768278</v>
      </c>
      <c r="BD47">
        <f t="shared" si="65"/>
        <v>2.8260018958123236</v>
      </c>
      <c r="BE47">
        <f t="shared" si="65"/>
        <v>2.8170642392141216</v>
      </c>
      <c r="BF47">
        <f t="shared" si="65"/>
        <v>2.8081548493009447</v>
      </c>
      <c r="BG47">
        <f t="shared" si="65"/>
        <v>2.7992736366751432</v>
      </c>
      <c r="BH47">
        <f t="shared" si="65"/>
        <v>2.7904205122218046</v>
      </c>
      <c r="BI47">
        <f t="shared" si="65"/>
        <v>2.7815953871078491</v>
      </c>
      <c r="BJ47">
        <f t="shared" si="65"/>
        <v>2.7727981727811533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0.99875000000000003</v>
      </c>
      <c r="CC49">
        <f t="shared" si="67"/>
        <v>0.99624999999999997</v>
      </c>
      <c r="CD49">
        <f t="shared" si="67"/>
        <v>0.99250000000000005</v>
      </c>
      <c r="CE49">
        <f t="shared" si="67"/>
        <v>0.98750000000000004</v>
      </c>
      <c r="CF49">
        <f t="shared" si="67"/>
        <v>0.98124999999999996</v>
      </c>
      <c r="CG49">
        <f t="shared" si="67"/>
        <v>0.97375</v>
      </c>
      <c r="CH49">
        <f t="shared" si="67"/>
        <v>0.96499999999999997</v>
      </c>
      <c r="CI49">
        <f t="shared" si="67"/>
        <v>0.95499999999999996</v>
      </c>
      <c r="CJ49">
        <f t="shared" si="67"/>
        <v>0.94374999999999998</v>
      </c>
      <c r="CK49">
        <f t="shared" si="67"/>
        <v>0.93125000000000002</v>
      </c>
      <c r="CL49">
        <f t="shared" si="67"/>
        <v>0.91749999999999998</v>
      </c>
      <c r="CM49">
        <f t="shared" si="67"/>
        <v>0.90249999999999997</v>
      </c>
      <c r="CN49">
        <f t="shared" si="67"/>
        <v>0.88624999999999998</v>
      </c>
      <c r="CO49">
        <f t="shared" si="67"/>
        <v>0.86875000000000002</v>
      </c>
      <c r="CP49">
        <f t="shared" si="67"/>
        <v>0.85</v>
      </c>
      <c r="CQ49">
        <f t="shared" si="67"/>
        <v>0.83</v>
      </c>
      <c r="CR49">
        <f t="shared" si="67"/>
        <v>0.80874999999999997</v>
      </c>
      <c r="CS49">
        <f t="shared" si="67"/>
        <v>0.78625</v>
      </c>
      <c r="CT49">
        <f t="shared" si="67"/>
        <v>0.76374999999999993</v>
      </c>
      <c r="CU49">
        <f t="shared" si="67"/>
        <v>0.74124999999999996</v>
      </c>
      <c r="CV49">
        <f t="shared" ref="CV49:DP49" si="68">1-CV50</f>
        <v>0.71875</v>
      </c>
      <c r="CW49">
        <f t="shared" si="68"/>
        <v>0.69624999999999992</v>
      </c>
      <c r="CX49">
        <f t="shared" si="68"/>
        <v>0.67374999999999985</v>
      </c>
      <c r="CY49">
        <f t="shared" si="68"/>
        <v>0.65124999999999988</v>
      </c>
      <c r="CZ49">
        <f t="shared" si="68"/>
        <v>0.62874999999999992</v>
      </c>
      <c r="DA49">
        <f t="shared" si="68"/>
        <v>0.60624999999999984</v>
      </c>
      <c r="DB49">
        <f t="shared" si="68"/>
        <v>0.58374999999999977</v>
      </c>
      <c r="DC49">
        <f t="shared" si="68"/>
        <v>0.5612499999999998</v>
      </c>
      <c r="DD49">
        <f t="shared" si="68"/>
        <v>0.53874999999999984</v>
      </c>
      <c r="DE49">
        <f t="shared" si="68"/>
        <v>0.51624999999999976</v>
      </c>
      <c r="DF49">
        <f t="shared" si="68"/>
        <v>0.4937499999999998</v>
      </c>
      <c r="DG49">
        <f t="shared" si="68"/>
        <v>0.47124999999999984</v>
      </c>
      <c r="DH49">
        <f t="shared" si="68"/>
        <v>0.44874999999999987</v>
      </c>
      <c r="DI49">
        <f t="shared" si="68"/>
        <v>0.42624999999999991</v>
      </c>
      <c r="DJ49">
        <f t="shared" si="68"/>
        <v>0.40374999999999994</v>
      </c>
      <c r="DK49">
        <f t="shared" si="68"/>
        <v>0.38124999999999998</v>
      </c>
      <c r="DL49">
        <f t="shared" si="68"/>
        <v>0.35875000000000001</v>
      </c>
      <c r="DM49">
        <f t="shared" si="68"/>
        <v>0.33625000000000005</v>
      </c>
      <c r="DN49">
        <f t="shared" si="68"/>
        <v>0.31375000000000008</v>
      </c>
      <c r="DO49">
        <f t="shared" si="68"/>
        <v>0.29125000000000012</v>
      </c>
      <c r="DP49">
        <f t="shared" si="68"/>
        <v>0.26875000000000016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05_PRC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5650.4110075326134</v>
      </c>
      <c r="F58" s="66">
        <v>5047.2947067323212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05_PRC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5650.4110075326134</v>
      </c>
      <c r="BP58" s="65">
        <f t="shared" si="73"/>
        <v>5128.9349005754502</v>
      </c>
      <c r="BQ58" s="65">
        <f t="shared" si="73"/>
        <v>4984.8960247343648</v>
      </c>
      <c r="BR58" s="65">
        <f t="shared" si="73"/>
        <v>4685.0205016760619</v>
      </c>
      <c r="BS58" s="65">
        <f t="shared" si="73"/>
        <v>4569.3779193670507</v>
      </c>
      <c r="BT58" s="65">
        <f t="shared" si="73"/>
        <v>4454.6273304939259</v>
      </c>
      <c r="BU58" s="65">
        <f t="shared" si="73"/>
        <v>4340.9783907031042</v>
      </c>
      <c r="BV58" s="65">
        <f t="shared" si="73"/>
        <v>4228.4964127289813</v>
      </c>
      <c r="BW58" s="65">
        <f t="shared" si="73"/>
        <v>4117.2526870909705</v>
      </c>
      <c r="BX58" s="65">
        <f t="shared" si="73"/>
        <v>4007.421610838891</v>
      </c>
      <c r="BY58" s="65">
        <f t="shared" si="73"/>
        <v>3899.1671944472791</v>
      </c>
      <c r="BZ58" s="65">
        <f t="shared" si="73"/>
        <v>3774.7184039634826</v>
      </c>
      <c r="CA58" s="65">
        <f t="shared" si="73"/>
        <v>3653.0079749326806</v>
      </c>
      <c r="CB58" s="65">
        <f t="shared" si="73"/>
        <v>3529.5850438486787</v>
      </c>
      <c r="CC58" s="65">
        <f t="shared" si="73"/>
        <v>3404.8878839441963</v>
      </c>
      <c r="CD58" s="65">
        <f t="shared" si="73"/>
        <v>3279.3832229545428</v>
      </c>
      <c r="CE58" s="65">
        <f t="shared" si="73"/>
        <v>3153.5499491004757</v>
      </c>
      <c r="CF58" s="65">
        <f t="shared" si="73"/>
        <v>3027.8564921762277</v>
      </c>
      <c r="CG58" s="65">
        <f t="shared" si="73"/>
        <v>2902.6933329731919</v>
      </c>
      <c r="CH58" s="65">
        <f t="shared" si="73"/>
        <v>2778.3659760426417</v>
      </c>
      <c r="CI58" s="65">
        <f t="shared" si="73"/>
        <v>2655.0986364721434</v>
      </c>
      <c r="CJ58" s="65">
        <f t="shared" si="73"/>
        <v>2533.0777871185533</v>
      </c>
      <c r="CK58" s="65">
        <f t="shared" si="73"/>
        <v>2412.4534001750562</v>
      </c>
      <c r="CL58" s="65">
        <f t="shared" si="73"/>
        <v>2293.381419187348</v>
      </c>
      <c r="CM58" s="65">
        <f t="shared" si="73"/>
        <v>2187.206194122231</v>
      </c>
      <c r="CN58" s="65">
        <f t="shared" si="73"/>
        <v>2081.820796100546</v>
      </c>
      <c r="CO58" s="65">
        <f t="shared" si="73"/>
        <v>1977.3911984719866</v>
      </c>
      <c r="CP58" s="65">
        <f t="shared" si="73"/>
        <v>1874.0733517311883</v>
      </c>
      <c r="CQ58" s="65">
        <f t="shared" si="73"/>
        <v>1772.0190016211898</v>
      </c>
      <c r="CR58" s="65">
        <f t="shared" si="73"/>
        <v>1671.3790820966149</v>
      </c>
      <c r="CS58" s="65">
        <f t="shared" si="73"/>
        <v>1572.2985970854595</v>
      </c>
      <c r="CT58" s="65">
        <f t="shared" si="73"/>
        <v>1477.3291957846038</v>
      </c>
      <c r="CU58" s="65">
        <f t="shared" si="73"/>
        <v>1386.3571601459669</v>
      </c>
      <c r="CV58" s="65">
        <f t="shared" ref="CV58:DP58" si="74">CV$49*CV15</f>
        <v>1299.2726657808873</v>
      </c>
      <c r="CW58" s="65">
        <f t="shared" si="74"/>
        <v>1245.6632605870634</v>
      </c>
      <c r="CX58" s="65">
        <f t="shared" si="74"/>
        <v>1192.6782858458187</v>
      </c>
      <c r="CY58" s="65">
        <f t="shared" si="74"/>
        <v>1140.3412162725197</v>
      </c>
      <c r="CZ58" s="65">
        <f t="shared" si="74"/>
        <v>1088.6751987921014</v>
      </c>
      <c r="DA58" s="65">
        <f t="shared" si="74"/>
        <v>1037.70305520335</v>
      </c>
      <c r="DB58" s="65">
        <f t="shared" si="74"/>
        <v>987.44728482611742</v>
      </c>
      <c r="DC58" s="65">
        <f t="shared" si="74"/>
        <v>937.93006713157081</v>
      </c>
      <c r="DD58" s="65">
        <f t="shared" si="74"/>
        <v>889.17326435555515</v>
      </c>
      <c r="DE58" s="65">
        <f t="shared" si="74"/>
        <v>841.19842409518981</v>
      </c>
      <c r="DF58" s="65">
        <f t="shared" si="74"/>
        <v>794.02678188876348</v>
      </c>
      <c r="DG58" s="65">
        <f t="shared" si="74"/>
        <v>747.67926377904382</v>
      </c>
      <c r="DH58" s="65">
        <f t="shared" si="74"/>
        <v>702.17648886007828</v>
      </c>
      <c r="DI58" s="65">
        <f t="shared" si="74"/>
        <v>657.53877180758855</v>
      </c>
      <c r="DJ58" s="65">
        <f t="shared" si="74"/>
        <v>613.78612539304629</v>
      </c>
      <c r="DK58" s="65">
        <f t="shared" si="74"/>
        <v>570.93826298152396</v>
      </c>
      <c r="DL58" s="65">
        <f t="shared" si="74"/>
        <v>529.0146010134066</v>
      </c>
      <c r="DM58" s="65">
        <f t="shared" si="74"/>
        <v>488.03426147006013</v>
      </c>
      <c r="DN58" s="65">
        <f t="shared" si="74"/>
        <v>448.01607432354285</v>
      </c>
      <c r="DO58" s="65">
        <f t="shared" si="74"/>
        <v>408.97857997045463</v>
      </c>
      <c r="DP58" s="65">
        <f t="shared" si="74"/>
        <v>370.94003165000328</v>
      </c>
    </row>
    <row r="59" spans="1:120" x14ac:dyDescent="0.25">
      <c r="A59" s="65" t="str">
        <f t="shared" si="69"/>
        <v>05_PRC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05_PRC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0</v>
      </c>
      <c r="BP59" s="65">
        <f t="shared" si="75"/>
        <v>0</v>
      </c>
      <c r="BQ59" s="65">
        <f t="shared" si="75"/>
        <v>0</v>
      </c>
      <c r="BR59" s="65">
        <f t="shared" si="75"/>
        <v>0</v>
      </c>
      <c r="BS59" s="65">
        <f t="shared" si="75"/>
        <v>0</v>
      </c>
      <c r="BT59" s="65">
        <f t="shared" si="75"/>
        <v>0</v>
      </c>
      <c r="BU59" s="65">
        <f t="shared" si="75"/>
        <v>0</v>
      </c>
      <c r="BV59" s="65">
        <f t="shared" si="75"/>
        <v>0</v>
      </c>
      <c r="BW59" s="65">
        <f t="shared" si="75"/>
        <v>0</v>
      </c>
      <c r="BX59" s="65">
        <f t="shared" si="75"/>
        <v>0</v>
      </c>
      <c r="BY59" s="65">
        <f t="shared" si="75"/>
        <v>0</v>
      </c>
      <c r="BZ59" s="65">
        <f t="shared" si="75"/>
        <v>0</v>
      </c>
      <c r="CA59" s="65">
        <f t="shared" si="75"/>
        <v>0</v>
      </c>
      <c r="CB59" s="65">
        <f t="shared" si="75"/>
        <v>0</v>
      </c>
      <c r="CC59" s="65">
        <f t="shared" si="75"/>
        <v>0</v>
      </c>
      <c r="CD59" s="65">
        <f t="shared" si="75"/>
        <v>0</v>
      </c>
      <c r="CE59" s="65">
        <f t="shared" si="75"/>
        <v>0</v>
      </c>
      <c r="CF59" s="65">
        <f t="shared" si="75"/>
        <v>0</v>
      </c>
      <c r="CG59" s="65">
        <f t="shared" si="75"/>
        <v>0</v>
      </c>
      <c r="CH59" s="65">
        <f t="shared" si="75"/>
        <v>0</v>
      </c>
      <c r="CI59" s="65">
        <f t="shared" si="75"/>
        <v>0</v>
      </c>
      <c r="CJ59" s="65">
        <f t="shared" si="75"/>
        <v>0</v>
      </c>
      <c r="CK59" s="65">
        <f t="shared" si="75"/>
        <v>0</v>
      </c>
      <c r="CL59" s="65">
        <f t="shared" si="75"/>
        <v>0</v>
      </c>
      <c r="CM59" s="65">
        <f t="shared" si="75"/>
        <v>0</v>
      </c>
      <c r="CN59" s="65">
        <f t="shared" si="75"/>
        <v>0</v>
      </c>
      <c r="CO59" s="65">
        <f t="shared" si="75"/>
        <v>0</v>
      </c>
      <c r="CP59" s="65">
        <f t="shared" si="75"/>
        <v>0</v>
      </c>
      <c r="CQ59" s="65">
        <f t="shared" si="75"/>
        <v>0</v>
      </c>
      <c r="CR59" s="65">
        <f t="shared" si="75"/>
        <v>0</v>
      </c>
      <c r="CS59" s="65">
        <f t="shared" si="75"/>
        <v>0</v>
      </c>
      <c r="CT59" s="65">
        <f t="shared" si="75"/>
        <v>0</v>
      </c>
      <c r="CU59" s="65">
        <f t="shared" si="75"/>
        <v>0</v>
      </c>
      <c r="CV59" s="65">
        <f t="shared" si="75"/>
        <v>0</v>
      </c>
      <c r="CW59" s="65">
        <f t="shared" ref="CW59:DP59" si="76">CW$49*CW16</f>
        <v>0</v>
      </c>
      <c r="CX59" s="65">
        <f t="shared" si="76"/>
        <v>0</v>
      </c>
      <c r="CY59" s="65">
        <f t="shared" si="76"/>
        <v>0</v>
      </c>
      <c r="CZ59" s="65">
        <f t="shared" si="76"/>
        <v>0</v>
      </c>
      <c r="DA59" s="65">
        <f t="shared" si="76"/>
        <v>0</v>
      </c>
      <c r="DB59" s="65">
        <f t="shared" si="76"/>
        <v>0</v>
      </c>
      <c r="DC59" s="65">
        <f t="shared" si="76"/>
        <v>0</v>
      </c>
      <c r="DD59" s="65">
        <f t="shared" si="76"/>
        <v>0</v>
      </c>
      <c r="DE59" s="65">
        <f t="shared" si="76"/>
        <v>0</v>
      </c>
      <c r="DF59" s="65">
        <f t="shared" si="76"/>
        <v>0</v>
      </c>
      <c r="DG59" s="65">
        <f t="shared" si="76"/>
        <v>0</v>
      </c>
      <c r="DH59" s="65">
        <f t="shared" si="76"/>
        <v>0</v>
      </c>
      <c r="DI59" s="65">
        <f t="shared" si="76"/>
        <v>0</v>
      </c>
      <c r="DJ59" s="65">
        <f t="shared" si="76"/>
        <v>0</v>
      </c>
      <c r="DK59" s="65">
        <f t="shared" si="76"/>
        <v>0</v>
      </c>
      <c r="DL59" s="65">
        <f t="shared" si="76"/>
        <v>0</v>
      </c>
      <c r="DM59" s="65">
        <f t="shared" si="76"/>
        <v>0</v>
      </c>
      <c r="DN59" s="65">
        <f t="shared" si="76"/>
        <v>0</v>
      </c>
      <c r="DO59" s="65">
        <f t="shared" si="76"/>
        <v>0</v>
      </c>
      <c r="DP59" s="65">
        <f t="shared" si="76"/>
        <v>0</v>
      </c>
    </row>
    <row r="60" spans="1:120" x14ac:dyDescent="0.25">
      <c r="A60" s="65" t="str">
        <f t="shared" si="69"/>
        <v>05_PRC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05_PRC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0</v>
      </c>
      <c r="BP60" s="65">
        <f t="shared" si="77"/>
        <v>0</v>
      </c>
      <c r="BQ60" s="65">
        <f t="shared" si="77"/>
        <v>0</v>
      </c>
      <c r="BR60" s="65">
        <f t="shared" si="77"/>
        <v>0</v>
      </c>
      <c r="BS60" s="65">
        <f t="shared" si="77"/>
        <v>0</v>
      </c>
      <c r="BT60" s="65">
        <f t="shared" si="77"/>
        <v>0</v>
      </c>
      <c r="BU60" s="65">
        <f t="shared" si="77"/>
        <v>0</v>
      </c>
      <c r="BV60" s="65">
        <f t="shared" si="77"/>
        <v>0</v>
      </c>
      <c r="BW60" s="65">
        <f t="shared" si="77"/>
        <v>0</v>
      </c>
      <c r="BX60" s="65">
        <f t="shared" si="77"/>
        <v>0</v>
      </c>
      <c r="BY60" s="65">
        <f t="shared" si="77"/>
        <v>0</v>
      </c>
      <c r="BZ60" s="65">
        <f t="shared" si="77"/>
        <v>0</v>
      </c>
      <c r="CA60" s="65">
        <f t="shared" si="77"/>
        <v>0</v>
      </c>
      <c r="CB60" s="65">
        <f t="shared" si="77"/>
        <v>0</v>
      </c>
      <c r="CC60" s="65">
        <f t="shared" si="77"/>
        <v>0</v>
      </c>
      <c r="CD60" s="65">
        <f t="shared" si="77"/>
        <v>0</v>
      </c>
      <c r="CE60" s="65">
        <f t="shared" si="77"/>
        <v>0</v>
      </c>
      <c r="CF60" s="65">
        <f t="shared" si="77"/>
        <v>0</v>
      </c>
      <c r="CG60" s="65">
        <f t="shared" si="77"/>
        <v>0</v>
      </c>
      <c r="CH60" s="65">
        <f t="shared" si="77"/>
        <v>0</v>
      </c>
      <c r="CI60" s="65">
        <f t="shared" si="77"/>
        <v>0</v>
      </c>
      <c r="CJ60" s="65">
        <f t="shared" si="77"/>
        <v>0</v>
      </c>
      <c r="CK60" s="65">
        <f t="shared" si="77"/>
        <v>0</v>
      </c>
      <c r="CL60" s="65">
        <f t="shared" si="77"/>
        <v>0</v>
      </c>
      <c r="CM60" s="65">
        <f t="shared" si="77"/>
        <v>0</v>
      </c>
      <c r="CN60" s="65">
        <f t="shared" si="77"/>
        <v>0</v>
      </c>
      <c r="CO60" s="65">
        <f t="shared" si="77"/>
        <v>0</v>
      </c>
      <c r="CP60" s="65">
        <f t="shared" si="77"/>
        <v>0</v>
      </c>
      <c r="CQ60" s="65">
        <f t="shared" si="77"/>
        <v>0</v>
      </c>
      <c r="CR60" s="65">
        <f t="shared" si="77"/>
        <v>0</v>
      </c>
      <c r="CS60" s="65">
        <f t="shared" si="77"/>
        <v>0</v>
      </c>
      <c r="CT60" s="65">
        <f t="shared" si="77"/>
        <v>0</v>
      </c>
      <c r="CU60" s="65">
        <f t="shared" si="77"/>
        <v>0</v>
      </c>
      <c r="CV60" s="65">
        <f t="shared" si="77"/>
        <v>0</v>
      </c>
      <c r="CW60" s="65">
        <f t="shared" ref="CW60:DP60" si="78">CW$49*CW17</f>
        <v>0</v>
      </c>
      <c r="CX60" s="65">
        <f t="shared" si="78"/>
        <v>0</v>
      </c>
      <c r="CY60" s="65">
        <f t="shared" si="78"/>
        <v>0</v>
      </c>
      <c r="CZ60" s="65">
        <f t="shared" si="78"/>
        <v>0</v>
      </c>
      <c r="DA60" s="65">
        <f t="shared" si="78"/>
        <v>0</v>
      </c>
      <c r="DB60" s="65">
        <f t="shared" si="78"/>
        <v>0</v>
      </c>
      <c r="DC60" s="65">
        <f t="shared" si="78"/>
        <v>0</v>
      </c>
      <c r="DD60" s="65">
        <f t="shared" si="78"/>
        <v>0</v>
      </c>
      <c r="DE60" s="65">
        <f t="shared" si="78"/>
        <v>0</v>
      </c>
      <c r="DF60" s="65">
        <f t="shared" si="78"/>
        <v>0</v>
      </c>
      <c r="DG60" s="65">
        <f t="shared" si="78"/>
        <v>0</v>
      </c>
      <c r="DH60" s="65">
        <f t="shared" si="78"/>
        <v>0</v>
      </c>
      <c r="DI60" s="65">
        <f t="shared" si="78"/>
        <v>0</v>
      </c>
      <c r="DJ60" s="65">
        <f t="shared" si="78"/>
        <v>0</v>
      </c>
      <c r="DK60" s="65">
        <f t="shared" si="78"/>
        <v>0</v>
      </c>
      <c r="DL60" s="65">
        <f t="shared" si="78"/>
        <v>0</v>
      </c>
      <c r="DM60" s="65">
        <f t="shared" si="78"/>
        <v>0</v>
      </c>
      <c r="DN60" s="65">
        <f t="shared" si="78"/>
        <v>0</v>
      </c>
      <c r="DO60" s="65">
        <f t="shared" si="78"/>
        <v>0</v>
      </c>
      <c r="DP60" s="65">
        <f t="shared" si="78"/>
        <v>0</v>
      </c>
    </row>
    <row r="61" spans="1:120" x14ac:dyDescent="0.25">
      <c r="A61" s="65" t="str">
        <f t="shared" si="69"/>
        <v>05_PRC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315.57409628991581</v>
      </c>
      <c r="F61" s="66">
        <v>295.06846796582909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05_PRC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315.57409628991581</v>
      </c>
      <c r="BP61" s="65">
        <f t="shared" si="79"/>
        <v>368.36706494164179</v>
      </c>
      <c r="BQ61" s="65">
        <f t="shared" si="79"/>
        <v>358.02199740625133</v>
      </c>
      <c r="BR61" s="65">
        <f t="shared" si="79"/>
        <v>336.48453038470018</v>
      </c>
      <c r="BS61" s="65">
        <f t="shared" si="79"/>
        <v>328.17892318686592</v>
      </c>
      <c r="BT61" s="65">
        <f t="shared" si="79"/>
        <v>319.93738016810482</v>
      </c>
      <c r="BU61" s="65">
        <f t="shared" si="79"/>
        <v>311.77495908146216</v>
      </c>
      <c r="BV61" s="65">
        <f t="shared" si="79"/>
        <v>303.69635077615709</v>
      </c>
      <c r="BW61" s="65">
        <f t="shared" si="79"/>
        <v>295.70667543404079</v>
      </c>
      <c r="BX61" s="65">
        <f t="shared" si="79"/>
        <v>287.81845848790226</v>
      </c>
      <c r="BY61" s="65">
        <f t="shared" si="79"/>
        <v>280.04347939259844</v>
      </c>
      <c r="BZ61" s="65">
        <f t="shared" si="79"/>
        <v>271.10539837290952</v>
      </c>
      <c r="CA61" s="65">
        <f t="shared" si="79"/>
        <v>262.36399018895418</v>
      </c>
      <c r="CB61" s="65">
        <f t="shared" si="79"/>
        <v>253.49958778353323</v>
      </c>
      <c r="CC61" s="65">
        <f t="shared" si="79"/>
        <v>244.54366853499312</v>
      </c>
      <c r="CD61" s="65">
        <f t="shared" si="79"/>
        <v>235.52975346267129</v>
      </c>
      <c r="CE61" s="65">
        <f t="shared" si="79"/>
        <v>226.49223696847289</v>
      </c>
      <c r="CF61" s="65">
        <f t="shared" si="79"/>
        <v>217.46476231591706</v>
      </c>
      <c r="CG61" s="65">
        <f t="shared" si="79"/>
        <v>208.47537436535583</v>
      </c>
      <c r="CH61" s="65">
        <f t="shared" si="79"/>
        <v>199.54601486825632</v>
      </c>
      <c r="CI61" s="65">
        <f t="shared" si="79"/>
        <v>190.69278725648559</v>
      </c>
      <c r="CJ61" s="65">
        <f t="shared" si="79"/>
        <v>181.92908426368191</v>
      </c>
      <c r="CK61" s="65">
        <f t="shared" si="79"/>
        <v>173.26567709628429</v>
      </c>
      <c r="CL61" s="65">
        <f t="shared" si="79"/>
        <v>164.71376583137277</v>
      </c>
      <c r="CM61" s="65">
        <f t="shared" si="79"/>
        <v>157.08811707876973</v>
      </c>
      <c r="CN61" s="65">
        <f t="shared" si="79"/>
        <v>149.51919477628562</v>
      </c>
      <c r="CO61" s="65">
        <f t="shared" si="79"/>
        <v>142.01891935513473</v>
      </c>
      <c r="CP61" s="65">
        <f t="shared" si="79"/>
        <v>134.59849139147929</v>
      </c>
      <c r="CQ61" s="65">
        <f t="shared" si="79"/>
        <v>127.26880947051573</v>
      </c>
      <c r="CR61" s="65">
        <f t="shared" si="79"/>
        <v>120.0407138736948</v>
      </c>
      <c r="CS61" s="65">
        <f t="shared" si="79"/>
        <v>112.92461897990727</v>
      </c>
      <c r="CT61" s="65">
        <f t="shared" si="79"/>
        <v>106.1037876972688</v>
      </c>
      <c r="CU61" s="65">
        <f t="shared" si="79"/>
        <v>99.570052641241617</v>
      </c>
      <c r="CV61" s="65">
        <f t="shared" si="79"/>
        <v>93.315526075191414</v>
      </c>
      <c r="CW61" s="65">
        <f t="shared" ref="CW61:DP61" si="80">CW$49*CW18</f>
        <v>89.46522584184271</v>
      </c>
      <c r="CX61" s="65">
        <f t="shared" si="80"/>
        <v>85.659773051001167</v>
      </c>
      <c r="CY61" s="65">
        <f t="shared" si="80"/>
        <v>81.900853688581606</v>
      </c>
      <c r="CZ61" s="65">
        <f t="shared" si="80"/>
        <v>78.190130198145027</v>
      </c>
      <c r="DA61" s="65">
        <f t="shared" si="80"/>
        <v>74.529241672251359</v>
      </c>
      <c r="DB61" s="65">
        <f t="shared" si="80"/>
        <v>70.919804042585753</v>
      </c>
      <c r="DC61" s="65">
        <f t="shared" si="80"/>
        <v>67.363410268866787</v>
      </c>
      <c r="DD61" s="65">
        <f t="shared" si="80"/>
        <v>63.861630526541681</v>
      </c>
      <c r="DE61" s="65">
        <f t="shared" si="80"/>
        <v>60.416012393277377</v>
      </c>
      <c r="DF61" s="65">
        <f t="shared" si="80"/>
        <v>57.028081034252146</v>
      </c>
      <c r="DG61" s="65">
        <f t="shared" si="80"/>
        <v>53.699339386255893</v>
      </c>
      <c r="DH61" s="65">
        <f t="shared" si="80"/>
        <v>50.431268340604916</v>
      </c>
      <c r="DI61" s="65">
        <f t="shared" si="80"/>
        <v>47.225326924878189</v>
      </c>
      <c r="DJ61" s="65">
        <f t="shared" si="80"/>
        <v>44.082952483481762</v>
      </c>
      <c r="DK61" s="65">
        <f t="shared" si="80"/>
        <v>41.005560857047811</v>
      </c>
      <c r="DL61" s="65">
        <f t="shared" si="80"/>
        <v>37.994546560674465</v>
      </c>
      <c r="DM61" s="65">
        <f t="shared" si="80"/>
        <v>35.051282961013499</v>
      </c>
      <c r="DN61" s="65">
        <f t="shared" si="80"/>
        <v>32.177122452211961</v>
      </c>
      <c r="DO61" s="65">
        <f t="shared" si="80"/>
        <v>29.373396630714474</v>
      </c>
      <c r="DP61" s="65">
        <f t="shared" si="80"/>
        <v>26.641416468932082</v>
      </c>
    </row>
    <row r="62" spans="1:120" x14ac:dyDescent="0.25">
      <c r="A62" s="65" t="str">
        <f t="shared" si="69"/>
        <v>05_PRC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0.17584559999999999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05_PRC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0.17584559999999999</v>
      </c>
      <c r="BP62" s="65">
        <f t="shared" si="81"/>
        <v>0.19259280000000001</v>
      </c>
      <c r="BQ62" s="65">
        <f t="shared" si="81"/>
        <v>0.18718410385843376</v>
      </c>
      <c r="BR62" s="65">
        <f t="shared" si="81"/>
        <v>0.1759237022825075</v>
      </c>
      <c r="BS62" s="65">
        <f t="shared" si="81"/>
        <v>0.17158129412996415</v>
      </c>
      <c r="BT62" s="65">
        <f t="shared" si="81"/>
        <v>0.16727238055606711</v>
      </c>
      <c r="BU62" s="65">
        <f t="shared" si="81"/>
        <v>0.16300483418325387</v>
      </c>
      <c r="BV62" s="65">
        <f t="shared" si="81"/>
        <v>0.15878110752118532</v>
      </c>
      <c r="BW62" s="65">
        <f t="shared" si="81"/>
        <v>0.1546038775468582</v>
      </c>
      <c r="BX62" s="65">
        <f t="shared" si="81"/>
        <v>0.15047969291350899</v>
      </c>
      <c r="BY62" s="65">
        <f t="shared" si="81"/>
        <v>0.14641471225585095</v>
      </c>
      <c r="BZ62" s="65">
        <f t="shared" si="81"/>
        <v>0.14174162876376012</v>
      </c>
      <c r="CA62" s="65">
        <f t="shared" si="81"/>
        <v>0.13717137143535973</v>
      </c>
      <c r="CB62" s="65">
        <f t="shared" si="81"/>
        <v>0.13253680922264613</v>
      </c>
      <c r="CC62" s="65">
        <f t="shared" si="81"/>
        <v>0.12785439939612298</v>
      </c>
      <c r="CD62" s="65">
        <f t="shared" si="81"/>
        <v>0.12314166770004779</v>
      </c>
      <c r="CE62" s="65">
        <f t="shared" si="81"/>
        <v>0.11841659650797584</v>
      </c>
      <c r="CF62" s="65">
        <f t="shared" si="81"/>
        <v>0.11369677547690674</v>
      </c>
      <c r="CG62" s="65">
        <f t="shared" si="81"/>
        <v>0.10899686725911012</v>
      </c>
      <c r="CH62" s="65">
        <f t="shared" si="81"/>
        <v>0.10432834362759208</v>
      </c>
      <c r="CI62" s="65">
        <f t="shared" si="81"/>
        <v>9.969962391548004E-2</v>
      </c>
      <c r="CJ62" s="65">
        <f t="shared" si="81"/>
        <v>9.5117710225612467E-2</v>
      </c>
      <c r="CK62" s="65">
        <f t="shared" si="81"/>
        <v>9.0588234051694735E-2</v>
      </c>
      <c r="CL62" s="65">
        <f t="shared" si="81"/>
        <v>8.6117051113226054E-2</v>
      </c>
      <c r="CM62" s="65">
        <f t="shared" si="81"/>
        <v>8.2130144614641548E-2</v>
      </c>
      <c r="CN62" s="65">
        <f t="shared" si="81"/>
        <v>7.8172896320881077E-2</v>
      </c>
      <c r="CO62" s="65">
        <f t="shared" si="81"/>
        <v>7.4251538573115353E-2</v>
      </c>
      <c r="CP62" s="65">
        <f t="shared" si="81"/>
        <v>7.037192735177801E-2</v>
      </c>
      <c r="CQ62" s="65">
        <f t="shared" si="81"/>
        <v>6.6539760747819018E-2</v>
      </c>
      <c r="CR62" s="65">
        <f t="shared" si="81"/>
        <v>6.2760706369328484E-2</v>
      </c>
      <c r="CS62" s="65">
        <f t="shared" si="81"/>
        <v>5.9040209150399953E-2</v>
      </c>
      <c r="CT62" s="65">
        <f t="shared" si="81"/>
        <v>5.5474084162382781E-2</v>
      </c>
      <c r="CU62" s="65">
        <f t="shared" si="81"/>
        <v>5.2058061263870428E-2</v>
      </c>
      <c r="CV62" s="65">
        <f t="shared" si="81"/>
        <v>4.8788016521350279E-2</v>
      </c>
      <c r="CW62" s="65">
        <f t="shared" ref="CW62:DP62" si="82">CW$49*CW19</f>
        <v>4.6774969825933134E-2</v>
      </c>
      <c r="CX62" s="65">
        <f t="shared" si="82"/>
        <v>4.4785370651609306E-2</v>
      </c>
      <c r="CY62" s="65">
        <f t="shared" si="82"/>
        <v>4.2820100479865557E-2</v>
      </c>
      <c r="CZ62" s="65">
        <f t="shared" si="82"/>
        <v>4.0880028483575186E-2</v>
      </c>
      <c r="DA62" s="65">
        <f t="shared" si="82"/>
        <v>3.8966011627042607E-2</v>
      </c>
      <c r="DB62" s="65">
        <f t="shared" si="82"/>
        <v>3.7078894765406809E-2</v>
      </c>
      <c r="DC62" s="65">
        <f t="shared" si="82"/>
        <v>3.5219510743407956E-2</v>
      </c>
      <c r="DD62" s="65">
        <f t="shared" si="82"/>
        <v>3.3388680493519805E-2</v>
      </c>
      <c r="DE62" s="65">
        <f t="shared" si="82"/>
        <v>3.1587213133452544E-2</v>
      </c>
      <c r="DF62" s="65">
        <f t="shared" si="82"/>
        <v>2.9815906063028527E-2</v>
      </c>
      <c r="DG62" s="65">
        <f t="shared" si="82"/>
        <v>2.8075545060435157E-2</v>
      </c>
      <c r="DH62" s="65">
        <f t="shared" si="82"/>
        <v>2.6366904377857939E-2</v>
      </c>
      <c r="DI62" s="65">
        <f t="shared" si="82"/>
        <v>2.4690746836497413E-2</v>
      </c>
      <c r="DJ62" s="65">
        <f t="shared" si="82"/>
        <v>2.3047823920973324E-2</v>
      </c>
      <c r="DK62" s="65">
        <f t="shared" si="82"/>
        <v>2.1438875873119576E-2</v>
      </c>
      <c r="DL62" s="65">
        <f t="shared" si="82"/>
        <v>1.9864631785173111E-2</v>
      </c>
      <c r="DM62" s="65">
        <f t="shared" si="82"/>
        <v>1.8325809692360362E-2</v>
      </c>
      <c r="DN62" s="65">
        <f t="shared" si="82"/>
        <v>1.6823116664884612E-2</v>
      </c>
      <c r="DO62" s="65">
        <f t="shared" si="82"/>
        <v>1.5357248899317553E-2</v>
      </c>
      <c r="DP62" s="65">
        <f t="shared" si="82"/>
        <v>1.3928891809398344E-2</v>
      </c>
    </row>
    <row r="63" spans="1:120" x14ac:dyDescent="0.25">
      <c r="A63" s="65" t="str">
        <f t="shared" si="69"/>
        <v>05_PRC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05_PRC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05_PRC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10.315270368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05_PRC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10.315270368</v>
      </c>
      <c r="BP64" s="65">
        <f t="shared" si="85"/>
        <v>7.3655860319999986</v>
      </c>
      <c r="BQ64" s="65">
        <f t="shared" si="85"/>
        <v>7.1587339754763244</v>
      </c>
      <c r="BR64" s="65">
        <f t="shared" si="85"/>
        <v>6.7280872609451823</v>
      </c>
      <c r="BS64" s="65">
        <f t="shared" si="85"/>
        <v>6.5620146931564793</v>
      </c>
      <c r="BT64" s="65">
        <f t="shared" si="85"/>
        <v>6.397223103683813</v>
      </c>
      <c r="BU64" s="65">
        <f t="shared" si="85"/>
        <v>6.2340135758379889</v>
      </c>
      <c r="BV64" s="65">
        <f t="shared" si="85"/>
        <v>6.0724799042515212</v>
      </c>
      <c r="BW64" s="65">
        <f t="shared" si="85"/>
        <v>5.9127244681637983</v>
      </c>
      <c r="BX64" s="65">
        <f t="shared" si="85"/>
        <v>5.7549977165469892</v>
      </c>
      <c r="BY64" s="65">
        <f t="shared" si="85"/>
        <v>5.5995351823691992</v>
      </c>
      <c r="BZ64" s="65">
        <f t="shared" si="85"/>
        <v>5.4208161518773323</v>
      </c>
      <c r="CA64" s="65">
        <f t="shared" si="85"/>
        <v>5.2460296409552658</v>
      </c>
      <c r="CB64" s="65">
        <f t="shared" si="85"/>
        <v>5.068783831670606</v>
      </c>
      <c r="CC64" s="65">
        <f t="shared" si="85"/>
        <v>4.8897081216007683</v>
      </c>
      <c r="CD64" s="65">
        <f t="shared" si="85"/>
        <v>4.7094727714050437</v>
      </c>
      <c r="CE64" s="65">
        <f t="shared" si="85"/>
        <v>4.5287655052324203</v>
      </c>
      <c r="CF64" s="65">
        <f t="shared" si="85"/>
        <v>4.3482590280433344</v>
      </c>
      <c r="CG64" s="65">
        <f t="shared" si="85"/>
        <v>4.1685141034112352</v>
      </c>
      <c r="CH64" s="65">
        <f t="shared" si="85"/>
        <v>3.9899694618131534</v>
      </c>
      <c r="CI64" s="65">
        <f t="shared" si="85"/>
        <v>3.812947095153675</v>
      </c>
      <c r="CJ64" s="65">
        <f t="shared" si="85"/>
        <v>3.6377147942892702</v>
      </c>
      <c r="CK64" s="65">
        <f t="shared" si="85"/>
        <v>3.4644879320239874</v>
      </c>
      <c r="CL64" s="65">
        <f t="shared" si="85"/>
        <v>3.2934904565311256</v>
      </c>
      <c r="CM64" s="65">
        <f t="shared" si="85"/>
        <v>3.1410138176491738</v>
      </c>
      <c r="CN64" s="65">
        <f t="shared" si="85"/>
        <v>2.9896714374684095</v>
      </c>
      <c r="CO64" s="65">
        <f t="shared" si="85"/>
        <v>2.8397016678123355</v>
      </c>
      <c r="CP64" s="65">
        <f t="shared" si="85"/>
        <v>2.6913284668335202</v>
      </c>
      <c r="CQ64" s="65">
        <f t="shared" si="85"/>
        <v>2.5447697543041983</v>
      </c>
      <c r="CR64" s="65">
        <f t="shared" si="85"/>
        <v>2.4002422841995097</v>
      </c>
      <c r="CS64" s="65">
        <f t="shared" si="85"/>
        <v>2.2579542944728179</v>
      </c>
      <c r="CT64" s="65">
        <f t="shared" si="85"/>
        <v>2.1215701700397891</v>
      </c>
      <c r="CU64" s="65">
        <f t="shared" si="85"/>
        <v>1.990926602127205</v>
      </c>
      <c r="CV64" s="65">
        <f t="shared" si="85"/>
        <v>1.8658658735873972</v>
      </c>
      <c r="CW64" s="65">
        <f t="shared" ref="CW64:DP64" si="86">CW$49*CW21</f>
        <v>1.7888782155777094</v>
      </c>
      <c r="CX64" s="65">
        <f t="shared" si="86"/>
        <v>1.7127872927203733</v>
      </c>
      <c r="CY64" s="65">
        <f t="shared" si="86"/>
        <v>1.6376268166999719</v>
      </c>
      <c r="CZ64" s="65">
        <f t="shared" si="86"/>
        <v>1.5634300284661922</v>
      </c>
      <c r="DA64" s="65">
        <f t="shared" si="86"/>
        <v>1.4902297020599669</v>
      </c>
      <c r="DB64" s="65">
        <f t="shared" si="86"/>
        <v>1.4180581484150936</v>
      </c>
      <c r="DC64" s="65">
        <f t="shared" si="86"/>
        <v>1.346947219135501</v>
      </c>
      <c r="DD64" s="65">
        <f t="shared" si="86"/>
        <v>1.2769283102482567</v>
      </c>
      <c r="DE64" s="65">
        <f t="shared" si="86"/>
        <v>1.2080323659325016</v>
      </c>
      <c r="DF64" s="65">
        <f t="shared" si="86"/>
        <v>1.1402898822243983</v>
      </c>
      <c r="DG64" s="65">
        <f t="shared" si="86"/>
        <v>1.07373091069826</v>
      </c>
      <c r="DH64" s="65">
        <f t="shared" si="86"/>
        <v>1.0083850621239743</v>
      </c>
      <c r="DI64" s="65">
        <f t="shared" si="86"/>
        <v>0.94428151010086359</v>
      </c>
      <c r="DJ64" s="65">
        <f t="shared" si="86"/>
        <v>0.88144899466811155</v>
      </c>
      <c r="DK64" s="65">
        <f t="shared" si="86"/>
        <v>0.81991582589188927</v>
      </c>
      <c r="DL64" s="65">
        <f t="shared" si="86"/>
        <v>0.75970988742930357</v>
      </c>
      <c r="DM64" s="65">
        <f t="shared" si="86"/>
        <v>0.70085864006930587</v>
      </c>
      <c r="DN64" s="65">
        <f t="shared" si="86"/>
        <v>0.6433891252506877</v>
      </c>
      <c r="DO64" s="65">
        <f t="shared" si="86"/>
        <v>0.58732796855729197</v>
      </c>
      <c r="DP64" s="65">
        <f t="shared" si="86"/>
        <v>0.53270138319056437</v>
      </c>
    </row>
    <row r="65" spans="1:120" x14ac:dyDescent="0.25">
      <c r="A65" s="65" t="str">
        <f t="shared" si="69"/>
        <v>05_PRC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05_PRC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05_PRC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05_PRC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05_PRC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05_PRC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05_PRC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0.43124040000000008</v>
      </c>
      <c r="F68" s="66">
        <v>0.43124040000000008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05_PRC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0.43124040000000008</v>
      </c>
      <c r="BP68" s="65">
        <f t="shared" si="93"/>
        <v>0.35361712799999989</v>
      </c>
      <c r="BQ68" s="65">
        <f t="shared" si="93"/>
        <v>0.34368629156268066</v>
      </c>
      <c r="BR68" s="65">
        <f t="shared" si="93"/>
        <v>0.32301121510392561</v>
      </c>
      <c r="BS68" s="65">
        <f t="shared" si="93"/>
        <v>0.31503817613514712</v>
      </c>
      <c r="BT68" s="65">
        <f t="shared" si="93"/>
        <v>0.30712663612533531</v>
      </c>
      <c r="BU68" s="65">
        <f t="shared" si="93"/>
        <v>0.29929104989386129</v>
      </c>
      <c r="BV68" s="65">
        <f t="shared" si="93"/>
        <v>0.29153592046172405</v>
      </c>
      <c r="BW68" s="65">
        <f t="shared" si="93"/>
        <v>0.28386616299147038</v>
      </c>
      <c r="BX68" s="65">
        <f t="shared" si="93"/>
        <v>0.27629380137989057</v>
      </c>
      <c r="BY68" s="65">
        <f t="shared" si="93"/>
        <v>0.26883014341585149</v>
      </c>
      <c r="BZ68" s="65">
        <f t="shared" si="93"/>
        <v>0.26024995576928645</v>
      </c>
      <c r="CA68" s="65">
        <f t="shared" si="93"/>
        <v>0.25185856590066263</v>
      </c>
      <c r="CB68" s="65">
        <f t="shared" si="93"/>
        <v>0.24334910667271062</v>
      </c>
      <c r="CC68" s="65">
        <f t="shared" si="93"/>
        <v>0.23475179506514229</v>
      </c>
      <c r="CD68" s="65">
        <f t="shared" si="93"/>
        <v>0.22609880986839206</v>
      </c>
      <c r="CE68" s="65">
        <f t="shared" si="93"/>
        <v>0.21742316828399208</v>
      </c>
      <c r="CF68" s="65">
        <f t="shared" si="93"/>
        <v>0.20875716645172912</v>
      </c>
      <c r="CG68" s="65">
        <f t="shared" si="93"/>
        <v>0.20012772627618344</v>
      </c>
      <c r="CH68" s="65">
        <f t="shared" si="93"/>
        <v>0.19155591093013968</v>
      </c>
      <c r="CI68" s="65">
        <f t="shared" si="93"/>
        <v>0.1830571790413357</v>
      </c>
      <c r="CJ68" s="65">
        <f t="shared" si="93"/>
        <v>0.17464438707946145</v>
      </c>
      <c r="CK68" s="65">
        <f t="shared" si="93"/>
        <v>0.16632787495665513</v>
      </c>
      <c r="CL68" s="65">
        <f t="shared" si="93"/>
        <v>0.15811839428311023</v>
      </c>
      <c r="CM68" s="65">
        <f t="shared" si="93"/>
        <v>0.1507980872641875</v>
      </c>
      <c r="CN68" s="65">
        <f t="shared" si="93"/>
        <v>0.14353223528829601</v>
      </c>
      <c r="CO68" s="65">
        <f t="shared" si="93"/>
        <v>0.13633228147576787</v>
      </c>
      <c r="CP68" s="65">
        <f t="shared" si="93"/>
        <v>0.129208977915895</v>
      </c>
      <c r="CQ68" s="65">
        <f t="shared" si="93"/>
        <v>0.1221727867991477</v>
      </c>
      <c r="CR68" s="65">
        <f t="shared" si="93"/>
        <v>0.11523411434681485</v>
      </c>
      <c r="CS68" s="65">
        <f t="shared" si="93"/>
        <v>0.10840295793136477</v>
      </c>
      <c r="CT68" s="65">
        <f t="shared" si="93"/>
        <v>0.10185524235554021</v>
      </c>
      <c r="CU68" s="65">
        <f t="shared" si="93"/>
        <v>9.5583127268402096E-2</v>
      </c>
      <c r="CV68" s="65">
        <f t="shared" si="93"/>
        <v>8.9579040769418361E-2</v>
      </c>
      <c r="CW68" s="65">
        <f t="shared" ref="CW68:DP68" si="94">CW$49*CW25</f>
        <v>8.5882911989093758E-2</v>
      </c>
      <c r="CX68" s="65">
        <f t="shared" si="94"/>
        <v>8.222983489641135E-2</v>
      </c>
      <c r="CY68" s="65">
        <f t="shared" si="94"/>
        <v>7.8621427968031427E-2</v>
      </c>
      <c r="CZ68" s="65">
        <f t="shared" si="94"/>
        <v>7.5059287080929599E-2</v>
      </c>
      <c r="DA68" s="65">
        <f t="shared" si="94"/>
        <v>7.1544985696087388E-2</v>
      </c>
      <c r="DB68" s="65">
        <f t="shared" si="94"/>
        <v>6.8080075041005647E-2</v>
      </c>
      <c r="DC68" s="65">
        <f t="shared" si="94"/>
        <v>6.4666084291048628E-2</v>
      </c>
      <c r="DD68" s="65">
        <f t="shared" si="94"/>
        <v>6.1304520749623552E-2</v>
      </c>
      <c r="DE68" s="65">
        <f t="shared" si="94"/>
        <v>5.7996870027204404E-2</v>
      </c>
      <c r="DF68" s="65">
        <f t="shared" si="94"/>
        <v>5.4744596219204134E-2</v>
      </c>
      <c r="DG68" s="65">
        <f t="shared" si="94"/>
        <v>5.154914208270335E-2</v>
      </c>
      <c r="DH68" s="65">
        <f t="shared" si="94"/>
        <v>4.8411929212040926E-2</v>
      </c>
      <c r="DI68" s="65">
        <f t="shared" si="94"/>
        <v>4.5334358213273314E-2</v>
      </c>
      <c r="DJ68" s="65">
        <f t="shared" si="94"/>
        <v>4.2317808877508883E-2</v>
      </c>
      <c r="DK68" s="65">
        <f t="shared" si="94"/>
        <v>3.9363640353123487E-2</v>
      </c>
      <c r="DL68" s="65">
        <f t="shared" si="94"/>
        <v>3.647319131686351E-2</v>
      </c>
      <c r="DM68" s="65">
        <f t="shared" si="94"/>
        <v>3.3647780143842544E-2</v>
      </c>
      <c r="DN68" s="65">
        <f t="shared" si="94"/>
        <v>3.088870507643816E-2</v>
      </c>
      <c r="DO68" s="65">
        <f t="shared" si="94"/>
        <v>2.8197244392094818E-2</v>
      </c>
      <c r="DP68" s="65">
        <f t="shared" si="94"/>
        <v>2.5574656570038806E-2</v>
      </c>
    </row>
    <row r="69" spans="1:120" x14ac:dyDescent="0.25">
      <c r="A69" s="65" t="str">
        <f t="shared" si="69"/>
        <v>05_PRC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119.6817714</v>
      </c>
      <c r="F69" s="66">
        <v>123.80283864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05_PRC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119.6817714</v>
      </c>
      <c r="BP69" s="65">
        <f t="shared" si="95"/>
        <v>120.91595630400001</v>
      </c>
      <c r="BQ69" s="65">
        <f t="shared" si="95"/>
        <v>117.52020284740537</v>
      </c>
      <c r="BR69" s="65">
        <f t="shared" si="95"/>
        <v>110.45056044685772</v>
      </c>
      <c r="BS69" s="65">
        <f t="shared" si="95"/>
        <v>107.7242568964287</v>
      </c>
      <c r="BT69" s="65">
        <f t="shared" si="95"/>
        <v>105.01898232012549</v>
      </c>
      <c r="BU69" s="65">
        <f t="shared" si="95"/>
        <v>102.33967940360745</v>
      </c>
      <c r="BV69" s="65">
        <f t="shared" si="95"/>
        <v>99.687887911346451</v>
      </c>
      <c r="BW69" s="65">
        <f t="shared" si="95"/>
        <v>97.065288535629932</v>
      </c>
      <c r="BX69" s="65">
        <f t="shared" si="95"/>
        <v>94.475992731655538</v>
      </c>
      <c r="BY69" s="65">
        <f t="shared" si="95"/>
        <v>91.923867088443615</v>
      </c>
      <c r="BZ69" s="65">
        <f t="shared" si="95"/>
        <v>88.989954920727072</v>
      </c>
      <c r="CA69" s="65">
        <f t="shared" si="95"/>
        <v>86.120600326895442</v>
      </c>
      <c r="CB69" s="65">
        <f t="shared" si="95"/>
        <v>83.21087305775221</v>
      </c>
      <c r="CC69" s="65">
        <f t="shared" si="95"/>
        <v>80.271105517214394</v>
      </c>
      <c r="CD69" s="65">
        <f t="shared" si="95"/>
        <v>77.31230093139861</v>
      </c>
      <c r="CE69" s="65">
        <f t="shared" si="95"/>
        <v>74.345749212986178</v>
      </c>
      <c r="CF69" s="65">
        <f t="shared" si="95"/>
        <v>71.382493714569563</v>
      </c>
      <c r="CG69" s="65">
        <f t="shared" si="95"/>
        <v>68.431740120998526</v>
      </c>
      <c r="CH69" s="65">
        <f t="shared" si="95"/>
        <v>65.500690780458143</v>
      </c>
      <c r="CI69" s="65">
        <f t="shared" si="95"/>
        <v>62.594631621168681</v>
      </c>
      <c r="CJ69" s="65">
        <f t="shared" si="95"/>
        <v>59.717958788577199</v>
      </c>
      <c r="CK69" s="65">
        <f t="shared" si="95"/>
        <v>56.874207915619095</v>
      </c>
      <c r="CL69" s="65">
        <f t="shared" si="95"/>
        <v>54.067055411397398</v>
      </c>
      <c r="CM69" s="65">
        <f t="shared" si="95"/>
        <v>51.563947237203053</v>
      </c>
      <c r="CN69" s="65">
        <f t="shared" si="95"/>
        <v>49.079459438217732</v>
      </c>
      <c r="CO69" s="65">
        <f t="shared" si="95"/>
        <v>46.617504878747226</v>
      </c>
      <c r="CP69" s="65">
        <f t="shared" si="95"/>
        <v>44.18176013171756</v>
      </c>
      <c r="CQ69" s="65">
        <f t="shared" si="95"/>
        <v>41.775802641957029</v>
      </c>
      <c r="CR69" s="65">
        <f t="shared" si="95"/>
        <v>39.403190716173711</v>
      </c>
      <c r="CS69" s="65">
        <f t="shared" si="95"/>
        <v>37.067342859176371</v>
      </c>
      <c r="CT69" s="65">
        <f t="shared" si="95"/>
        <v>34.828414855503929</v>
      </c>
      <c r="CU69" s="65">
        <f t="shared" si="95"/>
        <v>32.68372577299418</v>
      </c>
      <c r="CV69" s="65">
        <f t="shared" si="95"/>
        <v>30.630686473504834</v>
      </c>
      <c r="CW69" s="65">
        <f t="shared" ref="CW69:DP69" si="96">CW$49*CW26</f>
        <v>29.366830990532627</v>
      </c>
      <c r="CX69" s="65">
        <f t="shared" si="96"/>
        <v>28.117696615701298</v>
      </c>
      <c r="CY69" s="65">
        <f t="shared" si="96"/>
        <v>26.883836771448959</v>
      </c>
      <c r="CZ69" s="65">
        <f t="shared" si="96"/>
        <v>25.665797152470162</v>
      </c>
      <c r="DA69" s="65">
        <f t="shared" si="96"/>
        <v>24.464115788527106</v>
      </c>
      <c r="DB69" s="65">
        <f t="shared" si="96"/>
        <v>23.279323106858339</v>
      </c>
      <c r="DC69" s="65">
        <f t="shared" si="96"/>
        <v>22.111941994187621</v>
      </c>
      <c r="DD69" s="65">
        <f t="shared" si="96"/>
        <v>20.96248785833458</v>
      </c>
      <c r="DE69" s="65">
        <f t="shared" si="96"/>
        <v>19.831468689430157</v>
      </c>
      <c r="DF69" s="65">
        <f t="shared" si="96"/>
        <v>18.719385120738302</v>
      </c>
      <c r="DG69" s="65">
        <f t="shared" si="96"/>
        <v>17.626730489086626</v>
      </c>
      <c r="DH69" s="65">
        <f t="shared" si="96"/>
        <v>16.553990894907901</v>
      </c>
      <c r="DI69" s="65">
        <f t="shared" si="96"/>
        <v>15.501645261894781</v>
      </c>
      <c r="DJ69" s="65">
        <f t="shared" si="96"/>
        <v>14.470165396269737</v>
      </c>
      <c r="DK69" s="65">
        <f t="shared" si="96"/>
        <v>13.460016045672571</v>
      </c>
      <c r="DL69" s="65">
        <f t="shared" si="96"/>
        <v>12.471654957667381</v>
      </c>
      <c r="DM69" s="65">
        <f t="shared" si="96"/>
        <v>11.505532937871338</v>
      </c>
      <c r="DN69" s="65">
        <f t="shared" si="96"/>
        <v>10.562093907707265</v>
      </c>
      <c r="DO69" s="65">
        <f t="shared" si="96"/>
        <v>9.641774961782243</v>
      </c>
      <c r="DP69" s="65">
        <f t="shared" si="96"/>
        <v>8.7450064248941555</v>
      </c>
    </row>
    <row r="70" spans="1:120" x14ac:dyDescent="0.25">
      <c r="A70" s="65" t="str">
        <f t="shared" si="69"/>
        <v>05_PRC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65.238717600000001</v>
      </c>
      <c r="F70" s="66">
        <v>67.491216000000009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05_PRC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65.238717600000001</v>
      </c>
      <c r="BP70" s="65">
        <f t="shared" si="97"/>
        <v>61.663190400000012</v>
      </c>
      <c r="BQ70" s="65">
        <f t="shared" si="97"/>
        <v>59.931466991891583</v>
      </c>
      <c r="BR70" s="65">
        <f t="shared" si="97"/>
        <v>56.326180156886316</v>
      </c>
      <c r="BS70" s="65">
        <f t="shared" si="97"/>
        <v>54.935854346654608</v>
      </c>
      <c r="BT70" s="65">
        <f t="shared" si="97"/>
        <v>53.556252626733837</v>
      </c>
      <c r="BU70" s="65">
        <f t="shared" si="97"/>
        <v>52.189895605455717</v>
      </c>
      <c r="BV70" s="65">
        <f t="shared" si="97"/>
        <v>50.837568512435155</v>
      </c>
      <c r="BW70" s="65">
        <f t="shared" si="97"/>
        <v>49.500128445872335</v>
      </c>
      <c r="BX70" s="65">
        <f t="shared" si="97"/>
        <v>48.179672113699141</v>
      </c>
      <c r="BY70" s="65">
        <f t="shared" si="97"/>
        <v>46.878171350090717</v>
      </c>
      <c r="BZ70" s="65">
        <f t="shared" si="97"/>
        <v>45.381971922449111</v>
      </c>
      <c r="CA70" s="65">
        <f t="shared" si="97"/>
        <v>43.918694749999524</v>
      </c>
      <c r="CB70" s="65">
        <f t="shared" si="97"/>
        <v>42.434828831111567</v>
      </c>
      <c r="CC70" s="65">
        <f t="shared" si="97"/>
        <v>40.935643354480426</v>
      </c>
      <c r="CD70" s="65">
        <f t="shared" si="97"/>
        <v>39.426749606224007</v>
      </c>
      <c r="CE70" s="65">
        <f t="shared" si="97"/>
        <v>37.91390507324931</v>
      </c>
      <c r="CF70" s="65">
        <f t="shared" si="97"/>
        <v>36.402741504867009</v>
      </c>
      <c r="CG70" s="65">
        <f t="shared" si="97"/>
        <v>34.897953499829867</v>
      </c>
      <c r="CH70" s="65">
        <f t="shared" si="97"/>
        <v>33.403214020590788</v>
      </c>
      <c r="CI70" s="65">
        <f t="shared" si="97"/>
        <v>31.921218717982395</v>
      </c>
      <c r="CJ70" s="65">
        <f t="shared" si="97"/>
        <v>30.454209482670009</v>
      </c>
      <c r="CK70" s="65">
        <f t="shared" si="97"/>
        <v>29.003989372029569</v>
      </c>
      <c r="CL70" s="65">
        <f t="shared" si="97"/>
        <v>27.572433234686812</v>
      </c>
      <c r="CM70" s="65">
        <f t="shared" si="97"/>
        <v>26.295929780096539</v>
      </c>
      <c r="CN70" s="65">
        <f t="shared" si="97"/>
        <v>25.028922108998625</v>
      </c>
      <c r="CO70" s="65">
        <f t="shared" si="97"/>
        <v>23.773405654453107</v>
      </c>
      <c r="CP70" s="65">
        <f t="shared" si="97"/>
        <v>22.53125534863014</v>
      </c>
      <c r="CQ70" s="65">
        <f t="shared" si="97"/>
        <v>21.304295571606055</v>
      </c>
      <c r="CR70" s="65">
        <f t="shared" si="97"/>
        <v>20.094340943640656</v>
      </c>
      <c r="CS70" s="65">
        <f t="shared" si="97"/>
        <v>18.903134790588929</v>
      </c>
      <c r="CT70" s="65">
        <f t="shared" si="97"/>
        <v>17.761354598773345</v>
      </c>
      <c r="CU70" s="65">
        <f t="shared" si="97"/>
        <v>16.667633180310517</v>
      </c>
      <c r="CV70" s="65">
        <f t="shared" si="97"/>
        <v>15.620650159270587</v>
      </c>
      <c r="CW70" s="65">
        <f t="shared" ref="CW70:DP70" si="98">CW$49*CW27</f>
        <v>14.976125121659642</v>
      </c>
      <c r="CX70" s="65">
        <f t="shared" si="98"/>
        <v>14.339107368628303</v>
      </c>
      <c r="CY70" s="65">
        <f t="shared" si="98"/>
        <v>13.70987912755348</v>
      </c>
      <c r="CZ70" s="65">
        <f t="shared" si="98"/>
        <v>13.08871868491512</v>
      </c>
      <c r="DA70" s="65">
        <f t="shared" si="98"/>
        <v>12.475900418327905</v>
      </c>
      <c r="DB70" s="65">
        <f t="shared" si="98"/>
        <v>11.871694828367643</v>
      </c>
      <c r="DC70" s="65">
        <f t="shared" si="98"/>
        <v>11.276368570193748</v>
      </c>
      <c r="DD70" s="65">
        <f t="shared" si="98"/>
        <v>10.69018448496869</v>
      </c>
      <c r="DE70" s="65">
        <f t="shared" si="98"/>
        <v>10.113401631075851</v>
      </c>
      <c r="DF70" s="65">
        <f t="shared" si="98"/>
        <v>9.5462753151366115</v>
      </c>
      <c r="DG70" s="65">
        <f t="shared" si="98"/>
        <v>8.9890571228280223</v>
      </c>
      <c r="DH70" s="65">
        <f t="shared" si="98"/>
        <v>8.4419949495019946</v>
      </c>
      <c r="DI70" s="65">
        <f t="shared" si="98"/>
        <v>7.9053330306072604</v>
      </c>
      <c r="DJ70" s="65">
        <f t="shared" si="98"/>
        <v>7.3793119719151132</v>
      </c>
      <c r="DK70" s="65">
        <f t="shared" si="98"/>
        <v>6.8641687795501136</v>
      </c>
      <c r="DL70" s="65">
        <f t="shared" si="98"/>
        <v>6.3601368898267303</v>
      </c>
      <c r="DM70" s="65">
        <f t="shared" si="98"/>
        <v>5.8674461988931199</v>
      </c>
      <c r="DN70" s="65">
        <f t="shared" si="98"/>
        <v>5.3863230921830585</v>
      </c>
      <c r="DO70" s="65">
        <f t="shared" si="98"/>
        <v>4.9169904736771528</v>
      </c>
      <c r="DP70" s="65">
        <f t="shared" si="98"/>
        <v>4.4596677949743242</v>
      </c>
    </row>
    <row r="71" spans="1:120" x14ac:dyDescent="0.25">
      <c r="A71" s="65" t="str">
        <f t="shared" si="69"/>
        <v>05_PRC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35.515787040000014</v>
      </c>
      <c r="F71" s="66">
        <v>36.726609600000003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05_PRC</v>
      </c>
      <c r="BL71" s="65" t="str">
        <f t="shared" si="72"/>
        <v>d_ind_cem_7_9_lpg</v>
      </c>
      <c r="BM71" s="65"/>
      <c r="BN71" s="65"/>
      <c r="BO71" s="65">
        <f t="shared" ref="BO71:CV71" si="99">BO$49*BO28</f>
        <v>35.515787040000014</v>
      </c>
      <c r="BP71" s="65">
        <f t="shared" si="99"/>
        <v>31.757715359999999</v>
      </c>
      <c r="BQ71" s="65">
        <f t="shared" si="99"/>
        <v>30.865844882325902</v>
      </c>
      <c r="BR71" s="65">
        <f t="shared" si="99"/>
        <v>29.009053620723382</v>
      </c>
      <c r="BS71" s="65">
        <f t="shared" si="99"/>
        <v>28.293009396404429</v>
      </c>
      <c r="BT71" s="65">
        <f t="shared" si="99"/>
        <v>27.582488282475651</v>
      </c>
      <c r="BU71" s="65">
        <f t="shared" si="99"/>
        <v>26.878788440148199</v>
      </c>
      <c r="BV71" s="65">
        <f t="shared" si="99"/>
        <v>26.182314277602057</v>
      </c>
      <c r="BW71" s="65">
        <f t="shared" si="99"/>
        <v>25.49350721670497</v>
      </c>
      <c r="BX71" s="65">
        <f t="shared" si="99"/>
        <v>24.813447101903225</v>
      </c>
      <c r="BY71" s="65">
        <f t="shared" si="99"/>
        <v>24.143149465284363</v>
      </c>
      <c r="BZ71" s="65">
        <f t="shared" si="99"/>
        <v>23.372578315192897</v>
      </c>
      <c r="CA71" s="65">
        <f t="shared" si="99"/>
        <v>22.618962752423709</v>
      </c>
      <c r="CB71" s="65">
        <f t="shared" si="99"/>
        <v>21.854743593817723</v>
      </c>
      <c r="CC71" s="65">
        <f t="shared" si="99"/>
        <v>21.082634571727656</v>
      </c>
      <c r="CD71" s="65">
        <f t="shared" si="99"/>
        <v>20.305525605182662</v>
      </c>
      <c r="CE71" s="65">
        <f t="shared" si="99"/>
        <v>19.526381909397784</v>
      </c>
      <c r="CF71" s="65">
        <f t="shared" si="99"/>
        <v>18.748103942335497</v>
      </c>
      <c r="CG71" s="65">
        <f t="shared" si="99"/>
        <v>17.973109511604388</v>
      </c>
      <c r="CH71" s="65">
        <f t="shared" si="99"/>
        <v>17.203290262695901</v>
      </c>
      <c r="CI71" s="65">
        <f t="shared" si="99"/>
        <v>16.440034507036941</v>
      </c>
      <c r="CJ71" s="65">
        <f t="shared" si="99"/>
        <v>15.684496860941644</v>
      </c>
      <c r="CK71" s="65">
        <f t="shared" si="99"/>
        <v>14.937605933237281</v>
      </c>
      <c r="CL71" s="65">
        <f t="shared" si="99"/>
        <v>14.200327306609616</v>
      </c>
      <c r="CM71" s="65">
        <f t="shared" si="99"/>
        <v>13.542903759369112</v>
      </c>
      <c r="CN71" s="65">
        <f t="shared" si="99"/>
        <v>12.890370721155374</v>
      </c>
      <c r="CO71" s="65">
        <f t="shared" si="99"/>
        <v>12.243755877930317</v>
      </c>
      <c r="CP71" s="65">
        <f t="shared" si="99"/>
        <v>11.604024855406664</v>
      </c>
      <c r="CQ71" s="65">
        <f t="shared" si="99"/>
        <v>10.972117244007759</v>
      </c>
      <c r="CR71" s="65">
        <f t="shared" si="99"/>
        <v>10.348967607665882</v>
      </c>
      <c r="CS71" s="65">
        <f t="shared" si="99"/>
        <v>9.7354737923394303</v>
      </c>
      <c r="CT71" s="65">
        <f t="shared" si="99"/>
        <v>9.1474352867066528</v>
      </c>
      <c r="CU71" s="65">
        <f t="shared" si="99"/>
        <v>8.5841479630154378</v>
      </c>
      <c r="CV71" s="65">
        <f t="shared" si="99"/>
        <v>8.0449318025597023</v>
      </c>
      <c r="CW71" s="65">
        <f t="shared" ref="CW71:DP71" si="100">CW$49*CW28</f>
        <v>7.7129891548623517</v>
      </c>
      <c r="CX71" s="65">
        <f t="shared" si="100"/>
        <v>7.3849129014475441</v>
      </c>
      <c r="CY71" s="65">
        <f t="shared" si="100"/>
        <v>7.0608483947799199</v>
      </c>
      <c r="CZ71" s="65">
        <f t="shared" si="100"/>
        <v>6.740938957687276</v>
      </c>
      <c r="DA71" s="65">
        <f t="shared" si="100"/>
        <v>6.4253258998574729</v>
      </c>
      <c r="DB71" s="65">
        <f t="shared" si="100"/>
        <v>6.1141485342296491</v>
      </c>
      <c r="DC71" s="65">
        <f t="shared" si="100"/>
        <v>5.8075441932803944</v>
      </c>
      <c r="DD71" s="65">
        <f t="shared" si="100"/>
        <v>5.5056482452053599</v>
      </c>
      <c r="DE71" s="65">
        <f t="shared" si="100"/>
        <v>5.2085941099970512</v>
      </c>
      <c r="DF71" s="65">
        <f t="shared" si="100"/>
        <v>4.9165132754192182</v>
      </c>
      <c r="DG71" s="65">
        <f t="shared" si="100"/>
        <v>4.6295353128785397</v>
      </c>
      <c r="DH71" s="65">
        <f t="shared" si="100"/>
        <v>4.3477878931940896</v>
      </c>
      <c r="DI71" s="65">
        <f t="shared" si="100"/>
        <v>4.0713968022652232</v>
      </c>
      <c r="DJ71" s="65">
        <f t="shared" si="100"/>
        <v>3.8004859566384122</v>
      </c>
      <c r="DK71" s="65">
        <f t="shared" si="100"/>
        <v>3.5351774189736243</v>
      </c>
      <c r="DL71" s="65">
        <f t="shared" si="100"/>
        <v>3.2755914134107633</v>
      </c>
      <c r="DM71" s="65">
        <f t="shared" si="100"/>
        <v>3.0218463408367802</v>
      </c>
      <c r="DN71" s="65">
        <f t="shared" si="100"/>
        <v>2.7740587940539747</v>
      </c>
      <c r="DO71" s="65">
        <f t="shared" si="100"/>
        <v>2.5323435728500776</v>
      </c>
      <c r="DP71" s="65">
        <f t="shared" si="100"/>
        <v>2.2968136989706167</v>
      </c>
    </row>
    <row r="72" spans="1:120" x14ac:dyDescent="0.25">
      <c r="A72" s="65" t="str">
        <f t="shared" si="69"/>
        <v>05_PRC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2.30274E-2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05_PRC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2.30274E-2</v>
      </c>
      <c r="BP72" s="65">
        <f t="shared" si="101"/>
        <v>6.4476720000000029E-2</v>
      </c>
      <c r="BQ72" s="65">
        <f t="shared" si="101"/>
        <v>6.2665982596084358E-2</v>
      </c>
      <c r="BR72" s="65">
        <f t="shared" si="101"/>
        <v>5.8896195981535129E-2</v>
      </c>
      <c r="BS72" s="65">
        <f t="shared" si="101"/>
        <v>5.7442433252205403E-2</v>
      </c>
      <c r="BT72" s="65">
        <f t="shared" si="101"/>
        <v>5.5999883925292045E-2</v>
      </c>
      <c r="BU72" s="65">
        <f t="shared" si="101"/>
        <v>5.4571183617871964E-2</v>
      </c>
      <c r="BV72" s="65">
        <f t="shared" si="101"/>
        <v>5.3157153387527273E-2</v>
      </c>
      <c r="BW72" s="65">
        <f t="shared" si="101"/>
        <v>5.1758689439600367E-2</v>
      </c>
      <c r="BX72" s="65">
        <f t="shared" si="101"/>
        <v>5.0377984149305208E-2</v>
      </c>
      <c r="BY72" s="65">
        <f t="shared" si="101"/>
        <v>4.9017099320437081E-2</v>
      </c>
      <c r="BZ72" s="65">
        <f t="shared" si="101"/>
        <v>4.7452632238302324E-2</v>
      </c>
      <c r="CA72" s="65">
        <f t="shared" si="101"/>
        <v>4.592258956749002E-2</v>
      </c>
      <c r="CB72" s="65">
        <f t="shared" si="101"/>
        <v>4.4371018739755456E-2</v>
      </c>
      <c r="CC72" s="65">
        <f t="shared" si="101"/>
        <v>4.2803429363049886E-2</v>
      </c>
      <c r="CD72" s="65">
        <f t="shared" si="101"/>
        <v>4.1225688751755148E-2</v>
      </c>
      <c r="CE72" s="65">
        <f t="shared" si="101"/>
        <v>3.9643817091800621E-2</v>
      </c>
      <c r="CF72" s="65">
        <f t="shared" si="101"/>
        <v>3.8063703094442708E-2</v>
      </c>
      <c r="CG72" s="65">
        <f t="shared" si="101"/>
        <v>3.6490255560658616E-2</v>
      </c>
      <c r="CH72" s="65">
        <f t="shared" si="101"/>
        <v>3.4927315040541709E-2</v>
      </c>
      <c r="CI72" s="65">
        <f t="shared" si="101"/>
        <v>3.3377700180399851E-2</v>
      </c>
      <c r="CJ72" s="65">
        <f t="shared" si="101"/>
        <v>3.1843755162487664E-2</v>
      </c>
      <c r="CK72" s="65">
        <f t="shared" si="101"/>
        <v>3.0327365312958685E-2</v>
      </c>
      <c r="CL72" s="65">
        <f t="shared" si="101"/>
        <v>2.883049102486265E-2</v>
      </c>
      <c r="CM72" s="65">
        <f t="shared" si="101"/>
        <v>2.7495744066640883E-2</v>
      </c>
      <c r="CN72" s="65">
        <f t="shared" si="101"/>
        <v>2.6170926159599331E-2</v>
      </c>
      <c r="CO72" s="65">
        <f t="shared" si="101"/>
        <v>2.4858123783173418E-2</v>
      </c>
      <c r="CP72" s="65">
        <f t="shared" si="101"/>
        <v>2.3559297417769173E-2</v>
      </c>
      <c r="CQ72" s="65">
        <f t="shared" si="101"/>
        <v>2.2276354685139426E-2</v>
      </c>
      <c r="CR72" s="65">
        <f t="shared" si="101"/>
        <v>2.1011193001905636E-2</v>
      </c>
      <c r="CS72" s="65">
        <f t="shared" si="101"/>
        <v>1.9765635237307823E-2</v>
      </c>
      <c r="CT72" s="65">
        <f t="shared" si="101"/>
        <v>1.8571758610884684E-2</v>
      </c>
      <c r="CU72" s="65">
        <f t="shared" si="101"/>
        <v>1.7428133553556633E-2</v>
      </c>
      <c r="CV72" s="65">
        <f t="shared" si="101"/>
        <v>1.6333379444104235E-2</v>
      </c>
      <c r="CW72" s="65">
        <f t="shared" ref="CW72:DP72" si="102">CW$49*CW29</f>
        <v>1.5659446419986324E-2</v>
      </c>
      <c r="CX72" s="65">
        <f t="shared" si="102"/>
        <v>1.4993363218147473E-2</v>
      </c>
      <c r="CY72" s="65">
        <f t="shared" si="102"/>
        <v>1.4335424943259348E-2</v>
      </c>
      <c r="CZ72" s="65">
        <f t="shared" si="102"/>
        <v>1.3685922579283879E-2</v>
      </c>
      <c r="DA72" s="65">
        <f t="shared" si="102"/>
        <v>1.3045143022966449E-2</v>
      </c>
      <c r="DB72" s="65">
        <f t="shared" si="102"/>
        <v>1.2413369117114464E-2</v>
      </c>
      <c r="DC72" s="65">
        <f t="shared" si="102"/>
        <v>1.1790879683662674E-2</v>
      </c>
      <c r="DD72" s="65">
        <f t="shared" si="102"/>
        <v>1.1177949556526203E-2</v>
      </c>
      <c r="DE72" s="65">
        <f t="shared" si="102"/>
        <v>1.0574849614242815E-2</v>
      </c>
      <c r="DF72" s="65">
        <f t="shared" si="102"/>
        <v>9.9818468124052099E-3</v>
      </c>
      <c r="DG72" s="65">
        <f t="shared" si="102"/>
        <v>9.3992042158848217E-3</v>
      </c>
      <c r="DH72" s="65">
        <f t="shared" si="102"/>
        <v>8.8271810308481E-3</v>
      </c>
      <c r="DI72" s="65">
        <f t="shared" si="102"/>
        <v>8.2660326365665334E-3</v>
      </c>
      <c r="DJ72" s="65">
        <f t="shared" si="102"/>
        <v>7.7160106170215126E-3</v>
      </c>
      <c r="DK72" s="65">
        <f t="shared" si="102"/>
        <v>7.1773627923052575E-3</v>
      </c>
      <c r="DL72" s="65">
        <f t="shared" si="102"/>
        <v>6.6503332498188301E-3</v>
      </c>
      <c r="DM72" s="65">
        <f t="shared" si="102"/>
        <v>6.1351623752684756E-3</v>
      </c>
      <c r="DN72" s="65">
        <f t="shared" si="102"/>
        <v>5.6320868834613758E-3</v>
      </c>
      <c r="DO72" s="65">
        <f t="shared" si="102"/>
        <v>5.1413398489019687E-3</v>
      </c>
      <c r="DP72" s="65">
        <f t="shared" si="102"/>
        <v>4.6631507361898847E-3</v>
      </c>
    </row>
    <row r="73" spans="1:120" x14ac:dyDescent="0.25">
      <c r="A73" s="65" t="str">
        <f t="shared" si="69"/>
        <v>05_PRC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05_PRC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05_PRC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193.7661716340001</v>
      </c>
      <c r="F74" s="66">
        <v>7.1259336000000024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05_PRC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193.7661716340001</v>
      </c>
      <c r="BP74" s="65">
        <f t="shared" si="105"/>
        <v>226.12252403160011</v>
      </c>
      <c r="BQ74" s="65">
        <f t="shared" si="105"/>
        <v>219.77219305738436</v>
      </c>
      <c r="BR74" s="65">
        <f t="shared" si="105"/>
        <v>206.55139546807752</v>
      </c>
      <c r="BS74" s="65">
        <f t="shared" si="105"/>
        <v>201.45298944340524</v>
      </c>
      <c r="BT74" s="65">
        <f t="shared" si="105"/>
        <v>196.39390928483431</v>
      </c>
      <c r="BU74" s="65">
        <f t="shared" si="105"/>
        <v>191.38339821047211</v>
      </c>
      <c r="BV74" s="65">
        <f t="shared" si="105"/>
        <v>186.42433570322103</v>
      </c>
      <c r="BW74" s="65">
        <f t="shared" si="105"/>
        <v>181.51986479228714</v>
      </c>
      <c r="BX74" s="65">
        <f t="shared" si="105"/>
        <v>176.67767422823044</v>
      </c>
      <c r="BY74" s="65">
        <f t="shared" si="105"/>
        <v>171.90499484224475</v>
      </c>
      <c r="BZ74" s="65">
        <f t="shared" si="105"/>
        <v>166.41834407315065</v>
      </c>
      <c r="CA74" s="65">
        <f t="shared" si="105"/>
        <v>161.05242113848325</v>
      </c>
      <c r="CB74" s="65">
        <f t="shared" si="105"/>
        <v>155.61099806700665</v>
      </c>
      <c r="CC74" s="65">
        <f t="shared" si="105"/>
        <v>150.11339728170327</v>
      </c>
      <c r="CD74" s="65">
        <f t="shared" si="105"/>
        <v>144.58019569680368</v>
      </c>
      <c r="CE74" s="65">
        <f t="shared" si="105"/>
        <v>139.03250635337903</v>
      </c>
      <c r="CF74" s="65">
        <f t="shared" si="105"/>
        <v>133.49098120538403</v>
      </c>
      <c r="CG74" s="65">
        <f t="shared" si="105"/>
        <v>127.97283562089162</v>
      </c>
      <c r="CH74" s="65">
        <f t="shared" si="105"/>
        <v>122.49153856793828</v>
      </c>
      <c r="CI74" s="65">
        <f t="shared" si="105"/>
        <v>117.05697515571521</v>
      </c>
      <c r="CJ74" s="65">
        <f t="shared" si="105"/>
        <v>111.67736652835326</v>
      </c>
      <c r="CK74" s="65">
        <f t="shared" si="105"/>
        <v>106.35932460265681</v>
      </c>
      <c r="CL74" s="65">
        <f t="shared" si="105"/>
        <v>101.10972455814027</v>
      </c>
      <c r="CM74" s="65">
        <f t="shared" si="105"/>
        <v>96.428711765668709</v>
      </c>
      <c r="CN74" s="65">
        <f t="shared" si="105"/>
        <v>91.782520566387831</v>
      </c>
      <c r="CO74" s="65">
        <f t="shared" si="105"/>
        <v>87.178468329982039</v>
      </c>
      <c r="CP74" s="65">
        <f t="shared" si="105"/>
        <v>82.623430542327881</v>
      </c>
      <c r="CQ74" s="65">
        <f t="shared" si="105"/>
        <v>78.124097311818673</v>
      </c>
      <c r="CR74" s="65">
        <f t="shared" si="105"/>
        <v>73.687122957029985</v>
      </c>
      <c r="CS74" s="65">
        <f t="shared" si="105"/>
        <v>69.318900355786994</v>
      </c>
      <c r="CT74" s="65">
        <f t="shared" si="105"/>
        <v>65.131925643842422</v>
      </c>
      <c r="CU74" s="65">
        <f t="shared" si="105"/>
        <v>61.121185263301946</v>
      </c>
      <c r="CV74" s="65">
        <f t="shared" si="105"/>
        <v>57.281837318441482</v>
      </c>
      <c r="CW74" s="65">
        <f t="shared" ref="CW74:DP74" si="106">CW$49*CW31</f>
        <v>54.918326326539429</v>
      </c>
      <c r="CX74" s="65">
        <f t="shared" si="106"/>
        <v>52.582344986067241</v>
      </c>
      <c r="CY74" s="65">
        <f t="shared" si="106"/>
        <v>50.274928241315031</v>
      </c>
      <c r="CZ74" s="65">
        <f t="shared" si="106"/>
        <v>47.997096585073457</v>
      </c>
      <c r="DA74" s="65">
        <f t="shared" si="106"/>
        <v>45.749856176095676</v>
      </c>
      <c r="DB74" s="65">
        <f t="shared" si="106"/>
        <v>43.534198955806659</v>
      </c>
      <c r="DC74" s="65">
        <f t="shared" si="106"/>
        <v>41.35110276426466</v>
      </c>
      <c r="DD74" s="65">
        <f t="shared" si="106"/>
        <v>39.201531455378166</v>
      </c>
      <c r="DE74" s="65">
        <f t="shared" si="106"/>
        <v>37.086435011383614</v>
      </c>
      <c r="DF74" s="65">
        <f t="shared" si="106"/>
        <v>35.006749656586869</v>
      </c>
      <c r="DG74" s="65">
        <f t="shared" si="106"/>
        <v>32.963397970373371</v>
      </c>
      <c r="DH74" s="65">
        <f t="shared" si="106"/>
        <v>30.957288999490576</v>
      </c>
      <c r="DI74" s="65">
        <f t="shared" si="106"/>
        <v>28.989318369606991</v>
      </c>
      <c r="DJ74" s="65">
        <f t="shared" si="106"/>
        <v>27.060368396151791</v>
      </c>
      <c r="DK74" s="65">
        <f t="shared" si="106"/>
        <v>25.171308194439135</v>
      </c>
      <c r="DL74" s="65">
        <f t="shared" si="106"/>
        <v>23.322993789080886</v>
      </c>
      <c r="DM74" s="65">
        <f t="shared" si="106"/>
        <v>21.516268222692073</v>
      </c>
      <c r="DN74" s="65">
        <f t="shared" si="106"/>
        <v>19.751961663892867</v>
      </c>
      <c r="DO74" s="65">
        <f t="shared" si="106"/>
        <v>18.030891514611145</v>
      </c>
      <c r="DP74" s="65">
        <f t="shared" si="106"/>
        <v>16.353862516689293</v>
      </c>
    </row>
    <row r="75" spans="1:120" x14ac:dyDescent="0.25">
      <c r="A75" s="65" t="str">
        <f t="shared" si="69"/>
        <v>05_PRC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387.83226851775942</v>
      </c>
      <c r="F75" s="66">
        <v>440.17719050860558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05_PRC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387.83226851775942</v>
      </c>
      <c r="BP75" s="65">
        <f t="shared" si="107"/>
        <v>506.94595607660551</v>
      </c>
      <c r="BQ75" s="65">
        <f t="shared" si="107"/>
        <v>492.70909656465</v>
      </c>
      <c r="BR75" s="65">
        <f t="shared" si="107"/>
        <v>463.06928114728004</v>
      </c>
      <c r="BS75" s="65">
        <f t="shared" si="107"/>
        <v>451.63912252989695</v>
      </c>
      <c r="BT75" s="65">
        <f t="shared" si="107"/>
        <v>440.29712889684987</v>
      </c>
      <c r="BU75" s="65">
        <f t="shared" si="107"/>
        <v>429.06402269523147</v>
      </c>
      <c r="BV75" s="65">
        <f t="shared" si="107"/>
        <v>417.94625946156646</v>
      </c>
      <c r="BW75" s="65">
        <f t="shared" si="107"/>
        <v>406.95088557901676</v>
      </c>
      <c r="BX75" s="65">
        <f t="shared" si="107"/>
        <v>396.0951385210289</v>
      </c>
      <c r="BY75" s="65">
        <f t="shared" si="107"/>
        <v>385.39522914783652</v>
      </c>
      <c r="BZ75" s="65">
        <f t="shared" si="107"/>
        <v>373.09466142815131</v>
      </c>
      <c r="CA75" s="65">
        <f t="shared" si="107"/>
        <v>361.06475443857516</v>
      </c>
      <c r="CB75" s="65">
        <f t="shared" si="107"/>
        <v>348.86558306809502</v>
      </c>
      <c r="CC75" s="65">
        <f t="shared" si="107"/>
        <v>336.54046641654179</v>
      </c>
      <c r="CD75" s="65">
        <f t="shared" si="107"/>
        <v>324.13553603804712</v>
      </c>
      <c r="CE75" s="65">
        <f t="shared" si="107"/>
        <v>311.69812543393857</v>
      </c>
      <c r="CF75" s="65">
        <f t="shared" si="107"/>
        <v>299.27453439052573</v>
      </c>
      <c r="CG75" s="65">
        <f t="shared" si="107"/>
        <v>286.90335818381806</v>
      </c>
      <c r="CH75" s="65">
        <f t="shared" si="107"/>
        <v>274.61479300461025</v>
      </c>
      <c r="CI75" s="65">
        <f t="shared" si="107"/>
        <v>262.43100036092233</v>
      </c>
      <c r="CJ75" s="65">
        <f t="shared" si="107"/>
        <v>250.37041130374885</v>
      </c>
      <c r="CK75" s="65">
        <f t="shared" si="107"/>
        <v>238.44784914403712</v>
      </c>
      <c r="CL75" s="65">
        <f t="shared" si="107"/>
        <v>226.67872740358052</v>
      </c>
      <c r="CM75" s="65">
        <f t="shared" si="107"/>
        <v>216.18432612423388</v>
      </c>
      <c r="CN75" s="65">
        <f t="shared" si="107"/>
        <v>205.76799166254622</v>
      </c>
      <c r="CO75" s="65">
        <f t="shared" si="107"/>
        <v>195.44612889010872</v>
      </c>
      <c r="CP75" s="65">
        <f t="shared" si="107"/>
        <v>185.23415201555062</v>
      </c>
      <c r="CQ75" s="65">
        <f t="shared" si="107"/>
        <v>175.1470596481889</v>
      </c>
      <c r="CR75" s="65">
        <f t="shared" si="107"/>
        <v>165.19977015985205</v>
      </c>
      <c r="CS75" s="65">
        <f t="shared" si="107"/>
        <v>155.40661579618902</v>
      </c>
      <c r="CT75" s="65">
        <f t="shared" si="107"/>
        <v>146.01980257399671</v>
      </c>
      <c r="CU75" s="65">
        <f t="shared" si="107"/>
        <v>137.02809055638278</v>
      </c>
      <c r="CV75" s="65">
        <f t="shared" si="107"/>
        <v>128.4206246572933</v>
      </c>
      <c r="CW75" s="65">
        <f t="shared" ref="CW75:DP75" si="108">CW$49*CW32</f>
        <v>123.12184982440706</v>
      </c>
      <c r="CX75" s="65">
        <f t="shared" si="108"/>
        <v>117.88479394466067</v>
      </c>
      <c r="CY75" s="65">
        <f t="shared" si="108"/>
        <v>112.71177726821446</v>
      </c>
      <c r="CZ75" s="65">
        <f t="shared" si="108"/>
        <v>107.60508764629262</v>
      </c>
      <c r="DA75" s="65">
        <f t="shared" si="108"/>
        <v>102.56698079452222</v>
      </c>
      <c r="DB75" s="65">
        <f t="shared" si="108"/>
        <v>97.599680554584666</v>
      </c>
      <c r="DC75" s="65">
        <f t="shared" si="108"/>
        <v>92.705379154190823</v>
      </c>
      <c r="DD75" s="65">
        <f t="shared" si="108"/>
        <v>87.886237465386671</v>
      </c>
      <c r="DE75" s="65">
        <f t="shared" si="108"/>
        <v>83.144385261202004</v>
      </c>
      <c r="DF75" s="65">
        <f t="shared" si="108"/>
        <v>78.481921470648274</v>
      </c>
      <c r="DG75" s="65">
        <f t="shared" si="108"/>
        <v>73.900914432077073</v>
      </c>
      <c r="DH75" s="65">
        <f t="shared" si="108"/>
        <v>69.403402144906991</v>
      </c>
      <c r="DI75" s="65">
        <f t="shared" si="108"/>
        <v>64.991392519728763</v>
      </c>
      <c r="DJ75" s="65">
        <f t="shared" si="108"/>
        <v>60.666863626797543</v>
      </c>
      <c r="DK75" s="65">
        <f t="shared" si="108"/>
        <v>56.431763942921478</v>
      </c>
      <c r="DL75" s="65">
        <f t="shared" si="108"/>
        <v>52.288012596755017</v>
      </c>
      <c r="DM75" s="65">
        <f t="shared" si="108"/>
        <v>48.237499612506582</v>
      </c>
      <c r="DN75" s="65">
        <f t="shared" si="108"/>
        <v>44.282086152069112</v>
      </c>
      <c r="DO75" s="65">
        <f t="shared" si="108"/>
        <v>40.423604755582474</v>
      </c>
      <c r="DP75" s="65">
        <f t="shared" si="108"/>
        <v>36.663859580436295</v>
      </c>
    </row>
    <row r="76" spans="1:120" x14ac:dyDescent="0.25">
      <c r="A76" s="65" t="str">
        <f t="shared" si="69"/>
        <v>05_PRC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05_PRC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0</v>
      </c>
      <c r="BP76" s="65">
        <f t="shared" si="109"/>
        <v>0</v>
      </c>
      <c r="BQ76" s="65">
        <f t="shared" si="109"/>
        <v>0</v>
      </c>
      <c r="BR76" s="65">
        <f t="shared" si="109"/>
        <v>0</v>
      </c>
      <c r="BS76" s="65">
        <f t="shared" si="109"/>
        <v>0</v>
      </c>
      <c r="BT76" s="65">
        <f t="shared" si="109"/>
        <v>0</v>
      </c>
      <c r="BU76" s="65">
        <f t="shared" si="109"/>
        <v>0</v>
      </c>
      <c r="BV76" s="65">
        <f t="shared" si="109"/>
        <v>0</v>
      </c>
      <c r="BW76" s="65">
        <f t="shared" si="109"/>
        <v>0</v>
      </c>
      <c r="BX76" s="65">
        <f t="shared" si="109"/>
        <v>0</v>
      </c>
      <c r="BY76" s="65">
        <f t="shared" si="109"/>
        <v>0</v>
      </c>
      <c r="BZ76" s="65">
        <f t="shared" si="109"/>
        <v>0</v>
      </c>
      <c r="CA76" s="65">
        <f t="shared" si="109"/>
        <v>0</v>
      </c>
      <c r="CB76" s="65">
        <f t="shared" si="109"/>
        <v>0</v>
      </c>
      <c r="CC76" s="65">
        <f t="shared" si="109"/>
        <v>0</v>
      </c>
      <c r="CD76" s="65">
        <f t="shared" si="109"/>
        <v>0</v>
      </c>
      <c r="CE76" s="65">
        <f t="shared" si="109"/>
        <v>0</v>
      </c>
      <c r="CF76" s="65">
        <f t="shared" si="109"/>
        <v>0</v>
      </c>
      <c r="CG76" s="65">
        <f t="shared" si="109"/>
        <v>0</v>
      </c>
      <c r="CH76" s="65">
        <f t="shared" si="109"/>
        <v>0</v>
      </c>
      <c r="CI76" s="65">
        <f t="shared" si="109"/>
        <v>0</v>
      </c>
      <c r="CJ76" s="65">
        <f t="shared" si="109"/>
        <v>0</v>
      </c>
      <c r="CK76" s="65">
        <f t="shared" si="109"/>
        <v>0</v>
      </c>
      <c r="CL76" s="65">
        <f t="shared" si="109"/>
        <v>0</v>
      </c>
      <c r="CM76" s="65">
        <f t="shared" si="109"/>
        <v>0</v>
      </c>
      <c r="CN76" s="65">
        <f t="shared" si="109"/>
        <v>0</v>
      </c>
      <c r="CO76" s="65">
        <f t="shared" si="109"/>
        <v>0</v>
      </c>
      <c r="CP76" s="65">
        <f t="shared" si="109"/>
        <v>0</v>
      </c>
      <c r="CQ76" s="65">
        <f t="shared" si="109"/>
        <v>0</v>
      </c>
      <c r="CR76" s="65">
        <f t="shared" si="109"/>
        <v>0</v>
      </c>
      <c r="CS76" s="65">
        <f t="shared" si="109"/>
        <v>0</v>
      </c>
      <c r="CT76" s="65">
        <f t="shared" si="109"/>
        <v>0</v>
      </c>
      <c r="CU76" s="65">
        <f t="shared" si="109"/>
        <v>0</v>
      </c>
      <c r="CV76" s="65">
        <f t="shared" si="109"/>
        <v>0</v>
      </c>
      <c r="CW76" s="65">
        <f t="shared" ref="CW76:DP76" si="110">CW$49*CW33</f>
        <v>0</v>
      </c>
      <c r="CX76" s="65">
        <f t="shared" si="110"/>
        <v>0</v>
      </c>
      <c r="CY76" s="65">
        <f t="shared" si="110"/>
        <v>0</v>
      </c>
      <c r="CZ76" s="65">
        <f t="shared" si="110"/>
        <v>0</v>
      </c>
      <c r="DA76" s="65">
        <f t="shared" si="110"/>
        <v>0</v>
      </c>
      <c r="DB76" s="65">
        <f t="shared" si="110"/>
        <v>0</v>
      </c>
      <c r="DC76" s="65">
        <f t="shared" si="110"/>
        <v>0</v>
      </c>
      <c r="DD76" s="65">
        <f t="shared" si="110"/>
        <v>0</v>
      </c>
      <c r="DE76" s="65">
        <f t="shared" si="110"/>
        <v>0</v>
      </c>
      <c r="DF76" s="65">
        <f t="shared" si="110"/>
        <v>0</v>
      </c>
      <c r="DG76" s="65">
        <f t="shared" si="110"/>
        <v>0</v>
      </c>
      <c r="DH76" s="65">
        <f t="shared" si="110"/>
        <v>0</v>
      </c>
      <c r="DI76" s="65">
        <f t="shared" si="110"/>
        <v>0</v>
      </c>
      <c r="DJ76" s="65">
        <f t="shared" si="110"/>
        <v>0</v>
      </c>
      <c r="DK76" s="65">
        <f t="shared" si="110"/>
        <v>0</v>
      </c>
      <c r="DL76" s="65">
        <f t="shared" si="110"/>
        <v>0</v>
      </c>
      <c r="DM76" s="65">
        <f t="shared" si="110"/>
        <v>0</v>
      </c>
      <c r="DN76" s="65">
        <f t="shared" si="110"/>
        <v>0</v>
      </c>
      <c r="DO76" s="65">
        <f t="shared" si="110"/>
        <v>0</v>
      </c>
      <c r="DP76" s="65">
        <f t="shared" si="110"/>
        <v>0</v>
      </c>
    </row>
    <row r="77" spans="1:120" x14ac:dyDescent="0.25">
      <c r="A77" s="65" t="str">
        <f t="shared" si="69"/>
        <v>05_PRC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05_PRC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05_PRC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05_PRC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05_PRC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05_PRC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05_PRC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11.075342040000001</v>
      </c>
      <c r="F80" s="66">
        <v>11.781359627820139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05_PRC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11.075342040000001</v>
      </c>
      <c r="BP80" s="65">
        <f t="shared" si="117"/>
        <v>15.20185212</v>
      </c>
      <c r="BQ80" s="65">
        <f t="shared" si="117"/>
        <v>14.774929623904065</v>
      </c>
      <c r="BR80" s="65">
        <f t="shared" si="117"/>
        <v>13.886116752555571</v>
      </c>
      <c r="BS80" s="65">
        <f t="shared" si="117"/>
        <v>13.543359149054059</v>
      </c>
      <c r="BT80" s="65">
        <f t="shared" si="117"/>
        <v>13.203245360022258</v>
      </c>
      <c r="BU80" s="65">
        <f t="shared" si="117"/>
        <v>12.866396792086441</v>
      </c>
      <c r="BV80" s="65">
        <f t="shared" si="117"/>
        <v>12.533007028231989</v>
      </c>
      <c r="BW80" s="65">
        <f t="shared" si="117"/>
        <v>12.203287369236678</v>
      </c>
      <c r="BX80" s="65">
        <f t="shared" si="117"/>
        <v>11.877754717383905</v>
      </c>
      <c r="BY80" s="65">
        <f t="shared" si="117"/>
        <v>11.556895189777588</v>
      </c>
      <c r="BZ80" s="65">
        <f t="shared" si="117"/>
        <v>11.18803651909427</v>
      </c>
      <c r="CA80" s="65">
        <f t="shared" si="117"/>
        <v>10.827294185753207</v>
      </c>
      <c r="CB80" s="65">
        <f t="shared" si="117"/>
        <v>10.461476100141427</v>
      </c>
      <c r="CC80" s="65">
        <f t="shared" si="117"/>
        <v>10.091881277551801</v>
      </c>
      <c r="CD80" s="65">
        <f t="shared" si="117"/>
        <v>9.7198930706978999</v>
      </c>
      <c r="CE80" s="65">
        <f t="shared" si="117"/>
        <v>9.3469308752349853</v>
      </c>
      <c r="CF80" s="65">
        <f t="shared" si="117"/>
        <v>8.9743830886760989</v>
      </c>
      <c r="CG80" s="65">
        <f t="shared" si="117"/>
        <v>8.6034070724152798</v>
      </c>
      <c r="CH80" s="65">
        <f t="shared" si="117"/>
        <v>8.2349083234222604</v>
      </c>
      <c r="CI80" s="65">
        <f t="shared" si="117"/>
        <v>7.8695514016242676</v>
      </c>
      <c r="CJ80" s="65">
        <f t="shared" si="117"/>
        <v>7.5078890012646999</v>
      </c>
      <c r="CK80" s="65">
        <f t="shared" si="117"/>
        <v>7.1503656308325727</v>
      </c>
      <c r="CL80" s="65">
        <f t="shared" si="117"/>
        <v>6.7974434975437488</v>
      </c>
      <c r="CM80" s="65">
        <f t="shared" si="117"/>
        <v>6.4827465669848259</v>
      </c>
      <c r="CN80" s="65">
        <f t="shared" si="117"/>
        <v>6.1703906359018932</v>
      </c>
      <c r="CO80" s="65">
        <f t="shared" si="117"/>
        <v>5.860867639241838</v>
      </c>
      <c r="CP80" s="65">
        <f t="shared" si="117"/>
        <v>5.5546398048167553</v>
      </c>
      <c r="CQ80" s="65">
        <f t="shared" si="117"/>
        <v>5.2521568978099138</v>
      </c>
      <c r="CR80" s="65">
        <f t="shared" si="117"/>
        <v>4.9538662773129305</v>
      </c>
      <c r="CS80" s="65">
        <f t="shared" si="117"/>
        <v>4.6601977261779819</v>
      </c>
      <c r="CT80" s="65">
        <f t="shared" si="117"/>
        <v>4.3787141779390355</v>
      </c>
      <c r="CU80" s="65">
        <f t="shared" si="117"/>
        <v>4.1090785791953728</v>
      </c>
      <c r="CV80" s="65">
        <f t="shared" si="117"/>
        <v>3.8509654171167549</v>
      </c>
      <c r="CW80" s="65">
        <f t="shared" ref="CW80:DP80" si="118">CW$49*CW37</f>
        <v>3.6920703900213176</v>
      </c>
      <c r="CX80" s="65">
        <f t="shared" si="118"/>
        <v>3.5350261369332223</v>
      </c>
      <c r="CY80" s="65">
        <f t="shared" si="118"/>
        <v>3.3799022354857353</v>
      </c>
      <c r="CZ80" s="65">
        <f t="shared" si="118"/>
        <v>3.2267672917611558</v>
      </c>
      <c r="DA80" s="65">
        <f t="shared" si="118"/>
        <v>3.0756889481875871</v>
      </c>
      <c r="DB80" s="65">
        <f t="shared" si="118"/>
        <v>2.9267338913851213</v>
      </c>
      <c r="DC80" s="65">
        <f t="shared" si="118"/>
        <v>2.7799678599617383</v>
      </c>
      <c r="DD80" s="65">
        <f t="shared" si="118"/>
        <v>2.6354556522591537</v>
      </c>
      <c r="DE80" s="65">
        <f t="shared" si="118"/>
        <v>2.4932611340489745</v>
      </c>
      <c r="DF80" s="65">
        <f t="shared" si="118"/>
        <v>2.3534472461793534</v>
      </c>
      <c r="DG80" s="65">
        <f t="shared" si="118"/>
        <v>2.2160760121724787</v>
      </c>
      <c r="DH80" s="65">
        <f t="shared" si="118"/>
        <v>2.0812085457731389</v>
      </c>
      <c r="DI80" s="65">
        <f t="shared" si="118"/>
        <v>1.9489050584486622</v>
      </c>
      <c r="DJ80" s="65">
        <f t="shared" si="118"/>
        <v>1.8192248668404793</v>
      </c>
      <c r="DK80" s="65">
        <f t="shared" si="118"/>
        <v>1.6922264001676062</v>
      </c>
      <c r="DL80" s="65">
        <f t="shared" si="118"/>
        <v>1.5679672075822833</v>
      </c>
      <c r="DM80" s="65">
        <f t="shared" si="118"/>
        <v>1.4465039654780705</v>
      </c>
      <c r="DN80" s="65">
        <f t="shared" si="118"/>
        <v>1.3278924847506421</v>
      </c>
      <c r="DO80" s="65">
        <f t="shared" si="118"/>
        <v>1.2121877180115674</v>
      </c>
      <c r="DP80" s="65">
        <f t="shared" si="118"/>
        <v>1.0994437667553141</v>
      </c>
    </row>
    <row r="81" spans="1:120" x14ac:dyDescent="0.25">
      <c r="A81" s="65" t="str">
        <f t="shared" si="69"/>
        <v>05_PRC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05_PRC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0</v>
      </c>
      <c r="BQ81" s="65">
        <f t="shared" si="119"/>
        <v>0</v>
      </c>
      <c r="BR81" s="65">
        <f t="shared" si="119"/>
        <v>0</v>
      </c>
      <c r="BS81" s="65">
        <f t="shared" si="119"/>
        <v>0</v>
      </c>
      <c r="BT81" s="65">
        <f t="shared" si="119"/>
        <v>0</v>
      </c>
      <c r="BU81" s="65">
        <f t="shared" si="119"/>
        <v>0</v>
      </c>
      <c r="BV81" s="65">
        <f t="shared" si="119"/>
        <v>0</v>
      </c>
      <c r="BW81" s="65">
        <f t="shared" si="119"/>
        <v>0</v>
      </c>
      <c r="BX81" s="65">
        <f t="shared" si="119"/>
        <v>0</v>
      </c>
      <c r="BY81" s="65">
        <f t="shared" si="119"/>
        <v>0</v>
      </c>
      <c r="BZ81" s="65">
        <f t="shared" si="119"/>
        <v>0</v>
      </c>
      <c r="CA81" s="65">
        <f t="shared" si="119"/>
        <v>0</v>
      </c>
      <c r="CB81" s="65">
        <f t="shared" si="119"/>
        <v>0</v>
      </c>
      <c r="CC81" s="65">
        <f t="shared" si="119"/>
        <v>0</v>
      </c>
      <c r="CD81" s="65">
        <f t="shared" si="119"/>
        <v>0</v>
      </c>
      <c r="CE81" s="65">
        <f t="shared" si="119"/>
        <v>0</v>
      </c>
      <c r="CF81" s="65">
        <f t="shared" si="119"/>
        <v>0</v>
      </c>
      <c r="CG81" s="65">
        <f t="shared" si="119"/>
        <v>0</v>
      </c>
      <c r="CH81" s="65">
        <f t="shared" si="119"/>
        <v>0</v>
      </c>
      <c r="CI81" s="65">
        <f t="shared" si="119"/>
        <v>0</v>
      </c>
      <c r="CJ81" s="65">
        <f t="shared" si="119"/>
        <v>0</v>
      </c>
      <c r="CK81" s="65">
        <f t="shared" si="119"/>
        <v>0</v>
      </c>
      <c r="CL81" s="65">
        <f t="shared" si="119"/>
        <v>0</v>
      </c>
      <c r="CM81" s="65">
        <f t="shared" si="119"/>
        <v>0</v>
      </c>
      <c r="CN81" s="65">
        <f t="shared" si="119"/>
        <v>0</v>
      </c>
      <c r="CO81" s="65">
        <f t="shared" si="119"/>
        <v>0</v>
      </c>
      <c r="CP81" s="65">
        <f t="shared" si="119"/>
        <v>0</v>
      </c>
      <c r="CQ81" s="65">
        <f t="shared" si="119"/>
        <v>0</v>
      </c>
      <c r="CR81" s="65">
        <f t="shared" si="119"/>
        <v>0</v>
      </c>
      <c r="CS81" s="65">
        <f t="shared" si="119"/>
        <v>0</v>
      </c>
      <c r="CT81" s="65">
        <f t="shared" si="119"/>
        <v>0</v>
      </c>
      <c r="CU81" s="65">
        <f t="shared" si="119"/>
        <v>0</v>
      </c>
      <c r="CV81" s="65">
        <f t="shared" si="119"/>
        <v>0</v>
      </c>
      <c r="CW81" s="65">
        <f t="shared" ref="CW81:DP81" si="120">CW$49*CW38</f>
        <v>0</v>
      </c>
      <c r="CX81" s="65">
        <f t="shared" si="120"/>
        <v>0</v>
      </c>
      <c r="CY81" s="65">
        <f t="shared" si="120"/>
        <v>0</v>
      </c>
      <c r="CZ81" s="65">
        <f t="shared" si="120"/>
        <v>0</v>
      </c>
      <c r="DA81" s="65">
        <f t="shared" si="120"/>
        <v>0</v>
      </c>
      <c r="DB81" s="65">
        <f t="shared" si="120"/>
        <v>0</v>
      </c>
      <c r="DC81" s="65">
        <f t="shared" si="120"/>
        <v>0</v>
      </c>
      <c r="DD81" s="65">
        <f t="shared" si="120"/>
        <v>0</v>
      </c>
      <c r="DE81" s="65">
        <f t="shared" si="120"/>
        <v>0</v>
      </c>
      <c r="DF81" s="65">
        <f t="shared" si="120"/>
        <v>0</v>
      </c>
      <c r="DG81" s="65">
        <f t="shared" si="120"/>
        <v>0</v>
      </c>
      <c r="DH81" s="65">
        <f t="shared" si="120"/>
        <v>0</v>
      </c>
      <c r="DI81" s="65">
        <f t="shared" si="120"/>
        <v>0</v>
      </c>
      <c r="DJ81" s="65">
        <f t="shared" si="120"/>
        <v>0</v>
      </c>
      <c r="DK81" s="65">
        <f t="shared" si="120"/>
        <v>0</v>
      </c>
      <c r="DL81" s="65">
        <f t="shared" si="120"/>
        <v>0</v>
      </c>
      <c r="DM81" s="65">
        <f t="shared" si="120"/>
        <v>0</v>
      </c>
      <c r="DN81" s="65">
        <f t="shared" si="120"/>
        <v>0</v>
      </c>
      <c r="DO81" s="65">
        <f t="shared" si="120"/>
        <v>0</v>
      </c>
      <c r="DP81" s="65">
        <f t="shared" si="120"/>
        <v>0</v>
      </c>
    </row>
    <row r="82" spans="1:120" x14ac:dyDescent="0.25">
      <c r="A82" s="65" t="str">
        <f t="shared" si="69"/>
        <v>05_PRC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05_PRC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0</v>
      </c>
      <c r="BP82" s="65">
        <f t="shared" si="121"/>
        <v>0</v>
      </c>
      <c r="BQ82" s="65">
        <f t="shared" si="121"/>
        <v>0</v>
      </c>
      <c r="BR82" s="65">
        <f t="shared" si="121"/>
        <v>0</v>
      </c>
      <c r="BS82" s="65">
        <f t="shared" si="121"/>
        <v>0</v>
      </c>
      <c r="BT82" s="65">
        <f t="shared" si="121"/>
        <v>0</v>
      </c>
      <c r="BU82" s="65">
        <f t="shared" si="121"/>
        <v>0</v>
      </c>
      <c r="BV82" s="65">
        <f t="shared" si="121"/>
        <v>0</v>
      </c>
      <c r="BW82" s="65">
        <f t="shared" si="121"/>
        <v>0</v>
      </c>
      <c r="BX82" s="65">
        <f t="shared" si="121"/>
        <v>0</v>
      </c>
      <c r="BY82" s="65">
        <f t="shared" si="121"/>
        <v>0</v>
      </c>
      <c r="BZ82" s="65">
        <f t="shared" si="121"/>
        <v>0</v>
      </c>
      <c r="CA82" s="65">
        <f t="shared" si="121"/>
        <v>0</v>
      </c>
      <c r="CB82" s="65">
        <f t="shared" si="121"/>
        <v>0</v>
      </c>
      <c r="CC82" s="65">
        <f t="shared" si="121"/>
        <v>0</v>
      </c>
      <c r="CD82" s="65">
        <f t="shared" si="121"/>
        <v>0</v>
      </c>
      <c r="CE82" s="65">
        <f t="shared" si="121"/>
        <v>0</v>
      </c>
      <c r="CF82" s="65">
        <f t="shared" si="121"/>
        <v>0</v>
      </c>
      <c r="CG82" s="65">
        <f t="shared" si="121"/>
        <v>0</v>
      </c>
      <c r="CH82" s="65">
        <f t="shared" si="121"/>
        <v>0</v>
      </c>
      <c r="CI82" s="65">
        <f t="shared" si="121"/>
        <v>0</v>
      </c>
      <c r="CJ82" s="65">
        <f t="shared" si="121"/>
        <v>0</v>
      </c>
      <c r="CK82" s="65">
        <f t="shared" si="121"/>
        <v>0</v>
      </c>
      <c r="CL82" s="65">
        <f t="shared" si="121"/>
        <v>0</v>
      </c>
      <c r="CM82" s="65">
        <f t="shared" si="121"/>
        <v>0</v>
      </c>
      <c r="CN82" s="65">
        <f t="shared" si="121"/>
        <v>0</v>
      </c>
      <c r="CO82" s="65">
        <f t="shared" si="121"/>
        <v>0</v>
      </c>
      <c r="CP82" s="65">
        <f t="shared" si="121"/>
        <v>0</v>
      </c>
      <c r="CQ82" s="65">
        <f t="shared" si="121"/>
        <v>0</v>
      </c>
      <c r="CR82" s="65">
        <f t="shared" si="121"/>
        <v>0</v>
      </c>
      <c r="CS82" s="65">
        <f t="shared" si="121"/>
        <v>0</v>
      </c>
      <c r="CT82" s="65">
        <f t="shared" si="121"/>
        <v>0</v>
      </c>
      <c r="CU82" s="65">
        <f t="shared" si="121"/>
        <v>0</v>
      </c>
      <c r="CV82" s="65">
        <f t="shared" si="121"/>
        <v>0</v>
      </c>
      <c r="CW82" s="65">
        <f t="shared" ref="CW82:DP82" si="122">CW$49*CW39</f>
        <v>0</v>
      </c>
      <c r="CX82" s="65">
        <f t="shared" si="122"/>
        <v>0</v>
      </c>
      <c r="CY82" s="65">
        <f t="shared" si="122"/>
        <v>0</v>
      </c>
      <c r="CZ82" s="65">
        <f t="shared" si="122"/>
        <v>0</v>
      </c>
      <c r="DA82" s="65">
        <f t="shared" si="122"/>
        <v>0</v>
      </c>
      <c r="DB82" s="65">
        <f t="shared" si="122"/>
        <v>0</v>
      </c>
      <c r="DC82" s="65">
        <f t="shared" si="122"/>
        <v>0</v>
      </c>
      <c r="DD82" s="65">
        <f t="shared" si="122"/>
        <v>0</v>
      </c>
      <c r="DE82" s="65">
        <f t="shared" si="122"/>
        <v>0</v>
      </c>
      <c r="DF82" s="65">
        <f t="shared" si="122"/>
        <v>0</v>
      </c>
      <c r="DG82" s="65">
        <f t="shared" si="122"/>
        <v>0</v>
      </c>
      <c r="DH82" s="65">
        <f t="shared" si="122"/>
        <v>0</v>
      </c>
      <c r="DI82" s="65">
        <f t="shared" si="122"/>
        <v>0</v>
      </c>
      <c r="DJ82" s="65">
        <f t="shared" si="122"/>
        <v>0</v>
      </c>
      <c r="DK82" s="65">
        <f t="shared" si="122"/>
        <v>0</v>
      </c>
      <c r="DL82" s="65">
        <f t="shared" si="122"/>
        <v>0</v>
      </c>
      <c r="DM82" s="65">
        <f t="shared" si="122"/>
        <v>0</v>
      </c>
      <c r="DN82" s="65">
        <f t="shared" si="122"/>
        <v>0</v>
      </c>
      <c r="DO82" s="65">
        <f t="shared" si="122"/>
        <v>0</v>
      </c>
      <c r="DP82" s="65">
        <f t="shared" si="122"/>
        <v>0</v>
      </c>
    </row>
    <row r="83" spans="1:120" x14ac:dyDescent="0.25">
      <c r="A83" s="65" t="str">
        <f t="shared" si="69"/>
        <v>05_PRC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05_PRC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05_PRC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05_PRC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0</v>
      </c>
      <c r="BP84" s="65">
        <f t="shared" si="125"/>
        <v>0</v>
      </c>
      <c r="BQ84" s="65">
        <f t="shared" si="125"/>
        <v>0</v>
      </c>
      <c r="BR84" s="65">
        <f t="shared" si="125"/>
        <v>0</v>
      </c>
      <c r="BS84" s="65">
        <f t="shared" si="125"/>
        <v>0</v>
      </c>
      <c r="BT84" s="65">
        <f t="shared" si="125"/>
        <v>0</v>
      </c>
      <c r="BU84" s="65">
        <f t="shared" si="125"/>
        <v>0</v>
      </c>
      <c r="BV84" s="65">
        <f t="shared" si="125"/>
        <v>0</v>
      </c>
      <c r="BW84" s="65">
        <f t="shared" si="125"/>
        <v>0</v>
      </c>
      <c r="BX84" s="65">
        <f t="shared" si="125"/>
        <v>0</v>
      </c>
      <c r="BY84" s="65">
        <f t="shared" si="125"/>
        <v>0</v>
      </c>
      <c r="BZ84" s="65">
        <f t="shared" si="125"/>
        <v>0</v>
      </c>
      <c r="CA84" s="65">
        <f t="shared" si="125"/>
        <v>0</v>
      </c>
      <c r="CB84" s="65">
        <f t="shared" si="125"/>
        <v>0</v>
      </c>
      <c r="CC84" s="65">
        <f t="shared" si="125"/>
        <v>0</v>
      </c>
      <c r="CD84" s="65">
        <f t="shared" si="125"/>
        <v>0</v>
      </c>
      <c r="CE84" s="65">
        <f t="shared" si="125"/>
        <v>0</v>
      </c>
      <c r="CF84" s="65">
        <f t="shared" si="125"/>
        <v>0</v>
      </c>
      <c r="CG84" s="65">
        <f t="shared" si="125"/>
        <v>0</v>
      </c>
      <c r="CH84" s="65">
        <f t="shared" si="125"/>
        <v>0</v>
      </c>
      <c r="CI84" s="65">
        <f t="shared" si="125"/>
        <v>0</v>
      </c>
      <c r="CJ84" s="65">
        <f t="shared" si="125"/>
        <v>0</v>
      </c>
      <c r="CK84" s="65">
        <f t="shared" si="125"/>
        <v>0</v>
      </c>
      <c r="CL84" s="65">
        <f t="shared" si="125"/>
        <v>0</v>
      </c>
      <c r="CM84" s="65">
        <f t="shared" si="125"/>
        <v>0</v>
      </c>
      <c r="CN84" s="65">
        <f t="shared" si="125"/>
        <v>0</v>
      </c>
      <c r="CO84" s="65">
        <f t="shared" si="125"/>
        <v>0</v>
      </c>
      <c r="CP84" s="65">
        <f t="shared" si="125"/>
        <v>0</v>
      </c>
      <c r="CQ84" s="65">
        <f t="shared" si="125"/>
        <v>0</v>
      </c>
      <c r="CR84" s="65">
        <f t="shared" si="125"/>
        <v>0</v>
      </c>
      <c r="CS84" s="65">
        <f t="shared" si="125"/>
        <v>0</v>
      </c>
      <c r="CT84" s="65">
        <f t="shared" si="125"/>
        <v>0</v>
      </c>
      <c r="CU84" s="65">
        <f t="shared" si="125"/>
        <v>0</v>
      </c>
      <c r="CV84" s="65">
        <f t="shared" si="125"/>
        <v>0</v>
      </c>
      <c r="CW84" s="65">
        <f t="shared" ref="CW84:DP84" si="126">CW$49*CW41</f>
        <v>0</v>
      </c>
      <c r="CX84" s="65">
        <f t="shared" si="126"/>
        <v>0</v>
      </c>
      <c r="CY84" s="65">
        <f t="shared" si="126"/>
        <v>0</v>
      </c>
      <c r="CZ84" s="65">
        <f t="shared" si="126"/>
        <v>0</v>
      </c>
      <c r="DA84" s="65">
        <f t="shared" si="126"/>
        <v>0</v>
      </c>
      <c r="DB84" s="65">
        <f t="shared" si="126"/>
        <v>0</v>
      </c>
      <c r="DC84" s="65">
        <f t="shared" si="126"/>
        <v>0</v>
      </c>
      <c r="DD84" s="65">
        <f t="shared" si="126"/>
        <v>0</v>
      </c>
      <c r="DE84" s="65">
        <f t="shared" si="126"/>
        <v>0</v>
      </c>
      <c r="DF84" s="65">
        <f t="shared" si="126"/>
        <v>0</v>
      </c>
      <c r="DG84" s="65">
        <f t="shared" si="126"/>
        <v>0</v>
      </c>
      <c r="DH84" s="65">
        <f t="shared" si="126"/>
        <v>0</v>
      </c>
      <c r="DI84" s="65">
        <f t="shared" si="126"/>
        <v>0</v>
      </c>
      <c r="DJ84" s="65">
        <f t="shared" si="126"/>
        <v>0</v>
      </c>
      <c r="DK84" s="65">
        <f t="shared" si="126"/>
        <v>0</v>
      </c>
      <c r="DL84" s="65">
        <f t="shared" si="126"/>
        <v>0</v>
      </c>
      <c r="DM84" s="65">
        <f t="shared" si="126"/>
        <v>0</v>
      </c>
      <c r="DN84" s="65">
        <f t="shared" si="126"/>
        <v>0</v>
      </c>
      <c r="DO84" s="65">
        <f t="shared" si="126"/>
        <v>0</v>
      </c>
      <c r="DP84" s="65">
        <f t="shared" si="126"/>
        <v>0</v>
      </c>
    </row>
    <row r="85" spans="1:120" x14ac:dyDescent="0.25">
      <c r="A85" s="65" t="str">
        <f t="shared" si="69"/>
        <v>05_PRC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05_PRC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05_PRC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05_PRC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0</v>
      </c>
      <c r="BP86" s="65">
        <f t="shared" si="129"/>
        <v>0</v>
      </c>
      <c r="BQ86" s="65">
        <f t="shared" si="129"/>
        <v>0</v>
      </c>
      <c r="BR86" s="65">
        <f t="shared" si="129"/>
        <v>0</v>
      </c>
      <c r="BS86" s="65">
        <f t="shared" si="129"/>
        <v>0</v>
      </c>
      <c r="BT86" s="65">
        <f t="shared" si="129"/>
        <v>0</v>
      </c>
      <c r="BU86" s="65">
        <f t="shared" si="129"/>
        <v>0</v>
      </c>
      <c r="BV86" s="65">
        <f t="shared" si="129"/>
        <v>0</v>
      </c>
      <c r="BW86" s="65">
        <f t="shared" si="129"/>
        <v>0</v>
      </c>
      <c r="BX86" s="65">
        <f t="shared" si="129"/>
        <v>0</v>
      </c>
      <c r="BY86" s="65">
        <f t="shared" si="129"/>
        <v>0</v>
      </c>
      <c r="BZ86" s="65">
        <f t="shared" si="129"/>
        <v>0</v>
      </c>
      <c r="CA86" s="65">
        <f t="shared" si="129"/>
        <v>0</v>
      </c>
      <c r="CB86" s="65">
        <f t="shared" si="129"/>
        <v>0</v>
      </c>
      <c r="CC86" s="65">
        <f t="shared" si="129"/>
        <v>0</v>
      </c>
      <c r="CD86" s="65">
        <f t="shared" si="129"/>
        <v>0</v>
      </c>
      <c r="CE86" s="65">
        <f t="shared" si="129"/>
        <v>0</v>
      </c>
      <c r="CF86" s="65">
        <f t="shared" si="129"/>
        <v>0</v>
      </c>
      <c r="CG86" s="65">
        <f t="shared" si="129"/>
        <v>0</v>
      </c>
      <c r="CH86" s="65">
        <f t="shared" si="129"/>
        <v>0</v>
      </c>
      <c r="CI86" s="65">
        <f t="shared" si="129"/>
        <v>0</v>
      </c>
      <c r="CJ86" s="65">
        <f t="shared" si="129"/>
        <v>0</v>
      </c>
      <c r="CK86" s="65">
        <f t="shared" si="129"/>
        <v>0</v>
      </c>
      <c r="CL86" s="65">
        <f t="shared" si="129"/>
        <v>0</v>
      </c>
      <c r="CM86" s="65">
        <f t="shared" si="129"/>
        <v>0</v>
      </c>
      <c r="CN86" s="65">
        <f t="shared" si="129"/>
        <v>0</v>
      </c>
      <c r="CO86" s="65">
        <f t="shared" si="129"/>
        <v>0</v>
      </c>
      <c r="CP86" s="65">
        <f t="shared" si="129"/>
        <v>0</v>
      </c>
      <c r="CQ86" s="65">
        <f t="shared" si="129"/>
        <v>0</v>
      </c>
      <c r="CR86" s="65">
        <f t="shared" si="129"/>
        <v>0</v>
      </c>
      <c r="CS86" s="65">
        <f t="shared" si="129"/>
        <v>0</v>
      </c>
      <c r="CT86" s="65">
        <f t="shared" si="129"/>
        <v>0</v>
      </c>
      <c r="CU86" s="65">
        <f t="shared" si="129"/>
        <v>0</v>
      </c>
      <c r="CV86" s="65">
        <f t="shared" si="129"/>
        <v>0</v>
      </c>
      <c r="CW86" s="65">
        <f t="shared" ref="CW86:DP86" si="130">CW$49*CW43</f>
        <v>0</v>
      </c>
      <c r="CX86" s="65">
        <f t="shared" si="130"/>
        <v>0</v>
      </c>
      <c r="CY86" s="65">
        <f t="shared" si="130"/>
        <v>0</v>
      </c>
      <c r="CZ86" s="65">
        <f t="shared" si="130"/>
        <v>0</v>
      </c>
      <c r="DA86" s="65">
        <f t="shared" si="130"/>
        <v>0</v>
      </c>
      <c r="DB86" s="65">
        <f t="shared" si="130"/>
        <v>0</v>
      </c>
      <c r="DC86" s="65">
        <f t="shared" si="130"/>
        <v>0</v>
      </c>
      <c r="DD86" s="65">
        <f t="shared" si="130"/>
        <v>0</v>
      </c>
      <c r="DE86" s="65">
        <f t="shared" si="130"/>
        <v>0</v>
      </c>
      <c r="DF86" s="65">
        <f t="shared" si="130"/>
        <v>0</v>
      </c>
      <c r="DG86" s="65">
        <f t="shared" si="130"/>
        <v>0</v>
      </c>
      <c r="DH86" s="65">
        <f t="shared" si="130"/>
        <v>0</v>
      </c>
      <c r="DI86" s="65">
        <f t="shared" si="130"/>
        <v>0</v>
      </c>
      <c r="DJ86" s="65">
        <f t="shared" si="130"/>
        <v>0</v>
      </c>
      <c r="DK86" s="65">
        <f t="shared" si="130"/>
        <v>0</v>
      </c>
      <c r="DL86" s="65">
        <f t="shared" si="130"/>
        <v>0</v>
      </c>
      <c r="DM86" s="65">
        <f t="shared" si="130"/>
        <v>0</v>
      </c>
      <c r="DN86" s="65">
        <f t="shared" si="130"/>
        <v>0</v>
      </c>
      <c r="DO86" s="65">
        <f t="shared" si="130"/>
        <v>0</v>
      </c>
      <c r="DP86" s="65">
        <f t="shared" si="130"/>
        <v>0</v>
      </c>
    </row>
    <row r="87" spans="1:120" x14ac:dyDescent="0.25">
      <c r="A87" s="65" t="str">
        <f t="shared" si="69"/>
        <v>05_PRC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05_PRC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0</v>
      </c>
      <c r="BP87" s="65">
        <f t="shared" si="131"/>
        <v>0</v>
      </c>
      <c r="BQ87" s="65">
        <f t="shared" si="131"/>
        <v>0</v>
      </c>
      <c r="BR87" s="65">
        <f t="shared" si="131"/>
        <v>0</v>
      </c>
      <c r="BS87" s="65">
        <f t="shared" si="131"/>
        <v>0</v>
      </c>
      <c r="BT87" s="65">
        <f t="shared" si="131"/>
        <v>0</v>
      </c>
      <c r="BU87" s="65">
        <f t="shared" si="131"/>
        <v>0</v>
      </c>
      <c r="BV87" s="65">
        <f t="shared" si="131"/>
        <v>0</v>
      </c>
      <c r="BW87" s="65">
        <f t="shared" si="131"/>
        <v>0</v>
      </c>
      <c r="BX87" s="65">
        <f t="shared" si="131"/>
        <v>0</v>
      </c>
      <c r="BY87" s="65">
        <f t="shared" si="131"/>
        <v>0</v>
      </c>
      <c r="BZ87" s="65">
        <f t="shared" si="131"/>
        <v>0</v>
      </c>
      <c r="CA87" s="65">
        <f t="shared" si="131"/>
        <v>0</v>
      </c>
      <c r="CB87" s="65">
        <f t="shared" si="131"/>
        <v>0</v>
      </c>
      <c r="CC87" s="65">
        <f t="shared" si="131"/>
        <v>0</v>
      </c>
      <c r="CD87" s="65">
        <f t="shared" si="131"/>
        <v>0</v>
      </c>
      <c r="CE87" s="65">
        <f t="shared" si="131"/>
        <v>0</v>
      </c>
      <c r="CF87" s="65">
        <f t="shared" si="131"/>
        <v>0</v>
      </c>
      <c r="CG87" s="65">
        <f t="shared" si="131"/>
        <v>0</v>
      </c>
      <c r="CH87" s="65">
        <f t="shared" si="131"/>
        <v>0</v>
      </c>
      <c r="CI87" s="65">
        <f t="shared" si="131"/>
        <v>0</v>
      </c>
      <c r="CJ87" s="65">
        <f t="shared" si="131"/>
        <v>0</v>
      </c>
      <c r="CK87" s="65">
        <f t="shared" si="131"/>
        <v>0</v>
      </c>
      <c r="CL87" s="65">
        <f t="shared" si="131"/>
        <v>0</v>
      </c>
      <c r="CM87" s="65">
        <f t="shared" si="131"/>
        <v>0</v>
      </c>
      <c r="CN87" s="65">
        <f t="shared" si="131"/>
        <v>0</v>
      </c>
      <c r="CO87" s="65">
        <f t="shared" si="131"/>
        <v>0</v>
      </c>
      <c r="CP87" s="65">
        <f t="shared" si="131"/>
        <v>0</v>
      </c>
      <c r="CQ87" s="65">
        <f t="shared" si="131"/>
        <v>0</v>
      </c>
      <c r="CR87" s="65">
        <f t="shared" si="131"/>
        <v>0</v>
      </c>
      <c r="CS87" s="65">
        <f t="shared" si="131"/>
        <v>0</v>
      </c>
      <c r="CT87" s="65">
        <f t="shared" si="131"/>
        <v>0</v>
      </c>
      <c r="CU87" s="65">
        <f t="shared" si="131"/>
        <v>0</v>
      </c>
      <c r="CV87" s="65">
        <f t="shared" si="131"/>
        <v>0</v>
      </c>
      <c r="CW87" s="65">
        <f t="shared" ref="CW87:DP87" si="132">CW$49*CW44</f>
        <v>0</v>
      </c>
      <c r="CX87" s="65">
        <f t="shared" si="132"/>
        <v>0</v>
      </c>
      <c r="CY87" s="65">
        <f t="shared" si="132"/>
        <v>0</v>
      </c>
      <c r="CZ87" s="65">
        <f t="shared" si="132"/>
        <v>0</v>
      </c>
      <c r="DA87" s="65">
        <f t="shared" si="132"/>
        <v>0</v>
      </c>
      <c r="DB87" s="65">
        <f t="shared" si="132"/>
        <v>0</v>
      </c>
      <c r="DC87" s="65">
        <f t="shared" si="132"/>
        <v>0</v>
      </c>
      <c r="DD87" s="65">
        <f t="shared" si="132"/>
        <v>0</v>
      </c>
      <c r="DE87" s="65">
        <f t="shared" si="132"/>
        <v>0</v>
      </c>
      <c r="DF87" s="65">
        <f t="shared" si="132"/>
        <v>0</v>
      </c>
      <c r="DG87" s="65">
        <f t="shared" si="132"/>
        <v>0</v>
      </c>
      <c r="DH87" s="65">
        <f t="shared" si="132"/>
        <v>0</v>
      </c>
      <c r="DI87" s="65">
        <f t="shared" si="132"/>
        <v>0</v>
      </c>
      <c r="DJ87" s="65">
        <f t="shared" si="132"/>
        <v>0</v>
      </c>
      <c r="DK87" s="65">
        <f t="shared" si="132"/>
        <v>0</v>
      </c>
      <c r="DL87" s="65">
        <f t="shared" si="132"/>
        <v>0</v>
      </c>
      <c r="DM87" s="65">
        <f t="shared" si="132"/>
        <v>0</v>
      </c>
      <c r="DN87" s="65">
        <f t="shared" si="132"/>
        <v>0</v>
      </c>
      <c r="DO87" s="65">
        <f t="shared" si="132"/>
        <v>0</v>
      </c>
      <c r="DP87" s="65">
        <f t="shared" si="132"/>
        <v>0</v>
      </c>
    </row>
    <row r="88" spans="1:120" x14ac:dyDescent="0.25">
      <c r="A88" s="65" t="str">
        <f t="shared" si="69"/>
        <v>05_PRC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1190.042969184</v>
      </c>
      <c r="F88" s="66">
        <v>1285.388128224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05_PRC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1190.042969184</v>
      </c>
      <c r="BP88" s="65">
        <f t="shared" si="133"/>
        <v>1262.53121472</v>
      </c>
      <c r="BQ88" s="65">
        <f t="shared" si="133"/>
        <v>1227.0748128728744</v>
      </c>
      <c r="BR88" s="65">
        <f t="shared" si="133"/>
        <v>1153.2578867993702</v>
      </c>
      <c r="BS88" s="65">
        <f t="shared" si="133"/>
        <v>1124.7914755958332</v>
      </c>
      <c r="BT88" s="65">
        <f t="shared" si="133"/>
        <v>1096.5446362094401</v>
      </c>
      <c r="BU88" s="65">
        <f t="shared" si="133"/>
        <v>1068.5689771716056</v>
      </c>
      <c r="BV88" s="65">
        <f t="shared" si="133"/>
        <v>1040.8805757707917</v>
      </c>
      <c r="BW88" s="65">
        <f t="shared" si="133"/>
        <v>1013.4969807783931</v>
      </c>
      <c r="BX88" s="65">
        <f t="shared" si="133"/>
        <v>986.46112152056037</v>
      </c>
      <c r="BY88" s="65">
        <f t="shared" si="133"/>
        <v>959.81337057905944</v>
      </c>
      <c r="BZ88" s="65">
        <f t="shared" si="133"/>
        <v>929.17923587746407</v>
      </c>
      <c r="CA88" s="65">
        <f t="shared" si="133"/>
        <v>899.21917228002792</v>
      </c>
      <c r="CB88" s="65">
        <f t="shared" si="133"/>
        <v>868.83756164810018</v>
      </c>
      <c r="CC88" s="65">
        <f t="shared" si="133"/>
        <v>838.14228868827433</v>
      </c>
      <c r="CD88" s="65">
        <f t="shared" si="133"/>
        <v>807.24824242644502</v>
      </c>
      <c r="CE88" s="65">
        <f t="shared" si="133"/>
        <v>776.27330529605865</v>
      </c>
      <c r="CF88" s="65">
        <f t="shared" si="133"/>
        <v>745.3327852993782</v>
      </c>
      <c r="CG88" s="65">
        <f t="shared" si="133"/>
        <v>714.52280262459851</v>
      </c>
      <c r="CH88" s="65">
        <f t="shared" si="133"/>
        <v>683.91855983125708</v>
      </c>
      <c r="CI88" s="65">
        <f t="shared" si="133"/>
        <v>653.57524938179472</v>
      </c>
      <c r="CJ88" s="65">
        <f t="shared" si="133"/>
        <v>623.53877316559817</v>
      </c>
      <c r="CK88" s="65">
        <f t="shared" si="133"/>
        <v>593.84604812135115</v>
      </c>
      <c r="CL88" s="65">
        <f t="shared" si="133"/>
        <v>564.5354610872555</v>
      </c>
      <c r="CM88" s="65">
        <f t="shared" si="133"/>
        <v>538.39952088267398</v>
      </c>
      <c r="CN88" s="65">
        <f t="shared" si="133"/>
        <v>512.45800336348293</v>
      </c>
      <c r="CO88" s="65">
        <f t="shared" si="133"/>
        <v>486.75176428996434</v>
      </c>
      <c r="CP88" s="65">
        <f t="shared" si="133"/>
        <v>461.31919221086071</v>
      </c>
      <c r="CQ88" s="65">
        <f t="shared" si="133"/>
        <v>436.19764063932877</v>
      </c>
      <c r="CR88" s="65">
        <f t="shared" si="133"/>
        <v>411.42426325985986</v>
      </c>
      <c r="CS88" s="65">
        <f t="shared" si="133"/>
        <v>387.03475403014704</v>
      </c>
      <c r="CT88" s="65">
        <f t="shared" si="133"/>
        <v>363.65722323478684</v>
      </c>
      <c r="CU88" s="65">
        <f t="shared" si="133"/>
        <v>341.2636782031442</v>
      </c>
      <c r="CV88" s="65">
        <f t="shared" si="133"/>
        <v>319.82708472216922</v>
      </c>
      <c r="CW88" s="65">
        <f t="shared" ref="CW88:DP88" si="134">CW$49*CW45</f>
        <v>306.63067089126235</v>
      </c>
      <c r="CX88" s="65">
        <f t="shared" si="134"/>
        <v>293.58796595958796</v>
      </c>
      <c r="CY88" s="65">
        <f t="shared" si="134"/>
        <v>280.70474842920981</v>
      </c>
      <c r="CZ88" s="65">
        <f t="shared" si="134"/>
        <v>267.98671611377159</v>
      </c>
      <c r="DA88" s="65">
        <f t="shared" si="134"/>
        <v>255.4394867943337</v>
      </c>
      <c r="DB88" s="65">
        <f t="shared" si="134"/>
        <v>243.06859887100723</v>
      </c>
      <c r="DC88" s="65">
        <f t="shared" si="134"/>
        <v>230.87951201041233</v>
      </c>
      <c r="DD88" s="65">
        <f t="shared" si="134"/>
        <v>218.87760778898036</v>
      </c>
      <c r="DE88" s="65">
        <f t="shared" si="134"/>
        <v>207.06819033212759</v>
      </c>
      <c r="DF88" s="65">
        <f t="shared" si="134"/>
        <v>195.4564869493191</v>
      </c>
      <c r="DG88" s="65">
        <f t="shared" si="134"/>
        <v>184.04764876504885</v>
      </c>
      <c r="DH88" s="65">
        <f t="shared" si="134"/>
        <v>172.84675134575684</v>
      </c>
      <c r="DI88" s="65">
        <f t="shared" si="134"/>
        <v>161.85879532270721</v>
      </c>
      <c r="DJ88" s="65">
        <f t="shared" si="134"/>
        <v>151.08870701084948</v>
      </c>
      <c r="DK88" s="65">
        <f t="shared" si="134"/>
        <v>140.54133902368608</v>
      </c>
      <c r="DL88" s="65">
        <f t="shared" si="134"/>
        <v>130.22147088416668</v>
      </c>
      <c r="DM88" s="65">
        <f t="shared" si="134"/>
        <v>120.13380963163361</v>
      </c>
      <c r="DN88" s="65">
        <f t="shared" si="134"/>
        <v>110.28299042483962</v>
      </c>
      <c r="DO88" s="65">
        <f t="shared" si="134"/>
        <v>100.67357714106021</v>
      </c>
      <c r="DP88" s="65">
        <f t="shared" si="134"/>
        <v>91.310062971321642</v>
      </c>
    </row>
    <row r="89" spans="1:120" x14ac:dyDescent="0.25">
      <c r="A89" s="65" t="str">
        <f t="shared" si="69"/>
        <v>05_PRC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13.9787</v>
      </c>
      <c r="F89" s="66">
        <v>14.45000625396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05_PRC</v>
      </c>
      <c r="BL89" s="65" t="str">
        <f t="shared" si="72"/>
        <v>d_ind_cem_18_heat</v>
      </c>
      <c r="BM89" s="65"/>
      <c r="BN89" s="65"/>
      <c r="BO89" s="65">
        <f t="shared" ref="BO89:CV89" si="136">BO$49*BO46</f>
        <v>13.9787</v>
      </c>
      <c r="BP89" s="65">
        <f t="shared" si="136"/>
        <v>17.820700000000009</v>
      </c>
      <c r="BQ89" s="65">
        <f t="shared" si="136"/>
        <v>17.320230868599406</v>
      </c>
      <c r="BR89" s="65">
        <f t="shared" si="136"/>
        <v>16.278300753018193</v>
      </c>
      <c r="BS89" s="65">
        <f t="shared" si="136"/>
        <v>15.876495737648828</v>
      </c>
      <c r="BT89" s="65">
        <f t="shared" si="136"/>
        <v>15.477789990983599</v>
      </c>
      <c r="BU89" s="65">
        <f t="shared" si="136"/>
        <v>15.082911970382659</v>
      </c>
      <c r="BV89" s="65">
        <f t="shared" si="136"/>
        <v>14.692088607688286</v>
      </c>
      <c r="BW89" s="65">
        <f t="shared" si="136"/>
        <v>14.305567604808159</v>
      </c>
      <c r="BX89" s="65">
        <f t="shared" si="136"/>
        <v>13.923954911625827</v>
      </c>
      <c r="BY89" s="65">
        <f t="shared" si="136"/>
        <v>13.547820389432232</v>
      </c>
      <c r="BZ89" s="65">
        <f t="shared" si="136"/>
        <v>13.115417833430643</v>
      </c>
      <c r="CA89" s="65">
        <f t="shared" si="136"/>
        <v>12.69252982945425</v>
      </c>
      <c r="CB89" s="65">
        <f t="shared" si="136"/>
        <v>12.263691665077879</v>
      </c>
      <c r="CC89" s="65">
        <f t="shared" si="136"/>
        <v>11.830426139079394</v>
      </c>
      <c r="CD89" s="65">
        <f t="shared" si="136"/>
        <v>11.394354916602506</v>
      </c>
      <c r="CE89" s="65">
        <f t="shared" si="136"/>
        <v>10.957141914908998</v>
      </c>
      <c r="CF89" s="65">
        <f t="shared" si="136"/>
        <v>10.520414713017896</v>
      </c>
      <c r="CG89" s="65">
        <f t="shared" si="136"/>
        <v>10.08553005285984</v>
      </c>
      <c r="CH89" s="65">
        <f t="shared" si="136"/>
        <v>9.6535494228456695</v>
      </c>
      <c r="CI89" s="65">
        <f t="shared" si="136"/>
        <v>9.2252518677260849</v>
      </c>
      <c r="CJ89" s="65">
        <f t="shared" si="136"/>
        <v>8.8012852952840053</v>
      </c>
      <c r="CK89" s="65">
        <f t="shared" si="136"/>
        <v>8.3821707902114593</v>
      </c>
      <c r="CL89" s="65">
        <f t="shared" si="136"/>
        <v>7.9684501849158877</v>
      </c>
      <c r="CM89" s="65">
        <f t="shared" si="136"/>
        <v>7.5995399004227773</v>
      </c>
      <c r="CN89" s="65">
        <f t="shared" si="136"/>
        <v>7.2333739032068003</v>
      </c>
      <c r="CO89" s="65">
        <f t="shared" si="136"/>
        <v>6.8705288746511703</v>
      </c>
      <c r="CP89" s="65">
        <f t="shared" si="136"/>
        <v>6.5115466713077081</v>
      </c>
      <c r="CQ89" s="65">
        <f t="shared" si="136"/>
        <v>6.1569545401419958</v>
      </c>
      <c r="CR89" s="65">
        <f t="shared" si="136"/>
        <v>5.8072769075266217</v>
      </c>
      <c r="CS89" s="65">
        <f t="shared" si="136"/>
        <v>5.4630175957072815</v>
      </c>
      <c r="CT89" s="65">
        <f t="shared" si="136"/>
        <v>5.1330424171234634</v>
      </c>
      <c r="CU89" s="65">
        <f t="shared" si="136"/>
        <v>4.8169562536349053</v>
      </c>
      <c r="CV89" s="65">
        <f t="shared" si="136"/>
        <v>4.5143775157847426</v>
      </c>
      <c r="CW89" s="65">
        <f t="shared" ref="CW89:DP89" si="137">CW$49*CW46</f>
        <v>4.3281093829935875</v>
      </c>
      <c r="CX89" s="65">
        <f t="shared" si="137"/>
        <v>4.1440108600691961</v>
      </c>
      <c r="CY89" s="65">
        <f t="shared" si="137"/>
        <v>3.9621635108972959</v>
      </c>
      <c r="CZ89" s="65">
        <f t="shared" si="137"/>
        <v>3.7826477604419741</v>
      </c>
      <c r="DA89" s="65">
        <f t="shared" si="137"/>
        <v>3.6055429040028435</v>
      </c>
      <c r="DB89" s="65">
        <f t="shared" si="137"/>
        <v>3.4309271164128972</v>
      </c>
      <c r="DC89" s="65">
        <f t="shared" si="137"/>
        <v>3.2588774611774212</v>
      </c>
      <c r="DD89" s="65">
        <f t="shared" si="137"/>
        <v>3.0894698995542358</v>
      </c>
      <c r="DE89" s="65">
        <f t="shared" si="137"/>
        <v>2.9227792995756765</v>
      </c>
      <c r="DF89" s="65">
        <f t="shared" si="137"/>
        <v>2.7588794450125498</v>
      </c>
      <c r="DG89" s="65">
        <f t="shared" si="137"/>
        <v>2.5978430442804576</v>
      </c>
      <c r="DH89" s="65">
        <f t="shared" si="137"/>
        <v>2.4397417392887664</v>
      </c>
      <c r="DI89" s="65">
        <f t="shared" si="137"/>
        <v>2.2846461142325674</v>
      </c>
      <c r="DJ89" s="65">
        <f t="shared" si="137"/>
        <v>2.1326257043279386</v>
      </c>
      <c r="DK89" s="65">
        <f t="shared" si="137"/>
        <v>1.9837490044908357</v>
      </c>
      <c r="DL89" s="65">
        <f t="shared" si="137"/>
        <v>1.8380834779598969</v>
      </c>
      <c r="DM89" s="65">
        <f t="shared" si="137"/>
        <v>1.695695564863519</v>
      </c>
      <c r="DN89" s="65">
        <f t="shared" si="137"/>
        <v>1.5566506907314792</v>
      </c>
      <c r="DO89" s="65">
        <f t="shared" si="137"/>
        <v>1.421013274951445</v>
      </c>
      <c r="DP89" s="65">
        <f t="shared" si="137"/>
        <v>1.2888467391706511</v>
      </c>
    </row>
    <row r="90" spans="1:120" x14ac:dyDescent="0.25">
      <c r="A90" s="52" t="str">
        <f t="shared" ref="A90:C121" si="138">A58</f>
        <v>05_PRC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05_PRC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4.4175031837905872</v>
      </c>
      <c r="CC90" s="52">
        <f t="shared" si="141"/>
        <v>12.816391031157581</v>
      </c>
      <c r="CD90" s="52">
        <f t="shared" si="141"/>
        <v>24.781233422830301</v>
      </c>
      <c r="CE90" s="52">
        <f t="shared" si="141"/>
        <v>39.918353786081973</v>
      </c>
      <c r="CF90" s="52">
        <f t="shared" si="141"/>
        <v>57.857130423749588</v>
      </c>
      <c r="CG90" s="52">
        <f t="shared" si="141"/>
        <v>78.249756087852418</v>
      </c>
      <c r="CH90" s="52">
        <f t="shared" si="141"/>
        <v>100.76975042641706</v>
      </c>
      <c r="CI90" s="52">
        <f t="shared" si="141"/>
        <v>125.10935983376595</v>
      </c>
      <c r="CJ90" s="52">
        <f t="shared" si="141"/>
        <v>150.97814625209921</v>
      </c>
      <c r="CK90" s="52">
        <f t="shared" si="141"/>
        <v>178.10058659010483</v>
      </c>
      <c r="CL90" s="52">
        <f t="shared" si="141"/>
        <v>206.21685785608307</v>
      </c>
      <c r="CM90" s="52">
        <f t="shared" si="141"/>
        <v>236.29097388024101</v>
      </c>
      <c r="CN90" s="52">
        <f t="shared" si="141"/>
        <v>267.20125873786981</v>
      </c>
      <c r="CO90" s="52">
        <f t="shared" si="141"/>
        <v>298.74255516483254</v>
      </c>
      <c r="CP90" s="52">
        <f t="shared" si="141"/>
        <v>330.7188267760921</v>
      </c>
      <c r="CQ90" s="52">
        <f t="shared" si="141"/>
        <v>362.94365093446066</v>
      </c>
      <c r="CR90" s="52">
        <f t="shared" si="141"/>
        <v>395.24111214958594</v>
      </c>
      <c r="CS90" s="52">
        <f t="shared" si="141"/>
        <v>427.44524658444135</v>
      </c>
      <c r="CT90" s="52">
        <f t="shared" si="141"/>
        <v>456.98071686299534</v>
      </c>
      <c r="CU90" s="52">
        <f t="shared" si="141"/>
        <v>483.93917731908124</v>
      </c>
      <c r="CV90" s="52">
        <f t="shared" ref="CV90:DP90" si="142">CV$50*CV15</f>
        <v>508.41104313165164</v>
      </c>
      <c r="CW90" s="52">
        <f t="shared" si="142"/>
        <v>543.4401657498322</v>
      </c>
      <c r="CX90" s="52">
        <f t="shared" si="142"/>
        <v>577.53067273795705</v>
      </c>
      <c r="CY90" s="52">
        <f t="shared" si="142"/>
        <v>610.66257071023642</v>
      </c>
      <c r="CZ90" s="52">
        <f t="shared" si="142"/>
        <v>642.81617105617147</v>
      </c>
      <c r="DA90" s="52">
        <f t="shared" si="142"/>
        <v>673.97208740011433</v>
      </c>
      <c r="DB90" s="52">
        <f t="shared" si="142"/>
        <v>704.11123307729622</v>
      </c>
      <c r="DC90" s="52">
        <f t="shared" si="142"/>
        <v>733.21481862623966</v>
      </c>
      <c r="DD90" s="52">
        <f t="shared" si="142"/>
        <v>761.26434929744801</v>
      </c>
      <c r="DE90" s="52">
        <f t="shared" si="142"/>
        <v>788.2416225783021</v>
      </c>
      <c r="DF90" s="52">
        <f t="shared" si="142"/>
        <v>814.12872573404934</v>
      </c>
      <c r="DG90" s="52">
        <f t="shared" si="142"/>
        <v>838.90803336481622</v>
      </c>
      <c r="DH90" s="52">
        <f t="shared" si="142"/>
        <v>862.56220497853678</v>
      </c>
      <c r="DI90" s="52">
        <f t="shared" si="142"/>
        <v>885.07418257971631</v>
      </c>
      <c r="DJ90" s="52">
        <f t="shared" si="142"/>
        <v>906.42718827394162</v>
      </c>
      <c r="DK90" s="52">
        <f t="shared" si="142"/>
        <v>926.60472188804727</v>
      </c>
      <c r="DL90" s="52">
        <f t="shared" si="142"/>
        <v>945.59055860584533</v>
      </c>
      <c r="DM90" s="52">
        <f t="shared" si="142"/>
        <v>963.3687466193378</v>
      </c>
      <c r="DN90" s="52">
        <f t="shared" si="142"/>
        <v>979.9236047953184</v>
      </c>
      <c r="DO90" s="52">
        <f t="shared" si="142"/>
        <v>995.23972035728605</v>
      </c>
      <c r="DP90" s="52">
        <f t="shared" si="142"/>
        <v>1009.3019465825663</v>
      </c>
    </row>
    <row r="91" spans="1:120" x14ac:dyDescent="0.25">
      <c r="A91" s="52" t="str">
        <f t="shared" si="138"/>
        <v>05_PRC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05_PRC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05_PRC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05_PRC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05_PRC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05_PRC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0.31727107357138079</v>
      </c>
      <c r="CC93" s="52">
        <f t="shared" si="147"/>
        <v>0.92049059674401446</v>
      </c>
      <c r="CD93" s="52">
        <f t="shared" si="147"/>
        <v>1.7798218145793805</v>
      </c>
      <c r="CE93" s="52">
        <f t="shared" si="147"/>
        <v>2.8669903413730751</v>
      </c>
      <c r="CF93" s="52">
        <f t="shared" si="147"/>
        <v>4.1553776238710274</v>
      </c>
      <c r="CG93" s="52">
        <f t="shared" si="147"/>
        <v>5.6200036735205039</v>
      </c>
      <c r="CH93" s="52">
        <f t="shared" si="147"/>
        <v>7.2374202283823541</v>
      </c>
      <c r="CI93" s="52">
        <f t="shared" si="147"/>
        <v>8.9855240068501079</v>
      </c>
      <c r="CJ93" s="52">
        <f t="shared" si="147"/>
        <v>10.843455353464487</v>
      </c>
      <c r="CK93" s="52">
        <f t="shared" si="147"/>
        <v>12.791425825900184</v>
      </c>
      <c r="CL93" s="52">
        <f t="shared" si="147"/>
        <v>14.810774584292375</v>
      </c>
      <c r="CM93" s="52">
        <f t="shared" si="147"/>
        <v>16.970738410171801</v>
      </c>
      <c r="CN93" s="52">
        <f t="shared" si="147"/>
        <v>19.190757016420299</v>
      </c>
      <c r="CO93" s="52">
        <f t="shared" si="147"/>
        <v>21.456095729912441</v>
      </c>
      <c r="CP93" s="52">
        <f t="shared" si="147"/>
        <v>23.752674951437527</v>
      </c>
      <c r="CQ93" s="52">
        <f t="shared" si="147"/>
        <v>26.067105554202026</v>
      </c>
      <c r="CR93" s="52">
        <f t="shared" si="147"/>
        <v>28.3867530489572</v>
      </c>
      <c r="CS93" s="52">
        <f t="shared" si="147"/>
        <v>30.699697687701345</v>
      </c>
      <c r="CT93" s="52">
        <f t="shared" si="147"/>
        <v>32.820975245145348</v>
      </c>
      <c r="CU93" s="52">
        <f t="shared" si="147"/>
        <v>34.75716845992752</v>
      </c>
      <c r="CV93" s="52">
        <f t="shared" si="147"/>
        <v>36.514771072900992</v>
      </c>
      <c r="CW93" s="52">
        <f t="shared" ref="CW93:DP93" si="148">CW$50*CW18</f>
        <v>39.030610196710569</v>
      </c>
      <c r="CX93" s="52">
        <f t="shared" si="148"/>
        <v>41.479036672191683</v>
      </c>
      <c r="CY93" s="52">
        <f t="shared" si="148"/>
        <v>43.858614547244301</v>
      </c>
      <c r="CZ93" s="52">
        <f t="shared" si="148"/>
        <v>46.167929759143313</v>
      </c>
      <c r="DA93" s="52">
        <f t="shared" si="148"/>
        <v>48.405589952080817</v>
      </c>
      <c r="DB93" s="52">
        <f t="shared" si="148"/>
        <v>50.570224295890952</v>
      </c>
      <c r="DC93" s="52">
        <f t="shared" si="148"/>
        <v>52.660483305951587</v>
      </c>
      <c r="DD93" s="52">
        <f t="shared" si="148"/>
        <v>54.675038664254984</v>
      </c>
      <c r="DE93" s="52">
        <f t="shared" si="148"/>
        <v>56.61258304164253</v>
      </c>
      <c r="DF93" s="52">
        <f t="shared" si="148"/>
        <v>58.471829921195287</v>
      </c>
      <c r="DG93" s="52">
        <f t="shared" si="148"/>
        <v>60.251513422775226</v>
      </c>
      <c r="DH93" s="52">
        <f t="shared" si="148"/>
        <v>61.95038812870969</v>
      </c>
      <c r="DI93" s="52">
        <f t="shared" si="148"/>
        <v>63.567228910613181</v>
      </c>
      <c r="DJ93" s="52">
        <f t="shared" si="148"/>
        <v>65.100830757339949</v>
      </c>
      <c r="DK93" s="52">
        <f t="shared" si="148"/>
        <v>66.550008604061205</v>
      </c>
      <c r="DL93" s="52">
        <f t="shared" si="148"/>
        <v>67.913597162459922</v>
      </c>
      <c r="DM93" s="52">
        <f t="shared" si="148"/>
        <v>69.190450752037776</v>
      </c>
      <c r="DN93" s="52">
        <f t="shared" si="148"/>
        <v>70.379443132527328</v>
      </c>
      <c r="DO93" s="52">
        <f t="shared" si="148"/>
        <v>71.479467337403847</v>
      </c>
      <c r="DP93" s="52">
        <f t="shared" si="148"/>
        <v>72.489435508489564</v>
      </c>
    </row>
    <row r="94" spans="1:120" x14ac:dyDescent="0.25">
      <c r="A94" s="52" t="str">
        <f t="shared" si="138"/>
        <v>05_PRC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05_PRC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1.6587835947765476E-4</v>
      </c>
      <c r="CC94" s="52">
        <f t="shared" si="149"/>
        <v>4.8125871792769015E-4</v>
      </c>
      <c r="CD94" s="52">
        <f t="shared" si="149"/>
        <v>9.3054156952177187E-4</v>
      </c>
      <c r="CE94" s="52">
        <f t="shared" si="149"/>
        <v>1.498944259594631E-3</v>
      </c>
      <c r="CF94" s="52">
        <f t="shared" si="149"/>
        <v>2.1725498498771992E-3</v>
      </c>
      <c r="CG94" s="52">
        <f t="shared" si="149"/>
        <v>2.938298090425305E-3</v>
      </c>
      <c r="CH94" s="52">
        <f t="shared" si="149"/>
        <v>3.7839295616225112E-3</v>
      </c>
      <c r="CI94" s="52">
        <f t="shared" si="149"/>
        <v>4.6978880379022012E-3</v>
      </c>
      <c r="CJ94" s="52">
        <f t="shared" si="149"/>
        <v>5.6692674968908102E-3</v>
      </c>
      <c r="CK94" s="52">
        <f t="shared" si="149"/>
        <v>6.6877219769707523E-3</v>
      </c>
      <c r="CL94" s="52">
        <f t="shared" si="149"/>
        <v>7.7434950592274116E-3</v>
      </c>
      <c r="CM94" s="52">
        <f t="shared" si="149"/>
        <v>8.8727857062909157E-3</v>
      </c>
      <c r="CN94" s="52">
        <f t="shared" si="149"/>
        <v>1.0033474704090519E-2</v>
      </c>
      <c r="CO94" s="52">
        <f t="shared" si="149"/>
        <v>1.1217858345578579E-2</v>
      </c>
      <c r="CP94" s="52">
        <f t="shared" si="149"/>
        <v>1.241857541501965E-2</v>
      </c>
      <c r="CQ94" s="52">
        <f t="shared" si="149"/>
        <v>1.3628625695336429E-2</v>
      </c>
      <c r="CR94" s="52">
        <f t="shared" si="149"/>
        <v>1.4841403515467172E-2</v>
      </c>
      <c r="CS94" s="52">
        <f t="shared" si="149"/>
        <v>1.6050676891444186E-2</v>
      </c>
      <c r="CT94" s="52">
        <f t="shared" si="149"/>
        <v>1.7159741254812351E-2</v>
      </c>
      <c r="CU94" s="52">
        <f t="shared" si="149"/>
        <v>1.8172038248939596E-2</v>
      </c>
      <c r="CV94" s="52">
        <f t="shared" si="149"/>
        <v>1.9090962986615331E-2</v>
      </c>
      <c r="CW94" s="52">
        <f t="shared" ref="CW94:DP94" si="150">CW$50*CW19</f>
        <v>2.0406315381870297E-2</v>
      </c>
      <c r="CX94" s="52">
        <f t="shared" si="150"/>
        <v>2.1686422523321029E-2</v>
      </c>
      <c r="CY94" s="52">
        <f t="shared" si="150"/>
        <v>2.2930533654285021E-2</v>
      </c>
      <c r="CZ94" s="52">
        <f t="shared" si="150"/>
        <v>2.4137909462468861E-2</v>
      </c>
      <c r="DA94" s="52">
        <f t="shared" si="150"/>
        <v>2.5307821984574083E-2</v>
      </c>
      <c r="DB94" s="52">
        <f t="shared" si="150"/>
        <v>2.6439554511521367E-2</v>
      </c>
      <c r="DC94" s="52">
        <f t="shared" si="150"/>
        <v>2.7532401494289982E-2</v>
      </c>
      <c r="DD94" s="52">
        <f t="shared" si="150"/>
        <v>2.8585668450368484E-2</v>
      </c>
      <c r="DE94" s="52">
        <f t="shared" si="150"/>
        <v>2.9598671870813911E-2</v>
      </c>
      <c r="DF94" s="52">
        <f t="shared" si="150"/>
        <v>3.0570739127915348E-2</v>
      </c>
      <c r="DG94" s="52">
        <f t="shared" si="150"/>
        <v>3.1501208383459094E-2</v>
      </c>
      <c r="DH94" s="52">
        <f t="shared" si="150"/>
        <v>3.2389428497591521E-2</v>
      </c>
      <c r="DI94" s="52">
        <f t="shared" si="150"/>
        <v>3.3234758938276585E-2</v>
      </c>
      <c r="DJ94" s="52">
        <f t="shared" si="150"/>
        <v>3.4036569691344512E-2</v>
      </c>
      <c r="DK94" s="52">
        <f t="shared" si="150"/>
        <v>3.4794241171128497E-2</v>
      </c>
      <c r="DL94" s="52">
        <f t="shared" si="150"/>
        <v>3.5507164131685733E-2</v>
      </c>
      <c r="DM94" s="52">
        <f t="shared" si="150"/>
        <v>3.6174739578599818E-2</v>
      </c>
      <c r="DN94" s="52">
        <f t="shared" si="150"/>
        <v>3.6796378681361153E-2</v>
      </c>
      <c r="DO94" s="52">
        <f t="shared" si="150"/>
        <v>3.737150268632209E-2</v>
      </c>
      <c r="DP94" s="52">
        <f t="shared" si="150"/>
        <v>3.7899542830223371E-2</v>
      </c>
    </row>
    <row r="95" spans="1:120" x14ac:dyDescent="0.25">
      <c r="A95" s="52" t="str">
        <f t="shared" si="138"/>
        <v>05_PRC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05_PRC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05_PRC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05_PRC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6.3439096766841141E-3</v>
      </c>
      <c r="CC96" s="52">
        <f t="shared" si="153"/>
        <v>1.8405425802763248E-2</v>
      </c>
      <c r="CD96" s="52">
        <f t="shared" si="153"/>
        <v>3.5587955451423507E-2</v>
      </c>
      <c r="CE96" s="52">
        <f t="shared" si="153"/>
        <v>5.7326145635853434E-2</v>
      </c>
      <c r="CF96" s="52">
        <f t="shared" si="153"/>
        <v>8.3087752128216591E-2</v>
      </c>
      <c r="CG96" s="52">
        <f t="shared" si="153"/>
        <v>0.11237329418695245</v>
      </c>
      <c r="CH96" s="52">
        <f t="shared" si="153"/>
        <v>0.14471391830410402</v>
      </c>
      <c r="CI96" s="52">
        <f t="shared" si="153"/>
        <v>0.17966766416954491</v>
      </c>
      <c r="CJ96" s="52">
        <f t="shared" si="153"/>
        <v>0.21681743807022144</v>
      </c>
      <c r="CK96" s="52">
        <f t="shared" si="153"/>
        <v>0.25576756545143531</v>
      </c>
      <c r="CL96" s="52">
        <f t="shared" si="153"/>
        <v>0.29614491843467888</v>
      </c>
      <c r="CM96" s="52">
        <f t="shared" si="153"/>
        <v>0.3393339027377224</v>
      </c>
      <c r="CN96" s="52">
        <f t="shared" si="153"/>
        <v>0.38372369648748272</v>
      </c>
      <c r="CO96" s="52">
        <f t="shared" si="153"/>
        <v>0.4290196764320795</v>
      </c>
      <c r="CP96" s="52">
        <f t="shared" si="153"/>
        <v>0.47494031767650363</v>
      </c>
      <c r="CQ96" s="52">
        <f t="shared" si="153"/>
        <v>0.52121790148399261</v>
      </c>
      <c r="CR96" s="52">
        <f t="shared" si="153"/>
        <v>0.56759979827283624</v>
      </c>
      <c r="CS96" s="52">
        <f t="shared" si="153"/>
        <v>0.61384766988052775</v>
      </c>
      <c r="CT96" s="52">
        <f t="shared" si="153"/>
        <v>0.65626311315469754</v>
      </c>
      <c r="CU96" s="52">
        <f t="shared" si="153"/>
        <v>0.69497775150140217</v>
      </c>
      <c r="CV96" s="52">
        <f t="shared" si="153"/>
        <v>0.73012142879506869</v>
      </c>
      <c r="CW96" s="52">
        <f t="shared" ref="CW96:DP96" si="154">CW$50*CW21</f>
        <v>0.78042622331307632</v>
      </c>
      <c r="CX96" s="52">
        <f t="shared" si="154"/>
        <v>0.82938308608537603</v>
      </c>
      <c r="CY96" s="52">
        <f t="shared" si="154"/>
        <v>0.87696330491226948</v>
      </c>
      <c r="CZ96" s="52">
        <f t="shared" si="154"/>
        <v>0.92313860527725511</v>
      </c>
      <c r="DA96" s="52">
        <f t="shared" si="154"/>
        <v>0.96788114669874192</v>
      </c>
      <c r="DB96" s="52">
        <f t="shared" si="154"/>
        <v>1.0111635191054102</v>
      </c>
      <c r="DC96" s="52">
        <f t="shared" si="154"/>
        <v>1.0529587392351027</v>
      </c>
      <c r="DD96" s="52">
        <f t="shared" si="154"/>
        <v>1.093240247057093</v>
      </c>
      <c r="DE96" s="52">
        <f t="shared" si="154"/>
        <v>1.1319819022176236</v>
      </c>
      <c r="DF96" s="52">
        <f t="shared" si="154"/>
        <v>1.169157980508561</v>
      </c>
      <c r="DG96" s="52">
        <f t="shared" si="154"/>
        <v>1.2047431703590565</v>
      </c>
      <c r="DH96" s="52">
        <f t="shared" si="154"/>
        <v>1.2387125693500638</v>
      </c>
      <c r="DI96" s="52">
        <f t="shared" si="154"/>
        <v>1.2710416807516027</v>
      </c>
      <c r="DJ96" s="52">
        <f t="shared" si="154"/>
        <v>1.3017064100826294</v>
      </c>
      <c r="DK96" s="52">
        <f t="shared" si="154"/>
        <v>1.3306830616933942</v>
      </c>
      <c r="DL96" s="52">
        <f t="shared" si="154"/>
        <v>1.3579483353701487</v>
      </c>
      <c r="DM96" s="52">
        <f t="shared" si="154"/>
        <v>1.3834793229620868</v>
      </c>
      <c r="DN96" s="52">
        <f t="shared" si="154"/>
        <v>1.407253505030388</v>
      </c>
      <c r="DO96" s="52">
        <f t="shared" si="154"/>
        <v>1.4292487475192461</v>
      </c>
      <c r="DP96" s="52">
        <f t="shared" si="154"/>
        <v>1.4494432984487438</v>
      </c>
    </row>
    <row r="97" spans="1:120" x14ac:dyDescent="0.25">
      <c r="A97" s="52" t="str">
        <f t="shared" si="138"/>
        <v>05_PRC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05_PRC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05_PRC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05_PRC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05_PRC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05_PRC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05_PRC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05_PRC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3.0456709220614598E-4</v>
      </c>
      <c r="CC100" s="52">
        <f t="shared" si="161"/>
        <v>8.836328546994066E-4</v>
      </c>
      <c r="CD100" s="52">
        <f t="shared" si="161"/>
        <v>1.7085552383001921E-3</v>
      </c>
      <c r="CE100" s="52">
        <f t="shared" si="161"/>
        <v>2.7521920035948368E-3</v>
      </c>
      <c r="CF100" s="52">
        <f t="shared" si="161"/>
        <v>3.9889904417527867E-3</v>
      </c>
      <c r="CG100" s="52">
        <f t="shared" si="161"/>
        <v>5.3949707982026349E-3</v>
      </c>
      <c r="CH100" s="52">
        <f t="shared" si="161"/>
        <v>6.947623712492113E-3</v>
      </c>
      <c r="CI100" s="52">
        <f t="shared" si="161"/>
        <v>8.625730949591735E-3</v>
      </c>
      <c r="CJ100" s="52">
        <f t="shared" si="161"/>
        <v>1.0409268104073863E-2</v>
      </c>
      <c r="CK100" s="52">
        <f t="shared" si="161"/>
        <v>1.2279239090759774E-2</v>
      </c>
      <c r="CL100" s="52">
        <f t="shared" si="161"/>
        <v>1.4217730276137978E-2</v>
      </c>
      <c r="CM100" s="52">
        <f t="shared" si="161"/>
        <v>1.6291206103333278E-2</v>
      </c>
      <c r="CN100" s="52">
        <f t="shared" si="161"/>
        <v>1.8422332032771421E-2</v>
      </c>
      <c r="CO100" s="52">
        <f t="shared" si="161"/>
        <v>2.0596963388425364E-2</v>
      </c>
      <c r="CP100" s="52">
        <f t="shared" si="161"/>
        <v>2.2801584338099121E-2</v>
      </c>
      <c r="CQ100" s="52">
        <f t="shared" si="161"/>
        <v>2.5023341874524235E-2</v>
      </c>
      <c r="CR100" s="52">
        <f t="shared" si="161"/>
        <v>2.7250107411225157E-2</v>
      </c>
      <c r="CS100" s="52">
        <f t="shared" si="161"/>
        <v>2.9470438483725561E-2</v>
      </c>
      <c r="CT100" s="52">
        <f t="shared" si="161"/>
        <v>3.150677709524894E-2</v>
      </c>
      <c r="CU100" s="52">
        <f t="shared" si="161"/>
        <v>3.3365442402292139E-2</v>
      </c>
      <c r="CV100" s="52">
        <f t="shared" si="161"/>
        <v>3.5052668127163712E-2</v>
      </c>
      <c r="CW100" s="52">
        <f t="shared" ref="CW100:DP100" si="162">CW$50*CW25</f>
        <v>3.7467769503320987E-2</v>
      </c>
      <c r="CX100" s="52">
        <f t="shared" si="162"/>
        <v>3.9818157528689009E-2</v>
      </c>
      <c r="CY100" s="52">
        <f t="shared" si="162"/>
        <v>4.2102453748715504E-2</v>
      </c>
      <c r="CZ100" s="52">
        <f t="shared" si="162"/>
        <v>4.4319300721741749E-2</v>
      </c>
      <c r="DA100" s="52">
        <f t="shared" si="162"/>
        <v>4.6467361843850599E-2</v>
      </c>
      <c r="DB100" s="52">
        <f t="shared" si="162"/>
        <v>4.8545321174849894E-2</v>
      </c>
      <c r="DC100" s="52">
        <f t="shared" si="162"/>
        <v>5.0551883265385497E-2</v>
      </c>
      <c r="DD100" s="52">
        <f t="shared" si="162"/>
        <v>5.2485772985176579E-2</v>
      </c>
      <c r="DE100" s="52">
        <f t="shared" si="162"/>
        <v>5.4345735352368342E-2</v>
      </c>
      <c r="DF100" s="52">
        <f t="shared" si="162"/>
        <v>5.613053536399415E-2</v>
      </c>
      <c r="DG100" s="52">
        <f t="shared" si="162"/>
        <v>5.7838957827542517E-2</v>
      </c>
      <c r="DH100" s="52">
        <f t="shared" si="162"/>
        <v>5.9469807193621334E-2</v>
      </c>
      <c r="DI100" s="52">
        <f t="shared" si="162"/>
        <v>6.1021907389713963E-2</v>
      </c>
      <c r="DJ100" s="52">
        <f t="shared" si="162"/>
        <v>6.2494101655020867E-2</v>
      </c>
      <c r="DK100" s="52">
        <f t="shared" si="162"/>
        <v>6.3885252376380749E-2</v>
      </c>
      <c r="DL100" s="52">
        <f t="shared" si="162"/>
        <v>6.519424092526474E-2</v>
      </c>
      <c r="DM100" s="52">
        <f t="shared" si="162"/>
        <v>6.6419967495837867E-2</v>
      </c>
      <c r="DN100" s="52">
        <f t="shared" si="162"/>
        <v>6.7561350944081847E-2</v>
      </c>
      <c r="DO100" s="52">
        <f t="shared" si="162"/>
        <v>6.8617328627973193E-2</v>
      </c>
      <c r="DP100" s="52">
        <f t="shared" si="162"/>
        <v>6.958685624871018E-2</v>
      </c>
    </row>
    <row r="101" spans="1:120" x14ac:dyDescent="0.25">
      <c r="A101" s="52" t="str">
        <f t="shared" si="138"/>
        <v>05_PRC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05_PRC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0.10414377103598525</v>
      </c>
      <c r="CC101" s="52">
        <f t="shared" si="163"/>
        <v>0.30214970709114586</v>
      </c>
      <c r="CD101" s="52">
        <f t="shared" si="163"/>
        <v>0.58422393650930948</v>
      </c>
      <c r="CE101" s="52">
        <f t="shared" si="163"/>
        <v>0.94108543307577452</v>
      </c>
      <c r="CF101" s="52">
        <f t="shared" si="163"/>
        <v>1.3639966951828582</v>
      </c>
      <c r="CG101" s="52">
        <f t="shared" si="163"/>
        <v>1.8447580777162633</v>
      </c>
      <c r="CH101" s="52">
        <f t="shared" si="163"/>
        <v>2.3756727226072902</v>
      </c>
      <c r="CI101" s="52">
        <f t="shared" si="163"/>
        <v>2.9494852596362211</v>
      </c>
      <c r="CJ101" s="52">
        <f t="shared" si="163"/>
        <v>3.5593485370675157</v>
      </c>
      <c r="CK101" s="52">
        <f t="shared" si="163"/>
        <v>4.1987670273275848</v>
      </c>
      <c r="CL101" s="52">
        <f t="shared" si="163"/>
        <v>4.8616153367196571</v>
      </c>
      <c r="CM101" s="52">
        <f t="shared" si="163"/>
        <v>5.5706203386452051</v>
      </c>
      <c r="CN101" s="52">
        <f t="shared" si="163"/>
        <v>6.2993382353706826</v>
      </c>
      <c r="CO101" s="52">
        <f t="shared" si="163"/>
        <v>7.0429323917531779</v>
      </c>
      <c r="CP101" s="52">
        <f t="shared" si="163"/>
        <v>7.7967811997148644</v>
      </c>
      <c r="CQ101" s="52">
        <f t="shared" si="163"/>
        <v>8.5564896977502372</v>
      </c>
      <c r="CR101" s="52">
        <f t="shared" si="163"/>
        <v>9.3179106330364441</v>
      </c>
      <c r="CS101" s="52">
        <f t="shared" si="163"/>
        <v>10.077131365531256</v>
      </c>
      <c r="CT101" s="52">
        <f t="shared" si="163"/>
        <v>10.773437655794179</v>
      </c>
      <c r="CU101" s="52">
        <f t="shared" si="163"/>
        <v>11.408990278262726</v>
      </c>
      <c r="CV101" s="52">
        <f t="shared" si="163"/>
        <v>11.985920793980155</v>
      </c>
      <c r="CW101" s="52">
        <f t="shared" ref="CW101:DP101" si="164">CW$50*CW26</f>
        <v>12.811741347754813</v>
      </c>
      <c r="CX101" s="52">
        <f t="shared" si="164"/>
        <v>13.615433797213438</v>
      </c>
      <c r="CY101" s="52">
        <f t="shared" si="164"/>
        <v>14.396526793155974</v>
      </c>
      <c r="CZ101" s="52">
        <f t="shared" si="164"/>
        <v>15.154556171538056</v>
      </c>
      <c r="DA101" s="52">
        <f t="shared" si="164"/>
        <v>15.889064893579471</v>
      </c>
      <c r="DB101" s="52">
        <f t="shared" si="164"/>
        <v>16.599602986260884</v>
      </c>
      <c r="DC101" s="52">
        <f t="shared" si="164"/>
        <v>17.285727483206816</v>
      </c>
      <c r="DD101" s="52">
        <f t="shared" si="164"/>
        <v>17.947002365952358</v>
      </c>
      <c r="DE101" s="52">
        <f t="shared" si="164"/>
        <v>18.582998505591956</v>
      </c>
      <c r="DF101" s="52">
        <f t="shared" si="164"/>
        <v>19.193293604807643</v>
      </c>
      <c r="DG101" s="52">
        <f t="shared" si="164"/>
        <v>19.777472140274924</v>
      </c>
      <c r="DH101" s="52">
        <f t="shared" si="164"/>
        <v>20.335125305443977</v>
      </c>
      <c r="DI101" s="52">
        <f t="shared" si="164"/>
        <v>20.865850953694157</v>
      </c>
      <c r="DJ101" s="52">
        <f t="shared" si="164"/>
        <v>21.369253541859646</v>
      </c>
      <c r="DK101" s="52">
        <f t="shared" si="164"/>
        <v>21.844944074124339</v>
      </c>
      <c r="DL101" s="52">
        <f t="shared" si="164"/>
        <v>22.292540046283506</v>
      </c>
      <c r="DM101" s="52">
        <f t="shared" si="164"/>
        <v>22.711665390370555</v>
      </c>
      <c r="DN101" s="52">
        <f t="shared" si="164"/>
        <v>23.101950419646556</v>
      </c>
      <c r="DO101" s="52">
        <f t="shared" si="164"/>
        <v>23.463031773950764</v>
      </c>
      <c r="DP101" s="52">
        <f t="shared" si="164"/>
        <v>23.794552365409661</v>
      </c>
    </row>
    <row r="102" spans="1:120" x14ac:dyDescent="0.25">
      <c r="A102" s="52" t="str">
        <f t="shared" si="138"/>
        <v>05_PRC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05_PRC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5.3109923443193464E-2</v>
      </c>
      <c r="CC102" s="52">
        <f t="shared" si="165"/>
        <v>0.15408648690519613</v>
      </c>
      <c r="CD102" s="52">
        <f t="shared" si="165"/>
        <v>0.29793513556340567</v>
      </c>
      <c r="CE102" s="52">
        <f t="shared" si="165"/>
        <v>0.47992284902847232</v>
      </c>
      <c r="CF102" s="52">
        <f t="shared" si="165"/>
        <v>0.69559378671720407</v>
      </c>
      <c r="CG102" s="52">
        <f t="shared" si="165"/>
        <v>0.94076639729964984</v>
      </c>
      <c r="CH102" s="52">
        <f t="shared" si="165"/>
        <v>1.2115155344255728</v>
      </c>
      <c r="CI102" s="52">
        <f t="shared" si="165"/>
        <v>1.5041411961352964</v>
      </c>
      <c r="CJ102" s="52">
        <f t="shared" si="165"/>
        <v>1.815151558569736</v>
      </c>
      <c r="CK102" s="52">
        <f t="shared" si="165"/>
        <v>2.1412341147135923</v>
      </c>
      <c r="CL102" s="52">
        <f t="shared" si="165"/>
        <v>2.4792651137456811</v>
      </c>
      <c r="CM102" s="52">
        <f t="shared" si="165"/>
        <v>2.8408345191794049</v>
      </c>
      <c r="CN102" s="52">
        <f t="shared" si="165"/>
        <v>3.2124568574314174</v>
      </c>
      <c r="CO102" s="52">
        <f t="shared" si="165"/>
        <v>3.5916656024713332</v>
      </c>
      <c r="CP102" s="52">
        <f t="shared" si="165"/>
        <v>3.9761038850523782</v>
      </c>
      <c r="CQ102" s="52">
        <f t="shared" si="165"/>
        <v>4.3635304182807593</v>
      </c>
      <c r="CR102" s="52">
        <f t="shared" si="165"/>
        <v>4.7518302386043603</v>
      </c>
      <c r="CS102" s="52">
        <f t="shared" si="165"/>
        <v>5.1390080273302177</v>
      </c>
      <c r="CT102" s="52">
        <f t="shared" si="165"/>
        <v>5.4941015043668777</v>
      </c>
      <c r="CU102" s="52">
        <f t="shared" si="165"/>
        <v>5.8182125941387488</v>
      </c>
      <c r="CV102" s="52">
        <f t="shared" si="165"/>
        <v>6.11242832319284</v>
      </c>
      <c r="CW102" s="52">
        <f t="shared" ref="CW102:DP102" si="166">CW$50*CW27</f>
        <v>6.5335698466127363</v>
      </c>
      <c r="CX102" s="52">
        <f t="shared" si="166"/>
        <v>6.9434267592059165</v>
      </c>
      <c r="CY102" s="52">
        <f t="shared" si="166"/>
        <v>7.341758688267606</v>
      </c>
      <c r="CZ102" s="52">
        <f t="shared" si="166"/>
        <v>7.7283289252878582</v>
      </c>
      <c r="DA102" s="52">
        <f t="shared" si="166"/>
        <v>8.1029043954088511</v>
      </c>
      <c r="DB102" s="52">
        <f t="shared" si="166"/>
        <v>8.4652556270801469</v>
      </c>
      <c r="DC102" s="52">
        <f t="shared" si="166"/>
        <v>8.8151567219109328</v>
      </c>
      <c r="DD102" s="52">
        <f t="shared" si="166"/>
        <v>9.1523853247179812</v>
      </c>
      <c r="DE102" s="52">
        <f t="shared" si="166"/>
        <v>9.4767225937684199</v>
      </c>
      <c r="DF102" s="52">
        <f t="shared" si="166"/>
        <v>9.7879531712160279</v>
      </c>
      <c r="DG102" s="52">
        <f t="shared" si="166"/>
        <v>10.085865153730122</v>
      </c>
      <c r="DH102" s="52">
        <f t="shared" si="166"/>
        <v>10.370250063315828</v>
      </c>
      <c r="DI102" s="52">
        <f t="shared" si="166"/>
        <v>10.640902818324733</v>
      </c>
      <c r="DJ102" s="52">
        <f t="shared" si="166"/>
        <v>10.89762170465483</v>
      </c>
      <c r="DK102" s="52">
        <f t="shared" si="166"/>
        <v>11.14020834713871</v>
      </c>
      <c r="DL102" s="52">
        <f t="shared" si="166"/>
        <v>11.368467681118858</v>
      </c>
      <c r="DM102" s="52">
        <f t="shared" si="166"/>
        <v>11.582207924209094</v>
      </c>
      <c r="DN102" s="52">
        <f t="shared" si="166"/>
        <v>11.781240548241026</v>
      </c>
      <c r="DO102" s="52">
        <f t="shared" si="166"/>
        <v>11.96538025139461</v>
      </c>
      <c r="DP102" s="52">
        <f t="shared" si="166"/>
        <v>12.134444930511522</v>
      </c>
    </row>
    <row r="103" spans="1:120" x14ac:dyDescent="0.25">
      <c r="A103" s="52" t="str">
        <f t="shared" si="138"/>
        <v>05_PRC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05_PRC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2.7352620267606667E-2</v>
      </c>
      <c r="CC103" s="52">
        <f t="shared" si="167"/>
        <v>7.9357470157067733E-2</v>
      </c>
      <c r="CD103" s="52">
        <f t="shared" si="167"/>
        <v>0.15344225898122921</v>
      </c>
      <c r="CE103" s="52">
        <f t="shared" si="167"/>
        <v>0.24716939125819987</v>
      </c>
      <c r="CF103" s="52">
        <f t="shared" si="167"/>
        <v>0.35824402437583763</v>
      </c>
      <c r="CG103" s="52">
        <f t="shared" si="167"/>
        <v>0.48451257990204394</v>
      </c>
      <c r="CH103" s="52">
        <f t="shared" si="167"/>
        <v>0.62395353284389288</v>
      </c>
      <c r="CI103" s="52">
        <f t="shared" si="167"/>
        <v>0.77466131184990827</v>
      </c>
      <c r="CJ103" s="52">
        <f t="shared" si="167"/>
        <v>0.93483756124817763</v>
      </c>
      <c r="CK103" s="52">
        <f t="shared" si="167"/>
        <v>1.1027762769504033</v>
      </c>
      <c r="CL103" s="52">
        <f t="shared" si="167"/>
        <v>1.2768686678967776</v>
      </c>
      <c r="CM103" s="52">
        <f t="shared" si="167"/>
        <v>1.4630837856382144</v>
      </c>
      <c r="CN103" s="52">
        <f t="shared" si="167"/>
        <v>1.6544763549014656</v>
      </c>
      <c r="CO103" s="52">
        <f t="shared" si="167"/>
        <v>1.8497760678887529</v>
      </c>
      <c r="CP103" s="52">
        <f t="shared" si="167"/>
        <v>2.0477690921305882</v>
      </c>
      <c r="CQ103" s="52">
        <f t="shared" si="167"/>
        <v>2.2473011222666499</v>
      </c>
      <c r="CR103" s="52">
        <f t="shared" si="167"/>
        <v>2.4472829118591659</v>
      </c>
      <c r="CS103" s="52">
        <f t="shared" si="167"/>
        <v>2.6466868338474447</v>
      </c>
      <c r="CT103" s="52">
        <f t="shared" si="167"/>
        <v>2.8295667253478847</v>
      </c>
      <c r="CU103" s="52">
        <f t="shared" si="167"/>
        <v>2.9964900983881884</v>
      </c>
      <c r="CV103" s="52">
        <f t="shared" si="167"/>
        <v>3.1480167923059712</v>
      </c>
      <c r="CW103" s="52">
        <f t="shared" ref="CW103:DP103" si="168">CW$50*CW28</f>
        <v>3.3649126833600578</v>
      </c>
      <c r="CX103" s="52">
        <f t="shared" si="168"/>
        <v>3.5759967853020593</v>
      </c>
      <c r="CY103" s="52">
        <f t="shared" si="168"/>
        <v>3.7811453016191914</v>
      </c>
      <c r="CZ103" s="52">
        <f t="shared" si="168"/>
        <v>3.9802363229286719</v>
      </c>
      <c r="DA103" s="52">
        <f t="shared" si="168"/>
        <v>4.1731498112476402</v>
      </c>
      <c r="DB103" s="52">
        <f t="shared" si="168"/>
        <v>4.3597675843650423</v>
      </c>
      <c r="DC103" s="52">
        <f t="shared" si="168"/>
        <v>4.5399733003149674</v>
      </c>
      <c r="DD103" s="52">
        <f t="shared" si="168"/>
        <v>4.7136524419507637</v>
      </c>
      <c r="DE103" s="52">
        <f t="shared" si="168"/>
        <v>4.8806923016195167</v>
      </c>
      <c r="DF103" s="52">
        <f t="shared" si="168"/>
        <v>5.0409819659361652</v>
      </c>
      <c r="DG103" s="52">
        <f t="shared" si="168"/>
        <v>5.1944123006568272</v>
      </c>
      <c r="DH103" s="52">
        <f t="shared" si="168"/>
        <v>5.340875935650681</v>
      </c>
      <c r="DI103" s="52">
        <f t="shared" si="168"/>
        <v>5.4802672499699057</v>
      </c>
      <c r="DJ103" s="52">
        <f t="shared" si="168"/>
        <v>5.6124823570170994</v>
      </c>
      <c r="DK103" s="52">
        <f t="shared" si="168"/>
        <v>5.7374190898096531</v>
      </c>
      <c r="DL103" s="52">
        <f t="shared" si="168"/>
        <v>5.8549769863404926</v>
      </c>
      <c r="DM103" s="52">
        <f t="shared" si="168"/>
        <v>5.9650572750346837</v>
      </c>
      <c r="DN103" s="52">
        <f t="shared" si="168"/>
        <v>6.0675628603013205</v>
      </c>
      <c r="DO103" s="52">
        <f t="shared" si="168"/>
        <v>6.1623983081802276</v>
      </c>
      <c r="DP103" s="52">
        <f t="shared" si="168"/>
        <v>6.2494698320828359</v>
      </c>
    </row>
    <row r="104" spans="1:120" x14ac:dyDescent="0.25">
      <c r="A104" s="52" t="str">
        <f t="shared" si="138"/>
        <v>05_PRC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05_PRC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5.5533189912084436E-5</v>
      </c>
      <c r="CC104" s="52">
        <f t="shared" si="169"/>
        <v>1.6111704904535719E-4</v>
      </c>
      <c r="CD104" s="52">
        <f t="shared" si="169"/>
        <v>3.1152913414424547E-4</v>
      </c>
      <c r="CE104" s="52">
        <f t="shared" si="169"/>
        <v>5.0182046951646362E-4</v>
      </c>
      <c r="CF104" s="52">
        <f t="shared" si="169"/>
        <v>7.2733190626323655E-4</v>
      </c>
      <c r="CG104" s="52">
        <f t="shared" si="169"/>
        <v>9.8369109983803722E-4</v>
      </c>
      <c r="CH104" s="52">
        <f t="shared" si="169"/>
        <v>1.2667938097605802E-3</v>
      </c>
      <c r="CI104" s="52">
        <f t="shared" si="169"/>
        <v>1.5727712126889985E-3</v>
      </c>
      <c r="CJ104" s="52">
        <f t="shared" si="169"/>
        <v>1.8979721620025762E-3</v>
      </c>
      <c r="CK104" s="52">
        <f t="shared" si="169"/>
        <v>2.2389330096815141E-3</v>
      </c>
      <c r="CL104" s="52">
        <f t="shared" si="169"/>
        <v>2.5923874763500478E-3</v>
      </c>
      <c r="CM104" s="52">
        <f t="shared" si="169"/>
        <v>2.9704543451495691E-3</v>
      </c>
      <c r="CN104" s="52">
        <f t="shared" si="169"/>
        <v>3.3590328357172628E-3</v>
      </c>
      <c r="CO104" s="52">
        <f t="shared" si="169"/>
        <v>3.755543880911092E-3</v>
      </c>
      <c r="CP104" s="52">
        <f t="shared" si="169"/>
        <v>4.157523073723972E-3</v>
      </c>
      <c r="CQ104" s="52">
        <f t="shared" si="169"/>
        <v>4.5626268632213297E-3</v>
      </c>
      <c r="CR104" s="52">
        <f t="shared" si="169"/>
        <v>4.9686437856129263E-3</v>
      </c>
      <c r="CS104" s="52">
        <f t="shared" si="169"/>
        <v>5.3734874810487093E-3</v>
      </c>
      <c r="CT104" s="52">
        <f t="shared" si="169"/>
        <v>5.744782941828488E-3</v>
      </c>
      <c r="CU104" s="52">
        <f t="shared" si="169"/>
        <v>6.083682370297174E-3</v>
      </c>
      <c r="CV104" s="52">
        <f t="shared" si="169"/>
        <v>6.3913223911712235E-3</v>
      </c>
      <c r="CW104" s="52">
        <f t="shared" ref="CW104:DP104" si="170">CW$50*CW29</f>
        <v>6.8316794974087576E-3</v>
      </c>
      <c r="CX104" s="52">
        <f t="shared" si="170"/>
        <v>7.2602371056335671E-3</v>
      </c>
      <c r="CY104" s="52">
        <f t="shared" si="170"/>
        <v>7.6767438755649909E-3</v>
      </c>
      <c r="CZ104" s="52">
        <f t="shared" si="170"/>
        <v>8.0809522983047999E-3</v>
      </c>
      <c r="DA104" s="52">
        <f t="shared" si="170"/>
        <v>8.4726186644008949E-3</v>
      </c>
      <c r="DB104" s="52">
        <f t="shared" si="170"/>
        <v>8.8515030321180306E-3</v>
      </c>
      <c r="DC104" s="52">
        <f t="shared" si="170"/>
        <v>9.2173691959144804E-3</v>
      </c>
      <c r="DD104" s="52">
        <f t="shared" si="170"/>
        <v>9.5699846551233689E-3</v>
      </c>
      <c r="DE104" s="52">
        <f t="shared" si="170"/>
        <v>9.9091205828377073E-3</v>
      </c>
      <c r="DF104" s="52">
        <f t="shared" si="170"/>
        <v>1.0234551794997755E-2</v>
      </c>
      <c r="DG104" s="52">
        <f t="shared" si="170"/>
        <v>1.0546056719679793E-2</v>
      </c>
      <c r="DH104" s="52">
        <f t="shared" si="170"/>
        <v>1.0843417366584998E-2</v>
      </c>
      <c r="DI104" s="52">
        <f t="shared" si="170"/>
        <v>1.1126419296727389E-2</v>
      </c>
      <c r="DJ104" s="52">
        <f t="shared" si="170"/>
        <v>1.1394851592319698E-2</v>
      </c>
      <c r="DK104" s="52">
        <f t="shared" si="170"/>
        <v>1.1648506826856074E-2</v>
      </c>
      <c r="DL104" s="52">
        <f t="shared" si="170"/>
        <v>1.1887181035390451E-2</v>
      </c>
      <c r="DM104" s="52">
        <f t="shared" si="170"/>
        <v>1.2110673685009517E-2</v>
      </c>
      <c r="DN104" s="52">
        <f t="shared" si="170"/>
        <v>1.231878764549918E-2</v>
      </c>
      <c r="DO104" s="52">
        <f t="shared" si="170"/>
        <v>1.2511329160203496E-2</v>
      </c>
      <c r="DP104" s="52">
        <f t="shared" si="170"/>
        <v>1.2688107817074794E-2</v>
      </c>
    </row>
    <row r="105" spans="1:120" x14ac:dyDescent="0.25">
      <c r="A105" s="52" t="str">
        <f t="shared" si="138"/>
        <v>05_PRC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05_PRC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05_PRC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05_PRC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0.19475719407635378</v>
      </c>
      <c r="CC106" s="52">
        <f t="shared" si="173"/>
        <v>0.56504415538909647</v>
      </c>
      <c r="CD106" s="52">
        <f t="shared" si="173"/>
        <v>1.0925455594216906</v>
      </c>
      <c r="CE106" s="52">
        <f t="shared" si="173"/>
        <v>1.759905143713659</v>
      </c>
      <c r="CF106" s="52">
        <f t="shared" si="173"/>
        <v>2.550783080357657</v>
      </c>
      <c r="CG106" s="52">
        <f t="shared" si="173"/>
        <v>3.4498453761729451</v>
      </c>
      <c r="CH106" s="52">
        <f t="shared" si="173"/>
        <v>4.4426982900288499</v>
      </c>
      <c r="CI106" s="52">
        <f t="shared" si="173"/>
        <v>5.5157736984368428</v>
      </c>
      <c r="CJ106" s="52">
        <f t="shared" si="173"/>
        <v>6.6562668791733746</v>
      </c>
      <c r="CK106" s="52">
        <f t="shared" si="173"/>
        <v>7.8520306753639257</v>
      </c>
      <c r="CL106" s="52">
        <f t="shared" si="173"/>
        <v>9.0916101101325051</v>
      </c>
      <c r="CM106" s="52">
        <f t="shared" si="173"/>
        <v>10.417506257232908</v>
      </c>
      <c r="CN106" s="52">
        <f t="shared" si="173"/>
        <v>11.780267096673192</v>
      </c>
      <c r="CO106" s="52">
        <f t="shared" si="173"/>
        <v>13.170847733306639</v>
      </c>
      <c r="CP106" s="52">
        <f t="shared" si="173"/>
        <v>14.580605389822569</v>
      </c>
      <c r="CQ106" s="52">
        <f t="shared" si="173"/>
        <v>16.001321136155635</v>
      </c>
      <c r="CR106" s="52">
        <f t="shared" si="173"/>
        <v>17.425239277319303</v>
      </c>
      <c r="CS106" s="52">
        <f t="shared" si="173"/>
        <v>18.845042863019998</v>
      </c>
      <c r="CT106" s="52">
        <f t="shared" si="173"/>
        <v>20.147191402105104</v>
      </c>
      <c r="CU106" s="52">
        <f t="shared" si="173"/>
        <v>21.335725715857514</v>
      </c>
      <c r="CV106" s="52">
        <f t="shared" si="173"/>
        <v>22.414631994172758</v>
      </c>
      <c r="CW106" s="52">
        <f t="shared" ref="CW106:DP106" si="174">CW$50*CW31</f>
        <v>23.958982580519006</v>
      </c>
      <c r="CX106" s="52">
        <f t="shared" si="174"/>
        <v>25.461951839264483</v>
      </c>
      <c r="CY106" s="52">
        <f t="shared" si="174"/>
        <v>26.922658309648561</v>
      </c>
      <c r="CZ106" s="52">
        <f t="shared" si="174"/>
        <v>28.340233967727283</v>
      </c>
      <c r="DA106" s="52">
        <f t="shared" si="174"/>
        <v>29.713824114371437</v>
      </c>
      <c r="DB106" s="52">
        <f t="shared" si="174"/>
        <v>31.04258726399064</v>
      </c>
      <c r="DC106" s="52">
        <f t="shared" si="174"/>
        <v>32.325695033979748</v>
      </c>
      <c r="DD106" s="52">
        <f t="shared" si="174"/>
        <v>33.562332034882957</v>
      </c>
      <c r="DE106" s="52">
        <f t="shared" si="174"/>
        <v>34.75169576127233</v>
      </c>
      <c r="DF106" s="52">
        <f t="shared" si="174"/>
        <v>35.892996483335928</v>
      </c>
      <c r="DG106" s="52">
        <f t="shared" si="174"/>
        <v>36.985457139172262</v>
      </c>
      <c r="DH106" s="52">
        <f t="shared" si="174"/>
        <v>38.028313227786491</v>
      </c>
      <c r="DI106" s="52">
        <f t="shared" si="174"/>
        <v>39.020812702784795</v>
      </c>
      <c r="DJ106" s="52">
        <f t="shared" si="174"/>
        <v>39.962215866762868</v>
      </c>
      <c r="DK106" s="52">
        <f t="shared" si="174"/>
        <v>40.851795266384826</v>
      </c>
      <c r="DL106" s="52">
        <f t="shared" si="174"/>
        <v>41.688835588148059</v>
      </c>
      <c r="DM106" s="52">
        <f t="shared" si="174"/>
        <v>42.472633554830814</v>
      </c>
      <c r="DN106" s="52">
        <f t="shared" si="174"/>
        <v>43.202497822618248</v>
      </c>
      <c r="DO106" s="52">
        <f t="shared" si="174"/>
        <v>43.877748878903489</v>
      </c>
      <c r="DP106" s="52">
        <f t="shared" si="174"/>
        <v>44.497718940759206</v>
      </c>
    </row>
    <row r="107" spans="1:120" x14ac:dyDescent="0.25">
      <c r="A107" s="52" t="str">
        <f t="shared" si="138"/>
        <v>05_PRC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05_PRC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0.4366277635395433</v>
      </c>
      <c r="CC107" s="52">
        <f t="shared" si="175"/>
        <v>1.2667771634248752</v>
      </c>
      <c r="CD107" s="52">
        <f t="shared" si="175"/>
        <v>2.4493869222018674</v>
      </c>
      <c r="CE107" s="52">
        <f t="shared" si="175"/>
        <v>3.9455458915688433</v>
      </c>
      <c r="CF107" s="52">
        <f t="shared" si="175"/>
        <v>5.7186216762520852</v>
      </c>
      <c r="CG107" s="52">
        <f t="shared" si="175"/>
        <v>7.7342368701671118</v>
      </c>
      <c r="CH107" s="52">
        <f t="shared" si="175"/>
        <v>9.9601220260739485</v>
      </c>
      <c r="CI107" s="52">
        <f t="shared" si="175"/>
        <v>12.365858655750269</v>
      </c>
      <c r="CJ107" s="52">
        <f t="shared" si="175"/>
        <v>14.92273974658106</v>
      </c>
      <c r="CK107" s="52">
        <f t="shared" si="175"/>
        <v>17.603532487143681</v>
      </c>
      <c r="CL107" s="52">
        <f t="shared" si="175"/>
        <v>20.382555870076722</v>
      </c>
      <c r="CM107" s="52">
        <f t="shared" si="175"/>
        <v>23.35509340400311</v>
      </c>
      <c r="CN107" s="52">
        <f t="shared" si="175"/>
        <v>26.410278196462208</v>
      </c>
      <c r="CO107" s="52">
        <f t="shared" si="175"/>
        <v>29.527832422246643</v>
      </c>
      <c r="CP107" s="52">
        <f t="shared" si="175"/>
        <v>32.688379767450115</v>
      </c>
      <c r="CQ107" s="52">
        <f t="shared" si="175"/>
        <v>35.873494144809783</v>
      </c>
      <c r="CR107" s="52">
        <f t="shared" si="175"/>
        <v>39.065787997615715</v>
      </c>
      <c r="CS107" s="52">
        <f t="shared" si="175"/>
        <v>42.248857394512441</v>
      </c>
      <c r="CT107" s="52">
        <f t="shared" si="175"/>
        <v>45.168154969697845</v>
      </c>
      <c r="CU107" s="52">
        <f t="shared" si="175"/>
        <v>47.832739873813217</v>
      </c>
      <c r="CV107" s="52">
        <f t="shared" si="175"/>
        <v>50.251548778940865</v>
      </c>
      <c r="CW107" s="52">
        <f t="shared" ref="CW107:DP107" si="176">CW$50*CW32</f>
        <v>53.713841126267376</v>
      </c>
      <c r="CX107" s="52">
        <f t="shared" si="176"/>
        <v>57.083360333128851</v>
      </c>
      <c r="CY107" s="52">
        <f t="shared" si="176"/>
        <v>60.358130245358637</v>
      </c>
      <c r="CZ107" s="52">
        <f t="shared" si="176"/>
        <v>63.536204832900445</v>
      </c>
      <c r="DA107" s="52">
        <f t="shared" si="176"/>
        <v>66.615667938710359</v>
      </c>
      <c r="DB107" s="52">
        <f t="shared" si="176"/>
        <v>69.594633029286342</v>
      </c>
      <c r="DC107" s="52">
        <f t="shared" si="176"/>
        <v>72.471242946817384</v>
      </c>
      <c r="DD107" s="52">
        <f t="shared" si="176"/>
        <v>75.243669662941315</v>
      </c>
      <c r="DE107" s="52">
        <f t="shared" si="176"/>
        <v>77.910114034104609</v>
      </c>
      <c r="DF107" s="52">
        <f t="shared" si="176"/>
        <v>80.468805558512855</v>
      </c>
      <c r="DG107" s="52">
        <f t="shared" si="176"/>
        <v>82.918002134664775</v>
      </c>
      <c r="DH107" s="52">
        <f t="shared" si="176"/>
        <v>85.255989821459607</v>
      </c>
      <c r="DI107" s="52">
        <f t="shared" si="176"/>
        <v>87.481082599869538</v>
      </c>
      <c r="DJ107" s="52">
        <f t="shared" si="176"/>
        <v>89.591622136168525</v>
      </c>
      <c r="DK107" s="52">
        <f t="shared" si="176"/>
        <v>91.585977546708634</v>
      </c>
      <c r="DL107" s="52">
        <f t="shared" si="176"/>
        <v>93.462545164234569</v>
      </c>
      <c r="DM107" s="52">
        <f t="shared" si="176"/>
        <v>95.219748305728587</v>
      </c>
      <c r="DN107" s="52">
        <f t="shared" si="176"/>
        <v>96.856037041776617</v>
      </c>
      <c r="DO107" s="52">
        <f t="shared" si="176"/>
        <v>98.369887967447411</v>
      </c>
      <c r="DP107" s="52">
        <f t="shared" si="176"/>
        <v>99.759803974675421</v>
      </c>
    </row>
    <row r="108" spans="1:120" x14ac:dyDescent="0.25">
      <c r="A108" s="52" t="str">
        <f t="shared" si="138"/>
        <v>05_PRC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05_PRC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05_PRC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05_PRC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05_PRC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05_PRC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05_PRC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05_PRC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05_PRC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05_PRC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1.3093211639726444E-2</v>
      </c>
      <c r="CC112" s="52">
        <f t="shared" si="185"/>
        <v>3.79870060635576E-2</v>
      </c>
      <c r="CD112" s="52">
        <f t="shared" si="185"/>
        <v>7.3450073582100012E-2</v>
      </c>
      <c r="CE112" s="52">
        <f t="shared" si="185"/>
        <v>0.11831558069917705</v>
      </c>
      <c r="CF112" s="52">
        <f t="shared" si="185"/>
        <v>0.17148502717215477</v>
      </c>
      <c r="CG112" s="52">
        <f t="shared" si="185"/>
        <v>0.23192753340272257</v>
      </c>
      <c r="CH112" s="52">
        <f t="shared" si="185"/>
        <v>0.29867543141946029</v>
      </c>
      <c r="CI112" s="52">
        <f t="shared" si="185"/>
        <v>0.37081655819171949</v>
      </c>
      <c r="CJ112" s="52">
        <f t="shared" si="185"/>
        <v>0.44749007292306164</v>
      </c>
      <c r="CK112" s="52">
        <f t="shared" si="185"/>
        <v>0.52787934187354568</v>
      </c>
      <c r="CL112" s="52">
        <f t="shared" si="185"/>
        <v>0.61121426544671309</v>
      </c>
      <c r="CM112" s="52">
        <f t="shared" si="185"/>
        <v>0.70035212219503662</v>
      </c>
      <c r="CN112" s="52">
        <f t="shared" si="185"/>
        <v>0.79196833267570144</v>
      </c>
      <c r="CO112" s="52">
        <f t="shared" si="185"/>
        <v>0.88545482319480995</v>
      </c>
      <c r="CP112" s="52">
        <f t="shared" si="185"/>
        <v>0.98023055379119228</v>
      </c>
      <c r="CQ112" s="52">
        <f t="shared" si="185"/>
        <v>1.0757429790695008</v>
      </c>
      <c r="CR112" s="52">
        <f t="shared" si="185"/>
        <v>1.1714706961806469</v>
      </c>
      <c r="CS112" s="52">
        <f t="shared" si="185"/>
        <v>1.2669217983727106</v>
      </c>
      <c r="CT112" s="52">
        <f t="shared" si="185"/>
        <v>1.3544631417847428</v>
      </c>
      <c r="CU112" s="52">
        <f t="shared" si="185"/>
        <v>1.4343663843059735</v>
      </c>
      <c r="CV112" s="52">
        <f t="shared" si="185"/>
        <v>1.5068995110456869</v>
      </c>
      <c r="CW112" s="52">
        <f t="shared" ref="CW112:DP112" si="186">CW$50*CW37</f>
        <v>1.610723706957236</v>
      </c>
      <c r="CX112" s="52">
        <f t="shared" si="186"/>
        <v>1.7117659030418766</v>
      </c>
      <c r="CY112" s="52">
        <f t="shared" si="186"/>
        <v>1.8099668401161626</v>
      </c>
      <c r="CZ112" s="52">
        <f t="shared" si="186"/>
        <v>1.9052681623321346</v>
      </c>
      <c r="DA112" s="52">
        <f t="shared" si="186"/>
        <v>1.9976124096476096</v>
      </c>
      <c r="DB112" s="52">
        <f t="shared" si="186"/>
        <v>2.0869430103452808</v>
      </c>
      <c r="DC112" s="52">
        <f t="shared" si="186"/>
        <v>2.1732042736003807</v>
      </c>
      <c r="DD112" s="52">
        <f t="shared" si="186"/>
        <v>2.2563413820965859</v>
      </c>
      <c r="DE112" s="52">
        <f t="shared" si="186"/>
        <v>2.3363003846899617</v>
      </c>
      <c r="DF112" s="52">
        <f t="shared" si="186"/>
        <v>2.4130281891206051</v>
      </c>
      <c r="DG112" s="52">
        <f t="shared" si="186"/>
        <v>2.4864725547717748</v>
      </c>
      <c r="DH112" s="52">
        <f t="shared" si="186"/>
        <v>2.5565820854761974</v>
      </c>
      <c r="DI112" s="52">
        <f t="shared" si="186"/>
        <v>2.6233062223693149</v>
      </c>
      <c r="DJ112" s="52">
        <f t="shared" si="186"/>
        <v>2.6865952367891914</v>
      </c>
      <c r="DK112" s="52">
        <f t="shared" si="186"/>
        <v>2.7464002232228366</v>
      </c>
      <c r="DL112" s="52">
        <f t="shared" si="186"/>
        <v>2.8026730922986456</v>
      </c>
      <c r="DM112" s="52">
        <f t="shared" si="186"/>
        <v>2.8553665638247407</v>
      </c>
      <c r="DN112" s="52">
        <f t="shared" si="186"/>
        <v>2.9044341598729173</v>
      </c>
      <c r="DO112" s="52">
        <f t="shared" si="186"/>
        <v>2.9498301979079757</v>
      </c>
      <c r="DP112" s="52">
        <f t="shared" si="186"/>
        <v>2.9915097839621314</v>
      </c>
    </row>
    <row r="113" spans="1:120" x14ac:dyDescent="0.25">
      <c r="A113" s="52" t="str">
        <f t="shared" si="138"/>
        <v>05_PRC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05_PRC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05_PRC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05_PRC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0</v>
      </c>
      <c r="CM114" s="52">
        <f t="shared" si="189"/>
        <v>0</v>
      </c>
      <c r="CN114" s="52">
        <f t="shared" si="189"/>
        <v>0</v>
      </c>
      <c r="CO114" s="52">
        <f t="shared" si="189"/>
        <v>0</v>
      </c>
      <c r="CP114" s="52">
        <f t="shared" si="189"/>
        <v>0</v>
      </c>
      <c r="CQ114" s="52">
        <f t="shared" si="189"/>
        <v>0</v>
      </c>
      <c r="CR114" s="52">
        <f t="shared" si="189"/>
        <v>0</v>
      </c>
      <c r="CS114" s="52">
        <f t="shared" si="189"/>
        <v>0</v>
      </c>
      <c r="CT114" s="52">
        <f t="shared" si="189"/>
        <v>0</v>
      </c>
      <c r="CU114" s="52">
        <f t="shared" si="189"/>
        <v>0</v>
      </c>
      <c r="CV114" s="52">
        <f t="shared" si="189"/>
        <v>0</v>
      </c>
      <c r="CW114" s="52">
        <f t="shared" ref="CW114:DP114" si="190">CW$50*CW39</f>
        <v>0</v>
      </c>
      <c r="CX114" s="52">
        <f t="shared" si="190"/>
        <v>0</v>
      </c>
      <c r="CY114" s="52">
        <f t="shared" si="190"/>
        <v>0</v>
      </c>
      <c r="CZ114" s="52">
        <f t="shared" si="190"/>
        <v>0</v>
      </c>
      <c r="DA114" s="52">
        <f t="shared" si="190"/>
        <v>0</v>
      </c>
      <c r="DB114" s="52">
        <f t="shared" si="190"/>
        <v>0</v>
      </c>
      <c r="DC114" s="52">
        <f t="shared" si="190"/>
        <v>0</v>
      </c>
      <c r="DD114" s="52">
        <f t="shared" si="190"/>
        <v>0</v>
      </c>
      <c r="DE114" s="52">
        <f t="shared" si="190"/>
        <v>0</v>
      </c>
      <c r="DF114" s="52">
        <f t="shared" si="190"/>
        <v>0</v>
      </c>
      <c r="DG114" s="52">
        <f t="shared" si="190"/>
        <v>0</v>
      </c>
      <c r="DH114" s="52">
        <f t="shared" si="190"/>
        <v>0</v>
      </c>
      <c r="DI114" s="52">
        <f t="shared" si="190"/>
        <v>0</v>
      </c>
      <c r="DJ114" s="52">
        <f t="shared" si="190"/>
        <v>0</v>
      </c>
      <c r="DK114" s="52">
        <f t="shared" si="190"/>
        <v>0</v>
      </c>
      <c r="DL114" s="52">
        <f t="shared" si="190"/>
        <v>0</v>
      </c>
      <c r="DM114" s="52">
        <f t="shared" si="190"/>
        <v>0</v>
      </c>
      <c r="DN114" s="52">
        <f t="shared" si="190"/>
        <v>0</v>
      </c>
      <c r="DO114" s="52">
        <f t="shared" si="190"/>
        <v>0</v>
      </c>
      <c r="DP114" s="52">
        <f t="shared" si="190"/>
        <v>0</v>
      </c>
    </row>
    <row r="115" spans="1:120" x14ac:dyDescent="0.25">
      <c r="A115" s="52" t="str">
        <f t="shared" si="138"/>
        <v>05_PRC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05_PRC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05_PRC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05_PRC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05_PRC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05_PRC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05_PRC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05_PRC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05_PRC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05_PRC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05_PRC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05_PRC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3.01779988312631</v>
      </c>
      <c r="CC120" s="54">
        <f t="shared" si="202"/>
        <v>8.7862697099386171</v>
      </c>
      <c r="CD120" s="54">
        <f t="shared" si="202"/>
        <v>17.051020896661377</v>
      </c>
      <c r="CE120" s="54">
        <f t="shared" si="202"/>
        <v>27.571035214272801</v>
      </c>
      <c r="CF120" s="54">
        <f t="shared" si="202"/>
        <v>40.119498819535508</v>
      </c>
      <c r="CG120" s="54">
        <f t="shared" si="202"/>
        <v>54.48361077506955</v>
      </c>
      <c r="CH120" s="54">
        <f t="shared" si="202"/>
        <v>70.46354356933945</v>
      </c>
      <c r="CI120" s="54">
        <f t="shared" si="202"/>
        <v>87.870623088576394</v>
      </c>
      <c r="CJ120" s="54">
        <f t="shared" si="202"/>
        <v>106.5263236873956</v>
      </c>
      <c r="CK120" s="54">
        <f t="shared" si="202"/>
        <v>126.26055569457736</v>
      </c>
      <c r="CL120" s="54">
        <f t="shared" si="202"/>
        <v>146.91219228578331</v>
      </c>
      <c r="CM120" s="54">
        <f t="shared" si="202"/>
        <v>169.19414296422718</v>
      </c>
      <c r="CN120" s="54">
        <f t="shared" si="202"/>
        <v>192.33390033432914</v>
      </c>
      <c r="CO120" s="54">
        <f t="shared" si="202"/>
        <v>216.20698712910411</v>
      </c>
      <c r="CP120" s="54">
        <f t="shared" si="202"/>
        <v>240.69363252130304</v>
      </c>
      <c r="CQ120" s="54">
        <f t="shared" si="202"/>
        <v>265.67909675640374</v>
      </c>
      <c r="CR120" s="54">
        <f t="shared" si="202"/>
        <v>291.05431132815698</v>
      </c>
      <c r="CS120" s="54">
        <f t="shared" si="202"/>
        <v>316.71547903082057</v>
      </c>
      <c r="CT120" s="54">
        <f t="shared" si="202"/>
        <v>340.76004880330265</v>
      </c>
      <c r="CU120" s="54">
        <f t="shared" si="202"/>
        <v>363.23760934075278</v>
      </c>
      <c r="CV120" s="58">
        <f t="shared" ref="CV120:DP120" si="203">CV127</f>
        <v>384.19674511109133</v>
      </c>
      <c r="CW120" s="58">
        <f t="shared" si="203"/>
        <v>413.5432246967215</v>
      </c>
      <c r="CX120" s="58">
        <f t="shared" si="203"/>
        <v>442.65865601316102</v>
      </c>
      <c r="CY120" s="58">
        <f t="shared" si="203"/>
        <v>471.53811751741188</v>
      </c>
      <c r="CZ120" s="58">
        <f t="shared" si="203"/>
        <v>500.17676268952164</v>
      </c>
      <c r="DA120" s="58">
        <f t="shared" si="203"/>
        <v>528.56981940723324</v>
      </c>
      <c r="DB120" s="58">
        <f t="shared" si="203"/>
        <v>556.71258932468675</v>
      </c>
      <c r="DC120" s="58">
        <f t="shared" si="203"/>
        <v>584.60044725515536</v>
      </c>
      <c r="DD120" s="58">
        <f t="shared" si="203"/>
        <v>612.22884055778911</v>
      </c>
      <c r="DE120" s="58">
        <f t="shared" si="203"/>
        <v>639.59328852834506</v>
      </c>
      <c r="DF120" s="58">
        <f t="shared" si="203"/>
        <v>666.68938179388283</v>
      </c>
      <c r="DG120" s="58">
        <f t="shared" si="203"/>
        <v>693.51278171140041</v>
      </c>
      <c r="DH120" s="58">
        <f t="shared" si="203"/>
        <v>720.05921977039111</v>
      </c>
      <c r="DI120" s="58">
        <f t="shared" si="203"/>
        <v>746.32449699929634</v>
      </c>
      <c r="DJ120" s="58">
        <f t="shared" si="203"/>
        <v>772.3044833758363</v>
      </c>
      <c r="DK120" s="58">
        <f t="shared" si="203"/>
        <v>797.99511724119156</v>
      </c>
      <c r="DL120" s="58">
        <f t="shared" si="203"/>
        <v>823.39240471801986</v>
      </c>
      <c r="DM120" s="58">
        <f t="shared" si="203"/>
        <v>848.49241913228116</v>
      </c>
      <c r="DN120" s="58">
        <f t="shared" si="203"/>
        <v>873.29130043885084</v>
      </c>
      <c r="DO120" s="58">
        <f t="shared" si="203"/>
        <v>897.78525465090456</v>
      </c>
      <c r="DP120" s="58">
        <f t="shared" si="203"/>
        <v>921.97055327304315</v>
      </c>
    </row>
    <row r="121" spans="1:120" x14ac:dyDescent="0.25">
      <c r="A121" s="52" t="str">
        <f t="shared" si="138"/>
        <v>05_PRC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05_PRC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1.5348800582074945E-2</v>
      </c>
      <c r="CC121" s="52">
        <f t="shared" si="204"/>
        <v>4.4531089607576145E-2</v>
      </c>
      <c r="CD121" s="52">
        <f t="shared" si="204"/>
        <v>8.6103437656945891E-2</v>
      </c>
      <c r="CE121" s="52">
        <f t="shared" si="204"/>
        <v>0.13869799892289875</v>
      </c>
      <c r="CF121" s="52">
        <f t="shared" si="204"/>
        <v>0.20102703273282607</v>
      </c>
      <c r="CG121" s="52">
        <f t="shared" si="204"/>
        <v>0.27188206817722294</v>
      </c>
      <c r="CH121" s="52">
        <f t="shared" si="204"/>
        <v>0.35012873554362539</v>
      </c>
      <c r="CI121" s="52">
        <f t="shared" si="204"/>
        <v>0.43469773198709305</v>
      </c>
      <c r="CJ121" s="52">
        <f t="shared" si="204"/>
        <v>0.5245799182619606</v>
      </c>
      <c r="CK121" s="52">
        <f t="shared" si="204"/>
        <v>0.61881797780084602</v>
      </c>
      <c r="CL121" s="52">
        <f t="shared" si="204"/>
        <v>0.71650914469270932</v>
      </c>
      <c r="CM121" s="52">
        <f t="shared" si="204"/>
        <v>0.82100292553043863</v>
      </c>
      <c r="CN121" s="52">
        <f t="shared" si="204"/>
        <v>0.92840201014360901</v>
      </c>
      <c r="CO121" s="52">
        <f t="shared" si="204"/>
        <v>1.0379935709904646</v>
      </c>
      <c r="CP121" s="52">
        <f t="shared" si="204"/>
        <v>1.1490964714072429</v>
      </c>
      <c r="CQ121" s="52">
        <f t="shared" si="204"/>
        <v>1.2610629781013729</v>
      </c>
      <c r="CR121" s="52">
        <f t="shared" si="204"/>
        <v>1.3732818653038228</v>
      </c>
      <c r="CS121" s="52">
        <f t="shared" si="204"/>
        <v>1.4851764846835378</v>
      </c>
      <c r="CT121" s="52">
        <f t="shared" si="204"/>
        <v>1.5877987182264071</v>
      </c>
      <c r="CU121" s="52">
        <f t="shared" si="204"/>
        <v>1.6814670227696891</v>
      </c>
      <c r="CV121" s="52">
        <f t="shared" ref="CV121:DP121" si="205">CV$50*CV46</f>
        <v>1.7664955496548995</v>
      </c>
      <c r="CW121" s="52">
        <f t="shared" si="205"/>
        <v>1.888205709277275</v>
      </c>
      <c r="CX121" s="52">
        <f t="shared" si="205"/>
        <v>2.0066546094212629</v>
      </c>
      <c r="CY121" s="52">
        <f t="shared" si="205"/>
        <v>2.1217727822271519</v>
      </c>
      <c r="CZ121" s="52">
        <f t="shared" si="205"/>
        <v>2.233491818789795</v>
      </c>
      <c r="DA121" s="52">
        <f t="shared" si="205"/>
        <v>2.3417443603317456</v>
      </c>
      <c r="DB121" s="52">
        <f t="shared" si="205"/>
        <v>2.4464640894336096</v>
      </c>
      <c r="DC121" s="52">
        <f t="shared" si="205"/>
        <v>2.5475857213213264</v>
      </c>
      <c r="DD121" s="52">
        <f t="shared" si="205"/>
        <v>2.645044995210009</v>
      </c>
      <c r="DE121" s="52">
        <f t="shared" si="205"/>
        <v>2.7387786657040865</v>
      </c>
      <c r="DF121" s="52">
        <f t="shared" si="205"/>
        <v>2.8287244942533762</v>
      </c>
      <c r="DG121" s="52">
        <f t="shared" si="205"/>
        <v>2.9148212406648124</v>
      </c>
      <c r="DH121" s="52">
        <f t="shared" si="205"/>
        <v>2.997008654669489</v>
      </c>
      <c r="DI121" s="52">
        <f t="shared" si="205"/>
        <v>3.075227467544718</v>
      </c>
      <c r="DJ121" s="52">
        <f t="shared" si="205"/>
        <v>3.149419383790796</v>
      </c>
      <c r="DK121" s="52">
        <f t="shared" si="205"/>
        <v>3.2195270728621761</v>
      </c>
      <c r="DL121" s="52">
        <f t="shared" si="205"/>
        <v>3.2854941609527075</v>
      </c>
      <c r="DM121" s="52">
        <f t="shared" si="205"/>
        <v>3.347265222834678</v>
      </c>
      <c r="DN121" s="52">
        <f t="shared" si="205"/>
        <v>3.4047857737513216</v>
      </c>
      <c r="DO121" s="52">
        <f t="shared" si="205"/>
        <v>3.4580022613625276</v>
      </c>
      <c r="DP121" s="52">
        <f t="shared" si="205"/>
        <v>3.5068620577433967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0</v>
      </c>
      <c r="BX124" s="58">
        <f t="shared" si="207"/>
        <v>0</v>
      </c>
      <c r="BY124" s="58">
        <f t="shared" si="207"/>
        <v>0</v>
      </c>
      <c r="BZ124" s="58">
        <f t="shared" si="207"/>
        <v>0</v>
      </c>
      <c r="CA124" s="58">
        <f t="shared" si="207"/>
        <v>0</v>
      </c>
      <c r="CB124" s="58">
        <f t="shared" si="207"/>
        <v>1.0874062098224033</v>
      </c>
      <c r="CC124" s="58">
        <f t="shared" si="207"/>
        <v>3.154864323795262</v>
      </c>
      <c r="CD124" s="58">
        <f t="shared" si="207"/>
        <v>6.1001126631721299</v>
      </c>
      <c r="CE124" s="58">
        <f t="shared" si="207"/>
        <v>9.8262443708361857</v>
      </c>
      <c r="CF124" s="58">
        <f t="shared" si="207"/>
        <v>14.242027744574107</v>
      </c>
      <c r="CG124" s="58">
        <f t="shared" si="207"/>
        <v>19.261847054064916</v>
      </c>
      <c r="CH124" s="58">
        <f t="shared" si="207"/>
        <v>24.805336366936789</v>
      </c>
      <c r="CI124" s="58">
        <f t="shared" si="207"/>
        <v>30.796739499665723</v>
      </c>
      <c r="CJ124" s="58">
        <f t="shared" si="207"/>
        <v>37.164562639009169</v>
      </c>
      <c r="CK124" s="58">
        <f t="shared" si="207"/>
        <v>43.840983418354782</v>
      </c>
      <c r="CL124" s="58">
        <f t="shared" si="207"/>
        <v>50.762044184957588</v>
      </c>
      <c r="CM124" s="58">
        <f t="shared" si="207"/>
        <v>58.165045192311041</v>
      </c>
      <c r="CN124" s="58">
        <f t="shared" si="207"/>
        <v>65.7738763132256</v>
      </c>
      <c r="CO124" s="58">
        <f t="shared" si="207"/>
        <v>73.538036331577345</v>
      </c>
      <c r="CP124" s="58">
        <f t="shared" si="207"/>
        <v>81.409269213681313</v>
      </c>
      <c r="CQ124" s="58">
        <f t="shared" si="207"/>
        <v>89.341685432151692</v>
      </c>
      <c r="CR124" s="58">
        <f t="shared" si="207"/>
        <v>97.291981883707209</v>
      </c>
      <c r="CS124" s="58">
        <f t="shared" si="207"/>
        <v>105.21930514969023</v>
      </c>
      <c r="CT124" s="58">
        <f t="shared" si="207"/>
        <v>112.48971389750363</v>
      </c>
      <c r="CU124" s="58">
        <f t="shared" si="207"/>
        <v>119.12576962571815</v>
      </c>
      <c r="CV124" s="58">
        <f t="shared" ref="CV124:DP124" si="208">CV50*CV45</f>
        <v>125.14972880432711</v>
      </c>
      <c r="CW124" s="58">
        <f t="shared" si="208"/>
        <v>133.7724470854161</v>
      </c>
      <c r="CX124" s="58">
        <f t="shared" si="208"/>
        <v>142.16411709731446</v>
      </c>
      <c r="CY124" s="58">
        <f t="shared" si="208"/>
        <v>150.31981729702414</v>
      </c>
      <c r="CZ124" s="58">
        <f t="shared" si="208"/>
        <v>158.23470116459285</v>
      </c>
      <c r="DA124" s="58">
        <f t="shared" si="208"/>
        <v>165.90399657776325</v>
      </c>
      <c r="DB124" s="58">
        <f t="shared" si="208"/>
        <v>173.32300519067553</v>
      </c>
      <c r="DC124" s="58">
        <f t="shared" si="208"/>
        <v>180.48710181660311</v>
      </c>
      <c r="DD124" s="58">
        <f t="shared" si="208"/>
        <v>187.39173381469564</v>
      </c>
      <c r="DE124" s="58">
        <f t="shared" si="208"/>
        <v>194.03242048071053</v>
      </c>
      <c r="DF124" s="58">
        <f t="shared" si="208"/>
        <v>200.40475244170707</v>
      </c>
      <c r="DG124" s="58">
        <f t="shared" si="208"/>
        <v>206.50439105468359</v>
      </c>
      <c r="DH124" s="58">
        <f t="shared" si="208"/>
        <v>212.32706780913315</v>
      </c>
      <c r="DI124" s="58">
        <f t="shared" si="208"/>
        <v>217.86858373349745</v>
      </c>
      <c r="DJ124" s="58">
        <f t="shared" si="208"/>
        <v>223.12480880549606</v>
      </c>
      <c r="DK124" s="58">
        <f t="shared" si="208"/>
        <v>228.09168136631024</v>
      </c>
      <c r="DL124" s="58">
        <f t="shared" si="208"/>
        <v>232.76520753859754</v>
      </c>
      <c r="DM124" s="58">
        <f t="shared" si="208"/>
        <v>237.1414606483176</v>
      </c>
      <c r="DN124" s="58">
        <f t="shared" si="208"/>
        <v>241.21658065034632</v>
      </c>
      <c r="DO124" s="58">
        <f t="shared" si="208"/>
        <v>244.98677355785884</v>
      </c>
      <c r="DP124" s="58">
        <f t="shared" si="208"/>
        <v>248.44831087545637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2144.8818592265629</v>
      </c>
      <c r="CC125" s="58" cm="1">
        <f t="array" ref="CC125">INDEX(prod_est,$G$15+$H$15-1,MATCH(CC57,$BP$57:$CV$57,0))*CC50</f>
        <v>6257.1170957148388</v>
      </c>
      <c r="CD125" s="58" cm="1">
        <f t="array" ref="CD125">INDEX(prod_est,$G$15+$H$15-1,MATCH(CD57,$BP$57:$CV$57,0))*CD50</f>
        <v>12167.675814988053</v>
      </c>
      <c r="CE125" s="58" cm="1">
        <f t="array" ref="CE125">INDEX(prod_est,$G$15+$H$15-1,MATCH(CE57,$BP$57:$CV$57,0))*CE50</f>
        <v>19716.434270485126</v>
      </c>
      <c r="CF125" s="58" cm="1">
        <f t="array" ref="CF125">INDEX(prod_est,$G$15+$H$15-1,MATCH(CF57,$BP$57:$CV$57,0))*CF50</f>
        <v>28752.745638846005</v>
      </c>
      <c r="CG125" s="58" cm="1">
        <f t="array" ref="CG125">INDEX(prod_est,$G$15+$H$15-1,MATCH(CG57,$BP$57:$CV$57,0))*CG50</f>
        <v>39135.29302333849</v>
      </c>
      <c r="CH125" s="58" cm="1">
        <f t="array" ref="CH125">INDEX(prod_est,$G$15+$H$15-1,MATCH(CH57,$BP$57:$CV$57,0))*CH50</f>
        <v>50731.341336002959</v>
      </c>
      <c r="CI125" s="58" cm="1">
        <f t="array" ref="CI125">INDEX(prod_est,$G$15+$H$15-1,MATCH(CI57,$BP$57:$CV$57,0))*CI50</f>
        <v>63415.426209900754</v>
      </c>
      <c r="CJ125" s="58" cm="1">
        <f t="array" ref="CJ125">INDEX(prod_est,$G$15+$H$15-1,MATCH(CJ57,$BP$57:$CV$57,0))*CJ50</f>
        <v>77068.623387096013</v>
      </c>
      <c r="CK125" s="58" cm="1">
        <f t="array" ref="CK125">INDEX(prod_est,$G$15+$H$15-1,MATCH(CK57,$BP$57:$CV$57,0))*CK50</f>
        <v>91577.302529136199</v>
      </c>
      <c r="CL125" s="58" cm="1">
        <f t="array" ref="CL125">INDEX(prod_est,$G$15+$H$15-1,MATCH(CL57,$BP$57:$CV$57,0))*CL50</f>
        <v>106833.49788980633</v>
      </c>
      <c r="CM125" s="58" cm="1">
        <f t="array" ref="CM125">INDEX(prod_est,$G$15+$H$15-1,MATCH(CM57,$BP$57:$CV$57,0))*CM50</f>
        <v>123365.66419101795</v>
      </c>
      <c r="CN125" s="58" cm="1">
        <f t="array" ref="CN125">INDEX(prod_est,$G$15+$H$15-1,MATCH(CN57,$BP$57:$CV$57,0))*CN50</f>
        <v>140622.24891233727</v>
      </c>
      <c r="CO125" s="58" cm="1">
        <f t="array" ref="CO125">INDEX(prod_est,$G$15+$H$15-1,MATCH(CO57,$BP$57:$CV$57,0))*CO50</f>
        <v>158521.05644169639</v>
      </c>
      <c r="CP125" s="58" cm="1">
        <f t="array" ref="CP125">INDEX(prod_est,$G$15+$H$15-1,MATCH(CP57,$BP$57:$CV$57,0))*CP50</f>
        <v>176982.6258973575</v>
      </c>
      <c r="CQ125" s="58" cm="1">
        <f t="array" ref="CQ125">INDEX(prod_est,$G$15+$H$15-1,MATCH(CQ57,$BP$57:$CV$57,0))*CQ50</f>
        <v>195930.45702694677</v>
      </c>
      <c r="CR125" s="58" cm="1">
        <f t="array" ref="CR125">INDEX(prod_est,$G$15+$H$15-1,MATCH(CR57,$BP$57:$CV$57,0))*CR50</f>
        <v>215291.47716049975</v>
      </c>
      <c r="CS125" s="58" cm="1">
        <f t="array" ref="CS125">INDEX(prod_est,$G$15+$H$15-1,MATCH(CS57,$BP$57:$CV$57,0))*CS50</f>
        <v>234995.74875681146</v>
      </c>
      <c r="CT125" s="58" cm="1">
        <f t="array" ref="CT125">INDEX(prod_est,$G$15+$H$15-1,MATCH(CT57,$BP$57:$CV$57,0))*CT50</f>
        <v>253633.70545088782</v>
      </c>
      <c r="CU125" s="58" cm="1">
        <f t="array" ref="CU125">INDEX(prod_est,$G$15+$H$15-1,MATCH(CU57,$BP$57:$DP$57,0))*CU50</f>
        <v>271235.37746114959</v>
      </c>
      <c r="CV125" s="58" cm="1">
        <f t="array" ref="CV125">INDEX(prod_est,$G$15+$H$15-1,MATCH(CV57,$BP$57:$DP$57,0))*CV50</f>
        <v>287830.0181186269</v>
      </c>
      <c r="CW125" s="58" cm="1">
        <f t="array" ref="CW125">INDEX(prod_est,$G$15+$H$15-1,MATCH(CW57,$BP$57:$DP$57,0))*CW50</f>
        <v>310856.41956811713</v>
      </c>
      <c r="CX125" s="58" cm="1">
        <f t="array" ref="CX125">INDEX(prod_est,$G$15+$H$15-1,MATCH(CX57,$BP$57:$DP$57,0))*CX50</f>
        <v>333882.82101760729</v>
      </c>
      <c r="CY125" s="58" cm="1">
        <f t="array" ref="CY125">INDEX(prod_est,$G$15+$H$15-1,MATCH(CY57,$BP$57:$DP$57,0))*CY50</f>
        <v>356909.22246709745</v>
      </c>
      <c r="CZ125" s="58" cm="1">
        <f t="array" ref="CZ125">INDEX(prod_est,$G$15+$H$15-1,MATCH(CZ57,$BP$57:$DP$57,0))*CZ50</f>
        <v>379935.62391658762</v>
      </c>
      <c r="DA125" s="58" cm="1">
        <f t="array" ref="DA125">INDEX(prod_est,$G$15+$H$15-1,MATCH(DA57,$BP$57:$DP$57,0))*DA50</f>
        <v>402962.02536607778</v>
      </c>
      <c r="DB125" s="58" cm="1">
        <f t="array" ref="DB125">INDEX(prod_est,$G$15+$H$15-1,MATCH(DB57,$BP$57:$DP$57,0))*DB50</f>
        <v>425988.42681556795</v>
      </c>
      <c r="DC125" s="58" cm="1">
        <f t="array" ref="DC125">INDEX(prod_est,$G$15+$H$15-1,MATCH(DC57,$BP$57:$DP$57,0))*DC50</f>
        <v>449014.82826505811</v>
      </c>
      <c r="DD125" s="58" cm="1">
        <f t="array" ref="DD125">INDEX(prod_est,$G$15+$H$15-1,MATCH(DD57,$BP$57:$DP$57,0))*DD50</f>
        <v>472041.22971454827</v>
      </c>
      <c r="DE125" s="58" cm="1">
        <f t="array" ref="DE125">INDEX(prod_est,$G$15+$H$15-1,MATCH(DE57,$BP$57:$DP$57,0))*DE50</f>
        <v>495067.63116403844</v>
      </c>
      <c r="DF125" s="58" cm="1">
        <f t="array" ref="DF125">INDEX(prod_est,$G$15+$H$15-1,MATCH(DF57,$BP$57:$DP$57,0))*DF50</f>
        <v>518094.0326135286</v>
      </c>
      <c r="DG125" s="58" cm="1">
        <f t="array" ref="DG125">INDEX(prod_est,$G$15+$H$15-1,MATCH(DG57,$BP$57:$DP$57,0))*DG50</f>
        <v>541120.43406301865</v>
      </c>
      <c r="DH125" s="58" cm="1">
        <f t="array" ref="DH125">INDEX(prod_est,$G$15+$H$15-1,MATCH(DH57,$BP$57:$DP$57,0))*DH50</f>
        <v>564146.83551250875</v>
      </c>
      <c r="DI125" s="58" cm="1">
        <f t="array" ref="DI125">INDEX(prod_est,$G$15+$H$15-1,MATCH(DI57,$BP$57:$DP$57,0))*DI50</f>
        <v>587173.23696199886</v>
      </c>
      <c r="DJ125" s="58" cm="1">
        <f t="array" ref="DJ125">INDEX(prod_est,$G$15+$H$15-1,MATCH(DJ57,$BP$57:$DP$57,0))*DJ50</f>
        <v>610199.63841148908</v>
      </c>
      <c r="DK125" s="58" cm="1">
        <f t="array" ref="DK125">INDEX(prod_est,$G$15+$H$15-1,MATCH(DK57,$BP$57:$DP$57,0))*DK50</f>
        <v>633226.03986097919</v>
      </c>
      <c r="DL125" s="58" cm="1">
        <f t="array" ref="DL125">INDEX(prod_est,$G$15+$H$15-1,MATCH(DL57,$BP$57:$DP$57,0))*DL50</f>
        <v>656252.44131046929</v>
      </c>
      <c r="DM125" s="58" cm="1">
        <f t="array" ref="DM125">INDEX(prod_est,$G$15+$H$15-1,MATCH(DM57,$BP$57:$DP$57,0))*DM50</f>
        <v>679278.8427599594</v>
      </c>
      <c r="DN125" s="58" cm="1">
        <f t="array" ref="DN125">INDEX(prod_est,$G$15+$H$15-1,MATCH(DN57,$BP$57:$DP$57,0))*DN50</f>
        <v>702305.24420944951</v>
      </c>
      <c r="DO125" s="58" cm="1">
        <f t="array" ref="DO125">INDEX(prod_est,$G$15+$H$15-1,MATCH(DO57,$BP$57:$DP$57,0))*DO50</f>
        <v>725331.64565893961</v>
      </c>
      <c r="DP125" s="58" cm="1">
        <f t="array" ref="DP125">INDEX(prod_est,$G$15+$H$15-1,MATCH(DP57,$BP$57:$DP$57,0))*DP50</f>
        <v>748358.04710842972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0</v>
      </c>
      <c r="BX126" s="58">
        <f t="shared" si="209"/>
        <v>0</v>
      </c>
      <c r="BY126" s="58">
        <f t="shared" si="209"/>
        <v>0</v>
      </c>
      <c r="BZ126" s="58">
        <f t="shared" si="209"/>
        <v>0</v>
      </c>
      <c r="CA126" s="58">
        <f t="shared" si="209"/>
        <v>0</v>
      </c>
      <c r="CB126" s="58">
        <f t="shared" si="209"/>
        <v>1.9303936733039067</v>
      </c>
      <c r="CC126" s="58">
        <f t="shared" si="209"/>
        <v>5.6314053861433546</v>
      </c>
      <c r="CD126" s="58">
        <f t="shared" si="209"/>
        <v>10.950908233489248</v>
      </c>
      <c r="CE126" s="58">
        <f t="shared" si="209"/>
        <v>17.744790843436615</v>
      </c>
      <c r="CF126" s="58">
        <f t="shared" si="209"/>
        <v>25.877471074961402</v>
      </c>
      <c r="CG126" s="58">
        <f t="shared" si="209"/>
        <v>35.221763721004635</v>
      </c>
      <c r="CH126" s="58">
        <f t="shared" si="209"/>
        <v>45.658207202402664</v>
      </c>
      <c r="CI126" s="58">
        <f t="shared" si="209"/>
        <v>57.073883588910675</v>
      </c>
      <c r="CJ126" s="58">
        <f t="shared" si="209"/>
        <v>69.361761048386427</v>
      </c>
      <c r="CK126" s="58">
        <f t="shared" si="209"/>
        <v>82.419572276222581</v>
      </c>
      <c r="CL126" s="58">
        <f t="shared" si="209"/>
        <v>96.150148100825703</v>
      </c>
      <c r="CM126" s="58">
        <f t="shared" si="209"/>
        <v>111.02909777191616</v>
      </c>
      <c r="CN126" s="58">
        <f t="shared" si="209"/>
        <v>126.56002402110356</v>
      </c>
      <c r="CO126" s="58">
        <f t="shared" si="209"/>
        <v>142.66895079752675</v>
      </c>
      <c r="CP126" s="58">
        <f t="shared" si="209"/>
        <v>159.28436330762173</v>
      </c>
      <c r="CQ126" s="58">
        <f t="shared" si="209"/>
        <v>176.33741132425206</v>
      </c>
      <c r="CR126" s="58">
        <f t="shared" si="209"/>
        <v>193.76232944444979</v>
      </c>
      <c r="CS126" s="58">
        <f t="shared" si="209"/>
        <v>211.49617388113032</v>
      </c>
      <c r="CT126" s="58">
        <f t="shared" si="209"/>
        <v>228.27033490579905</v>
      </c>
      <c r="CU126" s="58">
        <f t="shared" si="209"/>
        <v>244.11183971503462</v>
      </c>
      <c r="CV126" s="58">
        <f t="shared" ref="CV126:DP126" si="210">CV125*1000*$I$9*$I$10</f>
        <v>259.04701630676419</v>
      </c>
      <c r="CW126" s="58">
        <f t="shared" si="210"/>
        <v>279.77077761130539</v>
      </c>
      <c r="CX126" s="58">
        <f t="shared" si="210"/>
        <v>300.49453891584659</v>
      </c>
      <c r="CY126" s="58">
        <f t="shared" si="210"/>
        <v>321.21830022038773</v>
      </c>
      <c r="CZ126" s="58">
        <f t="shared" si="210"/>
        <v>341.94206152492882</v>
      </c>
      <c r="DA126" s="58">
        <f t="shared" si="210"/>
        <v>362.66582282946996</v>
      </c>
      <c r="DB126" s="58">
        <f t="shared" si="210"/>
        <v>383.38958413401122</v>
      </c>
      <c r="DC126" s="58">
        <f t="shared" si="210"/>
        <v>404.1133454385523</v>
      </c>
      <c r="DD126" s="58">
        <f t="shared" si="210"/>
        <v>424.83710674309344</v>
      </c>
      <c r="DE126" s="58">
        <f t="shared" si="210"/>
        <v>445.56086804763453</v>
      </c>
      <c r="DF126" s="58">
        <f t="shared" si="210"/>
        <v>466.28462935217578</v>
      </c>
      <c r="DG126" s="58">
        <f t="shared" si="210"/>
        <v>487.00839065671681</v>
      </c>
      <c r="DH126" s="58">
        <f t="shared" si="210"/>
        <v>507.7321519612579</v>
      </c>
      <c r="DI126" s="58">
        <f t="shared" si="210"/>
        <v>528.45591326579893</v>
      </c>
      <c r="DJ126" s="58">
        <f t="shared" si="210"/>
        <v>549.17967457034024</v>
      </c>
      <c r="DK126" s="58">
        <f t="shared" si="210"/>
        <v>569.90343587488132</v>
      </c>
      <c r="DL126" s="58">
        <f t="shared" si="210"/>
        <v>590.6271971794223</v>
      </c>
      <c r="DM126" s="58">
        <f t="shared" si="210"/>
        <v>611.3509584839635</v>
      </c>
      <c r="DN126" s="58">
        <f t="shared" si="210"/>
        <v>632.07471978850458</v>
      </c>
      <c r="DO126" s="58">
        <f t="shared" si="210"/>
        <v>652.79848109304567</v>
      </c>
      <c r="DP126" s="58">
        <f t="shared" si="210"/>
        <v>673.52224239758675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0</v>
      </c>
      <c r="BX127" s="59">
        <f t="shared" si="211"/>
        <v>0</v>
      </c>
      <c r="BY127" s="59">
        <f t="shared" si="211"/>
        <v>0</v>
      </c>
      <c r="BZ127" s="59">
        <f t="shared" si="211"/>
        <v>0</v>
      </c>
      <c r="CA127" s="59">
        <f t="shared" si="211"/>
        <v>0</v>
      </c>
      <c r="CB127" s="59">
        <f t="shared" si="211"/>
        <v>3.01779988312631</v>
      </c>
      <c r="CC127" s="59">
        <f t="shared" si="211"/>
        <v>8.7862697099386171</v>
      </c>
      <c r="CD127" s="59">
        <f t="shared" si="211"/>
        <v>17.051020896661377</v>
      </c>
      <c r="CE127" s="59">
        <f t="shared" si="211"/>
        <v>27.571035214272801</v>
      </c>
      <c r="CF127" s="59">
        <f t="shared" si="211"/>
        <v>40.119498819535508</v>
      </c>
      <c r="CG127" s="59">
        <f t="shared" si="211"/>
        <v>54.48361077506955</v>
      </c>
      <c r="CH127" s="59">
        <f t="shared" si="211"/>
        <v>70.46354356933945</v>
      </c>
      <c r="CI127" s="59">
        <f t="shared" si="211"/>
        <v>87.870623088576394</v>
      </c>
      <c r="CJ127" s="59">
        <f t="shared" si="211"/>
        <v>106.5263236873956</v>
      </c>
      <c r="CK127" s="59">
        <f t="shared" si="211"/>
        <v>126.26055569457736</v>
      </c>
      <c r="CL127" s="59">
        <f t="shared" si="211"/>
        <v>146.91219228578331</v>
      </c>
      <c r="CM127" s="59">
        <f t="shared" si="211"/>
        <v>169.19414296422718</v>
      </c>
      <c r="CN127" s="59">
        <f t="shared" si="211"/>
        <v>192.33390033432914</v>
      </c>
      <c r="CO127" s="59">
        <f t="shared" si="211"/>
        <v>216.20698712910411</v>
      </c>
      <c r="CP127" s="59">
        <f t="shared" si="211"/>
        <v>240.69363252130304</v>
      </c>
      <c r="CQ127" s="59">
        <f t="shared" si="211"/>
        <v>265.67909675640374</v>
      </c>
      <c r="CR127" s="59">
        <f t="shared" si="211"/>
        <v>291.05431132815698</v>
      </c>
      <c r="CS127" s="59">
        <f t="shared" si="211"/>
        <v>316.71547903082057</v>
      </c>
      <c r="CT127" s="59">
        <f t="shared" si="211"/>
        <v>340.76004880330265</v>
      </c>
      <c r="CU127" s="59">
        <f t="shared" si="211"/>
        <v>363.23760934075278</v>
      </c>
      <c r="CV127" s="59">
        <f t="shared" ref="CV127:DP127" si="212">CV124+CV126</f>
        <v>384.19674511109133</v>
      </c>
      <c r="CW127" s="59">
        <f t="shared" si="212"/>
        <v>413.5432246967215</v>
      </c>
      <c r="CX127" s="59">
        <f t="shared" si="212"/>
        <v>442.65865601316102</v>
      </c>
      <c r="CY127" s="59">
        <f t="shared" si="212"/>
        <v>471.53811751741188</v>
      </c>
      <c r="CZ127" s="59">
        <f t="shared" si="212"/>
        <v>500.17676268952164</v>
      </c>
      <c r="DA127" s="59">
        <f t="shared" si="212"/>
        <v>528.56981940723324</v>
      </c>
      <c r="DB127" s="59">
        <f t="shared" si="212"/>
        <v>556.71258932468675</v>
      </c>
      <c r="DC127" s="59">
        <f t="shared" si="212"/>
        <v>584.60044725515536</v>
      </c>
      <c r="DD127" s="59">
        <f t="shared" si="212"/>
        <v>612.22884055778911</v>
      </c>
      <c r="DE127" s="59">
        <f t="shared" si="212"/>
        <v>639.59328852834506</v>
      </c>
      <c r="DF127" s="59">
        <f t="shared" si="212"/>
        <v>666.68938179388283</v>
      </c>
      <c r="DG127" s="59">
        <f t="shared" si="212"/>
        <v>693.51278171140041</v>
      </c>
      <c r="DH127" s="59">
        <f t="shared" si="212"/>
        <v>720.05921977039111</v>
      </c>
      <c r="DI127" s="59">
        <f t="shared" si="212"/>
        <v>746.32449699929634</v>
      </c>
      <c r="DJ127" s="59">
        <f t="shared" si="212"/>
        <v>772.3044833758363</v>
      </c>
      <c r="DK127" s="59">
        <f t="shared" si="212"/>
        <v>797.99511724119156</v>
      </c>
      <c r="DL127" s="59">
        <f t="shared" si="212"/>
        <v>823.39240471801986</v>
      </c>
      <c r="DM127" s="59">
        <f t="shared" si="212"/>
        <v>848.49241913228116</v>
      </c>
      <c r="DN127" s="59">
        <f t="shared" si="212"/>
        <v>873.29130043885084</v>
      </c>
      <c r="DO127" s="59">
        <f t="shared" si="212"/>
        <v>897.78525465090456</v>
      </c>
      <c r="DP127" s="59">
        <f t="shared" si="212"/>
        <v>921.97055327304315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P127"/>
  <sheetViews>
    <sheetView showGridLines="0" workbookViewId="0">
      <selection activeCell="DP120" sqref="DP120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06_HKC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IFERROR(F10,0)</f>
        <v>0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0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 t="e">
        <f>(F6-F7)/F6/F5</f>
        <v>#DIV/0!</v>
      </c>
      <c r="G9" s="12" t="s">
        <v>183</v>
      </c>
      <c r="I9" s="50">
        <v>250</v>
      </c>
      <c r="J9" s="12" t="s">
        <v>163</v>
      </c>
    </row>
    <row r="10" spans="1:120" x14ac:dyDescent="0.25">
      <c r="F10" s="63" t="e">
        <f>(F6-F8)/F6/F5</f>
        <v>#DIV/0!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 t="e">
        <f>IF(F6/J47&lt;=1,F6/J47,1)</f>
        <v>#DIV/0!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42</v>
      </c>
      <c r="B15" t="s">
        <v>5</v>
      </c>
      <c r="C15" t="s">
        <v>5</v>
      </c>
      <c r="D15" t="s">
        <v>37</v>
      </c>
      <c r="E15" s="8">
        <v>0</v>
      </c>
      <c r="F15" s="8">
        <v>0</v>
      </c>
      <c r="G15">
        <f>MATCH(A15,Production_est!$A$4:$A$339,0)</f>
        <v>81</v>
      </c>
      <c r="H15">
        <f>IFERROR(MATCH(D15,Production_est!$D$4:$D$339,0),"-")</f>
        <v>6</v>
      </c>
      <c r="I15" s="8" cm="1">
        <f t="array" ref="I15">IFERROR(INDEX(Production_est!$E$4:$E$339,H15+G15),"-")</f>
        <v>0</v>
      </c>
      <c r="J15" s="42">
        <f t="shared" ref="J15:J46" si="0">IFERROR(F15/I15,0)</f>
        <v>0</v>
      </c>
      <c r="K15" s="42">
        <f t="shared" ref="K15:AO15" si="1">J15*(1-$F$4)</f>
        <v>0</v>
      </c>
      <c r="L15" s="42">
        <f t="shared" si="1"/>
        <v>0</v>
      </c>
      <c r="M15" s="42">
        <f t="shared" si="1"/>
        <v>0</v>
      </c>
      <c r="N15" s="42">
        <f t="shared" si="1"/>
        <v>0</v>
      </c>
      <c r="O15" s="42">
        <f t="shared" si="1"/>
        <v>0</v>
      </c>
      <c r="P15" s="42">
        <f t="shared" si="1"/>
        <v>0</v>
      </c>
      <c r="Q15" s="42">
        <f t="shared" si="1"/>
        <v>0</v>
      </c>
      <c r="R15" s="42">
        <f t="shared" si="1"/>
        <v>0</v>
      </c>
      <c r="S15" s="42">
        <f t="shared" si="1"/>
        <v>0</v>
      </c>
      <c r="T15" s="42">
        <f t="shared" si="1"/>
        <v>0</v>
      </c>
      <c r="U15" s="42">
        <f t="shared" si="1"/>
        <v>0</v>
      </c>
      <c r="V15" s="42">
        <f t="shared" si="1"/>
        <v>0</v>
      </c>
      <c r="W15" s="42">
        <f t="shared" si="1"/>
        <v>0</v>
      </c>
      <c r="X15" s="42">
        <f t="shared" si="1"/>
        <v>0</v>
      </c>
      <c r="Y15" s="42">
        <f t="shared" si="1"/>
        <v>0</v>
      </c>
      <c r="Z15" s="42">
        <f t="shared" si="1"/>
        <v>0</v>
      </c>
      <c r="AA15" s="42">
        <f t="shared" si="1"/>
        <v>0</v>
      </c>
      <c r="AB15" s="42">
        <f t="shared" si="1"/>
        <v>0</v>
      </c>
      <c r="AC15" s="42">
        <f t="shared" si="1"/>
        <v>0</v>
      </c>
      <c r="AD15" s="42">
        <f t="shared" si="1"/>
        <v>0</v>
      </c>
      <c r="AE15" s="42">
        <f t="shared" si="1"/>
        <v>0</v>
      </c>
      <c r="AF15" s="42">
        <f t="shared" si="1"/>
        <v>0</v>
      </c>
      <c r="AG15" s="42">
        <f t="shared" si="1"/>
        <v>0</v>
      </c>
      <c r="AH15" s="42">
        <f t="shared" si="1"/>
        <v>0</v>
      </c>
      <c r="AI15" s="42">
        <f t="shared" si="1"/>
        <v>0</v>
      </c>
      <c r="AJ15" s="42">
        <f t="shared" si="1"/>
        <v>0</v>
      </c>
      <c r="AK15" s="42">
        <f t="shared" si="1"/>
        <v>0</v>
      </c>
      <c r="AL15" s="42">
        <f t="shared" si="1"/>
        <v>0</v>
      </c>
      <c r="AM15" s="42">
        <f t="shared" si="1"/>
        <v>0</v>
      </c>
      <c r="AN15" s="42">
        <f t="shared" si="1"/>
        <v>0</v>
      </c>
      <c r="AO15" s="42">
        <f t="shared" si="1"/>
        <v>0</v>
      </c>
      <c r="AP15" s="42">
        <f t="shared" ref="AP15:BJ15" si="2">AO15*(1-$F$4)</f>
        <v>0</v>
      </c>
      <c r="AQ15" s="42">
        <f t="shared" si="2"/>
        <v>0</v>
      </c>
      <c r="AR15" s="42">
        <f t="shared" si="2"/>
        <v>0</v>
      </c>
      <c r="AS15" s="42">
        <f t="shared" si="2"/>
        <v>0</v>
      </c>
      <c r="AT15" s="42">
        <f t="shared" si="2"/>
        <v>0</v>
      </c>
      <c r="AU15" s="42">
        <f t="shared" si="2"/>
        <v>0</v>
      </c>
      <c r="AV15" s="42">
        <f t="shared" si="2"/>
        <v>0</v>
      </c>
      <c r="AW15" s="42">
        <f t="shared" si="2"/>
        <v>0</v>
      </c>
      <c r="AX15" s="42">
        <f t="shared" si="2"/>
        <v>0</v>
      </c>
      <c r="AY15" s="42">
        <f t="shared" si="2"/>
        <v>0</v>
      </c>
      <c r="AZ15" s="42">
        <f t="shared" si="2"/>
        <v>0</v>
      </c>
      <c r="BA15" s="42">
        <f t="shared" si="2"/>
        <v>0</v>
      </c>
      <c r="BB15" s="42">
        <f t="shared" si="2"/>
        <v>0</v>
      </c>
      <c r="BC15" s="42">
        <f t="shared" si="2"/>
        <v>0</v>
      </c>
      <c r="BD15" s="42">
        <f t="shared" si="2"/>
        <v>0</v>
      </c>
      <c r="BE15" s="42">
        <f t="shared" si="2"/>
        <v>0</v>
      </c>
      <c r="BF15" s="42">
        <f t="shared" si="2"/>
        <v>0</v>
      </c>
      <c r="BG15" s="42">
        <f t="shared" si="2"/>
        <v>0</v>
      </c>
      <c r="BH15" s="42">
        <f t="shared" si="2"/>
        <v>0</v>
      </c>
      <c r="BI15" s="42">
        <f t="shared" si="2"/>
        <v>0</v>
      </c>
      <c r="BJ15" s="42">
        <f t="shared" si="2"/>
        <v>0</v>
      </c>
      <c r="BK15" t="str">
        <f t="shared" ref="BK15:BK46" si="3">A15</f>
        <v>06_HKC</v>
      </c>
      <c r="BL15" t="str">
        <f t="shared" ref="BL15:BL46" si="4">"d_ind_cem_"&amp;C15</f>
        <v>d_ind_cem_1_x_coal_thermal</v>
      </c>
      <c r="BO15" s="8">
        <f t="shared" ref="BO15:BO46" si="5">E15</f>
        <v>0</v>
      </c>
      <c r="BP15" s="8">
        <f t="shared" ref="BP15:BP46" si="6">F15</f>
        <v>0</v>
      </c>
      <c r="BQ15" s="8" cm="1">
        <f t="array" ref="BQ15">K15*INDEX(prod_est,$G15+$H15,MATCH(BQ$14,$BP$14:$DP$14,0))</f>
        <v>0</v>
      </c>
      <c r="BR15" s="8" cm="1">
        <f t="array" ref="BR15">L15*INDEX(prod_est,$G15+$H15,MATCH(BR$14,$BP$14:$DP$14,0))</f>
        <v>0</v>
      </c>
      <c r="BS15" s="8" cm="1">
        <f t="array" ref="BS15">M15*INDEX(prod_est,$G15+$H15,MATCH(BS$14,$BP$14:$DP$14,0))</f>
        <v>0</v>
      </c>
      <c r="BT15" s="8" cm="1">
        <f t="array" ref="BT15">N15*INDEX(prod_est,$G15+$H15,MATCH(BT$14,$BP$14:$DP$14,0))</f>
        <v>0</v>
      </c>
      <c r="BU15" s="8" cm="1">
        <f t="array" ref="BU15">O15*INDEX(prod_est,$G15+$H15,MATCH(BU$14,$BP$14:$DP$14,0))</f>
        <v>0</v>
      </c>
      <c r="BV15" s="8" cm="1">
        <f t="array" ref="BV15">P15*INDEX(prod_est,$G15+$H15,MATCH(BV$14,$BP$14:$DP$14,0))</f>
        <v>0</v>
      </c>
      <c r="BW15" s="8" cm="1">
        <f t="array" ref="BW15">Q15*INDEX(prod_est,$G15+$H15,MATCH(BW$14,$BP$14:$DP$14,0))</f>
        <v>0</v>
      </c>
      <c r="BX15" s="8" cm="1">
        <f t="array" ref="BX15">R15*INDEX(prod_est,$G15+$H15,MATCH(BX$14,$BP$14:$DP$14,0))</f>
        <v>0</v>
      </c>
      <c r="BY15" s="8" cm="1">
        <f t="array" ref="BY15">S15*INDEX(prod_est,$G15+$H15,MATCH(BY$14,$BP$14:$DP$14,0))</f>
        <v>0</v>
      </c>
      <c r="BZ15" s="8" cm="1">
        <f t="array" ref="BZ15">T15*INDEX(prod_est,$G15+$H15,MATCH(BZ$14,$BP$14:$DP$14,0))</f>
        <v>0</v>
      </c>
      <c r="CA15" s="8" cm="1">
        <f t="array" ref="CA15">U15*INDEX(prod_est,$G15+$H15,MATCH(CA$14,$BP$14:$DP$14,0))</f>
        <v>0</v>
      </c>
      <c r="CB15" s="8" cm="1">
        <f t="array" ref="CB15">V15*INDEX(prod_est,$G15+$H15,MATCH(CB$14,$BP$14:$DP$14,0))</f>
        <v>0</v>
      </c>
      <c r="CC15" s="8" cm="1">
        <f t="array" ref="CC15">W15*INDEX(prod_est,$G15+$H15,MATCH(CC$14,$BP$14:$DP$14,0))</f>
        <v>0</v>
      </c>
      <c r="CD15" s="8" cm="1">
        <f t="array" ref="CD15">X15*INDEX(prod_est,$G15+$H15,MATCH(CD$14,$BP$14:$DP$14,0))</f>
        <v>0</v>
      </c>
      <c r="CE15" s="8" cm="1">
        <f t="array" ref="CE15">Y15*INDEX(prod_est,$G15+$H15,MATCH(CE$14,$BP$14:$DP$14,0))</f>
        <v>0</v>
      </c>
      <c r="CF15" s="8" cm="1">
        <f t="array" ref="CF15">Z15*INDEX(prod_est,$G15+$H15,MATCH(CF$14,$BP$14:$DP$14,0))</f>
        <v>0</v>
      </c>
      <c r="CG15" s="8" cm="1">
        <f t="array" ref="CG15">AA15*INDEX(prod_est,$G15+$H15,MATCH(CG$14,$BP$14:$DP$14,0))</f>
        <v>0</v>
      </c>
      <c r="CH15" s="8" cm="1">
        <f t="array" ref="CH15">AB15*INDEX(prod_est,$G15+$H15,MATCH(CH$14,$BP$14:$DP$14,0))</f>
        <v>0</v>
      </c>
      <c r="CI15" s="8" cm="1">
        <f t="array" ref="CI15">AC15*INDEX(prod_est,$G15+$H15,MATCH(CI$14,$BP$14:$DP$14,0))</f>
        <v>0</v>
      </c>
      <c r="CJ15" s="8" cm="1">
        <f t="array" ref="CJ15">AD15*INDEX(prod_est,$G15+$H15,MATCH(CJ$14,$BP$14:$DP$14,0))</f>
        <v>0</v>
      </c>
      <c r="CK15" s="8" cm="1">
        <f t="array" ref="CK15">AE15*INDEX(prod_est,$G15+$H15,MATCH(CK$14,$BP$14:$DP$14,0))</f>
        <v>0</v>
      </c>
      <c r="CL15" s="8" cm="1">
        <f t="array" ref="CL15">AF15*INDEX(prod_est,$G15+$H15,MATCH(CL$14,$BP$14:$DP$14,0))</f>
        <v>0</v>
      </c>
      <c r="CM15" s="8" cm="1">
        <f t="array" ref="CM15">AG15*INDEX(prod_est,$G15+$H15,MATCH(CM$14,$BP$14:$DP$14,0))</f>
        <v>0</v>
      </c>
      <c r="CN15" s="8" cm="1">
        <f t="array" ref="CN15">AH15*INDEX(prod_est,$G15+$H15,MATCH(CN$14,$BP$14:$DP$14,0))</f>
        <v>0</v>
      </c>
      <c r="CO15" s="8" cm="1">
        <f t="array" ref="CO15">AI15*INDEX(prod_est,$G15+$H15,MATCH(CO$14,$BP$14:$DP$14,0))</f>
        <v>0</v>
      </c>
      <c r="CP15" s="8" cm="1">
        <f t="array" ref="CP15">AJ15*INDEX(prod_est,$G15+$H15,MATCH(CP$14,$BP$14:$DP$14,0))</f>
        <v>0</v>
      </c>
      <c r="CQ15" s="8" cm="1">
        <f t="array" ref="CQ15">AK15*INDEX(prod_est,$G15+$H15,MATCH(CQ$14,$BP$14:$DP$14,0))</f>
        <v>0</v>
      </c>
      <c r="CR15" s="8" cm="1">
        <f t="array" ref="CR15">AL15*INDEX(prod_est,$G15+$H15,MATCH(CR$14,$BP$14:$DP$14,0))</f>
        <v>0</v>
      </c>
      <c r="CS15" s="8" cm="1">
        <f t="array" ref="CS15">AM15*INDEX(prod_est,$G15+$H15,MATCH(CS$14,$BP$14:$DP$14,0))</f>
        <v>0</v>
      </c>
      <c r="CT15" s="8" cm="1">
        <f t="array" ref="CT15">AN15*INDEX(prod_est,$G15+$H15,MATCH(CT$14,$BP$14:$DP$14,0))</f>
        <v>0</v>
      </c>
      <c r="CU15" s="8" cm="1">
        <f t="array" ref="CU15">AO15*INDEX(prod_est,$G15+$H15,MATCH(CU$14,$BP$14:$DP$14,0))</f>
        <v>0</v>
      </c>
      <c r="CV15" s="8" cm="1">
        <f t="array" ref="CV15">AP15*INDEX(prod_est,$G15+$H15,MATCH(CV$14,$BP$14:$DP$14,0))</f>
        <v>0</v>
      </c>
      <c r="CW15" cm="1">
        <f t="array" ref="CW15">AQ15*INDEX(prod_est,$G15+$H15,MATCH(CW$14,$BP$14:$DP$14,0))</f>
        <v>0</v>
      </c>
      <c r="CX15" cm="1">
        <f t="array" ref="CX15">AR15*INDEX(prod_est,$G15+$H15,MATCH(CX$14,$BP$14:$DP$14,0))</f>
        <v>0</v>
      </c>
      <c r="CY15" cm="1">
        <f t="array" ref="CY15">AS15*INDEX(prod_est,$G15+$H15,MATCH(CY$14,$BP$14:$DP$14,0))</f>
        <v>0</v>
      </c>
      <c r="CZ15" cm="1">
        <f t="array" ref="CZ15">AT15*INDEX(prod_est,$G15+$H15,MATCH(CZ$14,$BP$14:$DP$14,0))</f>
        <v>0</v>
      </c>
      <c r="DA15" cm="1">
        <f t="array" ref="DA15">AU15*INDEX(prod_est,$G15+$H15,MATCH(DA$14,$BP$14:$DP$14,0))</f>
        <v>0</v>
      </c>
      <c r="DB15" cm="1">
        <f t="array" ref="DB15">AV15*INDEX(prod_est,$G15+$H15,MATCH(DB$14,$BP$14:$DP$14,0))</f>
        <v>0</v>
      </c>
      <c r="DC15" cm="1">
        <f t="array" ref="DC15">AW15*INDEX(prod_est,$G15+$H15,MATCH(DC$14,$BP$14:$DP$14,0))</f>
        <v>0</v>
      </c>
      <c r="DD15" cm="1">
        <f t="array" ref="DD15">AX15*INDEX(prod_est,$G15+$H15,MATCH(DD$14,$BP$14:$DP$14,0))</f>
        <v>0</v>
      </c>
      <c r="DE15" cm="1">
        <f t="array" ref="DE15">AY15*INDEX(prod_est,$G15+$H15,MATCH(DE$14,$BP$14:$DP$14,0))</f>
        <v>0</v>
      </c>
      <c r="DF15" cm="1">
        <f t="array" ref="DF15">AZ15*INDEX(prod_est,$G15+$H15,MATCH(DF$14,$BP$14:$DP$14,0))</f>
        <v>0</v>
      </c>
      <c r="DG15" cm="1">
        <f t="array" ref="DG15">BA15*INDEX(prod_est,$G15+$H15,MATCH(DG$14,$BP$14:$DP$14,0))</f>
        <v>0</v>
      </c>
      <c r="DH15" cm="1">
        <f t="array" ref="DH15">BB15*INDEX(prod_est,$G15+$H15,MATCH(DH$14,$BP$14:$DP$14,0))</f>
        <v>0</v>
      </c>
      <c r="DI15" cm="1">
        <f t="array" ref="DI15">BC15*INDEX(prod_est,$G15+$H15,MATCH(DI$14,$BP$14:$DP$14,0))</f>
        <v>0</v>
      </c>
      <c r="DJ15" cm="1">
        <f t="array" ref="DJ15">BD15*INDEX(prod_est,$G15+$H15,MATCH(DJ$14,$BP$14:$DP$14,0))</f>
        <v>0</v>
      </c>
      <c r="DK15" cm="1">
        <f t="array" ref="DK15">BE15*INDEX(prod_est,$G15+$H15,MATCH(DK$14,$BP$14:$DP$14,0))</f>
        <v>0</v>
      </c>
      <c r="DL15" cm="1">
        <f t="array" ref="DL15">BF15*INDEX(prod_est,$G15+$H15,MATCH(DL$14,$BP$14:$DP$14,0))</f>
        <v>0</v>
      </c>
      <c r="DM15" cm="1">
        <f t="array" ref="DM15">BG15*INDEX(prod_est,$G15+$H15,MATCH(DM$14,$BP$14:$DP$14,0))</f>
        <v>0</v>
      </c>
      <c r="DN15" cm="1">
        <f t="array" ref="DN15">BH15*INDEX(prod_est,$G15+$H15,MATCH(DN$14,$BP$14:$DP$14,0))</f>
        <v>0</v>
      </c>
      <c r="DO15" cm="1">
        <f t="array" ref="DO15">BI15*INDEX(prod_est,$G15+$H15,MATCH(DO$14,$BP$14:$DP$14,0))</f>
        <v>0</v>
      </c>
      <c r="DP15" cm="1">
        <f t="array" ref="DP15">BJ15*INDEX(prod_est,$G15+$H15,MATCH(DP$14,$BP$14:$DP$14,0))</f>
        <v>0</v>
      </c>
    </row>
    <row r="16" spans="1:120" x14ac:dyDescent="0.25">
      <c r="A16" t="s">
        <v>42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81</v>
      </c>
      <c r="H16">
        <f>IFERROR(MATCH(D16,Production_est!$D$4:$D$339,0),"-")</f>
        <v>6</v>
      </c>
      <c r="I16" s="8" cm="1">
        <f t="array" ref="I16">IFERROR(INDEX(Production_est!$E$4:$E$339,H16+G16),"-")</f>
        <v>0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06_HKC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42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81</v>
      </c>
      <c r="H17">
        <f>IFERROR(MATCH(D17,Production_est!$D$4:$D$339,0),"-")</f>
        <v>6</v>
      </c>
      <c r="I17" s="8" cm="1">
        <f t="array" ref="I17">IFERROR(INDEX(Production_est!$E$4:$E$339,H17+G17),"-")</f>
        <v>0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06_HKC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42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81</v>
      </c>
      <c r="H18">
        <f>IFERROR(MATCH(D18,Production_est!$D$4:$D$339,0),"-")</f>
        <v>6</v>
      </c>
      <c r="I18" s="8" cm="1">
        <f t="array" ref="I18">IFERROR(INDEX(Production_est!$E$4:$E$339,H18+G18),"-")</f>
        <v>0</v>
      </c>
      <c r="J18" s="42">
        <f t="shared" si="0"/>
        <v>0</v>
      </c>
      <c r="K18" s="42">
        <f t="shared" ref="K18:AP18" si="11">J18*(1-$F$4)</f>
        <v>0</v>
      </c>
      <c r="L18" s="42">
        <f t="shared" si="11"/>
        <v>0</v>
      </c>
      <c r="M18" s="42">
        <f t="shared" si="11"/>
        <v>0</v>
      </c>
      <c r="N18" s="42">
        <f t="shared" si="11"/>
        <v>0</v>
      </c>
      <c r="O18" s="42">
        <f t="shared" si="11"/>
        <v>0</v>
      </c>
      <c r="P18" s="42">
        <f t="shared" si="11"/>
        <v>0</v>
      </c>
      <c r="Q18" s="42">
        <f t="shared" si="11"/>
        <v>0</v>
      </c>
      <c r="R18" s="42">
        <f t="shared" si="11"/>
        <v>0</v>
      </c>
      <c r="S18" s="42">
        <f t="shared" si="11"/>
        <v>0</v>
      </c>
      <c r="T18" s="42">
        <f t="shared" si="11"/>
        <v>0</v>
      </c>
      <c r="U18" s="42">
        <f t="shared" si="11"/>
        <v>0</v>
      </c>
      <c r="V18" s="42">
        <f t="shared" si="11"/>
        <v>0</v>
      </c>
      <c r="W18" s="42">
        <f t="shared" si="11"/>
        <v>0</v>
      </c>
      <c r="X18" s="42">
        <f t="shared" si="11"/>
        <v>0</v>
      </c>
      <c r="Y18" s="42">
        <f t="shared" si="11"/>
        <v>0</v>
      </c>
      <c r="Z18" s="42">
        <f t="shared" si="11"/>
        <v>0</v>
      </c>
      <c r="AA18" s="42">
        <f t="shared" si="11"/>
        <v>0</v>
      </c>
      <c r="AB18" s="42">
        <f t="shared" si="11"/>
        <v>0</v>
      </c>
      <c r="AC18" s="42">
        <f t="shared" si="11"/>
        <v>0</v>
      </c>
      <c r="AD18" s="42">
        <f t="shared" si="11"/>
        <v>0</v>
      </c>
      <c r="AE18" s="42">
        <f t="shared" si="11"/>
        <v>0</v>
      </c>
      <c r="AF18" s="42">
        <f t="shared" si="11"/>
        <v>0</v>
      </c>
      <c r="AG18" s="42">
        <f t="shared" si="11"/>
        <v>0</v>
      </c>
      <c r="AH18" s="42">
        <f t="shared" si="11"/>
        <v>0</v>
      </c>
      <c r="AI18" s="42">
        <f t="shared" si="11"/>
        <v>0</v>
      </c>
      <c r="AJ18" s="42">
        <f t="shared" si="11"/>
        <v>0</v>
      </c>
      <c r="AK18" s="42">
        <f t="shared" si="11"/>
        <v>0</v>
      </c>
      <c r="AL18" s="42">
        <f t="shared" si="11"/>
        <v>0</v>
      </c>
      <c r="AM18" s="42">
        <f t="shared" si="11"/>
        <v>0</v>
      </c>
      <c r="AN18" s="42">
        <f t="shared" si="11"/>
        <v>0</v>
      </c>
      <c r="AO18" s="42">
        <f t="shared" si="11"/>
        <v>0</v>
      </c>
      <c r="AP18" s="42">
        <f t="shared" si="11"/>
        <v>0</v>
      </c>
      <c r="AQ18" s="42">
        <f t="shared" ref="AQ18:BJ18" si="12">AP18*(1-$F$4)</f>
        <v>0</v>
      </c>
      <c r="AR18" s="42">
        <f t="shared" si="12"/>
        <v>0</v>
      </c>
      <c r="AS18" s="42">
        <f t="shared" si="12"/>
        <v>0</v>
      </c>
      <c r="AT18" s="42">
        <f t="shared" si="12"/>
        <v>0</v>
      </c>
      <c r="AU18" s="42">
        <f t="shared" si="12"/>
        <v>0</v>
      </c>
      <c r="AV18" s="42">
        <f t="shared" si="12"/>
        <v>0</v>
      </c>
      <c r="AW18" s="42">
        <f t="shared" si="12"/>
        <v>0</v>
      </c>
      <c r="AX18" s="42">
        <f t="shared" si="12"/>
        <v>0</v>
      </c>
      <c r="AY18" s="42">
        <f t="shared" si="12"/>
        <v>0</v>
      </c>
      <c r="AZ18" s="42">
        <f t="shared" si="12"/>
        <v>0</v>
      </c>
      <c r="BA18" s="42">
        <f t="shared" si="12"/>
        <v>0</v>
      </c>
      <c r="BB18" s="42">
        <f t="shared" si="12"/>
        <v>0</v>
      </c>
      <c r="BC18" s="42">
        <f t="shared" si="12"/>
        <v>0</v>
      </c>
      <c r="BD18" s="42">
        <f t="shared" si="12"/>
        <v>0</v>
      </c>
      <c r="BE18" s="42">
        <f t="shared" si="12"/>
        <v>0</v>
      </c>
      <c r="BF18" s="42">
        <f t="shared" si="12"/>
        <v>0</v>
      </c>
      <c r="BG18" s="42">
        <f t="shared" si="12"/>
        <v>0</v>
      </c>
      <c r="BH18" s="42">
        <f t="shared" si="12"/>
        <v>0</v>
      </c>
      <c r="BI18" s="42">
        <f t="shared" si="12"/>
        <v>0</v>
      </c>
      <c r="BJ18" s="42">
        <f t="shared" si="12"/>
        <v>0</v>
      </c>
      <c r="BK18" t="str">
        <f t="shared" si="3"/>
        <v>06_HKC</v>
      </c>
      <c r="BL18" t="str">
        <f t="shared" si="4"/>
        <v>d_ind_cem_2_coal_products</v>
      </c>
      <c r="BO18" s="8">
        <f t="shared" si="5"/>
        <v>0</v>
      </c>
      <c r="BP18" s="8">
        <f t="shared" si="6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42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81</v>
      </c>
      <c r="H19">
        <f>IFERROR(MATCH(D19,Production_est!$D$4:$D$339,0),"-")</f>
        <v>6</v>
      </c>
      <c r="I19" s="8" cm="1">
        <f t="array" ref="I19">IFERROR(INDEX(Production_est!$E$4:$E$339,H19+G19),"-")</f>
        <v>0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06_HKC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42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81</v>
      </c>
      <c r="H20">
        <f>IFERROR(MATCH(D20,Production_est!$D$4:$D$339,0),"-")</f>
        <v>6</v>
      </c>
      <c r="I20" s="8" cm="1">
        <f t="array" ref="I20">IFERROR(INDEX(Production_est!$E$4:$E$339,H20+G20),"-")</f>
        <v>0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06_HKC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42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81</v>
      </c>
      <c r="H21">
        <f>IFERROR(MATCH(D21,Production_est!$D$4:$D$339,0),"-")</f>
        <v>6</v>
      </c>
      <c r="I21" s="8" cm="1">
        <f t="array" ref="I21">IFERROR(INDEX(Production_est!$E$4:$E$339,H21+G21),"-")</f>
        <v>0</v>
      </c>
      <c r="J21" s="42">
        <f t="shared" si="0"/>
        <v>0</v>
      </c>
      <c r="K21" s="42">
        <f t="shared" ref="K21:AP21" si="17">J21*(1-$F$4)</f>
        <v>0</v>
      </c>
      <c r="L21" s="42">
        <f t="shared" si="17"/>
        <v>0</v>
      </c>
      <c r="M21" s="42">
        <f t="shared" si="17"/>
        <v>0</v>
      </c>
      <c r="N21" s="42">
        <f t="shared" si="17"/>
        <v>0</v>
      </c>
      <c r="O21" s="42">
        <f t="shared" si="17"/>
        <v>0</v>
      </c>
      <c r="P21" s="42">
        <f t="shared" si="17"/>
        <v>0</v>
      </c>
      <c r="Q21" s="42">
        <f t="shared" si="17"/>
        <v>0</v>
      </c>
      <c r="R21" s="42">
        <f t="shared" si="17"/>
        <v>0</v>
      </c>
      <c r="S21" s="42">
        <f t="shared" si="17"/>
        <v>0</v>
      </c>
      <c r="T21" s="42">
        <f t="shared" si="17"/>
        <v>0</v>
      </c>
      <c r="U21" s="42">
        <f t="shared" si="17"/>
        <v>0</v>
      </c>
      <c r="V21" s="42">
        <f t="shared" si="17"/>
        <v>0</v>
      </c>
      <c r="W21" s="42">
        <f t="shared" si="17"/>
        <v>0</v>
      </c>
      <c r="X21" s="42">
        <f t="shared" si="17"/>
        <v>0</v>
      </c>
      <c r="Y21" s="42">
        <f t="shared" si="17"/>
        <v>0</v>
      </c>
      <c r="Z21" s="42">
        <f t="shared" si="17"/>
        <v>0</v>
      </c>
      <c r="AA21" s="42">
        <f t="shared" si="17"/>
        <v>0</v>
      </c>
      <c r="AB21" s="42">
        <f t="shared" si="17"/>
        <v>0</v>
      </c>
      <c r="AC21" s="42">
        <f t="shared" si="17"/>
        <v>0</v>
      </c>
      <c r="AD21" s="42">
        <f t="shared" si="17"/>
        <v>0</v>
      </c>
      <c r="AE21" s="42">
        <f t="shared" si="17"/>
        <v>0</v>
      </c>
      <c r="AF21" s="42">
        <f t="shared" si="17"/>
        <v>0</v>
      </c>
      <c r="AG21" s="42">
        <f t="shared" si="17"/>
        <v>0</v>
      </c>
      <c r="AH21" s="42">
        <f t="shared" si="17"/>
        <v>0</v>
      </c>
      <c r="AI21" s="42">
        <f t="shared" si="17"/>
        <v>0</v>
      </c>
      <c r="AJ21" s="42">
        <f t="shared" si="17"/>
        <v>0</v>
      </c>
      <c r="AK21" s="42">
        <f t="shared" si="17"/>
        <v>0</v>
      </c>
      <c r="AL21" s="42">
        <f t="shared" si="17"/>
        <v>0</v>
      </c>
      <c r="AM21" s="42">
        <f t="shared" si="17"/>
        <v>0</v>
      </c>
      <c r="AN21" s="42">
        <f t="shared" si="17"/>
        <v>0</v>
      </c>
      <c r="AO21" s="42">
        <f t="shared" si="17"/>
        <v>0</v>
      </c>
      <c r="AP21" s="42">
        <f t="shared" si="17"/>
        <v>0</v>
      </c>
      <c r="AQ21" s="42">
        <f t="shared" ref="AQ21:BJ21" si="18">AP21*(1-$F$4)</f>
        <v>0</v>
      </c>
      <c r="AR21" s="42">
        <f t="shared" si="18"/>
        <v>0</v>
      </c>
      <c r="AS21" s="42">
        <f t="shared" si="18"/>
        <v>0</v>
      </c>
      <c r="AT21" s="42">
        <f t="shared" si="18"/>
        <v>0</v>
      </c>
      <c r="AU21" s="42">
        <f t="shared" si="18"/>
        <v>0</v>
      </c>
      <c r="AV21" s="42">
        <f t="shared" si="18"/>
        <v>0</v>
      </c>
      <c r="AW21" s="42">
        <f t="shared" si="18"/>
        <v>0</v>
      </c>
      <c r="AX21" s="42">
        <f t="shared" si="18"/>
        <v>0</v>
      </c>
      <c r="AY21" s="42">
        <f t="shared" si="18"/>
        <v>0</v>
      </c>
      <c r="AZ21" s="42">
        <f t="shared" si="18"/>
        <v>0</v>
      </c>
      <c r="BA21" s="42">
        <f t="shared" si="18"/>
        <v>0</v>
      </c>
      <c r="BB21" s="42">
        <f t="shared" si="18"/>
        <v>0</v>
      </c>
      <c r="BC21" s="42">
        <f t="shared" si="18"/>
        <v>0</v>
      </c>
      <c r="BD21" s="42">
        <f t="shared" si="18"/>
        <v>0</v>
      </c>
      <c r="BE21" s="42">
        <f t="shared" si="18"/>
        <v>0</v>
      </c>
      <c r="BF21" s="42">
        <f t="shared" si="18"/>
        <v>0</v>
      </c>
      <c r="BG21" s="42">
        <f t="shared" si="18"/>
        <v>0</v>
      </c>
      <c r="BH21" s="42">
        <f t="shared" si="18"/>
        <v>0</v>
      </c>
      <c r="BI21" s="42">
        <f t="shared" si="18"/>
        <v>0</v>
      </c>
      <c r="BJ21" s="42">
        <f t="shared" si="18"/>
        <v>0</v>
      </c>
      <c r="BK21" t="str">
        <f t="shared" si="3"/>
        <v>06_HKC</v>
      </c>
      <c r="BL21" t="str">
        <f t="shared" si="4"/>
        <v>d_ind_cem_7_1_mo_gasoline</v>
      </c>
      <c r="BO21" s="8">
        <f t="shared" si="5"/>
        <v>0</v>
      </c>
      <c r="BP21" s="8">
        <f t="shared" si="6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42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81</v>
      </c>
      <c r="H22">
        <f>IFERROR(MATCH(D22,Production_est!$D$4:$D$339,0),"-")</f>
        <v>6</v>
      </c>
      <c r="I22" s="8" cm="1">
        <f t="array" ref="I22">IFERROR(INDEX(Production_est!$E$4:$E$339,H22+G22),"-")</f>
        <v>0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06_HKC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42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81</v>
      </c>
      <c r="H23">
        <f>IFERROR(MATCH(D23,Production_est!$D$4:$D$339,0),"-")</f>
        <v>6</v>
      </c>
      <c r="I23" s="8" cm="1">
        <f t="array" ref="I23">IFERROR(INDEX(Production_est!$E$4:$E$339,H23+G23),"-")</f>
        <v>0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06_HKC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42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81</v>
      </c>
      <c r="H24">
        <f>IFERROR(MATCH(D24,Production_est!$D$4:$D$339,0),"-")</f>
        <v>6</v>
      </c>
      <c r="I24" s="8" cm="1">
        <f t="array" ref="I24">IFERROR(INDEX(Production_est!$E$4:$E$339,H24+G24),"-")</f>
        <v>0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06_HKC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42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81</v>
      </c>
      <c r="H25">
        <f>IFERROR(MATCH(D25,Production_est!$D$4:$D$339,0),"-")</f>
        <v>6</v>
      </c>
      <c r="I25" s="8" cm="1">
        <f t="array" ref="I25">IFERROR(INDEX(Production_est!$E$4:$E$339,H25+G25),"-")</f>
        <v>0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06_HKC</v>
      </c>
      <c r="BL25" t="str">
        <f t="shared" si="4"/>
        <v>d_ind_cem_7_6_kerosene</v>
      </c>
      <c r="BO25" s="8">
        <f t="shared" si="5"/>
        <v>0</v>
      </c>
      <c r="BP25" s="8">
        <f t="shared" si="6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42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81</v>
      </c>
      <c r="H26">
        <f>IFERROR(MATCH(D26,Production_est!$D$4:$D$339,0),"-")</f>
        <v>6</v>
      </c>
      <c r="I26" s="8" cm="1">
        <f t="array" ref="I26">IFERROR(INDEX(Production_est!$E$4:$E$339,H26+G26),"-")</f>
        <v>0</v>
      </c>
      <c r="J26" s="42">
        <f t="shared" si="0"/>
        <v>0</v>
      </c>
      <c r="K26" s="42">
        <f t="shared" ref="K26:AP26" si="27">J26*(1-$F$4)</f>
        <v>0</v>
      </c>
      <c r="L26" s="42">
        <f t="shared" si="27"/>
        <v>0</v>
      </c>
      <c r="M26" s="42">
        <f t="shared" si="27"/>
        <v>0</v>
      </c>
      <c r="N26" s="42">
        <f t="shared" si="27"/>
        <v>0</v>
      </c>
      <c r="O26" s="42">
        <f t="shared" si="27"/>
        <v>0</v>
      </c>
      <c r="P26" s="42">
        <f t="shared" si="27"/>
        <v>0</v>
      </c>
      <c r="Q26" s="42">
        <f t="shared" si="27"/>
        <v>0</v>
      </c>
      <c r="R26" s="42">
        <f t="shared" si="27"/>
        <v>0</v>
      </c>
      <c r="S26" s="42">
        <f t="shared" si="27"/>
        <v>0</v>
      </c>
      <c r="T26" s="42">
        <f t="shared" si="27"/>
        <v>0</v>
      </c>
      <c r="U26" s="42">
        <f t="shared" si="27"/>
        <v>0</v>
      </c>
      <c r="V26" s="42">
        <f t="shared" si="27"/>
        <v>0</v>
      </c>
      <c r="W26" s="42">
        <f t="shared" si="27"/>
        <v>0</v>
      </c>
      <c r="X26" s="42">
        <f t="shared" si="27"/>
        <v>0</v>
      </c>
      <c r="Y26" s="42">
        <f t="shared" si="27"/>
        <v>0</v>
      </c>
      <c r="Z26" s="42">
        <f t="shared" si="27"/>
        <v>0</v>
      </c>
      <c r="AA26" s="42">
        <f t="shared" si="27"/>
        <v>0</v>
      </c>
      <c r="AB26" s="42">
        <f t="shared" si="27"/>
        <v>0</v>
      </c>
      <c r="AC26" s="42">
        <f t="shared" si="27"/>
        <v>0</v>
      </c>
      <c r="AD26" s="42">
        <f t="shared" si="27"/>
        <v>0</v>
      </c>
      <c r="AE26" s="42">
        <f t="shared" si="27"/>
        <v>0</v>
      </c>
      <c r="AF26" s="42">
        <f t="shared" si="27"/>
        <v>0</v>
      </c>
      <c r="AG26" s="42">
        <f t="shared" si="27"/>
        <v>0</v>
      </c>
      <c r="AH26" s="42">
        <f t="shared" si="27"/>
        <v>0</v>
      </c>
      <c r="AI26" s="42">
        <f t="shared" si="27"/>
        <v>0</v>
      </c>
      <c r="AJ26" s="42">
        <f t="shared" si="27"/>
        <v>0</v>
      </c>
      <c r="AK26" s="42">
        <f t="shared" si="27"/>
        <v>0</v>
      </c>
      <c r="AL26" s="42">
        <f t="shared" si="27"/>
        <v>0</v>
      </c>
      <c r="AM26" s="42">
        <f t="shared" si="27"/>
        <v>0</v>
      </c>
      <c r="AN26" s="42">
        <f t="shared" si="27"/>
        <v>0</v>
      </c>
      <c r="AO26" s="42">
        <f t="shared" si="27"/>
        <v>0</v>
      </c>
      <c r="AP26" s="42">
        <f t="shared" si="27"/>
        <v>0</v>
      </c>
      <c r="AQ26" s="42">
        <f t="shared" ref="AQ26:BJ26" si="28">AP26*(1-$F$4)</f>
        <v>0</v>
      </c>
      <c r="AR26" s="42">
        <f t="shared" si="28"/>
        <v>0</v>
      </c>
      <c r="AS26" s="42">
        <f t="shared" si="28"/>
        <v>0</v>
      </c>
      <c r="AT26" s="42">
        <f t="shared" si="28"/>
        <v>0</v>
      </c>
      <c r="AU26" s="42">
        <f t="shared" si="28"/>
        <v>0</v>
      </c>
      <c r="AV26" s="42">
        <f t="shared" si="28"/>
        <v>0</v>
      </c>
      <c r="AW26" s="42">
        <f t="shared" si="28"/>
        <v>0</v>
      </c>
      <c r="AX26" s="42">
        <f t="shared" si="28"/>
        <v>0</v>
      </c>
      <c r="AY26" s="42">
        <f t="shared" si="28"/>
        <v>0</v>
      </c>
      <c r="AZ26" s="42">
        <f t="shared" si="28"/>
        <v>0</v>
      </c>
      <c r="BA26" s="42">
        <f t="shared" si="28"/>
        <v>0</v>
      </c>
      <c r="BB26" s="42">
        <f t="shared" si="28"/>
        <v>0</v>
      </c>
      <c r="BC26" s="42">
        <f t="shared" si="28"/>
        <v>0</v>
      </c>
      <c r="BD26" s="42">
        <f t="shared" si="28"/>
        <v>0</v>
      </c>
      <c r="BE26" s="42">
        <f t="shared" si="28"/>
        <v>0</v>
      </c>
      <c r="BF26" s="42">
        <f t="shared" si="28"/>
        <v>0</v>
      </c>
      <c r="BG26" s="42">
        <f t="shared" si="28"/>
        <v>0</v>
      </c>
      <c r="BH26" s="42">
        <f t="shared" si="28"/>
        <v>0</v>
      </c>
      <c r="BI26" s="42">
        <f t="shared" si="28"/>
        <v>0</v>
      </c>
      <c r="BJ26" s="42">
        <f t="shared" si="28"/>
        <v>0</v>
      </c>
      <c r="BK26" t="str">
        <f t="shared" si="3"/>
        <v>06_HKC</v>
      </c>
      <c r="BL26" t="str">
        <f t="shared" si="4"/>
        <v>d_ind_cem_7_7_gas_diesel_oil</v>
      </c>
      <c r="BO26" s="8">
        <f t="shared" si="5"/>
        <v>0</v>
      </c>
      <c r="BP26" s="8">
        <f t="shared" si="6"/>
        <v>0</v>
      </c>
      <c r="BQ26" s="8" cm="1">
        <f t="array" ref="BQ26">K26*INDEX(prod_est,$G26+$H26,MATCH(BQ$14,$BP$14:$DP$14,0))</f>
        <v>0</v>
      </c>
      <c r="BR26" s="8" cm="1">
        <f t="array" ref="BR26">L26*INDEX(prod_est,$G26+$H26,MATCH(BR$14,$BP$14:$DP$14,0))</f>
        <v>0</v>
      </c>
      <c r="BS26" s="8" cm="1">
        <f t="array" ref="BS26">M26*INDEX(prod_est,$G26+$H26,MATCH(BS$14,$BP$14:$DP$14,0))</f>
        <v>0</v>
      </c>
      <c r="BT26" s="8" cm="1">
        <f t="array" ref="BT26">N26*INDEX(prod_est,$G26+$H26,MATCH(BT$14,$BP$14:$DP$14,0))</f>
        <v>0</v>
      </c>
      <c r="BU26" s="8" cm="1">
        <f t="array" ref="BU26">O26*INDEX(prod_est,$G26+$H26,MATCH(BU$14,$BP$14:$DP$14,0))</f>
        <v>0</v>
      </c>
      <c r="BV26" s="8" cm="1">
        <f t="array" ref="BV26">P26*INDEX(prod_est,$G26+$H26,MATCH(BV$14,$BP$14:$DP$14,0))</f>
        <v>0</v>
      </c>
      <c r="BW26" s="8" cm="1">
        <f t="array" ref="BW26">Q26*INDEX(prod_est,$G26+$H26,MATCH(BW$14,$BP$14:$DP$14,0))</f>
        <v>0</v>
      </c>
      <c r="BX26" s="8" cm="1">
        <f t="array" ref="BX26">R26*INDEX(prod_est,$G26+$H26,MATCH(BX$14,$BP$14:$DP$14,0))</f>
        <v>0</v>
      </c>
      <c r="BY26" s="8" cm="1">
        <f t="array" ref="BY26">S26*INDEX(prod_est,$G26+$H26,MATCH(BY$14,$BP$14:$DP$14,0))</f>
        <v>0</v>
      </c>
      <c r="BZ26" s="8" cm="1">
        <f t="array" ref="BZ26">T26*INDEX(prod_est,$G26+$H26,MATCH(BZ$14,$BP$14:$DP$14,0))</f>
        <v>0</v>
      </c>
      <c r="CA26" s="8" cm="1">
        <f t="array" ref="CA26">U26*INDEX(prod_est,$G26+$H26,MATCH(CA$14,$BP$14:$DP$14,0))</f>
        <v>0</v>
      </c>
      <c r="CB26" s="8" cm="1">
        <f t="array" ref="CB26">V26*INDEX(prod_est,$G26+$H26,MATCH(CB$14,$BP$14:$DP$14,0))</f>
        <v>0</v>
      </c>
      <c r="CC26" s="8" cm="1">
        <f t="array" ref="CC26">W26*INDEX(prod_est,$G26+$H26,MATCH(CC$14,$BP$14:$DP$14,0))</f>
        <v>0</v>
      </c>
      <c r="CD26" s="8" cm="1">
        <f t="array" ref="CD26">X26*INDEX(prod_est,$G26+$H26,MATCH(CD$14,$BP$14:$DP$14,0))</f>
        <v>0</v>
      </c>
      <c r="CE26" s="8" cm="1">
        <f t="array" ref="CE26">Y26*INDEX(prod_est,$G26+$H26,MATCH(CE$14,$BP$14:$DP$14,0))</f>
        <v>0</v>
      </c>
      <c r="CF26" s="8" cm="1">
        <f t="array" ref="CF26">Z26*INDEX(prod_est,$G26+$H26,MATCH(CF$14,$BP$14:$DP$14,0))</f>
        <v>0</v>
      </c>
      <c r="CG26" s="8" cm="1">
        <f t="array" ref="CG26">AA26*INDEX(prod_est,$G26+$H26,MATCH(CG$14,$BP$14:$DP$14,0))</f>
        <v>0</v>
      </c>
      <c r="CH26" s="8" cm="1">
        <f t="array" ref="CH26">AB26*INDEX(prod_est,$G26+$H26,MATCH(CH$14,$BP$14:$DP$14,0))</f>
        <v>0</v>
      </c>
      <c r="CI26" s="8" cm="1">
        <f t="array" ref="CI26">AC26*INDEX(prod_est,$G26+$H26,MATCH(CI$14,$BP$14:$DP$14,0))</f>
        <v>0</v>
      </c>
      <c r="CJ26" s="8" cm="1">
        <f t="array" ref="CJ26">AD26*INDEX(prod_est,$G26+$H26,MATCH(CJ$14,$BP$14:$DP$14,0))</f>
        <v>0</v>
      </c>
      <c r="CK26" s="8" cm="1">
        <f t="array" ref="CK26">AE26*INDEX(prod_est,$G26+$H26,MATCH(CK$14,$BP$14:$DP$14,0))</f>
        <v>0</v>
      </c>
      <c r="CL26" s="8" cm="1">
        <f t="array" ref="CL26">AF26*INDEX(prod_est,$G26+$H26,MATCH(CL$14,$BP$14:$DP$14,0))</f>
        <v>0</v>
      </c>
      <c r="CM26" s="8" cm="1">
        <f t="array" ref="CM26">AG26*INDEX(prod_est,$G26+$H26,MATCH(CM$14,$BP$14:$DP$14,0))</f>
        <v>0</v>
      </c>
      <c r="CN26" s="8" cm="1">
        <f t="array" ref="CN26">AH26*INDEX(prod_est,$G26+$H26,MATCH(CN$14,$BP$14:$DP$14,0))</f>
        <v>0</v>
      </c>
      <c r="CO26" s="8" cm="1">
        <f t="array" ref="CO26">AI26*INDEX(prod_est,$G26+$H26,MATCH(CO$14,$BP$14:$DP$14,0))</f>
        <v>0</v>
      </c>
      <c r="CP26" s="8" cm="1">
        <f t="array" ref="CP26">AJ26*INDEX(prod_est,$G26+$H26,MATCH(CP$14,$BP$14:$DP$14,0))</f>
        <v>0</v>
      </c>
      <c r="CQ26" s="8" cm="1">
        <f t="array" ref="CQ26">AK26*INDEX(prod_est,$G26+$H26,MATCH(CQ$14,$BP$14:$DP$14,0))</f>
        <v>0</v>
      </c>
      <c r="CR26" s="8" cm="1">
        <f t="array" ref="CR26">AL26*INDEX(prod_est,$G26+$H26,MATCH(CR$14,$BP$14:$DP$14,0))</f>
        <v>0</v>
      </c>
      <c r="CS26" s="8" cm="1">
        <f t="array" ref="CS26">AM26*INDEX(prod_est,$G26+$H26,MATCH(CS$14,$BP$14:$DP$14,0))</f>
        <v>0</v>
      </c>
      <c r="CT26" s="8" cm="1">
        <f t="array" ref="CT26">AN26*INDEX(prod_est,$G26+$H26,MATCH(CT$14,$BP$14:$DP$14,0))</f>
        <v>0</v>
      </c>
      <c r="CU26" s="8" cm="1">
        <f t="array" ref="CU26">AO26*INDEX(prod_est,$G26+$H26,MATCH(CU$14,$BP$14:$DP$14,0))</f>
        <v>0</v>
      </c>
      <c r="CV26" s="8" cm="1">
        <f t="array" ref="CV26">AP26*INDEX(prod_est,$G26+$H26,MATCH(CV$14,$BP$14:$DP$14,0))</f>
        <v>0</v>
      </c>
      <c r="CW26" cm="1">
        <f t="array" ref="CW26">AQ26*INDEX(prod_est,$G26+$H26,MATCH(CW$14,$BP$14:$DP$14,0))</f>
        <v>0</v>
      </c>
      <c r="CX26" cm="1">
        <f t="array" ref="CX26">AR26*INDEX(prod_est,$G26+$H26,MATCH(CX$14,$BP$14:$DP$14,0))</f>
        <v>0</v>
      </c>
      <c r="CY26" cm="1">
        <f t="array" ref="CY26">AS26*INDEX(prod_est,$G26+$H26,MATCH(CY$14,$BP$14:$DP$14,0))</f>
        <v>0</v>
      </c>
      <c r="CZ26" cm="1">
        <f t="array" ref="CZ26">AT26*INDEX(prod_est,$G26+$H26,MATCH(CZ$14,$BP$14:$DP$14,0))</f>
        <v>0</v>
      </c>
      <c r="DA26" cm="1">
        <f t="array" ref="DA26">AU26*INDEX(prod_est,$G26+$H26,MATCH(DA$14,$BP$14:$DP$14,0))</f>
        <v>0</v>
      </c>
      <c r="DB26" cm="1">
        <f t="array" ref="DB26">AV26*INDEX(prod_est,$G26+$H26,MATCH(DB$14,$BP$14:$DP$14,0))</f>
        <v>0</v>
      </c>
      <c r="DC26" cm="1">
        <f t="array" ref="DC26">AW26*INDEX(prod_est,$G26+$H26,MATCH(DC$14,$BP$14:$DP$14,0))</f>
        <v>0</v>
      </c>
      <c r="DD26" cm="1">
        <f t="array" ref="DD26">AX26*INDEX(prod_est,$G26+$H26,MATCH(DD$14,$BP$14:$DP$14,0))</f>
        <v>0</v>
      </c>
      <c r="DE26" cm="1">
        <f t="array" ref="DE26">AY26*INDEX(prod_est,$G26+$H26,MATCH(DE$14,$BP$14:$DP$14,0))</f>
        <v>0</v>
      </c>
      <c r="DF26" cm="1">
        <f t="array" ref="DF26">AZ26*INDEX(prod_est,$G26+$H26,MATCH(DF$14,$BP$14:$DP$14,0))</f>
        <v>0</v>
      </c>
      <c r="DG26" cm="1">
        <f t="array" ref="DG26">BA26*INDEX(prod_est,$G26+$H26,MATCH(DG$14,$BP$14:$DP$14,0))</f>
        <v>0</v>
      </c>
      <c r="DH26" cm="1">
        <f t="array" ref="DH26">BB26*INDEX(prod_est,$G26+$H26,MATCH(DH$14,$BP$14:$DP$14,0))</f>
        <v>0</v>
      </c>
      <c r="DI26" cm="1">
        <f t="array" ref="DI26">BC26*INDEX(prod_est,$G26+$H26,MATCH(DI$14,$BP$14:$DP$14,0))</f>
        <v>0</v>
      </c>
      <c r="DJ26" cm="1">
        <f t="array" ref="DJ26">BD26*INDEX(prod_est,$G26+$H26,MATCH(DJ$14,$BP$14:$DP$14,0))</f>
        <v>0</v>
      </c>
      <c r="DK26" cm="1">
        <f t="array" ref="DK26">BE26*INDEX(prod_est,$G26+$H26,MATCH(DK$14,$BP$14:$DP$14,0))</f>
        <v>0</v>
      </c>
      <c r="DL26" cm="1">
        <f t="array" ref="DL26">BF26*INDEX(prod_est,$G26+$H26,MATCH(DL$14,$BP$14:$DP$14,0))</f>
        <v>0</v>
      </c>
      <c r="DM26" cm="1">
        <f t="array" ref="DM26">BG26*INDEX(prod_est,$G26+$H26,MATCH(DM$14,$BP$14:$DP$14,0))</f>
        <v>0</v>
      </c>
      <c r="DN26" cm="1">
        <f t="array" ref="DN26">BH26*INDEX(prod_est,$G26+$H26,MATCH(DN$14,$BP$14:$DP$14,0))</f>
        <v>0</v>
      </c>
      <c r="DO26" cm="1">
        <f t="array" ref="DO26">BI26*INDEX(prod_est,$G26+$H26,MATCH(DO$14,$BP$14:$DP$14,0))</f>
        <v>0</v>
      </c>
      <c r="DP26" cm="1">
        <f t="array" ref="DP26">BJ26*INDEX(prod_est,$G26+$H26,MATCH(DP$14,$BP$14:$DP$14,0))</f>
        <v>0</v>
      </c>
    </row>
    <row r="27" spans="1:120" x14ac:dyDescent="0.25">
      <c r="A27" t="s">
        <v>42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81</v>
      </c>
      <c r="H27">
        <f>IFERROR(MATCH(D27,Production_est!$D$4:$D$339,0),"-")</f>
        <v>6</v>
      </c>
      <c r="I27" s="8" cm="1">
        <f t="array" ref="I27">IFERROR(INDEX(Production_est!$E$4:$E$339,H27+G27),"-")</f>
        <v>0</v>
      </c>
      <c r="J27" s="42">
        <f t="shared" si="0"/>
        <v>0</v>
      </c>
      <c r="K27" s="42">
        <f t="shared" ref="K27:AP27" si="29">J27*(1-$F$4)</f>
        <v>0</v>
      </c>
      <c r="L27" s="42">
        <f t="shared" si="29"/>
        <v>0</v>
      </c>
      <c r="M27" s="42">
        <f t="shared" si="29"/>
        <v>0</v>
      </c>
      <c r="N27" s="42">
        <f t="shared" si="29"/>
        <v>0</v>
      </c>
      <c r="O27" s="42">
        <f t="shared" si="29"/>
        <v>0</v>
      </c>
      <c r="P27" s="42">
        <f t="shared" si="29"/>
        <v>0</v>
      </c>
      <c r="Q27" s="42">
        <f t="shared" si="29"/>
        <v>0</v>
      </c>
      <c r="R27" s="42">
        <f t="shared" si="29"/>
        <v>0</v>
      </c>
      <c r="S27" s="42">
        <f t="shared" si="29"/>
        <v>0</v>
      </c>
      <c r="T27" s="42">
        <f t="shared" si="29"/>
        <v>0</v>
      </c>
      <c r="U27" s="42">
        <f t="shared" si="29"/>
        <v>0</v>
      </c>
      <c r="V27" s="42">
        <f t="shared" si="29"/>
        <v>0</v>
      </c>
      <c r="W27" s="42">
        <f t="shared" si="29"/>
        <v>0</v>
      </c>
      <c r="X27" s="42">
        <f t="shared" si="29"/>
        <v>0</v>
      </c>
      <c r="Y27" s="42">
        <f t="shared" si="29"/>
        <v>0</v>
      </c>
      <c r="Z27" s="42">
        <f t="shared" si="29"/>
        <v>0</v>
      </c>
      <c r="AA27" s="42">
        <f t="shared" si="29"/>
        <v>0</v>
      </c>
      <c r="AB27" s="42">
        <f t="shared" si="29"/>
        <v>0</v>
      </c>
      <c r="AC27" s="42">
        <f t="shared" si="29"/>
        <v>0</v>
      </c>
      <c r="AD27" s="42">
        <f t="shared" si="29"/>
        <v>0</v>
      </c>
      <c r="AE27" s="42">
        <f t="shared" si="29"/>
        <v>0</v>
      </c>
      <c r="AF27" s="42">
        <f t="shared" si="29"/>
        <v>0</v>
      </c>
      <c r="AG27" s="42">
        <f t="shared" si="29"/>
        <v>0</v>
      </c>
      <c r="AH27" s="42">
        <f t="shared" si="29"/>
        <v>0</v>
      </c>
      <c r="AI27" s="42">
        <f t="shared" si="29"/>
        <v>0</v>
      </c>
      <c r="AJ27" s="42">
        <f t="shared" si="29"/>
        <v>0</v>
      </c>
      <c r="AK27" s="42">
        <f t="shared" si="29"/>
        <v>0</v>
      </c>
      <c r="AL27" s="42">
        <f t="shared" si="29"/>
        <v>0</v>
      </c>
      <c r="AM27" s="42">
        <f t="shared" si="29"/>
        <v>0</v>
      </c>
      <c r="AN27" s="42">
        <f t="shared" si="29"/>
        <v>0</v>
      </c>
      <c r="AO27" s="42">
        <f t="shared" si="29"/>
        <v>0</v>
      </c>
      <c r="AP27" s="42">
        <f t="shared" si="29"/>
        <v>0</v>
      </c>
      <c r="AQ27" s="42">
        <f t="shared" ref="AQ27:BJ27" si="30">AP27*(1-$F$4)</f>
        <v>0</v>
      </c>
      <c r="AR27" s="42">
        <f t="shared" si="30"/>
        <v>0</v>
      </c>
      <c r="AS27" s="42">
        <f t="shared" si="30"/>
        <v>0</v>
      </c>
      <c r="AT27" s="42">
        <f t="shared" si="30"/>
        <v>0</v>
      </c>
      <c r="AU27" s="42">
        <f t="shared" si="30"/>
        <v>0</v>
      </c>
      <c r="AV27" s="42">
        <f t="shared" si="30"/>
        <v>0</v>
      </c>
      <c r="AW27" s="42">
        <f t="shared" si="30"/>
        <v>0</v>
      </c>
      <c r="AX27" s="42">
        <f t="shared" si="30"/>
        <v>0</v>
      </c>
      <c r="AY27" s="42">
        <f t="shared" si="30"/>
        <v>0</v>
      </c>
      <c r="AZ27" s="42">
        <f t="shared" si="30"/>
        <v>0</v>
      </c>
      <c r="BA27" s="42">
        <f t="shared" si="30"/>
        <v>0</v>
      </c>
      <c r="BB27" s="42">
        <f t="shared" si="30"/>
        <v>0</v>
      </c>
      <c r="BC27" s="42">
        <f t="shared" si="30"/>
        <v>0</v>
      </c>
      <c r="BD27" s="42">
        <f t="shared" si="30"/>
        <v>0</v>
      </c>
      <c r="BE27" s="42">
        <f t="shared" si="30"/>
        <v>0</v>
      </c>
      <c r="BF27" s="42">
        <f t="shared" si="30"/>
        <v>0</v>
      </c>
      <c r="BG27" s="42">
        <f t="shared" si="30"/>
        <v>0</v>
      </c>
      <c r="BH27" s="42">
        <f t="shared" si="30"/>
        <v>0</v>
      </c>
      <c r="BI27" s="42">
        <f t="shared" si="30"/>
        <v>0</v>
      </c>
      <c r="BJ27" s="42">
        <f t="shared" si="30"/>
        <v>0</v>
      </c>
      <c r="BK27" t="str">
        <f t="shared" si="3"/>
        <v>06_HKC</v>
      </c>
      <c r="BL27" t="str">
        <f t="shared" si="4"/>
        <v>d_ind_cem_7_8_fuel_oil</v>
      </c>
      <c r="BO27" s="8">
        <f t="shared" si="5"/>
        <v>0</v>
      </c>
      <c r="BP27" s="8">
        <f t="shared" si="6"/>
        <v>0</v>
      </c>
      <c r="BQ27" s="8" cm="1">
        <f t="array" ref="BQ27">K27*INDEX(prod_est,$G27+$H27,MATCH(BQ$14,$BP$14:$DP$14,0))</f>
        <v>0</v>
      </c>
      <c r="BR27" s="8" cm="1">
        <f t="array" ref="BR27">L27*INDEX(prod_est,$G27+$H27,MATCH(BR$14,$BP$14:$DP$14,0))</f>
        <v>0</v>
      </c>
      <c r="BS27" s="8" cm="1">
        <f t="array" ref="BS27">M27*INDEX(prod_est,$G27+$H27,MATCH(BS$14,$BP$14:$DP$14,0))</f>
        <v>0</v>
      </c>
      <c r="BT27" s="8" cm="1">
        <f t="array" ref="BT27">N27*INDEX(prod_est,$G27+$H27,MATCH(BT$14,$BP$14:$DP$14,0))</f>
        <v>0</v>
      </c>
      <c r="BU27" s="8" cm="1">
        <f t="array" ref="BU27">O27*INDEX(prod_est,$G27+$H27,MATCH(BU$14,$BP$14:$DP$14,0))</f>
        <v>0</v>
      </c>
      <c r="BV27" s="8" cm="1">
        <f t="array" ref="BV27">P27*INDEX(prod_est,$G27+$H27,MATCH(BV$14,$BP$14:$DP$14,0))</f>
        <v>0</v>
      </c>
      <c r="BW27" s="8" cm="1">
        <f t="array" ref="BW27">Q27*INDEX(prod_est,$G27+$H27,MATCH(BW$14,$BP$14:$DP$14,0))</f>
        <v>0</v>
      </c>
      <c r="BX27" s="8" cm="1">
        <f t="array" ref="BX27">R27*INDEX(prod_est,$G27+$H27,MATCH(BX$14,$BP$14:$DP$14,0))</f>
        <v>0</v>
      </c>
      <c r="BY27" s="8" cm="1">
        <f t="array" ref="BY27">S27*INDEX(prod_est,$G27+$H27,MATCH(BY$14,$BP$14:$DP$14,0))</f>
        <v>0</v>
      </c>
      <c r="BZ27" s="8" cm="1">
        <f t="array" ref="BZ27">T27*INDEX(prod_est,$G27+$H27,MATCH(BZ$14,$BP$14:$DP$14,0))</f>
        <v>0</v>
      </c>
      <c r="CA27" s="8" cm="1">
        <f t="array" ref="CA27">U27*INDEX(prod_est,$G27+$H27,MATCH(CA$14,$BP$14:$DP$14,0))</f>
        <v>0</v>
      </c>
      <c r="CB27" s="8" cm="1">
        <f t="array" ref="CB27">V27*INDEX(prod_est,$G27+$H27,MATCH(CB$14,$BP$14:$DP$14,0))</f>
        <v>0</v>
      </c>
      <c r="CC27" s="8" cm="1">
        <f t="array" ref="CC27">W27*INDEX(prod_est,$G27+$H27,MATCH(CC$14,$BP$14:$DP$14,0))</f>
        <v>0</v>
      </c>
      <c r="CD27" s="8" cm="1">
        <f t="array" ref="CD27">X27*INDEX(prod_est,$G27+$H27,MATCH(CD$14,$BP$14:$DP$14,0))</f>
        <v>0</v>
      </c>
      <c r="CE27" s="8" cm="1">
        <f t="array" ref="CE27">Y27*INDEX(prod_est,$G27+$H27,MATCH(CE$14,$BP$14:$DP$14,0))</f>
        <v>0</v>
      </c>
      <c r="CF27" s="8" cm="1">
        <f t="array" ref="CF27">Z27*INDEX(prod_est,$G27+$H27,MATCH(CF$14,$BP$14:$DP$14,0))</f>
        <v>0</v>
      </c>
      <c r="CG27" s="8" cm="1">
        <f t="array" ref="CG27">AA27*INDEX(prod_est,$G27+$H27,MATCH(CG$14,$BP$14:$DP$14,0))</f>
        <v>0</v>
      </c>
      <c r="CH27" s="8" cm="1">
        <f t="array" ref="CH27">AB27*INDEX(prod_est,$G27+$H27,MATCH(CH$14,$BP$14:$DP$14,0))</f>
        <v>0</v>
      </c>
      <c r="CI27" s="8" cm="1">
        <f t="array" ref="CI27">AC27*INDEX(prod_est,$G27+$H27,MATCH(CI$14,$BP$14:$DP$14,0))</f>
        <v>0</v>
      </c>
      <c r="CJ27" s="8" cm="1">
        <f t="array" ref="CJ27">AD27*INDEX(prod_est,$G27+$H27,MATCH(CJ$14,$BP$14:$DP$14,0))</f>
        <v>0</v>
      </c>
      <c r="CK27" s="8" cm="1">
        <f t="array" ref="CK27">AE27*INDEX(prod_est,$G27+$H27,MATCH(CK$14,$BP$14:$DP$14,0))</f>
        <v>0</v>
      </c>
      <c r="CL27" s="8" cm="1">
        <f t="array" ref="CL27">AF27*INDEX(prod_est,$G27+$H27,MATCH(CL$14,$BP$14:$DP$14,0))</f>
        <v>0</v>
      </c>
      <c r="CM27" s="8" cm="1">
        <f t="array" ref="CM27">AG27*INDEX(prod_est,$G27+$H27,MATCH(CM$14,$BP$14:$DP$14,0))</f>
        <v>0</v>
      </c>
      <c r="CN27" s="8" cm="1">
        <f t="array" ref="CN27">AH27*INDEX(prod_est,$G27+$H27,MATCH(CN$14,$BP$14:$DP$14,0))</f>
        <v>0</v>
      </c>
      <c r="CO27" s="8" cm="1">
        <f t="array" ref="CO27">AI27*INDEX(prod_est,$G27+$H27,MATCH(CO$14,$BP$14:$DP$14,0))</f>
        <v>0</v>
      </c>
      <c r="CP27" s="8" cm="1">
        <f t="array" ref="CP27">AJ27*INDEX(prod_est,$G27+$H27,MATCH(CP$14,$BP$14:$DP$14,0))</f>
        <v>0</v>
      </c>
      <c r="CQ27" s="8" cm="1">
        <f t="array" ref="CQ27">AK27*INDEX(prod_est,$G27+$H27,MATCH(CQ$14,$BP$14:$DP$14,0))</f>
        <v>0</v>
      </c>
      <c r="CR27" s="8" cm="1">
        <f t="array" ref="CR27">AL27*INDEX(prod_est,$G27+$H27,MATCH(CR$14,$BP$14:$DP$14,0))</f>
        <v>0</v>
      </c>
      <c r="CS27" s="8" cm="1">
        <f t="array" ref="CS27">AM27*INDEX(prod_est,$G27+$H27,MATCH(CS$14,$BP$14:$DP$14,0))</f>
        <v>0</v>
      </c>
      <c r="CT27" s="8" cm="1">
        <f t="array" ref="CT27">AN27*INDEX(prod_est,$G27+$H27,MATCH(CT$14,$BP$14:$DP$14,0))</f>
        <v>0</v>
      </c>
      <c r="CU27" s="8" cm="1">
        <f t="array" ref="CU27">AO27*INDEX(prod_est,$G27+$H27,MATCH(CU$14,$BP$14:$DP$14,0))</f>
        <v>0</v>
      </c>
      <c r="CV27" s="8" cm="1">
        <f t="array" ref="CV27">AP27*INDEX(prod_est,$G27+$H27,MATCH(CV$14,$BP$14:$DP$14,0))</f>
        <v>0</v>
      </c>
      <c r="CW27" cm="1">
        <f t="array" ref="CW27">AQ27*INDEX(prod_est,$G27+$H27,MATCH(CW$14,$BP$14:$DP$14,0))</f>
        <v>0</v>
      </c>
      <c r="CX27" cm="1">
        <f t="array" ref="CX27">AR27*INDEX(prod_est,$G27+$H27,MATCH(CX$14,$BP$14:$DP$14,0))</f>
        <v>0</v>
      </c>
      <c r="CY27" cm="1">
        <f t="array" ref="CY27">AS27*INDEX(prod_est,$G27+$H27,MATCH(CY$14,$BP$14:$DP$14,0))</f>
        <v>0</v>
      </c>
      <c r="CZ27" cm="1">
        <f t="array" ref="CZ27">AT27*INDEX(prod_est,$G27+$H27,MATCH(CZ$14,$BP$14:$DP$14,0))</f>
        <v>0</v>
      </c>
      <c r="DA27" cm="1">
        <f t="array" ref="DA27">AU27*INDEX(prod_est,$G27+$H27,MATCH(DA$14,$BP$14:$DP$14,0))</f>
        <v>0</v>
      </c>
      <c r="DB27" cm="1">
        <f t="array" ref="DB27">AV27*INDEX(prod_est,$G27+$H27,MATCH(DB$14,$BP$14:$DP$14,0))</f>
        <v>0</v>
      </c>
      <c r="DC27" cm="1">
        <f t="array" ref="DC27">AW27*INDEX(prod_est,$G27+$H27,MATCH(DC$14,$BP$14:$DP$14,0))</f>
        <v>0</v>
      </c>
      <c r="DD27" cm="1">
        <f t="array" ref="DD27">AX27*INDEX(prod_est,$G27+$H27,MATCH(DD$14,$BP$14:$DP$14,0))</f>
        <v>0</v>
      </c>
      <c r="DE27" cm="1">
        <f t="array" ref="DE27">AY27*INDEX(prod_est,$G27+$H27,MATCH(DE$14,$BP$14:$DP$14,0))</f>
        <v>0</v>
      </c>
      <c r="DF27" cm="1">
        <f t="array" ref="DF27">AZ27*INDEX(prod_est,$G27+$H27,MATCH(DF$14,$BP$14:$DP$14,0))</f>
        <v>0</v>
      </c>
      <c r="DG27" cm="1">
        <f t="array" ref="DG27">BA27*INDEX(prod_est,$G27+$H27,MATCH(DG$14,$BP$14:$DP$14,0))</f>
        <v>0</v>
      </c>
      <c r="DH27" cm="1">
        <f t="array" ref="DH27">BB27*INDEX(prod_est,$G27+$H27,MATCH(DH$14,$BP$14:$DP$14,0))</f>
        <v>0</v>
      </c>
      <c r="DI27" cm="1">
        <f t="array" ref="DI27">BC27*INDEX(prod_est,$G27+$H27,MATCH(DI$14,$BP$14:$DP$14,0))</f>
        <v>0</v>
      </c>
      <c r="DJ27" cm="1">
        <f t="array" ref="DJ27">BD27*INDEX(prod_est,$G27+$H27,MATCH(DJ$14,$BP$14:$DP$14,0))</f>
        <v>0</v>
      </c>
      <c r="DK27" cm="1">
        <f t="array" ref="DK27">BE27*INDEX(prod_est,$G27+$H27,MATCH(DK$14,$BP$14:$DP$14,0))</f>
        <v>0</v>
      </c>
      <c r="DL27" cm="1">
        <f t="array" ref="DL27">BF27*INDEX(prod_est,$G27+$H27,MATCH(DL$14,$BP$14:$DP$14,0))</f>
        <v>0</v>
      </c>
      <c r="DM27" cm="1">
        <f t="array" ref="DM27">BG27*INDEX(prod_est,$G27+$H27,MATCH(DM$14,$BP$14:$DP$14,0))</f>
        <v>0</v>
      </c>
      <c r="DN27" cm="1">
        <f t="array" ref="DN27">BH27*INDEX(prod_est,$G27+$H27,MATCH(DN$14,$BP$14:$DP$14,0))</f>
        <v>0</v>
      </c>
      <c r="DO27" cm="1">
        <f t="array" ref="DO27">BI27*INDEX(prod_est,$G27+$H27,MATCH(DO$14,$BP$14:$DP$14,0))</f>
        <v>0</v>
      </c>
      <c r="DP27" cm="1">
        <f t="array" ref="DP27">BJ27*INDEX(prod_est,$G27+$H27,MATCH(DP$14,$BP$14:$DP$14,0))</f>
        <v>0</v>
      </c>
    </row>
    <row r="28" spans="1:120" x14ac:dyDescent="0.25">
      <c r="A28" t="s">
        <v>42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81</v>
      </c>
      <c r="H28">
        <f>IFERROR(MATCH(D28,Production_est!$D$4:$D$339,0),"-")</f>
        <v>6</v>
      </c>
      <c r="I28" s="8" cm="1">
        <f t="array" ref="I28">IFERROR(INDEX(Production_est!$E$4:$E$339,H28+G28),"-")</f>
        <v>0</v>
      </c>
      <c r="J28" s="42">
        <f t="shared" si="0"/>
        <v>0</v>
      </c>
      <c r="K28" s="42">
        <f t="shared" ref="K28:AP28" si="31">J28*(1-$F$4)</f>
        <v>0</v>
      </c>
      <c r="L28" s="42">
        <f t="shared" si="31"/>
        <v>0</v>
      </c>
      <c r="M28" s="42">
        <f t="shared" si="31"/>
        <v>0</v>
      </c>
      <c r="N28" s="42">
        <f t="shared" si="31"/>
        <v>0</v>
      </c>
      <c r="O28" s="42">
        <f t="shared" si="31"/>
        <v>0</v>
      </c>
      <c r="P28" s="42">
        <f t="shared" si="31"/>
        <v>0</v>
      </c>
      <c r="Q28" s="42">
        <f t="shared" si="31"/>
        <v>0</v>
      </c>
      <c r="R28" s="42">
        <f t="shared" si="31"/>
        <v>0</v>
      </c>
      <c r="S28" s="42">
        <f t="shared" si="31"/>
        <v>0</v>
      </c>
      <c r="T28" s="42">
        <f t="shared" si="31"/>
        <v>0</v>
      </c>
      <c r="U28" s="42">
        <f t="shared" si="31"/>
        <v>0</v>
      </c>
      <c r="V28" s="42">
        <f t="shared" si="31"/>
        <v>0</v>
      </c>
      <c r="W28" s="42">
        <f t="shared" si="31"/>
        <v>0</v>
      </c>
      <c r="X28" s="42">
        <f t="shared" si="31"/>
        <v>0</v>
      </c>
      <c r="Y28" s="42">
        <f t="shared" si="31"/>
        <v>0</v>
      </c>
      <c r="Z28" s="42">
        <f t="shared" si="31"/>
        <v>0</v>
      </c>
      <c r="AA28" s="42">
        <f t="shared" si="31"/>
        <v>0</v>
      </c>
      <c r="AB28" s="42">
        <f t="shared" si="31"/>
        <v>0</v>
      </c>
      <c r="AC28" s="42">
        <f t="shared" si="31"/>
        <v>0</v>
      </c>
      <c r="AD28" s="42">
        <f t="shared" si="31"/>
        <v>0</v>
      </c>
      <c r="AE28" s="42">
        <f t="shared" si="31"/>
        <v>0</v>
      </c>
      <c r="AF28" s="42">
        <f t="shared" si="31"/>
        <v>0</v>
      </c>
      <c r="AG28" s="42">
        <f t="shared" si="31"/>
        <v>0</v>
      </c>
      <c r="AH28" s="42">
        <f t="shared" si="31"/>
        <v>0</v>
      </c>
      <c r="AI28" s="42">
        <f t="shared" si="31"/>
        <v>0</v>
      </c>
      <c r="AJ28" s="42">
        <f t="shared" si="31"/>
        <v>0</v>
      </c>
      <c r="AK28" s="42">
        <f t="shared" si="31"/>
        <v>0</v>
      </c>
      <c r="AL28" s="42">
        <f t="shared" si="31"/>
        <v>0</v>
      </c>
      <c r="AM28" s="42">
        <f t="shared" si="31"/>
        <v>0</v>
      </c>
      <c r="AN28" s="42">
        <f t="shared" si="31"/>
        <v>0</v>
      </c>
      <c r="AO28" s="42">
        <f t="shared" si="31"/>
        <v>0</v>
      </c>
      <c r="AP28" s="42">
        <f t="shared" si="31"/>
        <v>0</v>
      </c>
      <c r="AQ28" s="42">
        <f t="shared" ref="AQ28:BJ28" si="32">AP28*(1-$F$4)</f>
        <v>0</v>
      </c>
      <c r="AR28" s="42">
        <f t="shared" si="32"/>
        <v>0</v>
      </c>
      <c r="AS28" s="42">
        <f t="shared" si="32"/>
        <v>0</v>
      </c>
      <c r="AT28" s="42">
        <f t="shared" si="32"/>
        <v>0</v>
      </c>
      <c r="AU28" s="42">
        <f t="shared" si="32"/>
        <v>0</v>
      </c>
      <c r="AV28" s="42">
        <f t="shared" si="32"/>
        <v>0</v>
      </c>
      <c r="AW28" s="42">
        <f t="shared" si="32"/>
        <v>0</v>
      </c>
      <c r="AX28" s="42">
        <f t="shared" si="32"/>
        <v>0</v>
      </c>
      <c r="AY28" s="42">
        <f t="shared" si="32"/>
        <v>0</v>
      </c>
      <c r="AZ28" s="42">
        <f t="shared" si="32"/>
        <v>0</v>
      </c>
      <c r="BA28" s="42">
        <f t="shared" si="32"/>
        <v>0</v>
      </c>
      <c r="BB28" s="42">
        <f t="shared" si="32"/>
        <v>0</v>
      </c>
      <c r="BC28" s="42">
        <f t="shared" si="32"/>
        <v>0</v>
      </c>
      <c r="BD28" s="42">
        <f t="shared" si="32"/>
        <v>0</v>
      </c>
      <c r="BE28" s="42">
        <f t="shared" si="32"/>
        <v>0</v>
      </c>
      <c r="BF28" s="42">
        <f t="shared" si="32"/>
        <v>0</v>
      </c>
      <c r="BG28" s="42">
        <f t="shared" si="32"/>
        <v>0</v>
      </c>
      <c r="BH28" s="42">
        <f t="shared" si="32"/>
        <v>0</v>
      </c>
      <c r="BI28" s="42">
        <f t="shared" si="32"/>
        <v>0</v>
      </c>
      <c r="BJ28" s="42">
        <f t="shared" si="32"/>
        <v>0</v>
      </c>
      <c r="BK28" t="str">
        <f t="shared" si="3"/>
        <v>06_HKC</v>
      </c>
      <c r="BL28" t="str">
        <f t="shared" si="4"/>
        <v>d_ind_cem_7_9_lpg</v>
      </c>
      <c r="BO28" s="8">
        <f t="shared" si="5"/>
        <v>0</v>
      </c>
      <c r="BP28" s="8">
        <f t="shared" si="6"/>
        <v>0</v>
      </c>
      <c r="BQ28" s="8" cm="1">
        <f t="array" ref="BQ28">K28*INDEX(prod_est,$G28+$H28,MATCH(BQ$14,$BP$14:$DP$14,0))</f>
        <v>0</v>
      </c>
      <c r="BR28" s="8" cm="1">
        <f t="array" ref="BR28">L28*INDEX(prod_est,$G28+$H28,MATCH(BR$14,$BP$14:$DP$14,0))</f>
        <v>0</v>
      </c>
      <c r="BS28" s="8" cm="1">
        <f t="array" ref="BS28">M28*INDEX(prod_est,$G28+$H28,MATCH(BS$14,$BP$14:$DP$14,0))</f>
        <v>0</v>
      </c>
      <c r="BT28" s="8" cm="1">
        <f t="array" ref="BT28">N28*INDEX(prod_est,$G28+$H28,MATCH(BT$14,$BP$14:$DP$14,0))</f>
        <v>0</v>
      </c>
      <c r="BU28" s="8" cm="1">
        <f t="array" ref="BU28">O28*INDEX(prod_est,$G28+$H28,MATCH(BU$14,$BP$14:$DP$14,0))</f>
        <v>0</v>
      </c>
      <c r="BV28" s="8" cm="1">
        <f t="array" ref="BV28">P28*INDEX(prod_est,$G28+$H28,MATCH(BV$14,$BP$14:$DP$14,0))</f>
        <v>0</v>
      </c>
      <c r="BW28" s="8" cm="1">
        <f t="array" ref="BW28">Q28*INDEX(prod_est,$G28+$H28,MATCH(BW$14,$BP$14:$DP$14,0))</f>
        <v>0</v>
      </c>
      <c r="BX28" s="8" cm="1">
        <f t="array" ref="BX28">R28*INDEX(prod_est,$G28+$H28,MATCH(BX$14,$BP$14:$DP$14,0))</f>
        <v>0</v>
      </c>
      <c r="BY28" s="8" cm="1">
        <f t="array" ref="BY28">S28*INDEX(prod_est,$G28+$H28,MATCH(BY$14,$BP$14:$DP$14,0))</f>
        <v>0</v>
      </c>
      <c r="BZ28" s="8" cm="1">
        <f t="array" ref="BZ28">T28*INDEX(prod_est,$G28+$H28,MATCH(BZ$14,$BP$14:$DP$14,0))</f>
        <v>0</v>
      </c>
      <c r="CA28" s="8" cm="1">
        <f t="array" ref="CA28">U28*INDEX(prod_est,$G28+$H28,MATCH(CA$14,$BP$14:$DP$14,0))</f>
        <v>0</v>
      </c>
      <c r="CB28" s="8" cm="1">
        <f t="array" ref="CB28">V28*INDEX(prod_est,$G28+$H28,MATCH(CB$14,$BP$14:$DP$14,0))</f>
        <v>0</v>
      </c>
      <c r="CC28" s="8" cm="1">
        <f t="array" ref="CC28">W28*INDEX(prod_est,$G28+$H28,MATCH(CC$14,$BP$14:$DP$14,0))</f>
        <v>0</v>
      </c>
      <c r="CD28" s="8" cm="1">
        <f t="array" ref="CD28">X28*INDEX(prod_est,$G28+$H28,MATCH(CD$14,$BP$14:$DP$14,0))</f>
        <v>0</v>
      </c>
      <c r="CE28" s="8" cm="1">
        <f t="array" ref="CE28">Y28*INDEX(prod_est,$G28+$H28,MATCH(CE$14,$BP$14:$DP$14,0))</f>
        <v>0</v>
      </c>
      <c r="CF28" s="8" cm="1">
        <f t="array" ref="CF28">Z28*INDEX(prod_est,$G28+$H28,MATCH(CF$14,$BP$14:$DP$14,0))</f>
        <v>0</v>
      </c>
      <c r="CG28" s="8" cm="1">
        <f t="array" ref="CG28">AA28*INDEX(prod_est,$G28+$H28,MATCH(CG$14,$BP$14:$DP$14,0))</f>
        <v>0</v>
      </c>
      <c r="CH28" s="8" cm="1">
        <f t="array" ref="CH28">AB28*INDEX(prod_est,$G28+$H28,MATCH(CH$14,$BP$14:$DP$14,0))</f>
        <v>0</v>
      </c>
      <c r="CI28" s="8" cm="1">
        <f t="array" ref="CI28">AC28*INDEX(prod_est,$G28+$H28,MATCH(CI$14,$BP$14:$DP$14,0))</f>
        <v>0</v>
      </c>
      <c r="CJ28" s="8" cm="1">
        <f t="array" ref="CJ28">AD28*INDEX(prod_est,$G28+$H28,MATCH(CJ$14,$BP$14:$DP$14,0))</f>
        <v>0</v>
      </c>
      <c r="CK28" s="8" cm="1">
        <f t="array" ref="CK28">AE28*INDEX(prod_est,$G28+$H28,MATCH(CK$14,$BP$14:$DP$14,0))</f>
        <v>0</v>
      </c>
      <c r="CL28" s="8" cm="1">
        <f t="array" ref="CL28">AF28*INDEX(prod_est,$G28+$H28,MATCH(CL$14,$BP$14:$DP$14,0))</f>
        <v>0</v>
      </c>
      <c r="CM28" s="8" cm="1">
        <f t="array" ref="CM28">AG28*INDEX(prod_est,$G28+$H28,MATCH(CM$14,$BP$14:$DP$14,0))</f>
        <v>0</v>
      </c>
      <c r="CN28" s="8" cm="1">
        <f t="array" ref="CN28">AH28*INDEX(prod_est,$G28+$H28,MATCH(CN$14,$BP$14:$DP$14,0))</f>
        <v>0</v>
      </c>
      <c r="CO28" s="8" cm="1">
        <f t="array" ref="CO28">AI28*INDEX(prod_est,$G28+$H28,MATCH(CO$14,$BP$14:$DP$14,0))</f>
        <v>0</v>
      </c>
      <c r="CP28" s="8" cm="1">
        <f t="array" ref="CP28">AJ28*INDEX(prod_est,$G28+$H28,MATCH(CP$14,$BP$14:$DP$14,0))</f>
        <v>0</v>
      </c>
      <c r="CQ28" s="8" cm="1">
        <f t="array" ref="CQ28">AK28*INDEX(prod_est,$G28+$H28,MATCH(CQ$14,$BP$14:$DP$14,0))</f>
        <v>0</v>
      </c>
      <c r="CR28" s="8" cm="1">
        <f t="array" ref="CR28">AL28*INDEX(prod_est,$G28+$H28,MATCH(CR$14,$BP$14:$DP$14,0))</f>
        <v>0</v>
      </c>
      <c r="CS28" s="8" cm="1">
        <f t="array" ref="CS28">AM28*INDEX(prod_est,$G28+$H28,MATCH(CS$14,$BP$14:$DP$14,0))</f>
        <v>0</v>
      </c>
      <c r="CT28" s="8" cm="1">
        <f t="array" ref="CT28">AN28*INDEX(prod_est,$G28+$H28,MATCH(CT$14,$BP$14:$DP$14,0))</f>
        <v>0</v>
      </c>
      <c r="CU28" s="8" cm="1">
        <f t="array" ref="CU28">AO28*INDEX(prod_est,$G28+$H28,MATCH(CU$14,$BP$14:$DP$14,0))</f>
        <v>0</v>
      </c>
      <c r="CV28" s="8" cm="1">
        <f t="array" ref="CV28">AP28*INDEX(prod_est,$G28+$H28,MATCH(CV$14,$BP$14:$DP$14,0))</f>
        <v>0</v>
      </c>
      <c r="CW28" cm="1">
        <f t="array" ref="CW28">AQ28*INDEX(prod_est,$G28+$H28,MATCH(CW$14,$BP$14:$DP$14,0))</f>
        <v>0</v>
      </c>
      <c r="CX28" cm="1">
        <f t="array" ref="CX28">AR28*INDEX(prod_est,$G28+$H28,MATCH(CX$14,$BP$14:$DP$14,0))</f>
        <v>0</v>
      </c>
      <c r="CY28" cm="1">
        <f t="array" ref="CY28">AS28*INDEX(prod_est,$G28+$H28,MATCH(CY$14,$BP$14:$DP$14,0))</f>
        <v>0</v>
      </c>
      <c r="CZ28" cm="1">
        <f t="array" ref="CZ28">AT28*INDEX(prod_est,$G28+$H28,MATCH(CZ$14,$BP$14:$DP$14,0))</f>
        <v>0</v>
      </c>
      <c r="DA28" cm="1">
        <f t="array" ref="DA28">AU28*INDEX(prod_est,$G28+$H28,MATCH(DA$14,$BP$14:$DP$14,0))</f>
        <v>0</v>
      </c>
      <c r="DB28" cm="1">
        <f t="array" ref="DB28">AV28*INDEX(prod_est,$G28+$H28,MATCH(DB$14,$BP$14:$DP$14,0))</f>
        <v>0</v>
      </c>
      <c r="DC28" cm="1">
        <f t="array" ref="DC28">AW28*INDEX(prod_est,$G28+$H28,MATCH(DC$14,$BP$14:$DP$14,0))</f>
        <v>0</v>
      </c>
      <c r="DD28" cm="1">
        <f t="array" ref="DD28">AX28*INDEX(prod_est,$G28+$H28,MATCH(DD$14,$BP$14:$DP$14,0))</f>
        <v>0</v>
      </c>
      <c r="DE28" cm="1">
        <f t="array" ref="DE28">AY28*INDEX(prod_est,$G28+$H28,MATCH(DE$14,$BP$14:$DP$14,0))</f>
        <v>0</v>
      </c>
      <c r="DF28" cm="1">
        <f t="array" ref="DF28">AZ28*INDEX(prod_est,$G28+$H28,MATCH(DF$14,$BP$14:$DP$14,0))</f>
        <v>0</v>
      </c>
      <c r="DG28" cm="1">
        <f t="array" ref="DG28">BA28*INDEX(prod_est,$G28+$H28,MATCH(DG$14,$BP$14:$DP$14,0))</f>
        <v>0</v>
      </c>
      <c r="DH28" cm="1">
        <f t="array" ref="DH28">BB28*INDEX(prod_est,$G28+$H28,MATCH(DH$14,$BP$14:$DP$14,0))</f>
        <v>0</v>
      </c>
      <c r="DI28" cm="1">
        <f t="array" ref="DI28">BC28*INDEX(prod_est,$G28+$H28,MATCH(DI$14,$BP$14:$DP$14,0))</f>
        <v>0</v>
      </c>
      <c r="DJ28" cm="1">
        <f t="array" ref="DJ28">BD28*INDEX(prod_est,$G28+$H28,MATCH(DJ$14,$BP$14:$DP$14,0))</f>
        <v>0</v>
      </c>
      <c r="DK28" cm="1">
        <f t="array" ref="DK28">BE28*INDEX(prod_est,$G28+$H28,MATCH(DK$14,$BP$14:$DP$14,0))</f>
        <v>0</v>
      </c>
      <c r="DL28" cm="1">
        <f t="array" ref="DL28">BF28*INDEX(prod_est,$G28+$H28,MATCH(DL$14,$BP$14:$DP$14,0))</f>
        <v>0</v>
      </c>
      <c r="DM28" cm="1">
        <f t="array" ref="DM28">BG28*INDEX(prod_est,$G28+$H28,MATCH(DM$14,$BP$14:$DP$14,0))</f>
        <v>0</v>
      </c>
      <c r="DN28" cm="1">
        <f t="array" ref="DN28">BH28*INDEX(prod_est,$G28+$H28,MATCH(DN$14,$BP$14:$DP$14,0))</f>
        <v>0</v>
      </c>
      <c r="DO28" cm="1">
        <f t="array" ref="DO28">BI28*INDEX(prod_est,$G28+$H28,MATCH(DO$14,$BP$14:$DP$14,0))</f>
        <v>0</v>
      </c>
      <c r="DP28" cm="1">
        <f t="array" ref="DP28">BJ28*INDEX(prod_est,$G28+$H28,MATCH(DP$14,$BP$14:$DP$14,0))</f>
        <v>0</v>
      </c>
    </row>
    <row r="29" spans="1:120" x14ac:dyDescent="0.25">
      <c r="A29" t="s">
        <v>42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81</v>
      </c>
      <c r="H29">
        <f>IFERROR(MATCH(D29,Production_est!$D$4:$D$339,0),"-")</f>
        <v>6</v>
      </c>
      <c r="I29" s="8" cm="1">
        <f t="array" ref="I29">IFERROR(INDEX(Production_est!$E$4:$E$339,H29+G29),"-")</f>
        <v>0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06_HKC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42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81</v>
      </c>
      <c r="H30">
        <f>IFERROR(MATCH(D30,Production_est!$D$4:$D$339,0),"-")</f>
        <v>6</v>
      </c>
      <c r="I30" s="8" cm="1">
        <f t="array" ref="I30">IFERROR(INDEX(Production_est!$E$4:$E$339,H30+G30),"-")</f>
        <v>0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06_HKC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42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81</v>
      </c>
      <c r="H31">
        <f>IFERROR(MATCH(D31,Production_est!$D$4:$D$339,0),"-")</f>
        <v>6</v>
      </c>
      <c r="I31" s="8" cm="1">
        <f t="array" ref="I31">IFERROR(INDEX(Production_est!$E$4:$E$339,H31+G31),"-")</f>
        <v>0</v>
      </c>
      <c r="J31" s="42">
        <f t="shared" si="0"/>
        <v>0</v>
      </c>
      <c r="K31" s="42">
        <f t="shared" ref="K31:AP31" si="37">J31*(1-$F$4)</f>
        <v>0</v>
      </c>
      <c r="L31" s="42">
        <f t="shared" si="37"/>
        <v>0</v>
      </c>
      <c r="M31" s="42">
        <f t="shared" si="37"/>
        <v>0</v>
      </c>
      <c r="N31" s="42">
        <f t="shared" si="37"/>
        <v>0</v>
      </c>
      <c r="O31" s="42">
        <f t="shared" si="37"/>
        <v>0</v>
      </c>
      <c r="P31" s="42">
        <f t="shared" si="37"/>
        <v>0</v>
      </c>
      <c r="Q31" s="42">
        <f t="shared" si="37"/>
        <v>0</v>
      </c>
      <c r="R31" s="42">
        <f t="shared" si="37"/>
        <v>0</v>
      </c>
      <c r="S31" s="42">
        <f t="shared" si="37"/>
        <v>0</v>
      </c>
      <c r="T31" s="42">
        <f t="shared" si="37"/>
        <v>0</v>
      </c>
      <c r="U31" s="42">
        <f t="shared" si="37"/>
        <v>0</v>
      </c>
      <c r="V31" s="42">
        <f t="shared" si="37"/>
        <v>0</v>
      </c>
      <c r="W31" s="42">
        <f t="shared" si="37"/>
        <v>0</v>
      </c>
      <c r="X31" s="42">
        <f t="shared" si="37"/>
        <v>0</v>
      </c>
      <c r="Y31" s="42">
        <f t="shared" si="37"/>
        <v>0</v>
      </c>
      <c r="Z31" s="42">
        <f t="shared" si="37"/>
        <v>0</v>
      </c>
      <c r="AA31" s="42">
        <f t="shared" si="37"/>
        <v>0</v>
      </c>
      <c r="AB31" s="42">
        <f t="shared" si="37"/>
        <v>0</v>
      </c>
      <c r="AC31" s="42">
        <f t="shared" si="37"/>
        <v>0</v>
      </c>
      <c r="AD31" s="42">
        <f t="shared" si="37"/>
        <v>0</v>
      </c>
      <c r="AE31" s="42">
        <f t="shared" si="37"/>
        <v>0</v>
      </c>
      <c r="AF31" s="42">
        <f t="shared" si="37"/>
        <v>0</v>
      </c>
      <c r="AG31" s="42">
        <f t="shared" si="37"/>
        <v>0</v>
      </c>
      <c r="AH31" s="42">
        <f t="shared" si="37"/>
        <v>0</v>
      </c>
      <c r="AI31" s="42">
        <f t="shared" si="37"/>
        <v>0</v>
      </c>
      <c r="AJ31" s="42">
        <f t="shared" si="37"/>
        <v>0</v>
      </c>
      <c r="AK31" s="42">
        <f t="shared" si="37"/>
        <v>0</v>
      </c>
      <c r="AL31" s="42">
        <f t="shared" si="37"/>
        <v>0</v>
      </c>
      <c r="AM31" s="42">
        <f t="shared" si="37"/>
        <v>0</v>
      </c>
      <c r="AN31" s="42">
        <f t="shared" si="37"/>
        <v>0</v>
      </c>
      <c r="AO31" s="42">
        <f t="shared" si="37"/>
        <v>0</v>
      </c>
      <c r="AP31" s="42">
        <f t="shared" si="37"/>
        <v>0</v>
      </c>
      <c r="AQ31" s="42">
        <f t="shared" ref="AQ31:BJ31" si="38">AP31*(1-$F$4)</f>
        <v>0</v>
      </c>
      <c r="AR31" s="42">
        <f t="shared" si="38"/>
        <v>0</v>
      </c>
      <c r="AS31" s="42">
        <f t="shared" si="38"/>
        <v>0</v>
      </c>
      <c r="AT31" s="42">
        <f t="shared" si="38"/>
        <v>0</v>
      </c>
      <c r="AU31" s="42">
        <f t="shared" si="38"/>
        <v>0</v>
      </c>
      <c r="AV31" s="42">
        <f t="shared" si="38"/>
        <v>0</v>
      </c>
      <c r="AW31" s="42">
        <f t="shared" si="38"/>
        <v>0</v>
      </c>
      <c r="AX31" s="42">
        <f t="shared" si="38"/>
        <v>0</v>
      </c>
      <c r="AY31" s="42">
        <f t="shared" si="38"/>
        <v>0</v>
      </c>
      <c r="AZ31" s="42">
        <f t="shared" si="38"/>
        <v>0</v>
      </c>
      <c r="BA31" s="42">
        <f t="shared" si="38"/>
        <v>0</v>
      </c>
      <c r="BB31" s="42">
        <f t="shared" si="38"/>
        <v>0</v>
      </c>
      <c r="BC31" s="42">
        <f t="shared" si="38"/>
        <v>0</v>
      </c>
      <c r="BD31" s="42">
        <f t="shared" si="38"/>
        <v>0</v>
      </c>
      <c r="BE31" s="42">
        <f t="shared" si="38"/>
        <v>0</v>
      </c>
      <c r="BF31" s="42">
        <f t="shared" si="38"/>
        <v>0</v>
      </c>
      <c r="BG31" s="42">
        <f t="shared" si="38"/>
        <v>0</v>
      </c>
      <c r="BH31" s="42">
        <f t="shared" si="38"/>
        <v>0</v>
      </c>
      <c r="BI31" s="42">
        <f t="shared" si="38"/>
        <v>0</v>
      </c>
      <c r="BJ31" s="42">
        <f t="shared" si="38"/>
        <v>0</v>
      </c>
      <c r="BK31" t="str">
        <f t="shared" si="3"/>
        <v>06_HKC</v>
      </c>
      <c r="BL31" t="str">
        <f t="shared" si="4"/>
        <v>d_ind_cem_7_x_other_petrol_prod</v>
      </c>
      <c r="BO31" s="8">
        <f t="shared" si="5"/>
        <v>0</v>
      </c>
      <c r="BP31" s="8">
        <f t="shared" si="6"/>
        <v>0</v>
      </c>
      <c r="BQ31" s="8" cm="1">
        <f t="array" ref="BQ31">K31*INDEX(prod_est,$G31+$H31,MATCH(BQ$14,$BP$14:$DP$14,0))</f>
        <v>0</v>
      </c>
      <c r="BR31" s="8" cm="1">
        <f t="array" ref="BR31">L31*INDEX(prod_est,$G31+$H31,MATCH(BR$14,$BP$14:$DP$14,0))</f>
        <v>0</v>
      </c>
      <c r="BS31" s="8" cm="1">
        <f t="array" ref="BS31">M31*INDEX(prod_est,$G31+$H31,MATCH(BS$14,$BP$14:$DP$14,0))</f>
        <v>0</v>
      </c>
      <c r="BT31" s="8" cm="1">
        <f t="array" ref="BT31">N31*INDEX(prod_est,$G31+$H31,MATCH(BT$14,$BP$14:$DP$14,0))</f>
        <v>0</v>
      </c>
      <c r="BU31" s="8" cm="1">
        <f t="array" ref="BU31">O31*INDEX(prod_est,$G31+$H31,MATCH(BU$14,$BP$14:$DP$14,0))</f>
        <v>0</v>
      </c>
      <c r="BV31" s="8" cm="1">
        <f t="array" ref="BV31">P31*INDEX(prod_est,$G31+$H31,MATCH(BV$14,$BP$14:$DP$14,0))</f>
        <v>0</v>
      </c>
      <c r="BW31" s="8" cm="1">
        <f t="array" ref="BW31">Q31*INDEX(prod_est,$G31+$H31,MATCH(BW$14,$BP$14:$DP$14,0))</f>
        <v>0</v>
      </c>
      <c r="BX31" s="8" cm="1">
        <f t="array" ref="BX31">R31*INDEX(prod_est,$G31+$H31,MATCH(BX$14,$BP$14:$DP$14,0))</f>
        <v>0</v>
      </c>
      <c r="BY31" s="8" cm="1">
        <f t="array" ref="BY31">S31*INDEX(prod_est,$G31+$H31,MATCH(BY$14,$BP$14:$DP$14,0))</f>
        <v>0</v>
      </c>
      <c r="BZ31" s="8" cm="1">
        <f t="array" ref="BZ31">T31*INDEX(prod_est,$G31+$H31,MATCH(BZ$14,$BP$14:$DP$14,0))</f>
        <v>0</v>
      </c>
      <c r="CA31" s="8" cm="1">
        <f t="array" ref="CA31">U31*INDEX(prod_est,$G31+$H31,MATCH(CA$14,$BP$14:$DP$14,0))</f>
        <v>0</v>
      </c>
      <c r="CB31" s="8" cm="1">
        <f t="array" ref="CB31">V31*INDEX(prod_est,$G31+$H31,MATCH(CB$14,$BP$14:$DP$14,0))</f>
        <v>0</v>
      </c>
      <c r="CC31" s="8" cm="1">
        <f t="array" ref="CC31">W31*INDEX(prod_est,$G31+$H31,MATCH(CC$14,$BP$14:$DP$14,0))</f>
        <v>0</v>
      </c>
      <c r="CD31" s="8" cm="1">
        <f t="array" ref="CD31">X31*INDEX(prod_est,$G31+$H31,MATCH(CD$14,$BP$14:$DP$14,0))</f>
        <v>0</v>
      </c>
      <c r="CE31" s="8" cm="1">
        <f t="array" ref="CE31">Y31*INDEX(prod_est,$G31+$H31,MATCH(CE$14,$BP$14:$DP$14,0))</f>
        <v>0</v>
      </c>
      <c r="CF31" s="8" cm="1">
        <f t="array" ref="CF31">Z31*INDEX(prod_est,$G31+$H31,MATCH(CF$14,$BP$14:$DP$14,0))</f>
        <v>0</v>
      </c>
      <c r="CG31" s="8" cm="1">
        <f t="array" ref="CG31">AA31*INDEX(prod_est,$G31+$H31,MATCH(CG$14,$BP$14:$DP$14,0))</f>
        <v>0</v>
      </c>
      <c r="CH31" s="8" cm="1">
        <f t="array" ref="CH31">AB31*INDEX(prod_est,$G31+$H31,MATCH(CH$14,$BP$14:$DP$14,0))</f>
        <v>0</v>
      </c>
      <c r="CI31" s="8" cm="1">
        <f t="array" ref="CI31">AC31*INDEX(prod_est,$G31+$H31,MATCH(CI$14,$BP$14:$DP$14,0))</f>
        <v>0</v>
      </c>
      <c r="CJ31" s="8" cm="1">
        <f t="array" ref="CJ31">AD31*INDEX(prod_est,$G31+$H31,MATCH(CJ$14,$BP$14:$DP$14,0))</f>
        <v>0</v>
      </c>
      <c r="CK31" s="8" cm="1">
        <f t="array" ref="CK31">AE31*INDEX(prod_est,$G31+$H31,MATCH(CK$14,$BP$14:$DP$14,0))</f>
        <v>0</v>
      </c>
      <c r="CL31" s="8" cm="1">
        <f t="array" ref="CL31">AF31*INDEX(prod_est,$G31+$H31,MATCH(CL$14,$BP$14:$DP$14,0))</f>
        <v>0</v>
      </c>
      <c r="CM31" s="8" cm="1">
        <f t="array" ref="CM31">AG31*INDEX(prod_est,$G31+$H31,MATCH(CM$14,$BP$14:$DP$14,0))</f>
        <v>0</v>
      </c>
      <c r="CN31" s="8" cm="1">
        <f t="array" ref="CN31">AH31*INDEX(prod_est,$G31+$H31,MATCH(CN$14,$BP$14:$DP$14,0))</f>
        <v>0</v>
      </c>
      <c r="CO31" s="8" cm="1">
        <f t="array" ref="CO31">AI31*INDEX(prod_est,$G31+$H31,MATCH(CO$14,$BP$14:$DP$14,0))</f>
        <v>0</v>
      </c>
      <c r="CP31" s="8" cm="1">
        <f t="array" ref="CP31">AJ31*INDEX(prod_est,$G31+$H31,MATCH(CP$14,$BP$14:$DP$14,0))</f>
        <v>0</v>
      </c>
      <c r="CQ31" s="8" cm="1">
        <f t="array" ref="CQ31">AK31*INDEX(prod_est,$G31+$H31,MATCH(CQ$14,$BP$14:$DP$14,0))</f>
        <v>0</v>
      </c>
      <c r="CR31" s="8" cm="1">
        <f t="array" ref="CR31">AL31*INDEX(prod_est,$G31+$H31,MATCH(CR$14,$BP$14:$DP$14,0))</f>
        <v>0</v>
      </c>
      <c r="CS31" s="8" cm="1">
        <f t="array" ref="CS31">AM31*INDEX(prod_est,$G31+$H31,MATCH(CS$14,$BP$14:$DP$14,0))</f>
        <v>0</v>
      </c>
      <c r="CT31" s="8" cm="1">
        <f t="array" ref="CT31">AN31*INDEX(prod_est,$G31+$H31,MATCH(CT$14,$BP$14:$DP$14,0))</f>
        <v>0</v>
      </c>
      <c r="CU31" s="8" cm="1">
        <f t="array" ref="CU31">AO31*INDEX(prod_est,$G31+$H31,MATCH(CU$14,$BP$14:$DP$14,0))</f>
        <v>0</v>
      </c>
      <c r="CV31" s="8" cm="1">
        <f t="array" ref="CV31">AP31*INDEX(prod_est,$G31+$H31,MATCH(CV$14,$BP$14:$DP$14,0))</f>
        <v>0</v>
      </c>
      <c r="CW31" cm="1">
        <f t="array" ref="CW31">AQ31*INDEX(prod_est,$G31+$H31,MATCH(CW$14,$BP$14:$DP$14,0))</f>
        <v>0</v>
      </c>
      <c r="CX31" cm="1">
        <f t="array" ref="CX31">AR31*INDEX(prod_est,$G31+$H31,MATCH(CX$14,$BP$14:$DP$14,0))</f>
        <v>0</v>
      </c>
      <c r="CY31" cm="1">
        <f t="array" ref="CY31">AS31*INDEX(prod_est,$G31+$H31,MATCH(CY$14,$BP$14:$DP$14,0))</f>
        <v>0</v>
      </c>
      <c r="CZ31" cm="1">
        <f t="array" ref="CZ31">AT31*INDEX(prod_est,$G31+$H31,MATCH(CZ$14,$BP$14:$DP$14,0))</f>
        <v>0</v>
      </c>
      <c r="DA31" cm="1">
        <f t="array" ref="DA31">AU31*INDEX(prod_est,$G31+$H31,MATCH(DA$14,$BP$14:$DP$14,0))</f>
        <v>0</v>
      </c>
      <c r="DB31" cm="1">
        <f t="array" ref="DB31">AV31*INDEX(prod_est,$G31+$H31,MATCH(DB$14,$BP$14:$DP$14,0))</f>
        <v>0</v>
      </c>
      <c r="DC31" cm="1">
        <f t="array" ref="DC31">AW31*INDEX(prod_est,$G31+$H31,MATCH(DC$14,$BP$14:$DP$14,0))</f>
        <v>0</v>
      </c>
      <c r="DD31" cm="1">
        <f t="array" ref="DD31">AX31*INDEX(prod_est,$G31+$H31,MATCH(DD$14,$BP$14:$DP$14,0))</f>
        <v>0</v>
      </c>
      <c r="DE31" cm="1">
        <f t="array" ref="DE31">AY31*INDEX(prod_est,$G31+$H31,MATCH(DE$14,$BP$14:$DP$14,0))</f>
        <v>0</v>
      </c>
      <c r="DF31" cm="1">
        <f t="array" ref="DF31">AZ31*INDEX(prod_est,$G31+$H31,MATCH(DF$14,$BP$14:$DP$14,0))</f>
        <v>0</v>
      </c>
      <c r="DG31" cm="1">
        <f t="array" ref="DG31">BA31*INDEX(prod_est,$G31+$H31,MATCH(DG$14,$BP$14:$DP$14,0))</f>
        <v>0</v>
      </c>
      <c r="DH31" cm="1">
        <f t="array" ref="DH31">BB31*INDEX(prod_est,$G31+$H31,MATCH(DH$14,$BP$14:$DP$14,0))</f>
        <v>0</v>
      </c>
      <c r="DI31" cm="1">
        <f t="array" ref="DI31">BC31*INDEX(prod_est,$G31+$H31,MATCH(DI$14,$BP$14:$DP$14,0))</f>
        <v>0</v>
      </c>
      <c r="DJ31" cm="1">
        <f t="array" ref="DJ31">BD31*INDEX(prod_est,$G31+$H31,MATCH(DJ$14,$BP$14:$DP$14,0))</f>
        <v>0</v>
      </c>
      <c r="DK31" cm="1">
        <f t="array" ref="DK31">BE31*INDEX(prod_est,$G31+$H31,MATCH(DK$14,$BP$14:$DP$14,0))</f>
        <v>0</v>
      </c>
      <c r="DL31" cm="1">
        <f t="array" ref="DL31">BF31*INDEX(prod_est,$G31+$H31,MATCH(DL$14,$BP$14:$DP$14,0))</f>
        <v>0</v>
      </c>
      <c r="DM31" cm="1">
        <f t="array" ref="DM31">BG31*INDEX(prod_est,$G31+$H31,MATCH(DM$14,$BP$14:$DP$14,0))</f>
        <v>0</v>
      </c>
      <c r="DN31" cm="1">
        <f t="array" ref="DN31">BH31*INDEX(prod_est,$G31+$H31,MATCH(DN$14,$BP$14:$DP$14,0))</f>
        <v>0</v>
      </c>
      <c r="DO31" cm="1">
        <f t="array" ref="DO31">BI31*INDEX(prod_est,$G31+$H31,MATCH(DO$14,$BP$14:$DP$14,0))</f>
        <v>0</v>
      </c>
      <c r="DP31" cm="1">
        <f t="array" ref="DP31">BJ31*INDEX(prod_est,$G31+$H31,MATCH(DP$14,$BP$14:$DP$14,0))</f>
        <v>0</v>
      </c>
    </row>
    <row r="32" spans="1:120" x14ac:dyDescent="0.25">
      <c r="A32" t="s">
        <v>42</v>
      </c>
      <c r="B32" t="s">
        <v>22</v>
      </c>
      <c r="C32" t="s">
        <v>22</v>
      </c>
      <c r="D32" t="s">
        <v>37</v>
      </c>
      <c r="E32" s="8">
        <v>0</v>
      </c>
      <c r="F32" s="8">
        <v>0</v>
      </c>
      <c r="G32">
        <f>MATCH(A32,Production_est!$A$4:$A$339,0)</f>
        <v>81</v>
      </c>
      <c r="H32">
        <f>IFERROR(MATCH(D32,Production_est!$D$4:$D$339,0),"-")</f>
        <v>6</v>
      </c>
      <c r="I32" s="8" cm="1">
        <f t="array" ref="I32">IFERROR(INDEX(Production_est!$E$4:$E$339,H32+G32),"-")</f>
        <v>0</v>
      </c>
      <c r="J32" s="42">
        <f t="shared" si="0"/>
        <v>0</v>
      </c>
      <c r="K32" s="42">
        <f t="shared" ref="K32:AP32" si="39">J32*(1-$F$4)</f>
        <v>0</v>
      </c>
      <c r="L32" s="42">
        <f t="shared" si="39"/>
        <v>0</v>
      </c>
      <c r="M32" s="42">
        <f t="shared" si="39"/>
        <v>0</v>
      </c>
      <c r="N32" s="42">
        <f t="shared" si="39"/>
        <v>0</v>
      </c>
      <c r="O32" s="42">
        <f t="shared" si="39"/>
        <v>0</v>
      </c>
      <c r="P32" s="42">
        <f t="shared" si="39"/>
        <v>0</v>
      </c>
      <c r="Q32" s="42">
        <f t="shared" si="39"/>
        <v>0</v>
      </c>
      <c r="R32" s="42">
        <f t="shared" si="39"/>
        <v>0</v>
      </c>
      <c r="S32" s="42">
        <f t="shared" si="39"/>
        <v>0</v>
      </c>
      <c r="T32" s="42">
        <f t="shared" si="39"/>
        <v>0</v>
      </c>
      <c r="U32" s="42">
        <f t="shared" si="39"/>
        <v>0</v>
      </c>
      <c r="V32" s="42">
        <f t="shared" si="39"/>
        <v>0</v>
      </c>
      <c r="W32" s="42">
        <f t="shared" si="39"/>
        <v>0</v>
      </c>
      <c r="X32" s="42">
        <f t="shared" si="39"/>
        <v>0</v>
      </c>
      <c r="Y32" s="42">
        <f t="shared" si="39"/>
        <v>0</v>
      </c>
      <c r="Z32" s="42">
        <f t="shared" si="39"/>
        <v>0</v>
      </c>
      <c r="AA32" s="42">
        <f t="shared" si="39"/>
        <v>0</v>
      </c>
      <c r="AB32" s="42">
        <f t="shared" si="39"/>
        <v>0</v>
      </c>
      <c r="AC32" s="42">
        <f t="shared" si="39"/>
        <v>0</v>
      </c>
      <c r="AD32" s="42">
        <f t="shared" si="39"/>
        <v>0</v>
      </c>
      <c r="AE32" s="42">
        <f t="shared" si="39"/>
        <v>0</v>
      </c>
      <c r="AF32" s="42">
        <f t="shared" si="39"/>
        <v>0</v>
      </c>
      <c r="AG32" s="42">
        <f t="shared" si="39"/>
        <v>0</v>
      </c>
      <c r="AH32" s="42">
        <f t="shared" si="39"/>
        <v>0</v>
      </c>
      <c r="AI32" s="42">
        <f t="shared" si="39"/>
        <v>0</v>
      </c>
      <c r="AJ32" s="42">
        <f t="shared" si="39"/>
        <v>0</v>
      </c>
      <c r="AK32" s="42">
        <f t="shared" si="39"/>
        <v>0</v>
      </c>
      <c r="AL32" s="42">
        <f t="shared" si="39"/>
        <v>0</v>
      </c>
      <c r="AM32" s="42">
        <f t="shared" si="39"/>
        <v>0</v>
      </c>
      <c r="AN32" s="42">
        <f t="shared" si="39"/>
        <v>0</v>
      </c>
      <c r="AO32" s="42">
        <f t="shared" si="39"/>
        <v>0</v>
      </c>
      <c r="AP32" s="42">
        <f t="shared" si="39"/>
        <v>0</v>
      </c>
      <c r="AQ32" s="42">
        <f t="shared" ref="AQ32:BJ32" si="40">AP32*(1-$F$4)</f>
        <v>0</v>
      </c>
      <c r="AR32" s="42">
        <f t="shared" si="40"/>
        <v>0</v>
      </c>
      <c r="AS32" s="42">
        <f t="shared" si="40"/>
        <v>0</v>
      </c>
      <c r="AT32" s="42">
        <f t="shared" si="40"/>
        <v>0</v>
      </c>
      <c r="AU32" s="42">
        <f t="shared" si="40"/>
        <v>0</v>
      </c>
      <c r="AV32" s="42">
        <f t="shared" si="40"/>
        <v>0</v>
      </c>
      <c r="AW32" s="42">
        <f t="shared" si="40"/>
        <v>0</v>
      </c>
      <c r="AX32" s="42">
        <f t="shared" si="40"/>
        <v>0</v>
      </c>
      <c r="AY32" s="42">
        <f t="shared" si="40"/>
        <v>0</v>
      </c>
      <c r="AZ32" s="42">
        <f t="shared" si="40"/>
        <v>0</v>
      </c>
      <c r="BA32" s="42">
        <f t="shared" si="40"/>
        <v>0</v>
      </c>
      <c r="BB32" s="42">
        <f t="shared" si="40"/>
        <v>0</v>
      </c>
      <c r="BC32" s="42">
        <f t="shared" si="40"/>
        <v>0</v>
      </c>
      <c r="BD32" s="42">
        <f t="shared" si="40"/>
        <v>0</v>
      </c>
      <c r="BE32" s="42">
        <f t="shared" si="40"/>
        <v>0</v>
      </c>
      <c r="BF32" s="42">
        <f t="shared" si="40"/>
        <v>0</v>
      </c>
      <c r="BG32" s="42">
        <f t="shared" si="40"/>
        <v>0</v>
      </c>
      <c r="BH32" s="42">
        <f t="shared" si="40"/>
        <v>0</v>
      </c>
      <c r="BI32" s="42">
        <f t="shared" si="40"/>
        <v>0</v>
      </c>
      <c r="BJ32" s="42">
        <f t="shared" si="40"/>
        <v>0</v>
      </c>
      <c r="BK32" t="str">
        <f t="shared" si="3"/>
        <v>06_HKC</v>
      </c>
      <c r="BL32" t="str">
        <f t="shared" si="4"/>
        <v>d_ind_cem_8_1_natural_gas</v>
      </c>
      <c r="BO32" s="8">
        <f t="shared" si="5"/>
        <v>0</v>
      </c>
      <c r="BP32" s="8">
        <f t="shared" si="6"/>
        <v>0</v>
      </c>
      <c r="BQ32" s="8" cm="1">
        <f t="array" ref="BQ32">K32*INDEX(prod_est,$G32+$H32,MATCH(BQ$14,$BP$14:$DP$14,0))</f>
        <v>0</v>
      </c>
      <c r="BR32" s="8" cm="1">
        <f t="array" ref="BR32">L32*INDEX(prod_est,$G32+$H32,MATCH(BR$14,$BP$14:$DP$14,0))</f>
        <v>0</v>
      </c>
      <c r="BS32" s="8" cm="1">
        <f t="array" ref="BS32">M32*INDEX(prod_est,$G32+$H32,MATCH(BS$14,$BP$14:$DP$14,0))</f>
        <v>0</v>
      </c>
      <c r="BT32" s="8" cm="1">
        <f t="array" ref="BT32">N32*INDEX(prod_est,$G32+$H32,MATCH(BT$14,$BP$14:$DP$14,0))</f>
        <v>0</v>
      </c>
      <c r="BU32" s="8" cm="1">
        <f t="array" ref="BU32">O32*INDEX(prod_est,$G32+$H32,MATCH(BU$14,$BP$14:$DP$14,0))</f>
        <v>0</v>
      </c>
      <c r="BV32" s="8" cm="1">
        <f t="array" ref="BV32">P32*INDEX(prod_est,$G32+$H32,MATCH(BV$14,$BP$14:$DP$14,0))</f>
        <v>0</v>
      </c>
      <c r="BW32" s="8" cm="1">
        <f t="array" ref="BW32">Q32*INDEX(prod_est,$G32+$H32,MATCH(BW$14,$BP$14:$DP$14,0))</f>
        <v>0</v>
      </c>
      <c r="BX32" s="8" cm="1">
        <f t="array" ref="BX32">R32*INDEX(prod_est,$G32+$H32,MATCH(BX$14,$BP$14:$DP$14,0))</f>
        <v>0</v>
      </c>
      <c r="BY32" s="8" cm="1">
        <f t="array" ref="BY32">S32*INDEX(prod_est,$G32+$H32,MATCH(BY$14,$BP$14:$DP$14,0))</f>
        <v>0</v>
      </c>
      <c r="BZ32" s="8" cm="1">
        <f t="array" ref="BZ32">T32*INDEX(prod_est,$G32+$H32,MATCH(BZ$14,$BP$14:$DP$14,0))</f>
        <v>0</v>
      </c>
      <c r="CA32" s="8" cm="1">
        <f t="array" ref="CA32">U32*INDEX(prod_est,$G32+$H32,MATCH(CA$14,$BP$14:$DP$14,0))</f>
        <v>0</v>
      </c>
      <c r="CB32" s="8" cm="1">
        <f t="array" ref="CB32">V32*INDEX(prod_est,$G32+$H32,MATCH(CB$14,$BP$14:$DP$14,0))</f>
        <v>0</v>
      </c>
      <c r="CC32" s="8" cm="1">
        <f t="array" ref="CC32">W32*INDEX(prod_est,$G32+$H32,MATCH(CC$14,$BP$14:$DP$14,0))</f>
        <v>0</v>
      </c>
      <c r="CD32" s="8" cm="1">
        <f t="array" ref="CD32">X32*INDEX(prod_est,$G32+$H32,MATCH(CD$14,$BP$14:$DP$14,0))</f>
        <v>0</v>
      </c>
      <c r="CE32" s="8" cm="1">
        <f t="array" ref="CE32">Y32*INDEX(prod_est,$G32+$H32,MATCH(CE$14,$BP$14:$DP$14,0))</f>
        <v>0</v>
      </c>
      <c r="CF32" s="8" cm="1">
        <f t="array" ref="CF32">Z32*INDEX(prod_est,$G32+$H32,MATCH(CF$14,$BP$14:$DP$14,0))</f>
        <v>0</v>
      </c>
      <c r="CG32" s="8" cm="1">
        <f t="array" ref="CG32">AA32*INDEX(prod_est,$G32+$H32,MATCH(CG$14,$BP$14:$DP$14,0))</f>
        <v>0</v>
      </c>
      <c r="CH32" s="8" cm="1">
        <f t="array" ref="CH32">AB32*INDEX(prod_est,$G32+$H32,MATCH(CH$14,$BP$14:$DP$14,0))</f>
        <v>0</v>
      </c>
      <c r="CI32" s="8" cm="1">
        <f t="array" ref="CI32">AC32*INDEX(prod_est,$G32+$H32,MATCH(CI$14,$BP$14:$DP$14,0))</f>
        <v>0</v>
      </c>
      <c r="CJ32" s="8" cm="1">
        <f t="array" ref="CJ32">AD32*INDEX(prod_est,$G32+$H32,MATCH(CJ$14,$BP$14:$DP$14,0))</f>
        <v>0</v>
      </c>
      <c r="CK32" s="8" cm="1">
        <f t="array" ref="CK32">AE32*INDEX(prod_est,$G32+$H32,MATCH(CK$14,$BP$14:$DP$14,0))</f>
        <v>0</v>
      </c>
      <c r="CL32" s="8" cm="1">
        <f t="array" ref="CL32">AF32*INDEX(prod_est,$G32+$H32,MATCH(CL$14,$BP$14:$DP$14,0))</f>
        <v>0</v>
      </c>
      <c r="CM32" s="8" cm="1">
        <f t="array" ref="CM32">AG32*INDEX(prod_est,$G32+$H32,MATCH(CM$14,$BP$14:$DP$14,0))</f>
        <v>0</v>
      </c>
      <c r="CN32" s="8" cm="1">
        <f t="array" ref="CN32">AH32*INDEX(prod_est,$G32+$H32,MATCH(CN$14,$BP$14:$DP$14,0))</f>
        <v>0</v>
      </c>
      <c r="CO32" s="8" cm="1">
        <f t="array" ref="CO32">AI32*INDEX(prod_est,$G32+$H32,MATCH(CO$14,$BP$14:$DP$14,0))</f>
        <v>0</v>
      </c>
      <c r="CP32" s="8" cm="1">
        <f t="array" ref="CP32">AJ32*INDEX(prod_est,$G32+$H32,MATCH(CP$14,$BP$14:$DP$14,0))</f>
        <v>0</v>
      </c>
      <c r="CQ32" s="8" cm="1">
        <f t="array" ref="CQ32">AK32*INDEX(prod_est,$G32+$H32,MATCH(CQ$14,$BP$14:$DP$14,0))</f>
        <v>0</v>
      </c>
      <c r="CR32" s="8" cm="1">
        <f t="array" ref="CR32">AL32*INDEX(prod_est,$G32+$H32,MATCH(CR$14,$BP$14:$DP$14,0))</f>
        <v>0</v>
      </c>
      <c r="CS32" s="8" cm="1">
        <f t="array" ref="CS32">AM32*INDEX(prod_est,$G32+$H32,MATCH(CS$14,$BP$14:$DP$14,0))</f>
        <v>0</v>
      </c>
      <c r="CT32" s="8" cm="1">
        <f t="array" ref="CT32">AN32*INDEX(prod_est,$G32+$H32,MATCH(CT$14,$BP$14:$DP$14,0))</f>
        <v>0</v>
      </c>
      <c r="CU32" s="8" cm="1">
        <f t="array" ref="CU32">AO32*INDEX(prod_est,$G32+$H32,MATCH(CU$14,$BP$14:$DP$14,0))</f>
        <v>0</v>
      </c>
      <c r="CV32" s="8" cm="1">
        <f t="array" ref="CV32">AP32*INDEX(prod_est,$G32+$H32,MATCH(CV$14,$BP$14:$DP$14,0))</f>
        <v>0</v>
      </c>
      <c r="CW32" cm="1">
        <f t="array" ref="CW32">AQ32*INDEX(prod_est,$G32+$H32,MATCH(CW$14,$BP$14:$DP$14,0))</f>
        <v>0</v>
      </c>
      <c r="CX32" cm="1">
        <f t="array" ref="CX32">AR32*INDEX(prod_est,$G32+$H32,MATCH(CX$14,$BP$14:$DP$14,0))</f>
        <v>0</v>
      </c>
      <c r="CY32" cm="1">
        <f t="array" ref="CY32">AS32*INDEX(prod_est,$G32+$H32,MATCH(CY$14,$BP$14:$DP$14,0))</f>
        <v>0</v>
      </c>
      <c r="CZ32" cm="1">
        <f t="array" ref="CZ32">AT32*INDEX(prod_est,$G32+$H32,MATCH(CZ$14,$BP$14:$DP$14,0))</f>
        <v>0</v>
      </c>
      <c r="DA32" cm="1">
        <f t="array" ref="DA32">AU32*INDEX(prod_est,$G32+$H32,MATCH(DA$14,$BP$14:$DP$14,0))</f>
        <v>0</v>
      </c>
      <c r="DB32" cm="1">
        <f t="array" ref="DB32">AV32*INDEX(prod_est,$G32+$H32,MATCH(DB$14,$BP$14:$DP$14,0))</f>
        <v>0</v>
      </c>
      <c r="DC32" cm="1">
        <f t="array" ref="DC32">AW32*INDEX(prod_est,$G32+$H32,MATCH(DC$14,$BP$14:$DP$14,0))</f>
        <v>0</v>
      </c>
      <c r="DD32" cm="1">
        <f t="array" ref="DD32">AX32*INDEX(prod_est,$G32+$H32,MATCH(DD$14,$BP$14:$DP$14,0))</f>
        <v>0</v>
      </c>
      <c r="DE32" cm="1">
        <f t="array" ref="DE32">AY32*INDEX(prod_est,$G32+$H32,MATCH(DE$14,$BP$14:$DP$14,0))</f>
        <v>0</v>
      </c>
      <c r="DF32" cm="1">
        <f t="array" ref="DF32">AZ32*INDEX(prod_est,$G32+$H32,MATCH(DF$14,$BP$14:$DP$14,0))</f>
        <v>0</v>
      </c>
      <c r="DG32" cm="1">
        <f t="array" ref="DG32">BA32*INDEX(prod_est,$G32+$H32,MATCH(DG$14,$BP$14:$DP$14,0))</f>
        <v>0</v>
      </c>
      <c r="DH32" cm="1">
        <f t="array" ref="DH32">BB32*INDEX(prod_est,$G32+$H32,MATCH(DH$14,$BP$14:$DP$14,0))</f>
        <v>0</v>
      </c>
      <c r="DI32" cm="1">
        <f t="array" ref="DI32">BC32*INDEX(prod_est,$G32+$H32,MATCH(DI$14,$BP$14:$DP$14,0))</f>
        <v>0</v>
      </c>
      <c r="DJ32" cm="1">
        <f t="array" ref="DJ32">BD32*INDEX(prod_est,$G32+$H32,MATCH(DJ$14,$BP$14:$DP$14,0))</f>
        <v>0</v>
      </c>
      <c r="DK32" cm="1">
        <f t="array" ref="DK32">BE32*INDEX(prod_est,$G32+$H32,MATCH(DK$14,$BP$14:$DP$14,0))</f>
        <v>0</v>
      </c>
      <c r="DL32" cm="1">
        <f t="array" ref="DL32">BF32*INDEX(prod_est,$G32+$H32,MATCH(DL$14,$BP$14:$DP$14,0))</f>
        <v>0</v>
      </c>
      <c r="DM32" cm="1">
        <f t="array" ref="DM32">BG32*INDEX(prod_est,$G32+$H32,MATCH(DM$14,$BP$14:$DP$14,0))</f>
        <v>0</v>
      </c>
      <c r="DN32" cm="1">
        <f t="array" ref="DN32">BH32*INDEX(prod_est,$G32+$H32,MATCH(DN$14,$BP$14:$DP$14,0))</f>
        <v>0</v>
      </c>
      <c r="DO32" cm="1">
        <f t="array" ref="DO32">BI32*INDEX(prod_est,$G32+$H32,MATCH(DO$14,$BP$14:$DP$14,0))</f>
        <v>0</v>
      </c>
      <c r="DP32" cm="1">
        <f t="array" ref="DP32">BJ32*INDEX(prod_est,$G32+$H32,MATCH(DP$14,$BP$14:$DP$14,0))</f>
        <v>0</v>
      </c>
    </row>
    <row r="33" spans="1:120" x14ac:dyDescent="0.25">
      <c r="A33" t="s">
        <v>42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81</v>
      </c>
      <c r="H33">
        <f>IFERROR(MATCH(D33,Production_est!$D$4:$D$339,0),"-")</f>
        <v>6</v>
      </c>
      <c r="I33" s="8" cm="1">
        <f t="array" ref="I33">IFERROR(INDEX(Production_est!$E$4:$E$339,H33+G33),"-")</f>
        <v>0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06_HKC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42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81</v>
      </c>
      <c r="H34">
        <f>IFERROR(MATCH(D34,Production_est!$D$4:$D$339,0),"-")</f>
        <v>6</v>
      </c>
      <c r="I34" s="8" cm="1">
        <f t="array" ref="I34">IFERROR(INDEX(Production_est!$E$4:$E$339,H34+G34),"-")</f>
        <v>0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06_HKC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42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81</v>
      </c>
      <c r="H35">
        <f>IFERROR(MATCH(D35,Production_est!$D$4:$D$339,0),"-")</f>
        <v>6</v>
      </c>
      <c r="I35" s="8" cm="1">
        <f t="array" ref="I35">IFERROR(INDEX(Production_est!$E$4:$E$339,H35+G35),"-")</f>
        <v>0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06_HKC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42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81</v>
      </c>
      <c r="H36">
        <f>IFERROR(MATCH(D36,Production_est!$D$4:$D$339,0),"-")</f>
        <v>6</v>
      </c>
      <c r="I36" s="8" cm="1">
        <f t="array" ref="I36">IFERROR(INDEX(Production_est!$E$4:$E$339,H36+G36),"-")</f>
        <v>0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06_HKC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42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81</v>
      </c>
      <c r="H37">
        <f>IFERROR(MATCH(D37,Production_est!$D$4:$D$339,0),"-")</f>
        <v>6</v>
      </c>
      <c r="I37" s="8" cm="1">
        <f t="array" ref="I37">IFERROR(INDEX(Production_est!$E$4:$E$339,H37+G37),"-")</f>
        <v>0</v>
      </c>
      <c r="J37" s="42">
        <f t="shared" si="0"/>
        <v>0</v>
      </c>
      <c r="K37" s="42">
        <f t="shared" ref="K37:AP37" si="49">J37*(1-$F$4)</f>
        <v>0</v>
      </c>
      <c r="L37" s="42">
        <f t="shared" si="49"/>
        <v>0</v>
      </c>
      <c r="M37" s="42">
        <f t="shared" si="49"/>
        <v>0</v>
      </c>
      <c r="N37" s="42">
        <f t="shared" si="49"/>
        <v>0</v>
      </c>
      <c r="O37" s="42">
        <f t="shared" si="49"/>
        <v>0</v>
      </c>
      <c r="P37" s="42">
        <f t="shared" si="49"/>
        <v>0</v>
      </c>
      <c r="Q37" s="42">
        <f t="shared" si="49"/>
        <v>0</v>
      </c>
      <c r="R37" s="42">
        <f t="shared" si="49"/>
        <v>0</v>
      </c>
      <c r="S37" s="42">
        <f t="shared" si="49"/>
        <v>0</v>
      </c>
      <c r="T37" s="42">
        <f t="shared" si="49"/>
        <v>0</v>
      </c>
      <c r="U37" s="42">
        <f t="shared" si="49"/>
        <v>0</v>
      </c>
      <c r="V37" s="42">
        <f t="shared" si="49"/>
        <v>0</v>
      </c>
      <c r="W37" s="42">
        <f t="shared" si="49"/>
        <v>0</v>
      </c>
      <c r="X37" s="42">
        <f t="shared" si="49"/>
        <v>0</v>
      </c>
      <c r="Y37" s="42">
        <f t="shared" si="49"/>
        <v>0</v>
      </c>
      <c r="Z37" s="42">
        <f t="shared" si="49"/>
        <v>0</v>
      </c>
      <c r="AA37" s="42">
        <f t="shared" si="49"/>
        <v>0</v>
      </c>
      <c r="AB37" s="42">
        <f t="shared" si="49"/>
        <v>0</v>
      </c>
      <c r="AC37" s="42">
        <f t="shared" si="49"/>
        <v>0</v>
      </c>
      <c r="AD37" s="42">
        <f t="shared" si="49"/>
        <v>0</v>
      </c>
      <c r="AE37" s="42">
        <f t="shared" si="49"/>
        <v>0</v>
      </c>
      <c r="AF37" s="42">
        <f t="shared" si="49"/>
        <v>0</v>
      </c>
      <c r="AG37" s="42">
        <f t="shared" si="49"/>
        <v>0</v>
      </c>
      <c r="AH37" s="42">
        <f t="shared" si="49"/>
        <v>0</v>
      </c>
      <c r="AI37" s="42">
        <f t="shared" si="49"/>
        <v>0</v>
      </c>
      <c r="AJ37" s="42">
        <f t="shared" si="49"/>
        <v>0</v>
      </c>
      <c r="AK37" s="42">
        <f t="shared" si="49"/>
        <v>0</v>
      </c>
      <c r="AL37" s="42">
        <f t="shared" si="49"/>
        <v>0</v>
      </c>
      <c r="AM37" s="42">
        <f t="shared" si="49"/>
        <v>0</v>
      </c>
      <c r="AN37" s="42">
        <f t="shared" si="49"/>
        <v>0</v>
      </c>
      <c r="AO37" s="42">
        <f t="shared" si="49"/>
        <v>0</v>
      </c>
      <c r="AP37" s="42">
        <f t="shared" si="49"/>
        <v>0</v>
      </c>
      <c r="AQ37" s="42">
        <f t="shared" ref="AQ37:BJ37" si="50">AP37*(1-$F$4)</f>
        <v>0</v>
      </c>
      <c r="AR37" s="42">
        <f t="shared" si="50"/>
        <v>0</v>
      </c>
      <c r="AS37" s="42">
        <f t="shared" si="50"/>
        <v>0</v>
      </c>
      <c r="AT37" s="42">
        <f t="shared" si="50"/>
        <v>0</v>
      </c>
      <c r="AU37" s="42">
        <f t="shared" si="50"/>
        <v>0</v>
      </c>
      <c r="AV37" s="42">
        <f t="shared" si="50"/>
        <v>0</v>
      </c>
      <c r="AW37" s="42">
        <f t="shared" si="50"/>
        <v>0</v>
      </c>
      <c r="AX37" s="42">
        <f t="shared" si="50"/>
        <v>0</v>
      </c>
      <c r="AY37" s="42">
        <f t="shared" si="50"/>
        <v>0</v>
      </c>
      <c r="AZ37" s="42">
        <f t="shared" si="50"/>
        <v>0</v>
      </c>
      <c r="BA37" s="42">
        <f t="shared" si="50"/>
        <v>0</v>
      </c>
      <c r="BB37" s="42">
        <f t="shared" si="50"/>
        <v>0</v>
      </c>
      <c r="BC37" s="42">
        <f t="shared" si="50"/>
        <v>0</v>
      </c>
      <c r="BD37" s="42">
        <f t="shared" si="50"/>
        <v>0</v>
      </c>
      <c r="BE37" s="42">
        <f t="shared" si="50"/>
        <v>0</v>
      </c>
      <c r="BF37" s="42">
        <f t="shared" si="50"/>
        <v>0</v>
      </c>
      <c r="BG37" s="42">
        <f t="shared" si="50"/>
        <v>0</v>
      </c>
      <c r="BH37" s="42">
        <f t="shared" si="50"/>
        <v>0</v>
      </c>
      <c r="BI37" s="42">
        <f t="shared" si="50"/>
        <v>0</v>
      </c>
      <c r="BJ37" s="42">
        <f t="shared" si="50"/>
        <v>0</v>
      </c>
      <c r="BK37" t="str">
        <f t="shared" si="3"/>
        <v>06_HKC</v>
      </c>
      <c r="BL37" t="str">
        <f t="shared" si="4"/>
        <v>d_ind_cem_15_5_other_biomass</v>
      </c>
      <c r="BO37" s="8">
        <f t="shared" si="5"/>
        <v>0</v>
      </c>
      <c r="BP37" s="8">
        <f t="shared" si="6"/>
        <v>0</v>
      </c>
      <c r="BQ37" s="8" cm="1">
        <f t="array" ref="BQ37">K37*INDEX(prod_est,$G37+$H37,MATCH(BQ$14,$BP$14:$DP$14,0))</f>
        <v>0</v>
      </c>
      <c r="BR37" s="8" cm="1">
        <f t="array" ref="BR37">L37*INDEX(prod_est,$G37+$H37,MATCH(BR$14,$BP$14:$DP$14,0))</f>
        <v>0</v>
      </c>
      <c r="BS37" s="8" cm="1">
        <f t="array" ref="BS37">M37*INDEX(prod_est,$G37+$H37,MATCH(BS$14,$BP$14:$DP$14,0))</f>
        <v>0</v>
      </c>
      <c r="BT37" s="8" cm="1">
        <f t="array" ref="BT37">N37*INDEX(prod_est,$G37+$H37,MATCH(BT$14,$BP$14:$DP$14,0))</f>
        <v>0</v>
      </c>
      <c r="BU37" s="8" cm="1">
        <f t="array" ref="BU37">O37*INDEX(prod_est,$G37+$H37,MATCH(BU$14,$BP$14:$DP$14,0))</f>
        <v>0</v>
      </c>
      <c r="BV37" s="8" cm="1">
        <f t="array" ref="BV37">P37*INDEX(prod_est,$G37+$H37,MATCH(BV$14,$BP$14:$DP$14,0))</f>
        <v>0</v>
      </c>
      <c r="BW37" s="8" cm="1">
        <f t="array" ref="BW37">Q37*INDEX(prod_est,$G37+$H37,MATCH(BW$14,$BP$14:$DP$14,0))</f>
        <v>0</v>
      </c>
      <c r="BX37" s="8" cm="1">
        <f t="array" ref="BX37">R37*INDEX(prod_est,$G37+$H37,MATCH(BX$14,$BP$14:$DP$14,0))</f>
        <v>0</v>
      </c>
      <c r="BY37" s="8" cm="1">
        <f t="array" ref="BY37">S37*INDEX(prod_est,$G37+$H37,MATCH(BY$14,$BP$14:$DP$14,0))</f>
        <v>0</v>
      </c>
      <c r="BZ37" s="8" cm="1">
        <f t="array" ref="BZ37">T37*INDEX(prod_est,$G37+$H37,MATCH(BZ$14,$BP$14:$DP$14,0))</f>
        <v>0</v>
      </c>
      <c r="CA37" s="8" cm="1">
        <f t="array" ref="CA37">U37*INDEX(prod_est,$G37+$H37,MATCH(CA$14,$BP$14:$DP$14,0))</f>
        <v>0</v>
      </c>
      <c r="CB37" s="8" cm="1">
        <f t="array" ref="CB37">V37*INDEX(prod_est,$G37+$H37,MATCH(CB$14,$BP$14:$DP$14,0))</f>
        <v>0</v>
      </c>
      <c r="CC37" s="8" cm="1">
        <f t="array" ref="CC37">W37*INDEX(prod_est,$G37+$H37,MATCH(CC$14,$BP$14:$DP$14,0))</f>
        <v>0</v>
      </c>
      <c r="CD37" s="8" cm="1">
        <f t="array" ref="CD37">X37*INDEX(prod_est,$G37+$H37,MATCH(CD$14,$BP$14:$DP$14,0))</f>
        <v>0</v>
      </c>
      <c r="CE37" s="8" cm="1">
        <f t="array" ref="CE37">Y37*INDEX(prod_est,$G37+$H37,MATCH(CE$14,$BP$14:$DP$14,0))</f>
        <v>0</v>
      </c>
      <c r="CF37" s="8" cm="1">
        <f t="array" ref="CF37">Z37*INDEX(prod_est,$G37+$H37,MATCH(CF$14,$BP$14:$DP$14,0))</f>
        <v>0</v>
      </c>
      <c r="CG37" s="8" cm="1">
        <f t="array" ref="CG37">AA37*INDEX(prod_est,$G37+$H37,MATCH(CG$14,$BP$14:$DP$14,0))</f>
        <v>0</v>
      </c>
      <c r="CH37" s="8" cm="1">
        <f t="array" ref="CH37">AB37*INDEX(prod_est,$G37+$H37,MATCH(CH$14,$BP$14:$DP$14,0))</f>
        <v>0</v>
      </c>
      <c r="CI37" s="8" cm="1">
        <f t="array" ref="CI37">AC37*INDEX(prod_est,$G37+$H37,MATCH(CI$14,$BP$14:$DP$14,0))</f>
        <v>0</v>
      </c>
      <c r="CJ37" s="8" cm="1">
        <f t="array" ref="CJ37">AD37*INDEX(prod_est,$G37+$H37,MATCH(CJ$14,$BP$14:$DP$14,0))</f>
        <v>0</v>
      </c>
      <c r="CK37" s="8" cm="1">
        <f t="array" ref="CK37">AE37*INDEX(prod_est,$G37+$H37,MATCH(CK$14,$BP$14:$DP$14,0))</f>
        <v>0</v>
      </c>
      <c r="CL37" s="8" cm="1">
        <f t="array" ref="CL37">AF37*INDEX(prod_est,$G37+$H37,MATCH(CL$14,$BP$14:$DP$14,0))</f>
        <v>0</v>
      </c>
      <c r="CM37" s="8" cm="1">
        <f t="array" ref="CM37">AG37*INDEX(prod_est,$G37+$H37,MATCH(CM$14,$BP$14:$DP$14,0))</f>
        <v>0</v>
      </c>
      <c r="CN37" s="8" cm="1">
        <f t="array" ref="CN37">AH37*INDEX(prod_est,$G37+$H37,MATCH(CN$14,$BP$14:$DP$14,0))</f>
        <v>0</v>
      </c>
      <c r="CO37" s="8" cm="1">
        <f t="array" ref="CO37">AI37*INDEX(prod_est,$G37+$H37,MATCH(CO$14,$BP$14:$DP$14,0))</f>
        <v>0</v>
      </c>
      <c r="CP37" s="8" cm="1">
        <f t="array" ref="CP37">AJ37*INDEX(prod_est,$G37+$H37,MATCH(CP$14,$BP$14:$DP$14,0))</f>
        <v>0</v>
      </c>
      <c r="CQ37" s="8" cm="1">
        <f t="array" ref="CQ37">AK37*INDEX(prod_est,$G37+$H37,MATCH(CQ$14,$BP$14:$DP$14,0))</f>
        <v>0</v>
      </c>
      <c r="CR37" s="8" cm="1">
        <f t="array" ref="CR37">AL37*INDEX(prod_est,$G37+$H37,MATCH(CR$14,$BP$14:$DP$14,0))</f>
        <v>0</v>
      </c>
      <c r="CS37" s="8" cm="1">
        <f t="array" ref="CS37">AM37*INDEX(prod_est,$G37+$H37,MATCH(CS$14,$BP$14:$DP$14,0))</f>
        <v>0</v>
      </c>
      <c r="CT37" s="8" cm="1">
        <f t="array" ref="CT37">AN37*INDEX(prod_est,$G37+$H37,MATCH(CT$14,$BP$14:$DP$14,0))</f>
        <v>0</v>
      </c>
      <c r="CU37" s="8" cm="1">
        <f t="array" ref="CU37">AO37*INDEX(prod_est,$G37+$H37,MATCH(CU$14,$BP$14:$DP$14,0))</f>
        <v>0</v>
      </c>
      <c r="CV37" s="8" cm="1">
        <f t="array" ref="CV37">AP37*INDEX(prod_est,$G37+$H37,MATCH(CV$14,$BP$14:$DP$14,0))</f>
        <v>0</v>
      </c>
      <c r="CW37" cm="1">
        <f t="array" ref="CW37">AQ37*INDEX(prod_est,$G37+$H37,MATCH(CW$14,$BP$14:$DP$14,0))</f>
        <v>0</v>
      </c>
      <c r="CX37" cm="1">
        <f t="array" ref="CX37">AR37*INDEX(prod_est,$G37+$H37,MATCH(CX$14,$BP$14:$DP$14,0))</f>
        <v>0</v>
      </c>
      <c r="CY37" cm="1">
        <f t="array" ref="CY37">AS37*INDEX(prod_est,$G37+$H37,MATCH(CY$14,$BP$14:$DP$14,0))</f>
        <v>0</v>
      </c>
      <c r="CZ37" cm="1">
        <f t="array" ref="CZ37">AT37*INDEX(prod_est,$G37+$H37,MATCH(CZ$14,$BP$14:$DP$14,0))</f>
        <v>0</v>
      </c>
      <c r="DA37" cm="1">
        <f t="array" ref="DA37">AU37*INDEX(prod_est,$G37+$H37,MATCH(DA$14,$BP$14:$DP$14,0))</f>
        <v>0</v>
      </c>
      <c r="DB37" cm="1">
        <f t="array" ref="DB37">AV37*INDEX(prod_est,$G37+$H37,MATCH(DB$14,$BP$14:$DP$14,0))</f>
        <v>0</v>
      </c>
      <c r="DC37" cm="1">
        <f t="array" ref="DC37">AW37*INDEX(prod_est,$G37+$H37,MATCH(DC$14,$BP$14:$DP$14,0))</f>
        <v>0</v>
      </c>
      <c r="DD37" cm="1">
        <f t="array" ref="DD37">AX37*INDEX(prod_est,$G37+$H37,MATCH(DD$14,$BP$14:$DP$14,0))</f>
        <v>0</v>
      </c>
      <c r="DE37" cm="1">
        <f t="array" ref="DE37">AY37*INDEX(prod_est,$G37+$H37,MATCH(DE$14,$BP$14:$DP$14,0))</f>
        <v>0</v>
      </c>
      <c r="DF37" cm="1">
        <f t="array" ref="DF37">AZ37*INDEX(prod_est,$G37+$H37,MATCH(DF$14,$BP$14:$DP$14,0))</f>
        <v>0</v>
      </c>
      <c r="DG37" cm="1">
        <f t="array" ref="DG37">BA37*INDEX(prod_est,$G37+$H37,MATCH(DG$14,$BP$14:$DP$14,0))</f>
        <v>0</v>
      </c>
      <c r="DH37" cm="1">
        <f t="array" ref="DH37">BB37*INDEX(prod_est,$G37+$H37,MATCH(DH$14,$BP$14:$DP$14,0))</f>
        <v>0</v>
      </c>
      <c r="DI37" cm="1">
        <f t="array" ref="DI37">BC37*INDEX(prod_est,$G37+$H37,MATCH(DI$14,$BP$14:$DP$14,0))</f>
        <v>0</v>
      </c>
      <c r="DJ37" cm="1">
        <f t="array" ref="DJ37">BD37*INDEX(prod_est,$G37+$H37,MATCH(DJ$14,$BP$14:$DP$14,0))</f>
        <v>0</v>
      </c>
      <c r="DK37" cm="1">
        <f t="array" ref="DK37">BE37*INDEX(prod_est,$G37+$H37,MATCH(DK$14,$BP$14:$DP$14,0))</f>
        <v>0</v>
      </c>
      <c r="DL37" cm="1">
        <f t="array" ref="DL37">BF37*INDEX(prod_est,$G37+$H37,MATCH(DL$14,$BP$14:$DP$14,0))</f>
        <v>0</v>
      </c>
      <c r="DM37" cm="1">
        <f t="array" ref="DM37">BG37*INDEX(prod_est,$G37+$H37,MATCH(DM$14,$BP$14:$DP$14,0))</f>
        <v>0</v>
      </c>
      <c r="DN37" cm="1">
        <f t="array" ref="DN37">BH37*INDEX(prod_est,$G37+$H37,MATCH(DN$14,$BP$14:$DP$14,0))</f>
        <v>0</v>
      </c>
      <c r="DO37" cm="1">
        <f t="array" ref="DO37">BI37*INDEX(prod_est,$G37+$H37,MATCH(DO$14,$BP$14:$DP$14,0))</f>
        <v>0</v>
      </c>
      <c r="DP37" cm="1">
        <f t="array" ref="DP37">BJ37*INDEX(prod_est,$G37+$H37,MATCH(DP$14,$BP$14:$DP$14,0))</f>
        <v>0</v>
      </c>
    </row>
    <row r="38" spans="1:120" x14ac:dyDescent="0.25">
      <c r="A38" t="s">
        <v>42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81</v>
      </c>
      <c r="H38">
        <f>IFERROR(MATCH(D38,Production_est!$D$4:$D$339,0),"-")</f>
        <v>6</v>
      </c>
      <c r="I38" s="8" cm="1">
        <f t="array" ref="I38">IFERROR(INDEX(Production_est!$E$4:$E$339,H38+G38),"-")</f>
        <v>0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06_HKC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42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81</v>
      </c>
      <c r="H39">
        <f>IFERROR(MATCH(D39,Production_est!$D$4:$D$339,0),"-")</f>
        <v>6</v>
      </c>
      <c r="I39" s="8" cm="1">
        <f t="array" ref="I39">IFERROR(INDEX(Production_est!$E$4:$E$339,H39+G39),"-")</f>
        <v>0</v>
      </c>
      <c r="J39" s="42">
        <f t="shared" si="0"/>
        <v>0</v>
      </c>
      <c r="K39" s="42">
        <f t="shared" ref="K39:AP39" si="53">J39*(1-$F$4)</f>
        <v>0</v>
      </c>
      <c r="L39" s="42">
        <f t="shared" si="53"/>
        <v>0</v>
      </c>
      <c r="M39" s="42">
        <f t="shared" si="53"/>
        <v>0</v>
      </c>
      <c r="N39" s="42">
        <f t="shared" si="53"/>
        <v>0</v>
      </c>
      <c r="O39" s="42">
        <f t="shared" si="53"/>
        <v>0</v>
      </c>
      <c r="P39" s="42">
        <f t="shared" si="53"/>
        <v>0</v>
      </c>
      <c r="Q39" s="42">
        <f t="shared" si="53"/>
        <v>0</v>
      </c>
      <c r="R39" s="42">
        <f t="shared" si="53"/>
        <v>0</v>
      </c>
      <c r="S39" s="42">
        <f t="shared" si="53"/>
        <v>0</v>
      </c>
      <c r="T39" s="42">
        <f t="shared" si="53"/>
        <v>0</v>
      </c>
      <c r="U39" s="42">
        <f t="shared" si="53"/>
        <v>0</v>
      </c>
      <c r="V39" s="42">
        <f t="shared" si="53"/>
        <v>0</v>
      </c>
      <c r="W39" s="42">
        <f t="shared" si="53"/>
        <v>0</v>
      </c>
      <c r="X39" s="42">
        <f t="shared" si="53"/>
        <v>0</v>
      </c>
      <c r="Y39" s="42">
        <f t="shared" si="53"/>
        <v>0</v>
      </c>
      <c r="Z39" s="42">
        <f t="shared" si="53"/>
        <v>0</v>
      </c>
      <c r="AA39" s="42">
        <f t="shared" si="53"/>
        <v>0</v>
      </c>
      <c r="AB39" s="42">
        <f t="shared" si="53"/>
        <v>0</v>
      </c>
      <c r="AC39" s="42">
        <f t="shared" si="53"/>
        <v>0</v>
      </c>
      <c r="AD39" s="42">
        <f t="shared" si="53"/>
        <v>0</v>
      </c>
      <c r="AE39" s="42">
        <f t="shared" si="53"/>
        <v>0</v>
      </c>
      <c r="AF39" s="42">
        <f t="shared" si="53"/>
        <v>0</v>
      </c>
      <c r="AG39" s="42">
        <f t="shared" si="53"/>
        <v>0</v>
      </c>
      <c r="AH39" s="42">
        <f t="shared" si="53"/>
        <v>0</v>
      </c>
      <c r="AI39" s="42">
        <f t="shared" si="53"/>
        <v>0</v>
      </c>
      <c r="AJ39" s="42">
        <f t="shared" si="53"/>
        <v>0</v>
      </c>
      <c r="AK39" s="42">
        <f t="shared" si="53"/>
        <v>0</v>
      </c>
      <c r="AL39" s="42">
        <f t="shared" si="53"/>
        <v>0</v>
      </c>
      <c r="AM39" s="42">
        <f t="shared" si="53"/>
        <v>0</v>
      </c>
      <c r="AN39" s="42">
        <f t="shared" si="53"/>
        <v>0</v>
      </c>
      <c r="AO39" s="42">
        <f t="shared" si="53"/>
        <v>0</v>
      </c>
      <c r="AP39" s="42">
        <f t="shared" si="53"/>
        <v>0</v>
      </c>
      <c r="AQ39" s="42">
        <f t="shared" ref="AQ39:BJ39" si="54">AP39*(1-$F$4)</f>
        <v>0</v>
      </c>
      <c r="AR39" s="42">
        <f t="shared" si="54"/>
        <v>0</v>
      </c>
      <c r="AS39" s="42">
        <f t="shared" si="54"/>
        <v>0</v>
      </c>
      <c r="AT39" s="42">
        <f t="shared" si="54"/>
        <v>0</v>
      </c>
      <c r="AU39" s="42">
        <f t="shared" si="54"/>
        <v>0</v>
      </c>
      <c r="AV39" s="42">
        <f t="shared" si="54"/>
        <v>0</v>
      </c>
      <c r="AW39" s="42">
        <f t="shared" si="54"/>
        <v>0</v>
      </c>
      <c r="AX39" s="42">
        <f t="shared" si="54"/>
        <v>0</v>
      </c>
      <c r="AY39" s="42">
        <f t="shared" si="54"/>
        <v>0</v>
      </c>
      <c r="AZ39" s="42">
        <f t="shared" si="54"/>
        <v>0</v>
      </c>
      <c r="BA39" s="42">
        <f t="shared" si="54"/>
        <v>0</v>
      </c>
      <c r="BB39" s="42">
        <f t="shared" si="54"/>
        <v>0</v>
      </c>
      <c r="BC39" s="42">
        <f t="shared" si="54"/>
        <v>0</v>
      </c>
      <c r="BD39" s="42">
        <f t="shared" si="54"/>
        <v>0</v>
      </c>
      <c r="BE39" s="42">
        <f t="shared" si="54"/>
        <v>0</v>
      </c>
      <c r="BF39" s="42">
        <f t="shared" si="54"/>
        <v>0</v>
      </c>
      <c r="BG39" s="42">
        <f t="shared" si="54"/>
        <v>0</v>
      </c>
      <c r="BH39" s="42">
        <f t="shared" si="54"/>
        <v>0</v>
      </c>
      <c r="BI39" s="42">
        <f t="shared" si="54"/>
        <v>0</v>
      </c>
      <c r="BJ39" s="42">
        <f t="shared" si="54"/>
        <v>0</v>
      </c>
      <c r="BK39" t="str">
        <f t="shared" si="3"/>
        <v>06_HKC</v>
      </c>
      <c r="BL39" t="str">
        <f t="shared" si="4"/>
        <v>d_ind_cem_16_2_industrial_waste</v>
      </c>
      <c r="BO39" s="8">
        <f t="shared" si="5"/>
        <v>0</v>
      </c>
      <c r="BP39" s="8">
        <f t="shared" si="6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42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81</v>
      </c>
      <c r="H40">
        <f>IFERROR(MATCH(D40,Production_est!$D$4:$D$339,0),"-")</f>
        <v>6</v>
      </c>
      <c r="I40" s="8" cm="1">
        <f t="array" ref="I40">IFERROR(INDEX(Production_est!$E$4:$E$339,H40+G40),"-")</f>
        <v>0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06_HKC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42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81</v>
      </c>
      <c r="H41">
        <f>IFERROR(MATCH(D41,Production_est!$D$4:$D$339,0),"-")</f>
        <v>6</v>
      </c>
      <c r="I41" s="8" cm="1">
        <f t="array" ref="I41">IFERROR(INDEX(Production_est!$E$4:$E$339,H41+G41),"-")</f>
        <v>0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06_HKC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42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81</v>
      </c>
      <c r="H42">
        <f>IFERROR(MATCH(D42,Production_est!$D$4:$D$339,0),"-")</f>
        <v>6</v>
      </c>
      <c r="I42" s="8" cm="1">
        <f t="array" ref="I42">IFERROR(INDEX(Production_est!$E$4:$E$339,H42+G42),"-")</f>
        <v>0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06_HKC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42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81</v>
      </c>
      <c r="H43">
        <f>IFERROR(MATCH(D43,Production_est!$D$4:$D$339,0),"-")</f>
        <v>6</v>
      </c>
      <c r="I43" s="8" cm="1">
        <f t="array" ref="I43">IFERROR(INDEX(Production_est!$E$4:$E$339,H43+G43),"-")</f>
        <v>0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06_HKC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42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81</v>
      </c>
      <c r="H44">
        <f>IFERROR(MATCH(D44,Production_est!$D$4:$D$339,0),"-")</f>
        <v>6</v>
      </c>
      <c r="I44" s="8" cm="1">
        <f t="array" ref="I44">IFERROR(INDEX(Production_est!$E$4:$E$339,H44+G44),"-")</f>
        <v>0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06_HKC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42</v>
      </c>
      <c r="B45" t="s">
        <v>35</v>
      </c>
      <c r="C45" t="s">
        <v>35</v>
      </c>
      <c r="D45" t="s">
        <v>37</v>
      </c>
      <c r="E45" s="8">
        <v>0</v>
      </c>
      <c r="F45" s="8">
        <v>0</v>
      </c>
      <c r="G45">
        <f>MATCH(A45,Production_est!$A$4:$A$339,0)</f>
        <v>81</v>
      </c>
      <c r="H45">
        <f>IFERROR(MATCH(D45,Production_est!$D$4:$D$339,0),"-")</f>
        <v>6</v>
      </c>
      <c r="I45" s="8" cm="1">
        <f t="array" ref="I45">IFERROR(INDEX(Production_est!$E$4:$E$339,H45+G45),"-")</f>
        <v>0</v>
      </c>
      <c r="J45" s="42">
        <f t="shared" si="0"/>
        <v>0</v>
      </c>
      <c r="K45" s="42">
        <f t="shared" ref="K45:AP45" si="62">J45*(1-$F$4)</f>
        <v>0</v>
      </c>
      <c r="L45" s="42">
        <f t="shared" si="62"/>
        <v>0</v>
      </c>
      <c r="M45" s="42">
        <f t="shared" si="62"/>
        <v>0</v>
      </c>
      <c r="N45" s="42">
        <f t="shared" si="62"/>
        <v>0</v>
      </c>
      <c r="O45" s="42">
        <f t="shared" si="62"/>
        <v>0</v>
      </c>
      <c r="P45" s="42">
        <f t="shared" si="62"/>
        <v>0</v>
      </c>
      <c r="Q45" s="42">
        <f t="shared" si="62"/>
        <v>0</v>
      </c>
      <c r="R45" s="42">
        <f t="shared" si="62"/>
        <v>0</v>
      </c>
      <c r="S45" s="42">
        <f t="shared" si="62"/>
        <v>0</v>
      </c>
      <c r="T45" s="42">
        <f t="shared" si="62"/>
        <v>0</v>
      </c>
      <c r="U45" s="42">
        <f t="shared" si="62"/>
        <v>0</v>
      </c>
      <c r="V45" s="42">
        <f t="shared" si="62"/>
        <v>0</v>
      </c>
      <c r="W45" s="42">
        <f t="shared" si="62"/>
        <v>0</v>
      </c>
      <c r="X45" s="42">
        <f t="shared" si="62"/>
        <v>0</v>
      </c>
      <c r="Y45" s="42">
        <f t="shared" si="62"/>
        <v>0</v>
      </c>
      <c r="Z45" s="42">
        <f t="shared" si="62"/>
        <v>0</v>
      </c>
      <c r="AA45" s="42">
        <f t="shared" si="62"/>
        <v>0</v>
      </c>
      <c r="AB45" s="42">
        <f t="shared" si="62"/>
        <v>0</v>
      </c>
      <c r="AC45" s="42">
        <f t="shared" si="62"/>
        <v>0</v>
      </c>
      <c r="AD45" s="42">
        <f t="shared" si="62"/>
        <v>0</v>
      </c>
      <c r="AE45" s="42">
        <f t="shared" si="62"/>
        <v>0</v>
      </c>
      <c r="AF45" s="42">
        <f t="shared" si="62"/>
        <v>0</v>
      </c>
      <c r="AG45" s="42">
        <f t="shared" si="62"/>
        <v>0</v>
      </c>
      <c r="AH45" s="42">
        <f t="shared" si="62"/>
        <v>0</v>
      </c>
      <c r="AI45" s="42">
        <f t="shared" si="62"/>
        <v>0</v>
      </c>
      <c r="AJ45" s="42">
        <f t="shared" si="62"/>
        <v>0</v>
      </c>
      <c r="AK45" s="42">
        <f t="shared" si="62"/>
        <v>0</v>
      </c>
      <c r="AL45" s="42">
        <f t="shared" si="62"/>
        <v>0</v>
      </c>
      <c r="AM45" s="42">
        <f t="shared" si="62"/>
        <v>0</v>
      </c>
      <c r="AN45" s="42">
        <f t="shared" si="62"/>
        <v>0</v>
      </c>
      <c r="AO45" s="42">
        <f t="shared" si="62"/>
        <v>0</v>
      </c>
      <c r="AP45" s="42">
        <f t="shared" si="62"/>
        <v>0</v>
      </c>
      <c r="AQ45" s="42">
        <f t="shared" si="58"/>
        <v>0</v>
      </c>
      <c r="AR45" s="42">
        <f t="shared" si="58"/>
        <v>0</v>
      </c>
      <c r="AS45" s="42">
        <f t="shared" si="58"/>
        <v>0</v>
      </c>
      <c r="AT45" s="42">
        <f t="shared" si="58"/>
        <v>0</v>
      </c>
      <c r="AU45" s="42">
        <f t="shared" si="58"/>
        <v>0</v>
      </c>
      <c r="AV45" s="42">
        <f t="shared" si="58"/>
        <v>0</v>
      </c>
      <c r="AW45" s="42">
        <f t="shared" si="58"/>
        <v>0</v>
      </c>
      <c r="AX45" s="42">
        <f t="shared" si="58"/>
        <v>0</v>
      </c>
      <c r="AY45" s="42">
        <f t="shared" si="58"/>
        <v>0</v>
      </c>
      <c r="AZ45" s="42">
        <f t="shared" si="58"/>
        <v>0</v>
      </c>
      <c r="BA45" s="42">
        <f t="shared" si="58"/>
        <v>0</v>
      </c>
      <c r="BB45" s="42">
        <f t="shared" si="58"/>
        <v>0</v>
      </c>
      <c r="BC45" s="42">
        <f t="shared" si="58"/>
        <v>0</v>
      </c>
      <c r="BD45" s="42">
        <f t="shared" si="58"/>
        <v>0</v>
      </c>
      <c r="BE45" s="42">
        <f t="shared" si="58"/>
        <v>0</v>
      </c>
      <c r="BF45" s="42">
        <f t="shared" si="58"/>
        <v>0</v>
      </c>
      <c r="BG45" s="42">
        <f t="shared" si="58"/>
        <v>0</v>
      </c>
      <c r="BH45" s="42">
        <f t="shared" si="58"/>
        <v>0</v>
      </c>
      <c r="BI45" s="42">
        <f t="shared" si="58"/>
        <v>0</v>
      </c>
      <c r="BJ45" s="42">
        <f t="shared" si="58"/>
        <v>0</v>
      </c>
      <c r="BK45" t="str">
        <f t="shared" si="3"/>
        <v>06_HKC</v>
      </c>
      <c r="BL45" t="str">
        <f t="shared" si="4"/>
        <v>d_ind_cem_17_electricity</v>
      </c>
      <c r="BO45" s="8">
        <f t="shared" si="5"/>
        <v>0</v>
      </c>
      <c r="BP45" s="8">
        <f t="shared" si="6"/>
        <v>0</v>
      </c>
      <c r="BQ45" s="8" cm="1">
        <f t="array" ref="BQ45">K45*INDEX(prod_est,$G45+$H45,MATCH(BQ$14,$BP$14:$DP$14,0))</f>
        <v>0</v>
      </c>
      <c r="BR45" s="8" cm="1">
        <f t="array" ref="BR45">L45*INDEX(prod_est,$G45+$H45,MATCH(BR$14,$BP$14:$DP$14,0))</f>
        <v>0</v>
      </c>
      <c r="BS45" s="8" cm="1">
        <f t="array" ref="BS45">M45*INDEX(prod_est,$G45+$H45,MATCH(BS$14,$BP$14:$DP$14,0))</f>
        <v>0</v>
      </c>
      <c r="BT45" s="8" cm="1">
        <f t="array" ref="BT45">N45*INDEX(prod_est,$G45+$H45,MATCH(BT$14,$BP$14:$DP$14,0))</f>
        <v>0</v>
      </c>
      <c r="BU45" s="8" cm="1">
        <f t="array" ref="BU45">O45*INDEX(prod_est,$G45+$H45,MATCH(BU$14,$BP$14:$DP$14,0))</f>
        <v>0</v>
      </c>
      <c r="BV45" s="8" cm="1">
        <f t="array" ref="BV45">P45*INDEX(prod_est,$G45+$H45,MATCH(BV$14,$BP$14:$DP$14,0))</f>
        <v>0</v>
      </c>
      <c r="BW45" s="8" cm="1">
        <f t="array" ref="BW45">Q45*INDEX(prod_est,$G45+$H45,MATCH(BW$14,$BP$14:$DP$14,0))</f>
        <v>0</v>
      </c>
      <c r="BX45" s="8" cm="1">
        <f t="array" ref="BX45">R45*INDEX(prod_est,$G45+$H45,MATCH(BX$14,$BP$14:$DP$14,0))</f>
        <v>0</v>
      </c>
      <c r="BY45" s="8" cm="1">
        <f t="array" ref="BY45">S45*INDEX(prod_est,$G45+$H45,MATCH(BY$14,$BP$14:$DP$14,0))</f>
        <v>0</v>
      </c>
      <c r="BZ45" s="8" cm="1">
        <f t="array" ref="BZ45">T45*INDEX(prod_est,$G45+$H45,MATCH(BZ$14,$BP$14:$DP$14,0))</f>
        <v>0</v>
      </c>
      <c r="CA45" s="8" cm="1">
        <f t="array" ref="CA45">U45*INDEX(prod_est,$G45+$H45,MATCH(CA$14,$BP$14:$DP$14,0))</f>
        <v>0</v>
      </c>
      <c r="CB45" s="8" cm="1">
        <f t="array" ref="CB45">V45*INDEX(prod_est,$G45+$H45,MATCH(CB$14,$BP$14:$DP$14,0))</f>
        <v>0</v>
      </c>
      <c r="CC45" s="8" cm="1">
        <f t="array" ref="CC45">W45*INDEX(prod_est,$G45+$H45,MATCH(CC$14,$BP$14:$DP$14,0))</f>
        <v>0</v>
      </c>
      <c r="CD45" s="8" cm="1">
        <f t="array" ref="CD45">X45*INDEX(prod_est,$G45+$H45,MATCH(CD$14,$BP$14:$DP$14,0))</f>
        <v>0</v>
      </c>
      <c r="CE45" s="8" cm="1">
        <f t="array" ref="CE45">Y45*INDEX(prod_est,$G45+$H45,MATCH(CE$14,$BP$14:$DP$14,0))</f>
        <v>0</v>
      </c>
      <c r="CF45" s="8" cm="1">
        <f t="array" ref="CF45">Z45*INDEX(prod_est,$G45+$H45,MATCH(CF$14,$BP$14:$DP$14,0))</f>
        <v>0</v>
      </c>
      <c r="CG45" s="8" cm="1">
        <f t="array" ref="CG45">AA45*INDEX(prod_est,$G45+$H45,MATCH(CG$14,$BP$14:$DP$14,0))</f>
        <v>0</v>
      </c>
      <c r="CH45" s="8" cm="1">
        <f t="array" ref="CH45">AB45*INDEX(prod_est,$G45+$H45,MATCH(CH$14,$BP$14:$DP$14,0))</f>
        <v>0</v>
      </c>
      <c r="CI45" s="8" cm="1">
        <f t="array" ref="CI45">AC45*INDEX(prod_est,$G45+$H45,MATCH(CI$14,$BP$14:$DP$14,0))</f>
        <v>0</v>
      </c>
      <c r="CJ45" s="8" cm="1">
        <f t="array" ref="CJ45">AD45*INDEX(prod_est,$G45+$H45,MATCH(CJ$14,$BP$14:$DP$14,0))</f>
        <v>0</v>
      </c>
      <c r="CK45" s="8" cm="1">
        <f t="array" ref="CK45">AE45*INDEX(prod_est,$G45+$H45,MATCH(CK$14,$BP$14:$DP$14,0))</f>
        <v>0</v>
      </c>
      <c r="CL45" s="8" cm="1">
        <f t="array" ref="CL45">AF45*INDEX(prod_est,$G45+$H45,MATCH(CL$14,$BP$14:$DP$14,0))</f>
        <v>0</v>
      </c>
      <c r="CM45" s="8" cm="1">
        <f t="array" ref="CM45">AG45*INDEX(prod_est,$G45+$H45,MATCH(CM$14,$BP$14:$DP$14,0))</f>
        <v>0</v>
      </c>
      <c r="CN45" s="8" cm="1">
        <f t="array" ref="CN45">AH45*INDEX(prod_est,$G45+$H45,MATCH(CN$14,$BP$14:$DP$14,0))</f>
        <v>0</v>
      </c>
      <c r="CO45" s="8" cm="1">
        <f t="array" ref="CO45">AI45*INDEX(prod_est,$G45+$H45,MATCH(CO$14,$BP$14:$DP$14,0))</f>
        <v>0</v>
      </c>
      <c r="CP45" s="8" cm="1">
        <f t="array" ref="CP45">AJ45*INDEX(prod_est,$G45+$H45,MATCH(CP$14,$BP$14:$DP$14,0))</f>
        <v>0</v>
      </c>
      <c r="CQ45" s="8" cm="1">
        <f t="array" ref="CQ45">AK45*INDEX(prod_est,$G45+$H45,MATCH(CQ$14,$BP$14:$DP$14,0))</f>
        <v>0</v>
      </c>
      <c r="CR45" s="8" cm="1">
        <f t="array" ref="CR45">AL45*INDEX(prod_est,$G45+$H45,MATCH(CR$14,$BP$14:$DP$14,0))</f>
        <v>0</v>
      </c>
      <c r="CS45" s="8" cm="1">
        <f t="array" ref="CS45">AM45*INDEX(prod_est,$G45+$H45,MATCH(CS$14,$BP$14:$DP$14,0))</f>
        <v>0</v>
      </c>
      <c r="CT45" s="8" cm="1">
        <f t="array" ref="CT45">AN45*INDEX(prod_est,$G45+$H45,MATCH(CT$14,$BP$14:$DP$14,0))</f>
        <v>0</v>
      </c>
      <c r="CU45" s="8" cm="1">
        <f t="array" ref="CU45">AO45*INDEX(prod_est,$G45+$H45,MATCH(CU$14,$BP$14:$DP$14,0))</f>
        <v>0</v>
      </c>
      <c r="CV45" s="8" cm="1">
        <f t="array" ref="CV45">AP45*INDEX(prod_est,$G45+$H45,MATCH(CV$14,$BP$14:$DP$14,0))</f>
        <v>0</v>
      </c>
      <c r="CW45" cm="1">
        <f t="array" ref="CW45">AQ45*INDEX(prod_est,$G45+$H45,MATCH(CW$14,$BP$14:$DP$14,0))</f>
        <v>0</v>
      </c>
      <c r="CX45" cm="1">
        <f t="array" ref="CX45">AR45*INDEX(prod_est,$G45+$H45,MATCH(CX$14,$BP$14:$DP$14,0))</f>
        <v>0</v>
      </c>
      <c r="CY45" cm="1">
        <f t="array" ref="CY45">AS45*INDEX(prod_est,$G45+$H45,MATCH(CY$14,$BP$14:$DP$14,0))</f>
        <v>0</v>
      </c>
      <c r="CZ45" cm="1">
        <f t="array" ref="CZ45">AT45*INDEX(prod_est,$G45+$H45,MATCH(CZ$14,$BP$14:$DP$14,0))</f>
        <v>0</v>
      </c>
      <c r="DA45" cm="1">
        <f t="array" ref="DA45">AU45*INDEX(prod_est,$G45+$H45,MATCH(DA$14,$BP$14:$DP$14,0))</f>
        <v>0</v>
      </c>
      <c r="DB45" cm="1">
        <f t="array" ref="DB45">AV45*INDEX(prod_est,$G45+$H45,MATCH(DB$14,$BP$14:$DP$14,0))</f>
        <v>0</v>
      </c>
      <c r="DC45" cm="1">
        <f t="array" ref="DC45">AW45*INDEX(prod_est,$G45+$H45,MATCH(DC$14,$BP$14:$DP$14,0))</f>
        <v>0</v>
      </c>
      <c r="DD45" cm="1">
        <f t="array" ref="DD45">AX45*INDEX(prod_est,$G45+$H45,MATCH(DD$14,$BP$14:$DP$14,0))</f>
        <v>0</v>
      </c>
      <c r="DE45" cm="1">
        <f t="array" ref="DE45">AY45*INDEX(prod_est,$G45+$H45,MATCH(DE$14,$BP$14:$DP$14,0))</f>
        <v>0</v>
      </c>
      <c r="DF45" cm="1">
        <f t="array" ref="DF45">AZ45*INDEX(prod_est,$G45+$H45,MATCH(DF$14,$BP$14:$DP$14,0))</f>
        <v>0</v>
      </c>
      <c r="DG45" cm="1">
        <f t="array" ref="DG45">BA45*INDEX(prod_est,$G45+$H45,MATCH(DG$14,$BP$14:$DP$14,0))</f>
        <v>0</v>
      </c>
      <c r="DH45" cm="1">
        <f t="array" ref="DH45">BB45*INDEX(prod_est,$G45+$H45,MATCH(DH$14,$BP$14:$DP$14,0))</f>
        <v>0</v>
      </c>
      <c r="DI45" cm="1">
        <f t="array" ref="DI45">BC45*INDEX(prod_est,$G45+$H45,MATCH(DI$14,$BP$14:$DP$14,0))</f>
        <v>0</v>
      </c>
      <c r="DJ45" cm="1">
        <f t="array" ref="DJ45">BD45*INDEX(prod_est,$G45+$H45,MATCH(DJ$14,$BP$14:$DP$14,0))</f>
        <v>0</v>
      </c>
      <c r="DK45" cm="1">
        <f t="array" ref="DK45">BE45*INDEX(prod_est,$G45+$H45,MATCH(DK$14,$BP$14:$DP$14,0))</f>
        <v>0</v>
      </c>
      <c r="DL45" cm="1">
        <f t="array" ref="DL45">BF45*INDEX(prod_est,$G45+$H45,MATCH(DL$14,$BP$14:$DP$14,0))</f>
        <v>0</v>
      </c>
      <c r="DM45" cm="1">
        <f t="array" ref="DM45">BG45*INDEX(prod_est,$G45+$H45,MATCH(DM$14,$BP$14:$DP$14,0))</f>
        <v>0</v>
      </c>
      <c r="DN45" cm="1">
        <f t="array" ref="DN45">BH45*INDEX(prod_est,$G45+$H45,MATCH(DN$14,$BP$14:$DP$14,0))</f>
        <v>0</v>
      </c>
      <c r="DO45" cm="1">
        <f t="array" ref="DO45">BI45*INDEX(prod_est,$G45+$H45,MATCH(DO$14,$BP$14:$DP$14,0))</f>
        <v>0</v>
      </c>
      <c r="DP45" cm="1">
        <f t="array" ref="DP45">BJ45*INDEX(prod_est,$G45+$H45,MATCH(DP$14,$BP$14:$DP$14,0))</f>
        <v>0</v>
      </c>
    </row>
    <row r="46" spans="1:120" x14ac:dyDescent="0.25">
      <c r="A46" t="s">
        <v>42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81</v>
      </c>
      <c r="H46">
        <f>IFERROR(MATCH(D46,Production_est!$D$4:$D$339,0),"-")</f>
        <v>6</v>
      </c>
      <c r="I46" s="8" cm="1">
        <f t="array" ref="I46">IFERROR(INDEX(Production_est!$E$4:$E$339,H46+G46),"-")</f>
        <v>0</v>
      </c>
      <c r="J46" s="42">
        <f t="shared" si="0"/>
        <v>0</v>
      </c>
      <c r="K46" s="42">
        <f t="shared" ref="K46:AP46" si="63">J46*(1-$F$4)</f>
        <v>0</v>
      </c>
      <c r="L46" s="42">
        <f t="shared" si="63"/>
        <v>0</v>
      </c>
      <c r="M46" s="42">
        <f t="shared" si="63"/>
        <v>0</v>
      </c>
      <c r="N46" s="42">
        <f t="shared" si="63"/>
        <v>0</v>
      </c>
      <c r="O46" s="42">
        <f t="shared" si="63"/>
        <v>0</v>
      </c>
      <c r="P46" s="42">
        <f t="shared" si="63"/>
        <v>0</v>
      </c>
      <c r="Q46" s="42">
        <f t="shared" si="63"/>
        <v>0</v>
      </c>
      <c r="R46" s="42">
        <f t="shared" si="63"/>
        <v>0</v>
      </c>
      <c r="S46" s="42">
        <f t="shared" si="63"/>
        <v>0</v>
      </c>
      <c r="T46" s="42">
        <f t="shared" si="63"/>
        <v>0</v>
      </c>
      <c r="U46" s="42">
        <f t="shared" si="63"/>
        <v>0</v>
      </c>
      <c r="V46" s="42">
        <f t="shared" si="63"/>
        <v>0</v>
      </c>
      <c r="W46" s="42">
        <f t="shared" si="63"/>
        <v>0</v>
      </c>
      <c r="X46" s="42">
        <f t="shared" si="63"/>
        <v>0</v>
      </c>
      <c r="Y46" s="42">
        <f t="shared" si="63"/>
        <v>0</v>
      </c>
      <c r="Z46" s="42">
        <f t="shared" si="63"/>
        <v>0</v>
      </c>
      <c r="AA46" s="42">
        <f t="shared" si="63"/>
        <v>0</v>
      </c>
      <c r="AB46" s="42">
        <f t="shared" si="63"/>
        <v>0</v>
      </c>
      <c r="AC46" s="42">
        <f t="shared" si="63"/>
        <v>0</v>
      </c>
      <c r="AD46" s="42">
        <f t="shared" si="63"/>
        <v>0</v>
      </c>
      <c r="AE46" s="42">
        <f t="shared" si="63"/>
        <v>0</v>
      </c>
      <c r="AF46" s="42">
        <f t="shared" si="63"/>
        <v>0</v>
      </c>
      <c r="AG46" s="42">
        <f t="shared" si="63"/>
        <v>0</v>
      </c>
      <c r="AH46" s="42">
        <f t="shared" si="63"/>
        <v>0</v>
      </c>
      <c r="AI46" s="42">
        <f t="shared" si="63"/>
        <v>0</v>
      </c>
      <c r="AJ46" s="42">
        <f t="shared" si="63"/>
        <v>0</v>
      </c>
      <c r="AK46" s="42">
        <f t="shared" si="63"/>
        <v>0</v>
      </c>
      <c r="AL46" s="42">
        <f t="shared" si="63"/>
        <v>0</v>
      </c>
      <c r="AM46" s="42">
        <f t="shared" si="63"/>
        <v>0</v>
      </c>
      <c r="AN46" s="42">
        <f t="shared" si="63"/>
        <v>0</v>
      </c>
      <c r="AO46" s="42">
        <f t="shared" si="63"/>
        <v>0</v>
      </c>
      <c r="AP46" s="42">
        <f t="shared" si="63"/>
        <v>0</v>
      </c>
      <c r="AQ46" s="42">
        <f t="shared" si="58"/>
        <v>0</v>
      </c>
      <c r="AR46" s="42">
        <f t="shared" si="58"/>
        <v>0</v>
      </c>
      <c r="AS46" s="42">
        <f t="shared" si="58"/>
        <v>0</v>
      </c>
      <c r="AT46" s="42">
        <f t="shared" si="58"/>
        <v>0</v>
      </c>
      <c r="AU46" s="42">
        <f t="shared" si="58"/>
        <v>0</v>
      </c>
      <c r="AV46" s="42">
        <f t="shared" si="58"/>
        <v>0</v>
      </c>
      <c r="AW46" s="42">
        <f t="shared" si="58"/>
        <v>0</v>
      </c>
      <c r="AX46" s="42">
        <f t="shared" si="58"/>
        <v>0</v>
      </c>
      <c r="AY46" s="42">
        <f t="shared" si="58"/>
        <v>0</v>
      </c>
      <c r="AZ46" s="42">
        <f t="shared" si="58"/>
        <v>0</v>
      </c>
      <c r="BA46" s="42">
        <f t="shared" si="58"/>
        <v>0</v>
      </c>
      <c r="BB46" s="42">
        <f t="shared" si="58"/>
        <v>0</v>
      </c>
      <c r="BC46" s="42">
        <f t="shared" si="58"/>
        <v>0</v>
      </c>
      <c r="BD46" s="42">
        <f t="shared" si="58"/>
        <v>0</v>
      </c>
      <c r="BE46" s="42">
        <f t="shared" si="58"/>
        <v>0</v>
      </c>
      <c r="BF46" s="42">
        <f t="shared" si="58"/>
        <v>0</v>
      </c>
      <c r="BG46" s="42">
        <f t="shared" si="58"/>
        <v>0</v>
      </c>
      <c r="BH46" s="42">
        <f t="shared" si="58"/>
        <v>0</v>
      </c>
      <c r="BI46" s="42">
        <f t="shared" si="58"/>
        <v>0</v>
      </c>
      <c r="BJ46" s="42">
        <f t="shared" si="58"/>
        <v>0</v>
      </c>
      <c r="BK46" t="str">
        <f t="shared" si="3"/>
        <v>06_HKC</v>
      </c>
      <c r="BL46" t="str">
        <f t="shared" si="4"/>
        <v>d_ind_cem_18_heat</v>
      </c>
      <c r="BO46" s="8">
        <f t="shared" si="5"/>
        <v>0</v>
      </c>
      <c r="BP46" s="8">
        <f t="shared" si="6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42</v>
      </c>
      <c r="B47" s="10" t="s">
        <v>91</v>
      </c>
      <c r="C47" s="10" t="s">
        <v>177</v>
      </c>
      <c r="D47" s="10" t="s">
        <v>37</v>
      </c>
      <c r="E47" s="61">
        <f>SUM(E15:E46)</f>
        <v>0</v>
      </c>
      <c r="F47" s="61">
        <f>SUM(F15:F46)</f>
        <v>0</v>
      </c>
      <c r="J47" s="42">
        <f t="shared" ref="J47:AN47" si="64">SUM(J15:J46)*1000</f>
        <v>0</v>
      </c>
      <c r="K47" s="42">
        <f t="shared" si="64"/>
        <v>0</v>
      </c>
      <c r="L47" s="42">
        <f t="shared" si="64"/>
        <v>0</v>
      </c>
      <c r="M47" s="42">
        <f t="shared" si="64"/>
        <v>0</v>
      </c>
      <c r="N47" s="42">
        <f t="shared" si="64"/>
        <v>0</v>
      </c>
      <c r="O47" s="42">
        <f t="shared" si="64"/>
        <v>0</v>
      </c>
      <c r="P47" s="42">
        <f t="shared" si="64"/>
        <v>0</v>
      </c>
      <c r="Q47" s="42">
        <f t="shared" si="64"/>
        <v>0</v>
      </c>
      <c r="R47" s="42">
        <f t="shared" si="64"/>
        <v>0</v>
      </c>
      <c r="S47" s="42">
        <f t="shared" si="64"/>
        <v>0</v>
      </c>
      <c r="T47" s="42">
        <f t="shared" si="64"/>
        <v>0</v>
      </c>
      <c r="U47" s="42">
        <f t="shared" si="64"/>
        <v>0</v>
      </c>
      <c r="V47" s="42">
        <f t="shared" si="64"/>
        <v>0</v>
      </c>
      <c r="W47" s="42">
        <f t="shared" si="64"/>
        <v>0</v>
      </c>
      <c r="X47" s="42">
        <f t="shared" si="64"/>
        <v>0</v>
      </c>
      <c r="Y47" s="42">
        <f t="shared" si="64"/>
        <v>0</v>
      </c>
      <c r="Z47" s="42">
        <f t="shared" si="64"/>
        <v>0</v>
      </c>
      <c r="AA47" s="42">
        <f t="shared" si="64"/>
        <v>0</v>
      </c>
      <c r="AB47" s="42">
        <f t="shared" si="64"/>
        <v>0</v>
      </c>
      <c r="AC47" s="42">
        <f t="shared" si="64"/>
        <v>0</v>
      </c>
      <c r="AD47" s="42">
        <f t="shared" si="64"/>
        <v>0</v>
      </c>
      <c r="AE47" s="42">
        <f t="shared" si="64"/>
        <v>0</v>
      </c>
      <c r="AF47" s="42">
        <f t="shared" si="64"/>
        <v>0</v>
      </c>
      <c r="AG47" s="42">
        <f t="shared" si="64"/>
        <v>0</v>
      </c>
      <c r="AH47" s="42">
        <f t="shared" si="64"/>
        <v>0</v>
      </c>
      <c r="AI47" s="42">
        <f t="shared" si="64"/>
        <v>0</v>
      </c>
      <c r="AJ47" s="42">
        <f t="shared" si="64"/>
        <v>0</v>
      </c>
      <c r="AK47" s="42">
        <f t="shared" si="64"/>
        <v>0</v>
      </c>
      <c r="AL47" s="42">
        <f t="shared" si="64"/>
        <v>0</v>
      </c>
      <c r="AM47" s="42">
        <f t="shared" si="64"/>
        <v>0</v>
      </c>
      <c r="AN47" s="42">
        <f t="shared" si="64"/>
        <v>0</v>
      </c>
      <c r="AO47" s="42">
        <f t="shared" ref="AO47:BJ47" si="65">SUM(AO15:AO46)*1000</f>
        <v>0</v>
      </c>
      <c r="AP47">
        <f t="shared" si="65"/>
        <v>0</v>
      </c>
      <c r="AQ47">
        <f t="shared" si="65"/>
        <v>0</v>
      </c>
      <c r="AR47">
        <f t="shared" si="65"/>
        <v>0</v>
      </c>
      <c r="AS47">
        <f t="shared" si="65"/>
        <v>0</v>
      </c>
      <c r="AT47">
        <f t="shared" si="65"/>
        <v>0</v>
      </c>
      <c r="AU47">
        <f t="shared" si="65"/>
        <v>0</v>
      </c>
      <c r="AV47">
        <f t="shared" si="65"/>
        <v>0</v>
      </c>
      <c r="AW47">
        <f t="shared" si="65"/>
        <v>0</v>
      </c>
      <c r="AX47">
        <f t="shared" si="65"/>
        <v>0</v>
      </c>
      <c r="AY47">
        <f t="shared" si="65"/>
        <v>0</v>
      </c>
      <c r="AZ47">
        <f t="shared" si="65"/>
        <v>0</v>
      </c>
      <c r="BA47">
        <f t="shared" si="65"/>
        <v>0</v>
      </c>
      <c r="BB47">
        <f t="shared" si="65"/>
        <v>0</v>
      </c>
      <c r="BC47">
        <f t="shared" si="65"/>
        <v>0</v>
      </c>
      <c r="BD47">
        <f t="shared" si="65"/>
        <v>0</v>
      </c>
      <c r="BE47">
        <f t="shared" si="65"/>
        <v>0</v>
      </c>
      <c r="BF47">
        <f t="shared" si="65"/>
        <v>0</v>
      </c>
      <c r="BG47">
        <f t="shared" si="65"/>
        <v>0</v>
      </c>
      <c r="BH47">
        <f t="shared" si="65"/>
        <v>0</v>
      </c>
      <c r="BI47">
        <f t="shared" si="65"/>
        <v>0</v>
      </c>
      <c r="BJ47">
        <f t="shared" si="65"/>
        <v>0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0.99875000000000003</v>
      </c>
      <c r="CC49">
        <f t="shared" si="67"/>
        <v>0.99624999999999997</v>
      </c>
      <c r="CD49">
        <f t="shared" si="67"/>
        <v>0.99250000000000005</v>
      </c>
      <c r="CE49">
        <f t="shared" si="67"/>
        <v>0.98750000000000004</v>
      </c>
      <c r="CF49">
        <f t="shared" si="67"/>
        <v>0.98124999999999996</v>
      </c>
      <c r="CG49">
        <f t="shared" si="67"/>
        <v>0.97375</v>
      </c>
      <c r="CH49">
        <f t="shared" si="67"/>
        <v>0.96499999999999997</v>
      </c>
      <c r="CI49">
        <f t="shared" si="67"/>
        <v>0.95499999999999996</v>
      </c>
      <c r="CJ49">
        <f t="shared" si="67"/>
        <v>0.94374999999999998</v>
      </c>
      <c r="CK49">
        <f t="shared" si="67"/>
        <v>0.93125000000000002</v>
      </c>
      <c r="CL49">
        <f t="shared" si="67"/>
        <v>0.91749999999999998</v>
      </c>
      <c r="CM49">
        <f t="shared" si="67"/>
        <v>0.90249999999999997</v>
      </c>
      <c r="CN49">
        <f t="shared" si="67"/>
        <v>0.88624999999999998</v>
      </c>
      <c r="CO49">
        <f t="shared" si="67"/>
        <v>0.86875000000000002</v>
      </c>
      <c r="CP49">
        <f t="shared" si="67"/>
        <v>0.85</v>
      </c>
      <c r="CQ49">
        <f t="shared" si="67"/>
        <v>0.83</v>
      </c>
      <c r="CR49">
        <f t="shared" si="67"/>
        <v>0.80874999999999997</v>
      </c>
      <c r="CS49">
        <f t="shared" si="67"/>
        <v>0.78625</v>
      </c>
      <c r="CT49">
        <f t="shared" si="67"/>
        <v>0.76374999999999993</v>
      </c>
      <c r="CU49">
        <f t="shared" si="67"/>
        <v>0.74124999999999996</v>
      </c>
      <c r="CV49">
        <f t="shared" ref="CV49:DP49" si="68">1-CV50</f>
        <v>0.71875</v>
      </c>
      <c r="CW49">
        <f t="shared" si="68"/>
        <v>0.69624999999999992</v>
      </c>
      <c r="CX49">
        <f t="shared" si="68"/>
        <v>0.67374999999999985</v>
      </c>
      <c r="CY49">
        <f t="shared" si="68"/>
        <v>0.65124999999999988</v>
      </c>
      <c r="CZ49">
        <f t="shared" si="68"/>
        <v>0.62874999999999992</v>
      </c>
      <c r="DA49">
        <f t="shared" si="68"/>
        <v>0.60624999999999984</v>
      </c>
      <c r="DB49">
        <f t="shared" si="68"/>
        <v>0.58374999999999977</v>
      </c>
      <c r="DC49">
        <f t="shared" si="68"/>
        <v>0.5612499999999998</v>
      </c>
      <c r="DD49">
        <f t="shared" si="68"/>
        <v>0.53874999999999984</v>
      </c>
      <c r="DE49">
        <f t="shared" si="68"/>
        <v>0.51624999999999976</v>
      </c>
      <c r="DF49">
        <f t="shared" si="68"/>
        <v>0.4937499999999998</v>
      </c>
      <c r="DG49">
        <f t="shared" si="68"/>
        <v>0.47124999999999984</v>
      </c>
      <c r="DH49">
        <f t="shared" si="68"/>
        <v>0.44874999999999987</v>
      </c>
      <c r="DI49">
        <f t="shared" si="68"/>
        <v>0.42624999999999991</v>
      </c>
      <c r="DJ49">
        <f t="shared" si="68"/>
        <v>0.40374999999999994</v>
      </c>
      <c r="DK49">
        <f t="shared" si="68"/>
        <v>0.38124999999999998</v>
      </c>
      <c r="DL49">
        <f t="shared" si="68"/>
        <v>0.35875000000000001</v>
      </c>
      <c r="DM49">
        <f t="shared" si="68"/>
        <v>0.33625000000000005</v>
      </c>
      <c r="DN49">
        <f t="shared" si="68"/>
        <v>0.31375000000000008</v>
      </c>
      <c r="DO49">
        <f t="shared" si="68"/>
        <v>0.29125000000000012</v>
      </c>
      <c r="DP49">
        <f t="shared" si="68"/>
        <v>0.26875000000000016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06_HKC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0</v>
      </c>
      <c r="F58" s="66">
        <v>0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06_HKC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0</v>
      </c>
      <c r="BP58" s="65">
        <f t="shared" si="73"/>
        <v>0</v>
      </c>
      <c r="BQ58" s="65">
        <f t="shared" si="73"/>
        <v>0</v>
      </c>
      <c r="BR58" s="65">
        <f t="shared" si="73"/>
        <v>0</v>
      </c>
      <c r="BS58" s="65">
        <f t="shared" si="73"/>
        <v>0</v>
      </c>
      <c r="BT58" s="65">
        <f t="shared" si="73"/>
        <v>0</v>
      </c>
      <c r="BU58" s="65">
        <f t="shared" si="73"/>
        <v>0</v>
      </c>
      <c r="BV58" s="65">
        <f t="shared" si="73"/>
        <v>0</v>
      </c>
      <c r="BW58" s="65">
        <f t="shared" si="73"/>
        <v>0</v>
      </c>
      <c r="BX58" s="65">
        <f t="shared" si="73"/>
        <v>0</v>
      </c>
      <c r="BY58" s="65">
        <f t="shared" si="73"/>
        <v>0</v>
      </c>
      <c r="BZ58" s="65">
        <f t="shared" si="73"/>
        <v>0</v>
      </c>
      <c r="CA58" s="65">
        <f t="shared" si="73"/>
        <v>0</v>
      </c>
      <c r="CB58" s="65">
        <f t="shared" si="73"/>
        <v>0</v>
      </c>
      <c r="CC58" s="65">
        <f t="shared" si="73"/>
        <v>0</v>
      </c>
      <c r="CD58" s="65">
        <f t="shared" si="73"/>
        <v>0</v>
      </c>
      <c r="CE58" s="65">
        <f t="shared" si="73"/>
        <v>0</v>
      </c>
      <c r="CF58" s="65">
        <f t="shared" si="73"/>
        <v>0</v>
      </c>
      <c r="CG58" s="65">
        <f t="shared" si="73"/>
        <v>0</v>
      </c>
      <c r="CH58" s="65">
        <f t="shared" si="73"/>
        <v>0</v>
      </c>
      <c r="CI58" s="65">
        <f t="shared" si="73"/>
        <v>0</v>
      </c>
      <c r="CJ58" s="65">
        <f t="shared" si="73"/>
        <v>0</v>
      </c>
      <c r="CK58" s="65">
        <f t="shared" si="73"/>
        <v>0</v>
      </c>
      <c r="CL58" s="65">
        <f t="shared" si="73"/>
        <v>0</v>
      </c>
      <c r="CM58" s="65">
        <f t="shared" si="73"/>
        <v>0</v>
      </c>
      <c r="CN58" s="65">
        <f t="shared" si="73"/>
        <v>0</v>
      </c>
      <c r="CO58" s="65">
        <f t="shared" si="73"/>
        <v>0</v>
      </c>
      <c r="CP58" s="65">
        <f t="shared" si="73"/>
        <v>0</v>
      </c>
      <c r="CQ58" s="65">
        <f t="shared" si="73"/>
        <v>0</v>
      </c>
      <c r="CR58" s="65">
        <f t="shared" si="73"/>
        <v>0</v>
      </c>
      <c r="CS58" s="65">
        <f t="shared" si="73"/>
        <v>0</v>
      </c>
      <c r="CT58" s="65">
        <f t="shared" si="73"/>
        <v>0</v>
      </c>
      <c r="CU58" s="65">
        <f t="shared" si="73"/>
        <v>0</v>
      </c>
      <c r="CV58" s="65">
        <f t="shared" ref="CV58:DP58" si="74">CV$49*CV15</f>
        <v>0</v>
      </c>
      <c r="CW58" s="65">
        <f t="shared" si="74"/>
        <v>0</v>
      </c>
      <c r="CX58" s="65">
        <f t="shared" si="74"/>
        <v>0</v>
      </c>
      <c r="CY58" s="65">
        <f t="shared" si="74"/>
        <v>0</v>
      </c>
      <c r="CZ58" s="65">
        <f t="shared" si="74"/>
        <v>0</v>
      </c>
      <c r="DA58" s="65">
        <f t="shared" si="74"/>
        <v>0</v>
      </c>
      <c r="DB58" s="65">
        <f t="shared" si="74"/>
        <v>0</v>
      </c>
      <c r="DC58" s="65">
        <f t="shared" si="74"/>
        <v>0</v>
      </c>
      <c r="DD58" s="65">
        <f t="shared" si="74"/>
        <v>0</v>
      </c>
      <c r="DE58" s="65">
        <f t="shared" si="74"/>
        <v>0</v>
      </c>
      <c r="DF58" s="65">
        <f t="shared" si="74"/>
        <v>0</v>
      </c>
      <c r="DG58" s="65">
        <f t="shared" si="74"/>
        <v>0</v>
      </c>
      <c r="DH58" s="65">
        <f t="shared" si="74"/>
        <v>0</v>
      </c>
      <c r="DI58" s="65">
        <f t="shared" si="74"/>
        <v>0</v>
      </c>
      <c r="DJ58" s="65">
        <f t="shared" si="74"/>
        <v>0</v>
      </c>
      <c r="DK58" s="65">
        <f t="shared" si="74"/>
        <v>0</v>
      </c>
      <c r="DL58" s="65">
        <f t="shared" si="74"/>
        <v>0</v>
      </c>
      <c r="DM58" s="65">
        <f t="shared" si="74"/>
        <v>0</v>
      </c>
      <c r="DN58" s="65">
        <f t="shared" si="74"/>
        <v>0</v>
      </c>
      <c r="DO58" s="65">
        <f t="shared" si="74"/>
        <v>0</v>
      </c>
      <c r="DP58" s="65">
        <f t="shared" si="74"/>
        <v>0</v>
      </c>
    </row>
    <row r="59" spans="1:120" x14ac:dyDescent="0.25">
      <c r="A59" s="65" t="str">
        <f t="shared" si="69"/>
        <v>06_HKC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06_HKC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0</v>
      </c>
      <c r="BP59" s="65">
        <f t="shared" si="75"/>
        <v>0</v>
      </c>
      <c r="BQ59" s="65">
        <f t="shared" si="75"/>
        <v>0</v>
      </c>
      <c r="BR59" s="65">
        <f t="shared" si="75"/>
        <v>0</v>
      </c>
      <c r="BS59" s="65">
        <f t="shared" si="75"/>
        <v>0</v>
      </c>
      <c r="BT59" s="65">
        <f t="shared" si="75"/>
        <v>0</v>
      </c>
      <c r="BU59" s="65">
        <f t="shared" si="75"/>
        <v>0</v>
      </c>
      <c r="BV59" s="65">
        <f t="shared" si="75"/>
        <v>0</v>
      </c>
      <c r="BW59" s="65">
        <f t="shared" si="75"/>
        <v>0</v>
      </c>
      <c r="BX59" s="65">
        <f t="shared" si="75"/>
        <v>0</v>
      </c>
      <c r="BY59" s="65">
        <f t="shared" si="75"/>
        <v>0</v>
      </c>
      <c r="BZ59" s="65">
        <f t="shared" si="75"/>
        <v>0</v>
      </c>
      <c r="CA59" s="65">
        <f t="shared" si="75"/>
        <v>0</v>
      </c>
      <c r="CB59" s="65">
        <f t="shared" si="75"/>
        <v>0</v>
      </c>
      <c r="CC59" s="65">
        <f t="shared" si="75"/>
        <v>0</v>
      </c>
      <c r="CD59" s="65">
        <f t="shared" si="75"/>
        <v>0</v>
      </c>
      <c r="CE59" s="65">
        <f t="shared" si="75"/>
        <v>0</v>
      </c>
      <c r="CF59" s="65">
        <f t="shared" si="75"/>
        <v>0</v>
      </c>
      <c r="CG59" s="65">
        <f t="shared" si="75"/>
        <v>0</v>
      </c>
      <c r="CH59" s="65">
        <f t="shared" si="75"/>
        <v>0</v>
      </c>
      <c r="CI59" s="65">
        <f t="shared" si="75"/>
        <v>0</v>
      </c>
      <c r="CJ59" s="65">
        <f t="shared" si="75"/>
        <v>0</v>
      </c>
      <c r="CK59" s="65">
        <f t="shared" si="75"/>
        <v>0</v>
      </c>
      <c r="CL59" s="65">
        <f t="shared" si="75"/>
        <v>0</v>
      </c>
      <c r="CM59" s="65">
        <f t="shared" si="75"/>
        <v>0</v>
      </c>
      <c r="CN59" s="65">
        <f t="shared" si="75"/>
        <v>0</v>
      </c>
      <c r="CO59" s="65">
        <f t="shared" si="75"/>
        <v>0</v>
      </c>
      <c r="CP59" s="65">
        <f t="shared" si="75"/>
        <v>0</v>
      </c>
      <c r="CQ59" s="65">
        <f t="shared" si="75"/>
        <v>0</v>
      </c>
      <c r="CR59" s="65">
        <f t="shared" si="75"/>
        <v>0</v>
      </c>
      <c r="CS59" s="65">
        <f t="shared" si="75"/>
        <v>0</v>
      </c>
      <c r="CT59" s="65">
        <f t="shared" si="75"/>
        <v>0</v>
      </c>
      <c r="CU59" s="65">
        <f t="shared" si="75"/>
        <v>0</v>
      </c>
      <c r="CV59" s="65">
        <f t="shared" si="75"/>
        <v>0</v>
      </c>
      <c r="CW59" s="65">
        <f t="shared" ref="CW59:DP59" si="76">CW$49*CW16</f>
        <v>0</v>
      </c>
      <c r="CX59" s="65">
        <f t="shared" si="76"/>
        <v>0</v>
      </c>
      <c r="CY59" s="65">
        <f t="shared" si="76"/>
        <v>0</v>
      </c>
      <c r="CZ59" s="65">
        <f t="shared" si="76"/>
        <v>0</v>
      </c>
      <c r="DA59" s="65">
        <f t="shared" si="76"/>
        <v>0</v>
      </c>
      <c r="DB59" s="65">
        <f t="shared" si="76"/>
        <v>0</v>
      </c>
      <c r="DC59" s="65">
        <f t="shared" si="76"/>
        <v>0</v>
      </c>
      <c r="DD59" s="65">
        <f t="shared" si="76"/>
        <v>0</v>
      </c>
      <c r="DE59" s="65">
        <f t="shared" si="76"/>
        <v>0</v>
      </c>
      <c r="DF59" s="65">
        <f t="shared" si="76"/>
        <v>0</v>
      </c>
      <c r="DG59" s="65">
        <f t="shared" si="76"/>
        <v>0</v>
      </c>
      <c r="DH59" s="65">
        <f t="shared" si="76"/>
        <v>0</v>
      </c>
      <c r="DI59" s="65">
        <f t="shared" si="76"/>
        <v>0</v>
      </c>
      <c r="DJ59" s="65">
        <f t="shared" si="76"/>
        <v>0</v>
      </c>
      <c r="DK59" s="65">
        <f t="shared" si="76"/>
        <v>0</v>
      </c>
      <c r="DL59" s="65">
        <f t="shared" si="76"/>
        <v>0</v>
      </c>
      <c r="DM59" s="65">
        <f t="shared" si="76"/>
        <v>0</v>
      </c>
      <c r="DN59" s="65">
        <f t="shared" si="76"/>
        <v>0</v>
      </c>
      <c r="DO59" s="65">
        <f t="shared" si="76"/>
        <v>0</v>
      </c>
      <c r="DP59" s="65">
        <f t="shared" si="76"/>
        <v>0</v>
      </c>
    </row>
    <row r="60" spans="1:120" x14ac:dyDescent="0.25">
      <c r="A60" s="65" t="str">
        <f t="shared" si="69"/>
        <v>06_HKC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06_HKC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0</v>
      </c>
      <c r="BP60" s="65">
        <f t="shared" si="77"/>
        <v>0</v>
      </c>
      <c r="BQ60" s="65">
        <f t="shared" si="77"/>
        <v>0</v>
      </c>
      <c r="BR60" s="65">
        <f t="shared" si="77"/>
        <v>0</v>
      </c>
      <c r="BS60" s="65">
        <f t="shared" si="77"/>
        <v>0</v>
      </c>
      <c r="BT60" s="65">
        <f t="shared" si="77"/>
        <v>0</v>
      </c>
      <c r="BU60" s="65">
        <f t="shared" si="77"/>
        <v>0</v>
      </c>
      <c r="BV60" s="65">
        <f t="shared" si="77"/>
        <v>0</v>
      </c>
      <c r="BW60" s="65">
        <f t="shared" si="77"/>
        <v>0</v>
      </c>
      <c r="BX60" s="65">
        <f t="shared" si="77"/>
        <v>0</v>
      </c>
      <c r="BY60" s="65">
        <f t="shared" si="77"/>
        <v>0</v>
      </c>
      <c r="BZ60" s="65">
        <f t="shared" si="77"/>
        <v>0</v>
      </c>
      <c r="CA60" s="65">
        <f t="shared" si="77"/>
        <v>0</v>
      </c>
      <c r="CB60" s="65">
        <f t="shared" si="77"/>
        <v>0</v>
      </c>
      <c r="CC60" s="65">
        <f t="shared" si="77"/>
        <v>0</v>
      </c>
      <c r="CD60" s="65">
        <f t="shared" si="77"/>
        <v>0</v>
      </c>
      <c r="CE60" s="65">
        <f t="shared" si="77"/>
        <v>0</v>
      </c>
      <c r="CF60" s="65">
        <f t="shared" si="77"/>
        <v>0</v>
      </c>
      <c r="CG60" s="65">
        <f t="shared" si="77"/>
        <v>0</v>
      </c>
      <c r="CH60" s="65">
        <f t="shared" si="77"/>
        <v>0</v>
      </c>
      <c r="CI60" s="65">
        <f t="shared" si="77"/>
        <v>0</v>
      </c>
      <c r="CJ60" s="65">
        <f t="shared" si="77"/>
        <v>0</v>
      </c>
      <c r="CK60" s="65">
        <f t="shared" si="77"/>
        <v>0</v>
      </c>
      <c r="CL60" s="65">
        <f t="shared" si="77"/>
        <v>0</v>
      </c>
      <c r="CM60" s="65">
        <f t="shared" si="77"/>
        <v>0</v>
      </c>
      <c r="CN60" s="65">
        <f t="shared" si="77"/>
        <v>0</v>
      </c>
      <c r="CO60" s="65">
        <f t="shared" si="77"/>
        <v>0</v>
      </c>
      <c r="CP60" s="65">
        <f t="shared" si="77"/>
        <v>0</v>
      </c>
      <c r="CQ60" s="65">
        <f t="shared" si="77"/>
        <v>0</v>
      </c>
      <c r="CR60" s="65">
        <f t="shared" si="77"/>
        <v>0</v>
      </c>
      <c r="CS60" s="65">
        <f t="shared" si="77"/>
        <v>0</v>
      </c>
      <c r="CT60" s="65">
        <f t="shared" si="77"/>
        <v>0</v>
      </c>
      <c r="CU60" s="65">
        <f t="shared" si="77"/>
        <v>0</v>
      </c>
      <c r="CV60" s="65">
        <f t="shared" si="77"/>
        <v>0</v>
      </c>
      <c r="CW60" s="65">
        <f t="shared" ref="CW60:DP60" si="78">CW$49*CW17</f>
        <v>0</v>
      </c>
      <c r="CX60" s="65">
        <f t="shared" si="78"/>
        <v>0</v>
      </c>
      <c r="CY60" s="65">
        <f t="shared" si="78"/>
        <v>0</v>
      </c>
      <c r="CZ60" s="65">
        <f t="shared" si="78"/>
        <v>0</v>
      </c>
      <c r="DA60" s="65">
        <f t="shared" si="78"/>
        <v>0</v>
      </c>
      <c r="DB60" s="65">
        <f t="shared" si="78"/>
        <v>0</v>
      </c>
      <c r="DC60" s="65">
        <f t="shared" si="78"/>
        <v>0</v>
      </c>
      <c r="DD60" s="65">
        <f t="shared" si="78"/>
        <v>0</v>
      </c>
      <c r="DE60" s="65">
        <f t="shared" si="78"/>
        <v>0</v>
      </c>
      <c r="DF60" s="65">
        <f t="shared" si="78"/>
        <v>0</v>
      </c>
      <c r="DG60" s="65">
        <f t="shared" si="78"/>
        <v>0</v>
      </c>
      <c r="DH60" s="65">
        <f t="shared" si="78"/>
        <v>0</v>
      </c>
      <c r="DI60" s="65">
        <f t="shared" si="78"/>
        <v>0</v>
      </c>
      <c r="DJ60" s="65">
        <f t="shared" si="78"/>
        <v>0</v>
      </c>
      <c r="DK60" s="65">
        <f t="shared" si="78"/>
        <v>0</v>
      </c>
      <c r="DL60" s="65">
        <f t="shared" si="78"/>
        <v>0</v>
      </c>
      <c r="DM60" s="65">
        <f t="shared" si="78"/>
        <v>0</v>
      </c>
      <c r="DN60" s="65">
        <f t="shared" si="78"/>
        <v>0</v>
      </c>
      <c r="DO60" s="65">
        <f t="shared" si="78"/>
        <v>0</v>
      </c>
      <c r="DP60" s="65">
        <f t="shared" si="78"/>
        <v>0</v>
      </c>
    </row>
    <row r="61" spans="1:120" x14ac:dyDescent="0.25">
      <c r="A61" s="65" t="str">
        <f t="shared" si="69"/>
        <v>06_HKC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06_HKC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0</v>
      </c>
      <c r="BP61" s="65">
        <f t="shared" si="79"/>
        <v>0</v>
      </c>
      <c r="BQ61" s="65">
        <f t="shared" si="79"/>
        <v>0</v>
      </c>
      <c r="BR61" s="65">
        <f t="shared" si="79"/>
        <v>0</v>
      </c>
      <c r="BS61" s="65">
        <f t="shared" si="79"/>
        <v>0</v>
      </c>
      <c r="BT61" s="65">
        <f t="shared" si="79"/>
        <v>0</v>
      </c>
      <c r="BU61" s="65">
        <f t="shared" si="79"/>
        <v>0</v>
      </c>
      <c r="BV61" s="65">
        <f t="shared" si="79"/>
        <v>0</v>
      </c>
      <c r="BW61" s="65">
        <f t="shared" si="79"/>
        <v>0</v>
      </c>
      <c r="BX61" s="65">
        <f t="shared" si="79"/>
        <v>0</v>
      </c>
      <c r="BY61" s="65">
        <f t="shared" si="79"/>
        <v>0</v>
      </c>
      <c r="BZ61" s="65">
        <f t="shared" si="79"/>
        <v>0</v>
      </c>
      <c r="CA61" s="65">
        <f t="shared" si="79"/>
        <v>0</v>
      </c>
      <c r="CB61" s="65">
        <f t="shared" si="79"/>
        <v>0</v>
      </c>
      <c r="CC61" s="65">
        <f t="shared" si="79"/>
        <v>0</v>
      </c>
      <c r="CD61" s="65">
        <f t="shared" si="79"/>
        <v>0</v>
      </c>
      <c r="CE61" s="65">
        <f t="shared" si="79"/>
        <v>0</v>
      </c>
      <c r="CF61" s="65">
        <f t="shared" si="79"/>
        <v>0</v>
      </c>
      <c r="CG61" s="65">
        <f t="shared" si="79"/>
        <v>0</v>
      </c>
      <c r="CH61" s="65">
        <f t="shared" si="79"/>
        <v>0</v>
      </c>
      <c r="CI61" s="65">
        <f t="shared" si="79"/>
        <v>0</v>
      </c>
      <c r="CJ61" s="65">
        <f t="shared" si="79"/>
        <v>0</v>
      </c>
      <c r="CK61" s="65">
        <f t="shared" si="79"/>
        <v>0</v>
      </c>
      <c r="CL61" s="65">
        <f t="shared" si="79"/>
        <v>0</v>
      </c>
      <c r="CM61" s="65">
        <f t="shared" si="79"/>
        <v>0</v>
      </c>
      <c r="CN61" s="65">
        <f t="shared" si="79"/>
        <v>0</v>
      </c>
      <c r="CO61" s="65">
        <f t="shared" si="79"/>
        <v>0</v>
      </c>
      <c r="CP61" s="65">
        <f t="shared" si="79"/>
        <v>0</v>
      </c>
      <c r="CQ61" s="65">
        <f t="shared" si="79"/>
        <v>0</v>
      </c>
      <c r="CR61" s="65">
        <f t="shared" si="79"/>
        <v>0</v>
      </c>
      <c r="CS61" s="65">
        <f t="shared" si="79"/>
        <v>0</v>
      </c>
      <c r="CT61" s="65">
        <f t="shared" si="79"/>
        <v>0</v>
      </c>
      <c r="CU61" s="65">
        <f t="shared" si="79"/>
        <v>0</v>
      </c>
      <c r="CV61" s="65">
        <f t="shared" si="79"/>
        <v>0</v>
      </c>
      <c r="CW61" s="65">
        <f t="shared" ref="CW61:DP61" si="80">CW$49*CW18</f>
        <v>0</v>
      </c>
      <c r="CX61" s="65">
        <f t="shared" si="80"/>
        <v>0</v>
      </c>
      <c r="CY61" s="65">
        <f t="shared" si="80"/>
        <v>0</v>
      </c>
      <c r="CZ61" s="65">
        <f t="shared" si="80"/>
        <v>0</v>
      </c>
      <c r="DA61" s="65">
        <f t="shared" si="80"/>
        <v>0</v>
      </c>
      <c r="DB61" s="65">
        <f t="shared" si="80"/>
        <v>0</v>
      </c>
      <c r="DC61" s="65">
        <f t="shared" si="80"/>
        <v>0</v>
      </c>
      <c r="DD61" s="65">
        <f t="shared" si="80"/>
        <v>0</v>
      </c>
      <c r="DE61" s="65">
        <f t="shared" si="80"/>
        <v>0</v>
      </c>
      <c r="DF61" s="65">
        <f t="shared" si="80"/>
        <v>0</v>
      </c>
      <c r="DG61" s="65">
        <f t="shared" si="80"/>
        <v>0</v>
      </c>
      <c r="DH61" s="65">
        <f t="shared" si="80"/>
        <v>0</v>
      </c>
      <c r="DI61" s="65">
        <f t="shared" si="80"/>
        <v>0</v>
      </c>
      <c r="DJ61" s="65">
        <f t="shared" si="80"/>
        <v>0</v>
      </c>
      <c r="DK61" s="65">
        <f t="shared" si="80"/>
        <v>0</v>
      </c>
      <c r="DL61" s="65">
        <f t="shared" si="80"/>
        <v>0</v>
      </c>
      <c r="DM61" s="65">
        <f t="shared" si="80"/>
        <v>0</v>
      </c>
      <c r="DN61" s="65">
        <f t="shared" si="80"/>
        <v>0</v>
      </c>
      <c r="DO61" s="65">
        <f t="shared" si="80"/>
        <v>0</v>
      </c>
      <c r="DP61" s="65">
        <f t="shared" si="80"/>
        <v>0</v>
      </c>
    </row>
    <row r="62" spans="1:120" x14ac:dyDescent="0.25">
      <c r="A62" s="65" t="str">
        <f t="shared" si="69"/>
        <v>06_HKC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06_HKC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0</v>
      </c>
      <c r="BP62" s="65">
        <f t="shared" si="81"/>
        <v>0</v>
      </c>
      <c r="BQ62" s="65">
        <f t="shared" si="81"/>
        <v>0</v>
      </c>
      <c r="BR62" s="65">
        <f t="shared" si="81"/>
        <v>0</v>
      </c>
      <c r="BS62" s="65">
        <f t="shared" si="81"/>
        <v>0</v>
      </c>
      <c r="BT62" s="65">
        <f t="shared" si="81"/>
        <v>0</v>
      </c>
      <c r="BU62" s="65">
        <f t="shared" si="81"/>
        <v>0</v>
      </c>
      <c r="BV62" s="65">
        <f t="shared" si="81"/>
        <v>0</v>
      </c>
      <c r="BW62" s="65">
        <f t="shared" si="81"/>
        <v>0</v>
      </c>
      <c r="BX62" s="65">
        <f t="shared" si="81"/>
        <v>0</v>
      </c>
      <c r="BY62" s="65">
        <f t="shared" si="81"/>
        <v>0</v>
      </c>
      <c r="BZ62" s="65">
        <f t="shared" si="81"/>
        <v>0</v>
      </c>
      <c r="CA62" s="65">
        <f t="shared" si="81"/>
        <v>0</v>
      </c>
      <c r="CB62" s="65">
        <f t="shared" si="81"/>
        <v>0</v>
      </c>
      <c r="CC62" s="65">
        <f t="shared" si="81"/>
        <v>0</v>
      </c>
      <c r="CD62" s="65">
        <f t="shared" si="81"/>
        <v>0</v>
      </c>
      <c r="CE62" s="65">
        <f t="shared" si="81"/>
        <v>0</v>
      </c>
      <c r="CF62" s="65">
        <f t="shared" si="81"/>
        <v>0</v>
      </c>
      <c r="CG62" s="65">
        <f t="shared" si="81"/>
        <v>0</v>
      </c>
      <c r="CH62" s="65">
        <f t="shared" si="81"/>
        <v>0</v>
      </c>
      <c r="CI62" s="65">
        <f t="shared" si="81"/>
        <v>0</v>
      </c>
      <c r="CJ62" s="65">
        <f t="shared" si="81"/>
        <v>0</v>
      </c>
      <c r="CK62" s="65">
        <f t="shared" si="81"/>
        <v>0</v>
      </c>
      <c r="CL62" s="65">
        <f t="shared" si="81"/>
        <v>0</v>
      </c>
      <c r="CM62" s="65">
        <f t="shared" si="81"/>
        <v>0</v>
      </c>
      <c r="CN62" s="65">
        <f t="shared" si="81"/>
        <v>0</v>
      </c>
      <c r="CO62" s="65">
        <f t="shared" si="81"/>
        <v>0</v>
      </c>
      <c r="CP62" s="65">
        <f t="shared" si="81"/>
        <v>0</v>
      </c>
      <c r="CQ62" s="65">
        <f t="shared" si="81"/>
        <v>0</v>
      </c>
      <c r="CR62" s="65">
        <f t="shared" si="81"/>
        <v>0</v>
      </c>
      <c r="CS62" s="65">
        <f t="shared" si="81"/>
        <v>0</v>
      </c>
      <c r="CT62" s="65">
        <f t="shared" si="81"/>
        <v>0</v>
      </c>
      <c r="CU62" s="65">
        <f t="shared" si="81"/>
        <v>0</v>
      </c>
      <c r="CV62" s="65">
        <f t="shared" si="81"/>
        <v>0</v>
      </c>
      <c r="CW62" s="65">
        <f t="shared" ref="CW62:DP62" si="82">CW$49*CW19</f>
        <v>0</v>
      </c>
      <c r="CX62" s="65">
        <f t="shared" si="82"/>
        <v>0</v>
      </c>
      <c r="CY62" s="65">
        <f t="shared" si="82"/>
        <v>0</v>
      </c>
      <c r="CZ62" s="65">
        <f t="shared" si="82"/>
        <v>0</v>
      </c>
      <c r="DA62" s="65">
        <f t="shared" si="82"/>
        <v>0</v>
      </c>
      <c r="DB62" s="65">
        <f t="shared" si="82"/>
        <v>0</v>
      </c>
      <c r="DC62" s="65">
        <f t="shared" si="82"/>
        <v>0</v>
      </c>
      <c r="DD62" s="65">
        <f t="shared" si="82"/>
        <v>0</v>
      </c>
      <c r="DE62" s="65">
        <f t="shared" si="82"/>
        <v>0</v>
      </c>
      <c r="DF62" s="65">
        <f t="shared" si="82"/>
        <v>0</v>
      </c>
      <c r="DG62" s="65">
        <f t="shared" si="82"/>
        <v>0</v>
      </c>
      <c r="DH62" s="65">
        <f t="shared" si="82"/>
        <v>0</v>
      </c>
      <c r="DI62" s="65">
        <f t="shared" si="82"/>
        <v>0</v>
      </c>
      <c r="DJ62" s="65">
        <f t="shared" si="82"/>
        <v>0</v>
      </c>
      <c r="DK62" s="65">
        <f t="shared" si="82"/>
        <v>0</v>
      </c>
      <c r="DL62" s="65">
        <f t="shared" si="82"/>
        <v>0</v>
      </c>
      <c r="DM62" s="65">
        <f t="shared" si="82"/>
        <v>0</v>
      </c>
      <c r="DN62" s="65">
        <f t="shared" si="82"/>
        <v>0</v>
      </c>
      <c r="DO62" s="65">
        <f t="shared" si="82"/>
        <v>0</v>
      </c>
      <c r="DP62" s="65">
        <f t="shared" si="82"/>
        <v>0</v>
      </c>
    </row>
    <row r="63" spans="1:120" x14ac:dyDescent="0.25">
      <c r="A63" s="65" t="str">
        <f t="shared" si="69"/>
        <v>06_HKC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06_HKC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06_HKC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06_HKC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0</v>
      </c>
      <c r="BP64" s="65">
        <f t="shared" si="85"/>
        <v>0</v>
      </c>
      <c r="BQ64" s="65">
        <f t="shared" si="85"/>
        <v>0</v>
      </c>
      <c r="BR64" s="65">
        <f t="shared" si="85"/>
        <v>0</v>
      </c>
      <c r="BS64" s="65">
        <f t="shared" si="85"/>
        <v>0</v>
      </c>
      <c r="BT64" s="65">
        <f t="shared" si="85"/>
        <v>0</v>
      </c>
      <c r="BU64" s="65">
        <f t="shared" si="85"/>
        <v>0</v>
      </c>
      <c r="BV64" s="65">
        <f t="shared" si="85"/>
        <v>0</v>
      </c>
      <c r="BW64" s="65">
        <f t="shared" si="85"/>
        <v>0</v>
      </c>
      <c r="BX64" s="65">
        <f t="shared" si="85"/>
        <v>0</v>
      </c>
      <c r="BY64" s="65">
        <f t="shared" si="85"/>
        <v>0</v>
      </c>
      <c r="BZ64" s="65">
        <f t="shared" si="85"/>
        <v>0</v>
      </c>
      <c r="CA64" s="65">
        <f t="shared" si="85"/>
        <v>0</v>
      </c>
      <c r="CB64" s="65">
        <f t="shared" si="85"/>
        <v>0</v>
      </c>
      <c r="CC64" s="65">
        <f t="shared" si="85"/>
        <v>0</v>
      </c>
      <c r="CD64" s="65">
        <f t="shared" si="85"/>
        <v>0</v>
      </c>
      <c r="CE64" s="65">
        <f t="shared" si="85"/>
        <v>0</v>
      </c>
      <c r="CF64" s="65">
        <f t="shared" si="85"/>
        <v>0</v>
      </c>
      <c r="CG64" s="65">
        <f t="shared" si="85"/>
        <v>0</v>
      </c>
      <c r="CH64" s="65">
        <f t="shared" si="85"/>
        <v>0</v>
      </c>
      <c r="CI64" s="65">
        <f t="shared" si="85"/>
        <v>0</v>
      </c>
      <c r="CJ64" s="65">
        <f t="shared" si="85"/>
        <v>0</v>
      </c>
      <c r="CK64" s="65">
        <f t="shared" si="85"/>
        <v>0</v>
      </c>
      <c r="CL64" s="65">
        <f t="shared" si="85"/>
        <v>0</v>
      </c>
      <c r="CM64" s="65">
        <f t="shared" si="85"/>
        <v>0</v>
      </c>
      <c r="CN64" s="65">
        <f t="shared" si="85"/>
        <v>0</v>
      </c>
      <c r="CO64" s="65">
        <f t="shared" si="85"/>
        <v>0</v>
      </c>
      <c r="CP64" s="65">
        <f t="shared" si="85"/>
        <v>0</v>
      </c>
      <c r="CQ64" s="65">
        <f t="shared" si="85"/>
        <v>0</v>
      </c>
      <c r="CR64" s="65">
        <f t="shared" si="85"/>
        <v>0</v>
      </c>
      <c r="CS64" s="65">
        <f t="shared" si="85"/>
        <v>0</v>
      </c>
      <c r="CT64" s="65">
        <f t="shared" si="85"/>
        <v>0</v>
      </c>
      <c r="CU64" s="65">
        <f t="shared" si="85"/>
        <v>0</v>
      </c>
      <c r="CV64" s="65">
        <f t="shared" si="85"/>
        <v>0</v>
      </c>
      <c r="CW64" s="65">
        <f t="shared" ref="CW64:DP64" si="86">CW$49*CW21</f>
        <v>0</v>
      </c>
      <c r="CX64" s="65">
        <f t="shared" si="86"/>
        <v>0</v>
      </c>
      <c r="CY64" s="65">
        <f t="shared" si="86"/>
        <v>0</v>
      </c>
      <c r="CZ64" s="65">
        <f t="shared" si="86"/>
        <v>0</v>
      </c>
      <c r="DA64" s="65">
        <f t="shared" si="86"/>
        <v>0</v>
      </c>
      <c r="DB64" s="65">
        <f t="shared" si="86"/>
        <v>0</v>
      </c>
      <c r="DC64" s="65">
        <f t="shared" si="86"/>
        <v>0</v>
      </c>
      <c r="DD64" s="65">
        <f t="shared" si="86"/>
        <v>0</v>
      </c>
      <c r="DE64" s="65">
        <f t="shared" si="86"/>
        <v>0</v>
      </c>
      <c r="DF64" s="65">
        <f t="shared" si="86"/>
        <v>0</v>
      </c>
      <c r="DG64" s="65">
        <f t="shared" si="86"/>
        <v>0</v>
      </c>
      <c r="DH64" s="65">
        <f t="shared" si="86"/>
        <v>0</v>
      </c>
      <c r="DI64" s="65">
        <f t="shared" si="86"/>
        <v>0</v>
      </c>
      <c r="DJ64" s="65">
        <f t="shared" si="86"/>
        <v>0</v>
      </c>
      <c r="DK64" s="65">
        <f t="shared" si="86"/>
        <v>0</v>
      </c>
      <c r="DL64" s="65">
        <f t="shared" si="86"/>
        <v>0</v>
      </c>
      <c r="DM64" s="65">
        <f t="shared" si="86"/>
        <v>0</v>
      </c>
      <c r="DN64" s="65">
        <f t="shared" si="86"/>
        <v>0</v>
      </c>
      <c r="DO64" s="65">
        <f t="shared" si="86"/>
        <v>0</v>
      </c>
      <c r="DP64" s="65">
        <f t="shared" si="86"/>
        <v>0</v>
      </c>
    </row>
    <row r="65" spans="1:120" x14ac:dyDescent="0.25">
      <c r="A65" s="65" t="str">
        <f t="shared" si="69"/>
        <v>06_HKC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06_HKC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06_HKC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06_HKC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06_HKC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06_HKC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06_HKC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06_HKC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0</v>
      </c>
      <c r="BP68" s="65">
        <f t="shared" si="93"/>
        <v>0</v>
      </c>
      <c r="BQ68" s="65">
        <f t="shared" si="93"/>
        <v>0</v>
      </c>
      <c r="BR68" s="65">
        <f t="shared" si="93"/>
        <v>0</v>
      </c>
      <c r="BS68" s="65">
        <f t="shared" si="93"/>
        <v>0</v>
      </c>
      <c r="BT68" s="65">
        <f t="shared" si="93"/>
        <v>0</v>
      </c>
      <c r="BU68" s="65">
        <f t="shared" si="93"/>
        <v>0</v>
      </c>
      <c r="BV68" s="65">
        <f t="shared" si="93"/>
        <v>0</v>
      </c>
      <c r="BW68" s="65">
        <f t="shared" si="93"/>
        <v>0</v>
      </c>
      <c r="BX68" s="65">
        <f t="shared" si="93"/>
        <v>0</v>
      </c>
      <c r="BY68" s="65">
        <f t="shared" si="93"/>
        <v>0</v>
      </c>
      <c r="BZ68" s="65">
        <f t="shared" si="93"/>
        <v>0</v>
      </c>
      <c r="CA68" s="65">
        <f t="shared" si="93"/>
        <v>0</v>
      </c>
      <c r="CB68" s="65">
        <f t="shared" si="93"/>
        <v>0</v>
      </c>
      <c r="CC68" s="65">
        <f t="shared" si="93"/>
        <v>0</v>
      </c>
      <c r="CD68" s="65">
        <f t="shared" si="93"/>
        <v>0</v>
      </c>
      <c r="CE68" s="65">
        <f t="shared" si="93"/>
        <v>0</v>
      </c>
      <c r="CF68" s="65">
        <f t="shared" si="93"/>
        <v>0</v>
      </c>
      <c r="CG68" s="65">
        <f t="shared" si="93"/>
        <v>0</v>
      </c>
      <c r="CH68" s="65">
        <f t="shared" si="93"/>
        <v>0</v>
      </c>
      <c r="CI68" s="65">
        <f t="shared" si="93"/>
        <v>0</v>
      </c>
      <c r="CJ68" s="65">
        <f t="shared" si="93"/>
        <v>0</v>
      </c>
      <c r="CK68" s="65">
        <f t="shared" si="93"/>
        <v>0</v>
      </c>
      <c r="CL68" s="65">
        <f t="shared" si="93"/>
        <v>0</v>
      </c>
      <c r="CM68" s="65">
        <f t="shared" si="93"/>
        <v>0</v>
      </c>
      <c r="CN68" s="65">
        <f t="shared" si="93"/>
        <v>0</v>
      </c>
      <c r="CO68" s="65">
        <f t="shared" si="93"/>
        <v>0</v>
      </c>
      <c r="CP68" s="65">
        <f t="shared" si="93"/>
        <v>0</v>
      </c>
      <c r="CQ68" s="65">
        <f t="shared" si="93"/>
        <v>0</v>
      </c>
      <c r="CR68" s="65">
        <f t="shared" si="93"/>
        <v>0</v>
      </c>
      <c r="CS68" s="65">
        <f t="shared" si="93"/>
        <v>0</v>
      </c>
      <c r="CT68" s="65">
        <f t="shared" si="93"/>
        <v>0</v>
      </c>
      <c r="CU68" s="65">
        <f t="shared" si="93"/>
        <v>0</v>
      </c>
      <c r="CV68" s="65">
        <f t="shared" si="93"/>
        <v>0</v>
      </c>
      <c r="CW68" s="65">
        <f t="shared" ref="CW68:DP68" si="94">CW$49*CW25</f>
        <v>0</v>
      </c>
      <c r="CX68" s="65">
        <f t="shared" si="94"/>
        <v>0</v>
      </c>
      <c r="CY68" s="65">
        <f t="shared" si="94"/>
        <v>0</v>
      </c>
      <c r="CZ68" s="65">
        <f t="shared" si="94"/>
        <v>0</v>
      </c>
      <c r="DA68" s="65">
        <f t="shared" si="94"/>
        <v>0</v>
      </c>
      <c r="DB68" s="65">
        <f t="shared" si="94"/>
        <v>0</v>
      </c>
      <c r="DC68" s="65">
        <f t="shared" si="94"/>
        <v>0</v>
      </c>
      <c r="DD68" s="65">
        <f t="shared" si="94"/>
        <v>0</v>
      </c>
      <c r="DE68" s="65">
        <f t="shared" si="94"/>
        <v>0</v>
      </c>
      <c r="DF68" s="65">
        <f t="shared" si="94"/>
        <v>0</v>
      </c>
      <c r="DG68" s="65">
        <f t="shared" si="94"/>
        <v>0</v>
      </c>
      <c r="DH68" s="65">
        <f t="shared" si="94"/>
        <v>0</v>
      </c>
      <c r="DI68" s="65">
        <f t="shared" si="94"/>
        <v>0</v>
      </c>
      <c r="DJ68" s="65">
        <f t="shared" si="94"/>
        <v>0</v>
      </c>
      <c r="DK68" s="65">
        <f t="shared" si="94"/>
        <v>0</v>
      </c>
      <c r="DL68" s="65">
        <f t="shared" si="94"/>
        <v>0</v>
      </c>
      <c r="DM68" s="65">
        <f t="shared" si="94"/>
        <v>0</v>
      </c>
      <c r="DN68" s="65">
        <f t="shared" si="94"/>
        <v>0</v>
      </c>
      <c r="DO68" s="65">
        <f t="shared" si="94"/>
        <v>0</v>
      </c>
      <c r="DP68" s="65">
        <f t="shared" si="94"/>
        <v>0</v>
      </c>
    </row>
    <row r="69" spans="1:120" x14ac:dyDescent="0.25">
      <c r="A69" s="65" t="str">
        <f t="shared" si="69"/>
        <v>06_HKC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0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06_HKC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0</v>
      </c>
      <c r="BP69" s="65">
        <f t="shared" si="95"/>
        <v>0</v>
      </c>
      <c r="BQ69" s="65">
        <f t="shared" si="95"/>
        <v>0</v>
      </c>
      <c r="BR69" s="65">
        <f t="shared" si="95"/>
        <v>0</v>
      </c>
      <c r="BS69" s="65">
        <f t="shared" si="95"/>
        <v>0</v>
      </c>
      <c r="BT69" s="65">
        <f t="shared" si="95"/>
        <v>0</v>
      </c>
      <c r="BU69" s="65">
        <f t="shared" si="95"/>
        <v>0</v>
      </c>
      <c r="BV69" s="65">
        <f t="shared" si="95"/>
        <v>0</v>
      </c>
      <c r="BW69" s="65">
        <f t="shared" si="95"/>
        <v>0</v>
      </c>
      <c r="BX69" s="65">
        <f t="shared" si="95"/>
        <v>0</v>
      </c>
      <c r="BY69" s="65">
        <f t="shared" si="95"/>
        <v>0</v>
      </c>
      <c r="BZ69" s="65">
        <f t="shared" si="95"/>
        <v>0</v>
      </c>
      <c r="CA69" s="65">
        <f t="shared" si="95"/>
        <v>0</v>
      </c>
      <c r="CB69" s="65">
        <f t="shared" si="95"/>
        <v>0</v>
      </c>
      <c r="CC69" s="65">
        <f t="shared" si="95"/>
        <v>0</v>
      </c>
      <c r="CD69" s="65">
        <f t="shared" si="95"/>
        <v>0</v>
      </c>
      <c r="CE69" s="65">
        <f t="shared" si="95"/>
        <v>0</v>
      </c>
      <c r="CF69" s="65">
        <f t="shared" si="95"/>
        <v>0</v>
      </c>
      <c r="CG69" s="65">
        <f t="shared" si="95"/>
        <v>0</v>
      </c>
      <c r="CH69" s="65">
        <f t="shared" si="95"/>
        <v>0</v>
      </c>
      <c r="CI69" s="65">
        <f t="shared" si="95"/>
        <v>0</v>
      </c>
      <c r="CJ69" s="65">
        <f t="shared" si="95"/>
        <v>0</v>
      </c>
      <c r="CK69" s="65">
        <f t="shared" si="95"/>
        <v>0</v>
      </c>
      <c r="CL69" s="65">
        <f t="shared" si="95"/>
        <v>0</v>
      </c>
      <c r="CM69" s="65">
        <f t="shared" si="95"/>
        <v>0</v>
      </c>
      <c r="CN69" s="65">
        <f t="shared" si="95"/>
        <v>0</v>
      </c>
      <c r="CO69" s="65">
        <f t="shared" si="95"/>
        <v>0</v>
      </c>
      <c r="CP69" s="65">
        <f t="shared" si="95"/>
        <v>0</v>
      </c>
      <c r="CQ69" s="65">
        <f t="shared" si="95"/>
        <v>0</v>
      </c>
      <c r="CR69" s="65">
        <f t="shared" si="95"/>
        <v>0</v>
      </c>
      <c r="CS69" s="65">
        <f t="shared" si="95"/>
        <v>0</v>
      </c>
      <c r="CT69" s="65">
        <f t="shared" si="95"/>
        <v>0</v>
      </c>
      <c r="CU69" s="65">
        <f t="shared" si="95"/>
        <v>0</v>
      </c>
      <c r="CV69" s="65">
        <f t="shared" si="95"/>
        <v>0</v>
      </c>
      <c r="CW69" s="65">
        <f t="shared" ref="CW69:DP69" si="96">CW$49*CW26</f>
        <v>0</v>
      </c>
      <c r="CX69" s="65">
        <f t="shared" si="96"/>
        <v>0</v>
      </c>
      <c r="CY69" s="65">
        <f t="shared" si="96"/>
        <v>0</v>
      </c>
      <c r="CZ69" s="65">
        <f t="shared" si="96"/>
        <v>0</v>
      </c>
      <c r="DA69" s="65">
        <f t="shared" si="96"/>
        <v>0</v>
      </c>
      <c r="DB69" s="65">
        <f t="shared" si="96"/>
        <v>0</v>
      </c>
      <c r="DC69" s="65">
        <f t="shared" si="96"/>
        <v>0</v>
      </c>
      <c r="DD69" s="65">
        <f t="shared" si="96"/>
        <v>0</v>
      </c>
      <c r="DE69" s="65">
        <f t="shared" si="96"/>
        <v>0</v>
      </c>
      <c r="DF69" s="65">
        <f t="shared" si="96"/>
        <v>0</v>
      </c>
      <c r="DG69" s="65">
        <f t="shared" si="96"/>
        <v>0</v>
      </c>
      <c r="DH69" s="65">
        <f t="shared" si="96"/>
        <v>0</v>
      </c>
      <c r="DI69" s="65">
        <f t="shared" si="96"/>
        <v>0</v>
      </c>
      <c r="DJ69" s="65">
        <f t="shared" si="96"/>
        <v>0</v>
      </c>
      <c r="DK69" s="65">
        <f t="shared" si="96"/>
        <v>0</v>
      </c>
      <c r="DL69" s="65">
        <f t="shared" si="96"/>
        <v>0</v>
      </c>
      <c r="DM69" s="65">
        <f t="shared" si="96"/>
        <v>0</v>
      </c>
      <c r="DN69" s="65">
        <f t="shared" si="96"/>
        <v>0</v>
      </c>
      <c r="DO69" s="65">
        <f t="shared" si="96"/>
        <v>0</v>
      </c>
      <c r="DP69" s="65">
        <f t="shared" si="96"/>
        <v>0</v>
      </c>
    </row>
    <row r="70" spans="1:120" x14ac:dyDescent="0.25">
      <c r="A70" s="65" t="str">
        <f t="shared" si="69"/>
        <v>06_HKC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0</v>
      </c>
      <c r="F70" s="66">
        <v>0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06_HKC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0</v>
      </c>
      <c r="BP70" s="65">
        <f t="shared" si="97"/>
        <v>0</v>
      </c>
      <c r="BQ70" s="65">
        <f t="shared" si="97"/>
        <v>0</v>
      </c>
      <c r="BR70" s="65">
        <f t="shared" si="97"/>
        <v>0</v>
      </c>
      <c r="BS70" s="65">
        <f t="shared" si="97"/>
        <v>0</v>
      </c>
      <c r="BT70" s="65">
        <f t="shared" si="97"/>
        <v>0</v>
      </c>
      <c r="BU70" s="65">
        <f t="shared" si="97"/>
        <v>0</v>
      </c>
      <c r="BV70" s="65">
        <f t="shared" si="97"/>
        <v>0</v>
      </c>
      <c r="BW70" s="65">
        <f t="shared" si="97"/>
        <v>0</v>
      </c>
      <c r="BX70" s="65">
        <f t="shared" si="97"/>
        <v>0</v>
      </c>
      <c r="BY70" s="65">
        <f t="shared" si="97"/>
        <v>0</v>
      </c>
      <c r="BZ70" s="65">
        <f t="shared" si="97"/>
        <v>0</v>
      </c>
      <c r="CA70" s="65">
        <f t="shared" si="97"/>
        <v>0</v>
      </c>
      <c r="CB70" s="65">
        <f t="shared" si="97"/>
        <v>0</v>
      </c>
      <c r="CC70" s="65">
        <f t="shared" si="97"/>
        <v>0</v>
      </c>
      <c r="CD70" s="65">
        <f t="shared" si="97"/>
        <v>0</v>
      </c>
      <c r="CE70" s="65">
        <f t="shared" si="97"/>
        <v>0</v>
      </c>
      <c r="CF70" s="65">
        <f t="shared" si="97"/>
        <v>0</v>
      </c>
      <c r="CG70" s="65">
        <f t="shared" si="97"/>
        <v>0</v>
      </c>
      <c r="CH70" s="65">
        <f t="shared" si="97"/>
        <v>0</v>
      </c>
      <c r="CI70" s="65">
        <f t="shared" si="97"/>
        <v>0</v>
      </c>
      <c r="CJ70" s="65">
        <f t="shared" si="97"/>
        <v>0</v>
      </c>
      <c r="CK70" s="65">
        <f t="shared" si="97"/>
        <v>0</v>
      </c>
      <c r="CL70" s="65">
        <f t="shared" si="97"/>
        <v>0</v>
      </c>
      <c r="CM70" s="65">
        <f t="shared" si="97"/>
        <v>0</v>
      </c>
      <c r="CN70" s="65">
        <f t="shared" si="97"/>
        <v>0</v>
      </c>
      <c r="CO70" s="65">
        <f t="shared" si="97"/>
        <v>0</v>
      </c>
      <c r="CP70" s="65">
        <f t="shared" si="97"/>
        <v>0</v>
      </c>
      <c r="CQ70" s="65">
        <f t="shared" si="97"/>
        <v>0</v>
      </c>
      <c r="CR70" s="65">
        <f t="shared" si="97"/>
        <v>0</v>
      </c>
      <c r="CS70" s="65">
        <f t="shared" si="97"/>
        <v>0</v>
      </c>
      <c r="CT70" s="65">
        <f t="shared" si="97"/>
        <v>0</v>
      </c>
      <c r="CU70" s="65">
        <f t="shared" si="97"/>
        <v>0</v>
      </c>
      <c r="CV70" s="65">
        <f t="shared" si="97"/>
        <v>0</v>
      </c>
      <c r="CW70" s="65">
        <f t="shared" ref="CW70:DP70" si="98">CW$49*CW27</f>
        <v>0</v>
      </c>
      <c r="CX70" s="65">
        <f t="shared" si="98"/>
        <v>0</v>
      </c>
      <c r="CY70" s="65">
        <f t="shared" si="98"/>
        <v>0</v>
      </c>
      <c r="CZ70" s="65">
        <f t="shared" si="98"/>
        <v>0</v>
      </c>
      <c r="DA70" s="65">
        <f t="shared" si="98"/>
        <v>0</v>
      </c>
      <c r="DB70" s="65">
        <f t="shared" si="98"/>
        <v>0</v>
      </c>
      <c r="DC70" s="65">
        <f t="shared" si="98"/>
        <v>0</v>
      </c>
      <c r="DD70" s="65">
        <f t="shared" si="98"/>
        <v>0</v>
      </c>
      <c r="DE70" s="65">
        <f t="shared" si="98"/>
        <v>0</v>
      </c>
      <c r="DF70" s="65">
        <f t="shared" si="98"/>
        <v>0</v>
      </c>
      <c r="DG70" s="65">
        <f t="shared" si="98"/>
        <v>0</v>
      </c>
      <c r="DH70" s="65">
        <f t="shared" si="98"/>
        <v>0</v>
      </c>
      <c r="DI70" s="65">
        <f t="shared" si="98"/>
        <v>0</v>
      </c>
      <c r="DJ70" s="65">
        <f t="shared" si="98"/>
        <v>0</v>
      </c>
      <c r="DK70" s="65">
        <f t="shared" si="98"/>
        <v>0</v>
      </c>
      <c r="DL70" s="65">
        <f t="shared" si="98"/>
        <v>0</v>
      </c>
      <c r="DM70" s="65">
        <f t="shared" si="98"/>
        <v>0</v>
      </c>
      <c r="DN70" s="65">
        <f t="shared" si="98"/>
        <v>0</v>
      </c>
      <c r="DO70" s="65">
        <f t="shared" si="98"/>
        <v>0</v>
      </c>
      <c r="DP70" s="65">
        <f t="shared" si="98"/>
        <v>0</v>
      </c>
    </row>
    <row r="71" spans="1:120" x14ac:dyDescent="0.25">
      <c r="A71" s="65" t="str">
        <f t="shared" si="69"/>
        <v>06_HKC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06_HKC</v>
      </c>
      <c r="BL71" s="65" t="str">
        <f t="shared" si="72"/>
        <v>d_ind_cem_7_9_lpg</v>
      </c>
      <c r="BM71" s="65"/>
      <c r="BN71" s="65"/>
      <c r="BO71" s="65">
        <f t="shared" ref="BO71:CV71" si="99">BO$49*BO28</f>
        <v>0</v>
      </c>
      <c r="BP71" s="65">
        <f t="shared" si="99"/>
        <v>0</v>
      </c>
      <c r="BQ71" s="65">
        <f t="shared" si="99"/>
        <v>0</v>
      </c>
      <c r="BR71" s="65">
        <f t="shared" si="99"/>
        <v>0</v>
      </c>
      <c r="BS71" s="65">
        <f t="shared" si="99"/>
        <v>0</v>
      </c>
      <c r="BT71" s="65">
        <f t="shared" si="99"/>
        <v>0</v>
      </c>
      <c r="BU71" s="65">
        <f t="shared" si="99"/>
        <v>0</v>
      </c>
      <c r="BV71" s="65">
        <f t="shared" si="99"/>
        <v>0</v>
      </c>
      <c r="BW71" s="65">
        <f t="shared" si="99"/>
        <v>0</v>
      </c>
      <c r="BX71" s="65">
        <f t="shared" si="99"/>
        <v>0</v>
      </c>
      <c r="BY71" s="65">
        <f t="shared" si="99"/>
        <v>0</v>
      </c>
      <c r="BZ71" s="65">
        <f t="shared" si="99"/>
        <v>0</v>
      </c>
      <c r="CA71" s="65">
        <f t="shared" si="99"/>
        <v>0</v>
      </c>
      <c r="CB71" s="65">
        <f t="shared" si="99"/>
        <v>0</v>
      </c>
      <c r="CC71" s="65">
        <f t="shared" si="99"/>
        <v>0</v>
      </c>
      <c r="CD71" s="65">
        <f t="shared" si="99"/>
        <v>0</v>
      </c>
      <c r="CE71" s="65">
        <f t="shared" si="99"/>
        <v>0</v>
      </c>
      <c r="CF71" s="65">
        <f t="shared" si="99"/>
        <v>0</v>
      </c>
      <c r="CG71" s="65">
        <f t="shared" si="99"/>
        <v>0</v>
      </c>
      <c r="CH71" s="65">
        <f t="shared" si="99"/>
        <v>0</v>
      </c>
      <c r="CI71" s="65">
        <f t="shared" si="99"/>
        <v>0</v>
      </c>
      <c r="CJ71" s="65">
        <f t="shared" si="99"/>
        <v>0</v>
      </c>
      <c r="CK71" s="65">
        <f t="shared" si="99"/>
        <v>0</v>
      </c>
      <c r="CL71" s="65">
        <f t="shared" si="99"/>
        <v>0</v>
      </c>
      <c r="CM71" s="65">
        <f t="shared" si="99"/>
        <v>0</v>
      </c>
      <c r="CN71" s="65">
        <f t="shared" si="99"/>
        <v>0</v>
      </c>
      <c r="CO71" s="65">
        <f t="shared" si="99"/>
        <v>0</v>
      </c>
      <c r="CP71" s="65">
        <f t="shared" si="99"/>
        <v>0</v>
      </c>
      <c r="CQ71" s="65">
        <f t="shared" si="99"/>
        <v>0</v>
      </c>
      <c r="CR71" s="65">
        <f t="shared" si="99"/>
        <v>0</v>
      </c>
      <c r="CS71" s="65">
        <f t="shared" si="99"/>
        <v>0</v>
      </c>
      <c r="CT71" s="65">
        <f t="shared" si="99"/>
        <v>0</v>
      </c>
      <c r="CU71" s="65">
        <f t="shared" si="99"/>
        <v>0</v>
      </c>
      <c r="CV71" s="65">
        <f t="shared" si="99"/>
        <v>0</v>
      </c>
      <c r="CW71" s="65">
        <f t="shared" ref="CW71:DP71" si="100">CW$49*CW28</f>
        <v>0</v>
      </c>
      <c r="CX71" s="65">
        <f t="shared" si="100"/>
        <v>0</v>
      </c>
      <c r="CY71" s="65">
        <f t="shared" si="100"/>
        <v>0</v>
      </c>
      <c r="CZ71" s="65">
        <f t="shared" si="100"/>
        <v>0</v>
      </c>
      <c r="DA71" s="65">
        <f t="shared" si="100"/>
        <v>0</v>
      </c>
      <c r="DB71" s="65">
        <f t="shared" si="100"/>
        <v>0</v>
      </c>
      <c r="DC71" s="65">
        <f t="shared" si="100"/>
        <v>0</v>
      </c>
      <c r="DD71" s="65">
        <f t="shared" si="100"/>
        <v>0</v>
      </c>
      <c r="DE71" s="65">
        <f t="shared" si="100"/>
        <v>0</v>
      </c>
      <c r="DF71" s="65">
        <f t="shared" si="100"/>
        <v>0</v>
      </c>
      <c r="DG71" s="65">
        <f t="shared" si="100"/>
        <v>0</v>
      </c>
      <c r="DH71" s="65">
        <f t="shared" si="100"/>
        <v>0</v>
      </c>
      <c r="DI71" s="65">
        <f t="shared" si="100"/>
        <v>0</v>
      </c>
      <c r="DJ71" s="65">
        <f t="shared" si="100"/>
        <v>0</v>
      </c>
      <c r="DK71" s="65">
        <f t="shared" si="100"/>
        <v>0</v>
      </c>
      <c r="DL71" s="65">
        <f t="shared" si="100"/>
        <v>0</v>
      </c>
      <c r="DM71" s="65">
        <f t="shared" si="100"/>
        <v>0</v>
      </c>
      <c r="DN71" s="65">
        <f t="shared" si="100"/>
        <v>0</v>
      </c>
      <c r="DO71" s="65">
        <f t="shared" si="100"/>
        <v>0</v>
      </c>
      <c r="DP71" s="65">
        <f t="shared" si="100"/>
        <v>0</v>
      </c>
    </row>
    <row r="72" spans="1:120" x14ac:dyDescent="0.25">
      <c r="A72" s="65" t="str">
        <f t="shared" si="69"/>
        <v>06_HKC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06_HKC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0</v>
      </c>
      <c r="BP72" s="65">
        <f t="shared" si="101"/>
        <v>0</v>
      </c>
      <c r="BQ72" s="65">
        <f t="shared" si="101"/>
        <v>0</v>
      </c>
      <c r="BR72" s="65">
        <f t="shared" si="101"/>
        <v>0</v>
      </c>
      <c r="BS72" s="65">
        <f t="shared" si="101"/>
        <v>0</v>
      </c>
      <c r="BT72" s="65">
        <f t="shared" si="101"/>
        <v>0</v>
      </c>
      <c r="BU72" s="65">
        <f t="shared" si="101"/>
        <v>0</v>
      </c>
      <c r="BV72" s="65">
        <f t="shared" si="101"/>
        <v>0</v>
      </c>
      <c r="BW72" s="65">
        <f t="shared" si="101"/>
        <v>0</v>
      </c>
      <c r="BX72" s="65">
        <f t="shared" si="101"/>
        <v>0</v>
      </c>
      <c r="BY72" s="65">
        <f t="shared" si="101"/>
        <v>0</v>
      </c>
      <c r="BZ72" s="65">
        <f t="shared" si="101"/>
        <v>0</v>
      </c>
      <c r="CA72" s="65">
        <f t="shared" si="101"/>
        <v>0</v>
      </c>
      <c r="CB72" s="65">
        <f t="shared" si="101"/>
        <v>0</v>
      </c>
      <c r="CC72" s="65">
        <f t="shared" si="101"/>
        <v>0</v>
      </c>
      <c r="CD72" s="65">
        <f t="shared" si="101"/>
        <v>0</v>
      </c>
      <c r="CE72" s="65">
        <f t="shared" si="101"/>
        <v>0</v>
      </c>
      <c r="CF72" s="65">
        <f t="shared" si="101"/>
        <v>0</v>
      </c>
      <c r="CG72" s="65">
        <f t="shared" si="101"/>
        <v>0</v>
      </c>
      <c r="CH72" s="65">
        <f t="shared" si="101"/>
        <v>0</v>
      </c>
      <c r="CI72" s="65">
        <f t="shared" si="101"/>
        <v>0</v>
      </c>
      <c r="CJ72" s="65">
        <f t="shared" si="101"/>
        <v>0</v>
      </c>
      <c r="CK72" s="65">
        <f t="shared" si="101"/>
        <v>0</v>
      </c>
      <c r="CL72" s="65">
        <f t="shared" si="101"/>
        <v>0</v>
      </c>
      <c r="CM72" s="65">
        <f t="shared" si="101"/>
        <v>0</v>
      </c>
      <c r="CN72" s="65">
        <f t="shared" si="101"/>
        <v>0</v>
      </c>
      <c r="CO72" s="65">
        <f t="shared" si="101"/>
        <v>0</v>
      </c>
      <c r="CP72" s="65">
        <f t="shared" si="101"/>
        <v>0</v>
      </c>
      <c r="CQ72" s="65">
        <f t="shared" si="101"/>
        <v>0</v>
      </c>
      <c r="CR72" s="65">
        <f t="shared" si="101"/>
        <v>0</v>
      </c>
      <c r="CS72" s="65">
        <f t="shared" si="101"/>
        <v>0</v>
      </c>
      <c r="CT72" s="65">
        <f t="shared" si="101"/>
        <v>0</v>
      </c>
      <c r="CU72" s="65">
        <f t="shared" si="101"/>
        <v>0</v>
      </c>
      <c r="CV72" s="65">
        <f t="shared" si="101"/>
        <v>0</v>
      </c>
      <c r="CW72" s="65">
        <f t="shared" ref="CW72:DP72" si="102">CW$49*CW29</f>
        <v>0</v>
      </c>
      <c r="CX72" s="65">
        <f t="shared" si="102"/>
        <v>0</v>
      </c>
      <c r="CY72" s="65">
        <f t="shared" si="102"/>
        <v>0</v>
      </c>
      <c r="CZ72" s="65">
        <f t="shared" si="102"/>
        <v>0</v>
      </c>
      <c r="DA72" s="65">
        <f t="shared" si="102"/>
        <v>0</v>
      </c>
      <c r="DB72" s="65">
        <f t="shared" si="102"/>
        <v>0</v>
      </c>
      <c r="DC72" s="65">
        <f t="shared" si="102"/>
        <v>0</v>
      </c>
      <c r="DD72" s="65">
        <f t="shared" si="102"/>
        <v>0</v>
      </c>
      <c r="DE72" s="65">
        <f t="shared" si="102"/>
        <v>0</v>
      </c>
      <c r="DF72" s="65">
        <f t="shared" si="102"/>
        <v>0</v>
      </c>
      <c r="DG72" s="65">
        <f t="shared" si="102"/>
        <v>0</v>
      </c>
      <c r="DH72" s="65">
        <f t="shared" si="102"/>
        <v>0</v>
      </c>
      <c r="DI72" s="65">
        <f t="shared" si="102"/>
        <v>0</v>
      </c>
      <c r="DJ72" s="65">
        <f t="shared" si="102"/>
        <v>0</v>
      </c>
      <c r="DK72" s="65">
        <f t="shared" si="102"/>
        <v>0</v>
      </c>
      <c r="DL72" s="65">
        <f t="shared" si="102"/>
        <v>0</v>
      </c>
      <c r="DM72" s="65">
        <f t="shared" si="102"/>
        <v>0</v>
      </c>
      <c r="DN72" s="65">
        <f t="shared" si="102"/>
        <v>0</v>
      </c>
      <c r="DO72" s="65">
        <f t="shared" si="102"/>
        <v>0</v>
      </c>
      <c r="DP72" s="65">
        <f t="shared" si="102"/>
        <v>0</v>
      </c>
    </row>
    <row r="73" spans="1:120" x14ac:dyDescent="0.25">
      <c r="A73" s="65" t="str">
        <f t="shared" si="69"/>
        <v>06_HKC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06_HKC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06_HKC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06_HKC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0</v>
      </c>
      <c r="BP74" s="65">
        <f t="shared" si="105"/>
        <v>0</v>
      </c>
      <c r="BQ74" s="65">
        <f t="shared" si="105"/>
        <v>0</v>
      </c>
      <c r="BR74" s="65">
        <f t="shared" si="105"/>
        <v>0</v>
      </c>
      <c r="BS74" s="65">
        <f t="shared" si="105"/>
        <v>0</v>
      </c>
      <c r="BT74" s="65">
        <f t="shared" si="105"/>
        <v>0</v>
      </c>
      <c r="BU74" s="65">
        <f t="shared" si="105"/>
        <v>0</v>
      </c>
      <c r="BV74" s="65">
        <f t="shared" si="105"/>
        <v>0</v>
      </c>
      <c r="BW74" s="65">
        <f t="shared" si="105"/>
        <v>0</v>
      </c>
      <c r="BX74" s="65">
        <f t="shared" si="105"/>
        <v>0</v>
      </c>
      <c r="BY74" s="65">
        <f t="shared" si="105"/>
        <v>0</v>
      </c>
      <c r="BZ74" s="65">
        <f t="shared" si="105"/>
        <v>0</v>
      </c>
      <c r="CA74" s="65">
        <f t="shared" si="105"/>
        <v>0</v>
      </c>
      <c r="CB74" s="65">
        <f t="shared" si="105"/>
        <v>0</v>
      </c>
      <c r="CC74" s="65">
        <f t="shared" si="105"/>
        <v>0</v>
      </c>
      <c r="CD74" s="65">
        <f t="shared" si="105"/>
        <v>0</v>
      </c>
      <c r="CE74" s="65">
        <f t="shared" si="105"/>
        <v>0</v>
      </c>
      <c r="CF74" s="65">
        <f t="shared" si="105"/>
        <v>0</v>
      </c>
      <c r="CG74" s="65">
        <f t="shared" si="105"/>
        <v>0</v>
      </c>
      <c r="CH74" s="65">
        <f t="shared" si="105"/>
        <v>0</v>
      </c>
      <c r="CI74" s="65">
        <f t="shared" si="105"/>
        <v>0</v>
      </c>
      <c r="CJ74" s="65">
        <f t="shared" si="105"/>
        <v>0</v>
      </c>
      <c r="CK74" s="65">
        <f t="shared" si="105"/>
        <v>0</v>
      </c>
      <c r="CL74" s="65">
        <f t="shared" si="105"/>
        <v>0</v>
      </c>
      <c r="CM74" s="65">
        <f t="shared" si="105"/>
        <v>0</v>
      </c>
      <c r="CN74" s="65">
        <f t="shared" si="105"/>
        <v>0</v>
      </c>
      <c r="CO74" s="65">
        <f t="shared" si="105"/>
        <v>0</v>
      </c>
      <c r="CP74" s="65">
        <f t="shared" si="105"/>
        <v>0</v>
      </c>
      <c r="CQ74" s="65">
        <f t="shared" si="105"/>
        <v>0</v>
      </c>
      <c r="CR74" s="65">
        <f t="shared" si="105"/>
        <v>0</v>
      </c>
      <c r="CS74" s="65">
        <f t="shared" si="105"/>
        <v>0</v>
      </c>
      <c r="CT74" s="65">
        <f t="shared" si="105"/>
        <v>0</v>
      </c>
      <c r="CU74" s="65">
        <f t="shared" si="105"/>
        <v>0</v>
      </c>
      <c r="CV74" s="65">
        <f t="shared" si="105"/>
        <v>0</v>
      </c>
      <c r="CW74" s="65">
        <f t="shared" ref="CW74:DP74" si="106">CW$49*CW31</f>
        <v>0</v>
      </c>
      <c r="CX74" s="65">
        <f t="shared" si="106"/>
        <v>0</v>
      </c>
      <c r="CY74" s="65">
        <f t="shared" si="106"/>
        <v>0</v>
      </c>
      <c r="CZ74" s="65">
        <f t="shared" si="106"/>
        <v>0</v>
      </c>
      <c r="DA74" s="65">
        <f t="shared" si="106"/>
        <v>0</v>
      </c>
      <c r="DB74" s="65">
        <f t="shared" si="106"/>
        <v>0</v>
      </c>
      <c r="DC74" s="65">
        <f t="shared" si="106"/>
        <v>0</v>
      </c>
      <c r="DD74" s="65">
        <f t="shared" si="106"/>
        <v>0</v>
      </c>
      <c r="DE74" s="65">
        <f t="shared" si="106"/>
        <v>0</v>
      </c>
      <c r="DF74" s="65">
        <f t="shared" si="106"/>
        <v>0</v>
      </c>
      <c r="DG74" s="65">
        <f t="shared" si="106"/>
        <v>0</v>
      </c>
      <c r="DH74" s="65">
        <f t="shared" si="106"/>
        <v>0</v>
      </c>
      <c r="DI74" s="65">
        <f t="shared" si="106"/>
        <v>0</v>
      </c>
      <c r="DJ74" s="65">
        <f t="shared" si="106"/>
        <v>0</v>
      </c>
      <c r="DK74" s="65">
        <f t="shared" si="106"/>
        <v>0</v>
      </c>
      <c r="DL74" s="65">
        <f t="shared" si="106"/>
        <v>0</v>
      </c>
      <c r="DM74" s="65">
        <f t="shared" si="106"/>
        <v>0</v>
      </c>
      <c r="DN74" s="65">
        <f t="shared" si="106"/>
        <v>0</v>
      </c>
      <c r="DO74" s="65">
        <f t="shared" si="106"/>
        <v>0</v>
      </c>
      <c r="DP74" s="65">
        <f t="shared" si="106"/>
        <v>0</v>
      </c>
    </row>
    <row r="75" spans="1:120" x14ac:dyDescent="0.25">
      <c r="A75" s="65" t="str">
        <f t="shared" si="69"/>
        <v>06_HKC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0</v>
      </c>
      <c r="F75" s="66">
        <v>0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06_HKC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0</v>
      </c>
      <c r="BP75" s="65">
        <f t="shared" si="107"/>
        <v>0</v>
      </c>
      <c r="BQ75" s="65">
        <f t="shared" si="107"/>
        <v>0</v>
      </c>
      <c r="BR75" s="65">
        <f t="shared" si="107"/>
        <v>0</v>
      </c>
      <c r="BS75" s="65">
        <f t="shared" si="107"/>
        <v>0</v>
      </c>
      <c r="BT75" s="65">
        <f t="shared" si="107"/>
        <v>0</v>
      </c>
      <c r="BU75" s="65">
        <f t="shared" si="107"/>
        <v>0</v>
      </c>
      <c r="BV75" s="65">
        <f t="shared" si="107"/>
        <v>0</v>
      </c>
      <c r="BW75" s="65">
        <f t="shared" si="107"/>
        <v>0</v>
      </c>
      <c r="BX75" s="65">
        <f t="shared" si="107"/>
        <v>0</v>
      </c>
      <c r="BY75" s="65">
        <f t="shared" si="107"/>
        <v>0</v>
      </c>
      <c r="BZ75" s="65">
        <f t="shared" si="107"/>
        <v>0</v>
      </c>
      <c r="CA75" s="65">
        <f t="shared" si="107"/>
        <v>0</v>
      </c>
      <c r="CB75" s="65">
        <f t="shared" si="107"/>
        <v>0</v>
      </c>
      <c r="CC75" s="65">
        <f t="shared" si="107"/>
        <v>0</v>
      </c>
      <c r="CD75" s="65">
        <f t="shared" si="107"/>
        <v>0</v>
      </c>
      <c r="CE75" s="65">
        <f t="shared" si="107"/>
        <v>0</v>
      </c>
      <c r="CF75" s="65">
        <f t="shared" si="107"/>
        <v>0</v>
      </c>
      <c r="CG75" s="65">
        <f t="shared" si="107"/>
        <v>0</v>
      </c>
      <c r="CH75" s="65">
        <f t="shared" si="107"/>
        <v>0</v>
      </c>
      <c r="CI75" s="65">
        <f t="shared" si="107"/>
        <v>0</v>
      </c>
      <c r="CJ75" s="65">
        <f t="shared" si="107"/>
        <v>0</v>
      </c>
      <c r="CK75" s="65">
        <f t="shared" si="107"/>
        <v>0</v>
      </c>
      <c r="CL75" s="65">
        <f t="shared" si="107"/>
        <v>0</v>
      </c>
      <c r="CM75" s="65">
        <f t="shared" si="107"/>
        <v>0</v>
      </c>
      <c r="CN75" s="65">
        <f t="shared" si="107"/>
        <v>0</v>
      </c>
      <c r="CO75" s="65">
        <f t="shared" si="107"/>
        <v>0</v>
      </c>
      <c r="CP75" s="65">
        <f t="shared" si="107"/>
        <v>0</v>
      </c>
      <c r="CQ75" s="65">
        <f t="shared" si="107"/>
        <v>0</v>
      </c>
      <c r="CR75" s="65">
        <f t="shared" si="107"/>
        <v>0</v>
      </c>
      <c r="CS75" s="65">
        <f t="shared" si="107"/>
        <v>0</v>
      </c>
      <c r="CT75" s="65">
        <f t="shared" si="107"/>
        <v>0</v>
      </c>
      <c r="CU75" s="65">
        <f t="shared" si="107"/>
        <v>0</v>
      </c>
      <c r="CV75" s="65">
        <f t="shared" si="107"/>
        <v>0</v>
      </c>
      <c r="CW75" s="65">
        <f t="shared" ref="CW75:DP75" si="108">CW$49*CW32</f>
        <v>0</v>
      </c>
      <c r="CX75" s="65">
        <f t="shared" si="108"/>
        <v>0</v>
      </c>
      <c r="CY75" s="65">
        <f t="shared" si="108"/>
        <v>0</v>
      </c>
      <c r="CZ75" s="65">
        <f t="shared" si="108"/>
        <v>0</v>
      </c>
      <c r="DA75" s="65">
        <f t="shared" si="108"/>
        <v>0</v>
      </c>
      <c r="DB75" s="65">
        <f t="shared" si="108"/>
        <v>0</v>
      </c>
      <c r="DC75" s="65">
        <f t="shared" si="108"/>
        <v>0</v>
      </c>
      <c r="DD75" s="65">
        <f t="shared" si="108"/>
        <v>0</v>
      </c>
      <c r="DE75" s="65">
        <f t="shared" si="108"/>
        <v>0</v>
      </c>
      <c r="DF75" s="65">
        <f t="shared" si="108"/>
        <v>0</v>
      </c>
      <c r="DG75" s="65">
        <f t="shared" si="108"/>
        <v>0</v>
      </c>
      <c r="DH75" s="65">
        <f t="shared" si="108"/>
        <v>0</v>
      </c>
      <c r="DI75" s="65">
        <f t="shared" si="108"/>
        <v>0</v>
      </c>
      <c r="DJ75" s="65">
        <f t="shared" si="108"/>
        <v>0</v>
      </c>
      <c r="DK75" s="65">
        <f t="shared" si="108"/>
        <v>0</v>
      </c>
      <c r="DL75" s="65">
        <f t="shared" si="108"/>
        <v>0</v>
      </c>
      <c r="DM75" s="65">
        <f t="shared" si="108"/>
        <v>0</v>
      </c>
      <c r="DN75" s="65">
        <f t="shared" si="108"/>
        <v>0</v>
      </c>
      <c r="DO75" s="65">
        <f t="shared" si="108"/>
        <v>0</v>
      </c>
      <c r="DP75" s="65">
        <f t="shared" si="108"/>
        <v>0</v>
      </c>
    </row>
    <row r="76" spans="1:120" x14ac:dyDescent="0.25">
      <c r="A76" s="65" t="str">
        <f t="shared" si="69"/>
        <v>06_HKC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06_HKC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0</v>
      </c>
      <c r="BP76" s="65">
        <f t="shared" si="109"/>
        <v>0</v>
      </c>
      <c r="BQ76" s="65">
        <f t="shared" si="109"/>
        <v>0</v>
      </c>
      <c r="BR76" s="65">
        <f t="shared" si="109"/>
        <v>0</v>
      </c>
      <c r="BS76" s="65">
        <f t="shared" si="109"/>
        <v>0</v>
      </c>
      <c r="BT76" s="65">
        <f t="shared" si="109"/>
        <v>0</v>
      </c>
      <c r="BU76" s="65">
        <f t="shared" si="109"/>
        <v>0</v>
      </c>
      <c r="BV76" s="65">
        <f t="shared" si="109"/>
        <v>0</v>
      </c>
      <c r="BW76" s="65">
        <f t="shared" si="109"/>
        <v>0</v>
      </c>
      <c r="BX76" s="65">
        <f t="shared" si="109"/>
        <v>0</v>
      </c>
      <c r="BY76" s="65">
        <f t="shared" si="109"/>
        <v>0</v>
      </c>
      <c r="BZ76" s="65">
        <f t="shared" si="109"/>
        <v>0</v>
      </c>
      <c r="CA76" s="65">
        <f t="shared" si="109"/>
        <v>0</v>
      </c>
      <c r="CB76" s="65">
        <f t="shared" si="109"/>
        <v>0</v>
      </c>
      <c r="CC76" s="65">
        <f t="shared" si="109"/>
        <v>0</v>
      </c>
      <c r="CD76" s="65">
        <f t="shared" si="109"/>
        <v>0</v>
      </c>
      <c r="CE76" s="65">
        <f t="shared" si="109"/>
        <v>0</v>
      </c>
      <c r="CF76" s="65">
        <f t="shared" si="109"/>
        <v>0</v>
      </c>
      <c r="CG76" s="65">
        <f t="shared" si="109"/>
        <v>0</v>
      </c>
      <c r="CH76" s="65">
        <f t="shared" si="109"/>
        <v>0</v>
      </c>
      <c r="CI76" s="65">
        <f t="shared" si="109"/>
        <v>0</v>
      </c>
      <c r="CJ76" s="65">
        <f t="shared" si="109"/>
        <v>0</v>
      </c>
      <c r="CK76" s="65">
        <f t="shared" si="109"/>
        <v>0</v>
      </c>
      <c r="CL76" s="65">
        <f t="shared" si="109"/>
        <v>0</v>
      </c>
      <c r="CM76" s="65">
        <f t="shared" si="109"/>
        <v>0</v>
      </c>
      <c r="CN76" s="65">
        <f t="shared" si="109"/>
        <v>0</v>
      </c>
      <c r="CO76" s="65">
        <f t="shared" si="109"/>
        <v>0</v>
      </c>
      <c r="CP76" s="65">
        <f t="shared" si="109"/>
        <v>0</v>
      </c>
      <c r="CQ76" s="65">
        <f t="shared" si="109"/>
        <v>0</v>
      </c>
      <c r="CR76" s="65">
        <f t="shared" si="109"/>
        <v>0</v>
      </c>
      <c r="CS76" s="65">
        <f t="shared" si="109"/>
        <v>0</v>
      </c>
      <c r="CT76" s="65">
        <f t="shared" si="109"/>
        <v>0</v>
      </c>
      <c r="CU76" s="65">
        <f t="shared" si="109"/>
        <v>0</v>
      </c>
      <c r="CV76" s="65">
        <f t="shared" si="109"/>
        <v>0</v>
      </c>
      <c r="CW76" s="65">
        <f t="shared" ref="CW76:DP76" si="110">CW$49*CW33</f>
        <v>0</v>
      </c>
      <c r="CX76" s="65">
        <f t="shared" si="110"/>
        <v>0</v>
      </c>
      <c r="CY76" s="65">
        <f t="shared" si="110"/>
        <v>0</v>
      </c>
      <c r="CZ76" s="65">
        <f t="shared" si="110"/>
        <v>0</v>
      </c>
      <c r="DA76" s="65">
        <f t="shared" si="110"/>
        <v>0</v>
      </c>
      <c r="DB76" s="65">
        <f t="shared" si="110"/>
        <v>0</v>
      </c>
      <c r="DC76" s="65">
        <f t="shared" si="110"/>
        <v>0</v>
      </c>
      <c r="DD76" s="65">
        <f t="shared" si="110"/>
        <v>0</v>
      </c>
      <c r="DE76" s="65">
        <f t="shared" si="110"/>
        <v>0</v>
      </c>
      <c r="DF76" s="65">
        <f t="shared" si="110"/>
        <v>0</v>
      </c>
      <c r="DG76" s="65">
        <f t="shared" si="110"/>
        <v>0</v>
      </c>
      <c r="DH76" s="65">
        <f t="shared" si="110"/>
        <v>0</v>
      </c>
      <c r="DI76" s="65">
        <f t="shared" si="110"/>
        <v>0</v>
      </c>
      <c r="DJ76" s="65">
        <f t="shared" si="110"/>
        <v>0</v>
      </c>
      <c r="DK76" s="65">
        <f t="shared" si="110"/>
        <v>0</v>
      </c>
      <c r="DL76" s="65">
        <f t="shared" si="110"/>
        <v>0</v>
      </c>
      <c r="DM76" s="65">
        <f t="shared" si="110"/>
        <v>0</v>
      </c>
      <c r="DN76" s="65">
        <f t="shared" si="110"/>
        <v>0</v>
      </c>
      <c r="DO76" s="65">
        <f t="shared" si="110"/>
        <v>0</v>
      </c>
      <c r="DP76" s="65">
        <f t="shared" si="110"/>
        <v>0</v>
      </c>
    </row>
    <row r="77" spans="1:120" x14ac:dyDescent="0.25">
      <c r="A77" s="65" t="str">
        <f t="shared" si="69"/>
        <v>06_HKC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06_HKC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06_HKC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06_HKC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06_HKC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06_HKC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06_HKC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06_HKC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0</v>
      </c>
      <c r="BP80" s="65">
        <f t="shared" si="117"/>
        <v>0</v>
      </c>
      <c r="BQ80" s="65">
        <f t="shared" si="117"/>
        <v>0</v>
      </c>
      <c r="BR80" s="65">
        <f t="shared" si="117"/>
        <v>0</v>
      </c>
      <c r="BS80" s="65">
        <f t="shared" si="117"/>
        <v>0</v>
      </c>
      <c r="BT80" s="65">
        <f t="shared" si="117"/>
        <v>0</v>
      </c>
      <c r="BU80" s="65">
        <f t="shared" si="117"/>
        <v>0</v>
      </c>
      <c r="BV80" s="65">
        <f t="shared" si="117"/>
        <v>0</v>
      </c>
      <c r="BW80" s="65">
        <f t="shared" si="117"/>
        <v>0</v>
      </c>
      <c r="BX80" s="65">
        <f t="shared" si="117"/>
        <v>0</v>
      </c>
      <c r="BY80" s="65">
        <f t="shared" si="117"/>
        <v>0</v>
      </c>
      <c r="BZ80" s="65">
        <f t="shared" si="117"/>
        <v>0</v>
      </c>
      <c r="CA80" s="65">
        <f t="shared" si="117"/>
        <v>0</v>
      </c>
      <c r="CB80" s="65">
        <f t="shared" si="117"/>
        <v>0</v>
      </c>
      <c r="CC80" s="65">
        <f t="shared" si="117"/>
        <v>0</v>
      </c>
      <c r="CD80" s="65">
        <f t="shared" si="117"/>
        <v>0</v>
      </c>
      <c r="CE80" s="65">
        <f t="shared" si="117"/>
        <v>0</v>
      </c>
      <c r="CF80" s="65">
        <f t="shared" si="117"/>
        <v>0</v>
      </c>
      <c r="CG80" s="65">
        <f t="shared" si="117"/>
        <v>0</v>
      </c>
      <c r="CH80" s="65">
        <f t="shared" si="117"/>
        <v>0</v>
      </c>
      <c r="CI80" s="65">
        <f t="shared" si="117"/>
        <v>0</v>
      </c>
      <c r="CJ80" s="65">
        <f t="shared" si="117"/>
        <v>0</v>
      </c>
      <c r="CK80" s="65">
        <f t="shared" si="117"/>
        <v>0</v>
      </c>
      <c r="CL80" s="65">
        <f t="shared" si="117"/>
        <v>0</v>
      </c>
      <c r="CM80" s="65">
        <f t="shared" si="117"/>
        <v>0</v>
      </c>
      <c r="CN80" s="65">
        <f t="shared" si="117"/>
        <v>0</v>
      </c>
      <c r="CO80" s="65">
        <f t="shared" si="117"/>
        <v>0</v>
      </c>
      <c r="CP80" s="65">
        <f t="shared" si="117"/>
        <v>0</v>
      </c>
      <c r="CQ80" s="65">
        <f t="shared" si="117"/>
        <v>0</v>
      </c>
      <c r="CR80" s="65">
        <f t="shared" si="117"/>
        <v>0</v>
      </c>
      <c r="CS80" s="65">
        <f t="shared" si="117"/>
        <v>0</v>
      </c>
      <c r="CT80" s="65">
        <f t="shared" si="117"/>
        <v>0</v>
      </c>
      <c r="CU80" s="65">
        <f t="shared" si="117"/>
        <v>0</v>
      </c>
      <c r="CV80" s="65">
        <f t="shared" si="117"/>
        <v>0</v>
      </c>
      <c r="CW80" s="65">
        <f t="shared" ref="CW80:DP80" si="118">CW$49*CW37</f>
        <v>0</v>
      </c>
      <c r="CX80" s="65">
        <f t="shared" si="118"/>
        <v>0</v>
      </c>
      <c r="CY80" s="65">
        <f t="shared" si="118"/>
        <v>0</v>
      </c>
      <c r="CZ80" s="65">
        <f t="shared" si="118"/>
        <v>0</v>
      </c>
      <c r="DA80" s="65">
        <f t="shared" si="118"/>
        <v>0</v>
      </c>
      <c r="DB80" s="65">
        <f t="shared" si="118"/>
        <v>0</v>
      </c>
      <c r="DC80" s="65">
        <f t="shared" si="118"/>
        <v>0</v>
      </c>
      <c r="DD80" s="65">
        <f t="shared" si="118"/>
        <v>0</v>
      </c>
      <c r="DE80" s="65">
        <f t="shared" si="118"/>
        <v>0</v>
      </c>
      <c r="DF80" s="65">
        <f t="shared" si="118"/>
        <v>0</v>
      </c>
      <c r="DG80" s="65">
        <f t="shared" si="118"/>
        <v>0</v>
      </c>
      <c r="DH80" s="65">
        <f t="shared" si="118"/>
        <v>0</v>
      </c>
      <c r="DI80" s="65">
        <f t="shared" si="118"/>
        <v>0</v>
      </c>
      <c r="DJ80" s="65">
        <f t="shared" si="118"/>
        <v>0</v>
      </c>
      <c r="DK80" s="65">
        <f t="shared" si="118"/>
        <v>0</v>
      </c>
      <c r="DL80" s="65">
        <f t="shared" si="118"/>
        <v>0</v>
      </c>
      <c r="DM80" s="65">
        <f t="shared" si="118"/>
        <v>0</v>
      </c>
      <c r="DN80" s="65">
        <f t="shared" si="118"/>
        <v>0</v>
      </c>
      <c r="DO80" s="65">
        <f t="shared" si="118"/>
        <v>0</v>
      </c>
      <c r="DP80" s="65">
        <f t="shared" si="118"/>
        <v>0</v>
      </c>
    </row>
    <row r="81" spans="1:120" x14ac:dyDescent="0.25">
      <c r="A81" s="65" t="str">
        <f t="shared" si="69"/>
        <v>06_HKC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06_HKC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0</v>
      </c>
      <c r="BQ81" s="65">
        <f t="shared" si="119"/>
        <v>0</v>
      </c>
      <c r="BR81" s="65">
        <f t="shared" si="119"/>
        <v>0</v>
      </c>
      <c r="BS81" s="65">
        <f t="shared" si="119"/>
        <v>0</v>
      </c>
      <c r="BT81" s="65">
        <f t="shared" si="119"/>
        <v>0</v>
      </c>
      <c r="BU81" s="65">
        <f t="shared" si="119"/>
        <v>0</v>
      </c>
      <c r="BV81" s="65">
        <f t="shared" si="119"/>
        <v>0</v>
      </c>
      <c r="BW81" s="65">
        <f t="shared" si="119"/>
        <v>0</v>
      </c>
      <c r="BX81" s="65">
        <f t="shared" si="119"/>
        <v>0</v>
      </c>
      <c r="BY81" s="65">
        <f t="shared" si="119"/>
        <v>0</v>
      </c>
      <c r="BZ81" s="65">
        <f t="shared" si="119"/>
        <v>0</v>
      </c>
      <c r="CA81" s="65">
        <f t="shared" si="119"/>
        <v>0</v>
      </c>
      <c r="CB81" s="65">
        <f t="shared" si="119"/>
        <v>0</v>
      </c>
      <c r="CC81" s="65">
        <f t="shared" si="119"/>
        <v>0</v>
      </c>
      <c r="CD81" s="65">
        <f t="shared" si="119"/>
        <v>0</v>
      </c>
      <c r="CE81" s="65">
        <f t="shared" si="119"/>
        <v>0</v>
      </c>
      <c r="CF81" s="65">
        <f t="shared" si="119"/>
        <v>0</v>
      </c>
      <c r="CG81" s="65">
        <f t="shared" si="119"/>
        <v>0</v>
      </c>
      <c r="CH81" s="65">
        <f t="shared" si="119"/>
        <v>0</v>
      </c>
      <c r="CI81" s="65">
        <f t="shared" si="119"/>
        <v>0</v>
      </c>
      <c r="CJ81" s="65">
        <f t="shared" si="119"/>
        <v>0</v>
      </c>
      <c r="CK81" s="65">
        <f t="shared" si="119"/>
        <v>0</v>
      </c>
      <c r="CL81" s="65">
        <f t="shared" si="119"/>
        <v>0</v>
      </c>
      <c r="CM81" s="65">
        <f t="shared" si="119"/>
        <v>0</v>
      </c>
      <c r="CN81" s="65">
        <f t="shared" si="119"/>
        <v>0</v>
      </c>
      <c r="CO81" s="65">
        <f t="shared" si="119"/>
        <v>0</v>
      </c>
      <c r="CP81" s="65">
        <f t="shared" si="119"/>
        <v>0</v>
      </c>
      <c r="CQ81" s="65">
        <f t="shared" si="119"/>
        <v>0</v>
      </c>
      <c r="CR81" s="65">
        <f t="shared" si="119"/>
        <v>0</v>
      </c>
      <c r="CS81" s="65">
        <f t="shared" si="119"/>
        <v>0</v>
      </c>
      <c r="CT81" s="65">
        <f t="shared" si="119"/>
        <v>0</v>
      </c>
      <c r="CU81" s="65">
        <f t="shared" si="119"/>
        <v>0</v>
      </c>
      <c r="CV81" s="65">
        <f t="shared" si="119"/>
        <v>0</v>
      </c>
      <c r="CW81" s="65">
        <f t="shared" ref="CW81:DP81" si="120">CW$49*CW38</f>
        <v>0</v>
      </c>
      <c r="CX81" s="65">
        <f t="shared" si="120"/>
        <v>0</v>
      </c>
      <c r="CY81" s="65">
        <f t="shared" si="120"/>
        <v>0</v>
      </c>
      <c r="CZ81" s="65">
        <f t="shared" si="120"/>
        <v>0</v>
      </c>
      <c r="DA81" s="65">
        <f t="shared" si="120"/>
        <v>0</v>
      </c>
      <c r="DB81" s="65">
        <f t="shared" si="120"/>
        <v>0</v>
      </c>
      <c r="DC81" s="65">
        <f t="shared" si="120"/>
        <v>0</v>
      </c>
      <c r="DD81" s="65">
        <f t="shared" si="120"/>
        <v>0</v>
      </c>
      <c r="DE81" s="65">
        <f t="shared" si="120"/>
        <v>0</v>
      </c>
      <c r="DF81" s="65">
        <f t="shared" si="120"/>
        <v>0</v>
      </c>
      <c r="DG81" s="65">
        <f t="shared" si="120"/>
        <v>0</v>
      </c>
      <c r="DH81" s="65">
        <f t="shared" si="120"/>
        <v>0</v>
      </c>
      <c r="DI81" s="65">
        <f t="shared" si="120"/>
        <v>0</v>
      </c>
      <c r="DJ81" s="65">
        <f t="shared" si="120"/>
        <v>0</v>
      </c>
      <c r="DK81" s="65">
        <f t="shared" si="120"/>
        <v>0</v>
      </c>
      <c r="DL81" s="65">
        <f t="shared" si="120"/>
        <v>0</v>
      </c>
      <c r="DM81" s="65">
        <f t="shared" si="120"/>
        <v>0</v>
      </c>
      <c r="DN81" s="65">
        <f t="shared" si="120"/>
        <v>0</v>
      </c>
      <c r="DO81" s="65">
        <f t="shared" si="120"/>
        <v>0</v>
      </c>
      <c r="DP81" s="65">
        <f t="shared" si="120"/>
        <v>0</v>
      </c>
    </row>
    <row r="82" spans="1:120" x14ac:dyDescent="0.25">
      <c r="A82" s="65" t="str">
        <f t="shared" si="69"/>
        <v>06_HKC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06_HKC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0</v>
      </c>
      <c r="BP82" s="65">
        <f t="shared" si="121"/>
        <v>0</v>
      </c>
      <c r="BQ82" s="65">
        <f t="shared" si="121"/>
        <v>0</v>
      </c>
      <c r="BR82" s="65">
        <f t="shared" si="121"/>
        <v>0</v>
      </c>
      <c r="BS82" s="65">
        <f t="shared" si="121"/>
        <v>0</v>
      </c>
      <c r="BT82" s="65">
        <f t="shared" si="121"/>
        <v>0</v>
      </c>
      <c r="BU82" s="65">
        <f t="shared" si="121"/>
        <v>0</v>
      </c>
      <c r="BV82" s="65">
        <f t="shared" si="121"/>
        <v>0</v>
      </c>
      <c r="BW82" s="65">
        <f t="shared" si="121"/>
        <v>0</v>
      </c>
      <c r="BX82" s="65">
        <f t="shared" si="121"/>
        <v>0</v>
      </c>
      <c r="BY82" s="65">
        <f t="shared" si="121"/>
        <v>0</v>
      </c>
      <c r="BZ82" s="65">
        <f t="shared" si="121"/>
        <v>0</v>
      </c>
      <c r="CA82" s="65">
        <f t="shared" si="121"/>
        <v>0</v>
      </c>
      <c r="CB82" s="65">
        <f t="shared" si="121"/>
        <v>0</v>
      </c>
      <c r="CC82" s="65">
        <f t="shared" si="121"/>
        <v>0</v>
      </c>
      <c r="CD82" s="65">
        <f t="shared" si="121"/>
        <v>0</v>
      </c>
      <c r="CE82" s="65">
        <f t="shared" si="121"/>
        <v>0</v>
      </c>
      <c r="CF82" s="65">
        <f t="shared" si="121"/>
        <v>0</v>
      </c>
      <c r="CG82" s="65">
        <f t="shared" si="121"/>
        <v>0</v>
      </c>
      <c r="CH82" s="65">
        <f t="shared" si="121"/>
        <v>0</v>
      </c>
      <c r="CI82" s="65">
        <f t="shared" si="121"/>
        <v>0</v>
      </c>
      <c r="CJ82" s="65">
        <f t="shared" si="121"/>
        <v>0</v>
      </c>
      <c r="CK82" s="65">
        <f t="shared" si="121"/>
        <v>0</v>
      </c>
      <c r="CL82" s="65">
        <f t="shared" si="121"/>
        <v>0</v>
      </c>
      <c r="CM82" s="65">
        <f t="shared" si="121"/>
        <v>0</v>
      </c>
      <c r="CN82" s="65">
        <f t="shared" si="121"/>
        <v>0</v>
      </c>
      <c r="CO82" s="65">
        <f t="shared" si="121"/>
        <v>0</v>
      </c>
      <c r="CP82" s="65">
        <f t="shared" si="121"/>
        <v>0</v>
      </c>
      <c r="CQ82" s="65">
        <f t="shared" si="121"/>
        <v>0</v>
      </c>
      <c r="CR82" s="65">
        <f t="shared" si="121"/>
        <v>0</v>
      </c>
      <c r="CS82" s="65">
        <f t="shared" si="121"/>
        <v>0</v>
      </c>
      <c r="CT82" s="65">
        <f t="shared" si="121"/>
        <v>0</v>
      </c>
      <c r="CU82" s="65">
        <f t="shared" si="121"/>
        <v>0</v>
      </c>
      <c r="CV82" s="65">
        <f t="shared" si="121"/>
        <v>0</v>
      </c>
      <c r="CW82" s="65">
        <f t="shared" ref="CW82:DP82" si="122">CW$49*CW39</f>
        <v>0</v>
      </c>
      <c r="CX82" s="65">
        <f t="shared" si="122"/>
        <v>0</v>
      </c>
      <c r="CY82" s="65">
        <f t="shared" si="122"/>
        <v>0</v>
      </c>
      <c r="CZ82" s="65">
        <f t="shared" si="122"/>
        <v>0</v>
      </c>
      <c r="DA82" s="65">
        <f t="shared" si="122"/>
        <v>0</v>
      </c>
      <c r="DB82" s="65">
        <f t="shared" si="122"/>
        <v>0</v>
      </c>
      <c r="DC82" s="65">
        <f t="shared" si="122"/>
        <v>0</v>
      </c>
      <c r="DD82" s="65">
        <f t="shared" si="122"/>
        <v>0</v>
      </c>
      <c r="DE82" s="65">
        <f t="shared" si="122"/>
        <v>0</v>
      </c>
      <c r="DF82" s="65">
        <f t="shared" si="122"/>
        <v>0</v>
      </c>
      <c r="DG82" s="65">
        <f t="shared" si="122"/>
        <v>0</v>
      </c>
      <c r="DH82" s="65">
        <f t="shared" si="122"/>
        <v>0</v>
      </c>
      <c r="DI82" s="65">
        <f t="shared" si="122"/>
        <v>0</v>
      </c>
      <c r="DJ82" s="65">
        <f t="shared" si="122"/>
        <v>0</v>
      </c>
      <c r="DK82" s="65">
        <f t="shared" si="122"/>
        <v>0</v>
      </c>
      <c r="DL82" s="65">
        <f t="shared" si="122"/>
        <v>0</v>
      </c>
      <c r="DM82" s="65">
        <f t="shared" si="122"/>
        <v>0</v>
      </c>
      <c r="DN82" s="65">
        <f t="shared" si="122"/>
        <v>0</v>
      </c>
      <c r="DO82" s="65">
        <f t="shared" si="122"/>
        <v>0</v>
      </c>
      <c r="DP82" s="65">
        <f t="shared" si="122"/>
        <v>0</v>
      </c>
    </row>
    <row r="83" spans="1:120" x14ac:dyDescent="0.25">
      <c r="A83" s="65" t="str">
        <f t="shared" si="69"/>
        <v>06_HKC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06_HKC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06_HKC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06_HKC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0</v>
      </c>
      <c r="BP84" s="65">
        <f t="shared" si="125"/>
        <v>0</v>
      </c>
      <c r="BQ84" s="65">
        <f t="shared" si="125"/>
        <v>0</v>
      </c>
      <c r="BR84" s="65">
        <f t="shared" si="125"/>
        <v>0</v>
      </c>
      <c r="BS84" s="65">
        <f t="shared" si="125"/>
        <v>0</v>
      </c>
      <c r="BT84" s="65">
        <f t="shared" si="125"/>
        <v>0</v>
      </c>
      <c r="BU84" s="65">
        <f t="shared" si="125"/>
        <v>0</v>
      </c>
      <c r="BV84" s="65">
        <f t="shared" si="125"/>
        <v>0</v>
      </c>
      <c r="BW84" s="65">
        <f t="shared" si="125"/>
        <v>0</v>
      </c>
      <c r="BX84" s="65">
        <f t="shared" si="125"/>
        <v>0</v>
      </c>
      <c r="BY84" s="65">
        <f t="shared" si="125"/>
        <v>0</v>
      </c>
      <c r="BZ84" s="65">
        <f t="shared" si="125"/>
        <v>0</v>
      </c>
      <c r="CA84" s="65">
        <f t="shared" si="125"/>
        <v>0</v>
      </c>
      <c r="CB84" s="65">
        <f t="shared" si="125"/>
        <v>0</v>
      </c>
      <c r="CC84" s="65">
        <f t="shared" si="125"/>
        <v>0</v>
      </c>
      <c r="CD84" s="65">
        <f t="shared" si="125"/>
        <v>0</v>
      </c>
      <c r="CE84" s="65">
        <f t="shared" si="125"/>
        <v>0</v>
      </c>
      <c r="CF84" s="65">
        <f t="shared" si="125"/>
        <v>0</v>
      </c>
      <c r="CG84" s="65">
        <f t="shared" si="125"/>
        <v>0</v>
      </c>
      <c r="CH84" s="65">
        <f t="shared" si="125"/>
        <v>0</v>
      </c>
      <c r="CI84" s="65">
        <f t="shared" si="125"/>
        <v>0</v>
      </c>
      <c r="CJ84" s="65">
        <f t="shared" si="125"/>
        <v>0</v>
      </c>
      <c r="CK84" s="65">
        <f t="shared" si="125"/>
        <v>0</v>
      </c>
      <c r="CL84" s="65">
        <f t="shared" si="125"/>
        <v>0</v>
      </c>
      <c r="CM84" s="65">
        <f t="shared" si="125"/>
        <v>0</v>
      </c>
      <c r="CN84" s="65">
        <f t="shared" si="125"/>
        <v>0</v>
      </c>
      <c r="CO84" s="65">
        <f t="shared" si="125"/>
        <v>0</v>
      </c>
      <c r="CP84" s="65">
        <f t="shared" si="125"/>
        <v>0</v>
      </c>
      <c r="CQ84" s="65">
        <f t="shared" si="125"/>
        <v>0</v>
      </c>
      <c r="CR84" s="65">
        <f t="shared" si="125"/>
        <v>0</v>
      </c>
      <c r="CS84" s="65">
        <f t="shared" si="125"/>
        <v>0</v>
      </c>
      <c r="CT84" s="65">
        <f t="shared" si="125"/>
        <v>0</v>
      </c>
      <c r="CU84" s="65">
        <f t="shared" si="125"/>
        <v>0</v>
      </c>
      <c r="CV84" s="65">
        <f t="shared" si="125"/>
        <v>0</v>
      </c>
      <c r="CW84" s="65">
        <f t="shared" ref="CW84:DP84" si="126">CW$49*CW41</f>
        <v>0</v>
      </c>
      <c r="CX84" s="65">
        <f t="shared" si="126"/>
        <v>0</v>
      </c>
      <c r="CY84" s="65">
        <f t="shared" si="126"/>
        <v>0</v>
      </c>
      <c r="CZ84" s="65">
        <f t="shared" si="126"/>
        <v>0</v>
      </c>
      <c r="DA84" s="65">
        <f t="shared" si="126"/>
        <v>0</v>
      </c>
      <c r="DB84" s="65">
        <f t="shared" si="126"/>
        <v>0</v>
      </c>
      <c r="DC84" s="65">
        <f t="shared" si="126"/>
        <v>0</v>
      </c>
      <c r="DD84" s="65">
        <f t="shared" si="126"/>
        <v>0</v>
      </c>
      <c r="DE84" s="65">
        <f t="shared" si="126"/>
        <v>0</v>
      </c>
      <c r="DF84" s="65">
        <f t="shared" si="126"/>
        <v>0</v>
      </c>
      <c r="DG84" s="65">
        <f t="shared" si="126"/>
        <v>0</v>
      </c>
      <c r="DH84" s="65">
        <f t="shared" si="126"/>
        <v>0</v>
      </c>
      <c r="DI84" s="65">
        <f t="shared" si="126"/>
        <v>0</v>
      </c>
      <c r="DJ84" s="65">
        <f t="shared" si="126"/>
        <v>0</v>
      </c>
      <c r="DK84" s="65">
        <f t="shared" si="126"/>
        <v>0</v>
      </c>
      <c r="DL84" s="65">
        <f t="shared" si="126"/>
        <v>0</v>
      </c>
      <c r="DM84" s="65">
        <f t="shared" si="126"/>
        <v>0</v>
      </c>
      <c r="DN84" s="65">
        <f t="shared" si="126"/>
        <v>0</v>
      </c>
      <c r="DO84" s="65">
        <f t="shared" si="126"/>
        <v>0</v>
      </c>
      <c r="DP84" s="65">
        <f t="shared" si="126"/>
        <v>0</v>
      </c>
    </row>
    <row r="85" spans="1:120" x14ac:dyDescent="0.25">
      <c r="A85" s="65" t="str">
        <f t="shared" si="69"/>
        <v>06_HKC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06_HKC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06_HKC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06_HKC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0</v>
      </c>
      <c r="BP86" s="65">
        <f t="shared" si="129"/>
        <v>0</v>
      </c>
      <c r="BQ86" s="65">
        <f t="shared" si="129"/>
        <v>0</v>
      </c>
      <c r="BR86" s="65">
        <f t="shared" si="129"/>
        <v>0</v>
      </c>
      <c r="BS86" s="65">
        <f t="shared" si="129"/>
        <v>0</v>
      </c>
      <c r="BT86" s="65">
        <f t="shared" si="129"/>
        <v>0</v>
      </c>
      <c r="BU86" s="65">
        <f t="shared" si="129"/>
        <v>0</v>
      </c>
      <c r="BV86" s="65">
        <f t="shared" si="129"/>
        <v>0</v>
      </c>
      <c r="BW86" s="65">
        <f t="shared" si="129"/>
        <v>0</v>
      </c>
      <c r="BX86" s="65">
        <f t="shared" si="129"/>
        <v>0</v>
      </c>
      <c r="BY86" s="65">
        <f t="shared" si="129"/>
        <v>0</v>
      </c>
      <c r="BZ86" s="65">
        <f t="shared" si="129"/>
        <v>0</v>
      </c>
      <c r="CA86" s="65">
        <f t="shared" si="129"/>
        <v>0</v>
      </c>
      <c r="CB86" s="65">
        <f t="shared" si="129"/>
        <v>0</v>
      </c>
      <c r="CC86" s="65">
        <f t="shared" si="129"/>
        <v>0</v>
      </c>
      <c r="CD86" s="65">
        <f t="shared" si="129"/>
        <v>0</v>
      </c>
      <c r="CE86" s="65">
        <f t="shared" si="129"/>
        <v>0</v>
      </c>
      <c r="CF86" s="65">
        <f t="shared" si="129"/>
        <v>0</v>
      </c>
      <c r="CG86" s="65">
        <f t="shared" si="129"/>
        <v>0</v>
      </c>
      <c r="CH86" s="65">
        <f t="shared" si="129"/>
        <v>0</v>
      </c>
      <c r="CI86" s="65">
        <f t="shared" si="129"/>
        <v>0</v>
      </c>
      <c r="CJ86" s="65">
        <f t="shared" si="129"/>
        <v>0</v>
      </c>
      <c r="CK86" s="65">
        <f t="shared" si="129"/>
        <v>0</v>
      </c>
      <c r="CL86" s="65">
        <f t="shared" si="129"/>
        <v>0</v>
      </c>
      <c r="CM86" s="65">
        <f t="shared" si="129"/>
        <v>0</v>
      </c>
      <c r="CN86" s="65">
        <f t="shared" si="129"/>
        <v>0</v>
      </c>
      <c r="CO86" s="65">
        <f t="shared" si="129"/>
        <v>0</v>
      </c>
      <c r="CP86" s="65">
        <f t="shared" si="129"/>
        <v>0</v>
      </c>
      <c r="CQ86" s="65">
        <f t="shared" si="129"/>
        <v>0</v>
      </c>
      <c r="CR86" s="65">
        <f t="shared" si="129"/>
        <v>0</v>
      </c>
      <c r="CS86" s="65">
        <f t="shared" si="129"/>
        <v>0</v>
      </c>
      <c r="CT86" s="65">
        <f t="shared" si="129"/>
        <v>0</v>
      </c>
      <c r="CU86" s="65">
        <f t="shared" si="129"/>
        <v>0</v>
      </c>
      <c r="CV86" s="65">
        <f t="shared" si="129"/>
        <v>0</v>
      </c>
      <c r="CW86" s="65">
        <f t="shared" ref="CW86:DP86" si="130">CW$49*CW43</f>
        <v>0</v>
      </c>
      <c r="CX86" s="65">
        <f t="shared" si="130"/>
        <v>0</v>
      </c>
      <c r="CY86" s="65">
        <f t="shared" si="130"/>
        <v>0</v>
      </c>
      <c r="CZ86" s="65">
        <f t="shared" si="130"/>
        <v>0</v>
      </c>
      <c r="DA86" s="65">
        <f t="shared" si="130"/>
        <v>0</v>
      </c>
      <c r="DB86" s="65">
        <f t="shared" si="130"/>
        <v>0</v>
      </c>
      <c r="DC86" s="65">
        <f t="shared" si="130"/>
        <v>0</v>
      </c>
      <c r="DD86" s="65">
        <f t="shared" si="130"/>
        <v>0</v>
      </c>
      <c r="DE86" s="65">
        <f t="shared" si="130"/>
        <v>0</v>
      </c>
      <c r="DF86" s="65">
        <f t="shared" si="130"/>
        <v>0</v>
      </c>
      <c r="DG86" s="65">
        <f t="shared" si="130"/>
        <v>0</v>
      </c>
      <c r="DH86" s="65">
        <f t="shared" si="130"/>
        <v>0</v>
      </c>
      <c r="DI86" s="65">
        <f t="shared" si="130"/>
        <v>0</v>
      </c>
      <c r="DJ86" s="65">
        <f t="shared" si="130"/>
        <v>0</v>
      </c>
      <c r="DK86" s="65">
        <f t="shared" si="130"/>
        <v>0</v>
      </c>
      <c r="DL86" s="65">
        <f t="shared" si="130"/>
        <v>0</v>
      </c>
      <c r="DM86" s="65">
        <f t="shared" si="130"/>
        <v>0</v>
      </c>
      <c r="DN86" s="65">
        <f t="shared" si="130"/>
        <v>0</v>
      </c>
      <c r="DO86" s="65">
        <f t="shared" si="130"/>
        <v>0</v>
      </c>
      <c r="DP86" s="65">
        <f t="shared" si="130"/>
        <v>0</v>
      </c>
    </row>
    <row r="87" spans="1:120" x14ac:dyDescent="0.25">
      <c r="A87" s="65" t="str">
        <f t="shared" si="69"/>
        <v>06_HKC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06_HKC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0</v>
      </c>
      <c r="BP87" s="65">
        <f t="shared" si="131"/>
        <v>0</v>
      </c>
      <c r="BQ87" s="65">
        <f t="shared" si="131"/>
        <v>0</v>
      </c>
      <c r="BR87" s="65">
        <f t="shared" si="131"/>
        <v>0</v>
      </c>
      <c r="BS87" s="65">
        <f t="shared" si="131"/>
        <v>0</v>
      </c>
      <c r="BT87" s="65">
        <f t="shared" si="131"/>
        <v>0</v>
      </c>
      <c r="BU87" s="65">
        <f t="shared" si="131"/>
        <v>0</v>
      </c>
      <c r="BV87" s="65">
        <f t="shared" si="131"/>
        <v>0</v>
      </c>
      <c r="BW87" s="65">
        <f t="shared" si="131"/>
        <v>0</v>
      </c>
      <c r="BX87" s="65">
        <f t="shared" si="131"/>
        <v>0</v>
      </c>
      <c r="BY87" s="65">
        <f t="shared" si="131"/>
        <v>0</v>
      </c>
      <c r="BZ87" s="65">
        <f t="shared" si="131"/>
        <v>0</v>
      </c>
      <c r="CA87" s="65">
        <f t="shared" si="131"/>
        <v>0</v>
      </c>
      <c r="CB87" s="65">
        <f t="shared" si="131"/>
        <v>0</v>
      </c>
      <c r="CC87" s="65">
        <f t="shared" si="131"/>
        <v>0</v>
      </c>
      <c r="CD87" s="65">
        <f t="shared" si="131"/>
        <v>0</v>
      </c>
      <c r="CE87" s="65">
        <f t="shared" si="131"/>
        <v>0</v>
      </c>
      <c r="CF87" s="65">
        <f t="shared" si="131"/>
        <v>0</v>
      </c>
      <c r="CG87" s="65">
        <f t="shared" si="131"/>
        <v>0</v>
      </c>
      <c r="CH87" s="65">
        <f t="shared" si="131"/>
        <v>0</v>
      </c>
      <c r="CI87" s="65">
        <f t="shared" si="131"/>
        <v>0</v>
      </c>
      <c r="CJ87" s="65">
        <f t="shared" si="131"/>
        <v>0</v>
      </c>
      <c r="CK87" s="65">
        <f t="shared" si="131"/>
        <v>0</v>
      </c>
      <c r="CL87" s="65">
        <f t="shared" si="131"/>
        <v>0</v>
      </c>
      <c r="CM87" s="65">
        <f t="shared" si="131"/>
        <v>0</v>
      </c>
      <c r="CN87" s="65">
        <f t="shared" si="131"/>
        <v>0</v>
      </c>
      <c r="CO87" s="65">
        <f t="shared" si="131"/>
        <v>0</v>
      </c>
      <c r="CP87" s="65">
        <f t="shared" si="131"/>
        <v>0</v>
      </c>
      <c r="CQ87" s="65">
        <f t="shared" si="131"/>
        <v>0</v>
      </c>
      <c r="CR87" s="65">
        <f t="shared" si="131"/>
        <v>0</v>
      </c>
      <c r="CS87" s="65">
        <f t="shared" si="131"/>
        <v>0</v>
      </c>
      <c r="CT87" s="65">
        <f t="shared" si="131"/>
        <v>0</v>
      </c>
      <c r="CU87" s="65">
        <f t="shared" si="131"/>
        <v>0</v>
      </c>
      <c r="CV87" s="65">
        <f t="shared" si="131"/>
        <v>0</v>
      </c>
      <c r="CW87" s="65">
        <f t="shared" ref="CW87:DP87" si="132">CW$49*CW44</f>
        <v>0</v>
      </c>
      <c r="CX87" s="65">
        <f t="shared" si="132"/>
        <v>0</v>
      </c>
      <c r="CY87" s="65">
        <f t="shared" si="132"/>
        <v>0</v>
      </c>
      <c r="CZ87" s="65">
        <f t="shared" si="132"/>
        <v>0</v>
      </c>
      <c r="DA87" s="65">
        <f t="shared" si="132"/>
        <v>0</v>
      </c>
      <c r="DB87" s="65">
        <f t="shared" si="132"/>
        <v>0</v>
      </c>
      <c r="DC87" s="65">
        <f t="shared" si="132"/>
        <v>0</v>
      </c>
      <c r="DD87" s="65">
        <f t="shared" si="132"/>
        <v>0</v>
      </c>
      <c r="DE87" s="65">
        <f t="shared" si="132"/>
        <v>0</v>
      </c>
      <c r="DF87" s="65">
        <f t="shared" si="132"/>
        <v>0</v>
      </c>
      <c r="DG87" s="65">
        <f t="shared" si="132"/>
        <v>0</v>
      </c>
      <c r="DH87" s="65">
        <f t="shared" si="132"/>
        <v>0</v>
      </c>
      <c r="DI87" s="65">
        <f t="shared" si="132"/>
        <v>0</v>
      </c>
      <c r="DJ87" s="65">
        <f t="shared" si="132"/>
        <v>0</v>
      </c>
      <c r="DK87" s="65">
        <f t="shared" si="132"/>
        <v>0</v>
      </c>
      <c r="DL87" s="65">
        <f t="shared" si="132"/>
        <v>0</v>
      </c>
      <c r="DM87" s="65">
        <f t="shared" si="132"/>
        <v>0</v>
      </c>
      <c r="DN87" s="65">
        <f t="shared" si="132"/>
        <v>0</v>
      </c>
      <c r="DO87" s="65">
        <f t="shared" si="132"/>
        <v>0</v>
      </c>
      <c r="DP87" s="65">
        <f t="shared" si="132"/>
        <v>0</v>
      </c>
    </row>
    <row r="88" spans="1:120" x14ac:dyDescent="0.25">
      <c r="A88" s="65" t="str">
        <f t="shared" si="69"/>
        <v>06_HKC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0</v>
      </c>
      <c r="F88" s="66">
        <v>0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06_HKC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0</v>
      </c>
      <c r="BP88" s="65">
        <f t="shared" si="133"/>
        <v>0</v>
      </c>
      <c r="BQ88" s="65">
        <f t="shared" si="133"/>
        <v>0</v>
      </c>
      <c r="BR88" s="65">
        <f t="shared" si="133"/>
        <v>0</v>
      </c>
      <c r="BS88" s="65">
        <f t="shared" si="133"/>
        <v>0</v>
      </c>
      <c r="BT88" s="65">
        <f t="shared" si="133"/>
        <v>0</v>
      </c>
      <c r="BU88" s="65">
        <f t="shared" si="133"/>
        <v>0</v>
      </c>
      <c r="BV88" s="65">
        <f t="shared" si="133"/>
        <v>0</v>
      </c>
      <c r="BW88" s="65">
        <f t="shared" si="133"/>
        <v>0</v>
      </c>
      <c r="BX88" s="65">
        <f t="shared" si="133"/>
        <v>0</v>
      </c>
      <c r="BY88" s="65">
        <f t="shared" si="133"/>
        <v>0</v>
      </c>
      <c r="BZ88" s="65">
        <f t="shared" si="133"/>
        <v>0</v>
      </c>
      <c r="CA88" s="65">
        <f t="shared" si="133"/>
        <v>0</v>
      </c>
      <c r="CB88" s="65">
        <f t="shared" si="133"/>
        <v>0</v>
      </c>
      <c r="CC88" s="65">
        <f t="shared" si="133"/>
        <v>0</v>
      </c>
      <c r="CD88" s="65">
        <f t="shared" si="133"/>
        <v>0</v>
      </c>
      <c r="CE88" s="65">
        <f t="shared" si="133"/>
        <v>0</v>
      </c>
      <c r="CF88" s="65">
        <f t="shared" si="133"/>
        <v>0</v>
      </c>
      <c r="CG88" s="65">
        <f t="shared" si="133"/>
        <v>0</v>
      </c>
      <c r="CH88" s="65">
        <f t="shared" si="133"/>
        <v>0</v>
      </c>
      <c r="CI88" s="65">
        <f t="shared" si="133"/>
        <v>0</v>
      </c>
      <c r="CJ88" s="65">
        <f t="shared" si="133"/>
        <v>0</v>
      </c>
      <c r="CK88" s="65">
        <f t="shared" si="133"/>
        <v>0</v>
      </c>
      <c r="CL88" s="65">
        <f t="shared" si="133"/>
        <v>0</v>
      </c>
      <c r="CM88" s="65">
        <f t="shared" si="133"/>
        <v>0</v>
      </c>
      <c r="CN88" s="65">
        <f t="shared" si="133"/>
        <v>0</v>
      </c>
      <c r="CO88" s="65">
        <f t="shared" si="133"/>
        <v>0</v>
      </c>
      <c r="CP88" s="65">
        <f t="shared" si="133"/>
        <v>0</v>
      </c>
      <c r="CQ88" s="65">
        <f t="shared" si="133"/>
        <v>0</v>
      </c>
      <c r="CR88" s="65">
        <f t="shared" si="133"/>
        <v>0</v>
      </c>
      <c r="CS88" s="65">
        <f t="shared" si="133"/>
        <v>0</v>
      </c>
      <c r="CT88" s="65">
        <f t="shared" si="133"/>
        <v>0</v>
      </c>
      <c r="CU88" s="65">
        <f t="shared" si="133"/>
        <v>0</v>
      </c>
      <c r="CV88" s="65">
        <f t="shared" si="133"/>
        <v>0</v>
      </c>
      <c r="CW88" s="65">
        <f t="shared" ref="CW88:DP88" si="134">CW$49*CW45</f>
        <v>0</v>
      </c>
      <c r="CX88" s="65">
        <f t="shared" si="134"/>
        <v>0</v>
      </c>
      <c r="CY88" s="65">
        <f t="shared" si="134"/>
        <v>0</v>
      </c>
      <c r="CZ88" s="65">
        <f t="shared" si="134"/>
        <v>0</v>
      </c>
      <c r="DA88" s="65">
        <f t="shared" si="134"/>
        <v>0</v>
      </c>
      <c r="DB88" s="65">
        <f t="shared" si="134"/>
        <v>0</v>
      </c>
      <c r="DC88" s="65">
        <f t="shared" si="134"/>
        <v>0</v>
      </c>
      <c r="DD88" s="65">
        <f t="shared" si="134"/>
        <v>0</v>
      </c>
      <c r="DE88" s="65">
        <f t="shared" si="134"/>
        <v>0</v>
      </c>
      <c r="DF88" s="65">
        <f t="shared" si="134"/>
        <v>0</v>
      </c>
      <c r="DG88" s="65">
        <f t="shared" si="134"/>
        <v>0</v>
      </c>
      <c r="DH88" s="65">
        <f t="shared" si="134"/>
        <v>0</v>
      </c>
      <c r="DI88" s="65">
        <f t="shared" si="134"/>
        <v>0</v>
      </c>
      <c r="DJ88" s="65">
        <f t="shared" si="134"/>
        <v>0</v>
      </c>
      <c r="DK88" s="65">
        <f t="shared" si="134"/>
        <v>0</v>
      </c>
      <c r="DL88" s="65">
        <f t="shared" si="134"/>
        <v>0</v>
      </c>
      <c r="DM88" s="65">
        <f t="shared" si="134"/>
        <v>0</v>
      </c>
      <c r="DN88" s="65">
        <f t="shared" si="134"/>
        <v>0</v>
      </c>
      <c r="DO88" s="65">
        <f t="shared" si="134"/>
        <v>0</v>
      </c>
      <c r="DP88" s="65">
        <f t="shared" si="134"/>
        <v>0</v>
      </c>
    </row>
    <row r="89" spans="1:120" x14ac:dyDescent="0.25">
      <c r="A89" s="65" t="str">
        <f t="shared" si="69"/>
        <v>06_HKC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06_HKC</v>
      </c>
      <c r="BL89" s="65" t="str">
        <f t="shared" si="72"/>
        <v>d_ind_cem_18_heat</v>
      </c>
      <c r="BM89" s="65"/>
      <c r="BN89" s="65"/>
      <c r="BO89" s="65">
        <f t="shared" ref="BO89:CV89" si="136">BO$49*BO46</f>
        <v>0</v>
      </c>
      <c r="BP89" s="65">
        <f t="shared" si="136"/>
        <v>0</v>
      </c>
      <c r="BQ89" s="65">
        <f t="shared" si="136"/>
        <v>0</v>
      </c>
      <c r="BR89" s="65">
        <f t="shared" si="136"/>
        <v>0</v>
      </c>
      <c r="BS89" s="65">
        <f t="shared" si="136"/>
        <v>0</v>
      </c>
      <c r="BT89" s="65">
        <f t="shared" si="136"/>
        <v>0</v>
      </c>
      <c r="BU89" s="65">
        <f t="shared" si="136"/>
        <v>0</v>
      </c>
      <c r="BV89" s="65">
        <f t="shared" si="136"/>
        <v>0</v>
      </c>
      <c r="BW89" s="65">
        <f t="shared" si="136"/>
        <v>0</v>
      </c>
      <c r="BX89" s="65">
        <f t="shared" si="136"/>
        <v>0</v>
      </c>
      <c r="BY89" s="65">
        <f t="shared" si="136"/>
        <v>0</v>
      </c>
      <c r="BZ89" s="65">
        <f t="shared" si="136"/>
        <v>0</v>
      </c>
      <c r="CA89" s="65">
        <f t="shared" si="136"/>
        <v>0</v>
      </c>
      <c r="CB89" s="65">
        <f t="shared" si="136"/>
        <v>0</v>
      </c>
      <c r="CC89" s="65">
        <f t="shared" si="136"/>
        <v>0</v>
      </c>
      <c r="CD89" s="65">
        <f t="shared" si="136"/>
        <v>0</v>
      </c>
      <c r="CE89" s="65">
        <f t="shared" si="136"/>
        <v>0</v>
      </c>
      <c r="CF89" s="65">
        <f t="shared" si="136"/>
        <v>0</v>
      </c>
      <c r="CG89" s="65">
        <f t="shared" si="136"/>
        <v>0</v>
      </c>
      <c r="CH89" s="65">
        <f t="shared" si="136"/>
        <v>0</v>
      </c>
      <c r="CI89" s="65">
        <f t="shared" si="136"/>
        <v>0</v>
      </c>
      <c r="CJ89" s="65">
        <f t="shared" si="136"/>
        <v>0</v>
      </c>
      <c r="CK89" s="65">
        <f t="shared" si="136"/>
        <v>0</v>
      </c>
      <c r="CL89" s="65">
        <f t="shared" si="136"/>
        <v>0</v>
      </c>
      <c r="CM89" s="65">
        <f t="shared" si="136"/>
        <v>0</v>
      </c>
      <c r="CN89" s="65">
        <f t="shared" si="136"/>
        <v>0</v>
      </c>
      <c r="CO89" s="65">
        <f t="shared" si="136"/>
        <v>0</v>
      </c>
      <c r="CP89" s="65">
        <f t="shared" si="136"/>
        <v>0</v>
      </c>
      <c r="CQ89" s="65">
        <f t="shared" si="136"/>
        <v>0</v>
      </c>
      <c r="CR89" s="65">
        <f t="shared" si="136"/>
        <v>0</v>
      </c>
      <c r="CS89" s="65">
        <f t="shared" si="136"/>
        <v>0</v>
      </c>
      <c r="CT89" s="65">
        <f t="shared" si="136"/>
        <v>0</v>
      </c>
      <c r="CU89" s="65">
        <f t="shared" si="136"/>
        <v>0</v>
      </c>
      <c r="CV89" s="65">
        <f t="shared" si="136"/>
        <v>0</v>
      </c>
      <c r="CW89" s="65">
        <f t="shared" ref="CW89:DP89" si="137">CW$49*CW46</f>
        <v>0</v>
      </c>
      <c r="CX89" s="65">
        <f t="shared" si="137"/>
        <v>0</v>
      </c>
      <c r="CY89" s="65">
        <f t="shared" si="137"/>
        <v>0</v>
      </c>
      <c r="CZ89" s="65">
        <f t="shared" si="137"/>
        <v>0</v>
      </c>
      <c r="DA89" s="65">
        <f t="shared" si="137"/>
        <v>0</v>
      </c>
      <c r="DB89" s="65">
        <f t="shared" si="137"/>
        <v>0</v>
      </c>
      <c r="DC89" s="65">
        <f t="shared" si="137"/>
        <v>0</v>
      </c>
      <c r="DD89" s="65">
        <f t="shared" si="137"/>
        <v>0</v>
      </c>
      <c r="DE89" s="65">
        <f t="shared" si="137"/>
        <v>0</v>
      </c>
      <c r="DF89" s="65">
        <f t="shared" si="137"/>
        <v>0</v>
      </c>
      <c r="DG89" s="65">
        <f t="shared" si="137"/>
        <v>0</v>
      </c>
      <c r="DH89" s="65">
        <f t="shared" si="137"/>
        <v>0</v>
      </c>
      <c r="DI89" s="65">
        <f t="shared" si="137"/>
        <v>0</v>
      </c>
      <c r="DJ89" s="65">
        <f t="shared" si="137"/>
        <v>0</v>
      </c>
      <c r="DK89" s="65">
        <f t="shared" si="137"/>
        <v>0</v>
      </c>
      <c r="DL89" s="65">
        <f t="shared" si="137"/>
        <v>0</v>
      </c>
      <c r="DM89" s="65">
        <f t="shared" si="137"/>
        <v>0</v>
      </c>
      <c r="DN89" s="65">
        <f t="shared" si="137"/>
        <v>0</v>
      </c>
      <c r="DO89" s="65">
        <f t="shared" si="137"/>
        <v>0</v>
      </c>
      <c r="DP89" s="65">
        <f t="shared" si="137"/>
        <v>0</v>
      </c>
    </row>
    <row r="90" spans="1:120" x14ac:dyDescent="0.25">
      <c r="A90" s="52" t="str">
        <f t="shared" ref="A90:C121" si="138">A58</f>
        <v>06_HKC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06_HKC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0</v>
      </c>
      <c r="CC90" s="52">
        <f t="shared" si="141"/>
        <v>0</v>
      </c>
      <c r="CD90" s="52">
        <f t="shared" si="141"/>
        <v>0</v>
      </c>
      <c r="CE90" s="52">
        <f t="shared" si="141"/>
        <v>0</v>
      </c>
      <c r="CF90" s="52">
        <f t="shared" si="141"/>
        <v>0</v>
      </c>
      <c r="CG90" s="52">
        <f t="shared" si="141"/>
        <v>0</v>
      </c>
      <c r="CH90" s="52">
        <f t="shared" si="141"/>
        <v>0</v>
      </c>
      <c r="CI90" s="52">
        <f t="shared" si="141"/>
        <v>0</v>
      </c>
      <c r="CJ90" s="52">
        <f t="shared" si="141"/>
        <v>0</v>
      </c>
      <c r="CK90" s="52">
        <f t="shared" si="141"/>
        <v>0</v>
      </c>
      <c r="CL90" s="52">
        <f t="shared" si="141"/>
        <v>0</v>
      </c>
      <c r="CM90" s="52">
        <f t="shared" si="141"/>
        <v>0</v>
      </c>
      <c r="CN90" s="52">
        <f t="shared" si="141"/>
        <v>0</v>
      </c>
      <c r="CO90" s="52">
        <f t="shared" si="141"/>
        <v>0</v>
      </c>
      <c r="CP90" s="52">
        <f t="shared" si="141"/>
        <v>0</v>
      </c>
      <c r="CQ90" s="52">
        <f t="shared" si="141"/>
        <v>0</v>
      </c>
      <c r="CR90" s="52">
        <f t="shared" si="141"/>
        <v>0</v>
      </c>
      <c r="CS90" s="52">
        <f t="shared" si="141"/>
        <v>0</v>
      </c>
      <c r="CT90" s="52">
        <f t="shared" si="141"/>
        <v>0</v>
      </c>
      <c r="CU90" s="52">
        <f t="shared" si="141"/>
        <v>0</v>
      </c>
      <c r="CV90" s="52">
        <f t="shared" ref="CV90:DP90" si="142">CV$50*CV15</f>
        <v>0</v>
      </c>
      <c r="CW90" s="52">
        <f t="shared" si="142"/>
        <v>0</v>
      </c>
      <c r="CX90" s="52">
        <f t="shared" si="142"/>
        <v>0</v>
      </c>
      <c r="CY90" s="52">
        <f t="shared" si="142"/>
        <v>0</v>
      </c>
      <c r="CZ90" s="52">
        <f t="shared" si="142"/>
        <v>0</v>
      </c>
      <c r="DA90" s="52">
        <f t="shared" si="142"/>
        <v>0</v>
      </c>
      <c r="DB90" s="52">
        <f t="shared" si="142"/>
        <v>0</v>
      </c>
      <c r="DC90" s="52">
        <f t="shared" si="142"/>
        <v>0</v>
      </c>
      <c r="DD90" s="52">
        <f t="shared" si="142"/>
        <v>0</v>
      </c>
      <c r="DE90" s="52">
        <f t="shared" si="142"/>
        <v>0</v>
      </c>
      <c r="DF90" s="52">
        <f t="shared" si="142"/>
        <v>0</v>
      </c>
      <c r="DG90" s="52">
        <f t="shared" si="142"/>
        <v>0</v>
      </c>
      <c r="DH90" s="52">
        <f t="shared" si="142"/>
        <v>0</v>
      </c>
      <c r="DI90" s="52">
        <f t="shared" si="142"/>
        <v>0</v>
      </c>
      <c r="DJ90" s="52">
        <f t="shared" si="142"/>
        <v>0</v>
      </c>
      <c r="DK90" s="52">
        <f t="shared" si="142"/>
        <v>0</v>
      </c>
      <c r="DL90" s="52">
        <f t="shared" si="142"/>
        <v>0</v>
      </c>
      <c r="DM90" s="52">
        <f t="shared" si="142"/>
        <v>0</v>
      </c>
      <c r="DN90" s="52">
        <f t="shared" si="142"/>
        <v>0</v>
      </c>
      <c r="DO90" s="52">
        <f t="shared" si="142"/>
        <v>0</v>
      </c>
      <c r="DP90" s="52">
        <f t="shared" si="142"/>
        <v>0</v>
      </c>
    </row>
    <row r="91" spans="1:120" x14ac:dyDescent="0.25">
      <c r="A91" s="52" t="str">
        <f t="shared" si="138"/>
        <v>06_HKC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06_HKC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06_HKC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06_HKC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06_HKC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06_HKC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0</v>
      </c>
      <c r="CM93" s="52">
        <f t="shared" si="147"/>
        <v>0</v>
      </c>
      <c r="CN93" s="52">
        <f t="shared" si="147"/>
        <v>0</v>
      </c>
      <c r="CO93" s="52">
        <f t="shared" si="147"/>
        <v>0</v>
      </c>
      <c r="CP93" s="52">
        <f t="shared" si="147"/>
        <v>0</v>
      </c>
      <c r="CQ93" s="52">
        <f t="shared" si="147"/>
        <v>0</v>
      </c>
      <c r="CR93" s="52">
        <f t="shared" si="147"/>
        <v>0</v>
      </c>
      <c r="CS93" s="52">
        <f t="shared" si="147"/>
        <v>0</v>
      </c>
      <c r="CT93" s="52">
        <f t="shared" si="147"/>
        <v>0</v>
      </c>
      <c r="CU93" s="52">
        <f t="shared" si="147"/>
        <v>0</v>
      </c>
      <c r="CV93" s="52">
        <f t="shared" si="147"/>
        <v>0</v>
      </c>
      <c r="CW93" s="52">
        <f t="shared" ref="CW93:DP93" si="148">CW$50*CW18</f>
        <v>0</v>
      </c>
      <c r="CX93" s="52">
        <f t="shared" si="148"/>
        <v>0</v>
      </c>
      <c r="CY93" s="52">
        <f t="shared" si="148"/>
        <v>0</v>
      </c>
      <c r="CZ93" s="52">
        <f t="shared" si="148"/>
        <v>0</v>
      </c>
      <c r="DA93" s="52">
        <f t="shared" si="148"/>
        <v>0</v>
      </c>
      <c r="DB93" s="52">
        <f t="shared" si="148"/>
        <v>0</v>
      </c>
      <c r="DC93" s="52">
        <f t="shared" si="148"/>
        <v>0</v>
      </c>
      <c r="DD93" s="52">
        <f t="shared" si="148"/>
        <v>0</v>
      </c>
      <c r="DE93" s="52">
        <f t="shared" si="148"/>
        <v>0</v>
      </c>
      <c r="DF93" s="52">
        <f t="shared" si="148"/>
        <v>0</v>
      </c>
      <c r="DG93" s="52">
        <f t="shared" si="148"/>
        <v>0</v>
      </c>
      <c r="DH93" s="52">
        <f t="shared" si="148"/>
        <v>0</v>
      </c>
      <c r="DI93" s="52">
        <f t="shared" si="148"/>
        <v>0</v>
      </c>
      <c r="DJ93" s="52">
        <f t="shared" si="148"/>
        <v>0</v>
      </c>
      <c r="DK93" s="52">
        <f t="shared" si="148"/>
        <v>0</v>
      </c>
      <c r="DL93" s="52">
        <f t="shared" si="148"/>
        <v>0</v>
      </c>
      <c r="DM93" s="52">
        <f t="shared" si="148"/>
        <v>0</v>
      </c>
      <c r="DN93" s="52">
        <f t="shared" si="148"/>
        <v>0</v>
      </c>
      <c r="DO93" s="52">
        <f t="shared" si="148"/>
        <v>0</v>
      </c>
      <c r="DP93" s="52">
        <f t="shared" si="148"/>
        <v>0</v>
      </c>
    </row>
    <row r="94" spans="1:120" x14ac:dyDescent="0.25">
      <c r="A94" s="52" t="str">
        <f t="shared" si="138"/>
        <v>06_HKC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06_HKC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06_HKC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06_HKC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06_HKC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06_HKC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06_HKC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06_HKC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06_HKC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06_HKC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06_HKC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06_HKC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06_HKC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06_HKC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0</v>
      </c>
      <c r="CM100" s="52">
        <f t="shared" si="161"/>
        <v>0</v>
      </c>
      <c r="CN100" s="52">
        <f t="shared" si="161"/>
        <v>0</v>
      </c>
      <c r="CO100" s="52">
        <f t="shared" si="161"/>
        <v>0</v>
      </c>
      <c r="CP100" s="52">
        <f t="shared" si="161"/>
        <v>0</v>
      </c>
      <c r="CQ100" s="52">
        <f t="shared" si="161"/>
        <v>0</v>
      </c>
      <c r="CR100" s="52">
        <f t="shared" si="161"/>
        <v>0</v>
      </c>
      <c r="CS100" s="52">
        <f t="shared" si="161"/>
        <v>0</v>
      </c>
      <c r="CT100" s="52">
        <f t="shared" si="161"/>
        <v>0</v>
      </c>
      <c r="CU100" s="52">
        <f t="shared" si="161"/>
        <v>0</v>
      </c>
      <c r="CV100" s="52">
        <f t="shared" si="161"/>
        <v>0</v>
      </c>
      <c r="CW100" s="52">
        <f t="shared" ref="CW100:DP100" si="162">CW$50*CW25</f>
        <v>0</v>
      </c>
      <c r="CX100" s="52">
        <f t="shared" si="162"/>
        <v>0</v>
      </c>
      <c r="CY100" s="52">
        <f t="shared" si="162"/>
        <v>0</v>
      </c>
      <c r="CZ100" s="52">
        <f t="shared" si="162"/>
        <v>0</v>
      </c>
      <c r="DA100" s="52">
        <f t="shared" si="162"/>
        <v>0</v>
      </c>
      <c r="DB100" s="52">
        <f t="shared" si="162"/>
        <v>0</v>
      </c>
      <c r="DC100" s="52">
        <f t="shared" si="162"/>
        <v>0</v>
      </c>
      <c r="DD100" s="52">
        <f t="shared" si="162"/>
        <v>0</v>
      </c>
      <c r="DE100" s="52">
        <f t="shared" si="162"/>
        <v>0</v>
      </c>
      <c r="DF100" s="52">
        <f t="shared" si="162"/>
        <v>0</v>
      </c>
      <c r="DG100" s="52">
        <f t="shared" si="162"/>
        <v>0</v>
      </c>
      <c r="DH100" s="52">
        <f t="shared" si="162"/>
        <v>0</v>
      </c>
      <c r="DI100" s="52">
        <f t="shared" si="162"/>
        <v>0</v>
      </c>
      <c r="DJ100" s="52">
        <f t="shared" si="162"/>
        <v>0</v>
      </c>
      <c r="DK100" s="52">
        <f t="shared" si="162"/>
        <v>0</v>
      </c>
      <c r="DL100" s="52">
        <f t="shared" si="162"/>
        <v>0</v>
      </c>
      <c r="DM100" s="52">
        <f t="shared" si="162"/>
        <v>0</v>
      </c>
      <c r="DN100" s="52">
        <f t="shared" si="162"/>
        <v>0</v>
      </c>
      <c r="DO100" s="52">
        <f t="shared" si="162"/>
        <v>0</v>
      </c>
      <c r="DP100" s="52">
        <f t="shared" si="162"/>
        <v>0</v>
      </c>
    </row>
    <row r="101" spans="1:120" x14ac:dyDescent="0.25">
      <c r="A101" s="52" t="str">
        <f t="shared" si="138"/>
        <v>06_HKC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06_HKC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0</v>
      </c>
      <c r="CC101" s="52">
        <f t="shared" si="163"/>
        <v>0</v>
      </c>
      <c r="CD101" s="52">
        <f t="shared" si="163"/>
        <v>0</v>
      </c>
      <c r="CE101" s="52">
        <f t="shared" si="163"/>
        <v>0</v>
      </c>
      <c r="CF101" s="52">
        <f t="shared" si="163"/>
        <v>0</v>
      </c>
      <c r="CG101" s="52">
        <f t="shared" si="163"/>
        <v>0</v>
      </c>
      <c r="CH101" s="52">
        <f t="shared" si="163"/>
        <v>0</v>
      </c>
      <c r="CI101" s="52">
        <f t="shared" si="163"/>
        <v>0</v>
      </c>
      <c r="CJ101" s="52">
        <f t="shared" si="163"/>
        <v>0</v>
      </c>
      <c r="CK101" s="52">
        <f t="shared" si="163"/>
        <v>0</v>
      </c>
      <c r="CL101" s="52">
        <f t="shared" si="163"/>
        <v>0</v>
      </c>
      <c r="CM101" s="52">
        <f t="shared" si="163"/>
        <v>0</v>
      </c>
      <c r="CN101" s="52">
        <f t="shared" si="163"/>
        <v>0</v>
      </c>
      <c r="CO101" s="52">
        <f t="shared" si="163"/>
        <v>0</v>
      </c>
      <c r="CP101" s="52">
        <f t="shared" si="163"/>
        <v>0</v>
      </c>
      <c r="CQ101" s="52">
        <f t="shared" si="163"/>
        <v>0</v>
      </c>
      <c r="CR101" s="52">
        <f t="shared" si="163"/>
        <v>0</v>
      </c>
      <c r="CS101" s="52">
        <f t="shared" si="163"/>
        <v>0</v>
      </c>
      <c r="CT101" s="52">
        <f t="shared" si="163"/>
        <v>0</v>
      </c>
      <c r="CU101" s="52">
        <f t="shared" si="163"/>
        <v>0</v>
      </c>
      <c r="CV101" s="52">
        <f t="shared" si="163"/>
        <v>0</v>
      </c>
      <c r="CW101" s="52">
        <f t="shared" ref="CW101:DP101" si="164">CW$50*CW26</f>
        <v>0</v>
      </c>
      <c r="CX101" s="52">
        <f t="shared" si="164"/>
        <v>0</v>
      </c>
      <c r="CY101" s="52">
        <f t="shared" si="164"/>
        <v>0</v>
      </c>
      <c r="CZ101" s="52">
        <f t="shared" si="164"/>
        <v>0</v>
      </c>
      <c r="DA101" s="52">
        <f t="shared" si="164"/>
        <v>0</v>
      </c>
      <c r="DB101" s="52">
        <f t="shared" si="164"/>
        <v>0</v>
      </c>
      <c r="DC101" s="52">
        <f t="shared" si="164"/>
        <v>0</v>
      </c>
      <c r="DD101" s="52">
        <f t="shared" si="164"/>
        <v>0</v>
      </c>
      <c r="DE101" s="52">
        <f t="shared" si="164"/>
        <v>0</v>
      </c>
      <c r="DF101" s="52">
        <f t="shared" si="164"/>
        <v>0</v>
      </c>
      <c r="DG101" s="52">
        <f t="shared" si="164"/>
        <v>0</v>
      </c>
      <c r="DH101" s="52">
        <f t="shared" si="164"/>
        <v>0</v>
      </c>
      <c r="DI101" s="52">
        <f t="shared" si="164"/>
        <v>0</v>
      </c>
      <c r="DJ101" s="52">
        <f t="shared" si="164"/>
        <v>0</v>
      </c>
      <c r="DK101" s="52">
        <f t="shared" si="164"/>
        <v>0</v>
      </c>
      <c r="DL101" s="52">
        <f t="shared" si="164"/>
        <v>0</v>
      </c>
      <c r="DM101" s="52">
        <f t="shared" si="164"/>
        <v>0</v>
      </c>
      <c r="DN101" s="52">
        <f t="shared" si="164"/>
        <v>0</v>
      </c>
      <c r="DO101" s="52">
        <f t="shared" si="164"/>
        <v>0</v>
      </c>
      <c r="DP101" s="52">
        <f t="shared" si="164"/>
        <v>0</v>
      </c>
    </row>
    <row r="102" spans="1:120" x14ac:dyDescent="0.25">
      <c r="A102" s="52" t="str">
        <f t="shared" si="138"/>
        <v>06_HKC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06_HKC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0</v>
      </c>
      <c r="CC102" s="52">
        <f t="shared" si="165"/>
        <v>0</v>
      </c>
      <c r="CD102" s="52">
        <f t="shared" si="165"/>
        <v>0</v>
      </c>
      <c r="CE102" s="52">
        <f t="shared" si="165"/>
        <v>0</v>
      </c>
      <c r="CF102" s="52">
        <f t="shared" si="165"/>
        <v>0</v>
      </c>
      <c r="CG102" s="52">
        <f t="shared" si="165"/>
        <v>0</v>
      </c>
      <c r="CH102" s="52">
        <f t="shared" si="165"/>
        <v>0</v>
      </c>
      <c r="CI102" s="52">
        <f t="shared" si="165"/>
        <v>0</v>
      </c>
      <c r="CJ102" s="52">
        <f t="shared" si="165"/>
        <v>0</v>
      </c>
      <c r="CK102" s="52">
        <f t="shared" si="165"/>
        <v>0</v>
      </c>
      <c r="CL102" s="52">
        <f t="shared" si="165"/>
        <v>0</v>
      </c>
      <c r="CM102" s="52">
        <f t="shared" si="165"/>
        <v>0</v>
      </c>
      <c r="CN102" s="52">
        <f t="shared" si="165"/>
        <v>0</v>
      </c>
      <c r="CO102" s="52">
        <f t="shared" si="165"/>
        <v>0</v>
      </c>
      <c r="CP102" s="52">
        <f t="shared" si="165"/>
        <v>0</v>
      </c>
      <c r="CQ102" s="52">
        <f t="shared" si="165"/>
        <v>0</v>
      </c>
      <c r="CR102" s="52">
        <f t="shared" si="165"/>
        <v>0</v>
      </c>
      <c r="CS102" s="52">
        <f t="shared" si="165"/>
        <v>0</v>
      </c>
      <c r="CT102" s="52">
        <f t="shared" si="165"/>
        <v>0</v>
      </c>
      <c r="CU102" s="52">
        <f t="shared" si="165"/>
        <v>0</v>
      </c>
      <c r="CV102" s="52">
        <f t="shared" si="165"/>
        <v>0</v>
      </c>
      <c r="CW102" s="52">
        <f t="shared" ref="CW102:DP102" si="166">CW$50*CW27</f>
        <v>0</v>
      </c>
      <c r="CX102" s="52">
        <f t="shared" si="166"/>
        <v>0</v>
      </c>
      <c r="CY102" s="52">
        <f t="shared" si="166"/>
        <v>0</v>
      </c>
      <c r="CZ102" s="52">
        <f t="shared" si="166"/>
        <v>0</v>
      </c>
      <c r="DA102" s="52">
        <f t="shared" si="166"/>
        <v>0</v>
      </c>
      <c r="DB102" s="52">
        <f t="shared" si="166"/>
        <v>0</v>
      </c>
      <c r="DC102" s="52">
        <f t="shared" si="166"/>
        <v>0</v>
      </c>
      <c r="DD102" s="52">
        <f t="shared" si="166"/>
        <v>0</v>
      </c>
      <c r="DE102" s="52">
        <f t="shared" si="166"/>
        <v>0</v>
      </c>
      <c r="DF102" s="52">
        <f t="shared" si="166"/>
        <v>0</v>
      </c>
      <c r="DG102" s="52">
        <f t="shared" si="166"/>
        <v>0</v>
      </c>
      <c r="DH102" s="52">
        <f t="shared" si="166"/>
        <v>0</v>
      </c>
      <c r="DI102" s="52">
        <f t="shared" si="166"/>
        <v>0</v>
      </c>
      <c r="DJ102" s="52">
        <f t="shared" si="166"/>
        <v>0</v>
      </c>
      <c r="DK102" s="52">
        <f t="shared" si="166"/>
        <v>0</v>
      </c>
      <c r="DL102" s="52">
        <f t="shared" si="166"/>
        <v>0</v>
      </c>
      <c r="DM102" s="52">
        <f t="shared" si="166"/>
        <v>0</v>
      </c>
      <c r="DN102" s="52">
        <f t="shared" si="166"/>
        <v>0</v>
      </c>
      <c r="DO102" s="52">
        <f t="shared" si="166"/>
        <v>0</v>
      </c>
      <c r="DP102" s="52">
        <f t="shared" si="166"/>
        <v>0</v>
      </c>
    </row>
    <row r="103" spans="1:120" x14ac:dyDescent="0.25">
      <c r="A103" s="52" t="str">
        <f t="shared" si="138"/>
        <v>06_HKC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06_HKC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0</v>
      </c>
      <c r="CC103" s="52">
        <f t="shared" si="167"/>
        <v>0</v>
      </c>
      <c r="CD103" s="52">
        <f t="shared" si="167"/>
        <v>0</v>
      </c>
      <c r="CE103" s="52">
        <f t="shared" si="167"/>
        <v>0</v>
      </c>
      <c r="CF103" s="52">
        <f t="shared" si="167"/>
        <v>0</v>
      </c>
      <c r="CG103" s="52">
        <f t="shared" si="167"/>
        <v>0</v>
      </c>
      <c r="CH103" s="52">
        <f t="shared" si="167"/>
        <v>0</v>
      </c>
      <c r="CI103" s="52">
        <f t="shared" si="167"/>
        <v>0</v>
      </c>
      <c r="CJ103" s="52">
        <f t="shared" si="167"/>
        <v>0</v>
      </c>
      <c r="CK103" s="52">
        <f t="shared" si="167"/>
        <v>0</v>
      </c>
      <c r="CL103" s="52">
        <f t="shared" si="167"/>
        <v>0</v>
      </c>
      <c r="CM103" s="52">
        <f t="shared" si="167"/>
        <v>0</v>
      </c>
      <c r="CN103" s="52">
        <f t="shared" si="167"/>
        <v>0</v>
      </c>
      <c r="CO103" s="52">
        <f t="shared" si="167"/>
        <v>0</v>
      </c>
      <c r="CP103" s="52">
        <f t="shared" si="167"/>
        <v>0</v>
      </c>
      <c r="CQ103" s="52">
        <f t="shared" si="167"/>
        <v>0</v>
      </c>
      <c r="CR103" s="52">
        <f t="shared" si="167"/>
        <v>0</v>
      </c>
      <c r="CS103" s="52">
        <f t="shared" si="167"/>
        <v>0</v>
      </c>
      <c r="CT103" s="52">
        <f t="shared" si="167"/>
        <v>0</v>
      </c>
      <c r="CU103" s="52">
        <f t="shared" si="167"/>
        <v>0</v>
      </c>
      <c r="CV103" s="52">
        <f t="shared" si="167"/>
        <v>0</v>
      </c>
      <c r="CW103" s="52">
        <f t="shared" ref="CW103:DP103" si="168">CW$50*CW28</f>
        <v>0</v>
      </c>
      <c r="CX103" s="52">
        <f t="shared" si="168"/>
        <v>0</v>
      </c>
      <c r="CY103" s="52">
        <f t="shared" si="168"/>
        <v>0</v>
      </c>
      <c r="CZ103" s="52">
        <f t="shared" si="168"/>
        <v>0</v>
      </c>
      <c r="DA103" s="52">
        <f t="shared" si="168"/>
        <v>0</v>
      </c>
      <c r="DB103" s="52">
        <f t="shared" si="168"/>
        <v>0</v>
      </c>
      <c r="DC103" s="52">
        <f t="shared" si="168"/>
        <v>0</v>
      </c>
      <c r="DD103" s="52">
        <f t="shared" si="168"/>
        <v>0</v>
      </c>
      <c r="DE103" s="52">
        <f t="shared" si="168"/>
        <v>0</v>
      </c>
      <c r="DF103" s="52">
        <f t="shared" si="168"/>
        <v>0</v>
      </c>
      <c r="DG103" s="52">
        <f t="shared" si="168"/>
        <v>0</v>
      </c>
      <c r="DH103" s="52">
        <f t="shared" si="168"/>
        <v>0</v>
      </c>
      <c r="DI103" s="52">
        <f t="shared" si="168"/>
        <v>0</v>
      </c>
      <c r="DJ103" s="52">
        <f t="shared" si="168"/>
        <v>0</v>
      </c>
      <c r="DK103" s="52">
        <f t="shared" si="168"/>
        <v>0</v>
      </c>
      <c r="DL103" s="52">
        <f t="shared" si="168"/>
        <v>0</v>
      </c>
      <c r="DM103" s="52">
        <f t="shared" si="168"/>
        <v>0</v>
      </c>
      <c r="DN103" s="52">
        <f t="shared" si="168"/>
        <v>0</v>
      </c>
      <c r="DO103" s="52">
        <f t="shared" si="168"/>
        <v>0</v>
      </c>
      <c r="DP103" s="52">
        <f t="shared" si="168"/>
        <v>0</v>
      </c>
    </row>
    <row r="104" spans="1:120" x14ac:dyDescent="0.25">
      <c r="A104" s="52" t="str">
        <f t="shared" si="138"/>
        <v>06_HKC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06_HKC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06_HKC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06_HKC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06_HKC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06_HKC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</v>
      </c>
      <c r="CC106" s="52">
        <f t="shared" si="173"/>
        <v>0</v>
      </c>
      <c r="CD106" s="52">
        <f t="shared" si="173"/>
        <v>0</v>
      </c>
      <c r="CE106" s="52">
        <f t="shared" si="173"/>
        <v>0</v>
      </c>
      <c r="CF106" s="52">
        <f t="shared" si="173"/>
        <v>0</v>
      </c>
      <c r="CG106" s="52">
        <f t="shared" si="173"/>
        <v>0</v>
      </c>
      <c r="CH106" s="52">
        <f t="shared" si="173"/>
        <v>0</v>
      </c>
      <c r="CI106" s="52">
        <f t="shared" si="173"/>
        <v>0</v>
      </c>
      <c r="CJ106" s="52">
        <f t="shared" si="173"/>
        <v>0</v>
      </c>
      <c r="CK106" s="52">
        <f t="shared" si="173"/>
        <v>0</v>
      </c>
      <c r="CL106" s="52">
        <f t="shared" si="173"/>
        <v>0</v>
      </c>
      <c r="CM106" s="52">
        <f t="shared" si="173"/>
        <v>0</v>
      </c>
      <c r="CN106" s="52">
        <f t="shared" si="173"/>
        <v>0</v>
      </c>
      <c r="CO106" s="52">
        <f t="shared" si="173"/>
        <v>0</v>
      </c>
      <c r="CP106" s="52">
        <f t="shared" si="173"/>
        <v>0</v>
      </c>
      <c r="CQ106" s="52">
        <f t="shared" si="173"/>
        <v>0</v>
      </c>
      <c r="CR106" s="52">
        <f t="shared" si="173"/>
        <v>0</v>
      </c>
      <c r="CS106" s="52">
        <f t="shared" si="173"/>
        <v>0</v>
      </c>
      <c r="CT106" s="52">
        <f t="shared" si="173"/>
        <v>0</v>
      </c>
      <c r="CU106" s="52">
        <f t="shared" si="173"/>
        <v>0</v>
      </c>
      <c r="CV106" s="52">
        <f t="shared" si="173"/>
        <v>0</v>
      </c>
      <c r="CW106" s="52">
        <f t="shared" ref="CW106:DP106" si="174">CW$50*CW31</f>
        <v>0</v>
      </c>
      <c r="CX106" s="52">
        <f t="shared" si="174"/>
        <v>0</v>
      </c>
      <c r="CY106" s="52">
        <f t="shared" si="174"/>
        <v>0</v>
      </c>
      <c r="CZ106" s="52">
        <f t="shared" si="174"/>
        <v>0</v>
      </c>
      <c r="DA106" s="52">
        <f t="shared" si="174"/>
        <v>0</v>
      </c>
      <c r="DB106" s="52">
        <f t="shared" si="174"/>
        <v>0</v>
      </c>
      <c r="DC106" s="52">
        <f t="shared" si="174"/>
        <v>0</v>
      </c>
      <c r="DD106" s="52">
        <f t="shared" si="174"/>
        <v>0</v>
      </c>
      <c r="DE106" s="52">
        <f t="shared" si="174"/>
        <v>0</v>
      </c>
      <c r="DF106" s="52">
        <f t="shared" si="174"/>
        <v>0</v>
      </c>
      <c r="DG106" s="52">
        <f t="shared" si="174"/>
        <v>0</v>
      </c>
      <c r="DH106" s="52">
        <f t="shared" si="174"/>
        <v>0</v>
      </c>
      <c r="DI106" s="52">
        <f t="shared" si="174"/>
        <v>0</v>
      </c>
      <c r="DJ106" s="52">
        <f t="shared" si="174"/>
        <v>0</v>
      </c>
      <c r="DK106" s="52">
        <f t="shared" si="174"/>
        <v>0</v>
      </c>
      <c r="DL106" s="52">
        <f t="shared" si="174"/>
        <v>0</v>
      </c>
      <c r="DM106" s="52">
        <f t="shared" si="174"/>
        <v>0</v>
      </c>
      <c r="DN106" s="52">
        <f t="shared" si="174"/>
        <v>0</v>
      </c>
      <c r="DO106" s="52">
        <f t="shared" si="174"/>
        <v>0</v>
      </c>
      <c r="DP106" s="52">
        <f t="shared" si="174"/>
        <v>0</v>
      </c>
    </row>
    <row r="107" spans="1:120" x14ac:dyDescent="0.25">
      <c r="A107" s="52" t="str">
        <f t="shared" si="138"/>
        <v>06_HKC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06_HKC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0</v>
      </c>
      <c r="CC107" s="52">
        <f t="shared" si="175"/>
        <v>0</v>
      </c>
      <c r="CD107" s="52">
        <f t="shared" si="175"/>
        <v>0</v>
      </c>
      <c r="CE107" s="52">
        <f t="shared" si="175"/>
        <v>0</v>
      </c>
      <c r="CF107" s="52">
        <f t="shared" si="175"/>
        <v>0</v>
      </c>
      <c r="CG107" s="52">
        <f t="shared" si="175"/>
        <v>0</v>
      </c>
      <c r="CH107" s="52">
        <f t="shared" si="175"/>
        <v>0</v>
      </c>
      <c r="CI107" s="52">
        <f t="shared" si="175"/>
        <v>0</v>
      </c>
      <c r="CJ107" s="52">
        <f t="shared" si="175"/>
        <v>0</v>
      </c>
      <c r="CK107" s="52">
        <f t="shared" si="175"/>
        <v>0</v>
      </c>
      <c r="CL107" s="52">
        <f t="shared" si="175"/>
        <v>0</v>
      </c>
      <c r="CM107" s="52">
        <f t="shared" si="175"/>
        <v>0</v>
      </c>
      <c r="CN107" s="52">
        <f t="shared" si="175"/>
        <v>0</v>
      </c>
      <c r="CO107" s="52">
        <f t="shared" si="175"/>
        <v>0</v>
      </c>
      <c r="CP107" s="52">
        <f t="shared" si="175"/>
        <v>0</v>
      </c>
      <c r="CQ107" s="52">
        <f t="shared" si="175"/>
        <v>0</v>
      </c>
      <c r="CR107" s="52">
        <f t="shared" si="175"/>
        <v>0</v>
      </c>
      <c r="CS107" s="52">
        <f t="shared" si="175"/>
        <v>0</v>
      </c>
      <c r="CT107" s="52">
        <f t="shared" si="175"/>
        <v>0</v>
      </c>
      <c r="CU107" s="52">
        <f t="shared" si="175"/>
        <v>0</v>
      </c>
      <c r="CV107" s="52">
        <f t="shared" si="175"/>
        <v>0</v>
      </c>
      <c r="CW107" s="52">
        <f t="shared" ref="CW107:DP107" si="176">CW$50*CW32</f>
        <v>0</v>
      </c>
      <c r="CX107" s="52">
        <f t="shared" si="176"/>
        <v>0</v>
      </c>
      <c r="CY107" s="52">
        <f t="shared" si="176"/>
        <v>0</v>
      </c>
      <c r="CZ107" s="52">
        <f t="shared" si="176"/>
        <v>0</v>
      </c>
      <c r="DA107" s="52">
        <f t="shared" si="176"/>
        <v>0</v>
      </c>
      <c r="DB107" s="52">
        <f t="shared" si="176"/>
        <v>0</v>
      </c>
      <c r="DC107" s="52">
        <f t="shared" si="176"/>
        <v>0</v>
      </c>
      <c r="DD107" s="52">
        <f t="shared" si="176"/>
        <v>0</v>
      </c>
      <c r="DE107" s="52">
        <f t="shared" si="176"/>
        <v>0</v>
      </c>
      <c r="DF107" s="52">
        <f t="shared" si="176"/>
        <v>0</v>
      </c>
      <c r="DG107" s="52">
        <f t="shared" si="176"/>
        <v>0</v>
      </c>
      <c r="DH107" s="52">
        <f t="shared" si="176"/>
        <v>0</v>
      </c>
      <c r="DI107" s="52">
        <f t="shared" si="176"/>
        <v>0</v>
      </c>
      <c r="DJ107" s="52">
        <f t="shared" si="176"/>
        <v>0</v>
      </c>
      <c r="DK107" s="52">
        <f t="shared" si="176"/>
        <v>0</v>
      </c>
      <c r="DL107" s="52">
        <f t="shared" si="176"/>
        <v>0</v>
      </c>
      <c r="DM107" s="52">
        <f t="shared" si="176"/>
        <v>0</v>
      </c>
      <c r="DN107" s="52">
        <f t="shared" si="176"/>
        <v>0</v>
      </c>
      <c r="DO107" s="52">
        <f t="shared" si="176"/>
        <v>0</v>
      </c>
      <c r="DP107" s="52">
        <f t="shared" si="176"/>
        <v>0</v>
      </c>
    </row>
    <row r="108" spans="1:120" x14ac:dyDescent="0.25">
      <c r="A108" s="52" t="str">
        <f t="shared" si="138"/>
        <v>06_HKC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06_HKC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06_HKC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06_HKC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06_HKC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06_HKC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06_HKC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06_HKC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06_HKC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06_HKC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0</v>
      </c>
      <c r="CC112" s="52">
        <f t="shared" si="185"/>
        <v>0</v>
      </c>
      <c r="CD112" s="52">
        <f t="shared" si="185"/>
        <v>0</v>
      </c>
      <c r="CE112" s="52">
        <f t="shared" si="185"/>
        <v>0</v>
      </c>
      <c r="CF112" s="52">
        <f t="shared" si="185"/>
        <v>0</v>
      </c>
      <c r="CG112" s="52">
        <f t="shared" si="185"/>
        <v>0</v>
      </c>
      <c r="CH112" s="52">
        <f t="shared" si="185"/>
        <v>0</v>
      </c>
      <c r="CI112" s="52">
        <f t="shared" si="185"/>
        <v>0</v>
      </c>
      <c r="CJ112" s="52">
        <f t="shared" si="185"/>
        <v>0</v>
      </c>
      <c r="CK112" s="52">
        <f t="shared" si="185"/>
        <v>0</v>
      </c>
      <c r="CL112" s="52">
        <f t="shared" si="185"/>
        <v>0</v>
      </c>
      <c r="CM112" s="52">
        <f t="shared" si="185"/>
        <v>0</v>
      </c>
      <c r="CN112" s="52">
        <f t="shared" si="185"/>
        <v>0</v>
      </c>
      <c r="CO112" s="52">
        <f t="shared" si="185"/>
        <v>0</v>
      </c>
      <c r="CP112" s="52">
        <f t="shared" si="185"/>
        <v>0</v>
      </c>
      <c r="CQ112" s="52">
        <f t="shared" si="185"/>
        <v>0</v>
      </c>
      <c r="CR112" s="52">
        <f t="shared" si="185"/>
        <v>0</v>
      </c>
      <c r="CS112" s="52">
        <f t="shared" si="185"/>
        <v>0</v>
      </c>
      <c r="CT112" s="52">
        <f t="shared" si="185"/>
        <v>0</v>
      </c>
      <c r="CU112" s="52">
        <f t="shared" si="185"/>
        <v>0</v>
      </c>
      <c r="CV112" s="52">
        <f t="shared" si="185"/>
        <v>0</v>
      </c>
      <c r="CW112" s="52">
        <f t="shared" ref="CW112:DP112" si="186">CW$50*CW37</f>
        <v>0</v>
      </c>
      <c r="CX112" s="52">
        <f t="shared" si="186"/>
        <v>0</v>
      </c>
      <c r="CY112" s="52">
        <f t="shared" si="186"/>
        <v>0</v>
      </c>
      <c r="CZ112" s="52">
        <f t="shared" si="186"/>
        <v>0</v>
      </c>
      <c r="DA112" s="52">
        <f t="shared" si="186"/>
        <v>0</v>
      </c>
      <c r="DB112" s="52">
        <f t="shared" si="186"/>
        <v>0</v>
      </c>
      <c r="DC112" s="52">
        <f t="shared" si="186"/>
        <v>0</v>
      </c>
      <c r="DD112" s="52">
        <f t="shared" si="186"/>
        <v>0</v>
      </c>
      <c r="DE112" s="52">
        <f t="shared" si="186"/>
        <v>0</v>
      </c>
      <c r="DF112" s="52">
        <f t="shared" si="186"/>
        <v>0</v>
      </c>
      <c r="DG112" s="52">
        <f t="shared" si="186"/>
        <v>0</v>
      </c>
      <c r="DH112" s="52">
        <f t="shared" si="186"/>
        <v>0</v>
      </c>
      <c r="DI112" s="52">
        <f t="shared" si="186"/>
        <v>0</v>
      </c>
      <c r="DJ112" s="52">
        <f t="shared" si="186"/>
        <v>0</v>
      </c>
      <c r="DK112" s="52">
        <f t="shared" si="186"/>
        <v>0</v>
      </c>
      <c r="DL112" s="52">
        <f t="shared" si="186"/>
        <v>0</v>
      </c>
      <c r="DM112" s="52">
        <f t="shared" si="186"/>
        <v>0</v>
      </c>
      <c r="DN112" s="52">
        <f t="shared" si="186"/>
        <v>0</v>
      </c>
      <c r="DO112" s="52">
        <f t="shared" si="186"/>
        <v>0</v>
      </c>
      <c r="DP112" s="52">
        <f t="shared" si="186"/>
        <v>0</v>
      </c>
    </row>
    <row r="113" spans="1:120" x14ac:dyDescent="0.25">
      <c r="A113" s="52" t="str">
        <f t="shared" si="138"/>
        <v>06_HKC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06_HKC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06_HKC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06_HKC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0</v>
      </c>
      <c r="CM114" s="52">
        <f t="shared" si="189"/>
        <v>0</v>
      </c>
      <c r="CN114" s="52">
        <f t="shared" si="189"/>
        <v>0</v>
      </c>
      <c r="CO114" s="52">
        <f t="shared" si="189"/>
        <v>0</v>
      </c>
      <c r="CP114" s="52">
        <f t="shared" si="189"/>
        <v>0</v>
      </c>
      <c r="CQ114" s="52">
        <f t="shared" si="189"/>
        <v>0</v>
      </c>
      <c r="CR114" s="52">
        <f t="shared" si="189"/>
        <v>0</v>
      </c>
      <c r="CS114" s="52">
        <f t="shared" si="189"/>
        <v>0</v>
      </c>
      <c r="CT114" s="52">
        <f t="shared" si="189"/>
        <v>0</v>
      </c>
      <c r="CU114" s="52">
        <f t="shared" si="189"/>
        <v>0</v>
      </c>
      <c r="CV114" s="52">
        <f t="shared" si="189"/>
        <v>0</v>
      </c>
      <c r="CW114" s="52">
        <f t="shared" ref="CW114:DP114" si="190">CW$50*CW39</f>
        <v>0</v>
      </c>
      <c r="CX114" s="52">
        <f t="shared" si="190"/>
        <v>0</v>
      </c>
      <c r="CY114" s="52">
        <f t="shared" si="190"/>
        <v>0</v>
      </c>
      <c r="CZ114" s="52">
        <f t="shared" si="190"/>
        <v>0</v>
      </c>
      <c r="DA114" s="52">
        <f t="shared" si="190"/>
        <v>0</v>
      </c>
      <c r="DB114" s="52">
        <f t="shared" si="190"/>
        <v>0</v>
      </c>
      <c r="DC114" s="52">
        <f t="shared" si="190"/>
        <v>0</v>
      </c>
      <c r="DD114" s="52">
        <f t="shared" si="190"/>
        <v>0</v>
      </c>
      <c r="DE114" s="52">
        <f t="shared" si="190"/>
        <v>0</v>
      </c>
      <c r="DF114" s="52">
        <f t="shared" si="190"/>
        <v>0</v>
      </c>
      <c r="DG114" s="52">
        <f t="shared" si="190"/>
        <v>0</v>
      </c>
      <c r="DH114" s="52">
        <f t="shared" si="190"/>
        <v>0</v>
      </c>
      <c r="DI114" s="52">
        <f t="shared" si="190"/>
        <v>0</v>
      </c>
      <c r="DJ114" s="52">
        <f t="shared" si="190"/>
        <v>0</v>
      </c>
      <c r="DK114" s="52">
        <f t="shared" si="190"/>
        <v>0</v>
      </c>
      <c r="DL114" s="52">
        <f t="shared" si="190"/>
        <v>0</v>
      </c>
      <c r="DM114" s="52">
        <f t="shared" si="190"/>
        <v>0</v>
      </c>
      <c r="DN114" s="52">
        <f t="shared" si="190"/>
        <v>0</v>
      </c>
      <c r="DO114" s="52">
        <f t="shared" si="190"/>
        <v>0</v>
      </c>
      <c r="DP114" s="52">
        <f t="shared" si="190"/>
        <v>0</v>
      </c>
    </row>
    <row r="115" spans="1:120" x14ac:dyDescent="0.25">
      <c r="A115" s="52" t="str">
        <f t="shared" si="138"/>
        <v>06_HKC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06_HKC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06_HKC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06_HKC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06_HKC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06_HKC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06_HKC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06_HKC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06_HKC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06_HKC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06_HKC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06_HKC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0</v>
      </c>
      <c r="CC120" s="54">
        <f t="shared" si="202"/>
        <v>0</v>
      </c>
      <c r="CD120" s="54">
        <f t="shared" si="202"/>
        <v>0</v>
      </c>
      <c r="CE120" s="54">
        <f t="shared" si="202"/>
        <v>0</v>
      </c>
      <c r="CF120" s="54">
        <f t="shared" si="202"/>
        <v>0</v>
      </c>
      <c r="CG120" s="54">
        <f t="shared" si="202"/>
        <v>0</v>
      </c>
      <c r="CH120" s="54">
        <f t="shared" si="202"/>
        <v>0</v>
      </c>
      <c r="CI120" s="54">
        <f t="shared" si="202"/>
        <v>0</v>
      </c>
      <c r="CJ120" s="54">
        <f t="shared" si="202"/>
        <v>0</v>
      </c>
      <c r="CK120" s="54">
        <f t="shared" si="202"/>
        <v>0</v>
      </c>
      <c r="CL120" s="54">
        <f t="shared" si="202"/>
        <v>0</v>
      </c>
      <c r="CM120" s="54">
        <f t="shared" si="202"/>
        <v>0</v>
      </c>
      <c r="CN120" s="54">
        <f t="shared" si="202"/>
        <v>0</v>
      </c>
      <c r="CO120" s="54">
        <f t="shared" si="202"/>
        <v>0</v>
      </c>
      <c r="CP120" s="54">
        <f t="shared" si="202"/>
        <v>0</v>
      </c>
      <c r="CQ120" s="54">
        <f t="shared" si="202"/>
        <v>0</v>
      </c>
      <c r="CR120" s="54">
        <f t="shared" si="202"/>
        <v>0</v>
      </c>
      <c r="CS120" s="54">
        <f t="shared" si="202"/>
        <v>0</v>
      </c>
      <c r="CT120" s="54">
        <f t="shared" si="202"/>
        <v>0</v>
      </c>
      <c r="CU120" s="54">
        <f t="shared" si="202"/>
        <v>0</v>
      </c>
      <c r="CV120" s="58">
        <f t="shared" ref="CV120:DP120" si="203">CV127</f>
        <v>0</v>
      </c>
      <c r="CW120" s="58">
        <f t="shared" si="203"/>
        <v>0</v>
      </c>
      <c r="CX120" s="58">
        <f t="shared" si="203"/>
        <v>0</v>
      </c>
      <c r="CY120" s="58">
        <f t="shared" si="203"/>
        <v>0</v>
      </c>
      <c r="CZ120" s="58">
        <f t="shared" si="203"/>
        <v>0</v>
      </c>
      <c r="DA120" s="58">
        <f t="shared" si="203"/>
        <v>0</v>
      </c>
      <c r="DB120" s="58">
        <f t="shared" si="203"/>
        <v>0</v>
      </c>
      <c r="DC120" s="58">
        <f t="shared" si="203"/>
        <v>0</v>
      </c>
      <c r="DD120" s="58">
        <f t="shared" si="203"/>
        <v>0</v>
      </c>
      <c r="DE120" s="58">
        <f t="shared" si="203"/>
        <v>0</v>
      </c>
      <c r="DF120" s="58">
        <f t="shared" si="203"/>
        <v>0</v>
      </c>
      <c r="DG120" s="58">
        <f t="shared" si="203"/>
        <v>0</v>
      </c>
      <c r="DH120" s="58">
        <f t="shared" si="203"/>
        <v>0</v>
      </c>
      <c r="DI120" s="58">
        <f t="shared" si="203"/>
        <v>0</v>
      </c>
      <c r="DJ120" s="58">
        <f t="shared" si="203"/>
        <v>0</v>
      </c>
      <c r="DK120" s="58">
        <f t="shared" si="203"/>
        <v>0</v>
      </c>
      <c r="DL120" s="58">
        <f t="shared" si="203"/>
        <v>0</v>
      </c>
      <c r="DM120" s="58">
        <f t="shared" si="203"/>
        <v>0</v>
      </c>
      <c r="DN120" s="58">
        <f t="shared" si="203"/>
        <v>0</v>
      </c>
      <c r="DO120" s="58">
        <f t="shared" si="203"/>
        <v>0</v>
      </c>
      <c r="DP120" s="58">
        <f t="shared" si="203"/>
        <v>0</v>
      </c>
    </row>
    <row r="121" spans="1:120" x14ac:dyDescent="0.25">
      <c r="A121" s="52" t="str">
        <f t="shared" si="138"/>
        <v>06_HKC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06_HKC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0</v>
      </c>
      <c r="CM121" s="52">
        <f t="shared" si="204"/>
        <v>0</v>
      </c>
      <c r="CN121" s="52">
        <f t="shared" si="204"/>
        <v>0</v>
      </c>
      <c r="CO121" s="52">
        <f t="shared" si="204"/>
        <v>0</v>
      </c>
      <c r="CP121" s="52">
        <f t="shared" si="204"/>
        <v>0</v>
      </c>
      <c r="CQ121" s="52">
        <f t="shared" si="204"/>
        <v>0</v>
      </c>
      <c r="CR121" s="52">
        <f t="shared" si="204"/>
        <v>0</v>
      </c>
      <c r="CS121" s="52">
        <f t="shared" si="204"/>
        <v>0</v>
      </c>
      <c r="CT121" s="52">
        <f t="shared" si="204"/>
        <v>0</v>
      </c>
      <c r="CU121" s="52">
        <f t="shared" si="204"/>
        <v>0</v>
      </c>
      <c r="CV121" s="52">
        <f t="shared" ref="CV121:DP121" si="205">CV$50*CV46</f>
        <v>0</v>
      </c>
      <c r="CW121" s="52">
        <f t="shared" si="205"/>
        <v>0</v>
      </c>
      <c r="CX121" s="52">
        <f t="shared" si="205"/>
        <v>0</v>
      </c>
      <c r="CY121" s="52">
        <f t="shared" si="205"/>
        <v>0</v>
      </c>
      <c r="CZ121" s="52">
        <f t="shared" si="205"/>
        <v>0</v>
      </c>
      <c r="DA121" s="52">
        <f t="shared" si="205"/>
        <v>0</v>
      </c>
      <c r="DB121" s="52">
        <f t="shared" si="205"/>
        <v>0</v>
      </c>
      <c r="DC121" s="52">
        <f t="shared" si="205"/>
        <v>0</v>
      </c>
      <c r="DD121" s="52">
        <f t="shared" si="205"/>
        <v>0</v>
      </c>
      <c r="DE121" s="52">
        <f t="shared" si="205"/>
        <v>0</v>
      </c>
      <c r="DF121" s="52">
        <f t="shared" si="205"/>
        <v>0</v>
      </c>
      <c r="DG121" s="52">
        <f t="shared" si="205"/>
        <v>0</v>
      </c>
      <c r="DH121" s="52">
        <f t="shared" si="205"/>
        <v>0</v>
      </c>
      <c r="DI121" s="52">
        <f t="shared" si="205"/>
        <v>0</v>
      </c>
      <c r="DJ121" s="52">
        <f t="shared" si="205"/>
        <v>0</v>
      </c>
      <c r="DK121" s="52">
        <f t="shared" si="205"/>
        <v>0</v>
      </c>
      <c r="DL121" s="52">
        <f t="shared" si="205"/>
        <v>0</v>
      </c>
      <c r="DM121" s="52">
        <f t="shared" si="205"/>
        <v>0</v>
      </c>
      <c r="DN121" s="52">
        <f t="shared" si="205"/>
        <v>0</v>
      </c>
      <c r="DO121" s="52">
        <f t="shared" si="205"/>
        <v>0</v>
      </c>
      <c r="DP121" s="52">
        <f t="shared" si="205"/>
        <v>0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0</v>
      </c>
      <c r="BX124" s="58">
        <f t="shared" si="207"/>
        <v>0</v>
      </c>
      <c r="BY124" s="58">
        <f t="shared" si="207"/>
        <v>0</v>
      </c>
      <c r="BZ124" s="58">
        <f t="shared" si="207"/>
        <v>0</v>
      </c>
      <c r="CA124" s="58">
        <f t="shared" si="207"/>
        <v>0</v>
      </c>
      <c r="CB124" s="58">
        <f t="shared" si="207"/>
        <v>0</v>
      </c>
      <c r="CC124" s="58">
        <f t="shared" si="207"/>
        <v>0</v>
      </c>
      <c r="CD124" s="58">
        <f t="shared" si="207"/>
        <v>0</v>
      </c>
      <c r="CE124" s="58">
        <f t="shared" si="207"/>
        <v>0</v>
      </c>
      <c r="CF124" s="58">
        <f t="shared" si="207"/>
        <v>0</v>
      </c>
      <c r="CG124" s="58">
        <f t="shared" si="207"/>
        <v>0</v>
      </c>
      <c r="CH124" s="58">
        <f t="shared" si="207"/>
        <v>0</v>
      </c>
      <c r="CI124" s="58">
        <f t="shared" si="207"/>
        <v>0</v>
      </c>
      <c r="CJ124" s="58">
        <f t="shared" si="207"/>
        <v>0</v>
      </c>
      <c r="CK124" s="58">
        <f t="shared" si="207"/>
        <v>0</v>
      </c>
      <c r="CL124" s="58">
        <f t="shared" si="207"/>
        <v>0</v>
      </c>
      <c r="CM124" s="58">
        <f t="shared" si="207"/>
        <v>0</v>
      </c>
      <c r="CN124" s="58">
        <f t="shared" si="207"/>
        <v>0</v>
      </c>
      <c r="CO124" s="58">
        <f t="shared" si="207"/>
        <v>0</v>
      </c>
      <c r="CP124" s="58">
        <f t="shared" si="207"/>
        <v>0</v>
      </c>
      <c r="CQ124" s="58">
        <f t="shared" si="207"/>
        <v>0</v>
      </c>
      <c r="CR124" s="58">
        <f t="shared" si="207"/>
        <v>0</v>
      </c>
      <c r="CS124" s="58">
        <f t="shared" si="207"/>
        <v>0</v>
      </c>
      <c r="CT124" s="58">
        <f t="shared" si="207"/>
        <v>0</v>
      </c>
      <c r="CU124" s="58">
        <f t="shared" si="207"/>
        <v>0</v>
      </c>
      <c r="CV124" s="58">
        <f t="shared" ref="CV124:DP124" si="208">CV50*CV45</f>
        <v>0</v>
      </c>
      <c r="CW124" s="58">
        <f t="shared" si="208"/>
        <v>0</v>
      </c>
      <c r="CX124" s="58">
        <f t="shared" si="208"/>
        <v>0</v>
      </c>
      <c r="CY124" s="58">
        <f t="shared" si="208"/>
        <v>0</v>
      </c>
      <c r="CZ124" s="58">
        <f t="shared" si="208"/>
        <v>0</v>
      </c>
      <c r="DA124" s="58">
        <f t="shared" si="208"/>
        <v>0</v>
      </c>
      <c r="DB124" s="58">
        <f t="shared" si="208"/>
        <v>0</v>
      </c>
      <c r="DC124" s="58">
        <f t="shared" si="208"/>
        <v>0</v>
      </c>
      <c r="DD124" s="58">
        <f t="shared" si="208"/>
        <v>0</v>
      </c>
      <c r="DE124" s="58">
        <f t="shared" si="208"/>
        <v>0</v>
      </c>
      <c r="DF124" s="58">
        <f t="shared" si="208"/>
        <v>0</v>
      </c>
      <c r="DG124" s="58">
        <f t="shared" si="208"/>
        <v>0</v>
      </c>
      <c r="DH124" s="58">
        <f t="shared" si="208"/>
        <v>0</v>
      </c>
      <c r="DI124" s="58">
        <f t="shared" si="208"/>
        <v>0</v>
      </c>
      <c r="DJ124" s="58">
        <f t="shared" si="208"/>
        <v>0</v>
      </c>
      <c r="DK124" s="58">
        <f t="shared" si="208"/>
        <v>0</v>
      </c>
      <c r="DL124" s="58">
        <f t="shared" si="208"/>
        <v>0</v>
      </c>
      <c r="DM124" s="58">
        <f t="shared" si="208"/>
        <v>0</v>
      </c>
      <c r="DN124" s="58">
        <f t="shared" si="208"/>
        <v>0</v>
      </c>
      <c r="DO124" s="58">
        <f t="shared" si="208"/>
        <v>0</v>
      </c>
      <c r="DP124" s="58">
        <f t="shared" si="208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58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0</v>
      </c>
      <c r="BX126" s="58">
        <f t="shared" si="209"/>
        <v>0</v>
      </c>
      <c r="BY126" s="58">
        <f t="shared" si="209"/>
        <v>0</v>
      </c>
      <c r="BZ126" s="58">
        <f t="shared" si="209"/>
        <v>0</v>
      </c>
      <c r="CA126" s="58">
        <f t="shared" si="209"/>
        <v>0</v>
      </c>
      <c r="CB126" s="58">
        <f t="shared" si="209"/>
        <v>0</v>
      </c>
      <c r="CC126" s="58">
        <f t="shared" si="209"/>
        <v>0</v>
      </c>
      <c r="CD126" s="58">
        <f t="shared" si="209"/>
        <v>0</v>
      </c>
      <c r="CE126" s="58">
        <f t="shared" si="209"/>
        <v>0</v>
      </c>
      <c r="CF126" s="58">
        <f t="shared" si="209"/>
        <v>0</v>
      </c>
      <c r="CG126" s="58">
        <f t="shared" si="209"/>
        <v>0</v>
      </c>
      <c r="CH126" s="58">
        <f t="shared" si="209"/>
        <v>0</v>
      </c>
      <c r="CI126" s="58">
        <f t="shared" si="209"/>
        <v>0</v>
      </c>
      <c r="CJ126" s="58">
        <f t="shared" si="209"/>
        <v>0</v>
      </c>
      <c r="CK126" s="58">
        <f t="shared" si="209"/>
        <v>0</v>
      </c>
      <c r="CL126" s="58">
        <f t="shared" si="209"/>
        <v>0</v>
      </c>
      <c r="CM126" s="58">
        <f t="shared" si="209"/>
        <v>0</v>
      </c>
      <c r="CN126" s="58">
        <f t="shared" si="209"/>
        <v>0</v>
      </c>
      <c r="CO126" s="58">
        <f t="shared" si="209"/>
        <v>0</v>
      </c>
      <c r="CP126" s="58">
        <f t="shared" si="209"/>
        <v>0</v>
      </c>
      <c r="CQ126" s="58">
        <f t="shared" si="209"/>
        <v>0</v>
      </c>
      <c r="CR126" s="58">
        <f t="shared" si="209"/>
        <v>0</v>
      </c>
      <c r="CS126" s="58">
        <f t="shared" si="209"/>
        <v>0</v>
      </c>
      <c r="CT126" s="58">
        <f t="shared" si="209"/>
        <v>0</v>
      </c>
      <c r="CU126" s="58">
        <f t="shared" si="209"/>
        <v>0</v>
      </c>
      <c r="CV126" s="58">
        <f t="shared" ref="CV126:DP126" si="210">CV125*1000*$I$9*$I$10</f>
        <v>0</v>
      </c>
      <c r="CW126" s="58">
        <f t="shared" si="210"/>
        <v>0</v>
      </c>
      <c r="CX126" s="58">
        <f t="shared" si="210"/>
        <v>0</v>
      </c>
      <c r="CY126" s="58">
        <f t="shared" si="210"/>
        <v>0</v>
      </c>
      <c r="CZ126" s="58">
        <f t="shared" si="210"/>
        <v>0</v>
      </c>
      <c r="DA126" s="58">
        <f t="shared" si="210"/>
        <v>0</v>
      </c>
      <c r="DB126" s="58">
        <f t="shared" si="210"/>
        <v>0</v>
      </c>
      <c r="DC126" s="58">
        <f t="shared" si="210"/>
        <v>0</v>
      </c>
      <c r="DD126" s="58">
        <f t="shared" si="210"/>
        <v>0</v>
      </c>
      <c r="DE126" s="58">
        <f t="shared" si="210"/>
        <v>0</v>
      </c>
      <c r="DF126" s="58">
        <f t="shared" si="210"/>
        <v>0</v>
      </c>
      <c r="DG126" s="58">
        <f t="shared" si="210"/>
        <v>0</v>
      </c>
      <c r="DH126" s="58">
        <f t="shared" si="210"/>
        <v>0</v>
      </c>
      <c r="DI126" s="58">
        <f t="shared" si="210"/>
        <v>0</v>
      </c>
      <c r="DJ126" s="58">
        <f t="shared" si="210"/>
        <v>0</v>
      </c>
      <c r="DK126" s="58">
        <f t="shared" si="210"/>
        <v>0</v>
      </c>
      <c r="DL126" s="58">
        <f t="shared" si="210"/>
        <v>0</v>
      </c>
      <c r="DM126" s="58">
        <f t="shared" si="210"/>
        <v>0</v>
      </c>
      <c r="DN126" s="58">
        <f t="shared" si="210"/>
        <v>0</v>
      </c>
      <c r="DO126" s="58">
        <f t="shared" si="210"/>
        <v>0</v>
      </c>
      <c r="DP126" s="58">
        <f t="shared" si="210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0</v>
      </c>
      <c r="BX127" s="59">
        <f t="shared" si="211"/>
        <v>0</v>
      </c>
      <c r="BY127" s="59">
        <f t="shared" si="211"/>
        <v>0</v>
      </c>
      <c r="BZ127" s="59">
        <f t="shared" si="211"/>
        <v>0</v>
      </c>
      <c r="CA127" s="59">
        <f t="shared" si="211"/>
        <v>0</v>
      </c>
      <c r="CB127" s="59">
        <f t="shared" si="211"/>
        <v>0</v>
      </c>
      <c r="CC127" s="59">
        <f t="shared" si="211"/>
        <v>0</v>
      </c>
      <c r="CD127" s="59">
        <f t="shared" si="211"/>
        <v>0</v>
      </c>
      <c r="CE127" s="59">
        <f t="shared" si="211"/>
        <v>0</v>
      </c>
      <c r="CF127" s="59">
        <f t="shared" si="211"/>
        <v>0</v>
      </c>
      <c r="CG127" s="59">
        <f t="shared" si="211"/>
        <v>0</v>
      </c>
      <c r="CH127" s="59">
        <f t="shared" si="211"/>
        <v>0</v>
      </c>
      <c r="CI127" s="59">
        <f t="shared" si="211"/>
        <v>0</v>
      </c>
      <c r="CJ127" s="59">
        <f t="shared" si="211"/>
        <v>0</v>
      </c>
      <c r="CK127" s="59">
        <f t="shared" si="211"/>
        <v>0</v>
      </c>
      <c r="CL127" s="59">
        <f t="shared" si="211"/>
        <v>0</v>
      </c>
      <c r="CM127" s="59">
        <f t="shared" si="211"/>
        <v>0</v>
      </c>
      <c r="CN127" s="59">
        <f t="shared" si="211"/>
        <v>0</v>
      </c>
      <c r="CO127" s="59">
        <f t="shared" si="211"/>
        <v>0</v>
      </c>
      <c r="CP127" s="59">
        <f t="shared" si="211"/>
        <v>0</v>
      </c>
      <c r="CQ127" s="59">
        <f t="shared" si="211"/>
        <v>0</v>
      </c>
      <c r="CR127" s="59">
        <f t="shared" si="211"/>
        <v>0</v>
      </c>
      <c r="CS127" s="59">
        <f t="shared" si="211"/>
        <v>0</v>
      </c>
      <c r="CT127" s="59">
        <f t="shared" si="211"/>
        <v>0</v>
      </c>
      <c r="CU127" s="59">
        <f t="shared" si="211"/>
        <v>0</v>
      </c>
      <c r="CV127" s="59">
        <f t="shared" ref="CV127:DP127" si="212">CV124+CV126</f>
        <v>0</v>
      </c>
      <c r="CW127" s="59">
        <f t="shared" si="212"/>
        <v>0</v>
      </c>
      <c r="CX127" s="59">
        <f t="shared" si="212"/>
        <v>0</v>
      </c>
      <c r="CY127" s="59">
        <f t="shared" si="212"/>
        <v>0</v>
      </c>
      <c r="CZ127" s="59">
        <f t="shared" si="212"/>
        <v>0</v>
      </c>
      <c r="DA127" s="59">
        <f t="shared" si="212"/>
        <v>0</v>
      </c>
      <c r="DB127" s="59">
        <f t="shared" si="212"/>
        <v>0</v>
      </c>
      <c r="DC127" s="59">
        <f t="shared" si="212"/>
        <v>0</v>
      </c>
      <c r="DD127" s="59">
        <f t="shared" si="212"/>
        <v>0</v>
      </c>
      <c r="DE127" s="59">
        <f t="shared" si="212"/>
        <v>0</v>
      </c>
      <c r="DF127" s="59">
        <f t="shared" si="212"/>
        <v>0</v>
      </c>
      <c r="DG127" s="59">
        <f t="shared" si="212"/>
        <v>0</v>
      </c>
      <c r="DH127" s="59">
        <f t="shared" si="212"/>
        <v>0</v>
      </c>
      <c r="DI127" s="59">
        <f t="shared" si="212"/>
        <v>0</v>
      </c>
      <c r="DJ127" s="59">
        <f t="shared" si="212"/>
        <v>0</v>
      </c>
      <c r="DK127" s="59">
        <f t="shared" si="212"/>
        <v>0</v>
      </c>
      <c r="DL127" s="59">
        <f t="shared" si="212"/>
        <v>0</v>
      </c>
      <c r="DM127" s="59">
        <f t="shared" si="212"/>
        <v>0</v>
      </c>
      <c r="DN127" s="59">
        <f t="shared" si="212"/>
        <v>0</v>
      </c>
      <c r="DO127" s="59">
        <f t="shared" si="212"/>
        <v>0</v>
      </c>
      <c r="DP127" s="59">
        <f t="shared" si="212"/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P127"/>
  <sheetViews>
    <sheetView showGridLines="0" workbookViewId="0">
      <selection activeCell="DP120" sqref="DP120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07_INA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IFERROR(F10,0)</f>
        <v>3.7794526562271342E-3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3.4165000000000001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1.9500951265915424E-3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3.7794526562271342E-3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0.44590671793010594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43</v>
      </c>
      <c r="B15" t="s">
        <v>5</v>
      </c>
      <c r="C15" t="s">
        <v>5</v>
      </c>
      <c r="D15" t="s">
        <v>37</v>
      </c>
      <c r="E15" s="8">
        <v>241.30939996800001</v>
      </c>
      <c r="F15" s="8">
        <v>468.48784752000012</v>
      </c>
      <c r="G15">
        <f>MATCH(A15,Production_est!$A$4:$A$339,0)</f>
        <v>97</v>
      </c>
      <c r="H15">
        <f>IFERROR(MATCH(D15,Production_est!$D$4:$D$339,0),"-")</f>
        <v>6</v>
      </c>
      <c r="I15" s="8" cm="1">
        <f t="array" ref="I15">IFERROR(INDEX(Production_est!$E$4:$E$339,H15+G15),"-")</f>
        <v>67000</v>
      </c>
      <c r="J15" s="42">
        <f t="shared" ref="J15:J46" si="0">IFERROR(F15/I15,0)</f>
        <v>6.9923559331343298E-3</v>
      </c>
      <c r="K15" s="42">
        <f t="shared" ref="K15:AO15" si="1">J15*(1-$F$4)</f>
        <v>6.9659286549295599E-3</v>
      </c>
      <c r="L15" s="42">
        <f t="shared" si="1"/>
        <v>6.9396012573715972E-3</v>
      </c>
      <c r="M15" s="42">
        <f t="shared" si="1"/>
        <v>6.9133733629662669E-3</v>
      </c>
      <c r="N15" s="42">
        <f t="shared" si="1"/>
        <v>6.8872445956461139E-3</v>
      </c>
      <c r="O15" s="42">
        <f t="shared" si="1"/>
        <v>6.8612145807650134E-3</v>
      </c>
      <c r="P15" s="42">
        <f t="shared" si="1"/>
        <v>6.8352829450927964E-3</v>
      </c>
      <c r="Q15" s="42">
        <f t="shared" si="1"/>
        <v>6.8094493168099016E-3</v>
      </c>
      <c r="R15" s="42">
        <f t="shared" si="1"/>
        <v>6.7837133255020405E-3</v>
      </c>
      <c r="S15" s="42">
        <f t="shared" si="1"/>
        <v>6.7580746021548887E-3</v>
      </c>
      <c r="T15" s="42">
        <f t="shared" si="1"/>
        <v>6.7325327791487935E-3</v>
      </c>
      <c r="U15" s="42">
        <f t="shared" si="1"/>
        <v>6.7070874902535032E-3</v>
      </c>
      <c r="V15" s="42">
        <f t="shared" si="1"/>
        <v>6.6817383706229165E-3</v>
      </c>
      <c r="W15" s="42">
        <f t="shared" si="1"/>
        <v>6.6564850567898508E-3</v>
      </c>
      <c r="X15" s="42">
        <f t="shared" si="1"/>
        <v>6.6313271866608303E-3</v>
      </c>
      <c r="Y15" s="42">
        <f t="shared" si="1"/>
        <v>6.6062643995108937E-3</v>
      </c>
      <c r="Z15" s="42">
        <f t="shared" si="1"/>
        <v>6.5812963359784234E-3</v>
      </c>
      <c r="AA15" s="42">
        <f t="shared" si="1"/>
        <v>6.5564226380599921E-3</v>
      </c>
      <c r="AB15" s="42">
        <f t="shared" si="1"/>
        <v>6.5316429491052283E-3</v>
      </c>
      <c r="AC15" s="42">
        <f t="shared" si="1"/>
        <v>6.5069569138117055E-3</v>
      </c>
      <c r="AD15" s="42">
        <f t="shared" si="1"/>
        <v>6.4823641782198443E-3</v>
      </c>
      <c r="AE15" s="42">
        <f t="shared" si="1"/>
        <v>6.4578643897078396E-3</v>
      </c>
      <c r="AF15" s="42">
        <f t="shared" si="1"/>
        <v>6.4334571969866033E-3</v>
      </c>
      <c r="AG15" s="42">
        <f t="shared" si="1"/>
        <v>6.4091422500947284E-3</v>
      </c>
      <c r="AH15" s="42">
        <f t="shared" si="1"/>
        <v>6.3849192003934702E-3</v>
      </c>
      <c r="AI15" s="42">
        <f t="shared" si="1"/>
        <v>6.3607877005617472E-3</v>
      </c>
      <c r="AJ15" s="42">
        <f t="shared" si="1"/>
        <v>6.336747404591162E-3</v>
      </c>
      <c r="AK15" s="42">
        <f t="shared" si="1"/>
        <v>6.3127979677810395E-3</v>
      </c>
      <c r="AL15" s="42">
        <f t="shared" si="1"/>
        <v>6.2889390467334837E-3</v>
      </c>
      <c r="AM15" s="42">
        <f t="shared" si="1"/>
        <v>6.2651702993484562E-3</v>
      </c>
      <c r="AN15" s="42">
        <f t="shared" si="1"/>
        <v>6.2414913848188687E-3</v>
      </c>
      <c r="AO15" s="42">
        <f t="shared" si="1"/>
        <v>6.2179019636256962E-3</v>
      </c>
      <c r="AP15" s="42">
        <f t="shared" ref="AP15:BJ15" si="2">AO15*(1-$F$4)</f>
        <v>6.1944016975331107E-3</v>
      </c>
      <c r="AQ15" s="42">
        <f t="shared" si="2"/>
        <v>6.170990249583631E-3</v>
      </c>
      <c r="AR15" s="42">
        <f t="shared" si="2"/>
        <v>6.1476672840932904E-3</v>
      </c>
      <c r="AS15" s="42">
        <f t="shared" si="2"/>
        <v>6.1244324666468236E-3</v>
      </c>
      <c r="AT15" s="42">
        <f t="shared" si="2"/>
        <v>6.1012854640928715E-3</v>
      </c>
      <c r="AU15" s="42">
        <f t="shared" si="2"/>
        <v>6.078225944539206E-3</v>
      </c>
      <c r="AV15" s="42">
        <f t="shared" si="2"/>
        <v>6.0552535773479689E-3</v>
      </c>
      <c r="AW15" s="42">
        <f t="shared" si="2"/>
        <v>6.0323680331309327E-3</v>
      </c>
      <c r="AX15" s="42">
        <f t="shared" si="2"/>
        <v>6.0095689837447765E-3</v>
      </c>
      <c r="AY15" s="42">
        <f t="shared" si="2"/>
        <v>5.9868561022863821E-3</v>
      </c>
      <c r="AZ15" s="42">
        <f t="shared" si="2"/>
        <v>5.9642290630881464E-3</v>
      </c>
      <c r="BA15" s="42">
        <f t="shared" si="2"/>
        <v>5.9416875417133107E-3</v>
      </c>
      <c r="BB15" s="42">
        <f t="shared" si="2"/>
        <v>5.9192312149513107E-3</v>
      </c>
      <c r="BC15" s="42">
        <f t="shared" si="2"/>
        <v>5.8968597608131407E-3</v>
      </c>
      <c r="BD15" s="42">
        <f t="shared" si="2"/>
        <v>5.8745728585267365E-3</v>
      </c>
      <c r="BE15" s="42">
        <f t="shared" si="2"/>
        <v>5.852370188532378E-3</v>
      </c>
      <c r="BF15" s="42">
        <f t="shared" si="2"/>
        <v>5.8302514324781044E-3</v>
      </c>
      <c r="BG15" s="42">
        <f t="shared" si="2"/>
        <v>5.8082162732151525E-3</v>
      </c>
      <c r="BH15" s="42">
        <f t="shared" si="2"/>
        <v>5.7862643947934073E-3</v>
      </c>
      <c r="BI15" s="42">
        <f t="shared" si="2"/>
        <v>5.7643954824568725E-3</v>
      </c>
      <c r="BJ15" s="42">
        <f t="shared" si="2"/>
        <v>5.7426092226391572E-3</v>
      </c>
      <c r="BK15" t="str">
        <f t="shared" ref="BK15:BK46" si="3">A15</f>
        <v>07_INA</v>
      </c>
      <c r="BL15" t="str">
        <f t="shared" ref="BL15:BL46" si="4">"d_ind_cem_"&amp;C15</f>
        <v>d_ind_cem_1_x_coal_thermal</v>
      </c>
      <c r="BO15" s="8">
        <f t="shared" ref="BO15:BO46" si="5">E15</f>
        <v>241.30939996800001</v>
      </c>
      <c r="BP15" s="8">
        <f t="shared" ref="BP15:BP46" si="6">F15</f>
        <v>468.48784752000012</v>
      </c>
      <c r="BQ15" s="8" cm="1">
        <f t="array" ref="BQ15">K15*INDEX(prod_est,$G15+$H15,MATCH(BQ$14,$BP$14:$DP$14,0))</f>
        <v>583.3965248503506</v>
      </c>
      <c r="BR15" s="8" cm="1">
        <f t="array" ref="BR15">L15*INDEX(prod_est,$G15+$H15,MATCH(BR$14,$BP$14:$DP$14,0))</f>
        <v>661.73677041555277</v>
      </c>
      <c r="BS15" s="8" cm="1">
        <f t="array" ref="BS15">M15*INDEX(prod_est,$G15+$H15,MATCH(BS$14,$BP$14:$DP$14,0))</f>
        <v>696.04103143272778</v>
      </c>
      <c r="BT15" s="8" cm="1">
        <f t="array" ref="BT15">N15*INDEX(prod_est,$G15+$H15,MATCH(BT$14,$BP$14:$DP$14,0))</f>
        <v>731.77139113173348</v>
      </c>
      <c r="BU15" s="8" cm="1">
        <f t="array" ref="BU15">O15*INDEX(prod_est,$G15+$H15,MATCH(BU$14,$BP$14:$DP$14,0))</f>
        <v>768.96604809213397</v>
      </c>
      <c r="BV15" s="8" cm="1">
        <f t="array" ref="BV15">P15*INDEX(prod_est,$G15+$H15,MATCH(BV$14,$BP$14:$DP$14,0))</f>
        <v>807.66273757915371</v>
      </c>
      <c r="BW15" s="8" cm="1">
        <f t="array" ref="BW15">Q15*INDEX(prod_est,$G15+$H15,MATCH(BW$14,$BP$14:$DP$14,0))</f>
        <v>847.89857954488502</v>
      </c>
      <c r="BX15" s="8" cm="1">
        <f t="array" ref="BX15">R15*INDEX(prod_est,$G15+$H15,MATCH(BX$14,$BP$14:$DP$14,0))</f>
        <v>889.70991418878771</v>
      </c>
      <c r="BY15" s="8" cm="1">
        <f t="array" ref="BY15">S15*INDEX(prod_est,$G15+$H15,MATCH(BY$14,$BP$14:$DP$14,0))</f>
        <v>933.13212444424232</v>
      </c>
      <c r="BZ15" s="8" cm="1">
        <f t="array" ref="BZ15">T15*INDEX(prod_est,$G15+$H15,MATCH(BZ$14,$BP$14:$DP$14,0))</f>
        <v>967.28296556392331</v>
      </c>
      <c r="CA15" s="8" cm="1">
        <f t="array" ref="CA15">U15*INDEX(prod_est,$G15+$H15,MATCH(CA$14,$BP$14:$DP$14,0))</f>
        <v>1002.3209399297398</v>
      </c>
      <c r="CB15" s="8" cm="1">
        <f t="array" ref="CB15">V15*INDEX(prod_est,$G15+$H15,MATCH(CB$14,$BP$14:$DP$14,0))</f>
        <v>1038.2472757623602</v>
      </c>
      <c r="CC15" s="8" cm="1">
        <f t="array" ref="CC15">W15*INDEX(prod_est,$G15+$H15,MATCH(CC$14,$BP$14:$DP$14,0))</f>
        <v>1075.0614154002494</v>
      </c>
      <c r="CD15" s="8" cm="1">
        <f t="array" ref="CD15">X15*INDEX(prod_est,$G15+$H15,MATCH(CD$14,$BP$14:$DP$14,0))</f>
        <v>1112.7608715124923</v>
      </c>
      <c r="CE15" s="8" cm="1">
        <f t="array" ref="CE15">Y15*INDEX(prod_est,$G15+$H15,MATCH(CE$14,$BP$14:$DP$14,0))</f>
        <v>1151.3410765005985</v>
      </c>
      <c r="CF15" s="8" cm="1">
        <f t="array" ref="CF15">Z15*INDEX(prod_est,$G15+$H15,MATCH(CF$14,$BP$14:$DP$14,0))</f>
        <v>1190.7952249879836</v>
      </c>
      <c r="CG15" s="8" cm="1">
        <f t="array" ref="CG15">AA15*INDEX(prod_est,$G15+$H15,MATCH(CG$14,$BP$14:$DP$14,0))</f>
        <v>1231.114109317261</v>
      </c>
      <c r="CH15" s="8" cm="1">
        <f t="array" ref="CH15">AB15*INDEX(prod_est,$G15+$H15,MATCH(CH$14,$BP$14:$DP$14,0))</f>
        <v>1272.2859479999938</v>
      </c>
      <c r="CI15" s="8" cm="1">
        <f t="array" ref="CI15">AC15*INDEX(prod_est,$G15+$H15,MATCH(CI$14,$BP$14:$DP$14,0))</f>
        <v>1314.2962070921667</v>
      </c>
      <c r="CJ15" s="8" cm="1">
        <f t="array" ref="CJ15">AD15*INDEX(prod_est,$G15+$H15,MATCH(CJ$14,$BP$14:$DP$14,0))</f>
        <v>1357.1274145008128</v>
      </c>
      <c r="CK15" s="8" cm="1">
        <f t="array" ref="CK15">AE15*INDEX(prod_est,$G15+$H15,MATCH(CK$14,$BP$14:$DP$14,0))</f>
        <v>1400.7589672640322</v>
      </c>
      <c r="CL15" s="8" cm="1">
        <f t="array" ref="CL15">AF15*INDEX(prod_est,$G15+$H15,MATCH(CL$14,$BP$14:$DP$14,0))</f>
        <v>1445.166931888273</v>
      </c>
      <c r="CM15" s="8" cm="1">
        <f t="array" ref="CM15">AG15*INDEX(prod_est,$G15+$H15,MATCH(CM$14,$BP$14:$DP$14,0))</f>
        <v>1486.0859501828809</v>
      </c>
      <c r="CN15" s="8" cm="1">
        <f t="array" ref="CN15">AH15*INDEX(prod_est,$G15+$H15,MATCH(CN$14,$BP$14:$DP$14,0))</f>
        <v>1527.474212688285</v>
      </c>
      <c r="CO15" s="8" cm="1">
        <f t="array" ref="CO15">AI15*INDEX(prod_est,$G15+$H15,MATCH(CO$14,$BP$14:$DP$14,0))</f>
        <v>1569.2917996591223</v>
      </c>
      <c r="CP15" s="8" cm="1">
        <f t="array" ref="CP15">AJ15*INDEX(prod_est,$G15+$H15,MATCH(CP$14,$BP$14:$DP$14,0))</f>
        <v>1611.4950711350552</v>
      </c>
      <c r="CQ15" s="8" cm="1">
        <f t="array" ref="CQ15">AK15*INDEX(prod_est,$G15+$H15,MATCH(CQ$14,$BP$14:$DP$14,0))</f>
        <v>1654.0364949452005</v>
      </c>
      <c r="CR15" s="8" cm="1">
        <f t="array" ref="CR15">AL15*INDEX(prod_est,$G15+$H15,MATCH(CR$14,$BP$14:$DP$14,0))</f>
        <v>1696.8644729708888</v>
      </c>
      <c r="CS15" s="8" cm="1">
        <f t="array" ref="CS15">AM15*INDEX(prod_est,$G15+$H15,MATCH(CS$14,$BP$14:$DP$14,0))</f>
        <v>1739.923166276488</v>
      </c>
      <c r="CT15" s="8" cm="1">
        <f t="array" ref="CT15">AN15*INDEX(prod_est,$G15+$H15,MATCH(CT$14,$BP$14:$DP$14,0))</f>
        <v>1783.1523198026916</v>
      </c>
      <c r="CU15" s="8" cm="1">
        <f t="array" ref="CU15">AO15*INDEX(prod_est,$G15+$H15,MATCH(CU$14,$BP$14:$DP$14,0))</f>
        <v>1826.487087409492</v>
      </c>
      <c r="CV15" s="8" cm="1">
        <f t="array" ref="CV15">AP15*INDEX(prod_est,$G15+$H15,MATCH(CV$14,$BP$14:$DP$14,0))</f>
        <v>1869.8578581576312</v>
      </c>
      <c r="CW15" cm="1">
        <f t="array" ref="CW15">AQ15*INDEX(prod_est,$G15+$H15,MATCH(CW$14,$BP$14:$DP$14,0))</f>
        <v>1849.4934192096123</v>
      </c>
      <c r="CX15" cm="1">
        <f t="array" ref="CX15">AR15*INDEX(prod_est,$G15+$H15,MATCH(CX$14,$BP$14:$DP$14,0))</f>
        <v>1828.8288763997771</v>
      </c>
      <c r="CY15" cm="1">
        <f t="array" ref="CY15">AS15*INDEX(prod_est,$G15+$H15,MATCH(CY$14,$BP$14:$DP$14,0))</f>
        <v>1807.8684041386568</v>
      </c>
      <c r="CZ15" cm="1">
        <f t="array" ref="CZ15">AT15*INDEX(prod_est,$G15+$H15,MATCH(CZ$14,$BP$14:$DP$14,0))</f>
        <v>1786.6161434655239</v>
      </c>
      <c r="DA15" cm="1">
        <f t="array" ref="DA15">AU15*INDEX(prod_est,$G15+$H15,MATCH(DA$14,$BP$14:$DP$14,0))</f>
        <v>1765.0762022640772</v>
      </c>
      <c r="DB15" cm="1">
        <f t="array" ref="DB15">AV15*INDEX(prod_est,$G15+$H15,MATCH(DB$14,$BP$14:$DP$14,0))</f>
        <v>1743.2526554768992</v>
      </c>
      <c r="DC15" cm="1">
        <f t="array" ref="DC15">AW15*INDEX(prod_est,$G15+$H15,MATCH(DC$14,$BP$14:$DP$14,0))</f>
        <v>1721.1495453186544</v>
      </c>
      <c r="DD15" cm="1">
        <f t="array" ref="DD15">AX15*INDEX(prod_est,$G15+$H15,MATCH(DD$14,$BP$14:$DP$14,0))</f>
        <v>1698.7708814880955</v>
      </c>
      <c r="DE15" cm="1">
        <f t="array" ref="DE15">AY15*INDEX(prod_est,$G15+$H15,MATCH(DE$14,$BP$14:$DP$14,0))</f>
        <v>1676.1206413788275</v>
      </c>
      <c r="DF15" cm="1">
        <f t="array" ref="DF15">AZ15*INDEX(prod_est,$G15+$H15,MATCH(DF$14,$BP$14:$DP$14,0))</f>
        <v>1653.2027702888649</v>
      </c>
      <c r="DG15" cm="1">
        <f t="array" ref="DG15">BA15*INDEX(prod_est,$G15+$H15,MATCH(DG$14,$BP$14:$DP$14,0))</f>
        <v>1630.0211816289541</v>
      </c>
      <c r="DH15" cm="1">
        <f t="array" ref="DH15">BB15*INDEX(prod_est,$G15+$H15,MATCH(DH$14,$BP$14:$DP$14,0))</f>
        <v>1606.579757129758</v>
      </c>
      <c r="DI15" cm="1">
        <f t="array" ref="DI15">BC15*INDEX(prod_est,$G15+$H15,MATCH(DI$14,$BP$14:$DP$14,0))</f>
        <v>1582.8823470477626</v>
      </c>
      <c r="DJ15" cm="1">
        <f t="array" ref="DJ15">BD15*INDEX(prod_est,$G15+$H15,MATCH(DJ$14,$BP$14:$DP$14,0))</f>
        <v>1558.9327703700674</v>
      </c>
      <c r="DK15" cm="1">
        <f t="array" ref="DK15">BE15*INDEX(prod_est,$G15+$H15,MATCH(DK$14,$BP$14:$DP$14,0))</f>
        <v>1534.7348150179314</v>
      </c>
      <c r="DL15" cm="1">
        <f t="array" ref="DL15">BF15*INDEX(prod_est,$G15+$H15,MATCH(DL$14,$BP$14:$DP$14,0))</f>
        <v>1510.2922380492164</v>
      </c>
      <c r="DM15" cm="1">
        <f t="array" ref="DM15">BG15*INDEX(prod_est,$G15+$H15,MATCH(DM$14,$BP$14:$DP$14,0))</f>
        <v>1485.6087658595773</v>
      </c>
      <c r="DN15" cm="1">
        <f t="array" ref="DN15">BH15*INDEX(prod_est,$G15+$H15,MATCH(DN$14,$BP$14:$DP$14,0))</f>
        <v>1460.6880943825513</v>
      </c>
      <c r="DO15" cm="1">
        <f t="array" ref="DO15">BI15*INDEX(prod_est,$G15+$H15,MATCH(DO$14,$BP$14:$DP$14,0))</f>
        <v>1435.5338892884649</v>
      </c>
      <c r="DP15" cm="1">
        <f t="array" ref="DP15">BJ15*INDEX(prod_est,$G15+$H15,MATCH(DP$14,$BP$14:$DP$14,0))</f>
        <v>1410.149786182197</v>
      </c>
    </row>
    <row r="16" spans="1:120" x14ac:dyDescent="0.25">
      <c r="A16" t="s">
        <v>43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97</v>
      </c>
      <c r="H16">
        <f>IFERROR(MATCH(D16,Production_est!$D$4:$D$339,0),"-")</f>
        <v>6</v>
      </c>
      <c r="I16" s="8" cm="1">
        <f t="array" ref="I16">IFERROR(INDEX(Production_est!$E$4:$E$339,H16+G16),"-")</f>
        <v>67000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07_INA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43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97</v>
      </c>
      <c r="H17">
        <f>IFERROR(MATCH(D17,Production_est!$D$4:$D$339,0),"-")</f>
        <v>6</v>
      </c>
      <c r="I17" s="8" cm="1">
        <f t="array" ref="I17">IFERROR(INDEX(Production_est!$E$4:$E$339,H17+G17),"-")</f>
        <v>67000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07_INA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43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97</v>
      </c>
      <c r="H18">
        <f>IFERROR(MATCH(D18,Production_est!$D$4:$D$339,0),"-")</f>
        <v>6</v>
      </c>
      <c r="I18" s="8" cm="1">
        <f t="array" ref="I18">IFERROR(INDEX(Production_est!$E$4:$E$339,H18+G18),"-")</f>
        <v>67000</v>
      </c>
      <c r="J18" s="42">
        <f t="shared" si="0"/>
        <v>0</v>
      </c>
      <c r="K18" s="42">
        <f t="shared" ref="K18:AP18" si="11">J18*(1-$F$4)</f>
        <v>0</v>
      </c>
      <c r="L18" s="42">
        <f t="shared" si="11"/>
        <v>0</v>
      </c>
      <c r="M18" s="42">
        <f t="shared" si="11"/>
        <v>0</v>
      </c>
      <c r="N18" s="42">
        <f t="shared" si="11"/>
        <v>0</v>
      </c>
      <c r="O18" s="42">
        <f t="shared" si="11"/>
        <v>0</v>
      </c>
      <c r="P18" s="42">
        <f t="shared" si="11"/>
        <v>0</v>
      </c>
      <c r="Q18" s="42">
        <f t="shared" si="11"/>
        <v>0</v>
      </c>
      <c r="R18" s="42">
        <f t="shared" si="11"/>
        <v>0</v>
      </c>
      <c r="S18" s="42">
        <f t="shared" si="11"/>
        <v>0</v>
      </c>
      <c r="T18" s="42">
        <f t="shared" si="11"/>
        <v>0</v>
      </c>
      <c r="U18" s="42">
        <f t="shared" si="11"/>
        <v>0</v>
      </c>
      <c r="V18" s="42">
        <f t="shared" si="11"/>
        <v>0</v>
      </c>
      <c r="W18" s="42">
        <f t="shared" si="11"/>
        <v>0</v>
      </c>
      <c r="X18" s="42">
        <f t="shared" si="11"/>
        <v>0</v>
      </c>
      <c r="Y18" s="42">
        <f t="shared" si="11"/>
        <v>0</v>
      </c>
      <c r="Z18" s="42">
        <f t="shared" si="11"/>
        <v>0</v>
      </c>
      <c r="AA18" s="42">
        <f t="shared" si="11"/>
        <v>0</v>
      </c>
      <c r="AB18" s="42">
        <f t="shared" si="11"/>
        <v>0</v>
      </c>
      <c r="AC18" s="42">
        <f t="shared" si="11"/>
        <v>0</v>
      </c>
      <c r="AD18" s="42">
        <f t="shared" si="11"/>
        <v>0</v>
      </c>
      <c r="AE18" s="42">
        <f t="shared" si="11"/>
        <v>0</v>
      </c>
      <c r="AF18" s="42">
        <f t="shared" si="11"/>
        <v>0</v>
      </c>
      <c r="AG18" s="42">
        <f t="shared" si="11"/>
        <v>0</v>
      </c>
      <c r="AH18" s="42">
        <f t="shared" si="11"/>
        <v>0</v>
      </c>
      <c r="AI18" s="42">
        <f t="shared" si="11"/>
        <v>0</v>
      </c>
      <c r="AJ18" s="42">
        <f t="shared" si="11"/>
        <v>0</v>
      </c>
      <c r="AK18" s="42">
        <f t="shared" si="11"/>
        <v>0</v>
      </c>
      <c r="AL18" s="42">
        <f t="shared" si="11"/>
        <v>0</v>
      </c>
      <c r="AM18" s="42">
        <f t="shared" si="11"/>
        <v>0</v>
      </c>
      <c r="AN18" s="42">
        <f t="shared" si="11"/>
        <v>0</v>
      </c>
      <c r="AO18" s="42">
        <f t="shared" si="11"/>
        <v>0</v>
      </c>
      <c r="AP18" s="42">
        <f t="shared" si="11"/>
        <v>0</v>
      </c>
      <c r="AQ18" s="42">
        <f t="shared" ref="AQ18:BJ18" si="12">AP18*(1-$F$4)</f>
        <v>0</v>
      </c>
      <c r="AR18" s="42">
        <f t="shared" si="12"/>
        <v>0</v>
      </c>
      <c r="AS18" s="42">
        <f t="shared" si="12"/>
        <v>0</v>
      </c>
      <c r="AT18" s="42">
        <f t="shared" si="12"/>
        <v>0</v>
      </c>
      <c r="AU18" s="42">
        <f t="shared" si="12"/>
        <v>0</v>
      </c>
      <c r="AV18" s="42">
        <f t="shared" si="12"/>
        <v>0</v>
      </c>
      <c r="AW18" s="42">
        <f t="shared" si="12"/>
        <v>0</v>
      </c>
      <c r="AX18" s="42">
        <f t="shared" si="12"/>
        <v>0</v>
      </c>
      <c r="AY18" s="42">
        <f t="shared" si="12"/>
        <v>0</v>
      </c>
      <c r="AZ18" s="42">
        <f t="shared" si="12"/>
        <v>0</v>
      </c>
      <c r="BA18" s="42">
        <f t="shared" si="12"/>
        <v>0</v>
      </c>
      <c r="BB18" s="42">
        <f t="shared" si="12"/>
        <v>0</v>
      </c>
      <c r="BC18" s="42">
        <f t="shared" si="12"/>
        <v>0</v>
      </c>
      <c r="BD18" s="42">
        <f t="shared" si="12"/>
        <v>0</v>
      </c>
      <c r="BE18" s="42">
        <f t="shared" si="12"/>
        <v>0</v>
      </c>
      <c r="BF18" s="42">
        <f t="shared" si="12"/>
        <v>0</v>
      </c>
      <c r="BG18" s="42">
        <f t="shared" si="12"/>
        <v>0</v>
      </c>
      <c r="BH18" s="42">
        <f t="shared" si="12"/>
        <v>0</v>
      </c>
      <c r="BI18" s="42">
        <f t="shared" si="12"/>
        <v>0</v>
      </c>
      <c r="BJ18" s="42">
        <f t="shared" si="12"/>
        <v>0</v>
      </c>
      <c r="BK18" t="str">
        <f t="shared" si="3"/>
        <v>07_INA</v>
      </c>
      <c r="BL18" t="str">
        <f t="shared" si="4"/>
        <v>d_ind_cem_2_coal_products</v>
      </c>
      <c r="BO18" s="8">
        <f t="shared" si="5"/>
        <v>0</v>
      </c>
      <c r="BP18" s="8">
        <f t="shared" si="6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43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97</v>
      </c>
      <c r="H19">
        <f>IFERROR(MATCH(D19,Production_est!$D$4:$D$339,0),"-")</f>
        <v>6</v>
      </c>
      <c r="I19" s="8" cm="1">
        <f t="array" ref="I19">IFERROR(INDEX(Production_est!$E$4:$E$339,H19+G19),"-")</f>
        <v>67000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07_INA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43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97</v>
      </c>
      <c r="H20">
        <f>IFERROR(MATCH(D20,Production_est!$D$4:$D$339,0),"-")</f>
        <v>6</v>
      </c>
      <c r="I20" s="8" cm="1">
        <f t="array" ref="I20">IFERROR(INDEX(Production_est!$E$4:$E$339,H20+G20),"-")</f>
        <v>67000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07_INA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43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97</v>
      </c>
      <c r="H21">
        <f>IFERROR(MATCH(D21,Production_est!$D$4:$D$339,0),"-")</f>
        <v>6</v>
      </c>
      <c r="I21" s="8" cm="1">
        <f t="array" ref="I21">IFERROR(INDEX(Production_est!$E$4:$E$339,H21+G21),"-")</f>
        <v>67000</v>
      </c>
      <c r="J21" s="42">
        <f t="shared" si="0"/>
        <v>0</v>
      </c>
      <c r="K21" s="42">
        <f t="shared" ref="K21:AP21" si="17">J21*(1-$F$4)</f>
        <v>0</v>
      </c>
      <c r="L21" s="42">
        <f t="shared" si="17"/>
        <v>0</v>
      </c>
      <c r="M21" s="42">
        <f t="shared" si="17"/>
        <v>0</v>
      </c>
      <c r="N21" s="42">
        <f t="shared" si="17"/>
        <v>0</v>
      </c>
      <c r="O21" s="42">
        <f t="shared" si="17"/>
        <v>0</v>
      </c>
      <c r="P21" s="42">
        <f t="shared" si="17"/>
        <v>0</v>
      </c>
      <c r="Q21" s="42">
        <f t="shared" si="17"/>
        <v>0</v>
      </c>
      <c r="R21" s="42">
        <f t="shared" si="17"/>
        <v>0</v>
      </c>
      <c r="S21" s="42">
        <f t="shared" si="17"/>
        <v>0</v>
      </c>
      <c r="T21" s="42">
        <f t="shared" si="17"/>
        <v>0</v>
      </c>
      <c r="U21" s="42">
        <f t="shared" si="17"/>
        <v>0</v>
      </c>
      <c r="V21" s="42">
        <f t="shared" si="17"/>
        <v>0</v>
      </c>
      <c r="W21" s="42">
        <f t="shared" si="17"/>
        <v>0</v>
      </c>
      <c r="X21" s="42">
        <f t="shared" si="17"/>
        <v>0</v>
      </c>
      <c r="Y21" s="42">
        <f t="shared" si="17"/>
        <v>0</v>
      </c>
      <c r="Z21" s="42">
        <f t="shared" si="17"/>
        <v>0</v>
      </c>
      <c r="AA21" s="42">
        <f t="shared" si="17"/>
        <v>0</v>
      </c>
      <c r="AB21" s="42">
        <f t="shared" si="17"/>
        <v>0</v>
      </c>
      <c r="AC21" s="42">
        <f t="shared" si="17"/>
        <v>0</v>
      </c>
      <c r="AD21" s="42">
        <f t="shared" si="17"/>
        <v>0</v>
      </c>
      <c r="AE21" s="42">
        <f t="shared" si="17"/>
        <v>0</v>
      </c>
      <c r="AF21" s="42">
        <f t="shared" si="17"/>
        <v>0</v>
      </c>
      <c r="AG21" s="42">
        <f t="shared" si="17"/>
        <v>0</v>
      </c>
      <c r="AH21" s="42">
        <f t="shared" si="17"/>
        <v>0</v>
      </c>
      <c r="AI21" s="42">
        <f t="shared" si="17"/>
        <v>0</v>
      </c>
      <c r="AJ21" s="42">
        <f t="shared" si="17"/>
        <v>0</v>
      </c>
      <c r="AK21" s="42">
        <f t="shared" si="17"/>
        <v>0</v>
      </c>
      <c r="AL21" s="42">
        <f t="shared" si="17"/>
        <v>0</v>
      </c>
      <c r="AM21" s="42">
        <f t="shared" si="17"/>
        <v>0</v>
      </c>
      <c r="AN21" s="42">
        <f t="shared" si="17"/>
        <v>0</v>
      </c>
      <c r="AO21" s="42">
        <f t="shared" si="17"/>
        <v>0</v>
      </c>
      <c r="AP21" s="42">
        <f t="shared" si="17"/>
        <v>0</v>
      </c>
      <c r="AQ21" s="42">
        <f t="shared" ref="AQ21:BJ21" si="18">AP21*(1-$F$4)</f>
        <v>0</v>
      </c>
      <c r="AR21" s="42">
        <f t="shared" si="18"/>
        <v>0</v>
      </c>
      <c r="AS21" s="42">
        <f t="shared" si="18"/>
        <v>0</v>
      </c>
      <c r="AT21" s="42">
        <f t="shared" si="18"/>
        <v>0</v>
      </c>
      <c r="AU21" s="42">
        <f t="shared" si="18"/>
        <v>0</v>
      </c>
      <c r="AV21" s="42">
        <f t="shared" si="18"/>
        <v>0</v>
      </c>
      <c r="AW21" s="42">
        <f t="shared" si="18"/>
        <v>0</v>
      </c>
      <c r="AX21" s="42">
        <f t="shared" si="18"/>
        <v>0</v>
      </c>
      <c r="AY21" s="42">
        <f t="shared" si="18"/>
        <v>0</v>
      </c>
      <c r="AZ21" s="42">
        <f t="shared" si="18"/>
        <v>0</v>
      </c>
      <c r="BA21" s="42">
        <f t="shared" si="18"/>
        <v>0</v>
      </c>
      <c r="BB21" s="42">
        <f t="shared" si="18"/>
        <v>0</v>
      </c>
      <c r="BC21" s="42">
        <f t="shared" si="18"/>
        <v>0</v>
      </c>
      <c r="BD21" s="42">
        <f t="shared" si="18"/>
        <v>0</v>
      </c>
      <c r="BE21" s="42">
        <f t="shared" si="18"/>
        <v>0</v>
      </c>
      <c r="BF21" s="42">
        <f t="shared" si="18"/>
        <v>0</v>
      </c>
      <c r="BG21" s="42">
        <f t="shared" si="18"/>
        <v>0</v>
      </c>
      <c r="BH21" s="42">
        <f t="shared" si="18"/>
        <v>0</v>
      </c>
      <c r="BI21" s="42">
        <f t="shared" si="18"/>
        <v>0</v>
      </c>
      <c r="BJ21" s="42">
        <f t="shared" si="18"/>
        <v>0</v>
      </c>
      <c r="BK21" t="str">
        <f t="shared" si="3"/>
        <v>07_INA</v>
      </c>
      <c r="BL21" t="str">
        <f t="shared" si="4"/>
        <v>d_ind_cem_7_1_mo_gasoline</v>
      </c>
      <c r="BO21" s="8">
        <f t="shared" si="5"/>
        <v>0</v>
      </c>
      <c r="BP21" s="8">
        <f t="shared" si="6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43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97</v>
      </c>
      <c r="H22">
        <f>IFERROR(MATCH(D22,Production_est!$D$4:$D$339,0),"-")</f>
        <v>6</v>
      </c>
      <c r="I22" s="8" cm="1">
        <f t="array" ref="I22">IFERROR(INDEX(Production_est!$E$4:$E$339,H22+G22),"-")</f>
        <v>67000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07_INA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43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97</v>
      </c>
      <c r="H23">
        <f>IFERROR(MATCH(D23,Production_est!$D$4:$D$339,0),"-")</f>
        <v>6</v>
      </c>
      <c r="I23" s="8" cm="1">
        <f t="array" ref="I23">IFERROR(INDEX(Production_est!$E$4:$E$339,H23+G23),"-")</f>
        <v>67000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07_INA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43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97</v>
      </c>
      <c r="H24">
        <f>IFERROR(MATCH(D24,Production_est!$D$4:$D$339,0),"-")</f>
        <v>6</v>
      </c>
      <c r="I24" s="8" cm="1">
        <f t="array" ref="I24">IFERROR(INDEX(Production_est!$E$4:$E$339,H24+G24),"-")</f>
        <v>67000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07_INA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43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97</v>
      </c>
      <c r="H25">
        <f>IFERROR(MATCH(D25,Production_est!$D$4:$D$339,0),"-")</f>
        <v>6</v>
      </c>
      <c r="I25" s="8" cm="1">
        <f t="array" ref="I25">IFERROR(INDEX(Production_est!$E$4:$E$339,H25+G25),"-")</f>
        <v>67000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07_INA</v>
      </c>
      <c r="BL25" t="str">
        <f t="shared" si="4"/>
        <v>d_ind_cem_7_6_kerosene</v>
      </c>
      <c r="BO25" s="8">
        <f t="shared" si="5"/>
        <v>0</v>
      </c>
      <c r="BP25" s="8">
        <f t="shared" si="6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43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97</v>
      </c>
      <c r="H26">
        <f>IFERROR(MATCH(D26,Production_est!$D$4:$D$339,0),"-")</f>
        <v>6</v>
      </c>
      <c r="I26" s="8" cm="1">
        <f t="array" ref="I26">IFERROR(INDEX(Production_est!$E$4:$E$339,H26+G26),"-")</f>
        <v>67000</v>
      </c>
      <c r="J26" s="42">
        <f t="shared" si="0"/>
        <v>0</v>
      </c>
      <c r="K26" s="42">
        <f t="shared" ref="K26:AP26" si="27">J26*(1-$F$4)</f>
        <v>0</v>
      </c>
      <c r="L26" s="42">
        <f t="shared" si="27"/>
        <v>0</v>
      </c>
      <c r="M26" s="42">
        <f t="shared" si="27"/>
        <v>0</v>
      </c>
      <c r="N26" s="42">
        <f t="shared" si="27"/>
        <v>0</v>
      </c>
      <c r="O26" s="42">
        <f t="shared" si="27"/>
        <v>0</v>
      </c>
      <c r="P26" s="42">
        <f t="shared" si="27"/>
        <v>0</v>
      </c>
      <c r="Q26" s="42">
        <f t="shared" si="27"/>
        <v>0</v>
      </c>
      <c r="R26" s="42">
        <f t="shared" si="27"/>
        <v>0</v>
      </c>
      <c r="S26" s="42">
        <f t="shared" si="27"/>
        <v>0</v>
      </c>
      <c r="T26" s="42">
        <f t="shared" si="27"/>
        <v>0</v>
      </c>
      <c r="U26" s="42">
        <f t="shared" si="27"/>
        <v>0</v>
      </c>
      <c r="V26" s="42">
        <f t="shared" si="27"/>
        <v>0</v>
      </c>
      <c r="W26" s="42">
        <f t="shared" si="27"/>
        <v>0</v>
      </c>
      <c r="X26" s="42">
        <f t="shared" si="27"/>
        <v>0</v>
      </c>
      <c r="Y26" s="42">
        <f t="shared" si="27"/>
        <v>0</v>
      </c>
      <c r="Z26" s="42">
        <f t="shared" si="27"/>
        <v>0</v>
      </c>
      <c r="AA26" s="42">
        <f t="shared" si="27"/>
        <v>0</v>
      </c>
      <c r="AB26" s="42">
        <f t="shared" si="27"/>
        <v>0</v>
      </c>
      <c r="AC26" s="42">
        <f t="shared" si="27"/>
        <v>0</v>
      </c>
      <c r="AD26" s="42">
        <f t="shared" si="27"/>
        <v>0</v>
      </c>
      <c r="AE26" s="42">
        <f t="shared" si="27"/>
        <v>0</v>
      </c>
      <c r="AF26" s="42">
        <f t="shared" si="27"/>
        <v>0</v>
      </c>
      <c r="AG26" s="42">
        <f t="shared" si="27"/>
        <v>0</v>
      </c>
      <c r="AH26" s="42">
        <f t="shared" si="27"/>
        <v>0</v>
      </c>
      <c r="AI26" s="42">
        <f t="shared" si="27"/>
        <v>0</v>
      </c>
      <c r="AJ26" s="42">
        <f t="shared" si="27"/>
        <v>0</v>
      </c>
      <c r="AK26" s="42">
        <f t="shared" si="27"/>
        <v>0</v>
      </c>
      <c r="AL26" s="42">
        <f t="shared" si="27"/>
        <v>0</v>
      </c>
      <c r="AM26" s="42">
        <f t="shared" si="27"/>
        <v>0</v>
      </c>
      <c r="AN26" s="42">
        <f t="shared" si="27"/>
        <v>0</v>
      </c>
      <c r="AO26" s="42">
        <f t="shared" si="27"/>
        <v>0</v>
      </c>
      <c r="AP26" s="42">
        <f t="shared" si="27"/>
        <v>0</v>
      </c>
      <c r="AQ26" s="42">
        <f t="shared" ref="AQ26:BJ26" si="28">AP26*(1-$F$4)</f>
        <v>0</v>
      </c>
      <c r="AR26" s="42">
        <f t="shared" si="28"/>
        <v>0</v>
      </c>
      <c r="AS26" s="42">
        <f t="shared" si="28"/>
        <v>0</v>
      </c>
      <c r="AT26" s="42">
        <f t="shared" si="28"/>
        <v>0</v>
      </c>
      <c r="AU26" s="42">
        <f t="shared" si="28"/>
        <v>0</v>
      </c>
      <c r="AV26" s="42">
        <f t="shared" si="28"/>
        <v>0</v>
      </c>
      <c r="AW26" s="42">
        <f t="shared" si="28"/>
        <v>0</v>
      </c>
      <c r="AX26" s="42">
        <f t="shared" si="28"/>
        <v>0</v>
      </c>
      <c r="AY26" s="42">
        <f t="shared" si="28"/>
        <v>0</v>
      </c>
      <c r="AZ26" s="42">
        <f t="shared" si="28"/>
        <v>0</v>
      </c>
      <c r="BA26" s="42">
        <f t="shared" si="28"/>
        <v>0</v>
      </c>
      <c r="BB26" s="42">
        <f t="shared" si="28"/>
        <v>0</v>
      </c>
      <c r="BC26" s="42">
        <f t="shared" si="28"/>
        <v>0</v>
      </c>
      <c r="BD26" s="42">
        <f t="shared" si="28"/>
        <v>0</v>
      </c>
      <c r="BE26" s="42">
        <f t="shared" si="28"/>
        <v>0</v>
      </c>
      <c r="BF26" s="42">
        <f t="shared" si="28"/>
        <v>0</v>
      </c>
      <c r="BG26" s="42">
        <f t="shared" si="28"/>
        <v>0</v>
      </c>
      <c r="BH26" s="42">
        <f t="shared" si="28"/>
        <v>0</v>
      </c>
      <c r="BI26" s="42">
        <f t="shared" si="28"/>
        <v>0</v>
      </c>
      <c r="BJ26" s="42">
        <f t="shared" si="28"/>
        <v>0</v>
      </c>
      <c r="BK26" t="str">
        <f t="shared" si="3"/>
        <v>07_INA</v>
      </c>
      <c r="BL26" t="str">
        <f t="shared" si="4"/>
        <v>d_ind_cem_7_7_gas_diesel_oil</v>
      </c>
      <c r="BO26" s="8">
        <f t="shared" si="5"/>
        <v>0</v>
      </c>
      <c r="BP26" s="8">
        <f t="shared" si="6"/>
        <v>0</v>
      </c>
      <c r="BQ26" s="8" cm="1">
        <f t="array" ref="BQ26">K26*INDEX(prod_est,$G26+$H26,MATCH(BQ$14,$BP$14:$DP$14,0))</f>
        <v>0</v>
      </c>
      <c r="BR26" s="8" cm="1">
        <f t="array" ref="BR26">L26*INDEX(prod_est,$G26+$H26,MATCH(BR$14,$BP$14:$DP$14,0))</f>
        <v>0</v>
      </c>
      <c r="BS26" s="8" cm="1">
        <f t="array" ref="BS26">M26*INDEX(prod_est,$G26+$H26,MATCH(BS$14,$BP$14:$DP$14,0))</f>
        <v>0</v>
      </c>
      <c r="BT26" s="8" cm="1">
        <f t="array" ref="BT26">N26*INDEX(prod_est,$G26+$H26,MATCH(BT$14,$BP$14:$DP$14,0))</f>
        <v>0</v>
      </c>
      <c r="BU26" s="8" cm="1">
        <f t="array" ref="BU26">O26*INDEX(prod_est,$G26+$H26,MATCH(BU$14,$BP$14:$DP$14,0))</f>
        <v>0</v>
      </c>
      <c r="BV26" s="8" cm="1">
        <f t="array" ref="BV26">P26*INDEX(prod_est,$G26+$H26,MATCH(BV$14,$BP$14:$DP$14,0))</f>
        <v>0</v>
      </c>
      <c r="BW26" s="8" cm="1">
        <f t="array" ref="BW26">Q26*INDEX(prod_est,$G26+$H26,MATCH(BW$14,$BP$14:$DP$14,0))</f>
        <v>0</v>
      </c>
      <c r="BX26" s="8" cm="1">
        <f t="array" ref="BX26">R26*INDEX(prod_est,$G26+$H26,MATCH(BX$14,$BP$14:$DP$14,0))</f>
        <v>0</v>
      </c>
      <c r="BY26" s="8" cm="1">
        <f t="array" ref="BY26">S26*INDEX(prod_est,$G26+$H26,MATCH(BY$14,$BP$14:$DP$14,0))</f>
        <v>0</v>
      </c>
      <c r="BZ26" s="8" cm="1">
        <f t="array" ref="BZ26">T26*INDEX(prod_est,$G26+$H26,MATCH(BZ$14,$BP$14:$DP$14,0))</f>
        <v>0</v>
      </c>
      <c r="CA26" s="8" cm="1">
        <f t="array" ref="CA26">U26*INDEX(prod_est,$G26+$H26,MATCH(CA$14,$BP$14:$DP$14,0))</f>
        <v>0</v>
      </c>
      <c r="CB26" s="8" cm="1">
        <f t="array" ref="CB26">V26*INDEX(prod_est,$G26+$H26,MATCH(CB$14,$BP$14:$DP$14,0))</f>
        <v>0</v>
      </c>
      <c r="CC26" s="8" cm="1">
        <f t="array" ref="CC26">W26*INDEX(prod_est,$G26+$H26,MATCH(CC$14,$BP$14:$DP$14,0))</f>
        <v>0</v>
      </c>
      <c r="CD26" s="8" cm="1">
        <f t="array" ref="CD26">X26*INDEX(prod_est,$G26+$H26,MATCH(CD$14,$BP$14:$DP$14,0))</f>
        <v>0</v>
      </c>
      <c r="CE26" s="8" cm="1">
        <f t="array" ref="CE26">Y26*INDEX(prod_est,$G26+$H26,MATCH(CE$14,$BP$14:$DP$14,0))</f>
        <v>0</v>
      </c>
      <c r="CF26" s="8" cm="1">
        <f t="array" ref="CF26">Z26*INDEX(prod_est,$G26+$H26,MATCH(CF$14,$BP$14:$DP$14,0))</f>
        <v>0</v>
      </c>
      <c r="CG26" s="8" cm="1">
        <f t="array" ref="CG26">AA26*INDEX(prod_est,$G26+$H26,MATCH(CG$14,$BP$14:$DP$14,0))</f>
        <v>0</v>
      </c>
      <c r="CH26" s="8" cm="1">
        <f t="array" ref="CH26">AB26*INDEX(prod_est,$G26+$H26,MATCH(CH$14,$BP$14:$DP$14,0))</f>
        <v>0</v>
      </c>
      <c r="CI26" s="8" cm="1">
        <f t="array" ref="CI26">AC26*INDEX(prod_est,$G26+$H26,MATCH(CI$14,$BP$14:$DP$14,0))</f>
        <v>0</v>
      </c>
      <c r="CJ26" s="8" cm="1">
        <f t="array" ref="CJ26">AD26*INDEX(prod_est,$G26+$H26,MATCH(CJ$14,$BP$14:$DP$14,0))</f>
        <v>0</v>
      </c>
      <c r="CK26" s="8" cm="1">
        <f t="array" ref="CK26">AE26*INDEX(prod_est,$G26+$H26,MATCH(CK$14,$BP$14:$DP$14,0))</f>
        <v>0</v>
      </c>
      <c r="CL26" s="8" cm="1">
        <f t="array" ref="CL26">AF26*INDEX(prod_est,$G26+$H26,MATCH(CL$14,$BP$14:$DP$14,0))</f>
        <v>0</v>
      </c>
      <c r="CM26" s="8" cm="1">
        <f t="array" ref="CM26">AG26*INDEX(prod_est,$G26+$H26,MATCH(CM$14,$BP$14:$DP$14,0))</f>
        <v>0</v>
      </c>
      <c r="CN26" s="8" cm="1">
        <f t="array" ref="CN26">AH26*INDEX(prod_est,$G26+$H26,MATCH(CN$14,$BP$14:$DP$14,0))</f>
        <v>0</v>
      </c>
      <c r="CO26" s="8" cm="1">
        <f t="array" ref="CO26">AI26*INDEX(prod_est,$G26+$H26,MATCH(CO$14,$BP$14:$DP$14,0))</f>
        <v>0</v>
      </c>
      <c r="CP26" s="8" cm="1">
        <f t="array" ref="CP26">AJ26*INDEX(prod_est,$G26+$H26,MATCH(CP$14,$BP$14:$DP$14,0))</f>
        <v>0</v>
      </c>
      <c r="CQ26" s="8" cm="1">
        <f t="array" ref="CQ26">AK26*INDEX(prod_est,$G26+$H26,MATCH(CQ$14,$BP$14:$DP$14,0))</f>
        <v>0</v>
      </c>
      <c r="CR26" s="8" cm="1">
        <f t="array" ref="CR26">AL26*INDEX(prod_est,$G26+$H26,MATCH(CR$14,$BP$14:$DP$14,0))</f>
        <v>0</v>
      </c>
      <c r="CS26" s="8" cm="1">
        <f t="array" ref="CS26">AM26*INDEX(prod_est,$G26+$H26,MATCH(CS$14,$BP$14:$DP$14,0))</f>
        <v>0</v>
      </c>
      <c r="CT26" s="8" cm="1">
        <f t="array" ref="CT26">AN26*INDEX(prod_est,$G26+$H26,MATCH(CT$14,$BP$14:$DP$14,0))</f>
        <v>0</v>
      </c>
      <c r="CU26" s="8" cm="1">
        <f t="array" ref="CU26">AO26*INDEX(prod_est,$G26+$H26,MATCH(CU$14,$BP$14:$DP$14,0))</f>
        <v>0</v>
      </c>
      <c r="CV26" s="8" cm="1">
        <f t="array" ref="CV26">AP26*INDEX(prod_est,$G26+$H26,MATCH(CV$14,$BP$14:$DP$14,0))</f>
        <v>0</v>
      </c>
      <c r="CW26" cm="1">
        <f t="array" ref="CW26">AQ26*INDEX(prod_est,$G26+$H26,MATCH(CW$14,$BP$14:$DP$14,0))</f>
        <v>0</v>
      </c>
      <c r="CX26" cm="1">
        <f t="array" ref="CX26">AR26*INDEX(prod_est,$G26+$H26,MATCH(CX$14,$BP$14:$DP$14,0))</f>
        <v>0</v>
      </c>
      <c r="CY26" cm="1">
        <f t="array" ref="CY26">AS26*INDEX(prod_est,$G26+$H26,MATCH(CY$14,$BP$14:$DP$14,0))</f>
        <v>0</v>
      </c>
      <c r="CZ26" cm="1">
        <f t="array" ref="CZ26">AT26*INDEX(prod_est,$G26+$H26,MATCH(CZ$14,$BP$14:$DP$14,0))</f>
        <v>0</v>
      </c>
      <c r="DA26" cm="1">
        <f t="array" ref="DA26">AU26*INDEX(prod_est,$G26+$H26,MATCH(DA$14,$BP$14:$DP$14,0))</f>
        <v>0</v>
      </c>
      <c r="DB26" cm="1">
        <f t="array" ref="DB26">AV26*INDEX(prod_est,$G26+$H26,MATCH(DB$14,$BP$14:$DP$14,0))</f>
        <v>0</v>
      </c>
      <c r="DC26" cm="1">
        <f t="array" ref="DC26">AW26*INDEX(prod_est,$G26+$H26,MATCH(DC$14,$BP$14:$DP$14,0))</f>
        <v>0</v>
      </c>
      <c r="DD26" cm="1">
        <f t="array" ref="DD26">AX26*INDEX(prod_est,$G26+$H26,MATCH(DD$14,$BP$14:$DP$14,0))</f>
        <v>0</v>
      </c>
      <c r="DE26" cm="1">
        <f t="array" ref="DE26">AY26*INDEX(prod_est,$G26+$H26,MATCH(DE$14,$BP$14:$DP$14,0))</f>
        <v>0</v>
      </c>
      <c r="DF26" cm="1">
        <f t="array" ref="DF26">AZ26*INDEX(prod_est,$G26+$H26,MATCH(DF$14,$BP$14:$DP$14,0))</f>
        <v>0</v>
      </c>
      <c r="DG26" cm="1">
        <f t="array" ref="DG26">BA26*INDEX(prod_est,$G26+$H26,MATCH(DG$14,$BP$14:$DP$14,0))</f>
        <v>0</v>
      </c>
      <c r="DH26" cm="1">
        <f t="array" ref="DH26">BB26*INDEX(prod_est,$G26+$H26,MATCH(DH$14,$BP$14:$DP$14,0))</f>
        <v>0</v>
      </c>
      <c r="DI26" cm="1">
        <f t="array" ref="DI26">BC26*INDEX(prod_est,$G26+$H26,MATCH(DI$14,$BP$14:$DP$14,0))</f>
        <v>0</v>
      </c>
      <c r="DJ26" cm="1">
        <f t="array" ref="DJ26">BD26*INDEX(prod_est,$G26+$H26,MATCH(DJ$14,$BP$14:$DP$14,0))</f>
        <v>0</v>
      </c>
      <c r="DK26" cm="1">
        <f t="array" ref="DK26">BE26*INDEX(prod_est,$G26+$H26,MATCH(DK$14,$BP$14:$DP$14,0))</f>
        <v>0</v>
      </c>
      <c r="DL26" cm="1">
        <f t="array" ref="DL26">BF26*INDEX(prod_est,$G26+$H26,MATCH(DL$14,$BP$14:$DP$14,0))</f>
        <v>0</v>
      </c>
      <c r="DM26" cm="1">
        <f t="array" ref="DM26">BG26*INDEX(prod_est,$G26+$H26,MATCH(DM$14,$BP$14:$DP$14,0))</f>
        <v>0</v>
      </c>
      <c r="DN26" cm="1">
        <f t="array" ref="DN26">BH26*INDEX(prod_est,$G26+$H26,MATCH(DN$14,$BP$14:$DP$14,0))</f>
        <v>0</v>
      </c>
      <c r="DO26" cm="1">
        <f t="array" ref="DO26">BI26*INDEX(prod_est,$G26+$H26,MATCH(DO$14,$BP$14:$DP$14,0))</f>
        <v>0</v>
      </c>
      <c r="DP26" cm="1">
        <f t="array" ref="DP26">BJ26*INDEX(prod_est,$G26+$H26,MATCH(DP$14,$BP$14:$DP$14,0))</f>
        <v>0</v>
      </c>
    </row>
    <row r="27" spans="1:120" x14ac:dyDescent="0.25">
      <c r="A27" t="s">
        <v>43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97</v>
      </c>
      <c r="H27">
        <f>IFERROR(MATCH(D27,Production_est!$D$4:$D$339,0),"-")</f>
        <v>6</v>
      </c>
      <c r="I27" s="8" cm="1">
        <f t="array" ref="I27">IFERROR(INDEX(Production_est!$E$4:$E$339,H27+G27),"-")</f>
        <v>67000</v>
      </c>
      <c r="J27" s="42">
        <f t="shared" si="0"/>
        <v>0</v>
      </c>
      <c r="K27" s="42">
        <f t="shared" ref="K27:AP27" si="29">J27*(1-$F$4)</f>
        <v>0</v>
      </c>
      <c r="L27" s="42">
        <f t="shared" si="29"/>
        <v>0</v>
      </c>
      <c r="M27" s="42">
        <f t="shared" si="29"/>
        <v>0</v>
      </c>
      <c r="N27" s="42">
        <f t="shared" si="29"/>
        <v>0</v>
      </c>
      <c r="O27" s="42">
        <f t="shared" si="29"/>
        <v>0</v>
      </c>
      <c r="P27" s="42">
        <f t="shared" si="29"/>
        <v>0</v>
      </c>
      <c r="Q27" s="42">
        <f t="shared" si="29"/>
        <v>0</v>
      </c>
      <c r="R27" s="42">
        <f t="shared" si="29"/>
        <v>0</v>
      </c>
      <c r="S27" s="42">
        <f t="shared" si="29"/>
        <v>0</v>
      </c>
      <c r="T27" s="42">
        <f t="shared" si="29"/>
        <v>0</v>
      </c>
      <c r="U27" s="42">
        <f t="shared" si="29"/>
        <v>0</v>
      </c>
      <c r="V27" s="42">
        <f t="shared" si="29"/>
        <v>0</v>
      </c>
      <c r="W27" s="42">
        <f t="shared" si="29"/>
        <v>0</v>
      </c>
      <c r="X27" s="42">
        <f t="shared" si="29"/>
        <v>0</v>
      </c>
      <c r="Y27" s="42">
        <f t="shared" si="29"/>
        <v>0</v>
      </c>
      <c r="Z27" s="42">
        <f t="shared" si="29"/>
        <v>0</v>
      </c>
      <c r="AA27" s="42">
        <f t="shared" si="29"/>
        <v>0</v>
      </c>
      <c r="AB27" s="42">
        <f t="shared" si="29"/>
        <v>0</v>
      </c>
      <c r="AC27" s="42">
        <f t="shared" si="29"/>
        <v>0</v>
      </c>
      <c r="AD27" s="42">
        <f t="shared" si="29"/>
        <v>0</v>
      </c>
      <c r="AE27" s="42">
        <f t="shared" si="29"/>
        <v>0</v>
      </c>
      <c r="AF27" s="42">
        <f t="shared" si="29"/>
        <v>0</v>
      </c>
      <c r="AG27" s="42">
        <f t="shared" si="29"/>
        <v>0</v>
      </c>
      <c r="AH27" s="42">
        <f t="shared" si="29"/>
        <v>0</v>
      </c>
      <c r="AI27" s="42">
        <f t="shared" si="29"/>
        <v>0</v>
      </c>
      <c r="AJ27" s="42">
        <f t="shared" si="29"/>
        <v>0</v>
      </c>
      <c r="AK27" s="42">
        <f t="shared" si="29"/>
        <v>0</v>
      </c>
      <c r="AL27" s="42">
        <f t="shared" si="29"/>
        <v>0</v>
      </c>
      <c r="AM27" s="42">
        <f t="shared" si="29"/>
        <v>0</v>
      </c>
      <c r="AN27" s="42">
        <f t="shared" si="29"/>
        <v>0</v>
      </c>
      <c r="AO27" s="42">
        <f t="shared" si="29"/>
        <v>0</v>
      </c>
      <c r="AP27" s="42">
        <f t="shared" si="29"/>
        <v>0</v>
      </c>
      <c r="AQ27" s="42">
        <f t="shared" ref="AQ27:BJ27" si="30">AP27*(1-$F$4)</f>
        <v>0</v>
      </c>
      <c r="AR27" s="42">
        <f t="shared" si="30"/>
        <v>0</v>
      </c>
      <c r="AS27" s="42">
        <f t="shared" si="30"/>
        <v>0</v>
      </c>
      <c r="AT27" s="42">
        <f t="shared" si="30"/>
        <v>0</v>
      </c>
      <c r="AU27" s="42">
        <f t="shared" si="30"/>
        <v>0</v>
      </c>
      <c r="AV27" s="42">
        <f t="shared" si="30"/>
        <v>0</v>
      </c>
      <c r="AW27" s="42">
        <f t="shared" si="30"/>
        <v>0</v>
      </c>
      <c r="AX27" s="42">
        <f t="shared" si="30"/>
        <v>0</v>
      </c>
      <c r="AY27" s="42">
        <f t="shared" si="30"/>
        <v>0</v>
      </c>
      <c r="AZ27" s="42">
        <f t="shared" si="30"/>
        <v>0</v>
      </c>
      <c r="BA27" s="42">
        <f t="shared" si="30"/>
        <v>0</v>
      </c>
      <c r="BB27" s="42">
        <f t="shared" si="30"/>
        <v>0</v>
      </c>
      <c r="BC27" s="42">
        <f t="shared" si="30"/>
        <v>0</v>
      </c>
      <c r="BD27" s="42">
        <f t="shared" si="30"/>
        <v>0</v>
      </c>
      <c r="BE27" s="42">
        <f t="shared" si="30"/>
        <v>0</v>
      </c>
      <c r="BF27" s="42">
        <f t="shared" si="30"/>
        <v>0</v>
      </c>
      <c r="BG27" s="42">
        <f t="shared" si="30"/>
        <v>0</v>
      </c>
      <c r="BH27" s="42">
        <f t="shared" si="30"/>
        <v>0</v>
      </c>
      <c r="BI27" s="42">
        <f t="shared" si="30"/>
        <v>0</v>
      </c>
      <c r="BJ27" s="42">
        <f t="shared" si="30"/>
        <v>0</v>
      </c>
      <c r="BK27" t="str">
        <f t="shared" si="3"/>
        <v>07_INA</v>
      </c>
      <c r="BL27" t="str">
        <f t="shared" si="4"/>
        <v>d_ind_cem_7_8_fuel_oil</v>
      </c>
      <c r="BO27" s="8">
        <f t="shared" si="5"/>
        <v>0</v>
      </c>
      <c r="BP27" s="8">
        <f t="shared" si="6"/>
        <v>0</v>
      </c>
      <c r="BQ27" s="8" cm="1">
        <f t="array" ref="BQ27">K27*INDEX(prod_est,$G27+$H27,MATCH(BQ$14,$BP$14:$DP$14,0))</f>
        <v>0</v>
      </c>
      <c r="BR27" s="8" cm="1">
        <f t="array" ref="BR27">L27*INDEX(prod_est,$G27+$H27,MATCH(BR$14,$BP$14:$DP$14,0))</f>
        <v>0</v>
      </c>
      <c r="BS27" s="8" cm="1">
        <f t="array" ref="BS27">M27*INDEX(prod_est,$G27+$H27,MATCH(BS$14,$BP$14:$DP$14,0))</f>
        <v>0</v>
      </c>
      <c r="BT27" s="8" cm="1">
        <f t="array" ref="BT27">N27*INDEX(prod_est,$G27+$H27,MATCH(BT$14,$BP$14:$DP$14,0))</f>
        <v>0</v>
      </c>
      <c r="BU27" s="8" cm="1">
        <f t="array" ref="BU27">O27*INDEX(prod_est,$G27+$H27,MATCH(BU$14,$BP$14:$DP$14,0))</f>
        <v>0</v>
      </c>
      <c r="BV27" s="8" cm="1">
        <f t="array" ref="BV27">P27*INDEX(prod_est,$G27+$H27,MATCH(BV$14,$BP$14:$DP$14,0))</f>
        <v>0</v>
      </c>
      <c r="BW27" s="8" cm="1">
        <f t="array" ref="BW27">Q27*INDEX(prod_est,$G27+$H27,MATCH(BW$14,$BP$14:$DP$14,0))</f>
        <v>0</v>
      </c>
      <c r="BX27" s="8" cm="1">
        <f t="array" ref="BX27">R27*INDEX(prod_est,$G27+$H27,MATCH(BX$14,$BP$14:$DP$14,0))</f>
        <v>0</v>
      </c>
      <c r="BY27" s="8" cm="1">
        <f t="array" ref="BY27">S27*INDEX(prod_est,$G27+$H27,MATCH(BY$14,$BP$14:$DP$14,0))</f>
        <v>0</v>
      </c>
      <c r="BZ27" s="8" cm="1">
        <f t="array" ref="BZ27">T27*INDEX(prod_est,$G27+$H27,MATCH(BZ$14,$BP$14:$DP$14,0))</f>
        <v>0</v>
      </c>
      <c r="CA27" s="8" cm="1">
        <f t="array" ref="CA27">U27*INDEX(prod_est,$G27+$H27,MATCH(CA$14,$BP$14:$DP$14,0))</f>
        <v>0</v>
      </c>
      <c r="CB27" s="8" cm="1">
        <f t="array" ref="CB27">V27*INDEX(prod_est,$G27+$H27,MATCH(CB$14,$BP$14:$DP$14,0))</f>
        <v>0</v>
      </c>
      <c r="CC27" s="8" cm="1">
        <f t="array" ref="CC27">W27*INDEX(prod_est,$G27+$H27,MATCH(CC$14,$BP$14:$DP$14,0))</f>
        <v>0</v>
      </c>
      <c r="CD27" s="8" cm="1">
        <f t="array" ref="CD27">X27*INDEX(prod_est,$G27+$H27,MATCH(CD$14,$BP$14:$DP$14,0))</f>
        <v>0</v>
      </c>
      <c r="CE27" s="8" cm="1">
        <f t="array" ref="CE27">Y27*INDEX(prod_est,$G27+$H27,MATCH(CE$14,$BP$14:$DP$14,0))</f>
        <v>0</v>
      </c>
      <c r="CF27" s="8" cm="1">
        <f t="array" ref="CF27">Z27*INDEX(prod_est,$G27+$H27,MATCH(CF$14,$BP$14:$DP$14,0))</f>
        <v>0</v>
      </c>
      <c r="CG27" s="8" cm="1">
        <f t="array" ref="CG27">AA27*INDEX(prod_est,$G27+$H27,MATCH(CG$14,$BP$14:$DP$14,0))</f>
        <v>0</v>
      </c>
      <c r="CH27" s="8" cm="1">
        <f t="array" ref="CH27">AB27*INDEX(prod_est,$G27+$H27,MATCH(CH$14,$BP$14:$DP$14,0))</f>
        <v>0</v>
      </c>
      <c r="CI27" s="8" cm="1">
        <f t="array" ref="CI27">AC27*INDEX(prod_est,$G27+$H27,MATCH(CI$14,$BP$14:$DP$14,0))</f>
        <v>0</v>
      </c>
      <c r="CJ27" s="8" cm="1">
        <f t="array" ref="CJ27">AD27*INDEX(prod_est,$G27+$H27,MATCH(CJ$14,$BP$14:$DP$14,0))</f>
        <v>0</v>
      </c>
      <c r="CK27" s="8" cm="1">
        <f t="array" ref="CK27">AE27*INDEX(prod_est,$G27+$H27,MATCH(CK$14,$BP$14:$DP$14,0))</f>
        <v>0</v>
      </c>
      <c r="CL27" s="8" cm="1">
        <f t="array" ref="CL27">AF27*INDEX(prod_est,$G27+$H27,MATCH(CL$14,$BP$14:$DP$14,0))</f>
        <v>0</v>
      </c>
      <c r="CM27" s="8" cm="1">
        <f t="array" ref="CM27">AG27*INDEX(prod_est,$G27+$H27,MATCH(CM$14,$BP$14:$DP$14,0))</f>
        <v>0</v>
      </c>
      <c r="CN27" s="8" cm="1">
        <f t="array" ref="CN27">AH27*INDEX(prod_est,$G27+$H27,MATCH(CN$14,$BP$14:$DP$14,0))</f>
        <v>0</v>
      </c>
      <c r="CO27" s="8" cm="1">
        <f t="array" ref="CO27">AI27*INDEX(prod_est,$G27+$H27,MATCH(CO$14,$BP$14:$DP$14,0))</f>
        <v>0</v>
      </c>
      <c r="CP27" s="8" cm="1">
        <f t="array" ref="CP27">AJ27*INDEX(prod_est,$G27+$H27,MATCH(CP$14,$BP$14:$DP$14,0))</f>
        <v>0</v>
      </c>
      <c r="CQ27" s="8" cm="1">
        <f t="array" ref="CQ27">AK27*INDEX(prod_est,$G27+$H27,MATCH(CQ$14,$BP$14:$DP$14,0))</f>
        <v>0</v>
      </c>
      <c r="CR27" s="8" cm="1">
        <f t="array" ref="CR27">AL27*INDEX(prod_est,$G27+$H27,MATCH(CR$14,$BP$14:$DP$14,0))</f>
        <v>0</v>
      </c>
      <c r="CS27" s="8" cm="1">
        <f t="array" ref="CS27">AM27*INDEX(prod_est,$G27+$H27,MATCH(CS$14,$BP$14:$DP$14,0))</f>
        <v>0</v>
      </c>
      <c r="CT27" s="8" cm="1">
        <f t="array" ref="CT27">AN27*INDEX(prod_est,$G27+$H27,MATCH(CT$14,$BP$14:$DP$14,0))</f>
        <v>0</v>
      </c>
      <c r="CU27" s="8" cm="1">
        <f t="array" ref="CU27">AO27*INDEX(prod_est,$G27+$H27,MATCH(CU$14,$BP$14:$DP$14,0))</f>
        <v>0</v>
      </c>
      <c r="CV27" s="8" cm="1">
        <f t="array" ref="CV27">AP27*INDEX(prod_est,$G27+$H27,MATCH(CV$14,$BP$14:$DP$14,0))</f>
        <v>0</v>
      </c>
      <c r="CW27" cm="1">
        <f t="array" ref="CW27">AQ27*INDEX(prod_est,$G27+$H27,MATCH(CW$14,$BP$14:$DP$14,0))</f>
        <v>0</v>
      </c>
      <c r="CX27" cm="1">
        <f t="array" ref="CX27">AR27*INDEX(prod_est,$G27+$H27,MATCH(CX$14,$BP$14:$DP$14,0))</f>
        <v>0</v>
      </c>
      <c r="CY27" cm="1">
        <f t="array" ref="CY27">AS27*INDEX(prod_est,$G27+$H27,MATCH(CY$14,$BP$14:$DP$14,0))</f>
        <v>0</v>
      </c>
      <c r="CZ27" cm="1">
        <f t="array" ref="CZ27">AT27*INDEX(prod_est,$G27+$H27,MATCH(CZ$14,$BP$14:$DP$14,0))</f>
        <v>0</v>
      </c>
      <c r="DA27" cm="1">
        <f t="array" ref="DA27">AU27*INDEX(prod_est,$G27+$H27,MATCH(DA$14,$BP$14:$DP$14,0))</f>
        <v>0</v>
      </c>
      <c r="DB27" cm="1">
        <f t="array" ref="DB27">AV27*INDEX(prod_est,$G27+$H27,MATCH(DB$14,$BP$14:$DP$14,0))</f>
        <v>0</v>
      </c>
      <c r="DC27" cm="1">
        <f t="array" ref="DC27">AW27*INDEX(prod_est,$G27+$H27,MATCH(DC$14,$BP$14:$DP$14,0))</f>
        <v>0</v>
      </c>
      <c r="DD27" cm="1">
        <f t="array" ref="DD27">AX27*INDEX(prod_est,$G27+$H27,MATCH(DD$14,$BP$14:$DP$14,0))</f>
        <v>0</v>
      </c>
      <c r="DE27" cm="1">
        <f t="array" ref="DE27">AY27*INDEX(prod_est,$G27+$H27,MATCH(DE$14,$BP$14:$DP$14,0))</f>
        <v>0</v>
      </c>
      <c r="DF27" cm="1">
        <f t="array" ref="DF27">AZ27*INDEX(prod_est,$G27+$H27,MATCH(DF$14,$BP$14:$DP$14,0))</f>
        <v>0</v>
      </c>
      <c r="DG27" cm="1">
        <f t="array" ref="DG27">BA27*INDEX(prod_est,$G27+$H27,MATCH(DG$14,$BP$14:$DP$14,0))</f>
        <v>0</v>
      </c>
      <c r="DH27" cm="1">
        <f t="array" ref="DH27">BB27*INDEX(prod_est,$G27+$H27,MATCH(DH$14,$BP$14:$DP$14,0))</f>
        <v>0</v>
      </c>
      <c r="DI27" cm="1">
        <f t="array" ref="DI27">BC27*INDEX(prod_est,$G27+$H27,MATCH(DI$14,$BP$14:$DP$14,0))</f>
        <v>0</v>
      </c>
      <c r="DJ27" cm="1">
        <f t="array" ref="DJ27">BD27*INDEX(prod_est,$G27+$H27,MATCH(DJ$14,$BP$14:$DP$14,0))</f>
        <v>0</v>
      </c>
      <c r="DK27" cm="1">
        <f t="array" ref="DK27">BE27*INDEX(prod_est,$G27+$H27,MATCH(DK$14,$BP$14:$DP$14,0))</f>
        <v>0</v>
      </c>
      <c r="DL27" cm="1">
        <f t="array" ref="DL27">BF27*INDEX(prod_est,$G27+$H27,MATCH(DL$14,$BP$14:$DP$14,0))</f>
        <v>0</v>
      </c>
      <c r="DM27" cm="1">
        <f t="array" ref="DM27">BG27*INDEX(prod_est,$G27+$H27,MATCH(DM$14,$BP$14:$DP$14,0))</f>
        <v>0</v>
      </c>
      <c r="DN27" cm="1">
        <f t="array" ref="DN27">BH27*INDEX(prod_est,$G27+$H27,MATCH(DN$14,$BP$14:$DP$14,0))</f>
        <v>0</v>
      </c>
      <c r="DO27" cm="1">
        <f t="array" ref="DO27">BI27*INDEX(prod_est,$G27+$H27,MATCH(DO$14,$BP$14:$DP$14,0))</f>
        <v>0</v>
      </c>
      <c r="DP27" cm="1">
        <f t="array" ref="DP27">BJ27*INDEX(prod_est,$G27+$H27,MATCH(DP$14,$BP$14:$DP$14,0))</f>
        <v>0</v>
      </c>
    </row>
    <row r="28" spans="1:120" x14ac:dyDescent="0.25">
      <c r="A28" t="s">
        <v>43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97</v>
      </c>
      <c r="H28">
        <f>IFERROR(MATCH(D28,Production_est!$D$4:$D$339,0),"-")</f>
        <v>6</v>
      </c>
      <c r="I28" s="8" cm="1">
        <f t="array" ref="I28">IFERROR(INDEX(Production_est!$E$4:$E$339,H28+G28),"-")</f>
        <v>67000</v>
      </c>
      <c r="J28" s="42">
        <f t="shared" si="0"/>
        <v>0</v>
      </c>
      <c r="K28" s="42">
        <f t="shared" ref="K28:AP28" si="31">J28*(1-$F$4)</f>
        <v>0</v>
      </c>
      <c r="L28" s="42">
        <f t="shared" si="31"/>
        <v>0</v>
      </c>
      <c r="M28" s="42">
        <f t="shared" si="31"/>
        <v>0</v>
      </c>
      <c r="N28" s="42">
        <f t="shared" si="31"/>
        <v>0</v>
      </c>
      <c r="O28" s="42">
        <f t="shared" si="31"/>
        <v>0</v>
      </c>
      <c r="P28" s="42">
        <f t="shared" si="31"/>
        <v>0</v>
      </c>
      <c r="Q28" s="42">
        <f t="shared" si="31"/>
        <v>0</v>
      </c>
      <c r="R28" s="42">
        <f t="shared" si="31"/>
        <v>0</v>
      </c>
      <c r="S28" s="42">
        <f t="shared" si="31"/>
        <v>0</v>
      </c>
      <c r="T28" s="42">
        <f t="shared" si="31"/>
        <v>0</v>
      </c>
      <c r="U28" s="42">
        <f t="shared" si="31"/>
        <v>0</v>
      </c>
      <c r="V28" s="42">
        <f t="shared" si="31"/>
        <v>0</v>
      </c>
      <c r="W28" s="42">
        <f t="shared" si="31"/>
        <v>0</v>
      </c>
      <c r="X28" s="42">
        <f t="shared" si="31"/>
        <v>0</v>
      </c>
      <c r="Y28" s="42">
        <f t="shared" si="31"/>
        <v>0</v>
      </c>
      <c r="Z28" s="42">
        <f t="shared" si="31"/>
        <v>0</v>
      </c>
      <c r="AA28" s="42">
        <f t="shared" si="31"/>
        <v>0</v>
      </c>
      <c r="AB28" s="42">
        <f t="shared" si="31"/>
        <v>0</v>
      </c>
      <c r="AC28" s="42">
        <f t="shared" si="31"/>
        <v>0</v>
      </c>
      <c r="AD28" s="42">
        <f t="shared" si="31"/>
        <v>0</v>
      </c>
      <c r="AE28" s="42">
        <f t="shared" si="31"/>
        <v>0</v>
      </c>
      <c r="AF28" s="42">
        <f t="shared" si="31"/>
        <v>0</v>
      </c>
      <c r="AG28" s="42">
        <f t="shared" si="31"/>
        <v>0</v>
      </c>
      <c r="AH28" s="42">
        <f t="shared" si="31"/>
        <v>0</v>
      </c>
      <c r="AI28" s="42">
        <f t="shared" si="31"/>
        <v>0</v>
      </c>
      <c r="AJ28" s="42">
        <f t="shared" si="31"/>
        <v>0</v>
      </c>
      <c r="AK28" s="42">
        <f t="shared" si="31"/>
        <v>0</v>
      </c>
      <c r="AL28" s="42">
        <f t="shared" si="31"/>
        <v>0</v>
      </c>
      <c r="AM28" s="42">
        <f t="shared" si="31"/>
        <v>0</v>
      </c>
      <c r="AN28" s="42">
        <f t="shared" si="31"/>
        <v>0</v>
      </c>
      <c r="AO28" s="42">
        <f t="shared" si="31"/>
        <v>0</v>
      </c>
      <c r="AP28" s="42">
        <f t="shared" si="31"/>
        <v>0</v>
      </c>
      <c r="AQ28" s="42">
        <f t="shared" ref="AQ28:BJ28" si="32">AP28*(1-$F$4)</f>
        <v>0</v>
      </c>
      <c r="AR28" s="42">
        <f t="shared" si="32"/>
        <v>0</v>
      </c>
      <c r="AS28" s="42">
        <f t="shared" si="32"/>
        <v>0</v>
      </c>
      <c r="AT28" s="42">
        <f t="shared" si="32"/>
        <v>0</v>
      </c>
      <c r="AU28" s="42">
        <f t="shared" si="32"/>
        <v>0</v>
      </c>
      <c r="AV28" s="42">
        <f t="shared" si="32"/>
        <v>0</v>
      </c>
      <c r="AW28" s="42">
        <f t="shared" si="32"/>
        <v>0</v>
      </c>
      <c r="AX28" s="42">
        <f t="shared" si="32"/>
        <v>0</v>
      </c>
      <c r="AY28" s="42">
        <f t="shared" si="32"/>
        <v>0</v>
      </c>
      <c r="AZ28" s="42">
        <f t="shared" si="32"/>
        <v>0</v>
      </c>
      <c r="BA28" s="42">
        <f t="shared" si="32"/>
        <v>0</v>
      </c>
      <c r="BB28" s="42">
        <f t="shared" si="32"/>
        <v>0</v>
      </c>
      <c r="BC28" s="42">
        <f t="shared" si="32"/>
        <v>0</v>
      </c>
      <c r="BD28" s="42">
        <f t="shared" si="32"/>
        <v>0</v>
      </c>
      <c r="BE28" s="42">
        <f t="shared" si="32"/>
        <v>0</v>
      </c>
      <c r="BF28" s="42">
        <f t="shared" si="32"/>
        <v>0</v>
      </c>
      <c r="BG28" s="42">
        <f t="shared" si="32"/>
        <v>0</v>
      </c>
      <c r="BH28" s="42">
        <f t="shared" si="32"/>
        <v>0</v>
      </c>
      <c r="BI28" s="42">
        <f t="shared" si="32"/>
        <v>0</v>
      </c>
      <c r="BJ28" s="42">
        <f t="shared" si="32"/>
        <v>0</v>
      </c>
      <c r="BK28" t="str">
        <f t="shared" si="3"/>
        <v>07_INA</v>
      </c>
      <c r="BL28" t="str">
        <f t="shared" si="4"/>
        <v>d_ind_cem_7_9_lpg</v>
      </c>
      <c r="BO28" s="8">
        <f t="shared" si="5"/>
        <v>0</v>
      </c>
      <c r="BP28" s="8">
        <f t="shared" si="6"/>
        <v>0</v>
      </c>
      <c r="BQ28" s="8" cm="1">
        <f t="array" ref="BQ28">K28*INDEX(prod_est,$G28+$H28,MATCH(BQ$14,$BP$14:$DP$14,0))</f>
        <v>0</v>
      </c>
      <c r="BR28" s="8" cm="1">
        <f t="array" ref="BR28">L28*INDEX(prod_est,$G28+$H28,MATCH(BR$14,$BP$14:$DP$14,0))</f>
        <v>0</v>
      </c>
      <c r="BS28" s="8" cm="1">
        <f t="array" ref="BS28">M28*INDEX(prod_est,$G28+$H28,MATCH(BS$14,$BP$14:$DP$14,0))</f>
        <v>0</v>
      </c>
      <c r="BT28" s="8" cm="1">
        <f t="array" ref="BT28">N28*INDEX(prod_est,$G28+$H28,MATCH(BT$14,$BP$14:$DP$14,0))</f>
        <v>0</v>
      </c>
      <c r="BU28" s="8" cm="1">
        <f t="array" ref="BU28">O28*INDEX(prod_est,$G28+$H28,MATCH(BU$14,$BP$14:$DP$14,0))</f>
        <v>0</v>
      </c>
      <c r="BV28" s="8" cm="1">
        <f t="array" ref="BV28">P28*INDEX(prod_est,$G28+$H28,MATCH(BV$14,$BP$14:$DP$14,0))</f>
        <v>0</v>
      </c>
      <c r="BW28" s="8" cm="1">
        <f t="array" ref="BW28">Q28*INDEX(prod_est,$G28+$H28,MATCH(BW$14,$BP$14:$DP$14,0))</f>
        <v>0</v>
      </c>
      <c r="BX28" s="8" cm="1">
        <f t="array" ref="BX28">R28*INDEX(prod_est,$G28+$H28,MATCH(BX$14,$BP$14:$DP$14,0))</f>
        <v>0</v>
      </c>
      <c r="BY28" s="8" cm="1">
        <f t="array" ref="BY28">S28*INDEX(prod_est,$G28+$H28,MATCH(BY$14,$BP$14:$DP$14,0))</f>
        <v>0</v>
      </c>
      <c r="BZ28" s="8" cm="1">
        <f t="array" ref="BZ28">T28*INDEX(prod_est,$G28+$H28,MATCH(BZ$14,$BP$14:$DP$14,0))</f>
        <v>0</v>
      </c>
      <c r="CA28" s="8" cm="1">
        <f t="array" ref="CA28">U28*INDEX(prod_est,$G28+$H28,MATCH(CA$14,$BP$14:$DP$14,0))</f>
        <v>0</v>
      </c>
      <c r="CB28" s="8" cm="1">
        <f t="array" ref="CB28">V28*INDEX(prod_est,$G28+$H28,MATCH(CB$14,$BP$14:$DP$14,0))</f>
        <v>0</v>
      </c>
      <c r="CC28" s="8" cm="1">
        <f t="array" ref="CC28">W28*INDEX(prod_est,$G28+$H28,MATCH(CC$14,$BP$14:$DP$14,0))</f>
        <v>0</v>
      </c>
      <c r="CD28" s="8" cm="1">
        <f t="array" ref="CD28">X28*INDEX(prod_est,$G28+$H28,MATCH(CD$14,$BP$14:$DP$14,0))</f>
        <v>0</v>
      </c>
      <c r="CE28" s="8" cm="1">
        <f t="array" ref="CE28">Y28*INDEX(prod_est,$G28+$H28,MATCH(CE$14,$BP$14:$DP$14,0))</f>
        <v>0</v>
      </c>
      <c r="CF28" s="8" cm="1">
        <f t="array" ref="CF28">Z28*INDEX(prod_est,$G28+$H28,MATCH(CF$14,$BP$14:$DP$14,0))</f>
        <v>0</v>
      </c>
      <c r="CG28" s="8" cm="1">
        <f t="array" ref="CG28">AA28*INDEX(prod_est,$G28+$H28,MATCH(CG$14,$BP$14:$DP$14,0))</f>
        <v>0</v>
      </c>
      <c r="CH28" s="8" cm="1">
        <f t="array" ref="CH28">AB28*INDEX(prod_est,$G28+$H28,MATCH(CH$14,$BP$14:$DP$14,0))</f>
        <v>0</v>
      </c>
      <c r="CI28" s="8" cm="1">
        <f t="array" ref="CI28">AC28*INDEX(prod_est,$G28+$H28,MATCH(CI$14,$BP$14:$DP$14,0))</f>
        <v>0</v>
      </c>
      <c r="CJ28" s="8" cm="1">
        <f t="array" ref="CJ28">AD28*INDEX(prod_est,$G28+$H28,MATCH(CJ$14,$BP$14:$DP$14,0))</f>
        <v>0</v>
      </c>
      <c r="CK28" s="8" cm="1">
        <f t="array" ref="CK28">AE28*INDEX(prod_est,$G28+$H28,MATCH(CK$14,$BP$14:$DP$14,0))</f>
        <v>0</v>
      </c>
      <c r="CL28" s="8" cm="1">
        <f t="array" ref="CL28">AF28*INDEX(prod_est,$G28+$H28,MATCH(CL$14,$BP$14:$DP$14,0))</f>
        <v>0</v>
      </c>
      <c r="CM28" s="8" cm="1">
        <f t="array" ref="CM28">AG28*INDEX(prod_est,$G28+$H28,MATCH(CM$14,$BP$14:$DP$14,0))</f>
        <v>0</v>
      </c>
      <c r="CN28" s="8" cm="1">
        <f t="array" ref="CN28">AH28*INDEX(prod_est,$G28+$H28,MATCH(CN$14,$BP$14:$DP$14,0))</f>
        <v>0</v>
      </c>
      <c r="CO28" s="8" cm="1">
        <f t="array" ref="CO28">AI28*INDEX(prod_est,$G28+$H28,MATCH(CO$14,$BP$14:$DP$14,0))</f>
        <v>0</v>
      </c>
      <c r="CP28" s="8" cm="1">
        <f t="array" ref="CP28">AJ28*INDEX(prod_est,$G28+$H28,MATCH(CP$14,$BP$14:$DP$14,0))</f>
        <v>0</v>
      </c>
      <c r="CQ28" s="8" cm="1">
        <f t="array" ref="CQ28">AK28*INDEX(prod_est,$G28+$H28,MATCH(CQ$14,$BP$14:$DP$14,0))</f>
        <v>0</v>
      </c>
      <c r="CR28" s="8" cm="1">
        <f t="array" ref="CR28">AL28*INDEX(prod_est,$G28+$H28,MATCH(CR$14,$BP$14:$DP$14,0))</f>
        <v>0</v>
      </c>
      <c r="CS28" s="8" cm="1">
        <f t="array" ref="CS28">AM28*INDEX(prod_est,$G28+$H28,MATCH(CS$14,$BP$14:$DP$14,0))</f>
        <v>0</v>
      </c>
      <c r="CT28" s="8" cm="1">
        <f t="array" ref="CT28">AN28*INDEX(prod_est,$G28+$H28,MATCH(CT$14,$BP$14:$DP$14,0))</f>
        <v>0</v>
      </c>
      <c r="CU28" s="8" cm="1">
        <f t="array" ref="CU28">AO28*INDEX(prod_est,$G28+$H28,MATCH(CU$14,$BP$14:$DP$14,0))</f>
        <v>0</v>
      </c>
      <c r="CV28" s="8" cm="1">
        <f t="array" ref="CV28">AP28*INDEX(prod_est,$G28+$H28,MATCH(CV$14,$BP$14:$DP$14,0))</f>
        <v>0</v>
      </c>
      <c r="CW28" cm="1">
        <f t="array" ref="CW28">AQ28*INDEX(prod_est,$G28+$H28,MATCH(CW$14,$BP$14:$DP$14,0))</f>
        <v>0</v>
      </c>
      <c r="CX28" cm="1">
        <f t="array" ref="CX28">AR28*INDEX(prod_est,$G28+$H28,MATCH(CX$14,$BP$14:$DP$14,0))</f>
        <v>0</v>
      </c>
      <c r="CY28" cm="1">
        <f t="array" ref="CY28">AS28*INDEX(prod_est,$G28+$H28,MATCH(CY$14,$BP$14:$DP$14,0))</f>
        <v>0</v>
      </c>
      <c r="CZ28" cm="1">
        <f t="array" ref="CZ28">AT28*INDEX(prod_est,$G28+$H28,MATCH(CZ$14,$BP$14:$DP$14,0))</f>
        <v>0</v>
      </c>
      <c r="DA28" cm="1">
        <f t="array" ref="DA28">AU28*INDEX(prod_est,$G28+$H28,MATCH(DA$14,$BP$14:$DP$14,0))</f>
        <v>0</v>
      </c>
      <c r="DB28" cm="1">
        <f t="array" ref="DB28">AV28*INDEX(prod_est,$G28+$H28,MATCH(DB$14,$BP$14:$DP$14,0))</f>
        <v>0</v>
      </c>
      <c r="DC28" cm="1">
        <f t="array" ref="DC28">AW28*INDEX(prod_est,$G28+$H28,MATCH(DC$14,$BP$14:$DP$14,0))</f>
        <v>0</v>
      </c>
      <c r="DD28" cm="1">
        <f t="array" ref="DD28">AX28*INDEX(prod_est,$G28+$H28,MATCH(DD$14,$BP$14:$DP$14,0))</f>
        <v>0</v>
      </c>
      <c r="DE28" cm="1">
        <f t="array" ref="DE28">AY28*INDEX(prod_est,$G28+$H28,MATCH(DE$14,$BP$14:$DP$14,0))</f>
        <v>0</v>
      </c>
      <c r="DF28" cm="1">
        <f t="array" ref="DF28">AZ28*INDEX(prod_est,$G28+$H28,MATCH(DF$14,$BP$14:$DP$14,0))</f>
        <v>0</v>
      </c>
      <c r="DG28" cm="1">
        <f t="array" ref="DG28">BA28*INDEX(prod_est,$G28+$H28,MATCH(DG$14,$BP$14:$DP$14,0))</f>
        <v>0</v>
      </c>
      <c r="DH28" cm="1">
        <f t="array" ref="DH28">BB28*INDEX(prod_est,$G28+$H28,MATCH(DH$14,$BP$14:$DP$14,0))</f>
        <v>0</v>
      </c>
      <c r="DI28" cm="1">
        <f t="array" ref="DI28">BC28*INDEX(prod_est,$G28+$H28,MATCH(DI$14,$BP$14:$DP$14,0))</f>
        <v>0</v>
      </c>
      <c r="DJ28" cm="1">
        <f t="array" ref="DJ28">BD28*INDEX(prod_est,$G28+$H28,MATCH(DJ$14,$BP$14:$DP$14,0))</f>
        <v>0</v>
      </c>
      <c r="DK28" cm="1">
        <f t="array" ref="DK28">BE28*INDEX(prod_est,$G28+$H28,MATCH(DK$14,$BP$14:$DP$14,0))</f>
        <v>0</v>
      </c>
      <c r="DL28" cm="1">
        <f t="array" ref="DL28">BF28*INDEX(prod_est,$G28+$H28,MATCH(DL$14,$BP$14:$DP$14,0))</f>
        <v>0</v>
      </c>
      <c r="DM28" cm="1">
        <f t="array" ref="DM28">BG28*INDEX(prod_est,$G28+$H28,MATCH(DM$14,$BP$14:$DP$14,0))</f>
        <v>0</v>
      </c>
      <c r="DN28" cm="1">
        <f t="array" ref="DN28">BH28*INDEX(prod_est,$G28+$H28,MATCH(DN$14,$BP$14:$DP$14,0))</f>
        <v>0</v>
      </c>
      <c r="DO28" cm="1">
        <f t="array" ref="DO28">BI28*INDEX(prod_est,$G28+$H28,MATCH(DO$14,$BP$14:$DP$14,0))</f>
        <v>0</v>
      </c>
      <c r="DP28" cm="1">
        <f t="array" ref="DP28">BJ28*INDEX(prod_est,$G28+$H28,MATCH(DP$14,$BP$14:$DP$14,0))</f>
        <v>0</v>
      </c>
    </row>
    <row r="29" spans="1:120" x14ac:dyDescent="0.25">
      <c r="A29" t="s">
        <v>43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97</v>
      </c>
      <c r="H29">
        <f>IFERROR(MATCH(D29,Production_est!$D$4:$D$339,0),"-")</f>
        <v>6</v>
      </c>
      <c r="I29" s="8" cm="1">
        <f t="array" ref="I29">IFERROR(INDEX(Production_est!$E$4:$E$339,H29+G29),"-")</f>
        <v>67000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07_INA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43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97</v>
      </c>
      <c r="H30">
        <f>IFERROR(MATCH(D30,Production_est!$D$4:$D$339,0),"-")</f>
        <v>6</v>
      </c>
      <c r="I30" s="8" cm="1">
        <f t="array" ref="I30">IFERROR(INDEX(Production_est!$E$4:$E$339,H30+G30),"-")</f>
        <v>67000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07_INA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43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97</v>
      </c>
      <c r="H31">
        <f>IFERROR(MATCH(D31,Production_est!$D$4:$D$339,0),"-")</f>
        <v>6</v>
      </c>
      <c r="I31" s="8" cm="1">
        <f t="array" ref="I31">IFERROR(INDEX(Production_est!$E$4:$E$339,H31+G31),"-")</f>
        <v>67000</v>
      </c>
      <c r="J31" s="42">
        <f t="shared" si="0"/>
        <v>0</v>
      </c>
      <c r="K31" s="42">
        <f t="shared" ref="K31:AP31" si="37">J31*(1-$F$4)</f>
        <v>0</v>
      </c>
      <c r="L31" s="42">
        <f t="shared" si="37"/>
        <v>0</v>
      </c>
      <c r="M31" s="42">
        <f t="shared" si="37"/>
        <v>0</v>
      </c>
      <c r="N31" s="42">
        <f t="shared" si="37"/>
        <v>0</v>
      </c>
      <c r="O31" s="42">
        <f t="shared" si="37"/>
        <v>0</v>
      </c>
      <c r="P31" s="42">
        <f t="shared" si="37"/>
        <v>0</v>
      </c>
      <c r="Q31" s="42">
        <f t="shared" si="37"/>
        <v>0</v>
      </c>
      <c r="R31" s="42">
        <f t="shared" si="37"/>
        <v>0</v>
      </c>
      <c r="S31" s="42">
        <f t="shared" si="37"/>
        <v>0</v>
      </c>
      <c r="T31" s="42">
        <f t="shared" si="37"/>
        <v>0</v>
      </c>
      <c r="U31" s="42">
        <f t="shared" si="37"/>
        <v>0</v>
      </c>
      <c r="V31" s="42">
        <f t="shared" si="37"/>
        <v>0</v>
      </c>
      <c r="W31" s="42">
        <f t="shared" si="37"/>
        <v>0</v>
      </c>
      <c r="X31" s="42">
        <f t="shared" si="37"/>
        <v>0</v>
      </c>
      <c r="Y31" s="42">
        <f t="shared" si="37"/>
        <v>0</v>
      </c>
      <c r="Z31" s="42">
        <f t="shared" si="37"/>
        <v>0</v>
      </c>
      <c r="AA31" s="42">
        <f t="shared" si="37"/>
        <v>0</v>
      </c>
      <c r="AB31" s="42">
        <f t="shared" si="37"/>
        <v>0</v>
      </c>
      <c r="AC31" s="42">
        <f t="shared" si="37"/>
        <v>0</v>
      </c>
      <c r="AD31" s="42">
        <f t="shared" si="37"/>
        <v>0</v>
      </c>
      <c r="AE31" s="42">
        <f t="shared" si="37"/>
        <v>0</v>
      </c>
      <c r="AF31" s="42">
        <f t="shared" si="37"/>
        <v>0</v>
      </c>
      <c r="AG31" s="42">
        <f t="shared" si="37"/>
        <v>0</v>
      </c>
      <c r="AH31" s="42">
        <f t="shared" si="37"/>
        <v>0</v>
      </c>
      <c r="AI31" s="42">
        <f t="shared" si="37"/>
        <v>0</v>
      </c>
      <c r="AJ31" s="42">
        <f t="shared" si="37"/>
        <v>0</v>
      </c>
      <c r="AK31" s="42">
        <f t="shared" si="37"/>
        <v>0</v>
      </c>
      <c r="AL31" s="42">
        <f t="shared" si="37"/>
        <v>0</v>
      </c>
      <c r="AM31" s="42">
        <f t="shared" si="37"/>
        <v>0</v>
      </c>
      <c r="AN31" s="42">
        <f t="shared" si="37"/>
        <v>0</v>
      </c>
      <c r="AO31" s="42">
        <f t="shared" si="37"/>
        <v>0</v>
      </c>
      <c r="AP31" s="42">
        <f t="shared" si="37"/>
        <v>0</v>
      </c>
      <c r="AQ31" s="42">
        <f t="shared" ref="AQ31:BJ31" si="38">AP31*(1-$F$4)</f>
        <v>0</v>
      </c>
      <c r="AR31" s="42">
        <f t="shared" si="38"/>
        <v>0</v>
      </c>
      <c r="AS31" s="42">
        <f t="shared" si="38"/>
        <v>0</v>
      </c>
      <c r="AT31" s="42">
        <f t="shared" si="38"/>
        <v>0</v>
      </c>
      <c r="AU31" s="42">
        <f t="shared" si="38"/>
        <v>0</v>
      </c>
      <c r="AV31" s="42">
        <f t="shared" si="38"/>
        <v>0</v>
      </c>
      <c r="AW31" s="42">
        <f t="shared" si="38"/>
        <v>0</v>
      </c>
      <c r="AX31" s="42">
        <f t="shared" si="38"/>
        <v>0</v>
      </c>
      <c r="AY31" s="42">
        <f t="shared" si="38"/>
        <v>0</v>
      </c>
      <c r="AZ31" s="42">
        <f t="shared" si="38"/>
        <v>0</v>
      </c>
      <c r="BA31" s="42">
        <f t="shared" si="38"/>
        <v>0</v>
      </c>
      <c r="BB31" s="42">
        <f t="shared" si="38"/>
        <v>0</v>
      </c>
      <c r="BC31" s="42">
        <f t="shared" si="38"/>
        <v>0</v>
      </c>
      <c r="BD31" s="42">
        <f t="shared" si="38"/>
        <v>0</v>
      </c>
      <c r="BE31" s="42">
        <f t="shared" si="38"/>
        <v>0</v>
      </c>
      <c r="BF31" s="42">
        <f t="shared" si="38"/>
        <v>0</v>
      </c>
      <c r="BG31" s="42">
        <f t="shared" si="38"/>
        <v>0</v>
      </c>
      <c r="BH31" s="42">
        <f t="shared" si="38"/>
        <v>0</v>
      </c>
      <c r="BI31" s="42">
        <f t="shared" si="38"/>
        <v>0</v>
      </c>
      <c r="BJ31" s="42">
        <f t="shared" si="38"/>
        <v>0</v>
      </c>
      <c r="BK31" t="str">
        <f t="shared" si="3"/>
        <v>07_INA</v>
      </c>
      <c r="BL31" t="str">
        <f t="shared" si="4"/>
        <v>d_ind_cem_7_x_other_petrol_prod</v>
      </c>
      <c r="BO31" s="8">
        <f t="shared" si="5"/>
        <v>0</v>
      </c>
      <c r="BP31" s="8">
        <f t="shared" si="6"/>
        <v>0</v>
      </c>
      <c r="BQ31" s="8" cm="1">
        <f t="array" ref="BQ31">K31*INDEX(prod_est,$G31+$H31,MATCH(BQ$14,$BP$14:$DP$14,0))</f>
        <v>0</v>
      </c>
      <c r="BR31" s="8" cm="1">
        <f t="array" ref="BR31">L31*INDEX(prod_est,$G31+$H31,MATCH(BR$14,$BP$14:$DP$14,0))</f>
        <v>0</v>
      </c>
      <c r="BS31" s="8" cm="1">
        <f t="array" ref="BS31">M31*INDEX(prod_est,$G31+$H31,MATCH(BS$14,$BP$14:$DP$14,0))</f>
        <v>0</v>
      </c>
      <c r="BT31" s="8" cm="1">
        <f t="array" ref="BT31">N31*INDEX(prod_est,$G31+$H31,MATCH(BT$14,$BP$14:$DP$14,0))</f>
        <v>0</v>
      </c>
      <c r="BU31" s="8" cm="1">
        <f t="array" ref="BU31">O31*INDEX(prod_est,$G31+$H31,MATCH(BU$14,$BP$14:$DP$14,0))</f>
        <v>0</v>
      </c>
      <c r="BV31" s="8" cm="1">
        <f t="array" ref="BV31">P31*INDEX(prod_est,$G31+$H31,MATCH(BV$14,$BP$14:$DP$14,0))</f>
        <v>0</v>
      </c>
      <c r="BW31" s="8" cm="1">
        <f t="array" ref="BW31">Q31*INDEX(prod_est,$G31+$H31,MATCH(BW$14,$BP$14:$DP$14,0))</f>
        <v>0</v>
      </c>
      <c r="BX31" s="8" cm="1">
        <f t="array" ref="BX31">R31*INDEX(prod_est,$G31+$H31,MATCH(BX$14,$BP$14:$DP$14,0))</f>
        <v>0</v>
      </c>
      <c r="BY31" s="8" cm="1">
        <f t="array" ref="BY31">S31*INDEX(prod_est,$G31+$H31,MATCH(BY$14,$BP$14:$DP$14,0))</f>
        <v>0</v>
      </c>
      <c r="BZ31" s="8" cm="1">
        <f t="array" ref="BZ31">T31*INDEX(prod_est,$G31+$H31,MATCH(BZ$14,$BP$14:$DP$14,0))</f>
        <v>0</v>
      </c>
      <c r="CA31" s="8" cm="1">
        <f t="array" ref="CA31">U31*INDEX(prod_est,$G31+$H31,MATCH(CA$14,$BP$14:$DP$14,0))</f>
        <v>0</v>
      </c>
      <c r="CB31" s="8" cm="1">
        <f t="array" ref="CB31">V31*INDEX(prod_est,$G31+$H31,MATCH(CB$14,$BP$14:$DP$14,0))</f>
        <v>0</v>
      </c>
      <c r="CC31" s="8" cm="1">
        <f t="array" ref="CC31">W31*INDEX(prod_est,$G31+$H31,MATCH(CC$14,$BP$14:$DP$14,0))</f>
        <v>0</v>
      </c>
      <c r="CD31" s="8" cm="1">
        <f t="array" ref="CD31">X31*INDEX(prod_est,$G31+$H31,MATCH(CD$14,$BP$14:$DP$14,0))</f>
        <v>0</v>
      </c>
      <c r="CE31" s="8" cm="1">
        <f t="array" ref="CE31">Y31*INDEX(prod_est,$G31+$H31,MATCH(CE$14,$BP$14:$DP$14,0))</f>
        <v>0</v>
      </c>
      <c r="CF31" s="8" cm="1">
        <f t="array" ref="CF31">Z31*INDEX(prod_est,$G31+$H31,MATCH(CF$14,$BP$14:$DP$14,0))</f>
        <v>0</v>
      </c>
      <c r="CG31" s="8" cm="1">
        <f t="array" ref="CG31">AA31*INDEX(prod_est,$G31+$H31,MATCH(CG$14,$BP$14:$DP$14,0))</f>
        <v>0</v>
      </c>
      <c r="CH31" s="8" cm="1">
        <f t="array" ref="CH31">AB31*INDEX(prod_est,$G31+$H31,MATCH(CH$14,$BP$14:$DP$14,0))</f>
        <v>0</v>
      </c>
      <c r="CI31" s="8" cm="1">
        <f t="array" ref="CI31">AC31*INDEX(prod_est,$G31+$H31,MATCH(CI$14,$BP$14:$DP$14,0))</f>
        <v>0</v>
      </c>
      <c r="CJ31" s="8" cm="1">
        <f t="array" ref="CJ31">AD31*INDEX(prod_est,$G31+$H31,MATCH(CJ$14,$BP$14:$DP$14,0))</f>
        <v>0</v>
      </c>
      <c r="CK31" s="8" cm="1">
        <f t="array" ref="CK31">AE31*INDEX(prod_est,$G31+$H31,MATCH(CK$14,$BP$14:$DP$14,0))</f>
        <v>0</v>
      </c>
      <c r="CL31" s="8" cm="1">
        <f t="array" ref="CL31">AF31*INDEX(prod_est,$G31+$H31,MATCH(CL$14,$BP$14:$DP$14,0))</f>
        <v>0</v>
      </c>
      <c r="CM31" s="8" cm="1">
        <f t="array" ref="CM31">AG31*INDEX(prod_est,$G31+$H31,MATCH(CM$14,$BP$14:$DP$14,0))</f>
        <v>0</v>
      </c>
      <c r="CN31" s="8" cm="1">
        <f t="array" ref="CN31">AH31*INDEX(prod_est,$G31+$H31,MATCH(CN$14,$BP$14:$DP$14,0))</f>
        <v>0</v>
      </c>
      <c r="CO31" s="8" cm="1">
        <f t="array" ref="CO31">AI31*INDEX(prod_est,$G31+$H31,MATCH(CO$14,$BP$14:$DP$14,0))</f>
        <v>0</v>
      </c>
      <c r="CP31" s="8" cm="1">
        <f t="array" ref="CP31">AJ31*INDEX(prod_est,$G31+$H31,MATCH(CP$14,$BP$14:$DP$14,0))</f>
        <v>0</v>
      </c>
      <c r="CQ31" s="8" cm="1">
        <f t="array" ref="CQ31">AK31*INDEX(prod_est,$G31+$H31,MATCH(CQ$14,$BP$14:$DP$14,0))</f>
        <v>0</v>
      </c>
      <c r="CR31" s="8" cm="1">
        <f t="array" ref="CR31">AL31*INDEX(prod_est,$G31+$H31,MATCH(CR$14,$BP$14:$DP$14,0))</f>
        <v>0</v>
      </c>
      <c r="CS31" s="8" cm="1">
        <f t="array" ref="CS31">AM31*INDEX(prod_est,$G31+$H31,MATCH(CS$14,$BP$14:$DP$14,0))</f>
        <v>0</v>
      </c>
      <c r="CT31" s="8" cm="1">
        <f t="array" ref="CT31">AN31*INDEX(prod_est,$G31+$H31,MATCH(CT$14,$BP$14:$DP$14,0))</f>
        <v>0</v>
      </c>
      <c r="CU31" s="8" cm="1">
        <f t="array" ref="CU31">AO31*INDEX(prod_est,$G31+$H31,MATCH(CU$14,$BP$14:$DP$14,0))</f>
        <v>0</v>
      </c>
      <c r="CV31" s="8" cm="1">
        <f t="array" ref="CV31">AP31*INDEX(prod_est,$G31+$H31,MATCH(CV$14,$BP$14:$DP$14,0))</f>
        <v>0</v>
      </c>
      <c r="CW31" cm="1">
        <f t="array" ref="CW31">AQ31*INDEX(prod_est,$G31+$H31,MATCH(CW$14,$BP$14:$DP$14,0))</f>
        <v>0</v>
      </c>
      <c r="CX31" cm="1">
        <f t="array" ref="CX31">AR31*INDEX(prod_est,$G31+$H31,MATCH(CX$14,$BP$14:$DP$14,0))</f>
        <v>0</v>
      </c>
      <c r="CY31" cm="1">
        <f t="array" ref="CY31">AS31*INDEX(prod_est,$G31+$H31,MATCH(CY$14,$BP$14:$DP$14,0))</f>
        <v>0</v>
      </c>
      <c r="CZ31" cm="1">
        <f t="array" ref="CZ31">AT31*INDEX(prod_est,$G31+$H31,MATCH(CZ$14,$BP$14:$DP$14,0))</f>
        <v>0</v>
      </c>
      <c r="DA31" cm="1">
        <f t="array" ref="DA31">AU31*INDEX(prod_est,$G31+$H31,MATCH(DA$14,$BP$14:$DP$14,0))</f>
        <v>0</v>
      </c>
      <c r="DB31" cm="1">
        <f t="array" ref="DB31">AV31*INDEX(prod_est,$G31+$H31,MATCH(DB$14,$BP$14:$DP$14,0))</f>
        <v>0</v>
      </c>
      <c r="DC31" cm="1">
        <f t="array" ref="DC31">AW31*INDEX(prod_est,$G31+$H31,MATCH(DC$14,$BP$14:$DP$14,0))</f>
        <v>0</v>
      </c>
      <c r="DD31" cm="1">
        <f t="array" ref="DD31">AX31*INDEX(prod_est,$G31+$H31,MATCH(DD$14,$BP$14:$DP$14,0))</f>
        <v>0</v>
      </c>
      <c r="DE31" cm="1">
        <f t="array" ref="DE31">AY31*INDEX(prod_est,$G31+$H31,MATCH(DE$14,$BP$14:$DP$14,0))</f>
        <v>0</v>
      </c>
      <c r="DF31" cm="1">
        <f t="array" ref="DF31">AZ31*INDEX(prod_est,$G31+$H31,MATCH(DF$14,$BP$14:$DP$14,0))</f>
        <v>0</v>
      </c>
      <c r="DG31" cm="1">
        <f t="array" ref="DG31">BA31*INDEX(prod_est,$G31+$H31,MATCH(DG$14,$BP$14:$DP$14,0))</f>
        <v>0</v>
      </c>
      <c r="DH31" cm="1">
        <f t="array" ref="DH31">BB31*INDEX(prod_est,$G31+$H31,MATCH(DH$14,$BP$14:$DP$14,0))</f>
        <v>0</v>
      </c>
      <c r="DI31" cm="1">
        <f t="array" ref="DI31">BC31*INDEX(prod_est,$G31+$H31,MATCH(DI$14,$BP$14:$DP$14,0))</f>
        <v>0</v>
      </c>
      <c r="DJ31" cm="1">
        <f t="array" ref="DJ31">BD31*INDEX(prod_est,$G31+$H31,MATCH(DJ$14,$BP$14:$DP$14,0))</f>
        <v>0</v>
      </c>
      <c r="DK31" cm="1">
        <f t="array" ref="DK31">BE31*INDEX(prod_est,$G31+$H31,MATCH(DK$14,$BP$14:$DP$14,0))</f>
        <v>0</v>
      </c>
      <c r="DL31" cm="1">
        <f t="array" ref="DL31">BF31*INDEX(prod_est,$G31+$H31,MATCH(DL$14,$BP$14:$DP$14,0))</f>
        <v>0</v>
      </c>
      <c r="DM31" cm="1">
        <f t="array" ref="DM31">BG31*INDEX(prod_est,$G31+$H31,MATCH(DM$14,$BP$14:$DP$14,0))</f>
        <v>0</v>
      </c>
      <c r="DN31" cm="1">
        <f t="array" ref="DN31">BH31*INDEX(prod_est,$G31+$H31,MATCH(DN$14,$BP$14:$DP$14,0))</f>
        <v>0</v>
      </c>
      <c r="DO31" cm="1">
        <f t="array" ref="DO31">BI31*INDEX(prod_est,$G31+$H31,MATCH(DO$14,$BP$14:$DP$14,0))</f>
        <v>0</v>
      </c>
      <c r="DP31" cm="1">
        <f t="array" ref="DP31">BJ31*INDEX(prod_est,$G31+$H31,MATCH(DP$14,$BP$14:$DP$14,0))</f>
        <v>0</v>
      </c>
    </row>
    <row r="32" spans="1:120" x14ac:dyDescent="0.25">
      <c r="A32" t="s">
        <v>43</v>
      </c>
      <c r="B32" t="s">
        <v>22</v>
      </c>
      <c r="C32" t="s">
        <v>22</v>
      </c>
      <c r="D32" t="s">
        <v>37</v>
      </c>
      <c r="E32" s="8">
        <v>43.975755180641251</v>
      </c>
      <c r="F32" s="8">
        <v>44.860552034455601</v>
      </c>
      <c r="G32">
        <f>MATCH(A32,Production_est!$A$4:$A$339,0)</f>
        <v>97</v>
      </c>
      <c r="H32">
        <f>IFERROR(MATCH(D32,Production_est!$D$4:$D$339,0),"-")</f>
        <v>6</v>
      </c>
      <c r="I32" s="8" cm="1">
        <f t="array" ref="I32">IFERROR(INDEX(Production_est!$E$4:$E$339,H32+G32),"-")</f>
        <v>67000</v>
      </c>
      <c r="J32" s="42">
        <f t="shared" si="0"/>
        <v>6.6956047812620305E-4</v>
      </c>
      <c r="K32" s="42">
        <f t="shared" ref="K32:AP32" si="39">J32*(1-$F$4)</f>
        <v>6.6702990599864424E-4</v>
      </c>
      <c r="L32" s="42">
        <f t="shared" si="39"/>
        <v>6.6450889804863477E-4</v>
      </c>
      <c r="M32" s="42">
        <f t="shared" si="39"/>
        <v>6.6199741812881824E-4</v>
      </c>
      <c r="N32" s="42">
        <f t="shared" si="39"/>
        <v>6.5949543022845579E-4</v>
      </c>
      <c r="O32" s="42">
        <f t="shared" si="39"/>
        <v>6.570028984729092E-4</v>
      </c>
      <c r="P32" s="42">
        <f t="shared" si="39"/>
        <v>6.5451978712312688E-4</v>
      </c>
      <c r="Q32" s="42">
        <f t="shared" si="39"/>
        <v>6.5204606057513116E-4</v>
      </c>
      <c r="R32" s="42">
        <f t="shared" si="39"/>
        <v>6.4958168335950807E-4</v>
      </c>
      <c r="S32" s="42">
        <f t="shared" si="39"/>
        <v>6.4712662014089852E-4</v>
      </c>
      <c r="T32" s="42">
        <f t="shared" si="39"/>
        <v>6.4468083571749175E-4</v>
      </c>
      <c r="U32" s="42">
        <f t="shared" si="39"/>
        <v>6.4224429502052053E-4</v>
      </c>
      <c r="V32" s="42">
        <f t="shared" si="39"/>
        <v>6.3981696311375853E-4</v>
      </c>
      <c r="W32" s="42">
        <f t="shared" si="39"/>
        <v>6.373988051930191E-4</v>
      </c>
      <c r="X32" s="42">
        <f t="shared" si="39"/>
        <v>6.3498978658565628E-4</v>
      </c>
      <c r="Y32" s="42">
        <f t="shared" si="39"/>
        <v>6.3258987275006799E-4</v>
      </c>
      <c r="Z32" s="42">
        <f t="shared" si="39"/>
        <v>6.3019902927520033E-4</v>
      </c>
      <c r="AA32" s="42">
        <f t="shared" si="39"/>
        <v>6.2781722188005439E-4</v>
      </c>
      <c r="AB32" s="42">
        <f t="shared" si="39"/>
        <v>6.2544441641319468E-4</v>
      </c>
      <c r="AC32" s="42">
        <f t="shared" si="39"/>
        <v>6.2308057885225934E-4</v>
      </c>
      <c r="AD32" s="42">
        <f t="shared" si="39"/>
        <v>6.2072567530347268E-4</v>
      </c>
      <c r="AE32" s="42">
        <f t="shared" si="39"/>
        <v>6.1837967200115856E-4</v>
      </c>
      <c r="AF32" s="42">
        <f t="shared" si="39"/>
        <v>6.1604253530725688E-4</v>
      </c>
      <c r="AG32" s="42">
        <f t="shared" si="39"/>
        <v>6.1371423171084096E-4</v>
      </c>
      <c r="AH32" s="42">
        <f t="shared" si="39"/>
        <v>6.1139472782763705E-4</v>
      </c>
      <c r="AI32" s="42">
        <f t="shared" si="39"/>
        <v>6.0908399039954564E-4</v>
      </c>
      <c r="AJ32" s="42">
        <f t="shared" si="39"/>
        <v>6.0678198629416464E-4</v>
      </c>
      <c r="AK32" s="42">
        <f t="shared" si="39"/>
        <v>6.0448868250431438E-4</v>
      </c>
      <c r="AL32" s="42">
        <f t="shared" si="39"/>
        <v>6.0220404614756424E-4</v>
      </c>
      <c r="AM32" s="42">
        <f t="shared" si="39"/>
        <v>5.9992804446576105E-4</v>
      </c>
      <c r="AN32" s="42">
        <f t="shared" si="39"/>
        <v>5.9766064482455982E-4</v>
      </c>
      <c r="AO32" s="42">
        <f t="shared" si="39"/>
        <v>5.9540181471295515E-4</v>
      </c>
      <c r="AP32" s="42">
        <f t="shared" si="39"/>
        <v>5.9315152174281582E-4</v>
      </c>
      <c r="AQ32" s="42">
        <f t="shared" ref="AQ32:BJ32" si="40">AP32*(1-$F$4)</f>
        <v>5.9090973364841972E-4</v>
      </c>
      <c r="AR32" s="42">
        <f t="shared" si="40"/>
        <v>5.8867641828599167E-4</v>
      </c>
      <c r="AS32" s="42">
        <f t="shared" si="40"/>
        <v>5.8645154363324236E-4</v>
      </c>
      <c r="AT32" s="42">
        <f t="shared" si="40"/>
        <v>5.8423507778890922E-4</v>
      </c>
      <c r="AU32" s="42">
        <f t="shared" si="40"/>
        <v>5.8202698897229883E-4</v>
      </c>
      <c r="AV32" s="42">
        <f t="shared" si="40"/>
        <v>5.7982724552283155E-4</v>
      </c>
      <c r="AW32" s="42">
        <f t="shared" si="40"/>
        <v>5.7763581589958743E-4</v>
      </c>
      <c r="AX32" s="42">
        <f t="shared" si="40"/>
        <v>5.754526686808538E-4</v>
      </c>
      <c r="AY32" s="42">
        <f t="shared" si="40"/>
        <v>5.73277772563675E-4</v>
      </c>
      <c r="AZ32" s="42">
        <f t="shared" si="40"/>
        <v>5.7111109636340327E-4</v>
      </c>
      <c r="BA32" s="42">
        <f t="shared" si="40"/>
        <v>5.6895260901325179E-4</v>
      </c>
      <c r="BB32" s="42">
        <f t="shared" si="40"/>
        <v>5.6680227956384932E-4</v>
      </c>
      <c r="BC32" s="42">
        <f t="shared" si="40"/>
        <v>5.646600771827961E-4</v>
      </c>
      <c r="BD32" s="42">
        <f t="shared" si="40"/>
        <v>5.6252597115422217E-4</v>
      </c>
      <c r="BE32" s="42">
        <f t="shared" si="40"/>
        <v>5.6039993087834657E-4</v>
      </c>
      <c r="BF32" s="42">
        <f t="shared" si="40"/>
        <v>5.582819258710389E-4</v>
      </c>
      <c r="BG32" s="42">
        <f t="shared" si="40"/>
        <v>5.5617192576338202E-4</v>
      </c>
      <c r="BH32" s="42">
        <f t="shared" si="40"/>
        <v>5.5406990030123669E-4</v>
      </c>
      <c r="BI32" s="42">
        <f t="shared" si="40"/>
        <v>5.5197581934480762E-4</v>
      </c>
      <c r="BJ32" s="42">
        <f t="shared" si="40"/>
        <v>5.4988965286821177E-4</v>
      </c>
      <c r="BK32" t="str">
        <f t="shared" si="3"/>
        <v>07_INA</v>
      </c>
      <c r="BL32" t="str">
        <f t="shared" si="4"/>
        <v>d_ind_cem_8_1_natural_gas</v>
      </c>
      <c r="BO32" s="8">
        <f t="shared" si="5"/>
        <v>43.975755180641251</v>
      </c>
      <c r="BP32" s="8">
        <f t="shared" si="6"/>
        <v>44.860552034455601</v>
      </c>
      <c r="BQ32" s="8" cm="1">
        <f t="array" ref="BQ32">K32*INDEX(prod_est,$G32+$H32,MATCH(BQ$14,$BP$14:$DP$14,0))</f>
        <v>55.863754627386456</v>
      </c>
      <c r="BR32" s="8" cm="1">
        <f t="array" ref="BR32">L32*INDEX(prod_est,$G32+$H32,MATCH(BR$14,$BP$14:$DP$14,0))</f>
        <v>63.36530814936922</v>
      </c>
      <c r="BS32" s="8" cm="1">
        <f t="array" ref="BS32">M32*INDEX(prod_est,$G32+$H32,MATCH(BS$14,$BP$14:$DP$14,0))</f>
        <v>66.65014914260081</v>
      </c>
      <c r="BT32" s="8" cm="1">
        <f t="array" ref="BT32">N32*INDEX(prod_est,$G32+$H32,MATCH(BT$14,$BP$14:$DP$14,0))</f>
        <v>70.07154773164028</v>
      </c>
      <c r="BU32" s="8" cm="1">
        <f t="array" ref="BU32">O32*INDEX(prod_est,$G32+$H32,MATCH(BU$14,$BP$14:$DP$14,0))</f>
        <v>73.633161662094551</v>
      </c>
      <c r="BV32" s="8" cm="1">
        <f t="array" ref="BV32">P32*INDEX(prod_est,$G32+$H32,MATCH(BV$14,$BP$14:$DP$14,0))</f>
        <v>77.338604314413331</v>
      </c>
      <c r="BW32" s="8" cm="1">
        <f t="array" ref="BW32">Q32*INDEX(prod_est,$G32+$H32,MATCH(BW$14,$BP$14:$DP$14,0))</f>
        <v>81.191430149082962</v>
      </c>
      <c r="BX32" s="8" cm="1">
        <f t="array" ref="BX32">R32*INDEX(prod_est,$G32+$H32,MATCH(BX$14,$BP$14:$DP$14,0))</f>
        <v>85.19511896054729</v>
      </c>
      <c r="BY32" s="8" cm="1">
        <f t="array" ref="BY32">S32*INDEX(prod_est,$G32+$H32,MATCH(BY$14,$BP$14:$DP$14,0))</f>
        <v>89.353058879218793</v>
      </c>
      <c r="BZ32" s="8" cm="1">
        <f t="array" ref="BZ32">T32*INDEX(prod_est,$G32+$H32,MATCH(BZ$14,$BP$14:$DP$14,0))</f>
        <v>92.623208987017421</v>
      </c>
      <c r="CA32" s="8" cm="1">
        <f t="array" ref="CA32">U32*INDEX(prod_est,$G32+$H32,MATCH(CA$14,$BP$14:$DP$14,0))</f>
        <v>95.978307482187091</v>
      </c>
      <c r="CB32" s="8" cm="1">
        <f t="array" ref="CB32">V32*INDEX(prod_est,$G32+$H32,MATCH(CB$14,$BP$14:$DP$14,0))</f>
        <v>99.41847197430404</v>
      </c>
      <c r="CC32" s="8" cm="1">
        <f t="array" ref="CC32">W32*INDEX(prod_est,$G32+$H32,MATCH(CC$14,$BP$14:$DP$14,0))</f>
        <v>102.94364906389491</v>
      </c>
      <c r="CD32" s="8" cm="1">
        <f t="array" ref="CD32">X32*INDEX(prod_est,$G32+$H32,MATCH(CD$14,$BP$14:$DP$14,0))</f>
        <v>106.55360057394286</v>
      </c>
      <c r="CE32" s="8" cm="1">
        <f t="array" ref="CE32">Y32*INDEX(prod_est,$G32+$H32,MATCH(CE$14,$BP$14:$DP$14,0))</f>
        <v>110.24788912919728</v>
      </c>
      <c r="CF32" s="8" cm="1">
        <f t="array" ref="CF32">Z32*INDEX(prod_est,$G32+$H32,MATCH(CF$14,$BP$14:$DP$14,0))</f>
        <v>114.02586307358632</v>
      </c>
      <c r="CG32" s="8" cm="1">
        <f t="array" ref="CG32">AA32*INDEX(prod_est,$G32+$H32,MATCH(CG$14,$BP$14:$DP$14,0))</f>
        <v>117.88664071808546</v>
      </c>
      <c r="CH32" s="8" cm="1">
        <f t="array" ref="CH32">AB32*INDEX(prod_est,$G32+$H32,MATCH(CH$14,$BP$14:$DP$14,0))</f>
        <v>121.82909391374088</v>
      </c>
      <c r="CI32" s="8" cm="1">
        <f t="array" ref="CI32">AC32*INDEX(prod_est,$G32+$H32,MATCH(CI$14,$BP$14:$DP$14,0))</f>
        <v>125.85183094728777</v>
      </c>
      <c r="CJ32" s="8" cm="1">
        <f t="array" ref="CJ32">AD32*INDEX(prod_est,$G32+$H32,MATCH(CJ$14,$BP$14:$DP$14,0))</f>
        <v>129.95317875988414</v>
      </c>
      <c r="CK32" s="8" cm="1">
        <f t="array" ref="CK32">AE32*INDEX(prod_est,$G32+$H32,MATCH(CK$14,$BP$14:$DP$14,0))</f>
        <v>134.13116449300381</v>
      </c>
      <c r="CL32" s="8" cm="1">
        <f t="array" ref="CL32">AF32*INDEX(prod_est,$G32+$H32,MATCH(CL$14,$BP$14:$DP$14,0))</f>
        <v>138.38349636952054</v>
      </c>
      <c r="CM32" s="8" cm="1">
        <f t="array" ref="CM32">AG32*INDEX(prod_est,$G32+$H32,MATCH(CM$14,$BP$14:$DP$14,0))</f>
        <v>142.30174048005907</v>
      </c>
      <c r="CN32" s="8" cm="1">
        <f t="array" ref="CN32">AH32*INDEX(prod_est,$G32+$H32,MATCH(CN$14,$BP$14:$DP$14,0))</f>
        <v>146.26491756900188</v>
      </c>
      <c r="CO32" s="8" cm="1">
        <f t="array" ref="CO32">AI32*INDEX(prod_est,$G32+$H32,MATCH(CO$14,$BP$14:$DP$14,0))</f>
        <v>150.26920507868061</v>
      </c>
      <c r="CP32" s="8" cm="1">
        <f t="array" ref="CP32">AJ32*INDEX(prod_est,$G32+$H32,MATCH(CP$14,$BP$14:$DP$14,0))</f>
        <v>154.31042421828602</v>
      </c>
      <c r="CQ32" s="8" cm="1">
        <f t="array" ref="CQ32">AK32*INDEX(prod_est,$G32+$H32,MATCH(CQ$14,$BP$14:$DP$14,0))</f>
        <v>158.38402349424879</v>
      </c>
      <c r="CR32" s="8" cm="1">
        <f t="array" ref="CR32">AL32*INDEX(prod_est,$G32+$H32,MATCH(CR$14,$BP$14:$DP$14,0))</f>
        <v>162.48506207384591</v>
      </c>
      <c r="CS32" s="8" cm="1">
        <f t="array" ref="CS32">AM32*INDEX(prod_est,$G32+$H32,MATCH(CS$14,$BP$14:$DP$14,0))</f>
        <v>166.60819304041604</v>
      </c>
      <c r="CT32" s="8" cm="1">
        <f t="array" ref="CT32">AN32*INDEX(prod_est,$G32+$H32,MATCH(CT$14,$BP$14:$DP$14,0))</f>
        <v>170.74764660667944</v>
      </c>
      <c r="CU32" s="8" cm="1">
        <f t="array" ref="CU32">AO32*INDEX(prod_est,$G32+$H32,MATCH(CU$14,$BP$14:$DP$14,0))</f>
        <v>174.89721336154153</v>
      </c>
      <c r="CV32" s="8" cm="1">
        <f t="array" ref="CV32">AP32*INDEX(prod_est,$G32+$H32,MATCH(CV$14,$BP$14:$DP$14,0))</f>
        <v>179.05022763548871</v>
      </c>
      <c r="CW32" cm="1">
        <f t="array" ref="CW32">AQ32*INDEX(prod_est,$G32+$H32,MATCH(CW$14,$BP$14:$DP$14,0))</f>
        <v>177.1002091282507</v>
      </c>
      <c r="CX32" cm="1">
        <f t="array" ref="CX32">AR32*INDEX(prod_est,$G32+$H32,MATCH(CX$14,$BP$14:$DP$14,0))</f>
        <v>175.12145385659068</v>
      </c>
      <c r="CY32" cm="1">
        <f t="array" ref="CY32">AS32*INDEX(prod_est,$G32+$H32,MATCH(CY$14,$BP$14:$DP$14,0))</f>
        <v>173.11436154562819</v>
      </c>
      <c r="CZ32" cm="1">
        <f t="array" ref="CZ32">AT32*INDEX(prod_est,$G32+$H32,MATCH(CZ$14,$BP$14:$DP$14,0))</f>
        <v>171.07932872498242</v>
      </c>
      <c r="DA32" cm="1">
        <f t="array" ref="DA32">AU32*INDEX(prod_est,$G32+$H32,MATCH(DA$14,$BP$14:$DP$14,0))</f>
        <v>169.01674874942529</v>
      </c>
      <c r="DB32" cm="1">
        <f t="array" ref="DB32">AV32*INDEX(prod_est,$G32+$H32,MATCH(DB$14,$BP$14:$DP$14,0))</f>
        <v>166.92701181941712</v>
      </c>
      <c r="DC32" cm="1">
        <f t="array" ref="DC32">AW32*INDEX(prod_est,$G32+$H32,MATCH(DC$14,$BP$14:$DP$14,0))</f>
        <v>164.81050500152165</v>
      </c>
      <c r="DD32" cm="1">
        <f t="array" ref="DD32">AX32*INDEX(prod_est,$G32+$H32,MATCH(DD$14,$BP$14:$DP$14,0))</f>
        <v>162.66761224870692</v>
      </c>
      <c r="DE32" cm="1">
        <f t="array" ref="DE32">AY32*INDEX(prod_est,$G32+$H32,MATCH(DE$14,$BP$14:$DP$14,0))</f>
        <v>160.49871442052719</v>
      </c>
      <c r="DF32" cm="1">
        <f t="array" ref="DF32">AZ32*INDEX(prod_est,$G32+$H32,MATCH(DF$14,$BP$14:$DP$14,0))</f>
        <v>158.3041893031893</v>
      </c>
      <c r="DG32" cm="1">
        <f t="array" ref="DG32">BA32*INDEX(prod_est,$G32+$H32,MATCH(DG$14,$BP$14:$DP$14,0))</f>
        <v>156.08441162950078</v>
      </c>
      <c r="DH32" cm="1">
        <f t="array" ref="DH32">BB32*INDEX(prod_est,$G32+$H32,MATCH(DH$14,$BP$14:$DP$14,0))</f>
        <v>153.83975309870922</v>
      </c>
      <c r="DI32" cm="1">
        <f t="array" ref="DI32">BC32*INDEX(prod_est,$G32+$H32,MATCH(DI$14,$BP$14:$DP$14,0))</f>
        <v>151.57058239621878</v>
      </c>
      <c r="DJ32" cm="1">
        <f t="array" ref="DJ32">BD32*INDEX(prod_est,$G32+$H32,MATCH(DJ$14,$BP$14:$DP$14,0))</f>
        <v>149.27726521320034</v>
      </c>
      <c r="DK32" cm="1">
        <f t="array" ref="DK32">BE32*INDEX(prod_est,$G32+$H32,MATCH(DK$14,$BP$14:$DP$14,0))</f>
        <v>146.96016426608222</v>
      </c>
      <c r="DL32" cm="1">
        <f t="array" ref="DL32">BF32*INDEX(prod_est,$G32+$H32,MATCH(DL$14,$BP$14:$DP$14,0))</f>
        <v>144.61963931593522</v>
      </c>
      <c r="DM32" cm="1">
        <f t="array" ref="DM32">BG32*INDEX(prod_est,$G32+$H32,MATCH(DM$14,$BP$14:$DP$14,0))</f>
        <v>142.25604718773798</v>
      </c>
      <c r="DN32" cm="1">
        <f t="array" ref="DN32">BH32*INDEX(prod_est,$G32+$H32,MATCH(DN$14,$BP$14:$DP$14,0))</f>
        <v>139.86974178953668</v>
      </c>
      <c r="DO32" cm="1">
        <f t="array" ref="DO32">BI32*INDEX(prod_est,$G32+$H32,MATCH(DO$14,$BP$14:$DP$14,0))</f>
        <v>137.46107413149147</v>
      </c>
      <c r="DP32" cm="1">
        <f t="array" ref="DP32">BJ32*INDEX(prod_est,$G32+$H32,MATCH(DP$14,$BP$14:$DP$14,0))</f>
        <v>135.03039234481375</v>
      </c>
    </row>
    <row r="33" spans="1:120" x14ac:dyDescent="0.25">
      <c r="A33" t="s">
        <v>43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97</v>
      </c>
      <c r="H33">
        <f>IFERROR(MATCH(D33,Production_est!$D$4:$D$339,0),"-")</f>
        <v>6</v>
      </c>
      <c r="I33" s="8" cm="1">
        <f t="array" ref="I33">IFERROR(INDEX(Production_est!$E$4:$E$339,H33+G33),"-")</f>
        <v>67000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07_INA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43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97</v>
      </c>
      <c r="H34">
        <f>IFERROR(MATCH(D34,Production_est!$D$4:$D$339,0),"-")</f>
        <v>6</v>
      </c>
      <c r="I34" s="8" cm="1">
        <f t="array" ref="I34">IFERROR(INDEX(Production_est!$E$4:$E$339,H34+G34),"-")</f>
        <v>67000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07_INA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43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97</v>
      </c>
      <c r="H35">
        <f>IFERROR(MATCH(D35,Production_est!$D$4:$D$339,0),"-")</f>
        <v>6</v>
      </c>
      <c r="I35" s="8" cm="1">
        <f t="array" ref="I35">IFERROR(INDEX(Production_est!$E$4:$E$339,H35+G35),"-")</f>
        <v>67000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07_INA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43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97</v>
      </c>
      <c r="H36">
        <f>IFERROR(MATCH(D36,Production_est!$D$4:$D$339,0),"-")</f>
        <v>6</v>
      </c>
      <c r="I36" s="8" cm="1">
        <f t="array" ref="I36">IFERROR(INDEX(Production_est!$E$4:$E$339,H36+G36),"-")</f>
        <v>67000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07_INA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43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97</v>
      </c>
      <c r="H37">
        <f>IFERROR(MATCH(D37,Production_est!$D$4:$D$339,0),"-")</f>
        <v>6</v>
      </c>
      <c r="I37" s="8" cm="1">
        <f t="array" ref="I37">IFERROR(INDEX(Production_est!$E$4:$E$339,H37+G37),"-")</f>
        <v>67000</v>
      </c>
      <c r="J37" s="42">
        <f t="shared" si="0"/>
        <v>0</v>
      </c>
      <c r="K37" s="42">
        <f t="shared" ref="K37:AP37" si="49">J37*(1-$F$4)</f>
        <v>0</v>
      </c>
      <c r="L37" s="42">
        <f t="shared" si="49"/>
        <v>0</v>
      </c>
      <c r="M37" s="42">
        <f t="shared" si="49"/>
        <v>0</v>
      </c>
      <c r="N37" s="42">
        <f t="shared" si="49"/>
        <v>0</v>
      </c>
      <c r="O37" s="42">
        <f t="shared" si="49"/>
        <v>0</v>
      </c>
      <c r="P37" s="42">
        <f t="shared" si="49"/>
        <v>0</v>
      </c>
      <c r="Q37" s="42">
        <f t="shared" si="49"/>
        <v>0</v>
      </c>
      <c r="R37" s="42">
        <f t="shared" si="49"/>
        <v>0</v>
      </c>
      <c r="S37" s="42">
        <f t="shared" si="49"/>
        <v>0</v>
      </c>
      <c r="T37" s="42">
        <f t="shared" si="49"/>
        <v>0</v>
      </c>
      <c r="U37" s="42">
        <f t="shared" si="49"/>
        <v>0</v>
      </c>
      <c r="V37" s="42">
        <f t="shared" si="49"/>
        <v>0</v>
      </c>
      <c r="W37" s="42">
        <f t="shared" si="49"/>
        <v>0</v>
      </c>
      <c r="X37" s="42">
        <f t="shared" si="49"/>
        <v>0</v>
      </c>
      <c r="Y37" s="42">
        <f t="shared" si="49"/>
        <v>0</v>
      </c>
      <c r="Z37" s="42">
        <f t="shared" si="49"/>
        <v>0</v>
      </c>
      <c r="AA37" s="42">
        <f t="shared" si="49"/>
        <v>0</v>
      </c>
      <c r="AB37" s="42">
        <f t="shared" si="49"/>
        <v>0</v>
      </c>
      <c r="AC37" s="42">
        <f t="shared" si="49"/>
        <v>0</v>
      </c>
      <c r="AD37" s="42">
        <f t="shared" si="49"/>
        <v>0</v>
      </c>
      <c r="AE37" s="42">
        <f t="shared" si="49"/>
        <v>0</v>
      </c>
      <c r="AF37" s="42">
        <f t="shared" si="49"/>
        <v>0</v>
      </c>
      <c r="AG37" s="42">
        <f t="shared" si="49"/>
        <v>0</v>
      </c>
      <c r="AH37" s="42">
        <f t="shared" si="49"/>
        <v>0</v>
      </c>
      <c r="AI37" s="42">
        <f t="shared" si="49"/>
        <v>0</v>
      </c>
      <c r="AJ37" s="42">
        <f t="shared" si="49"/>
        <v>0</v>
      </c>
      <c r="AK37" s="42">
        <f t="shared" si="49"/>
        <v>0</v>
      </c>
      <c r="AL37" s="42">
        <f t="shared" si="49"/>
        <v>0</v>
      </c>
      <c r="AM37" s="42">
        <f t="shared" si="49"/>
        <v>0</v>
      </c>
      <c r="AN37" s="42">
        <f t="shared" si="49"/>
        <v>0</v>
      </c>
      <c r="AO37" s="42">
        <f t="shared" si="49"/>
        <v>0</v>
      </c>
      <c r="AP37" s="42">
        <f t="shared" si="49"/>
        <v>0</v>
      </c>
      <c r="AQ37" s="42">
        <f t="shared" ref="AQ37:BJ37" si="50">AP37*(1-$F$4)</f>
        <v>0</v>
      </c>
      <c r="AR37" s="42">
        <f t="shared" si="50"/>
        <v>0</v>
      </c>
      <c r="AS37" s="42">
        <f t="shared" si="50"/>
        <v>0</v>
      </c>
      <c r="AT37" s="42">
        <f t="shared" si="50"/>
        <v>0</v>
      </c>
      <c r="AU37" s="42">
        <f t="shared" si="50"/>
        <v>0</v>
      </c>
      <c r="AV37" s="42">
        <f t="shared" si="50"/>
        <v>0</v>
      </c>
      <c r="AW37" s="42">
        <f t="shared" si="50"/>
        <v>0</v>
      </c>
      <c r="AX37" s="42">
        <f t="shared" si="50"/>
        <v>0</v>
      </c>
      <c r="AY37" s="42">
        <f t="shared" si="50"/>
        <v>0</v>
      </c>
      <c r="AZ37" s="42">
        <f t="shared" si="50"/>
        <v>0</v>
      </c>
      <c r="BA37" s="42">
        <f t="shared" si="50"/>
        <v>0</v>
      </c>
      <c r="BB37" s="42">
        <f t="shared" si="50"/>
        <v>0</v>
      </c>
      <c r="BC37" s="42">
        <f t="shared" si="50"/>
        <v>0</v>
      </c>
      <c r="BD37" s="42">
        <f t="shared" si="50"/>
        <v>0</v>
      </c>
      <c r="BE37" s="42">
        <f t="shared" si="50"/>
        <v>0</v>
      </c>
      <c r="BF37" s="42">
        <f t="shared" si="50"/>
        <v>0</v>
      </c>
      <c r="BG37" s="42">
        <f t="shared" si="50"/>
        <v>0</v>
      </c>
      <c r="BH37" s="42">
        <f t="shared" si="50"/>
        <v>0</v>
      </c>
      <c r="BI37" s="42">
        <f t="shared" si="50"/>
        <v>0</v>
      </c>
      <c r="BJ37" s="42">
        <f t="shared" si="50"/>
        <v>0</v>
      </c>
      <c r="BK37" t="str">
        <f t="shared" si="3"/>
        <v>07_INA</v>
      </c>
      <c r="BL37" t="str">
        <f t="shared" si="4"/>
        <v>d_ind_cem_15_5_other_biomass</v>
      </c>
      <c r="BO37" s="8">
        <f t="shared" si="5"/>
        <v>0</v>
      </c>
      <c r="BP37" s="8">
        <f t="shared" si="6"/>
        <v>0</v>
      </c>
      <c r="BQ37" s="8" cm="1">
        <f t="array" ref="BQ37">K37*INDEX(prod_est,$G37+$H37,MATCH(BQ$14,$BP$14:$DP$14,0))</f>
        <v>0</v>
      </c>
      <c r="BR37" s="8" cm="1">
        <f t="array" ref="BR37">L37*INDEX(prod_est,$G37+$H37,MATCH(BR$14,$BP$14:$DP$14,0))</f>
        <v>0</v>
      </c>
      <c r="BS37" s="8" cm="1">
        <f t="array" ref="BS37">M37*INDEX(prod_est,$G37+$H37,MATCH(BS$14,$BP$14:$DP$14,0))</f>
        <v>0</v>
      </c>
      <c r="BT37" s="8" cm="1">
        <f t="array" ref="BT37">N37*INDEX(prod_est,$G37+$H37,MATCH(BT$14,$BP$14:$DP$14,0))</f>
        <v>0</v>
      </c>
      <c r="BU37" s="8" cm="1">
        <f t="array" ref="BU37">O37*INDEX(prod_est,$G37+$H37,MATCH(BU$14,$BP$14:$DP$14,0))</f>
        <v>0</v>
      </c>
      <c r="BV37" s="8" cm="1">
        <f t="array" ref="BV37">P37*INDEX(prod_est,$G37+$H37,MATCH(BV$14,$BP$14:$DP$14,0))</f>
        <v>0</v>
      </c>
      <c r="BW37" s="8" cm="1">
        <f t="array" ref="BW37">Q37*INDEX(prod_est,$G37+$H37,MATCH(BW$14,$BP$14:$DP$14,0))</f>
        <v>0</v>
      </c>
      <c r="BX37" s="8" cm="1">
        <f t="array" ref="BX37">R37*INDEX(prod_est,$G37+$H37,MATCH(BX$14,$BP$14:$DP$14,0))</f>
        <v>0</v>
      </c>
      <c r="BY37" s="8" cm="1">
        <f t="array" ref="BY37">S37*INDEX(prod_est,$G37+$H37,MATCH(BY$14,$BP$14:$DP$14,0))</f>
        <v>0</v>
      </c>
      <c r="BZ37" s="8" cm="1">
        <f t="array" ref="BZ37">T37*INDEX(prod_est,$G37+$H37,MATCH(BZ$14,$BP$14:$DP$14,0))</f>
        <v>0</v>
      </c>
      <c r="CA37" s="8" cm="1">
        <f t="array" ref="CA37">U37*INDEX(prod_est,$G37+$H37,MATCH(CA$14,$BP$14:$DP$14,0))</f>
        <v>0</v>
      </c>
      <c r="CB37" s="8" cm="1">
        <f t="array" ref="CB37">V37*INDEX(prod_est,$G37+$H37,MATCH(CB$14,$BP$14:$DP$14,0))</f>
        <v>0</v>
      </c>
      <c r="CC37" s="8" cm="1">
        <f t="array" ref="CC37">W37*INDEX(prod_est,$G37+$H37,MATCH(CC$14,$BP$14:$DP$14,0))</f>
        <v>0</v>
      </c>
      <c r="CD37" s="8" cm="1">
        <f t="array" ref="CD37">X37*INDEX(prod_est,$G37+$H37,MATCH(CD$14,$BP$14:$DP$14,0))</f>
        <v>0</v>
      </c>
      <c r="CE37" s="8" cm="1">
        <f t="array" ref="CE37">Y37*INDEX(prod_est,$G37+$H37,MATCH(CE$14,$BP$14:$DP$14,0))</f>
        <v>0</v>
      </c>
      <c r="CF37" s="8" cm="1">
        <f t="array" ref="CF37">Z37*INDEX(prod_est,$G37+$H37,MATCH(CF$14,$BP$14:$DP$14,0))</f>
        <v>0</v>
      </c>
      <c r="CG37" s="8" cm="1">
        <f t="array" ref="CG37">AA37*INDEX(prod_est,$G37+$H37,MATCH(CG$14,$BP$14:$DP$14,0))</f>
        <v>0</v>
      </c>
      <c r="CH37" s="8" cm="1">
        <f t="array" ref="CH37">AB37*INDEX(prod_est,$G37+$H37,MATCH(CH$14,$BP$14:$DP$14,0))</f>
        <v>0</v>
      </c>
      <c r="CI37" s="8" cm="1">
        <f t="array" ref="CI37">AC37*INDEX(prod_est,$G37+$H37,MATCH(CI$14,$BP$14:$DP$14,0))</f>
        <v>0</v>
      </c>
      <c r="CJ37" s="8" cm="1">
        <f t="array" ref="CJ37">AD37*INDEX(prod_est,$G37+$H37,MATCH(CJ$14,$BP$14:$DP$14,0))</f>
        <v>0</v>
      </c>
      <c r="CK37" s="8" cm="1">
        <f t="array" ref="CK37">AE37*INDEX(prod_est,$G37+$H37,MATCH(CK$14,$BP$14:$DP$14,0))</f>
        <v>0</v>
      </c>
      <c r="CL37" s="8" cm="1">
        <f t="array" ref="CL37">AF37*INDEX(prod_est,$G37+$H37,MATCH(CL$14,$BP$14:$DP$14,0))</f>
        <v>0</v>
      </c>
      <c r="CM37" s="8" cm="1">
        <f t="array" ref="CM37">AG37*INDEX(prod_est,$G37+$H37,MATCH(CM$14,$BP$14:$DP$14,0))</f>
        <v>0</v>
      </c>
      <c r="CN37" s="8" cm="1">
        <f t="array" ref="CN37">AH37*INDEX(prod_est,$G37+$H37,MATCH(CN$14,$BP$14:$DP$14,0))</f>
        <v>0</v>
      </c>
      <c r="CO37" s="8" cm="1">
        <f t="array" ref="CO37">AI37*INDEX(prod_est,$G37+$H37,MATCH(CO$14,$BP$14:$DP$14,0))</f>
        <v>0</v>
      </c>
      <c r="CP37" s="8" cm="1">
        <f t="array" ref="CP37">AJ37*INDEX(prod_est,$G37+$H37,MATCH(CP$14,$BP$14:$DP$14,0))</f>
        <v>0</v>
      </c>
      <c r="CQ37" s="8" cm="1">
        <f t="array" ref="CQ37">AK37*INDEX(prod_est,$G37+$H37,MATCH(CQ$14,$BP$14:$DP$14,0))</f>
        <v>0</v>
      </c>
      <c r="CR37" s="8" cm="1">
        <f t="array" ref="CR37">AL37*INDEX(prod_est,$G37+$H37,MATCH(CR$14,$BP$14:$DP$14,0))</f>
        <v>0</v>
      </c>
      <c r="CS37" s="8" cm="1">
        <f t="array" ref="CS37">AM37*INDEX(prod_est,$G37+$H37,MATCH(CS$14,$BP$14:$DP$14,0))</f>
        <v>0</v>
      </c>
      <c r="CT37" s="8" cm="1">
        <f t="array" ref="CT37">AN37*INDEX(prod_est,$G37+$H37,MATCH(CT$14,$BP$14:$DP$14,0))</f>
        <v>0</v>
      </c>
      <c r="CU37" s="8" cm="1">
        <f t="array" ref="CU37">AO37*INDEX(prod_est,$G37+$H37,MATCH(CU$14,$BP$14:$DP$14,0))</f>
        <v>0</v>
      </c>
      <c r="CV37" s="8" cm="1">
        <f t="array" ref="CV37">AP37*INDEX(prod_est,$G37+$H37,MATCH(CV$14,$BP$14:$DP$14,0))</f>
        <v>0</v>
      </c>
      <c r="CW37" cm="1">
        <f t="array" ref="CW37">AQ37*INDEX(prod_est,$G37+$H37,MATCH(CW$14,$BP$14:$DP$14,0))</f>
        <v>0</v>
      </c>
      <c r="CX37" cm="1">
        <f t="array" ref="CX37">AR37*INDEX(prod_est,$G37+$H37,MATCH(CX$14,$BP$14:$DP$14,0))</f>
        <v>0</v>
      </c>
      <c r="CY37" cm="1">
        <f t="array" ref="CY37">AS37*INDEX(prod_est,$G37+$H37,MATCH(CY$14,$BP$14:$DP$14,0))</f>
        <v>0</v>
      </c>
      <c r="CZ37" cm="1">
        <f t="array" ref="CZ37">AT37*INDEX(prod_est,$G37+$H37,MATCH(CZ$14,$BP$14:$DP$14,0))</f>
        <v>0</v>
      </c>
      <c r="DA37" cm="1">
        <f t="array" ref="DA37">AU37*INDEX(prod_est,$G37+$H37,MATCH(DA$14,$BP$14:$DP$14,0))</f>
        <v>0</v>
      </c>
      <c r="DB37" cm="1">
        <f t="array" ref="DB37">AV37*INDEX(prod_est,$G37+$H37,MATCH(DB$14,$BP$14:$DP$14,0))</f>
        <v>0</v>
      </c>
      <c r="DC37" cm="1">
        <f t="array" ref="DC37">AW37*INDEX(prod_est,$G37+$H37,MATCH(DC$14,$BP$14:$DP$14,0))</f>
        <v>0</v>
      </c>
      <c r="DD37" cm="1">
        <f t="array" ref="DD37">AX37*INDEX(prod_est,$G37+$H37,MATCH(DD$14,$BP$14:$DP$14,0))</f>
        <v>0</v>
      </c>
      <c r="DE37" cm="1">
        <f t="array" ref="DE37">AY37*INDEX(prod_est,$G37+$H37,MATCH(DE$14,$BP$14:$DP$14,0))</f>
        <v>0</v>
      </c>
      <c r="DF37" cm="1">
        <f t="array" ref="DF37">AZ37*INDEX(prod_est,$G37+$H37,MATCH(DF$14,$BP$14:$DP$14,0))</f>
        <v>0</v>
      </c>
      <c r="DG37" cm="1">
        <f t="array" ref="DG37">BA37*INDEX(prod_est,$G37+$H37,MATCH(DG$14,$BP$14:$DP$14,0))</f>
        <v>0</v>
      </c>
      <c r="DH37" cm="1">
        <f t="array" ref="DH37">BB37*INDEX(prod_est,$G37+$H37,MATCH(DH$14,$BP$14:$DP$14,0))</f>
        <v>0</v>
      </c>
      <c r="DI37" cm="1">
        <f t="array" ref="DI37">BC37*INDEX(prod_est,$G37+$H37,MATCH(DI$14,$BP$14:$DP$14,0))</f>
        <v>0</v>
      </c>
      <c r="DJ37" cm="1">
        <f t="array" ref="DJ37">BD37*INDEX(prod_est,$G37+$H37,MATCH(DJ$14,$BP$14:$DP$14,0))</f>
        <v>0</v>
      </c>
      <c r="DK37" cm="1">
        <f t="array" ref="DK37">BE37*INDEX(prod_est,$G37+$H37,MATCH(DK$14,$BP$14:$DP$14,0))</f>
        <v>0</v>
      </c>
      <c r="DL37" cm="1">
        <f t="array" ref="DL37">BF37*INDEX(prod_est,$G37+$H37,MATCH(DL$14,$BP$14:$DP$14,0))</f>
        <v>0</v>
      </c>
      <c r="DM37" cm="1">
        <f t="array" ref="DM37">BG37*INDEX(prod_est,$G37+$H37,MATCH(DM$14,$BP$14:$DP$14,0))</f>
        <v>0</v>
      </c>
      <c r="DN37" cm="1">
        <f t="array" ref="DN37">BH37*INDEX(prod_est,$G37+$H37,MATCH(DN$14,$BP$14:$DP$14,0))</f>
        <v>0</v>
      </c>
      <c r="DO37" cm="1">
        <f t="array" ref="DO37">BI37*INDEX(prod_est,$G37+$H37,MATCH(DO$14,$BP$14:$DP$14,0))</f>
        <v>0</v>
      </c>
      <c r="DP37" cm="1">
        <f t="array" ref="DP37">BJ37*INDEX(prod_est,$G37+$H37,MATCH(DP$14,$BP$14:$DP$14,0))</f>
        <v>0</v>
      </c>
    </row>
    <row r="38" spans="1:120" x14ac:dyDescent="0.25">
      <c r="A38" t="s">
        <v>43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97</v>
      </c>
      <c r="H38">
        <f>IFERROR(MATCH(D38,Production_est!$D$4:$D$339,0),"-")</f>
        <v>6</v>
      </c>
      <c r="I38" s="8" cm="1">
        <f t="array" ref="I38">IFERROR(INDEX(Production_est!$E$4:$E$339,H38+G38),"-")</f>
        <v>67000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07_INA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43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97</v>
      </c>
      <c r="H39">
        <f>IFERROR(MATCH(D39,Production_est!$D$4:$D$339,0),"-")</f>
        <v>6</v>
      </c>
      <c r="I39" s="8" cm="1">
        <f t="array" ref="I39">IFERROR(INDEX(Production_est!$E$4:$E$339,H39+G39),"-")</f>
        <v>67000</v>
      </c>
      <c r="J39" s="42">
        <f t="shared" si="0"/>
        <v>0</v>
      </c>
      <c r="K39" s="42">
        <f t="shared" ref="K39:AP39" si="53">J39*(1-$F$4)</f>
        <v>0</v>
      </c>
      <c r="L39" s="42">
        <f t="shared" si="53"/>
        <v>0</v>
      </c>
      <c r="M39" s="42">
        <f t="shared" si="53"/>
        <v>0</v>
      </c>
      <c r="N39" s="42">
        <f t="shared" si="53"/>
        <v>0</v>
      </c>
      <c r="O39" s="42">
        <f t="shared" si="53"/>
        <v>0</v>
      </c>
      <c r="P39" s="42">
        <f t="shared" si="53"/>
        <v>0</v>
      </c>
      <c r="Q39" s="42">
        <f t="shared" si="53"/>
        <v>0</v>
      </c>
      <c r="R39" s="42">
        <f t="shared" si="53"/>
        <v>0</v>
      </c>
      <c r="S39" s="42">
        <f t="shared" si="53"/>
        <v>0</v>
      </c>
      <c r="T39" s="42">
        <f t="shared" si="53"/>
        <v>0</v>
      </c>
      <c r="U39" s="42">
        <f t="shared" si="53"/>
        <v>0</v>
      </c>
      <c r="V39" s="42">
        <f t="shared" si="53"/>
        <v>0</v>
      </c>
      <c r="W39" s="42">
        <f t="shared" si="53"/>
        <v>0</v>
      </c>
      <c r="X39" s="42">
        <f t="shared" si="53"/>
        <v>0</v>
      </c>
      <c r="Y39" s="42">
        <f t="shared" si="53"/>
        <v>0</v>
      </c>
      <c r="Z39" s="42">
        <f t="shared" si="53"/>
        <v>0</v>
      </c>
      <c r="AA39" s="42">
        <f t="shared" si="53"/>
        <v>0</v>
      </c>
      <c r="AB39" s="42">
        <f t="shared" si="53"/>
        <v>0</v>
      </c>
      <c r="AC39" s="42">
        <f t="shared" si="53"/>
        <v>0</v>
      </c>
      <c r="AD39" s="42">
        <f t="shared" si="53"/>
        <v>0</v>
      </c>
      <c r="AE39" s="42">
        <f t="shared" si="53"/>
        <v>0</v>
      </c>
      <c r="AF39" s="42">
        <f t="shared" si="53"/>
        <v>0</v>
      </c>
      <c r="AG39" s="42">
        <f t="shared" si="53"/>
        <v>0</v>
      </c>
      <c r="AH39" s="42">
        <f t="shared" si="53"/>
        <v>0</v>
      </c>
      <c r="AI39" s="42">
        <f t="shared" si="53"/>
        <v>0</v>
      </c>
      <c r="AJ39" s="42">
        <f t="shared" si="53"/>
        <v>0</v>
      </c>
      <c r="AK39" s="42">
        <f t="shared" si="53"/>
        <v>0</v>
      </c>
      <c r="AL39" s="42">
        <f t="shared" si="53"/>
        <v>0</v>
      </c>
      <c r="AM39" s="42">
        <f t="shared" si="53"/>
        <v>0</v>
      </c>
      <c r="AN39" s="42">
        <f t="shared" si="53"/>
        <v>0</v>
      </c>
      <c r="AO39" s="42">
        <f t="shared" si="53"/>
        <v>0</v>
      </c>
      <c r="AP39" s="42">
        <f t="shared" si="53"/>
        <v>0</v>
      </c>
      <c r="AQ39" s="42">
        <f t="shared" ref="AQ39:BJ39" si="54">AP39*(1-$F$4)</f>
        <v>0</v>
      </c>
      <c r="AR39" s="42">
        <f t="shared" si="54"/>
        <v>0</v>
      </c>
      <c r="AS39" s="42">
        <f t="shared" si="54"/>
        <v>0</v>
      </c>
      <c r="AT39" s="42">
        <f t="shared" si="54"/>
        <v>0</v>
      </c>
      <c r="AU39" s="42">
        <f t="shared" si="54"/>
        <v>0</v>
      </c>
      <c r="AV39" s="42">
        <f t="shared" si="54"/>
        <v>0</v>
      </c>
      <c r="AW39" s="42">
        <f t="shared" si="54"/>
        <v>0</v>
      </c>
      <c r="AX39" s="42">
        <f t="shared" si="54"/>
        <v>0</v>
      </c>
      <c r="AY39" s="42">
        <f t="shared" si="54"/>
        <v>0</v>
      </c>
      <c r="AZ39" s="42">
        <f t="shared" si="54"/>
        <v>0</v>
      </c>
      <c r="BA39" s="42">
        <f t="shared" si="54"/>
        <v>0</v>
      </c>
      <c r="BB39" s="42">
        <f t="shared" si="54"/>
        <v>0</v>
      </c>
      <c r="BC39" s="42">
        <f t="shared" si="54"/>
        <v>0</v>
      </c>
      <c r="BD39" s="42">
        <f t="shared" si="54"/>
        <v>0</v>
      </c>
      <c r="BE39" s="42">
        <f t="shared" si="54"/>
        <v>0</v>
      </c>
      <c r="BF39" s="42">
        <f t="shared" si="54"/>
        <v>0</v>
      </c>
      <c r="BG39" s="42">
        <f t="shared" si="54"/>
        <v>0</v>
      </c>
      <c r="BH39" s="42">
        <f t="shared" si="54"/>
        <v>0</v>
      </c>
      <c r="BI39" s="42">
        <f t="shared" si="54"/>
        <v>0</v>
      </c>
      <c r="BJ39" s="42">
        <f t="shared" si="54"/>
        <v>0</v>
      </c>
      <c r="BK39" t="str">
        <f t="shared" si="3"/>
        <v>07_INA</v>
      </c>
      <c r="BL39" t="str">
        <f t="shared" si="4"/>
        <v>d_ind_cem_16_2_industrial_waste</v>
      </c>
      <c r="BO39" s="8">
        <f t="shared" si="5"/>
        <v>0</v>
      </c>
      <c r="BP39" s="8">
        <f t="shared" si="6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43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97</v>
      </c>
      <c r="H40">
        <f>IFERROR(MATCH(D40,Production_est!$D$4:$D$339,0),"-")</f>
        <v>6</v>
      </c>
      <c r="I40" s="8" cm="1">
        <f t="array" ref="I40">IFERROR(INDEX(Production_est!$E$4:$E$339,H40+G40),"-")</f>
        <v>67000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07_INA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43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97</v>
      </c>
      <c r="H41">
        <f>IFERROR(MATCH(D41,Production_est!$D$4:$D$339,0),"-")</f>
        <v>6</v>
      </c>
      <c r="I41" s="8" cm="1">
        <f t="array" ref="I41">IFERROR(INDEX(Production_est!$E$4:$E$339,H41+G41),"-")</f>
        <v>67000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07_INA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43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97</v>
      </c>
      <c r="H42">
        <f>IFERROR(MATCH(D42,Production_est!$D$4:$D$339,0),"-")</f>
        <v>6</v>
      </c>
      <c r="I42" s="8" cm="1">
        <f t="array" ref="I42">IFERROR(INDEX(Production_est!$E$4:$E$339,H42+G42),"-")</f>
        <v>67000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07_INA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43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97</v>
      </c>
      <c r="H43">
        <f>IFERROR(MATCH(D43,Production_est!$D$4:$D$339,0),"-")</f>
        <v>6</v>
      </c>
      <c r="I43" s="8" cm="1">
        <f t="array" ref="I43">IFERROR(INDEX(Production_est!$E$4:$E$339,H43+G43),"-")</f>
        <v>67000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07_INA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43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97</v>
      </c>
      <c r="H44">
        <f>IFERROR(MATCH(D44,Production_est!$D$4:$D$339,0),"-")</f>
        <v>6</v>
      </c>
      <c r="I44" s="8" cm="1">
        <f t="array" ref="I44">IFERROR(INDEX(Production_est!$E$4:$E$339,H44+G44),"-")</f>
        <v>67000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07_INA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43</v>
      </c>
      <c r="B45" t="s">
        <v>35</v>
      </c>
      <c r="C45" t="s">
        <v>35</v>
      </c>
      <c r="D45" t="s">
        <v>37</v>
      </c>
      <c r="E45" s="8">
        <v>0</v>
      </c>
      <c r="F45" s="8">
        <v>0</v>
      </c>
      <c r="G45">
        <f>MATCH(A45,Production_est!$A$4:$A$339,0)</f>
        <v>97</v>
      </c>
      <c r="H45">
        <f>IFERROR(MATCH(D45,Production_est!$D$4:$D$339,0),"-")</f>
        <v>6</v>
      </c>
      <c r="I45" s="8" cm="1">
        <f t="array" ref="I45">IFERROR(INDEX(Production_est!$E$4:$E$339,H45+G45),"-")</f>
        <v>67000</v>
      </c>
      <c r="J45" s="42">
        <f t="shared" si="0"/>
        <v>0</v>
      </c>
      <c r="K45" s="42">
        <f t="shared" ref="K45:AP45" si="62">J45*(1-$F$4)</f>
        <v>0</v>
      </c>
      <c r="L45" s="42">
        <f t="shared" si="62"/>
        <v>0</v>
      </c>
      <c r="M45" s="42">
        <f t="shared" si="62"/>
        <v>0</v>
      </c>
      <c r="N45" s="42">
        <f t="shared" si="62"/>
        <v>0</v>
      </c>
      <c r="O45" s="42">
        <f t="shared" si="62"/>
        <v>0</v>
      </c>
      <c r="P45" s="42">
        <f t="shared" si="62"/>
        <v>0</v>
      </c>
      <c r="Q45" s="42">
        <f t="shared" si="62"/>
        <v>0</v>
      </c>
      <c r="R45" s="42">
        <f t="shared" si="62"/>
        <v>0</v>
      </c>
      <c r="S45" s="42">
        <f t="shared" si="62"/>
        <v>0</v>
      </c>
      <c r="T45" s="42">
        <f t="shared" si="62"/>
        <v>0</v>
      </c>
      <c r="U45" s="42">
        <f t="shared" si="62"/>
        <v>0</v>
      </c>
      <c r="V45" s="42">
        <f t="shared" si="62"/>
        <v>0</v>
      </c>
      <c r="W45" s="42">
        <f t="shared" si="62"/>
        <v>0</v>
      </c>
      <c r="X45" s="42">
        <f t="shared" si="62"/>
        <v>0</v>
      </c>
      <c r="Y45" s="42">
        <f t="shared" si="62"/>
        <v>0</v>
      </c>
      <c r="Z45" s="42">
        <f t="shared" si="62"/>
        <v>0</v>
      </c>
      <c r="AA45" s="42">
        <f t="shared" si="62"/>
        <v>0</v>
      </c>
      <c r="AB45" s="42">
        <f t="shared" si="62"/>
        <v>0</v>
      </c>
      <c r="AC45" s="42">
        <f t="shared" si="62"/>
        <v>0</v>
      </c>
      <c r="AD45" s="42">
        <f t="shared" si="62"/>
        <v>0</v>
      </c>
      <c r="AE45" s="42">
        <f t="shared" si="62"/>
        <v>0</v>
      </c>
      <c r="AF45" s="42">
        <f t="shared" si="62"/>
        <v>0</v>
      </c>
      <c r="AG45" s="42">
        <f t="shared" si="62"/>
        <v>0</v>
      </c>
      <c r="AH45" s="42">
        <f t="shared" si="62"/>
        <v>0</v>
      </c>
      <c r="AI45" s="42">
        <f t="shared" si="62"/>
        <v>0</v>
      </c>
      <c r="AJ45" s="42">
        <f t="shared" si="62"/>
        <v>0</v>
      </c>
      <c r="AK45" s="42">
        <f t="shared" si="62"/>
        <v>0</v>
      </c>
      <c r="AL45" s="42">
        <f t="shared" si="62"/>
        <v>0</v>
      </c>
      <c r="AM45" s="42">
        <f t="shared" si="62"/>
        <v>0</v>
      </c>
      <c r="AN45" s="42">
        <f t="shared" si="62"/>
        <v>0</v>
      </c>
      <c r="AO45" s="42">
        <f t="shared" si="62"/>
        <v>0</v>
      </c>
      <c r="AP45" s="42">
        <f t="shared" si="62"/>
        <v>0</v>
      </c>
      <c r="AQ45" s="42">
        <f t="shared" si="58"/>
        <v>0</v>
      </c>
      <c r="AR45" s="42">
        <f t="shared" si="58"/>
        <v>0</v>
      </c>
      <c r="AS45" s="42">
        <f t="shared" si="58"/>
        <v>0</v>
      </c>
      <c r="AT45" s="42">
        <f t="shared" si="58"/>
        <v>0</v>
      </c>
      <c r="AU45" s="42">
        <f t="shared" si="58"/>
        <v>0</v>
      </c>
      <c r="AV45" s="42">
        <f t="shared" si="58"/>
        <v>0</v>
      </c>
      <c r="AW45" s="42">
        <f t="shared" si="58"/>
        <v>0</v>
      </c>
      <c r="AX45" s="42">
        <f t="shared" si="58"/>
        <v>0</v>
      </c>
      <c r="AY45" s="42">
        <f t="shared" si="58"/>
        <v>0</v>
      </c>
      <c r="AZ45" s="42">
        <f t="shared" si="58"/>
        <v>0</v>
      </c>
      <c r="BA45" s="42">
        <f t="shared" si="58"/>
        <v>0</v>
      </c>
      <c r="BB45" s="42">
        <f t="shared" si="58"/>
        <v>0</v>
      </c>
      <c r="BC45" s="42">
        <f t="shared" si="58"/>
        <v>0</v>
      </c>
      <c r="BD45" s="42">
        <f t="shared" si="58"/>
        <v>0</v>
      </c>
      <c r="BE45" s="42">
        <f t="shared" si="58"/>
        <v>0</v>
      </c>
      <c r="BF45" s="42">
        <f t="shared" si="58"/>
        <v>0</v>
      </c>
      <c r="BG45" s="42">
        <f t="shared" si="58"/>
        <v>0</v>
      </c>
      <c r="BH45" s="42">
        <f t="shared" si="58"/>
        <v>0</v>
      </c>
      <c r="BI45" s="42">
        <f t="shared" si="58"/>
        <v>0</v>
      </c>
      <c r="BJ45" s="42">
        <f t="shared" si="58"/>
        <v>0</v>
      </c>
      <c r="BK45" t="str">
        <f t="shared" si="3"/>
        <v>07_INA</v>
      </c>
      <c r="BL45" t="str">
        <f t="shared" si="4"/>
        <v>d_ind_cem_17_electricity</v>
      </c>
      <c r="BO45" s="8">
        <f t="shared" si="5"/>
        <v>0</v>
      </c>
      <c r="BP45" s="8">
        <f t="shared" si="6"/>
        <v>0</v>
      </c>
      <c r="BQ45" s="8" cm="1">
        <f t="array" ref="BQ45">K45*INDEX(prod_est,$G45+$H45,MATCH(BQ$14,$BP$14:$DP$14,0))</f>
        <v>0</v>
      </c>
      <c r="BR45" s="8" cm="1">
        <f t="array" ref="BR45">L45*INDEX(prod_est,$G45+$H45,MATCH(BR$14,$BP$14:$DP$14,0))</f>
        <v>0</v>
      </c>
      <c r="BS45" s="8" cm="1">
        <f t="array" ref="BS45">M45*INDEX(prod_est,$G45+$H45,MATCH(BS$14,$BP$14:$DP$14,0))</f>
        <v>0</v>
      </c>
      <c r="BT45" s="8" cm="1">
        <f t="array" ref="BT45">N45*INDEX(prod_est,$G45+$H45,MATCH(BT$14,$BP$14:$DP$14,0))</f>
        <v>0</v>
      </c>
      <c r="BU45" s="8" cm="1">
        <f t="array" ref="BU45">O45*INDEX(prod_est,$G45+$H45,MATCH(BU$14,$BP$14:$DP$14,0))</f>
        <v>0</v>
      </c>
      <c r="BV45" s="8" cm="1">
        <f t="array" ref="BV45">P45*INDEX(prod_est,$G45+$H45,MATCH(BV$14,$BP$14:$DP$14,0))</f>
        <v>0</v>
      </c>
      <c r="BW45" s="8" cm="1">
        <f t="array" ref="BW45">Q45*INDEX(prod_est,$G45+$H45,MATCH(BW$14,$BP$14:$DP$14,0))</f>
        <v>0</v>
      </c>
      <c r="BX45" s="8" cm="1">
        <f t="array" ref="BX45">R45*INDEX(prod_est,$G45+$H45,MATCH(BX$14,$BP$14:$DP$14,0))</f>
        <v>0</v>
      </c>
      <c r="BY45" s="8" cm="1">
        <f t="array" ref="BY45">S45*INDEX(prod_est,$G45+$H45,MATCH(BY$14,$BP$14:$DP$14,0))</f>
        <v>0</v>
      </c>
      <c r="BZ45" s="8" cm="1">
        <f t="array" ref="BZ45">T45*INDEX(prod_est,$G45+$H45,MATCH(BZ$14,$BP$14:$DP$14,0))</f>
        <v>0</v>
      </c>
      <c r="CA45" s="8" cm="1">
        <f t="array" ref="CA45">U45*INDEX(prod_est,$G45+$H45,MATCH(CA$14,$BP$14:$DP$14,0))</f>
        <v>0</v>
      </c>
      <c r="CB45" s="8" cm="1">
        <f t="array" ref="CB45">V45*INDEX(prod_est,$G45+$H45,MATCH(CB$14,$BP$14:$DP$14,0))</f>
        <v>0</v>
      </c>
      <c r="CC45" s="8" cm="1">
        <f t="array" ref="CC45">W45*INDEX(prod_est,$G45+$H45,MATCH(CC$14,$BP$14:$DP$14,0))</f>
        <v>0</v>
      </c>
      <c r="CD45" s="8" cm="1">
        <f t="array" ref="CD45">X45*INDEX(prod_est,$G45+$H45,MATCH(CD$14,$BP$14:$DP$14,0))</f>
        <v>0</v>
      </c>
      <c r="CE45" s="8" cm="1">
        <f t="array" ref="CE45">Y45*INDEX(prod_est,$G45+$H45,MATCH(CE$14,$BP$14:$DP$14,0))</f>
        <v>0</v>
      </c>
      <c r="CF45" s="8" cm="1">
        <f t="array" ref="CF45">Z45*INDEX(prod_est,$G45+$H45,MATCH(CF$14,$BP$14:$DP$14,0))</f>
        <v>0</v>
      </c>
      <c r="CG45" s="8" cm="1">
        <f t="array" ref="CG45">AA45*INDEX(prod_est,$G45+$H45,MATCH(CG$14,$BP$14:$DP$14,0))</f>
        <v>0</v>
      </c>
      <c r="CH45" s="8" cm="1">
        <f t="array" ref="CH45">AB45*INDEX(prod_est,$G45+$H45,MATCH(CH$14,$BP$14:$DP$14,0))</f>
        <v>0</v>
      </c>
      <c r="CI45" s="8" cm="1">
        <f t="array" ref="CI45">AC45*INDEX(prod_est,$G45+$H45,MATCH(CI$14,$BP$14:$DP$14,0))</f>
        <v>0</v>
      </c>
      <c r="CJ45" s="8" cm="1">
        <f t="array" ref="CJ45">AD45*INDEX(prod_est,$G45+$H45,MATCH(CJ$14,$BP$14:$DP$14,0))</f>
        <v>0</v>
      </c>
      <c r="CK45" s="8" cm="1">
        <f t="array" ref="CK45">AE45*INDEX(prod_est,$G45+$H45,MATCH(CK$14,$BP$14:$DP$14,0))</f>
        <v>0</v>
      </c>
      <c r="CL45" s="8" cm="1">
        <f t="array" ref="CL45">AF45*INDEX(prod_est,$G45+$H45,MATCH(CL$14,$BP$14:$DP$14,0))</f>
        <v>0</v>
      </c>
      <c r="CM45" s="8" cm="1">
        <f t="array" ref="CM45">AG45*INDEX(prod_est,$G45+$H45,MATCH(CM$14,$BP$14:$DP$14,0))</f>
        <v>0</v>
      </c>
      <c r="CN45" s="8" cm="1">
        <f t="array" ref="CN45">AH45*INDEX(prod_est,$G45+$H45,MATCH(CN$14,$BP$14:$DP$14,0))</f>
        <v>0</v>
      </c>
      <c r="CO45" s="8" cm="1">
        <f t="array" ref="CO45">AI45*INDEX(prod_est,$G45+$H45,MATCH(CO$14,$BP$14:$DP$14,0))</f>
        <v>0</v>
      </c>
      <c r="CP45" s="8" cm="1">
        <f t="array" ref="CP45">AJ45*INDEX(prod_est,$G45+$H45,MATCH(CP$14,$BP$14:$DP$14,0))</f>
        <v>0</v>
      </c>
      <c r="CQ45" s="8" cm="1">
        <f t="array" ref="CQ45">AK45*INDEX(prod_est,$G45+$H45,MATCH(CQ$14,$BP$14:$DP$14,0))</f>
        <v>0</v>
      </c>
      <c r="CR45" s="8" cm="1">
        <f t="array" ref="CR45">AL45*INDEX(prod_est,$G45+$H45,MATCH(CR$14,$BP$14:$DP$14,0))</f>
        <v>0</v>
      </c>
      <c r="CS45" s="8" cm="1">
        <f t="array" ref="CS45">AM45*INDEX(prod_est,$G45+$H45,MATCH(CS$14,$BP$14:$DP$14,0))</f>
        <v>0</v>
      </c>
      <c r="CT45" s="8" cm="1">
        <f t="array" ref="CT45">AN45*INDEX(prod_est,$G45+$H45,MATCH(CT$14,$BP$14:$DP$14,0))</f>
        <v>0</v>
      </c>
      <c r="CU45" s="8" cm="1">
        <f t="array" ref="CU45">AO45*INDEX(prod_est,$G45+$H45,MATCH(CU$14,$BP$14:$DP$14,0))</f>
        <v>0</v>
      </c>
      <c r="CV45" s="8" cm="1">
        <f t="array" ref="CV45">AP45*INDEX(prod_est,$G45+$H45,MATCH(CV$14,$BP$14:$DP$14,0))</f>
        <v>0</v>
      </c>
      <c r="CW45" cm="1">
        <f t="array" ref="CW45">AQ45*INDEX(prod_est,$G45+$H45,MATCH(CW$14,$BP$14:$DP$14,0))</f>
        <v>0</v>
      </c>
      <c r="CX45" cm="1">
        <f t="array" ref="CX45">AR45*INDEX(prod_est,$G45+$H45,MATCH(CX$14,$BP$14:$DP$14,0))</f>
        <v>0</v>
      </c>
      <c r="CY45" cm="1">
        <f t="array" ref="CY45">AS45*INDEX(prod_est,$G45+$H45,MATCH(CY$14,$BP$14:$DP$14,0))</f>
        <v>0</v>
      </c>
      <c r="CZ45" cm="1">
        <f t="array" ref="CZ45">AT45*INDEX(prod_est,$G45+$H45,MATCH(CZ$14,$BP$14:$DP$14,0))</f>
        <v>0</v>
      </c>
      <c r="DA45" cm="1">
        <f t="array" ref="DA45">AU45*INDEX(prod_est,$G45+$H45,MATCH(DA$14,$BP$14:$DP$14,0))</f>
        <v>0</v>
      </c>
      <c r="DB45" cm="1">
        <f t="array" ref="DB45">AV45*INDEX(prod_est,$G45+$H45,MATCH(DB$14,$BP$14:$DP$14,0))</f>
        <v>0</v>
      </c>
      <c r="DC45" cm="1">
        <f t="array" ref="DC45">AW45*INDEX(prod_est,$G45+$H45,MATCH(DC$14,$BP$14:$DP$14,0))</f>
        <v>0</v>
      </c>
      <c r="DD45" cm="1">
        <f t="array" ref="DD45">AX45*INDEX(prod_est,$G45+$H45,MATCH(DD$14,$BP$14:$DP$14,0))</f>
        <v>0</v>
      </c>
      <c r="DE45" cm="1">
        <f t="array" ref="DE45">AY45*INDEX(prod_est,$G45+$H45,MATCH(DE$14,$BP$14:$DP$14,0))</f>
        <v>0</v>
      </c>
      <c r="DF45" cm="1">
        <f t="array" ref="DF45">AZ45*INDEX(prod_est,$G45+$H45,MATCH(DF$14,$BP$14:$DP$14,0))</f>
        <v>0</v>
      </c>
      <c r="DG45" cm="1">
        <f t="array" ref="DG45">BA45*INDEX(prod_est,$G45+$H45,MATCH(DG$14,$BP$14:$DP$14,0))</f>
        <v>0</v>
      </c>
      <c r="DH45" cm="1">
        <f t="array" ref="DH45">BB45*INDEX(prod_est,$G45+$H45,MATCH(DH$14,$BP$14:$DP$14,0))</f>
        <v>0</v>
      </c>
      <c r="DI45" cm="1">
        <f t="array" ref="DI45">BC45*INDEX(prod_est,$G45+$H45,MATCH(DI$14,$BP$14:$DP$14,0))</f>
        <v>0</v>
      </c>
      <c r="DJ45" cm="1">
        <f t="array" ref="DJ45">BD45*INDEX(prod_est,$G45+$H45,MATCH(DJ$14,$BP$14:$DP$14,0))</f>
        <v>0</v>
      </c>
      <c r="DK45" cm="1">
        <f t="array" ref="DK45">BE45*INDEX(prod_est,$G45+$H45,MATCH(DK$14,$BP$14:$DP$14,0))</f>
        <v>0</v>
      </c>
      <c r="DL45" cm="1">
        <f t="array" ref="DL45">BF45*INDEX(prod_est,$G45+$H45,MATCH(DL$14,$BP$14:$DP$14,0))</f>
        <v>0</v>
      </c>
      <c r="DM45" cm="1">
        <f t="array" ref="DM45">BG45*INDEX(prod_est,$G45+$H45,MATCH(DM$14,$BP$14:$DP$14,0))</f>
        <v>0</v>
      </c>
      <c r="DN45" cm="1">
        <f t="array" ref="DN45">BH45*INDEX(prod_est,$G45+$H45,MATCH(DN$14,$BP$14:$DP$14,0))</f>
        <v>0</v>
      </c>
      <c r="DO45" cm="1">
        <f t="array" ref="DO45">BI45*INDEX(prod_est,$G45+$H45,MATCH(DO$14,$BP$14:$DP$14,0))</f>
        <v>0</v>
      </c>
      <c r="DP45" cm="1">
        <f t="array" ref="DP45">BJ45*INDEX(prod_est,$G45+$H45,MATCH(DP$14,$BP$14:$DP$14,0))</f>
        <v>0</v>
      </c>
    </row>
    <row r="46" spans="1:120" x14ac:dyDescent="0.25">
      <c r="A46" t="s">
        <v>43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97</v>
      </c>
      <c r="H46">
        <f>IFERROR(MATCH(D46,Production_est!$D$4:$D$339,0),"-")</f>
        <v>6</v>
      </c>
      <c r="I46" s="8" cm="1">
        <f t="array" ref="I46">IFERROR(INDEX(Production_est!$E$4:$E$339,H46+G46),"-")</f>
        <v>67000</v>
      </c>
      <c r="J46" s="42">
        <f t="shared" si="0"/>
        <v>0</v>
      </c>
      <c r="K46" s="42">
        <f t="shared" ref="K46:AP46" si="63">J46*(1-$F$4)</f>
        <v>0</v>
      </c>
      <c r="L46" s="42">
        <f t="shared" si="63"/>
        <v>0</v>
      </c>
      <c r="M46" s="42">
        <f t="shared" si="63"/>
        <v>0</v>
      </c>
      <c r="N46" s="42">
        <f t="shared" si="63"/>
        <v>0</v>
      </c>
      <c r="O46" s="42">
        <f t="shared" si="63"/>
        <v>0</v>
      </c>
      <c r="P46" s="42">
        <f t="shared" si="63"/>
        <v>0</v>
      </c>
      <c r="Q46" s="42">
        <f t="shared" si="63"/>
        <v>0</v>
      </c>
      <c r="R46" s="42">
        <f t="shared" si="63"/>
        <v>0</v>
      </c>
      <c r="S46" s="42">
        <f t="shared" si="63"/>
        <v>0</v>
      </c>
      <c r="T46" s="42">
        <f t="shared" si="63"/>
        <v>0</v>
      </c>
      <c r="U46" s="42">
        <f t="shared" si="63"/>
        <v>0</v>
      </c>
      <c r="V46" s="42">
        <f t="shared" si="63"/>
        <v>0</v>
      </c>
      <c r="W46" s="42">
        <f t="shared" si="63"/>
        <v>0</v>
      </c>
      <c r="X46" s="42">
        <f t="shared" si="63"/>
        <v>0</v>
      </c>
      <c r="Y46" s="42">
        <f t="shared" si="63"/>
        <v>0</v>
      </c>
      <c r="Z46" s="42">
        <f t="shared" si="63"/>
        <v>0</v>
      </c>
      <c r="AA46" s="42">
        <f t="shared" si="63"/>
        <v>0</v>
      </c>
      <c r="AB46" s="42">
        <f t="shared" si="63"/>
        <v>0</v>
      </c>
      <c r="AC46" s="42">
        <f t="shared" si="63"/>
        <v>0</v>
      </c>
      <c r="AD46" s="42">
        <f t="shared" si="63"/>
        <v>0</v>
      </c>
      <c r="AE46" s="42">
        <f t="shared" si="63"/>
        <v>0</v>
      </c>
      <c r="AF46" s="42">
        <f t="shared" si="63"/>
        <v>0</v>
      </c>
      <c r="AG46" s="42">
        <f t="shared" si="63"/>
        <v>0</v>
      </c>
      <c r="AH46" s="42">
        <f t="shared" si="63"/>
        <v>0</v>
      </c>
      <c r="AI46" s="42">
        <f t="shared" si="63"/>
        <v>0</v>
      </c>
      <c r="AJ46" s="42">
        <f t="shared" si="63"/>
        <v>0</v>
      </c>
      <c r="AK46" s="42">
        <f t="shared" si="63"/>
        <v>0</v>
      </c>
      <c r="AL46" s="42">
        <f t="shared" si="63"/>
        <v>0</v>
      </c>
      <c r="AM46" s="42">
        <f t="shared" si="63"/>
        <v>0</v>
      </c>
      <c r="AN46" s="42">
        <f t="shared" si="63"/>
        <v>0</v>
      </c>
      <c r="AO46" s="42">
        <f t="shared" si="63"/>
        <v>0</v>
      </c>
      <c r="AP46" s="42">
        <f t="shared" si="63"/>
        <v>0</v>
      </c>
      <c r="AQ46" s="42">
        <f t="shared" si="58"/>
        <v>0</v>
      </c>
      <c r="AR46" s="42">
        <f t="shared" si="58"/>
        <v>0</v>
      </c>
      <c r="AS46" s="42">
        <f t="shared" si="58"/>
        <v>0</v>
      </c>
      <c r="AT46" s="42">
        <f t="shared" si="58"/>
        <v>0</v>
      </c>
      <c r="AU46" s="42">
        <f t="shared" si="58"/>
        <v>0</v>
      </c>
      <c r="AV46" s="42">
        <f t="shared" si="58"/>
        <v>0</v>
      </c>
      <c r="AW46" s="42">
        <f t="shared" si="58"/>
        <v>0</v>
      </c>
      <c r="AX46" s="42">
        <f t="shared" si="58"/>
        <v>0</v>
      </c>
      <c r="AY46" s="42">
        <f t="shared" si="58"/>
        <v>0</v>
      </c>
      <c r="AZ46" s="42">
        <f t="shared" si="58"/>
        <v>0</v>
      </c>
      <c r="BA46" s="42">
        <f t="shared" si="58"/>
        <v>0</v>
      </c>
      <c r="BB46" s="42">
        <f t="shared" si="58"/>
        <v>0</v>
      </c>
      <c r="BC46" s="42">
        <f t="shared" si="58"/>
        <v>0</v>
      </c>
      <c r="BD46" s="42">
        <f t="shared" si="58"/>
        <v>0</v>
      </c>
      <c r="BE46" s="42">
        <f t="shared" si="58"/>
        <v>0</v>
      </c>
      <c r="BF46" s="42">
        <f t="shared" si="58"/>
        <v>0</v>
      </c>
      <c r="BG46" s="42">
        <f t="shared" si="58"/>
        <v>0</v>
      </c>
      <c r="BH46" s="42">
        <f t="shared" si="58"/>
        <v>0</v>
      </c>
      <c r="BI46" s="42">
        <f t="shared" si="58"/>
        <v>0</v>
      </c>
      <c r="BJ46" s="42">
        <f t="shared" si="58"/>
        <v>0</v>
      </c>
      <c r="BK46" t="str">
        <f t="shared" si="3"/>
        <v>07_INA</v>
      </c>
      <c r="BL46" t="str">
        <f t="shared" si="4"/>
        <v>d_ind_cem_18_heat</v>
      </c>
      <c r="BO46" s="8">
        <f t="shared" si="5"/>
        <v>0</v>
      </c>
      <c r="BP46" s="8">
        <f t="shared" si="6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43</v>
      </c>
      <c r="B47" s="10" t="s">
        <v>91</v>
      </c>
      <c r="C47" s="10" t="s">
        <v>177</v>
      </c>
      <c r="D47" s="10" t="s">
        <v>37</v>
      </c>
      <c r="E47" s="61">
        <f>SUM(E15:E46)</f>
        <v>285.28515514864125</v>
      </c>
      <c r="F47" s="61">
        <f>SUM(F15:F46)</f>
        <v>513.34839955445568</v>
      </c>
      <c r="J47" s="42">
        <f t="shared" ref="J47:AN47" si="64">SUM(J15:J46)*1000</f>
        <v>7.6619164112605329</v>
      </c>
      <c r="K47" s="42">
        <f t="shared" si="64"/>
        <v>7.6329585609282047</v>
      </c>
      <c r="L47" s="42">
        <f t="shared" si="64"/>
        <v>7.6041101554202317</v>
      </c>
      <c r="M47" s="42">
        <f t="shared" si="64"/>
        <v>7.575370781095085</v>
      </c>
      <c r="N47" s="42">
        <f t="shared" si="64"/>
        <v>7.5467400258745698</v>
      </c>
      <c r="O47" s="42">
        <f t="shared" si="64"/>
        <v>7.5182174792379222</v>
      </c>
      <c r="P47" s="42">
        <f t="shared" si="64"/>
        <v>7.4898027322159235</v>
      </c>
      <c r="Q47" s="42">
        <f t="shared" si="64"/>
        <v>7.4614953773850337</v>
      </c>
      <c r="R47" s="42">
        <f t="shared" si="64"/>
        <v>7.4332950088615481</v>
      </c>
      <c r="S47" s="42">
        <f t="shared" si="64"/>
        <v>7.405201222295787</v>
      </c>
      <c r="T47" s="42">
        <f t="shared" si="64"/>
        <v>7.3772136148662852</v>
      </c>
      <c r="U47" s="42">
        <f t="shared" si="64"/>
        <v>7.3493317852740239</v>
      </c>
      <c r="V47" s="42">
        <f t="shared" si="64"/>
        <v>7.3215553337366748</v>
      </c>
      <c r="W47" s="42">
        <f t="shared" si="64"/>
        <v>7.2938838619828701</v>
      </c>
      <c r="X47" s="42">
        <f t="shared" si="64"/>
        <v>7.2663169732464867</v>
      </c>
      <c r="Y47" s="42">
        <f t="shared" si="64"/>
        <v>7.2388542722609612</v>
      </c>
      <c r="Z47" s="42">
        <f t="shared" si="64"/>
        <v>7.2114953652536231</v>
      </c>
      <c r="AA47" s="42">
        <f t="shared" si="64"/>
        <v>7.1842398599400461</v>
      </c>
      <c r="AB47" s="42">
        <f t="shared" si="64"/>
        <v>7.1570873655184233</v>
      </c>
      <c r="AC47" s="42">
        <f t="shared" si="64"/>
        <v>7.1300374926639645</v>
      </c>
      <c r="AD47" s="42">
        <f t="shared" si="64"/>
        <v>7.1030898535233167</v>
      </c>
      <c r="AE47" s="42">
        <f t="shared" si="64"/>
        <v>7.0762440617089979</v>
      </c>
      <c r="AF47" s="42">
        <f t="shared" si="64"/>
        <v>7.0494997322938602</v>
      </c>
      <c r="AG47" s="42">
        <f t="shared" si="64"/>
        <v>7.0228564818055697</v>
      </c>
      <c r="AH47" s="42">
        <f t="shared" si="64"/>
        <v>6.9963139282211069</v>
      </c>
      <c r="AI47" s="42">
        <f t="shared" si="64"/>
        <v>6.9698716909612921</v>
      </c>
      <c r="AJ47" s="42">
        <f t="shared" si="64"/>
        <v>6.9435293908853266</v>
      </c>
      <c r="AK47" s="42">
        <f t="shared" si="64"/>
        <v>6.9172866502853543</v>
      </c>
      <c r="AL47" s="42">
        <f t="shared" si="64"/>
        <v>6.8911430928810482</v>
      </c>
      <c r="AM47" s="42">
        <f t="shared" si="64"/>
        <v>6.8650983438142177</v>
      </c>
      <c r="AN47" s="42">
        <f t="shared" si="64"/>
        <v>6.8391520296434285</v>
      </c>
      <c r="AO47" s="42">
        <f t="shared" ref="AO47:BJ47" si="65">SUM(AO15:AO46)*1000</f>
        <v>6.8133037783386508</v>
      </c>
      <c r="AP47">
        <f t="shared" si="65"/>
        <v>6.7875532192759263</v>
      </c>
      <c r="AQ47">
        <f t="shared" si="65"/>
        <v>6.7618999832320501</v>
      </c>
      <c r="AR47">
        <f t="shared" si="65"/>
        <v>6.7363437023792816</v>
      </c>
      <c r="AS47">
        <f t="shared" si="65"/>
        <v>6.7108840102800658</v>
      </c>
      <c r="AT47">
        <f t="shared" si="65"/>
        <v>6.6855205418817807</v>
      </c>
      <c r="AU47">
        <f t="shared" si="65"/>
        <v>6.6602529335115044</v>
      </c>
      <c r="AV47">
        <f t="shared" si="65"/>
        <v>6.6350808228708011</v>
      </c>
      <c r="AW47">
        <f t="shared" si="65"/>
        <v>6.6100038490305204</v>
      </c>
      <c r="AX47">
        <f t="shared" si="65"/>
        <v>6.5850216524256302</v>
      </c>
      <c r="AY47">
        <f t="shared" si="65"/>
        <v>6.5601338748500568</v>
      </c>
      <c r="AZ47">
        <f t="shared" si="65"/>
        <v>6.5353401594515494</v>
      </c>
      <c r="BA47">
        <f t="shared" si="65"/>
        <v>6.5106401507265623</v>
      </c>
      <c r="BB47">
        <f t="shared" si="65"/>
        <v>6.4860334945151603</v>
      </c>
      <c r="BC47">
        <f t="shared" si="65"/>
        <v>6.4615198379959375</v>
      </c>
      <c r="BD47">
        <f t="shared" si="65"/>
        <v>6.4370988296809593</v>
      </c>
      <c r="BE47">
        <f t="shared" si="65"/>
        <v>6.4127701194107241</v>
      </c>
      <c r="BF47">
        <f t="shared" si="65"/>
        <v>6.388533358349143</v>
      </c>
      <c r="BG47">
        <f t="shared" si="65"/>
        <v>6.3643881989785349</v>
      </c>
      <c r="BH47">
        <f t="shared" si="65"/>
        <v>6.3403342950946442</v>
      </c>
      <c r="BI47">
        <f t="shared" si="65"/>
        <v>6.3163713018016807</v>
      </c>
      <c r="BJ47">
        <f t="shared" si="65"/>
        <v>6.2924988755073681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0.99875000000000003</v>
      </c>
      <c r="CC49">
        <f t="shared" si="67"/>
        <v>0.99624999999999997</v>
      </c>
      <c r="CD49">
        <f t="shared" si="67"/>
        <v>0.99250000000000005</v>
      </c>
      <c r="CE49">
        <f t="shared" si="67"/>
        <v>0.98750000000000004</v>
      </c>
      <c r="CF49">
        <f t="shared" si="67"/>
        <v>0.98124999999999996</v>
      </c>
      <c r="CG49">
        <f t="shared" si="67"/>
        <v>0.97375</v>
      </c>
      <c r="CH49">
        <f t="shared" si="67"/>
        <v>0.96499999999999997</v>
      </c>
      <c r="CI49">
        <f t="shared" si="67"/>
        <v>0.95499999999999996</v>
      </c>
      <c r="CJ49">
        <f t="shared" si="67"/>
        <v>0.94374999999999998</v>
      </c>
      <c r="CK49">
        <f t="shared" si="67"/>
        <v>0.93125000000000002</v>
      </c>
      <c r="CL49">
        <f t="shared" si="67"/>
        <v>0.91749999999999998</v>
      </c>
      <c r="CM49">
        <f t="shared" si="67"/>
        <v>0.90249999999999997</v>
      </c>
      <c r="CN49">
        <f t="shared" si="67"/>
        <v>0.88624999999999998</v>
      </c>
      <c r="CO49">
        <f t="shared" si="67"/>
        <v>0.86875000000000002</v>
      </c>
      <c r="CP49">
        <f t="shared" si="67"/>
        <v>0.85</v>
      </c>
      <c r="CQ49">
        <f t="shared" si="67"/>
        <v>0.83</v>
      </c>
      <c r="CR49">
        <f t="shared" si="67"/>
        <v>0.80874999999999997</v>
      </c>
      <c r="CS49">
        <f t="shared" si="67"/>
        <v>0.78625</v>
      </c>
      <c r="CT49">
        <f t="shared" si="67"/>
        <v>0.76374999999999993</v>
      </c>
      <c r="CU49">
        <f t="shared" si="67"/>
        <v>0.74124999999999996</v>
      </c>
      <c r="CV49">
        <f t="shared" ref="CV49:DP49" si="68">1-CV50</f>
        <v>0.71875</v>
      </c>
      <c r="CW49">
        <f t="shared" si="68"/>
        <v>0.69624999999999992</v>
      </c>
      <c r="CX49">
        <f t="shared" si="68"/>
        <v>0.67374999999999985</v>
      </c>
      <c r="CY49">
        <f t="shared" si="68"/>
        <v>0.65124999999999988</v>
      </c>
      <c r="CZ49">
        <f t="shared" si="68"/>
        <v>0.62874999999999992</v>
      </c>
      <c r="DA49">
        <f t="shared" si="68"/>
        <v>0.60624999999999984</v>
      </c>
      <c r="DB49">
        <f t="shared" si="68"/>
        <v>0.58374999999999977</v>
      </c>
      <c r="DC49">
        <f t="shared" si="68"/>
        <v>0.5612499999999998</v>
      </c>
      <c r="DD49">
        <f t="shared" si="68"/>
        <v>0.53874999999999984</v>
      </c>
      <c r="DE49">
        <f t="shared" si="68"/>
        <v>0.51624999999999976</v>
      </c>
      <c r="DF49">
        <f t="shared" si="68"/>
        <v>0.4937499999999998</v>
      </c>
      <c r="DG49">
        <f t="shared" si="68"/>
        <v>0.47124999999999984</v>
      </c>
      <c r="DH49">
        <f t="shared" si="68"/>
        <v>0.44874999999999987</v>
      </c>
      <c r="DI49">
        <f t="shared" si="68"/>
        <v>0.42624999999999991</v>
      </c>
      <c r="DJ49">
        <f t="shared" si="68"/>
        <v>0.40374999999999994</v>
      </c>
      <c r="DK49">
        <f t="shared" si="68"/>
        <v>0.38124999999999998</v>
      </c>
      <c r="DL49">
        <f t="shared" si="68"/>
        <v>0.35875000000000001</v>
      </c>
      <c r="DM49">
        <f t="shared" si="68"/>
        <v>0.33625000000000005</v>
      </c>
      <c r="DN49">
        <f t="shared" si="68"/>
        <v>0.31375000000000008</v>
      </c>
      <c r="DO49">
        <f t="shared" si="68"/>
        <v>0.29125000000000012</v>
      </c>
      <c r="DP49">
        <f t="shared" si="68"/>
        <v>0.26875000000000016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07_INA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241.30939996800001</v>
      </c>
      <c r="F58" s="66">
        <v>468.48784752000012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07_INA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241.30939996800001</v>
      </c>
      <c r="BP58" s="65">
        <f t="shared" si="73"/>
        <v>468.48784752000012</v>
      </c>
      <c r="BQ58" s="65">
        <f t="shared" si="73"/>
        <v>583.3965248503506</v>
      </c>
      <c r="BR58" s="65">
        <f t="shared" si="73"/>
        <v>661.73677041555277</v>
      </c>
      <c r="BS58" s="65">
        <f t="shared" si="73"/>
        <v>696.04103143272778</v>
      </c>
      <c r="BT58" s="65">
        <f t="shared" si="73"/>
        <v>731.77139113173348</v>
      </c>
      <c r="BU58" s="65">
        <f t="shared" si="73"/>
        <v>768.96604809213397</v>
      </c>
      <c r="BV58" s="65">
        <f t="shared" si="73"/>
        <v>807.66273757915371</v>
      </c>
      <c r="BW58" s="65">
        <f t="shared" si="73"/>
        <v>847.89857954488502</v>
      </c>
      <c r="BX58" s="65">
        <f t="shared" si="73"/>
        <v>889.70991418878771</v>
      </c>
      <c r="BY58" s="65">
        <f t="shared" si="73"/>
        <v>933.13212444424232</v>
      </c>
      <c r="BZ58" s="65">
        <f t="shared" si="73"/>
        <v>967.28296556392331</v>
      </c>
      <c r="CA58" s="65">
        <f t="shared" si="73"/>
        <v>1002.3209399297398</v>
      </c>
      <c r="CB58" s="65">
        <f t="shared" si="73"/>
        <v>1036.9494666676574</v>
      </c>
      <c r="CC58" s="65">
        <f t="shared" si="73"/>
        <v>1071.0299350924984</v>
      </c>
      <c r="CD58" s="65">
        <f t="shared" si="73"/>
        <v>1104.4151649761486</v>
      </c>
      <c r="CE58" s="65">
        <f t="shared" si="73"/>
        <v>1136.9493130443411</v>
      </c>
      <c r="CF58" s="65">
        <f t="shared" si="73"/>
        <v>1168.4678145194589</v>
      </c>
      <c r="CG58" s="65">
        <f t="shared" si="73"/>
        <v>1198.7973639476829</v>
      </c>
      <c r="CH58" s="65">
        <f t="shared" si="73"/>
        <v>1227.755939819994</v>
      </c>
      <c r="CI58" s="65">
        <f t="shared" si="73"/>
        <v>1255.1528777730191</v>
      </c>
      <c r="CJ58" s="65">
        <f t="shared" si="73"/>
        <v>1280.7889974351422</v>
      </c>
      <c r="CK58" s="65">
        <f t="shared" si="73"/>
        <v>1304.4567882646299</v>
      </c>
      <c r="CL58" s="65">
        <f t="shared" si="73"/>
        <v>1325.9406600074904</v>
      </c>
      <c r="CM58" s="65">
        <f t="shared" si="73"/>
        <v>1341.19257004005</v>
      </c>
      <c r="CN58" s="65">
        <f t="shared" si="73"/>
        <v>1353.7240209949925</v>
      </c>
      <c r="CO58" s="65">
        <f t="shared" si="73"/>
        <v>1363.3222509538625</v>
      </c>
      <c r="CP58" s="65">
        <f t="shared" si="73"/>
        <v>1369.770810464797</v>
      </c>
      <c r="CQ58" s="65">
        <f t="shared" si="73"/>
        <v>1372.8502908045164</v>
      </c>
      <c r="CR58" s="65">
        <f t="shared" si="73"/>
        <v>1372.3391425152063</v>
      </c>
      <c r="CS58" s="65">
        <f t="shared" si="73"/>
        <v>1368.0145894848888</v>
      </c>
      <c r="CT58" s="65">
        <f t="shared" si="73"/>
        <v>1361.8825842493056</v>
      </c>
      <c r="CU58" s="65">
        <f t="shared" si="73"/>
        <v>1353.8835535422859</v>
      </c>
      <c r="CV58" s="65">
        <f t="shared" ref="CV58:DP58" si="74">CV$49*CV15</f>
        <v>1343.9603355507975</v>
      </c>
      <c r="CW58" s="65">
        <f t="shared" si="74"/>
        <v>1287.7097931246924</v>
      </c>
      <c r="CX58" s="65">
        <f t="shared" si="74"/>
        <v>1232.1734554743496</v>
      </c>
      <c r="CY58" s="65">
        <f t="shared" si="74"/>
        <v>1177.3742981953001</v>
      </c>
      <c r="CZ58" s="65">
        <f t="shared" si="74"/>
        <v>1123.3349002039481</v>
      </c>
      <c r="DA58" s="65">
        <f t="shared" si="74"/>
        <v>1070.0774476225965</v>
      </c>
      <c r="DB58" s="65">
        <f t="shared" si="74"/>
        <v>1017.6237376346395</v>
      </c>
      <c r="DC58" s="65">
        <f t="shared" si="74"/>
        <v>965.99518231009449</v>
      </c>
      <c r="DD58" s="65">
        <f t="shared" si="74"/>
        <v>915.21281240171118</v>
      </c>
      <c r="DE58" s="65">
        <f t="shared" si="74"/>
        <v>865.2972811118193</v>
      </c>
      <c r="DF58" s="65">
        <f t="shared" si="74"/>
        <v>816.26886783012674</v>
      </c>
      <c r="DG58" s="65">
        <f t="shared" si="74"/>
        <v>768.14748184264431</v>
      </c>
      <c r="DH58" s="65">
        <f t="shared" si="74"/>
        <v>720.95266601197875</v>
      </c>
      <c r="DI58" s="65">
        <f t="shared" si="74"/>
        <v>674.70360042910863</v>
      </c>
      <c r="DJ58" s="65">
        <f t="shared" si="74"/>
        <v>629.41910603691463</v>
      </c>
      <c r="DK58" s="65">
        <f t="shared" si="74"/>
        <v>585.11764822558632</v>
      </c>
      <c r="DL58" s="65">
        <f t="shared" si="74"/>
        <v>541.81734040015635</v>
      </c>
      <c r="DM58" s="65">
        <f t="shared" si="74"/>
        <v>499.53594752028295</v>
      </c>
      <c r="DN58" s="65">
        <f t="shared" si="74"/>
        <v>458.29088961252558</v>
      </c>
      <c r="DO58" s="65">
        <f t="shared" si="74"/>
        <v>418.0992452552656</v>
      </c>
      <c r="DP58" s="65">
        <f t="shared" si="74"/>
        <v>378.97775503646568</v>
      </c>
    </row>
    <row r="59" spans="1:120" x14ac:dyDescent="0.25">
      <c r="A59" s="65" t="str">
        <f t="shared" si="69"/>
        <v>07_INA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07_INA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0</v>
      </c>
      <c r="BP59" s="65">
        <f t="shared" si="75"/>
        <v>0</v>
      </c>
      <c r="BQ59" s="65">
        <f t="shared" si="75"/>
        <v>0</v>
      </c>
      <c r="BR59" s="65">
        <f t="shared" si="75"/>
        <v>0</v>
      </c>
      <c r="BS59" s="65">
        <f t="shared" si="75"/>
        <v>0</v>
      </c>
      <c r="BT59" s="65">
        <f t="shared" si="75"/>
        <v>0</v>
      </c>
      <c r="BU59" s="65">
        <f t="shared" si="75"/>
        <v>0</v>
      </c>
      <c r="BV59" s="65">
        <f t="shared" si="75"/>
        <v>0</v>
      </c>
      <c r="BW59" s="65">
        <f t="shared" si="75"/>
        <v>0</v>
      </c>
      <c r="BX59" s="65">
        <f t="shared" si="75"/>
        <v>0</v>
      </c>
      <c r="BY59" s="65">
        <f t="shared" si="75"/>
        <v>0</v>
      </c>
      <c r="BZ59" s="65">
        <f t="shared" si="75"/>
        <v>0</v>
      </c>
      <c r="CA59" s="65">
        <f t="shared" si="75"/>
        <v>0</v>
      </c>
      <c r="CB59" s="65">
        <f t="shared" si="75"/>
        <v>0</v>
      </c>
      <c r="CC59" s="65">
        <f t="shared" si="75"/>
        <v>0</v>
      </c>
      <c r="CD59" s="65">
        <f t="shared" si="75"/>
        <v>0</v>
      </c>
      <c r="CE59" s="65">
        <f t="shared" si="75"/>
        <v>0</v>
      </c>
      <c r="CF59" s="65">
        <f t="shared" si="75"/>
        <v>0</v>
      </c>
      <c r="CG59" s="65">
        <f t="shared" si="75"/>
        <v>0</v>
      </c>
      <c r="CH59" s="65">
        <f t="shared" si="75"/>
        <v>0</v>
      </c>
      <c r="CI59" s="65">
        <f t="shared" si="75"/>
        <v>0</v>
      </c>
      <c r="CJ59" s="65">
        <f t="shared" si="75"/>
        <v>0</v>
      </c>
      <c r="CK59" s="65">
        <f t="shared" si="75"/>
        <v>0</v>
      </c>
      <c r="CL59" s="65">
        <f t="shared" si="75"/>
        <v>0</v>
      </c>
      <c r="CM59" s="65">
        <f t="shared" si="75"/>
        <v>0</v>
      </c>
      <c r="CN59" s="65">
        <f t="shared" si="75"/>
        <v>0</v>
      </c>
      <c r="CO59" s="65">
        <f t="shared" si="75"/>
        <v>0</v>
      </c>
      <c r="CP59" s="65">
        <f t="shared" si="75"/>
        <v>0</v>
      </c>
      <c r="CQ59" s="65">
        <f t="shared" si="75"/>
        <v>0</v>
      </c>
      <c r="CR59" s="65">
        <f t="shared" si="75"/>
        <v>0</v>
      </c>
      <c r="CS59" s="65">
        <f t="shared" si="75"/>
        <v>0</v>
      </c>
      <c r="CT59" s="65">
        <f t="shared" si="75"/>
        <v>0</v>
      </c>
      <c r="CU59" s="65">
        <f t="shared" si="75"/>
        <v>0</v>
      </c>
      <c r="CV59" s="65">
        <f t="shared" si="75"/>
        <v>0</v>
      </c>
      <c r="CW59" s="65">
        <f t="shared" ref="CW59:DP59" si="76">CW$49*CW16</f>
        <v>0</v>
      </c>
      <c r="CX59" s="65">
        <f t="shared" si="76"/>
        <v>0</v>
      </c>
      <c r="CY59" s="65">
        <f t="shared" si="76"/>
        <v>0</v>
      </c>
      <c r="CZ59" s="65">
        <f t="shared" si="76"/>
        <v>0</v>
      </c>
      <c r="DA59" s="65">
        <f t="shared" si="76"/>
        <v>0</v>
      </c>
      <c r="DB59" s="65">
        <f t="shared" si="76"/>
        <v>0</v>
      </c>
      <c r="DC59" s="65">
        <f t="shared" si="76"/>
        <v>0</v>
      </c>
      <c r="DD59" s="65">
        <f t="shared" si="76"/>
        <v>0</v>
      </c>
      <c r="DE59" s="65">
        <f t="shared" si="76"/>
        <v>0</v>
      </c>
      <c r="DF59" s="65">
        <f t="shared" si="76"/>
        <v>0</v>
      </c>
      <c r="DG59" s="65">
        <f t="shared" si="76"/>
        <v>0</v>
      </c>
      <c r="DH59" s="65">
        <f t="shared" si="76"/>
        <v>0</v>
      </c>
      <c r="DI59" s="65">
        <f t="shared" si="76"/>
        <v>0</v>
      </c>
      <c r="DJ59" s="65">
        <f t="shared" si="76"/>
        <v>0</v>
      </c>
      <c r="DK59" s="65">
        <f t="shared" si="76"/>
        <v>0</v>
      </c>
      <c r="DL59" s="65">
        <f t="shared" si="76"/>
        <v>0</v>
      </c>
      <c r="DM59" s="65">
        <f t="shared" si="76"/>
        <v>0</v>
      </c>
      <c r="DN59" s="65">
        <f t="shared" si="76"/>
        <v>0</v>
      </c>
      <c r="DO59" s="65">
        <f t="shared" si="76"/>
        <v>0</v>
      </c>
      <c r="DP59" s="65">
        <f t="shared" si="76"/>
        <v>0</v>
      </c>
    </row>
    <row r="60" spans="1:120" x14ac:dyDescent="0.25">
      <c r="A60" s="65" t="str">
        <f t="shared" si="69"/>
        <v>07_INA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07_INA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0</v>
      </c>
      <c r="BP60" s="65">
        <f t="shared" si="77"/>
        <v>0</v>
      </c>
      <c r="BQ60" s="65">
        <f t="shared" si="77"/>
        <v>0</v>
      </c>
      <c r="BR60" s="65">
        <f t="shared" si="77"/>
        <v>0</v>
      </c>
      <c r="BS60" s="65">
        <f t="shared" si="77"/>
        <v>0</v>
      </c>
      <c r="BT60" s="65">
        <f t="shared" si="77"/>
        <v>0</v>
      </c>
      <c r="BU60" s="65">
        <f t="shared" si="77"/>
        <v>0</v>
      </c>
      <c r="BV60" s="65">
        <f t="shared" si="77"/>
        <v>0</v>
      </c>
      <c r="BW60" s="65">
        <f t="shared" si="77"/>
        <v>0</v>
      </c>
      <c r="BX60" s="65">
        <f t="shared" si="77"/>
        <v>0</v>
      </c>
      <c r="BY60" s="65">
        <f t="shared" si="77"/>
        <v>0</v>
      </c>
      <c r="BZ60" s="65">
        <f t="shared" si="77"/>
        <v>0</v>
      </c>
      <c r="CA60" s="65">
        <f t="shared" si="77"/>
        <v>0</v>
      </c>
      <c r="CB60" s="65">
        <f t="shared" si="77"/>
        <v>0</v>
      </c>
      <c r="CC60" s="65">
        <f t="shared" si="77"/>
        <v>0</v>
      </c>
      <c r="CD60" s="65">
        <f t="shared" si="77"/>
        <v>0</v>
      </c>
      <c r="CE60" s="65">
        <f t="shared" si="77"/>
        <v>0</v>
      </c>
      <c r="CF60" s="65">
        <f t="shared" si="77"/>
        <v>0</v>
      </c>
      <c r="CG60" s="65">
        <f t="shared" si="77"/>
        <v>0</v>
      </c>
      <c r="CH60" s="65">
        <f t="shared" si="77"/>
        <v>0</v>
      </c>
      <c r="CI60" s="65">
        <f t="shared" si="77"/>
        <v>0</v>
      </c>
      <c r="CJ60" s="65">
        <f t="shared" si="77"/>
        <v>0</v>
      </c>
      <c r="CK60" s="65">
        <f t="shared" si="77"/>
        <v>0</v>
      </c>
      <c r="CL60" s="65">
        <f t="shared" si="77"/>
        <v>0</v>
      </c>
      <c r="CM60" s="65">
        <f t="shared" si="77"/>
        <v>0</v>
      </c>
      <c r="CN60" s="65">
        <f t="shared" si="77"/>
        <v>0</v>
      </c>
      <c r="CO60" s="65">
        <f t="shared" si="77"/>
        <v>0</v>
      </c>
      <c r="CP60" s="65">
        <f t="shared" si="77"/>
        <v>0</v>
      </c>
      <c r="CQ60" s="65">
        <f t="shared" si="77"/>
        <v>0</v>
      </c>
      <c r="CR60" s="65">
        <f t="shared" si="77"/>
        <v>0</v>
      </c>
      <c r="CS60" s="65">
        <f t="shared" si="77"/>
        <v>0</v>
      </c>
      <c r="CT60" s="65">
        <f t="shared" si="77"/>
        <v>0</v>
      </c>
      <c r="CU60" s="65">
        <f t="shared" si="77"/>
        <v>0</v>
      </c>
      <c r="CV60" s="65">
        <f t="shared" si="77"/>
        <v>0</v>
      </c>
      <c r="CW60" s="65">
        <f t="shared" ref="CW60:DP60" si="78">CW$49*CW17</f>
        <v>0</v>
      </c>
      <c r="CX60" s="65">
        <f t="shared" si="78"/>
        <v>0</v>
      </c>
      <c r="CY60" s="65">
        <f t="shared" si="78"/>
        <v>0</v>
      </c>
      <c r="CZ60" s="65">
        <f t="shared" si="78"/>
        <v>0</v>
      </c>
      <c r="DA60" s="65">
        <f t="shared" si="78"/>
        <v>0</v>
      </c>
      <c r="DB60" s="65">
        <f t="shared" si="78"/>
        <v>0</v>
      </c>
      <c r="DC60" s="65">
        <f t="shared" si="78"/>
        <v>0</v>
      </c>
      <c r="DD60" s="65">
        <f t="shared" si="78"/>
        <v>0</v>
      </c>
      <c r="DE60" s="65">
        <f t="shared" si="78"/>
        <v>0</v>
      </c>
      <c r="DF60" s="65">
        <f t="shared" si="78"/>
        <v>0</v>
      </c>
      <c r="DG60" s="65">
        <f t="shared" si="78"/>
        <v>0</v>
      </c>
      <c r="DH60" s="65">
        <f t="shared" si="78"/>
        <v>0</v>
      </c>
      <c r="DI60" s="65">
        <f t="shared" si="78"/>
        <v>0</v>
      </c>
      <c r="DJ60" s="65">
        <f t="shared" si="78"/>
        <v>0</v>
      </c>
      <c r="DK60" s="65">
        <f t="shared" si="78"/>
        <v>0</v>
      </c>
      <c r="DL60" s="65">
        <f t="shared" si="78"/>
        <v>0</v>
      </c>
      <c r="DM60" s="65">
        <f t="shared" si="78"/>
        <v>0</v>
      </c>
      <c r="DN60" s="65">
        <f t="shared" si="78"/>
        <v>0</v>
      </c>
      <c r="DO60" s="65">
        <f t="shared" si="78"/>
        <v>0</v>
      </c>
      <c r="DP60" s="65">
        <f t="shared" si="78"/>
        <v>0</v>
      </c>
    </row>
    <row r="61" spans="1:120" x14ac:dyDescent="0.25">
      <c r="A61" s="65" t="str">
        <f t="shared" si="69"/>
        <v>07_INA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07_INA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0</v>
      </c>
      <c r="BP61" s="65">
        <f t="shared" si="79"/>
        <v>0</v>
      </c>
      <c r="BQ61" s="65">
        <f t="shared" si="79"/>
        <v>0</v>
      </c>
      <c r="BR61" s="65">
        <f t="shared" si="79"/>
        <v>0</v>
      </c>
      <c r="BS61" s="65">
        <f t="shared" si="79"/>
        <v>0</v>
      </c>
      <c r="BT61" s="65">
        <f t="shared" si="79"/>
        <v>0</v>
      </c>
      <c r="BU61" s="65">
        <f t="shared" si="79"/>
        <v>0</v>
      </c>
      <c r="BV61" s="65">
        <f t="shared" si="79"/>
        <v>0</v>
      </c>
      <c r="BW61" s="65">
        <f t="shared" si="79"/>
        <v>0</v>
      </c>
      <c r="BX61" s="65">
        <f t="shared" si="79"/>
        <v>0</v>
      </c>
      <c r="BY61" s="65">
        <f t="shared" si="79"/>
        <v>0</v>
      </c>
      <c r="BZ61" s="65">
        <f t="shared" si="79"/>
        <v>0</v>
      </c>
      <c r="CA61" s="65">
        <f t="shared" si="79"/>
        <v>0</v>
      </c>
      <c r="CB61" s="65">
        <f t="shared" si="79"/>
        <v>0</v>
      </c>
      <c r="CC61" s="65">
        <f t="shared" si="79"/>
        <v>0</v>
      </c>
      <c r="CD61" s="65">
        <f t="shared" si="79"/>
        <v>0</v>
      </c>
      <c r="CE61" s="65">
        <f t="shared" si="79"/>
        <v>0</v>
      </c>
      <c r="CF61" s="65">
        <f t="shared" si="79"/>
        <v>0</v>
      </c>
      <c r="CG61" s="65">
        <f t="shared" si="79"/>
        <v>0</v>
      </c>
      <c r="CH61" s="65">
        <f t="shared" si="79"/>
        <v>0</v>
      </c>
      <c r="CI61" s="65">
        <f t="shared" si="79"/>
        <v>0</v>
      </c>
      <c r="CJ61" s="65">
        <f t="shared" si="79"/>
        <v>0</v>
      </c>
      <c r="CK61" s="65">
        <f t="shared" si="79"/>
        <v>0</v>
      </c>
      <c r="CL61" s="65">
        <f t="shared" si="79"/>
        <v>0</v>
      </c>
      <c r="CM61" s="65">
        <f t="shared" si="79"/>
        <v>0</v>
      </c>
      <c r="CN61" s="65">
        <f t="shared" si="79"/>
        <v>0</v>
      </c>
      <c r="CO61" s="65">
        <f t="shared" si="79"/>
        <v>0</v>
      </c>
      <c r="CP61" s="65">
        <f t="shared" si="79"/>
        <v>0</v>
      </c>
      <c r="CQ61" s="65">
        <f t="shared" si="79"/>
        <v>0</v>
      </c>
      <c r="CR61" s="65">
        <f t="shared" si="79"/>
        <v>0</v>
      </c>
      <c r="CS61" s="65">
        <f t="shared" si="79"/>
        <v>0</v>
      </c>
      <c r="CT61" s="65">
        <f t="shared" si="79"/>
        <v>0</v>
      </c>
      <c r="CU61" s="65">
        <f t="shared" si="79"/>
        <v>0</v>
      </c>
      <c r="CV61" s="65">
        <f t="shared" si="79"/>
        <v>0</v>
      </c>
      <c r="CW61" s="65">
        <f t="shared" ref="CW61:DP61" si="80">CW$49*CW18</f>
        <v>0</v>
      </c>
      <c r="CX61" s="65">
        <f t="shared" si="80"/>
        <v>0</v>
      </c>
      <c r="CY61" s="65">
        <f t="shared" si="80"/>
        <v>0</v>
      </c>
      <c r="CZ61" s="65">
        <f t="shared" si="80"/>
        <v>0</v>
      </c>
      <c r="DA61" s="65">
        <f t="shared" si="80"/>
        <v>0</v>
      </c>
      <c r="DB61" s="65">
        <f t="shared" si="80"/>
        <v>0</v>
      </c>
      <c r="DC61" s="65">
        <f t="shared" si="80"/>
        <v>0</v>
      </c>
      <c r="DD61" s="65">
        <f t="shared" si="80"/>
        <v>0</v>
      </c>
      <c r="DE61" s="65">
        <f t="shared" si="80"/>
        <v>0</v>
      </c>
      <c r="DF61" s="65">
        <f t="shared" si="80"/>
        <v>0</v>
      </c>
      <c r="DG61" s="65">
        <f t="shared" si="80"/>
        <v>0</v>
      </c>
      <c r="DH61" s="65">
        <f t="shared" si="80"/>
        <v>0</v>
      </c>
      <c r="DI61" s="65">
        <f t="shared" si="80"/>
        <v>0</v>
      </c>
      <c r="DJ61" s="65">
        <f t="shared" si="80"/>
        <v>0</v>
      </c>
      <c r="DK61" s="65">
        <f t="shared" si="80"/>
        <v>0</v>
      </c>
      <c r="DL61" s="65">
        <f t="shared" si="80"/>
        <v>0</v>
      </c>
      <c r="DM61" s="65">
        <f t="shared" si="80"/>
        <v>0</v>
      </c>
      <c r="DN61" s="65">
        <f t="shared" si="80"/>
        <v>0</v>
      </c>
      <c r="DO61" s="65">
        <f t="shared" si="80"/>
        <v>0</v>
      </c>
      <c r="DP61" s="65">
        <f t="shared" si="80"/>
        <v>0</v>
      </c>
    </row>
    <row r="62" spans="1:120" x14ac:dyDescent="0.25">
      <c r="A62" s="65" t="str">
        <f t="shared" si="69"/>
        <v>07_INA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07_INA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0</v>
      </c>
      <c r="BP62" s="65">
        <f t="shared" si="81"/>
        <v>0</v>
      </c>
      <c r="BQ62" s="65">
        <f t="shared" si="81"/>
        <v>0</v>
      </c>
      <c r="BR62" s="65">
        <f t="shared" si="81"/>
        <v>0</v>
      </c>
      <c r="BS62" s="65">
        <f t="shared" si="81"/>
        <v>0</v>
      </c>
      <c r="BT62" s="65">
        <f t="shared" si="81"/>
        <v>0</v>
      </c>
      <c r="BU62" s="65">
        <f t="shared" si="81"/>
        <v>0</v>
      </c>
      <c r="BV62" s="65">
        <f t="shared" si="81"/>
        <v>0</v>
      </c>
      <c r="BW62" s="65">
        <f t="shared" si="81"/>
        <v>0</v>
      </c>
      <c r="BX62" s="65">
        <f t="shared" si="81"/>
        <v>0</v>
      </c>
      <c r="BY62" s="65">
        <f t="shared" si="81"/>
        <v>0</v>
      </c>
      <c r="BZ62" s="65">
        <f t="shared" si="81"/>
        <v>0</v>
      </c>
      <c r="CA62" s="65">
        <f t="shared" si="81"/>
        <v>0</v>
      </c>
      <c r="CB62" s="65">
        <f t="shared" si="81"/>
        <v>0</v>
      </c>
      <c r="CC62" s="65">
        <f t="shared" si="81"/>
        <v>0</v>
      </c>
      <c r="CD62" s="65">
        <f t="shared" si="81"/>
        <v>0</v>
      </c>
      <c r="CE62" s="65">
        <f t="shared" si="81"/>
        <v>0</v>
      </c>
      <c r="CF62" s="65">
        <f t="shared" si="81"/>
        <v>0</v>
      </c>
      <c r="CG62" s="65">
        <f t="shared" si="81"/>
        <v>0</v>
      </c>
      <c r="CH62" s="65">
        <f t="shared" si="81"/>
        <v>0</v>
      </c>
      <c r="CI62" s="65">
        <f t="shared" si="81"/>
        <v>0</v>
      </c>
      <c r="CJ62" s="65">
        <f t="shared" si="81"/>
        <v>0</v>
      </c>
      <c r="CK62" s="65">
        <f t="shared" si="81"/>
        <v>0</v>
      </c>
      <c r="CL62" s="65">
        <f t="shared" si="81"/>
        <v>0</v>
      </c>
      <c r="CM62" s="65">
        <f t="shared" si="81"/>
        <v>0</v>
      </c>
      <c r="CN62" s="65">
        <f t="shared" si="81"/>
        <v>0</v>
      </c>
      <c r="CO62" s="65">
        <f t="shared" si="81"/>
        <v>0</v>
      </c>
      <c r="CP62" s="65">
        <f t="shared" si="81"/>
        <v>0</v>
      </c>
      <c r="CQ62" s="65">
        <f t="shared" si="81"/>
        <v>0</v>
      </c>
      <c r="CR62" s="65">
        <f t="shared" si="81"/>
        <v>0</v>
      </c>
      <c r="CS62" s="65">
        <f t="shared" si="81"/>
        <v>0</v>
      </c>
      <c r="CT62" s="65">
        <f t="shared" si="81"/>
        <v>0</v>
      </c>
      <c r="CU62" s="65">
        <f t="shared" si="81"/>
        <v>0</v>
      </c>
      <c r="CV62" s="65">
        <f t="shared" si="81"/>
        <v>0</v>
      </c>
      <c r="CW62" s="65">
        <f t="shared" ref="CW62:DP62" si="82">CW$49*CW19</f>
        <v>0</v>
      </c>
      <c r="CX62" s="65">
        <f t="shared" si="82"/>
        <v>0</v>
      </c>
      <c r="CY62" s="65">
        <f t="shared" si="82"/>
        <v>0</v>
      </c>
      <c r="CZ62" s="65">
        <f t="shared" si="82"/>
        <v>0</v>
      </c>
      <c r="DA62" s="65">
        <f t="shared" si="82"/>
        <v>0</v>
      </c>
      <c r="DB62" s="65">
        <f t="shared" si="82"/>
        <v>0</v>
      </c>
      <c r="DC62" s="65">
        <f t="shared" si="82"/>
        <v>0</v>
      </c>
      <c r="DD62" s="65">
        <f t="shared" si="82"/>
        <v>0</v>
      </c>
      <c r="DE62" s="65">
        <f t="shared" si="82"/>
        <v>0</v>
      </c>
      <c r="DF62" s="65">
        <f t="shared" si="82"/>
        <v>0</v>
      </c>
      <c r="DG62" s="65">
        <f t="shared" si="82"/>
        <v>0</v>
      </c>
      <c r="DH62" s="65">
        <f t="shared" si="82"/>
        <v>0</v>
      </c>
      <c r="DI62" s="65">
        <f t="shared" si="82"/>
        <v>0</v>
      </c>
      <c r="DJ62" s="65">
        <f t="shared" si="82"/>
        <v>0</v>
      </c>
      <c r="DK62" s="65">
        <f t="shared" si="82"/>
        <v>0</v>
      </c>
      <c r="DL62" s="65">
        <f t="shared" si="82"/>
        <v>0</v>
      </c>
      <c r="DM62" s="65">
        <f t="shared" si="82"/>
        <v>0</v>
      </c>
      <c r="DN62" s="65">
        <f t="shared" si="82"/>
        <v>0</v>
      </c>
      <c r="DO62" s="65">
        <f t="shared" si="82"/>
        <v>0</v>
      </c>
      <c r="DP62" s="65">
        <f t="shared" si="82"/>
        <v>0</v>
      </c>
    </row>
    <row r="63" spans="1:120" x14ac:dyDescent="0.25">
      <c r="A63" s="65" t="str">
        <f t="shared" si="69"/>
        <v>07_INA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07_INA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07_INA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07_INA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0</v>
      </c>
      <c r="BP64" s="65">
        <f t="shared" si="85"/>
        <v>0</v>
      </c>
      <c r="BQ64" s="65">
        <f t="shared" si="85"/>
        <v>0</v>
      </c>
      <c r="BR64" s="65">
        <f t="shared" si="85"/>
        <v>0</v>
      </c>
      <c r="BS64" s="65">
        <f t="shared" si="85"/>
        <v>0</v>
      </c>
      <c r="BT64" s="65">
        <f t="shared" si="85"/>
        <v>0</v>
      </c>
      <c r="BU64" s="65">
        <f t="shared" si="85"/>
        <v>0</v>
      </c>
      <c r="BV64" s="65">
        <f t="shared" si="85"/>
        <v>0</v>
      </c>
      <c r="BW64" s="65">
        <f t="shared" si="85"/>
        <v>0</v>
      </c>
      <c r="BX64" s="65">
        <f t="shared" si="85"/>
        <v>0</v>
      </c>
      <c r="BY64" s="65">
        <f t="shared" si="85"/>
        <v>0</v>
      </c>
      <c r="BZ64" s="65">
        <f t="shared" si="85"/>
        <v>0</v>
      </c>
      <c r="CA64" s="65">
        <f t="shared" si="85"/>
        <v>0</v>
      </c>
      <c r="CB64" s="65">
        <f t="shared" si="85"/>
        <v>0</v>
      </c>
      <c r="CC64" s="65">
        <f t="shared" si="85"/>
        <v>0</v>
      </c>
      <c r="CD64" s="65">
        <f t="shared" si="85"/>
        <v>0</v>
      </c>
      <c r="CE64" s="65">
        <f t="shared" si="85"/>
        <v>0</v>
      </c>
      <c r="CF64" s="65">
        <f t="shared" si="85"/>
        <v>0</v>
      </c>
      <c r="CG64" s="65">
        <f t="shared" si="85"/>
        <v>0</v>
      </c>
      <c r="CH64" s="65">
        <f t="shared" si="85"/>
        <v>0</v>
      </c>
      <c r="CI64" s="65">
        <f t="shared" si="85"/>
        <v>0</v>
      </c>
      <c r="CJ64" s="65">
        <f t="shared" si="85"/>
        <v>0</v>
      </c>
      <c r="CK64" s="65">
        <f t="shared" si="85"/>
        <v>0</v>
      </c>
      <c r="CL64" s="65">
        <f t="shared" si="85"/>
        <v>0</v>
      </c>
      <c r="CM64" s="65">
        <f t="shared" si="85"/>
        <v>0</v>
      </c>
      <c r="CN64" s="65">
        <f t="shared" si="85"/>
        <v>0</v>
      </c>
      <c r="CO64" s="65">
        <f t="shared" si="85"/>
        <v>0</v>
      </c>
      <c r="CP64" s="65">
        <f t="shared" si="85"/>
        <v>0</v>
      </c>
      <c r="CQ64" s="65">
        <f t="shared" si="85"/>
        <v>0</v>
      </c>
      <c r="CR64" s="65">
        <f t="shared" si="85"/>
        <v>0</v>
      </c>
      <c r="CS64" s="65">
        <f t="shared" si="85"/>
        <v>0</v>
      </c>
      <c r="CT64" s="65">
        <f t="shared" si="85"/>
        <v>0</v>
      </c>
      <c r="CU64" s="65">
        <f t="shared" si="85"/>
        <v>0</v>
      </c>
      <c r="CV64" s="65">
        <f t="shared" si="85"/>
        <v>0</v>
      </c>
      <c r="CW64" s="65">
        <f t="shared" ref="CW64:DP64" si="86">CW$49*CW21</f>
        <v>0</v>
      </c>
      <c r="CX64" s="65">
        <f t="shared" si="86"/>
        <v>0</v>
      </c>
      <c r="CY64" s="65">
        <f t="shared" si="86"/>
        <v>0</v>
      </c>
      <c r="CZ64" s="65">
        <f t="shared" si="86"/>
        <v>0</v>
      </c>
      <c r="DA64" s="65">
        <f t="shared" si="86"/>
        <v>0</v>
      </c>
      <c r="DB64" s="65">
        <f t="shared" si="86"/>
        <v>0</v>
      </c>
      <c r="DC64" s="65">
        <f t="shared" si="86"/>
        <v>0</v>
      </c>
      <c r="DD64" s="65">
        <f t="shared" si="86"/>
        <v>0</v>
      </c>
      <c r="DE64" s="65">
        <f t="shared" si="86"/>
        <v>0</v>
      </c>
      <c r="DF64" s="65">
        <f t="shared" si="86"/>
        <v>0</v>
      </c>
      <c r="DG64" s="65">
        <f t="shared" si="86"/>
        <v>0</v>
      </c>
      <c r="DH64" s="65">
        <f t="shared" si="86"/>
        <v>0</v>
      </c>
      <c r="DI64" s="65">
        <f t="shared" si="86"/>
        <v>0</v>
      </c>
      <c r="DJ64" s="65">
        <f t="shared" si="86"/>
        <v>0</v>
      </c>
      <c r="DK64" s="65">
        <f t="shared" si="86"/>
        <v>0</v>
      </c>
      <c r="DL64" s="65">
        <f t="shared" si="86"/>
        <v>0</v>
      </c>
      <c r="DM64" s="65">
        <f t="shared" si="86"/>
        <v>0</v>
      </c>
      <c r="DN64" s="65">
        <f t="shared" si="86"/>
        <v>0</v>
      </c>
      <c r="DO64" s="65">
        <f t="shared" si="86"/>
        <v>0</v>
      </c>
      <c r="DP64" s="65">
        <f t="shared" si="86"/>
        <v>0</v>
      </c>
    </row>
    <row r="65" spans="1:120" x14ac:dyDescent="0.25">
      <c r="A65" s="65" t="str">
        <f t="shared" si="69"/>
        <v>07_INA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07_INA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07_INA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07_INA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07_INA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07_INA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07_INA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07_INA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0</v>
      </c>
      <c r="BP68" s="65">
        <f t="shared" si="93"/>
        <v>0</v>
      </c>
      <c r="BQ68" s="65">
        <f t="shared" si="93"/>
        <v>0</v>
      </c>
      <c r="BR68" s="65">
        <f t="shared" si="93"/>
        <v>0</v>
      </c>
      <c r="BS68" s="65">
        <f t="shared" si="93"/>
        <v>0</v>
      </c>
      <c r="BT68" s="65">
        <f t="shared" si="93"/>
        <v>0</v>
      </c>
      <c r="BU68" s="65">
        <f t="shared" si="93"/>
        <v>0</v>
      </c>
      <c r="BV68" s="65">
        <f t="shared" si="93"/>
        <v>0</v>
      </c>
      <c r="BW68" s="65">
        <f t="shared" si="93"/>
        <v>0</v>
      </c>
      <c r="BX68" s="65">
        <f t="shared" si="93"/>
        <v>0</v>
      </c>
      <c r="BY68" s="65">
        <f t="shared" si="93"/>
        <v>0</v>
      </c>
      <c r="BZ68" s="65">
        <f t="shared" si="93"/>
        <v>0</v>
      </c>
      <c r="CA68" s="65">
        <f t="shared" si="93"/>
        <v>0</v>
      </c>
      <c r="CB68" s="65">
        <f t="shared" si="93"/>
        <v>0</v>
      </c>
      <c r="CC68" s="65">
        <f t="shared" si="93"/>
        <v>0</v>
      </c>
      <c r="CD68" s="65">
        <f t="shared" si="93"/>
        <v>0</v>
      </c>
      <c r="CE68" s="65">
        <f t="shared" si="93"/>
        <v>0</v>
      </c>
      <c r="CF68" s="65">
        <f t="shared" si="93"/>
        <v>0</v>
      </c>
      <c r="CG68" s="65">
        <f t="shared" si="93"/>
        <v>0</v>
      </c>
      <c r="CH68" s="65">
        <f t="shared" si="93"/>
        <v>0</v>
      </c>
      <c r="CI68" s="65">
        <f t="shared" si="93"/>
        <v>0</v>
      </c>
      <c r="CJ68" s="65">
        <f t="shared" si="93"/>
        <v>0</v>
      </c>
      <c r="CK68" s="65">
        <f t="shared" si="93"/>
        <v>0</v>
      </c>
      <c r="CL68" s="65">
        <f t="shared" si="93"/>
        <v>0</v>
      </c>
      <c r="CM68" s="65">
        <f t="shared" si="93"/>
        <v>0</v>
      </c>
      <c r="CN68" s="65">
        <f t="shared" si="93"/>
        <v>0</v>
      </c>
      <c r="CO68" s="65">
        <f t="shared" si="93"/>
        <v>0</v>
      </c>
      <c r="CP68" s="65">
        <f t="shared" si="93"/>
        <v>0</v>
      </c>
      <c r="CQ68" s="65">
        <f t="shared" si="93"/>
        <v>0</v>
      </c>
      <c r="CR68" s="65">
        <f t="shared" si="93"/>
        <v>0</v>
      </c>
      <c r="CS68" s="65">
        <f t="shared" si="93"/>
        <v>0</v>
      </c>
      <c r="CT68" s="65">
        <f t="shared" si="93"/>
        <v>0</v>
      </c>
      <c r="CU68" s="65">
        <f t="shared" si="93"/>
        <v>0</v>
      </c>
      <c r="CV68" s="65">
        <f t="shared" si="93"/>
        <v>0</v>
      </c>
      <c r="CW68" s="65">
        <f t="shared" ref="CW68:DP68" si="94">CW$49*CW25</f>
        <v>0</v>
      </c>
      <c r="CX68" s="65">
        <f t="shared" si="94"/>
        <v>0</v>
      </c>
      <c r="CY68" s="65">
        <f t="shared" si="94"/>
        <v>0</v>
      </c>
      <c r="CZ68" s="65">
        <f t="shared" si="94"/>
        <v>0</v>
      </c>
      <c r="DA68" s="65">
        <f t="shared" si="94"/>
        <v>0</v>
      </c>
      <c r="DB68" s="65">
        <f t="shared" si="94"/>
        <v>0</v>
      </c>
      <c r="DC68" s="65">
        <f t="shared" si="94"/>
        <v>0</v>
      </c>
      <c r="DD68" s="65">
        <f t="shared" si="94"/>
        <v>0</v>
      </c>
      <c r="DE68" s="65">
        <f t="shared" si="94"/>
        <v>0</v>
      </c>
      <c r="DF68" s="65">
        <f t="shared" si="94"/>
        <v>0</v>
      </c>
      <c r="DG68" s="65">
        <f t="shared" si="94"/>
        <v>0</v>
      </c>
      <c r="DH68" s="65">
        <f t="shared" si="94"/>
        <v>0</v>
      </c>
      <c r="DI68" s="65">
        <f t="shared" si="94"/>
        <v>0</v>
      </c>
      <c r="DJ68" s="65">
        <f t="shared" si="94"/>
        <v>0</v>
      </c>
      <c r="DK68" s="65">
        <f t="shared" si="94"/>
        <v>0</v>
      </c>
      <c r="DL68" s="65">
        <f t="shared" si="94"/>
        <v>0</v>
      </c>
      <c r="DM68" s="65">
        <f t="shared" si="94"/>
        <v>0</v>
      </c>
      <c r="DN68" s="65">
        <f t="shared" si="94"/>
        <v>0</v>
      </c>
      <c r="DO68" s="65">
        <f t="shared" si="94"/>
        <v>0</v>
      </c>
      <c r="DP68" s="65">
        <f t="shared" si="94"/>
        <v>0</v>
      </c>
    </row>
    <row r="69" spans="1:120" x14ac:dyDescent="0.25">
      <c r="A69" s="65" t="str">
        <f t="shared" si="69"/>
        <v>07_INA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0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07_INA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0</v>
      </c>
      <c r="BP69" s="65">
        <f t="shared" si="95"/>
        <v>0</v>
      </c>
      <c r="BQ69" s="65">
        <f t="shared" si="95"/>
        <v>0</v>
      </c>
      <c r="BR69" s="65">
        <f t="shared" si="95"/>
        <v>0</v>
      </c>
      <c r="BS69" s="65">
        <f t="shared" si="95"/>
        <v>0</v>
      </c>
      <c r="BT69" s="65">
        <f t="shared" si="95"/>
        <v>0</v>
      </c>
      <c r="BU69" s="65">
        <f t="shared" si="95"/>
        <v>0</v>
      </c>
      <c r="BV69" s="65">
        <f t="shared" si="95"/>
        <v>0</v>
      </c>
      <c r="BW69" s="65">
        <f t="shared" si="95"/>
        <v>0</v>
      </c>
      <c r="BX69" s="65">
        <f t="shared" si="95"/>
        <v>0</v>
      </c>
      <c r="BY69" s="65">
        <f t="shared" si="95"/>
        <v>0</v>
      </c>
      <c r="BZ69" s="65">
        <f t="shared" si="95"/>
        <v>0</v>
      </c>
      <c r="CA69" s="65">
        <f t="shared" si="95"/>
        <v>0</v>
      </c>
      <c r="CB69" s="65">
        <f t="shared" si="95"/>
        <v>0</v>
      </c>
      <c r="CC69" s="65">
        <f t="shared" si="95"/>
        <v>0</v>
      </c>
      <c r="CD69" s="65">
        <f t="shared" si="95"/>
        <v>0</v>
      </c>
      <c r="CE69" s="65">
        <f t="shared" si="95"/>
        <v>0</v>
      </c>
      <c r="CF69" s="65">
        <f t="shared" si="95"/>
        <v>0</v>
      </c>
      <c r="CG69" s="65">
        <f t="shared" si="95"/>
        <v>0</v>
      </c>
      <c r="CH69" s="65">
        <f t="shared" si="95"/>
        <v>0</v>
      </c>
      <c r="CI69" s="65">
        <f t="shared" si="95"/>
        <v>0</v>
      </c>
      <c r="CJ69" s="65">
        <f t="shared" si="95"/>
        <v>0</v>
      </c>
      <c r="CK69" s="65">
        <f t="shared" si="95"/>
        <v>0</v>
      </c>
      <c r="CL69" s="65">
        <f t="shared" si="95"/>
        <v>0</v>
      </c>
      <c r="CM69" s="65">
        <f t="shared" si="95"/>
        <v>0</v>
      </c>
      <c r="CN69" s="65">
        <f t="shared" si="95"/>
        <v>0</v>
      </c>
      <c r="CO69" s="65">
        <f t="shared" si="95"/>
        <v>0</v>
      </c>
      <c r="CP69" s="65">
        <f t="shared" si="95"/>
        <v>0</v>
      </c>
      <c r="CQ69" s="65">
        <f t="shared" si="95"/>
        <v>0</v>
      </c>
      <c r="CR69" s="65">
        <f t="shared" si="95"/>
        <v>0</v>
      </c>
      <c r="CS69" s="65">
        <f t="shared" si="95"/>
        <v>0</v>
      </c>
      <c r="CT69" s="65">
        <f t="shared" si="95"/>
        <v>0</v>
      </c>
      <c r="CU69" s="65">
        <f t="shared" si="95"/>
        <v>0</v>
      </c>
      <c r="CV69" s="65">
        <f t="shared" si="95"/>
        <v>0</v>
      </c>
      <c r="CW69" s="65">
        <f t="shared" ref="CW69:DP69" si="96">CW$49*CW26</f>
        <v>0</v>
      </c>
      <c r="CX69" s="65">
        <f t="shared" si="96"/>
        <v>0</v>
      </c>
      <c r="CY69" s="65">
        <f t="shared" si="96"/>
        <v>0</v>
      </c>
      <c r="CZ69" s="65">
        <f t="shared" si="96"/>
        <v>0</v>
      </c>
      <c r="DA69" s="65">
        <f t="shared" si="96"/>
        <v>0</v>
      </c>
      <c r="DB69" s="65">
        <f t="shared" si="96"/>
        <v>0</v>
      </c>
      <c r="DC69" s="65">
        <f t="shared" si="96"/>
        <v>0</v>
      </c>
      <c r="DD69" s="65">
        <f t="shared" si="96"/>
        <v>0</v>
      </c>
      <c r="DE69" s="65">
        <f t="shared" si="96"/>
        <v>0</v>
      </c>
      <c r="DF69" s="65">
        <f t="shared" si="96"/>
        <v>0</v>
      </c>
      <c r="DG69" s="65">
        <f t="shared" si="96"/>
        <v>0</v>
      </c>
      <c r="DH69" s="65">
        <f t="shared" si="96"/>
        <v>0</v>
      </c>
      <c r="DI69" s="65">
        <f t="shared" si="96"/>
        <v>0</v>
      </c>
      <c r="DJ69" s="65">
        <f t="shared" si="96"/>
        <v>0</v>
      </c>
      <c r="DK69" s="65">
        <f t="shared" si="96"/>
        <v>0</v>
      </c>
      <c r="DL69" s="65">
        <f t="shared" si="96"/>
        <v>0</v>
      </c>
      <c r="DM69" s="65">
        <f t="shared" si="96"/>
        <v>0</v>
      </c>
      <c r="DN69" s="65">
        <f t="shared" si="96"/>
        <v>0</v>
      </c>
      <c r="DO69" s="65">
        <f t="shared" si="96"/>
        <v>0</v>
      </c>
      <c r="DP69" s="65">
        <f t="shared" si="96"/>
        <v>0</v>
      </c>
    </row>
    <row r="70" spans="1:120" x14ac:dyDescent="0.25">
      <c r="A70" s="65" t="str">
        <f t="shared" si="69"/>
        <v>07_INA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0</v>
      </c>
      <c r="F70" s="66">
        <v>0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07_INA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0</v>
      </c>
      <c r="BP70" s="65">
        <f t="shared" si="97"/>
        <v>0</v>
      </c>
      <c r="BQ70" s="65">
        <f t="shared" si="97"/>
        <v>0</v>
      </c>
      <c r="BR70" s="65">
        <f t="shared" si="97"/>
        <v>0</v>
      </c>
      <c r="BS70" s="65">
        <f t="shared" si="97"/>
        <v>0</v>
      </c>
      <c r="BT70" s="65">
        <f t="shared" si="97"/>
        <v>0</v>
      </c>
      <c r="BU70" s="65">
        <f t="shared" si="97"/>
        <v>0</v>
      </c>
      <c r="BV70" s="65">
        <f t="shared" si="97"/>
        <v>0</v>
      </c>
      <c r="BW70" s="65">
        <f t="shared" si="97"/>
        <v>0</v>
      </c>
      <c r="BX70" s="65">
        <f t="shared" si="97"/>
        <v>0</v>
      </c>
      <c r="BY70" s="65">
        <f t="shared" si="97"/>
        <v>0</v>
      </c>
      <c r="BZ70" s="65">
        <f t="shared" si="97"/>
        <v>0</v>
      </c>
      <c r="CA70" s="65">
        <f t="shared" si="97"/>
        <v>0</v>
      </c>
      <c r="CB70" s="65">
        <f t="shared" si="97"/>
        <v>0</v>
      </c>
      <c r="CC70" s="65">
        <f t="shared" si="97"/>
        <v>0</v>
      </c>
      <c r="CD70" s="65">
        <f t="shared" si="97"/>
        <v>0</v>
      </c>
      <c r="CE70" s="65">
        <f t="shared" si="97"/>
        <v>0</v>
      </c>
      <c r="CF70" s="65">
        <f t="shared" si="97"/>
        <v>0</v>
      </c>
      <c r="CG70" s="65">
        <f t="shared" si="97"/>
        <v>0</v>
      </c>
      <c r="CH70" s="65">
        <f t="shared" si="97"/>
        <v>0</v>
      </c>
      <c r="CI70" s="65">
        <f t="shared" si="97"/>
        <v>0</v>
      </c>
      <c r="CJ70" s="65">
        <f t="shared" si="97"/>
        <v>0</v>
      </c>
      <c r="CK70" s="65">
        <f t="shared" si="97"/>
        <v>0</v>
      </c>
      <c r="CL70" s="65">
        <f t="shared" si="97"/>
        <v>0</v>
      </c>
      <c r="CM70" s="65">
        <f t="shared" si="97"/>
        <v>0</v>
      </c>
      <c r="CN70" s="65">
        <f t="shared" si="97"/>
        <v>0</v>
      </c>
      <c r="CO70" s="65">
        <f t="shared" si="97"/>
        <v>0</v>
      </c>
      <c r="CP70" s="65">
        <f t="shared" si="97"/>
        <v>0</v>
      </c>
      <c r="CQ70" s="65">
        <f t="shared" si="97"/>
        <v>0</v>
      </c>
      <c r="CR70" s="65">
        <f t="shared" si="97"/>
        <v>0</v>
      </c>
      <c r="CS70" s="65">
        <f t="shared" si="97"/>
        <v>0</v>
      </c>
      <c r="CT70" s="65">
        <f t="shared" si="97"/>
        <v>0</v>
      </c>
      <c r="CU70" s="65">
        <f t="shared" si="97"/>
        <v>0</v>
      </c>
      <c r="CV70" s="65">
        <f t="shared" si="97"/>
        <v>0</v>
      </c>
      <c r="CW70" s="65">
        <f t="shared" ref="CW70:DP70" si="98">CW$49*CW27</f>
        <v>0</v>
      </c>
      <c r="CX70" s="65">
        <f t="shared" si="98"/>
        <v>0</v>
      </c>
      <c r="CY70" s="65">
        <f t="shared" si="98"/>
        <v>0</v>
      </c>
      <c r="CZ70" s="65">
        <f t="shared" si="98"/>
        <v>0</v>
      </c>
      <c r="DA70" s="65">
        <f t="shared" si="98"/>
        <v>0</v>
      </c>
      <c r="DB70" s="65">
        <f t="shared" si="98"/>
        <v>0</v>
      </c>
      <c r="DC70" s="65">
        <f t="shared" si="98"/>
        <v>0</v>
      </c>
      <c r="DD70" s="65">
        <f t="shared" si="98"/>
        <v>0</v>
      </c>
      <c r="DE70" s="65">
        <f t="shared" si="98"/>
        <v>0</v>
      </c>
      <c r="DF70" s="65">
        <f t="shared" si="98"/>
        <v>0</v>
      </c>
      <c r="DG70" s="65">
        <f t="shared" si="98"/>
        <v>0</v>
      </c>
      <c r="DH70" s="65">
        <f t="shared" si="98"/>
        <v>0</v>
      </c>
      <c r="DI70" s="65">
        <f t="shared" si="98"/>
        <v>0</v>
      </c>
      <c r="DJ70" s="65">
        <f t="shared" si="98"/>
        <v>0</v>
      </c>
      <c r="DK70" s="65">
        <f t="shared" si="98"/>
        <v>0</v>
      </c>
      <c r="DL70" s="65">
        <f t="shared" si="98"/>
        <v>0</v>
      </c>
      <c r="DM70" s="65">
        <f t="shared" si="98"/>
        <v>0</v>
      </c>
      <c r="DN70" s="65">
        <f t="shared" si="98"/>
        <v>0</v>
      </c>
      <c r="DO70" s="65">
        <f t="shared" si="98"/>
        <v>0</v>
      </c>
      <c r="DP70" s="65">
        <f t="shared" si="98"/>
        <v>0</v>
      </c>
    </row>
    <row r="71" spans="1:120" x14ac:dyDescent="0.25">
      <c r="A71" s="65" t="str">
        <f t="shared" si="69"/>
        <v>07_INA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07_INA</v>
      </c>
      <c r="BL71" s="65" t="str">
        <f t="shared" si="72"/>
        <v>d_ind_cem_7_9_lpg</v>
      </c>
      <c r="BM71" s="65"/>
      <c r="BN71" s="65"/>
      <c r="BO71" s="65">
        <f t="shared" ref="BO71:CV71" si="99">BO$49*BO28</f>
        <v>0</v>
      </c>
      <c r="BP71" s="65">
        <f t="shared" si="99"/>
        <v>0</v>
      </c>
      <c r="BQ71" s="65">
        <f t="shared" si="99"/>
        <v>0</v>
      </c>
      <c r="BR71" s="65">
        <f t="shared" si="99"/>
        <v>0</v>
      </c>
      <c r="BS71" s="65">
        <f t="shared" si="99"/>
        <v>0</v>
      </c>
      <c r="BT71" s="65">
        <f t="shared" si="99"/>
        <v>0</v>
      </c>
      <c r="BU71" s="65">
        <f t="shared" si="99"/>
        <v>0</v>
      </c>
      <c r="BV71" s="65">
        <f t="shared" si="99"/>
        <v>0</v>
      </c>
      <c r="BW71" s="65">
        <f t="shared" si="99"/>
        <v>0</v>
      </c>
      <c r="BX71" s="65">
        <f t="shared" si="99"/>
        <v>0</v>
      </c>
      <c r="BY71" s="65">
        <f t="shared" si="99"/>
        <v>0</v>
      </c>
      <c r="BZ71" s="65">
        <f t="shared" si="99"/>
        <v>0</v>
      </c>
      <c r="CA71" s="65">
        <f t="shared" si="99"/>
        <v>0</v>
      </c>
      <c r="CB71" s="65">
        <f t="shared" si="99"/>
        <v>0</v>
      </c>
      <c r="CC71" s="65">
        <f t="shared" si="99"/>
        <v>0</v>
      </c>
      <c r="CD71" s="65">
        <f t="shared" si="99"/>
        <v>0</v>
      </c>
      <c r="CE71" s="65">
        <f t="shared" si="99"/>
        <v>0</v>
      </c>
      <c r="CF71" s="65">
        <f t="shared" si="99"/>
        <v>0</v>
      </c>
      <c r="CG71" s="65">
        <f t="shared" si="99"/>
        <v>0</v>
      </c>
      <c r="CH71" s="65">
        <f t="shared" si="99"/>
        <v>0</v>
      </c>
      <c r="CI71" s="65">
        <f t="shared" si="99"/>
        <v>0</v>
      </c>
      <c r="CJ71" s="65">
        <f t="shared" si="99"/>
        <v>0</v>
      </c>
      <c r="CK71" s="65">
        <f t="shared" si="99"/>
        <v>0</v>
      </c>
      <c r="CL71" s="65">
        <f t="shared" si="99"/>
        <v>0</v>
      </c>
      <c r="CM71" s="65">
        <f t="shared" si="99"/>
        <v>0</v>
      </c>
      <c r="CN71" s="65">
        <f t="shared" si="99"/>
        <v>0</v>
      </c>
      <c r="CO71" s="65">
        <f t="shared" si="99"/>
        <v>0</v>
      </c>
      <c r="CP71" s="65">
        <f t="shared" si="99"/>
        <v>0</v>
      </c>
      <c r="CQ71" s="65">
        <f t="shared" si="99"/>
        <v>0</v>
      </c>
      <c r="CR71" s="65">
        <f t="shared" si="99"/>
        <v>0</v>
      </c>
      <c r="CS71" s="65">
        <f t="shared" si="99"/>
        <v>0</v>
      </c>
      <c r="CT71" s="65">
        <f t="shared" si="99"/>
        <v>0</v>
      </c>
      <c r="CU71" s="65">
        <f t="shared" si="99"/>
        <v>0</v>
      </c>
      <c r="CV71" s="65">
        <f t="shared" si="99"/>
        <v>0</v>
      </c>
      <c r="CW71" s="65">
        <f t="shared" ref="CW71:DP71" si="100">CW$49*CW28</f>
        <v>0</v>
      </c>
      <c r="CX71" s="65">
        <f t="shared" si="100"/>
        <v>0</v>
      </c>
      <c r="CY71" s="65">
        <f t="shared" si="100"/>
        <v>0</v>
      </c>
      <c r="CZ71" s="65">
        <f t="shared" si="100"/>
        <v>0</v>
      </c>
      <c r="DA71" s="65">
        <f t="shared" si="100"/>
        <v>0</v>
      </c>
      <c r="DB71" s="65">
        <f t="shared" si="100"/>
        <v>0</v>
      </c>
      <c r="DC71" s="65">
        <f t="shared" si="100"/>
        <v>0</v>
      </c>
      <c r="DD71" s="65">
        <f t="shared" si="100"/>
        <v>0</v>
      </c>
      <c r="DE71" s="65">
        <f t="shared" si="100"/>
        <v>0</v>
      </c>
      <c r="DF71" s="65">
        <f t="shared" si="100"/>
        <v>0</v>
      </c>
      <c r="DG71" s="65">
        <f t="shared" si="100"/>
        <v>0</v>
      </c>
      <c r="DH71" s="65">
        <f t="shared" si="100"/>
        <v>0</v>
      </c>
      <c r="DI71" s="65">
        <f t="shared" si="100"/>
        <v>0</v>
      </c>
      <c r="DJ71" s="65">
        <f t="shared" si="100"/>
        <v>0</v>
      </c>
      <c r="DK71" s="65">
        <f t="shared" si="100"/>
        <v>0</v>
      </c>
      <c r="DL71" s="65">
        <f t="shared" si="100"/>
        <v>0</v>
      </c>
      <c r="DM71" s="65">
        <f t="shared" si="100"/>
        <v>0</v>
      </c>
      <c r="DN71" s="65">
        <f t="shared" si="100"/>
        <v>0</v>
      </c>
      <c r="DO71" s="65">
        <f t="shared" si="100"/>
        <v>0</v>
      </c>
      <c r="DP71" s="65">
        <f t="shared" si="100"/>
        <v>0</v>
      </c>
    </row>
    <row r="72" spans="1:120" x14ac:dyDescent="0.25">
      <c r="A72" s="65" t="str">
        <f t="shared" si="69"/>
        <v>07_INA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07_INA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0</v>
      </c>
      <c r="BP72" s="65">
        <f t="shared" si="101"/>
        <v>0</v>
      </c>
      <c r="BQ72" s="65">
        <f t="shared" si="101"/>
        <v>0</v>
      </c>
      <c r="BR72" s="65">
        <f t="shared" si="101"/>
        <v>0</v>
      </c>
      <c r="BS72" s="65">
        <f t="shared" si="101"/>
        <v>0</v>
      </c>
      <c r="BT72" s="65">
        <f t="shared" si="101"/>
        <v>0</v>
      </c>
      <c r="BU72" s="65">
        <f t="shared" si="101"/>
        <v>0</v>
      </c>
      <c r="BV72" s="65">
        <f t="shared" si="101"/>
        <v>0</v>
      </c>
      <c r="BW72" s="65">
        <f t="shared" si="101"/>
        <v>0</v>
      </c>
      <c r="BX72" s="65">
        <f t="shared" si="101"/>
        <v>0</v>
      </c>
      <c r="BY72" s="65">
        <f t="shared" si="101"/>
        <v>0</v>
      </c>
      <c r="BZ72" s="65">
        <f t="shared" si="101"/>
        <v>0</v>
      </c>
      <c r="CA72" s="65">
        <f t="shared" si="101"/>
        <v>0</v>
      </c>
      <c r="CB72" s="65">
        <f t="shared" si="101"/>
        <v>0</v>
      </c>
      <c r="CC72" s="65">
        <f t="shared" si="101"/>
        <v>0</v>
      </c>
      <c r="CD72" s="65">
        <f t="shared" si="101"/>
        <v>0</v>
      </c>
      <c r="CE72" s="65">
        <f t="shared" si="101"/>
        <v>0</v>
      </c>
      <c r="CF72" s="65">
        <f t="shared" si="101"/>
        <v>0</v>
      </c>
      <c r="CG72" s="65">
        <f t="shared" si="101"/>
        <v>0</v>
      </c>
      <c r="CH72" s="65">
        <f t="shared" si="101"/>
        <v>0</v>
      </c>
      <c r="CI72" s="65">
        <f t="shared" si="101"/>
        <v>0</v>
      </c>
      <c r="CJ72" s="65">
        <f t="shared" si="101"/>
        <v>0</v>
      </c>
      <c r="CK72" s="65">
        <f t="shared" si="101"/>
        <v>0</v>
      </c>
      <c r="CL72" s="65">
        <f t="shared" si="101"/>
        <v>0</v>
      </c>
      <c r="CM72" s="65">
        <f t="shared" si="101"/>
        <v>0</v>
      </c>
      <c r="CN72" s="65">
        <f t="shared" si="101"/>
        <v>0</v>
      </c>
      <c r="CO72" s="65">
        <f t="shared" si="101"/>
        <v>0</v>
      </c>
      <c r="CP72" s="65">
        <f t="shared" si="101"/>
        <v>0</v>
      </c>
      <c r="CQ72" s="65">
        <f t="shared" si="101"/>
        <v>0</v>
      </c>
      <c r="CR72" s="65">
        <f t="shared" si="101"/>
        <v>0</v>
      </c>
      <c r="CS72" s="65">
        <f t="shared" si="101"/>
        <v>0</v>
      </c>
      <c r="CT72" s="65">
        <f t="shared" si="101"/>
        <v>0</v>
      </c>
      <c r="CU72" s="65">
        <f t="shared" si="101"/>
        <v>0</v>
      </c>
      <c r="CV72" s="65">
        <f t="shared" si="101"/>
        <v>0</v>
      </c>
      <c r="CW72" s="65">
        <f t="shared" ref="CW72:DP72" si="102">CW$49*CW29</f>
        <v>0</v>
      </c>
      <c r="CX72" s="65">
        <f t="shared" si="102"/>
        <v>0</v>
      </c>
      <c r="CY72" s="65">
        <f t="shared" si="102"/>
        <v>0</v>
      </c>
      <c r="CZ72" s="65">
        <f t="shared" si="102"/>
        <v>0</v>
      </c>
      <c r="DA72" s="65">
        <f t="shared" si="102"/>
        <v>0</v>
      </c>
      <c r="DB72" s="65">
        <f t="shared" si="102"/>
        <v>0</v>
      </c>
      <c r="DC72" s="65">
        <f t="shared" si="102"/>
        <v>0</v>
      </c>
      <c r="DD72" s="65">
        <f t="shared" si="102"/>
        <v>0</v>
      </c>
      <c r="DE72" s="65">
        <f t="shared" si="102"/>
        <v>0</v>
      </c>
      <c r="DF72" s="65">
        <f t="shared" si="102"/>
        <v>0</v>
      </c>
      <c r="DG72" s="65">
        <f t="shared" si="102"/>
        <v>0</v>
      </c>
      <c r="DH72" s="65">
        <f t="shared" si="102"/>
        <v>0</v>
      </c>
      <c r="DI72" s="65">
        <f t="shared" si="102"/>
        <v>0</v>
      </c>
      <c r="DJ72" s="65">
        <f t="shared" si="102"/>
        <v>0</v>
      </c>
      <c r="DK72" s="65">
        <f t="shared" si="102"/>
        <v>0</v>
      </c>
      <c r="DL72" s="65">
        <f t="shared" si="102"/>
        <v>0</v>
      </c>
      <c r="DM72" s="65">
        <f t="shared" si="102"/>
        <v>0</v>
      </c>
      <c r="DN72" s="65">
        <f t="shared" si="102"/>
        <v>0</v>
      </c>
      <c r="DO72" s="65">
        <f t="shared" si="102"/>
        <v>0</v>
      </c>
      <c r="DP72" s="65">
        <f t="shared" si="102"/>
        <v>0</v>
      </c>
    </row>
    <row r="73" spans="1:120" x14ac:dyDescent="0.25">
      <c r="A73" s="65" t="str">
        <f t="shared" si="69"/>
        <v>07_INA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07_INA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07_INA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07_INA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0</v>
      </c>
      <c r="BP74" s="65">
        <f t="shared" si="105"/>
        <v>0</v>
      </c>
      <c r="BQ74" s="65">
        <f t="shared" si="105"/>
        <v>0</v>
      </c>
      <c r="BR74" s="65">
        <f t="shared" si="105"/>
        <v>0</v>
      </c>
      <c r="BS74" s="65">
        <f t="shared" si="105"/>
        <v>0</v>
      </c>
      <c r="BT74" s="65">
        <f t="shared" si="105"/>
        <v>0</v>
      </c>
      <c r="BU74" s="65">
        <f t="shared" si="105"/>
        <v>0</v>
      </c>
      <c r="BV74" s="65">
        <f t="shared" si="105"/>
        <v>0</v>
      </c>
      <c r="BW74" s="65">
        <f t="shared" si="105"/>
        <v>0</v>
      </c>
      <c r="BX74" s="65">
        <f t="shared" si="105"/>
        <v>0</v>
      </c>
      <c r="BY74" s="65">
        <f t="shared" si="105"/>
        <v>0</v>
      </c>
      <c r="BZ74" s="65">
        <f t="shared" si="105"/>
        <v>0</v>
      </c>
      <c r="CA74" s="65">
        <f t="shared" si="105"/>
        <v>0</v>
      </c>
      <c r="CB74" s="65">
        <f t="shared" si="105"/>
        <v>0</v>
      </c>
      <c r="CC74" s="65">
        <f t="shared" si="105"/>
        <v>0</v>
      </c>
      <c r="CD74" s="65">
        <f t="shared" si="105"/>
        <v>0</v>
      </c>
      <c r="CE74" s="65">
        <f t="shared" si="105"/>
        <v>0</v>
      </c>
      <c r="CF74" s="65">
        <f t="shared" si="105"/>
        <v>0</v>
      </c>
      <c r="CG74" s="65">
        <f t="shared" si="105"/>
        <v>0</v>
      </c>
      <c r="CH74" s="65">
        <f t="shared" si="105"/>
        <v>0</v>
      </c>
      <c r="CI74" s="65">
        <f t="shared" si="105"/>
        <v>0</v>
      </c>
      <c r="CJ74" s="65">
        <f t="shared" si="105"/>
        <v>0</v>
      </c>
      <c r="CK74" s="65">
        <f t="shared" si="105"/>
        <v>0</v>
      </c>
      <c r="CL74" s="65">
        <f t="shared" si="105"/>
        <v>0</v>
      </c>
      <c r="CM74" s="65">
        <f t="shared" si="105"/>
        <v>0</v>
      </c>
      <c r="CN74" s="65">
        <f t="shared" si="105"/>
        <v>0</v>
      </c>
      <c r="CO74" s="65">
        <f t="shared" si="105"/>
        <v>0</v>
      </c>
      <c r="CP74" s="65">
        <f t="shared" si="105"/>
        <v>0</v>
      </c>
      <c r="CQ74" s="65">
        <f t="shared" si="105"/>
        <v>0</v>
      </c>
      <c r="CR74" s="65">
        <f t="shared" si="105"/>
        <v>0</v>
      </c>
      <c r="CS74" s="65">
        <f t="shared" si="105"/>
        <v>0</v>
      </c>
      <c r="CT74" s="65">
        <f t="shared" si="105"/>
        <v>0</v>
      </c>
      <c r="CU74" s="65">
        <f t="shared" si="105"/>
        <v>0</v>
      </c>
      <c r="CV74" s="65">
        <f t="shared" si="105"/>
        <v>0</v>
      </c>
      <c r="CW74" s="65">
        <f t="shared" ref="CW74:DP74" si="106">CW$49*CW31</f>
        <v>0</v>
      </c>
      <c r="CX74" s="65">
        <f t="shared" si="106"/>
        <v>0</v>
      </c>
      <c r="CY74" s="65">
        <f t="shared" si="106"/>
        <v>0</v>
      </c>
      <c r="CZ74" s="65">
        <f t="shared" si="106"/>
        <v>0</v>
      </c>
      <c r="DA74" s="65">
        <f t="shared" si="106"/>
        <v>0</v>
      </c>
      <c r="DB74" s="65">
        <f t="shared" si="106"/>
        <v>0</v>
      </c>
      <c r="DC74" s="65">
        <f t="shared" si="106"/>
        <v>0</v>
      </c>
      <c r="DD74" s="65">
        <f t="shared" si="106"/>
        <v>0</v>
      </c>
      <c r="DE74" s="65">
        <f t="shared" si="106"/>
        <v>0</v>
      </c>
      <c r="DF74" s="65">
        <f t="shared" si="106"/>
        <v>0</v>
      </c>
      <c r="DG74" s="65">
        <f t="shared" si="106"/>
        <v>0</v>
      </c>
      <c r="DH74" s="65">
        <f t="shared" si="106"/>
        <v>0</v>
      </c>
      <c r="DI74" s="65">
        <f t="shared" si="106"/>
        <v>0</v>
      </c>
      <c r="DJ74" s="65">
        <f t="shared" si="106"/>
        <v>0</v>
      </c>
      <c r="DK74" s="65">
        <f t="shared" si="106"/>
        <v>0</v>
      </c>
      <c r="DL74" s="65">
        <f t="shared" si="106"/>
        <v>0</v>
      </c>
      <c r="DM74" s="65">
        <f t="shared" si="106"/>
        <v>0</v>
      </c>
      <c r="DN74" s="65">
        <f t="shared" si="106"/>
        <v>0</v>
      </c>
      <c r="DO74" s="65">
        <f t="shared" si="106"/>
        <v>0</v>
      </c>
      <c r="DP74" s="65">
        <f t="shared" si="106"/>
        <v>0</v>
      </c>
    </row>
    <row r="75" spans="1:120" x14ac:dyDescent="0.25">
      <c r="A75" s="65" t="str">
        <f t="shared" si="69"/>
        <v>07_INA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43.975755180641251</v>
      </c>
      <c r="F75" s="66">
        <v>44.860552034455601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07_INA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43.975755180641251</v>
      </c>
      <c r="BP75" s="65">
        <f t="shared" si="107"/>
        <v>44.860552034455601</v>
      </c>
      <c r="BQ75" s="65">
        <f t="shared" si="107"/>
        <v>55.863754627386456</v>
      </c>
      <c r="BR75" s="65">
        <f t="shared" si="107"/>
        <v>63.36530814936922</v>
      </c>
      <c r="BS75" s="65">
        <f t="shared" si="107"/>
        <v>66.65014914260081</v>
      </c>
      <c r="BT75" s="65">
        <f t="shared" si="107"/>
        <v>70.07154773164028</v>
      </c>
      <c r="BU75" s="65">
        <f t="shared" si="107"/>
        <v>73.633161662094551</v>
      </c>
      <c r="BV75" s="65">
        <f t="shared" si="107"/>
        <v>77.338604314413331</v>
      </c>
      <c r="BW75" s="65">
        <f t="shared" si="107"/>
        <v>81.191430149082962</v>
      </c>
      <c r="BX75" s="65">
        <f t="shared" si="107"/>
        <v>85.19511896054729</v>
      </c>
      <c r="BY75" s="65">
        <f t="shared" si="107"/>
        <v>89.353058879218793</v>
      </c>
      <c r="BZ75" s="65">
        <f t="shared" si="107"/>
        <v>92.623208987017421</v>
      </c>
      <c r="CA75" s="65">
        <f t="shared" si="107"/>
        <v>95.978307482187091</v>
      </c>
      <c r="CB75" s="65">
        <f t="shared" si="107"/>
        <v>99.294198884336168</v>
      </c>
      <c r="CC75" s="65">
        <f t="shared" si="107"/>
        <v>102.5576103799053</v>
      </c>
      <c r="CD75" s="65">
        <f t="shared" si="107"/>
        <v>105.7544485696383</v>
      </c>
      <c r="CE75" s="65">
        <f t="shared" si="107"/>
        <v>108.86979051508231</v>
      </c>
      <c r="CF75" s="65">
        <f t="shared" si="107"/>
        <v>111.88787814095657</v>
      </c>
      <c r="CG75" s="65">
        <f t="shared" si="107"/>
        <v>114.79211639923572</v>
      </c>
      <c r="CH75" s="65">
        <f t="shared" si="107"/>
        <v>117.56507562675995</v>
      </c>
      <c r="CI75" s="65">
        <f t="shared" si="107"/>
        <v>120.18849855465982</v>
      </c>
      <c r="CJ75" s="65">
        <f t="shared" si="107"/>
        <v>122.64331245464065</v>
      </c>
      <c r="CK75" s="65">
        <f t="shared" si="107"/>
        <v>124.9096469341098</v>
      </c>
      <c r="CL75" s="65">
        <f t="shared" si="107"/>
        <v>126.96685791903509</v>
      </c>
      <c r="CM75" s="65">
        <f t="shared" si="107"/>
        <v>128.42732078325329</v>
      </c>
      <c r="CN75" s="65">
        <f t="shared" si="107"/>
        <v>129.62728319552792</v>
      </c>
      <c r="CO75" s="65">
        <f t="shared" si="107"/>
        <v>130.54637191210378</v>
      </c>
      <c r="CP75" s="65">
        <f t="shared" si="107"/>
        <v>131.16386058554312</v>
      </c>
      <c r="CQ75" s="65">
        <f t="shared" si="107"/>
        <v>131.4587395002265</v>
      </c>
      <c r="CR75" s="65">
        <f t="shared" si="107"/>
        <v>131.40979395222288</v>
      </c>
      <c r="CS75" s="65">
        <f t="shared" si="107"/>
        <v>130.99569177802712</v>
      </c>
      <c r="CT75" s="65">
        <f t="shared" si="107"/>
        <v>130.40851509585141</v>
      </c>
      <c r="CU75" s="65">
        <f t="shared" si="107"/>
        <v>129.64255940424266</v>
      </c>
      <c r="CV75" s="65">
        <f t="shared" si="107"/>
        <v>128.6923511130075</v>
      </c>
      <c r="CW75" s="65">
        <f t="shared" ref="CW75:DP75" si="108">CW$49*CW32</f>
        <v>123.30602060554453</v>
      </c>
      <c r="CX75" s="65">
        <f t="shared" si="108"/>
        <v>117.98807953587794</v>
      </c>
      <c r="CY75" s="65">
        <f t="shared" si="108"/>
        <v>112.74072795659033</v>
      </c>
      <c r="CZ75" s="65">
        <f t="shared" si="108"/>
        <v>107.56612793583268</v>
      </c>
      <c r="DA75" s="65">
        <f t="shared" si="108"/>
        <v>102.46640392933905</v>
      </c>
      <c r="DB75" s="65">
        <f t="shared" si="108"/>
        <v>97.443643149584702</v>
      </c>
      <c r="DC75" s="65">
        <f t="shared" si="108"/>
        <v>92.499895932103996</v>
      </c>
      <c r="DD75" s="65">
        <f t="shared" si="108"/>
        <v>87.637176098990821</v>
      </c>
      <c r="DE75" s="65">
        <f t="shared" si="108"/>
        <v>82.857461319597121</v>
      </c>
      <c r="DF75" s="65">
        <f t="shared" si="108"/>
        <v>78.162693468449689</v>
      </c>
      <c r="DG75" s="65">
        <f t="shared" si="108"/>
        <v>73.554778980402219</v>
      </c>
      <c r="DH75" s="65">
        <f t="shared" si="108"/>
        <v>69.035589203045745</v>
      </c>
      <c r="DI75" s="65">
        <f t="shared" si="108"/>
        <v>64.606960746388239</v>
      </c>
      <c r="DJ75" s="65">
        <f t="shared" si="108"/>
        <v>60.270695829829627</v>
      </c>
      <c r="DK75" s="65">
        <f t="shared" si="108"/>
        <v>56.028562626443843</v>
      </c>
      <c r="DL75" s="65">
        <f t="shared" si="108"/>
        <v>51.882295604591761</v>
      </c>
      <c r="DM75" s="65">
        <f t="shared" si="108"/>
        <v>47.833595866876898</v>
      </c>
      <c r="DN75" s="65">
        <f t="shared" si="108"/>
        <v>43.88413148646714</v>
      </c>
      <c r="DO75" s="65">
        <f t="shared" si="108"/>
        <v>40.035537840796906</v>
      </c>
      <c r="DP75" s="65">
        <f t="shared" si="108"/>
        <v>36.289417942668713</v>
      </c>
    </row>
    <row r="76" spans="1:120" x14ac:dyDescent="0.25">
      <c r="A76" s="65" t="str">
        <f t="shared" si="69"/>
        <v>07_INA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07_INA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0</v>
      </c>
      <c r="BP76" s="65">
        <f t="shared" si="109"/>
        <v>0</v>
      </c>
      <c r="BQ76" s="65">
        <f t="shared" si="109"/>
        <v>0</v>
      </c>
      <c r="BR76" s="65">
        <f t="shared" si="109"/>
        <v>0</v>
      </c>
      <c r="BS76" s="65">
        <f t="shared" si="109"/>
        <v>0</v>
      </c>
      <c r="BT76" s="65">
        <f t="shared" si="109"/>
        <v>0</v>
      </c>
      <c r="BU76" s="65">
        <f t="shared" si="109"/>
        <v>0</v>
      </c>
      <c r="BV76" s="65">
        <f t="shared" si="109"/>
        <v>0</v>
      </c>
      <c r="BW76" s="65">
        <f t="shared" si="109"/>
        <v>0</v>
      </c>
      <c r="BX76" s="65">
        <f t="shared" si="109"/>
        <v>0</v>
      </c>
      <c r="BY76" s="65">
        <f t="shared" si="109"/>
        <v>0</v>
      </c>
      <c r="BZ76" s="65">
        <f t="shared" si="109"/>
        <v>0</v>
      </c>
      <c r="CA76" s="65">
        <f t="shared" si="109"/>
        <v>0</v>
      </c>
      <c r="CB76" s="65">
        <f t="shared" si="109"/>
        <v>0</v>
      </c>
      <c r="CC76" s="65">
        <f t="shared" si="109"/>
        <v>0</v>
      </c>
      <c r="CD76" s="65">
        <f t="shared" si="109"/>
        <v>0</v>
      </c>
      <c r="CE76" s="65">
        <f t="shared" si="109"/>
        <v>0</v>
      </c>
      <c r="CF76" s="65">
        <f t="shared" si="109"/>
        <v>0</v>
      </c>
      <c r="CG76" s="65">
        <f t="shared" si="109"/>
        <v>0</v>
      </c>
      <c r="CH76" s="65">
        <f t="shared" si="109"/>
        <v>0</v>
      </c>
      <c r="CI76" s="65">
        <f t="shared" si="109"/>
        <v>0</v>
      </c>
      <c r="CJ76" s="65">
        <f t="shared" si="109"/>
        <v>0</v>
      </c>
      <c r="CK76" s="65">
        <f t="shared" si="109"/>
        <v>0</v>
      </c>
      <c r="CL76" s="65">
        <f t="shared" si="109"/>
        <v>0</v>
      </c>
      <c r="CM76" s="65">
        <f t="shared" si="109"/>
        <v>0</v>
      </c>
      <c r="CN76" s="65">
        <f t="shared" si="109"/>
        <v>0</v>
      </c>
      <c r="CO76" s="65">
        <f t="shared" si="109"/>
        <v>0</v>
      </c>
      <c r="CP76" s="65">
        <f t="shared" si="109"/>
        <v>0</v>
      </c>
      <c r="CQ76" s="65">
        <f t="shared" si="109"/>
        <v>0</v>
      </c>
      <c r="CR76" s="65">
        <f t="shared" si="109"/>
        <v>0</v>
      </c>
      <c r="CS76" s="65">
        <f t="shared" si="109"/>
        <v>0</v>
      </c>
      <c r="CT76" s="65">
        <f t="shared" si="109"/>
        <v>0</v>
      </c>
      <c r="CU76" s="65">
        <f t="shared" si="109"/>
        <v>0</v>
      </c>
      <c r="CV76" s="65">
        <f t="shared" si="109"/>
        <v>0</v>
      </c>
      <c r="CW76" s="65">
        <f t="shared" ref="CW76:DP76" si="110">CW$49*CW33</f>
        <v>0</v>
      </c>
      <c r="CX76" s="65">
        <f t="shared" si="110"/>
        <v>0</v>
      </c>
      <c r="CY76" s="65">
        <f t="shared" si="110"/>
        <v>0</v>
      </c>
      <c r="CZ76" s="65">
        <f t="shared" si="110"/>
        <v>0</v>
      </c>
      <c r="DA76" s="65">
        <f t="shared" si="110"/>
        <v>0</v>
      </c>
      <c r="DB76" s="65">
        <f t="shared" si="110"/>
        <v>0</v>
      </c>
      <c r="DC76" s="65">
        <f t="shared" si="110"/>
        <v>0</v>
      </c>
      <c r="DD76" s="65">
        <f t="shared" si="110"/>
        <v>0</v>
      </c>
      <c r="DE76" s="65">
        <f t="shared" si="110"/>
        <v>0</v>
      </c>
      <c r="DF76" s="65">
        <f t="shared" si="110"/>
        <v>0</v>
      </c>
      <c r="DG76" s="65">
        <f t="shared" si="110"/>
        <v>0</v>
      </c>
      <c r="DH76" s="65">
        <f t="shared" si="110"/>
        <v>0</v>
      </c>
      <c r="DI76" s="65">
        <f t="shared" si="110"/>
        <v>0</v>
      </c>
      <c r="DJ76" s="65">
        <f t="shared" si="110"/>
        <v>0</v>
      </c>
      <c r="DK76" s="65">
        <f t="shared" si="110"/>
        <v>0</v>
      </c>
      <c r="DL76" s="65">
        <f t="shared" si="110"/>
        <v>0</v>
      </c>
      <c r="DM76" s="65">
        <f t="shared" si="110"/>
        <v>0</v>
      </c>
      <c r="DN76" s="65">
        <f t="shared" si="110"/>
        <v>0</v>
      </c>
      <c r="DO76" s="65">
        <f t="shared" si="110"/>
        <v>0</v>
      </c>
      <c r="DP76" s="65">
        <f t="shared" si="110"/>
        <v>0</v>
      </c>
    </row>
    <row r="77" spans="1:120" x14ac:dyDescent="0.25">
      <c r="A77" s="65" t="str">
        <f t="shared" si="69"/>
        <v>07_INA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07_INA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07_INA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07_INA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07_INA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07_INA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07_INA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07_INA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0</v>
      </c>
      <c r="BP80" s="65">
        <f t="shared" si="117"/>
        <v>0</v>
      </c>
      <c r="BQ80" s="65">
        <f t="shared" si="117"/>
        <v>0</v>
      </c>
      <c r="BR80" s="65">
        <f t="shared" si="117"/>
        <v>0</v>
      </c>
      <c r="BS80" s="65">
        <f t="shared" si="117"/>
        <v>0</v>
      </c>
      <c r="BT80" s="65">
        <f t="shared" si="117"/>
        <v>0</v>
      </c>
      <c r="BU80" s="65">
        <f t="shared" si="117"/>
        <v>0</v>
      </c>
      <c r="BV80" s="65">
        <f t="shared" si="117"/>
        <v>0</v>
      </c>
      <c r="BW80" s="65">
        <f t="shared" si="117"/>
        <v>0</v>
      </c>
      <c r="BX80" s="65">
        <f t="shared" si="117"/>
        <v>0</v>
      </c>
      <c r="BY80" s="65">
        <f t="shared" si="117"/>
        <v>0</v>
      </c>
      <c r="BZ80" s="65">
        <f t="shared" si="117"/>
        <v>0</v>
      </c>
      <c r="CA80" s="65">
        <f t="shared" si="117"/>
        <v>0</v>
      </c>
      <c r="CB80" s="65">
        <f t="shared" si="117"/>
        <v>0</v>
      </c>
      <c r="CC80" s="65">
        <f t="shared" si="117"/>
        <v>0</v>
      </c>
      <c r="CD80" s="65">
        <f t="shared" si="117"/>
        <v>0</v>
      </c>
      <c r="CE80" s="65">
        <f t="shared" si="117"/>
        <v>0</v>
      </c>
      <c r="CF80" s="65">
        <f t="shared" si="117"/>
        <v>0</v>
      </c>
      <c r="CG80" s="65">
        <f t="shared" si="117"/>
        <v>0</v>
      </c>
      <c r="CH80" s="65">
        <f t="shared" si="117"/>
        <v>0</v>
      </c>
      <c r="CI80" s="65">
        <f t="shared" si="117"/>
        <v>0</v>
      </c>
      <c r="CJ80" s="65">
        <f t="shared" si="117"/>
        <v>0</v>
      </c>
      <c r="CK80" s="65">
        <f t="shared" si="117"/>
        <v>0</v>
      </c>
      <c r="CL80" s="65">
        <f t="shared" si="117"/>
        <v>0</v>
      </c>
      <c r="CM80" s="65">
        <f t="shared" si="117"/>
        <v>0</v>
      </c>
      <c r="CN80" s="65">
        <f t="shared" si="117"/>
        <v>0</v>
      </c>
      <c r="CO80" s="65">
        <f t="shared" si="117"/>
        <v>0</v>
      </c>
      <c r="CP80" s="65">
        <f t="shared" si="117"/>
        <v>0</v>
      </c>
      <c r="CQ80" s="65">
        <f t="shared" si="117"/>
        <v>0</v>
      </c>
      <c r="CR80" s="65">
        <f t="shared" si="117"/>
        <v>0</v>
      </c>
      <c r="CS80" s="65">
        <f t="shared" si="117"/>
        <v>0</v>
      </c>
      <c r="CT80" s="65">
        <f t="shared" si="117"/>
        <v>0</v>
      </c>
      <c r="CU80" s="65">
        <f t="shared" si="117"/>
        <v>0</v>
      </c>
      <c r="CV80" s="65">
        <f t="shared" si="117"/>
        <v>0</v>
      </c>
      <c r="CW80" s="65">
        <f t="shared" ref="CW80:DP80" si="118">CW$49*CW37</f>
        <v>0</v>
      </c>
      <c r="CX80" s="65">
        <f t="shared" si="118"/>
        <v>0</v>
      </c>
      <c r="CY80" s="65">
        <f t="shared" si="118"/>
        <v>0</v>
      </c>
      <c r="CZ80" s="65">
        <f t="shared" si="118"/>
        <v>0</v>
      </c>
      <c r="DA80" s="65">
        <f t="shared" si="118"/>
        <v>0</v>
      </c>
      <c r="DB80" s="65">
        <f t="shared" si="118"/>
        <v>0</v>
      </c>
      <c r="DC80" s="65">
        <f t="shared" si="118"/>
        <v>0</v>
      </c>
      <c r="DD80" s="65">
        <f t="shared" si="118"/>
        <v>0</v>
      </c>
      <c r="DE80" s="65">
        <f t="shared" si="118"/>
        <v>0</v>
      </c>
      <c r="DF80" s="65">
        <f t="shared" si="118"/>
        <v>0</v>
      </c>
      <c r="DG80" s="65">
        <f t="shared" si="118"/>
        <v>0</v>
      </c>
      <c r="DH80" s="65">
        <f t="shared" si="118"/>
        <v>0</v>
      </c>
      <c r="DI80" s="65">
        <f t="shared" si="118"/>
        <v>0</v>
      </c>
      <c r="DJ80" s="65">
        <f t="shared" si="118"/>
        <v>0</v>
      </c>
      <c r="DK80" s="65">
        <f t="shared" si="118"/>
        <v>0</v>
      </c>
      <c r="DL80" s="65">
        <f t="shared" si="118"/>
        <v>0</v>
      </c>
      <c r="DM80" s="65">
        <f t="shared" si="118"/>
        <v>0</v>
      </c>
      <c r="DN80" s="65">
        <f t="shared" si="118"/>
        <v>0</v>
      </c>
      <c r="DO80" s="65">
        <f t="shared" si="118"/>
        <v>0</v>
      </c>
      <c r="DP80" s="65">
        <f t="shared" si="118"/>
        <v>0</v>
      </c>
    </row>
    <row r="81" spans="1:120" x14ac:dyDescent="0.25">
      <c r="A81" s="65" t="str">
        <f t="shared" si="69"/>
        <v>07_INA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07_INA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0</v>
      </c>
      <c r="BQ81" s="65">
        <f t="shared" si="119"/>
        <v>0</v>
      </c>
      <c r="BR81" s="65">
        <f t="shared" si="119"/>
        <v>0</v>
      </c>
      <c r="BS81" s="65">
        <f t="shared" si="119"/>
        <v>0</v>
      </c>
      <c r="BT81" s="65">
        <f t="shared" si="119"/>
        <v>0</v>
      </c>
      <c r="BU81" s="65">
        <f t="shared" si="119"/>
        <v>0</v>
      </c>
      <c r="BV81" s="65">
        <f t="shared" si="119"/>
        <v>0</v>
      </c>
      <c r="BW81" s="65">
        <f t="shared" si="119"/>
        <v>0</v>
      </c>
      <c r="BX81" s="65">
        <f t="shared" si="119"/>
        <v>0</v>
      </c>
      <c r="BY81" s="65">
        <f t="shared" si="119"/>
        <v>0</v>
      </c>
      <c r="BZ81" s="65">
        <f t="shared" si="119"/>
        <v>0</v>
      </c>
      <c r="CA81" s="65">
        <f t="shared" si="119"/>
        <v>0</v>
      </c>
      <c r="CB81" s="65">
        <f t="shared" si="119"/>
        <v>0</v>
      </c>
      <c r="CC81" s="65">
        <f t="shared" si="119"/>
        <v>0</v>
      </c>
      <c r="CD81" s="65">
        <f t="shared" si="119"/>
        <v>0</v>
      </c>
      <c r="CE81" s="65">
        <f t="shared" si="119"/>
        <v>0</v>
      </c>
      <c r="CF81" s="65">
        <f t="shared" si="119"/>
        <v>0</v>
      </c>
      <c r="CG81" s="65">
        <f t="shared" si="119"/>
        <v>0</v>
      </c>
      <c r="CH81" s="65">
        <f t="shared" si="119"/>
        <v>0</v>
      </c>
      <c r="CI81" s="65">
        <f t="shared" si="119"/>
        <v>0</v>
      </c>
      <c r="CJ81" s="65">
        <f t="shared" si="119"/>
        <v>0</v>
      </c>
      <c r="CK81" s="65">
        <f t="shared" si="119"/>
        <v>0</v>
      </c>
      <c r="CL81" s="65">
        <f t="shared" si="119"/>
        <v>0</v>
      </c>
      <c r="CM81" s="65">
        <f t="shared" si="119"/>
        <v>0</v>
      </c>
      <c r="CN81" s="65">
        <f t="shared" si="119"/>
        <v>0</v>
      </c>
      <c r="CO81" s="65">
        <f t="shared" si="119"/>
        <v>0</v>
      </c>
      <c r="CP81" s="65">
        <f t="shared" si="119"/>
        <v>0</v>
      </c>
      <c r="CQ81" s="65">
        <f t="shared" si="119"/>
        <v>0</v>
      </c>
      <c r="CR81" s="65">
        <f t="shared" si="119"/>
        <v>0</v>
      </c>
      <c r="CS81" s="65">
        <f t="shared" si="119"/>
        <v>0</v>
      </c>
      <c r="CT81" s="65">
        <f t="shared" si="119"/>
        <v>0</v>
      </c>
      <c r="CU81" s="65">
        <f t="shared" si="119"/>
        <v>0</v>
      </c>
      <c r="CV81" s="65">
        <f t="shared" si="119"/>
        <v>0</v>
      </c>
      <c r="CW81" s="65">
        <f t="shared" ref="CW81:DP81" si="120">CW$49*CW38</f>
        <v>0</v>
      </c>
      <c r="CX81" s="65">
        <f t="shared" si="120"/>
        <v>0</v>
      </c>
      <c r="CY81" s="65">
        <f t="shared" si="120"/>
        <v>0</v>
      </c>
      <c r="CZ81" s="65">
        <f t="shared" si="120"/>
        <v>0</v>
      </c>
      <c r="DA81" s="65">
        <f t="shared" si="120"/>
        <v>0</v>
      </c>
      <c r="DB81" s="65">
        <f t="shared" si="120"/>
        <v>0</v>
      </c>
      <c r="DC81" s="65">
        <f t="shared" si="120"/>
        <v>0</v>
      </c>
      <c r="DD81" s="65">
        <f t="shared" si="120"/>
        <v>0</v>
      </c>
      <c r="DE81" s="65">
        <f t="shared" si="120"/>
        <v>0</v>
      </c>
      <c r="DF81" s="65">
        <f t="shared" si="120"/>
        <v>0</v>
      </c>
      <c r="DG81" s="65">
        <f t="shared" si="120"/>
        <v>0</v>
      </c>
      <c r="DH81" s="65">
        <f t="shared" si="120"/>
        <v>0</v>
      </c>
      <c r="DI81" s="65">
        <f t="shared" si="120"/>
        <v>0</v>
      </c>
      <c r="DJ81" s="65">
        <f t="shared" si="120"/>
        <v>0</v>
      </c>
      <c r="DK81" s="65">
        <f t="shared" si="120"/>
        <v>0</v>
      </c>
      <c r="DL81" s="65">
        <f t="shared" si="120"/>
        <v>0</v>
      </c>
      <c r="DM81" s="65">
        <f t="shared" si="120"/>
        <v>0</v>
      </c>
      <c r="DN81" s="65">
        <f t="shared" si="120"/>
        <v>0</v>
      </c>
      <c r="DO81" s="65">
        <f t="shared" si="120"/>
        <v>0</v>
      </c>
      <c r="DP81" s="65">
        <f t="shared" si="120"/>
        <v>0</v>
      </c>
    </row>
    <row r="82" spans="1:120" x14ac:dyDescent="0.25">
      <c r="A82" s="65" t="str">
        <f t="shared" si="69"/>
        <v>07_INA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07_INA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0</v>
      </c>
      <c r="BP82" s="65">
        <f t="shared" si="121"/>
        <v>0</v>
      </c>
      <c r="BQ82" s="65">
        <f t="shared" si="121"/>
        <v>0</v>
      </c>
      <c r="BR82" s="65">
        <f t="shared" si="121"/>
        <v>0</v>
      </c>
      <c r="BS82" s="65">
        <f t="shared" si="121"/>
        <v>0</v>
      </c>
      <c r="BT82" s="65">
        <f t="shared" si="121"/>
        <v>0</v>
      </c>
      <c r="BU82" s="65">
        <f t="shared" si="121"/>
        <v>0</v>
      </c>
      <c r="BV82" s="65">
        <f t="shared" si="121"/>
        <v>0</v>
      </c>
      <c r="BW82" s="65">
        <f t="shared" si="121"/>
        <v>0</v>
      </c>
      <c r="BX82" s="65">
        <f t="shared" si="121"/>
        <v>0</v>
      </c>
      <c r="BY82" s="65">
        <f t="shared" si="121"/>
        <v>0</v>
      </c>
      <c r="BZ82" s="65">
        <f t="shared" si="121"/>
        <v>0</v>
      </c>
      <c r="CA82" s="65">
        <f t="shared" si="121"/>
        <v>0</v>
      </c>
      <c r="CB82" s="65">
        <f t="shared" si="121"/>
        <v>0</v>
      </c>
      <c r="CC82" s="65">
        <f t="shared" si="121"/>
        <v>0</v>
      </c>
      <c r="CD82" s="65">
        <f t="shared" si="121"/>
        <v>0</v>
      </c>
      <c r="CE82" s="65">
        <f t="shared" si="121"/>
        <v>0</v>
      </c>
      <c r="CF82" s="65">
        <f t="shared" si="121"/>
        <v>0</v>
      </c>
      <c r="CG82" s="65">
        <f t="shared" si="121"/>
        <v>0</v>
      </c>
      <c r="CH82" s="65">
        <f t="shared" si="121"/>
        <v>0</v>
      </c>
      <c r="CI82" s="65">
        <f t="shared" si="121"/>
        <v>0</v>
      </c>
      <c r="CJ82" s="65">
        <f t="shared" si="121"/>
        <v>0</v>
      </c>
      <c r="CK82" s="65">
        <f t="shared" si="121"/>
        <v>0</v>
      </c>
      <c r="CL82" s="65">
        <f t="shared" si="121"/>
        <v>0</v>
      </c>
      <c r="CM82" s="65">
        <f t="shared" si="121"/>
        <v>0</v>
      </c>
      <c r="CN82" s="65">
        <f t="shared" si="121"/>
        <v>0</v>
      </c>
      <c r="CO82" s="65">
        <f t="shared" si="121"/>
        <v>0</v>
      </c>
      <c r="CP82" s="65">
        <f t="shared" si="121"/>
        <v>0</v>
      </c>
      <c r="CQ82" s="65">
        <f t="shared" si="121"/>
        <v>0</v>
      </c>
      <c r="CR82" s="65">
        <f t="shared" si="121"/>
        <v>0</v>
      </c>
      <c r="CS82" s="65">
        <f t="shared" si="121"/>
        <v>0</v>
      </c>
      <c r="CT82" s="65">
        <f t="shared" si="121"/>
        <v>0</v>
      </c>
      <c r="CU82" s="65">
        <f t="shared" si="121"/>
        <v>0</v>
      </c>
      <c r="CV82" s="65">
        <f t="shared" si="121"/>
        <v>0</v>
      </c>
      <c r="CW82" s="65">
        <f t="shared" ref="CW82:DP82" si="122">CW$49*CW39</f>
        <v>0</v>
      </c>
      <c r="CX82" s="65">
        <f t="shared" si="122"/>
        <v>0</v>
      </c>
      <c r="CY82" s="65">
        <f t="shared" si="122"/>
        <v>0</v>
      </c>
      <c r="CZ82" s="65">
        <f t="shared" si="122"/>
        <v>0</v>
      </c>
      <c r="DA82" s="65">
        <f t="shared" si="122"/>
        <v>0</v>
      </c>
      <c r="DB82" s="65">
        <f t="shared" si="122"/>
        <v>0</v>
      </c>
      <c r="DC82" s="65">
        <f t="shared" si="122"/>
        <v>0</v>
      </c>
      <c r="DD82" s="65">
        <f t="shared" si="122"/>
        <v>0</v>
      </c>
      <c r="DE82" s="65">
        <f t="shared" si="122"/>
        <v>0</v>
      </c>
      <c r="DF82" s="65">
        <f t="shared" si="122"/>
        <v>0</v>
      </c>
      <c r="DG82" s="65">
        <f t="shared" si="122"/>
        <v>0</v>
      </c>
      <c r="DH82" s="65">
        <f t="shared" si="122"/>
        <v>0</v>
      </c>
      <c r="DI82" s="65">
        <f t="shared" si="122"/>
        <v>0</v>
      </c>
      <c r="DJ82" s="65">
        <f t="shared" si="122"/>
        <v>0</v>
      </c>
      <c r="DK82" s="65">
        <f t="shared" si="122"/>
        <v>0</v>
      </c>
      <c r="DL82" s="65">
        <f t="shared" si="122"/>
        <v>0</v>
      </c>
      <c r="DM82" s="65">
        <f t="shared" si="122"/>
        <v>0</v>
      </c>
      <c r="DN82" s="65">
        <f t="shared" si="122"/>
        <v>0</v>
      </c>
      <c r="DO82" s="65">
        <f t="shared" si="122"/>
        <v>0</v>
      </c>
      <c r="DP82" s="65">
        <f t="shared" si="122"/>
        <v>0</v>
      </c>
    </row>
    <row r="83" spans="1:120" x14ac:dyDescent="0.25">
      <c r="A83" s="65" t="str">
        <f t="shared" si="69"/>
        <v>07_INA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07_INA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07_INA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07_INA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0</v>
      </c>
      <c r="BP84" s="65">
        <f t="shared" si="125"/>
        <v>0</v>
      </c>
      <c r="BQ84" s="65">
        <f t="shared" si="125"/>
        <v>0</v>
      </c>
      <c r="BR84" s="65">
        <f t="shared" si="125"/>
        <v>0</v>
      </c>
      <c r="BS84" s="65">
        <f t="shared" si="125"/>
        <v>0</v>
      </c>
      <c r="BT84" s="65">
        <f t="shared" si="125"/>
        <v>0</v>
      </c>
      <c r="BU84" s="65">
        <f t="shared" si="125"/>
        <v>0</v>
      </c>
      <c r="BV84" s="65">
        <f t="shared" si="125"/>
        <v>0</v>
      </c>
      <c r="BW84" s="65">
        <f t="shared" si="125"/>
        <v>0</v>
      </c>
      <c r="BX84" s="65">
        <f t="shared" si="125"/>
        <v>0</v>
      </c>
      <c r="BY84" s="65">
        <f t="shared" si="125"/>
        <v>0</v>
      </c>
      <c r="BZ84" s="65">
        <f t="shared" si="125"/>
        <v>0</v>
      </c>
      <c r="CA84" s="65">
        <f t="shared" si="125"/>
        <v>0</v>
      </c>
      <c r="CB84" s="65">
        <f t="shared" si="125"/>
        <v>0</v>
      </c>
      <c r="CC84" s="65">
        <f t="shared" si="125"/>
        <v>0</v>
      </c>
      <c r="CD84" s="65">
        <f t="shared" si="125"/>
        <v>0</v>
      </c>
      <c r="CE84" s="65">
        <f t="shared" si="125"/>
        <v>0</v>
      </c>
      <c r="CF84" s="65">
        <f t="shared" si="125"/>
        <v>0</v>
      </c>
      <c r="CG84" s="65">
        <f t="shared" si="125"/>
        <v>0</v>
      </c>
      <c r="CH84" s="65">
        <f t="shared" si="125"/>
        <v>0</v>
      </c>
      <c r="CI84" s="65">
        <f t="shared" si="125"/>
        <v>0</v>
      </c>
      <c r="CJ84" s="65">
        <f t="shared" si="125"/>
        <v>0</v>
      </c>
      <c r="CK84" s="65">
        <f t="shared" si="125"/>
        <v>0</v>
      </c>
      <c r="CL84" s="65">
        <f t="shared" si="125"/>
        <v>0</v>
      </c>
      <c r="CM84" s="65">
        <f t="shared" si="125"/>
        <v>0</v>
      </c>
      <c r="CN84" s="65">
        <f t="shared" si="125"/>
        <v>0</v>
      </c>
      <c r="CO84" s="65">
        <f t="shared" si="125"/>
        <v>0</v>
      </c>
      <c r="CP84" s="65">
        <f t="shared" si="125"/>
        <v>0</v>
      </c>
      <c r="CQ84" s="65">
        <f t="shared" si="125"/>
        <v>0</v>
      </c>
      <c r="CR84" s="65">
        <f t="shared" si="125"/>
        <v>0</v>
      </c>
      <c r="CS84" s="65">
        <f t="shared" si="125"/>
        <v>0</v>
      </c>
      <c r="CT84" s="65">
        <f t="shared" si="125"/>
        <v>0</v>
      </c>
      <c r="CU84" s="65">
        <f t="shared" si="125"/>
        <v>0</v>
      </c>
      <c r="CV84" s="65">
        <f t="shared" si="125"/>
        <v>0</v>
      </c>
      <c r="CW84" s="65">
        <f t="shared" ref="CW84:DP84" si="126">CW$49*CW41</f>
        <v>0</v>
      </c>
      <c r="CX84" s="65">
        <f t="shared" si="126"/>
        <v>0</v>
      </c>
      <c r="CY84" s="65">
        <f t="shared" si="126"/>
        <v>0</v>
      </c>
      <c r="CZ84" s="65">
        <f t="shared" si="126"/>
        <v>0</v>
      </c>
      <c r="DA84" s="65">
        <f t="shared" si="126"/>
        <v>0</v>
      </c>
      <c r="DB84" s="65">
        <f t="shared" si="126"/>
        <v>0</v>
      </c>
      <c r="DC84" s="65">
        <f t="shared" si="126"/>
        <v>0</v>
      </c>
      <c r="DD84" s="65">
        <f t="shared" si="126"/>
        <v>0</v>
      </c>
      <c r="DE84" s="65">
        <f t="shared" si="126"/>
        <v>0</v>
      </c>
      <c r="DF84" s="65">
        <f t="shared" si="126"/>
        <v>0</v>
      </c>
      <c r="DG84" s="65">
        <f t="shared" si="126"/>
        <v>0</v>
      </c>
      <c r="DH84" s="65">
        <f t="shared" si="126"/>
        <v>0</v>
      </c>
      <c r="DI84" s="65">
        <f t="shared" si="126"/>
        <v>0</v>
      </c>
      <c r="DJ84" s="65">
        <f t="shared" si="126"/>
        <v>0</v>
      </c>
      <c r="DK84" s="65">
        <f t="shared" si="126"/>
        <v>0</v>
      </c>
      <c r="DL84" s="65">
        <f t="shared" si="126"/>
        <v>0</v>
      </c>
      <c r="DM84" s="65">
        <f t="shared" si="126"/>
        <v>0</v>
      </c>
      <c r="DN84" s="65">
        <f t="shared" si="126"/>
        <v>0</v>
      </c>
      <c r="DO84" s="65">
        <f t="shared" si="126"/>
        <v>0</v>
      </c>
      <c r="DP84" s="65">
        <f t="shared" si="126"/>
        <v>0</v>
      </c>
    </row>
    <row r="85" spans="1:120" x14ac:dyDescent="0.25">
      <c r="A85" s="65" t="str">
        <f t="shared" si="69"/>
        <v>07_INA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07_INA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07_INA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07_INA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0</v>
      </c>
      <c r="BP86" s="65">
        <f t="shared" si="129"/>
        <v>0</v>
      </c>
      <c r="BQ86" s="65">
        <f t="shared" si="129"/>
        <v>0</v>
      </c>
      <c r="BR86" s="65">
        <f t="shared" si="129"/>
        <v>0</v>
      </c>
      <c r="BS86" s="65">
        <f t="shared" si="129"/>
        <v>0</v>
      </c>
      <c r="BT86" s="65">
        <f t="shared" si="129"/>
        <v>0</v>
      </c>
      <c r="BU86" s="65">
        <f t="shared" si="129"/>
        <v>0</v>
      </c>
      <c r="BV86" s="65">
        <f t="shared" si="129"/>
        <v>0</v>
      </c>
      <c r="BW86" s="65">
        <f t="shared" si="129"/>
        <v>0</v>
      </c>
      <c r="BX86" s="65">
        <f t="shared" si="129"/>
        <v>0</v>
      </c>
      <c r="BY86" s="65">
        <f t="shared" si="129"/>
        <v>0</v>
      </c>
      <c r="BZ86" s="65">
        <f t="shared" si="129"/>
        <v>0</v>
      </c>
      <c r="CA86" s="65">
        <f t="shared" si="129"/>
        <v>0</v>
      </c>
      <c r="CB86" s="65">
        <f t="shared" si="129"/>
        <v>0</v>
      </c>
      <c r="CC86" s="65">
        <f t="shared" si="129"/>
        <v>0</v>
      </c>
      <c r="CD86" s="65">
        <f t="shared" si="129"/>
        <v>0</v>
      </c>
      <c r="CE86" s="65">
        <f t="shared" si="129"/>
        <v>0</v>
      </c>
      <c r="CF86" s="65">
        <f t="shared" si="129"/>
        <v>0</v>
      </c>
      <c r="CG86" s="65">
        <f t="shared" si="129"/>
        <v>0</v>
      </c>
      <c r="CH86" s="65">
        <f t="shared" si="129"/>
        <v>0</v>
      </c>
      <c r="CI86" s="65">
        <f t="shared" si="129"/>
        <v>0</v>
      </c>
      <c r="CJ86" s="65">
        <f t="shared" si="129"/>
        <v>0</v>
      </c>
      <c r="CK86" s="65">
        <f t="shared" si="129"/>
        <v>0</v>
      </c>
      <c r="CL86" s="65">
        <f t="shared" si="129"/>
        <v>0</v>
      </c>
      <c r="CM86" s="65">
        <f t="shared" si="129"/>
        <v>0</v>
      </c>
      <c r="CN86" s="65">
        <f t="shared" si="129"/>
        <v>0</v>
      </c>
      <c r="CO86" s="65">
        <f t="shared" si="129"/>
        <v>0</v>
      </c>
      <c r="CP86" s="65">
        <f t="shared" si="129"/>
        <v>0</v>
      </c>
      <c r="CQ86" s="65">
        <f t="shared" si="129"/>
        <v>0</v>
      </c>
      <c r="CR86" s="65">
        <f t="shared" si="129"/>
        <v>0</v>
      </c>
      <c r="CS86" s="65">
        <f t="shared" si="129"/>
        <v>0</v>
      </c>
      <c r="CT86" s="65">
        <f t="shared" si="129"/>
        <v>0</v>
      </c>
      <c r="CU86" s="65">
        <f t="shared" si="129"/>
        <v>0</v>
      </c>
      <c r="CV86" s="65">
        <f t="shared" si="129"/>
        <v>0</v>
      </c>
      <c r="CW86" s="65">
        <f t="shared" ref="CW86:DP86" si="130">CW$49*CW43</f>
        <v>0</v>
      </c>
      <c r="CX86" s="65">
        <f t="shared" si="130"/>
        <v>0</v>
      </c>
      <c r="CY86" s="65">
        <f t="shared" si="130"/>
        <v>0</v>
      </c>
      <c r="CZ86" s="65">
        <f t="shared" si="130"/>
        <v>0</v>
      </c>
      <c r="DA86" s="65">
        <f t="shared" si="130"/>
        <v>0</v>
      </c>
      <c r="DB86" s="65">
        <f t="shared" si="130"/>
        <v>0</v>
      </c>
      <c r="DC86" s="65">
        <f t="shared" si="130"/>
        <v>0</v>
      </c>
      <c r="DD86" s="65">
        <f t="shared" si="130"/>
        <v>0</v>
      </c>
      <c r="DE86" s="65">
        <f t="shared" si="130"/>
        <v>0</v>
      </c>
      <c r="DF86" s="65">
        <f t="shared" si="130"/>
        <v>0</v>
      </c>
      <c r="DG86" s="65">
        <f t="shared" si="130"/>
        <v>0</v>
      </c>
      <c r="DH86" s="65">
        <f t="shared" si="130"/>
        <v>0</v>
      </c>
      <c r="DI86" s="65">
        <f t="shared" si="130"/>
        <v>0</v>
      </c>
      <c r="DJ86" s="65">
        <f t="shared" si="130"/>
        <v>0</v>
      </c>
      <c r="DK86" s="65">
        <f t="shared" si="130"/>
        <v>0</v>
      </c>
      <c r="DL86" s="65">
        <f t="shared" si="130"/>
        <v>0</v>
      </c>
      <c r="DM86" s="65">
        <f t="shared" si="130"/>
        <v>0</v>
      </c>
      <c r="DN86" s="65">
        <f t="shared" si="130"/>
        <v>0</v>
      </c>
      <c r="DO86" s="65">
        <f t="shared" si="130"/>
        <v>0</v>
      </c>
      <c r="DP86" s="65">
        <f t="shared" si="130"/>
        <v>0</v>
      </c>
    </row>
    <row r="87" spans="1:120" x14ac:dyDescent="0.25">
      <c r="A87" s="65" t="str">
        <f t="shared" si="69"/>
        <v>07_INA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07_INA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0</v>
      </c>
      <c r="BP87" s="65">
        <f t="shared" si="131"/>
        <v>0</v>
      </c>
      <c r="BQ87" s="65">
        <f t="shared" si="131"/>
        <v>0</v>
      </c>
      <c r="BR87" s="65">
        <f t="shared" si="131"/>
        <v>0</v>
      </c>
      <c r="BS87" s="65">
        <f t="shared" si="131"/>
        <v>0</v>
      </c>
      <c r="BT87" s="65">
        <f t="shared" si="131"/>
        <v>0</v>
      </c>
      <c r="BU87" s="65">
        <f t="shared" si="131"/>
        <v>0</v>
      </c>
      <c r="BV87" s="65">
        <f t="shared" si="131"/>
        <v>0</v>
      </c>
      <c r="BW87" s="65">
        <f t="shared" si="131"/>
        <v>0</v>
      </c>
      <c r="BX87" s="65">
        <f t="shared" si="131"/>
        <v>0</v>
      </c>
      <c r="BY87" s="65">
        <f t="shared" si="131"/>
        <v>0</v>
      </c>
      <c r="BZ87" s="65">
        <f t="shared" si="131"/>
        <v>0</v>
      </c>
      <c r="CA87" s="65">
        <f t="shared" si="131"/>
        <v>0</v>
      </c>
      <c r="CB87" s="65">
        <f t="shared" si="131"/>
        <v>0</v>
      </c>
      <c r="CC87" s="65">
        <f t="shared" si="131"/>
        <v>0</v>
      </c>
      <c r="CD87" s="65">
        <f t="shared" si="131"/>
        <v>0</v>
      </c>
      <c r="CE87" s="65">
        <f t="shared" si="131"/>
        <v>0</v>
      </c>
      <c r="CF87" s="65">
        <f t="shared" si="131"/>
        <v>0</v>
      </c>
      <c r="CG87" s="65">
        <f t="shared" si="131"/>
        <v>0</v>
      </c>
      <c r="CH87" s="65">
        <f t="shared" si="131"/>
        <v>0</v>
      </c>
      <c r="CI87" s="65">
        <f t="shared" si="131"/>
        <v>0</v>
      </c>
      <c r="CJ87" s="65">
        <f t="shared" si="131"/>
        <v>0</v>
      </c>
      <c r="CK87" s="65">
        <f t="shared" si="131"/>
        <v>0</v>
      </c>
      <c r="CL87" s="65">
        <f t="shared" si="131"/>
        <v>0</v>
      </c>
      <c r="CM87" s="65">
        <f t="shared" si="131"/>
        <v>0</v>
      </c>
      <c r="CN87" s="65">
        <f t="shared" si="131"/>
        <v>0</v>
      </c>
      <c r="CO87" s="65">
        <f t="shared" si="131"/>
        <v>0</v>
      </c>
      <c r="CP87" s="65">
        <f t="shared" si="131"/>
        <v>0</v>
      </c>
      <c r="CQ87" s="65">
        <f t="shared" si="131"/>
        <v>0</v>
      </c>
      <c r="CR87" s="65">
        <f t="shared" si="131"/>
        <v>0</v>
      </c>
      <c r="CS87" s="65">
        <f t="shared" si="131"/>
        <v>0</v>
      </c>
      <c r="CT87" s="65">
        <f t="shared" si="131"/>
        <v>0</v>
      </c>
      <c r="CU87" s="65">
        <f t="shared" si="131"/>
        <v>0</v>
      </c>
      <c r="CV87" s="65">
        <f t="shared" si="131"/>
        <v>0</v>
      </c>
      <c r="CW87" s="65">
        <f t="shared" ref="CW87:DP87" si="132">CW$49*CW44</f>
        <v>0</v>
      </c>
      <c r="CX87" s="65">
        <f t="shared" si="132"/>
        <v>0</v>
      </c>
      <c r="CY87" s="65">
        <f t="shared" si="132"/>
        <v>0</v>
      </c>
      <c r="CZ87" s="65">
        <f t="shared" si="132"/>
        <v>0</v>
      </c>
      <c r="DA87" s="65">
        <f t="shared" si="132"/>
        <v>0</v>
      </c>
      <c r="DB87" s="65">
        <f t="shared" si="132"/>
        <v>0</v>
      </c>
      <c r="DC87" s="65">
        <f t="shared" si="132"/>
        <v>0</v>
      </c>
      <c r="DD87" s="65">
        <f t="shared" si="132"/>
        <v>0</v>
      </c>
      <c r="DE87" s="65">
        <f t="shared" si="132"/>
        <v>0</v>
      </c>
      <c r="DF87" s="65">
        <f t="shared" si="132"/>
        <v>0</v>
      </c>
      <c r="DG87" s="65">
        <f t="shared" si="132"/>
        <v>0</v>
      </c>
      <c r="DH87" s="65">
        <f t="shared" si="132"/>
        <v>0</v>
      </c>
      <c r="DI87" s="65">
        <f t="shared" si="132"/>
        <v>0</v>
      </c>
      <c r="DJ87" s="65">
        <f t="shared" si="132"/>
        <v>0</v>
      </c>
      <c r="DK87" s="65">
        <f t="shared" si="132"/>
        <v>0</v>
      </c>
      <c r="DL87" s="65">
        <f t="shared" si="132"/>
        <v>0</v>
      </c>
      <c r="DM87" s="65">
        <f t="shared" si="132"/>
        <v>0</v>
      </c>
      <c r="DN87" s="65">
        <f t="shared" si="132"/>
        <v>0</v>
      </c>
      <c r="DO87" s="65">
        <f t="shared" si="132"/>
        <v>0</v>
      </c>
      <c r="DP87" s="65">
        <f t="shared" si="132"/>
        <v>0</v>
      </c>
    </row>
    <row r="88" spans="1:120" x14ac:dyDescent="0.25">
      <c r="A88" s="65" t="str">
        <f t="shared" si="69"/>
        <v>07_INA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0</v>
      </c>
      <c r="F88" s="66">
        <v>0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07_INA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0</v>
      </c>
      <c r="BP88" s="65">
        <f t="shared" si="133"/>
        <v>0</v>
      </c>
      <c r="BQ88" s="65">
        <f t="shared" si="133"/>
        <v>0</v>
      </c>
      <c r="BR88" s="65">
        <f t="shared" si="133"/>
        <v>0</v>
      </c>
      <c r="BS88" s="65">
        <f t="shared" si="133"/>
        <v>0</v>
      </c>
      <c r="BT88" s="65">
        <f t="shared" si="133"/>
        <v>0</v>
      </c>
      <c r="BU88" s="65">
        <f t="shared" si="133"/>
        <v>0</v>
      </c>
      <c r="BV88" s="65">
        <f t="shared" si="133"/>
        <v>0</v>
      </c>
      <c r="BW88" s="65">
        <f t="shared" si="133"/>
        <v>0</v>
      </c>
      <c r="BX88" s="65">
        <f t="shared" si="133"/>
        <v>0</v>
      </c>
      <c r="BY88" s="65">
        <f t="shared" si="133"/>
        <v>0</v>
      </c>
      <c r="BZ88" s="65">
        <f t="shared" si="133"/>
        <v>0</v>
      </c>
      <c r="CA88" s="65">
        <f t="shared" si="133"/>
        <v>0</v>
      </c>
      <c r="CB88" s="65">
        <f t="shared" si="133"/>
        <v>0</v>
      </c>
      <c r="CC88" s="65">
        <f t="shared" si="133"/>
        <v>0</v>
      </c>
      <c r="CD88" s="65">
        <f t="shared" si="133"/>
        <v>0</v>
      </c>
      <c r="CE88" s="65">
        <f t="shared" si="133"/>
        <v>0</v>
      </c>
      <c r="CF88" s="65">
        <f t="shared" si="133"/>
        <v>0</v>
      </c>
      <c r="CG88" s="65">
        <f t="shared" si="133"/>
        <v>0</v>
      </c>
      <c r="CH88" s="65">
        <f t="shared" si="133"/>
        <v>0</v>
      </c>
      <c r="CI88" s="65">
        <f t="shared" si="133"/>
        <v>0</v>
      </c>
      <c r="CJ88" s="65">
        <f t="shared" si="133"/>
        <v>0</v>
      </c>
      <c r="CK88" s="65">
        <f t="shared" si="133"/>
        <v>0</v>
      </c>
      <c r="CL88" s="65">
        <f t="shared" si="133"/>
        <v>0</v>
      </c>
      <c r="CM88" s="65">
        <f t="shared" si="133"/>
        <v>0</v>
      </c>
      <c r="CN88" s="65">
        <f t="shared" si="133"/>
        <v>0</v>
      </c>
      <c r="CO88" s="65">
        <f t="shared" si="133"/>
        <v>0</v>
      </c>
      <c r="CP88" s="65">
        <f t="shared" si="133"/>
        <v>0</v>
      </c>
      <c r="CQ88" s="65">
        <f t="shared" si="133"/>
        <v>0</v>
      </c>
      <c r="CR88" s="65">
        <f t="shared" si="133"/>
        <v>0</v>
      </c>
      <c r="CS88" s="65">
        <f t="shared" si="133"/>
        <v>0</v>
      </c>
      <c r="CT88" s="65">
        <f t="shared" si="133"/>
        <v>0</v>
      </c>
      <c r="CU88" s="65">
        <f t="shared" si="133"/>
        <v>0</v>
      </c>
      <c r="CV88" s="65">
        <f t="shared" si="133"/>
        <v>0</v>
      </c>
      <c r="CW88" s="65">
        <f t="shared" ref="CW88:DP88" si="134">CW$49*CW45</f>
        <v>0</v>
      </c>
      <c r="CX88" s="65">
        <f t="shared" si="134"/>
        <v>0</v>
      </c>
      <c r="CY88" s="65">
        <f t="shared" si="134"/>
        <v>0</v>
      </c>
      <c r="CZ88" s="65">
        <f t="shared" si="134"/>
        <v>0</v>
      </c>
      <c r="DA88" s="65">
        <f t="shared" si="134"/>
        <v>0</v>
      </c>
      <c r="DB88" s="65">
        <f t="shared" si="134"/>
        <v>0</v>
      </c>
      <c r="DC88" s="65">
        <f t="shared" si="134"/>
        <v>0</v>
      </c>
      <c r="DD88" s="65">
        <f t="shared" si="134"/>
        <v>0</v>
      </c>
      <c r="DE88" s="65">
        <f t="shared" si="134"/>
        <v>0</v>
      </c>
      <c r="DF88" s="65">
        <f t="shared" si="134"/>
        <v>0</v>
      </c>
      <c r="DG88" s="65">
        <f t="shared" si="134"/>
        <v>0</v>
      </c>
      <c r="DH88" s="65">
        <f t="shared" si="134"/>
        <v>0</v>
      </c>
      <c r="DI88" s="65">
        <f t="shared" si="134"/>
        <v>0</v>
      </c>
      <c r="DJ88" s="65">
        <f t="shared" si="134"/>
        <v>0</v>
      </c>
      <c r="DK88" s="65">
        <f t="shared" si="134"/>
        <v>0</v>
      </c>
      <c r="DL88" s="65">
        <f t="shared" si="134"/>
        <v>0</v>
      </c>
      <c r="DM88" s="65">
        <f t="shared" si="134"/>
        <v>0</v>
      </c>
      <c r="DN88" s="65">
        <f t="shared" si="134"/>
        <v>0</v>
      </c>
      <c r="DO88" s="65">
        <f t="shared" si="134"/>
        <v>0</v>
      </c>
      <c r="DP88" s="65">
        <f t="shared" si="134"/>
        <v>0</v>
      </c>
    </row>
    <row r="89" spans="1:120" x14ac:dyDescent="0.25">
      <c r="A89" s="65" t="str">
        <f t="shared" si="69"/>
        <v>07_INA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07_INA</v>
      </c>
      <c r="BL89" s="65" t="str">
        <f t="shared" si="72"/>
        <v>d_ind_cem_18_heat</v>
      </c>
      <c r="BM89" s="65"/>
      <c r="BN89" s="65"/>
      <c r="BO89" s="65">
        <f t="shared" ref="BO89:CV89" si="136">BO$49*BO46</f>
        <v>0</v>
      </c>
      <c r="BP89" s="65">
        <f t="shared" si="136"/>
        <v>0</v>
      </c>
      <c r="BQ89" s="65">
        <f t="shared" si="136"/>
        <v>0</v>
      </c>
      <c r="BR89" s="65">
        <f t="shared" si="136"/>
        <v>0</v>
      </c>
      <c r="BS89" s="65">
        <f t="shared" si="136"/>
        <v>0</v>
      </c>
      <c r="BT89" s="65">
        <f t="shared" si="136"/>
        <v>0</v>
      </c>
      <c r="BU89" s="65">
        <f t="shared" si="136"/>
        <v>0</v>
      </c>
      <c r="BV89" s="65">
        <f t="shared" si="136"/>
        <v>0</v>
      </c>
      <c r="BW89" s="65">
        <f t="shared" si="136"/>
        <v>0</v>
      </c>
      <c r="BX89" s="65">
        <f t="shared" si="136"/>
        <v>0</v>
      </c>
      <c r="BY89" s="65">
        <f t="shared" si="136"/>
        <v>0</v>
      </c>
      <c r="BZ89" s="65">
        <f t="shared" si="136"/>
        <v>0</v>
      </c>
      <c r="CA89" s="65">
        <f t="shared" si="136"/>
        <v>0</v>
      </c>
      <c r="CB89" s="65">
        <f t="shared" si="136"/>
        <v>0</v>
      </c>
      <c r="CC89" s="65">
        <f t="shared" si="136"/>
        <v>0</v>
      </c>
      <c r="CD89" s="65">
        <f t="shared" si="136"/>
        <v>0</v>
      </c>
      <c r="CE89" s="65">
        <f t="shared" si="136"/>
        <v>0</v>
      </c>
      <c r="CF89" s="65">
        <f t="shared" si="136"/>
        <v>0</v>
      </c>
      <c r="CG89" s="65">
        <f t="shared" si="136"/>
        <v>0</v>
      </c>
      <c r="CH89" s="65">
        <f t="shared" si="136"/>
        <v>0</v>
      </c>
      <c r="CI89" s="65">
        <f t="shared" si="136"/>
        <v>0</v>
      </c>
      <c r="CJ89" s="65">
        <f t="shared" si="136"/>
        <v>0</v>
      </c>
      <c r="CK89" s="65">
        <f t="shared" si="136"/>
        <v>0</v>
      </c>
      <c r="CL89" s="65">
        <f t="shared" si="136"/>
        <v>0</v>
      </c>
      <c r="CM89" s="65">
        <f t="shared" si="136"/>
        <v>0</v>
      </c>
      <c r="CN89" s="65">
        <f t="shared" si="136"/>
        <v>0</v>
      </c>
      <c r="CO89" s="65">
        <f t="shared" si="136"/>
        <v>0</v>
      </c>
      <c r="CP89" s="65">
        <f t="shared" si="136"/>
        <v>0</v>
      </c>
      <c r="CQ89" s="65">
        <f t="shared" si="136"/>
        <v>0</v>
      </c>
      <c r="CR89" s="65">
        <f t="shared" si="136"/>
        <v>0</v>
      </c>
      <c r="CS89" s="65">
        <f t="shared" si="136"/>
        <v>0</v>
      </c>
      <c r="CT89" s="65">
        <f t="shared" si="136"/>
        <v>0</v>
      </c>
      <c r="CU89" s="65">
        <f t="shared" si="136"/>
        <v>0</v>
      </c>
      <c r="CV89" s="65">
        <f t="shared" si="136"/>
        <v>0</v>
      </c>
      <c r="CW89" s="65">
        <f t="shared" ref="CW89:DP89" si="137">CW$49*CW46</f>
        <v>0</v>
      </c>
      <c r="CX89" s="65">
        <f t="shared" si="137"/>
        <v>0</v>
      </c>
      <c r="CY89" s="65">
        <f t="shared" si="137"/>
        <v>0</v>
      </c>
      <c r="CZ89" s="65">
        <f t="shared" si="137"/>
        <v>0</v>
      </c>
      <c r="DA89" s="65">
        <f t="shared" si="137"/>
        <v>0</v>
      </c>
      <c r="DB89" s="65">
        <f t="shared" si="137"/>
        <v>0</v>
      </c>
      <c r="DC89" s="65">
        <f t="shared" si="137"/>
        <v>0</v>
      </c>
      <c r="DD89" s="65">
        <f t="shared" si="137"/>
        <v>0</v>
      </c>
      <c r="DE89" s="65">
        <f t="shared" si="137"/>
        <v>0</v>
      </c>
      <c r="DF89" s="65">
        <f t="shared" si="137"/>
        <v>0</v>
      </c>
      <c r="DG89" s="65">
        <f t="shared" si="137"/>
        <v>0</v>
      </c>
      <c r="DH89" s="65">
        <f t="shared" si="137"/>
        <v>0</v>
      </c>
      <c r="DI89" s="65">
        <f t="shared" si="137"/>
        <v>0</v>
      </c>
      <c r="DJ89" s="65">
        <f t="shared" si="137"/>
        <v>0</v>
      </c>
      <c r="DK89" s="65">
        <f t="shared" si="137"/>
        <v>0</v>
      </c>
      <c r="DL89" s="65">
        <f t="shared" si="137"/>
        <v>0</v>
      </c>
      <c r="DM89" s="65">
        <f t="shared" si="137"/>
        <v>0</v>
      </c>
      <c r="DN89" s="65">
        <f t="shared" si="137"/>
        <v>0</v>
      </c>
      <c r="DO89" s="65">
        <f t="shared" si="137"/>
        <v>0</v>
      </c>
      <c r="DP89" s="65">
        <f t="shared" si="137"/>
        <v>0</v>
      </c>
    </row>
    <row r="90" spans="1:120" x14ac:dyDescent="0.25">
      <c r="A90" s="52" t="str">
        <f t="shared" ref="A90:C121" si="138">A58</f>
        <v>07_INA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07_INA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1.2978090947029506</v>
      </c>
      <c r="CC90" s="52">
        <f t="shared" si="141"/>
        <v>4.031480307750936</v>
      </c>
      <c r="CD90" s="52">
        <f t="shared" si="141"/>
        <v>8.3457065363436929</v>
      </c>
      <c r="CE90" s="52">
        <f t="shared" si="141"/>
        <v>14.391763456257484</v>
      </c>
      <c r="CF90" s="52">
        <f t="shared" si="141"/>
        <v>22.327410468524697</v>
      </c>
      <c r="CG90" s="52">
        <f t="shared" si="141"/>
        <v>32.316745369578101</v>
      </c>
      <c r="CH90" s="52">
        <f t="shared" si="141"/>
        <v>44.53000817999979</v>
      </c>
      <c r="CI90" s="52">
        <f t="shared" si="141"/>
        <v>59.143329319147512</v>
      </c>
      <c r="CJ90" s="52">
        <f t="shared" si="141"/>
        <v>76.33841706567074</v>
      </c>
      <c r="CK90" s="52">
        <f t="shared" si="141"/>
        <v>96.302178999402216</v>
      </c>
      <c r="CL90" s="52">
        <f t="shared" si="141"/>
        <v>119.22627188078253</v>
      </c>
      <c r="CM90" s="52">
        <f t="shared" si="141"/>
        <v>144.89338014283089</v>
      </c>
      <c r="CN90" s="52">
        <f t="shared" si="141"/>
        <v>173.75019169329244</v>
      </c>
      <c r="CO90" s="52">
        <f t="shared" si="141"/>
        <v>205.9695487052598</v>
      </c>
      <c r="CP90" s="52">
        <f t="shared" si="141"/>
        <v>241.72426067025833</v>
      </c>
      <c r="CQ90" s="52">
        <f t="shared" si="141"/>
        <v>281.18620414068414</v>
      </c>
      <c r="CR90" s="52">
        <f t="shared" si="141"/>
        <v>324.52533045568254</v>
      </c>
      <c r="CS90" s="52">
        <f t="shared" si="141"/>
        <v>371.90857679159933</v>
      </c>
      <c r="CT90" s="52">
        <f t="shared" si="141"/>
        <v>421.26973555338594</v>
      </c>
      <c r="CU90" s="52">
        <f t="shared" si="141"/>
        <v>472.60353386720612</v>
      </c>
      <c r="CV90" s="52">
        <f t="shared" ref="CV90:DP90" si="142">CV$50*CV15</f>
        <v>525.89752260683383</v>
      </c>
      <c r="CW90" s="52">
        <f t="shared" si="142"/>
        <v>561.78362608491989</v>
      </c>
      <c r="CX90" s="52">
        <f t="shared" si="142"/>
        <v>596.65542092542739</v>
      </c>
      <c r="CY90" s="52">
        <f t="shared" si="142"/>
        <v>630.49410594335677</v>
      </c>
      <c r="CZ90" s="52">
        <f t="shared" si="142"/>
        <v>663.28124326157604</v>
      </c>
      <c r="DA90" s="52">
        <f t="shared" si="142"/>
        <v>694.99875464148067</v>
      </c>
      <c r="DB90" s="52">
        <f t="shared" si="142"/>
        <v>725.62891784225963</v>
      </c>
      <c r="DC90" s="52">
        <f t="shared" si="142"/>
        <v>755.15436300855993</v>
      </c>
      <c r="DD90" s="52">
        <f t="shared" si="142"/>
        <v>783.55806908638442</v>
      </c>
      <c r="DE90" s="52">
        <f t="shared" si="142"/>
        <v>810.82336026700818</v>
      </c>
      <c r="DF90" s="52">
        <f t="shared" si="142"/>
        <v>836.9339024587382</v>
      </c>
      <c r="DG90" s="52">
        <f t="shared" si="142"/>
        <v>861.87369978630977</v>
      </c>
      <c r="DH90" s="52">
        <f t="shared" si="142"/>
        <v>885.62709111777929</v>
      </c>
      <c r="DI90" s="52">
        <f t="shared" si="142"/>
        <v>908.17874661865392</v>
      </c>
      <c r="DJ90" s="52">
        <f t="shared" si="142"/>
        <v>929.51366433315275</v>
      </c>
      <c r="DK90" s="52">
        <f t="shared" si="142"/>
        <v>949.61716679234507</v>
      </c>
      <c r="DL90" s="52">
        <f t="shared" si="142"/>
        <v>968.47489764906004</v>
      </c>
      <c r="DM90" s="52">
        <f t="shared" si="142"/>
        <v>986.07281833929437</v>
      </c>
      <c r="DN90" s="52">
        <f t="shared" si="142"/>
        <v>1002.3972047700257</v>
      </c>
      <c r="DO90" s="52">
        <f t="shared" si="142"/>
        <v>1017.4346440331993</v>
      </c>
      <c r="DP90" s="52">
        <f t="shared" si="142"/>
        <v>1031.1720311457314</v>
      </c>
    </row>
    <row r="91" spans="1:120" x14ac:dyDescent="0.25">
      <c r="A91" s="52" t="str">
        <f t="shared" si="138"/>
        <v>07_INA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07_INA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07_INA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07_INA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07_INA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07_INA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0</v>
      </c>
      <c r="CM93" s="52">
        <f t="shared" si="147"/>
        <v>0</v>
      </c>
      <c r="CN93" s="52">
        <f t="shared" si="147"/>
        <v>0</v>
      </c>
      <c r="CO93" s="52">
        <f t="shared" si="147"/>
        <v>0</v>
      </c>
      <c r="CP93" s="52">
        <f t="shared" si="147"/>
        <v>0</v>
      </c>
      <c r="CQ93" s="52">
        <f t="shared" si="147"/>
        <v>0</v>
      </c>
      <c r="CR93" s="52">
        <f t="shared" si="147"/>
        <v>0</v>
      </c>
      <c r="CS93" s="52">
        <f t="shared" si="147"/>
        <v>0</v>
      </c>
      <c r="CT93" s="52">
        <f t="shared" si="147"/>
        <v>0</v>
      </c>
      <c r="CU93" s="52">
        <f t="shared" si="147"/>
        <v>0</v>
      </c>
      <c r="CV93" s="52">
        <f t="shared" si="147"/>
        <v>0</v>
      </c>
      <c r="CW93" s="52">
        <f t="shared" ref="CW93:DP93" si="148">CW$50*CW18</f>
        <v>0</v>
      </c>
      <c r="CX93" s="52">
        <f t="shared" si="148"/>
        <v>0</v>
      </c>
      <c r="CY93" s="52">
        <f t="shared" si="148"/>
        <v>0</v>
      </c>
      <c r="CZ93" s="52">
        <f t="shared" si="148"/>
        <v>0</v>
      </c>
      <c r="DA93" s="52">
        <f t="shared" si="148"/>
        <v>0</v>
      </c>
      <c r="DB93" s="52">
        <f t="shared" si="148"/>
        <v>0</v>
      </c>
      <c r="DC93" s="52">
        <f t="shared" si="148"/>
        <v>0</v>
      </c>
      <c r="DD93" s="52">
        <f t="shared" si="148"/>
        <v>0</v>
      </c>
      <c r="DE93" s="52">
        <f t="shared" si="148"/>
        <v>0</v>
      </c>
      <c r="DF93" s="52">
        <f t="shared" si="148"/>
        <v>0</v>
      </c>
      <c r="DG93" s="52">
        <f t="shared" si="148"/>
        <v>0</v>
      </c>
      <c r="DH93" s="52">
        <f t="shared" si="148"/>
        <v>0</v>
      </c>
      <c r="DI93" s="52">
        <f t="shared" si="148"/>
        <v>0</v>
      </c>
      <c r="DJ93" s="52">
        <f t="shared" si="148"/>
        <v>0</v>
      </c>
      <c r="DK93" s="52">
        <f t="shared" si="148"/>
        <v>0</v>
      </c>
      <c r="DL93" s="52">
        <f t="shared" si="148"/>
        <v>0</v>
      </c>
      <c r="DM93" s="52">
        <f t="shared" si="148"/>
        <v>0</v>
      </c>
      <c r="DN93" s="52">
        <f t="shared" si="148"/>
        <v>0</v>
      </c>
      <c r="DO93" s="52">
        <f t="shared" si="148"/>
        <v>0</v>
      </c>
      <c r="DP93" s="52">
        <f t="shared" si="148"/>
        <v>0</v>
      </c>
    </row>
    <row r="94" spans="1:120" x14ac:dyDescent="0.25">
      <c r="A94" s="52" t="str">
        <f t="shared" si="138"/>
        <v>07_INA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07_INA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07_INA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07_INA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07_INA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07_INA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07_INA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07_INA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07_INA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07_INA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07_INA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07_INA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07_INA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07_INA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0</v>
      </c>
      <c r="CM100" s="52">
        <f t="shared" si="161"/>
        <v>0</v>
      </c>
      <c r="CN100" s="52">
        <f t="shared" si="161"/>
        <v>0</v>
      </c>
      <c r="CO100" s="52">
        <f t="shared" si="161"/>
        <v>0</v>
      </c>
      <c r="CP100" s="52">
        <f t="shared" si="161"/>
        <v>0</v>
      </c>
      <c r="CQ100" s="52">
        <f t="shared" si="161"/>
        <v>0</v>
      </c>
      <c r="CR100" s="52">
        <f t="shared" si="161"/>
        <v>0</v>
      </c>
      <c r="CS100" s="52">
        <f t="shared" si="161"/>
        <v>0</v>
      </c>
      <c r="CT100" s="52">
        <f t="shared" si="161"/>
        <v>0</v>
      </c>
      <c r="CU100" s="52">
        <f t="shared" si="161"/>
        <v>0</v>
      </c>
      <c r="CV100" s="52">
        <f t="shared" si="161"/>
        <v>0</v>
      </c>
      <c r="CW100" s="52">
        <f t="shared" ref="CW100:DP100" si="162">CW$50*CW25</f>
        <v>0</v>
      </c>
      <c r="CX100" s="52">
        <f t="shared" si="162"/>
        <v>0</v>
      </c>
      <c r="CY100" s="52">
        <f t="shared" si="162"/>
        <v>0</v>
      </c>
      <c r="CZ100" s="52">
        <f t="shared" si="162"/>
        <v>0</v>
      </c>
      <c r="DA100" s="52">
        <f t="shared" si="162"/>
        <v>0</v>
      </c>
      <c r="DB100" s="52">
        <f t="shared" si="162"/>
        <v>0</v>
      </c>
      <c r="DC100" s="52">
        <f t="shared" si="162"/>
        <v>0</v>
      </c>
      <c r="DD100" s="52">
        <f t="shared" si="162"/>
        <v>0</v>
      </c>
      <c r="DE100" s="52">
        <f t="shared" si="162"/>
        <v>0</v>
      </c>
      <c r="DF100" s="52">
        <f t="shared" si="162"/>
        <v>0</v>
      </c>
      <c r="DG100" s="52">
        <f t="shared" si="162"/>
        <v>0</v>
      </c>
      <c r="DH100" s="52">
        <f t="shared" si="162"/>
        <v>0</v>
      </c>
      <c r="DI100" s="52">
        <f t="shared" si="162"/>
        <v>0</v>
      </c>
      <c r="DJ100" s="52">
        <f t="shared" si="162"/>
        <v>0</v>
      </c>
      <c r="DK100" s="52">
        <f t="shared" si="162"/>
        <v>0</v>
      </c>
      <c r="DL100" s="52">
        <f t="shared" si="162"/>
        <v>0</v>
      </c>
      <c r="DM100" s="52">
        <f t="shared" si="162"/>
        <v>0</v>
      </c>
      <c r="DN100" s="52">
        <f t="shared" si="162"/>
        <v>0</v>
      </c>
      <c r="DO100" s="52">
        <f t="shared" si="162"/>
        <v>0</v>
      </c>
      <c r="DP100" s="52">
        <f t="shared" si="162"/>
        <v>0</v>
      </c>
    </row>
    <row r="101" spans="1:120" x14ac:dyDescent="0.25">
      <c r="A101" s="52" t="str">
        <f t="shared" si="138"/>
        <v>07_INA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07_INA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0</v>
      </c>
      <c r="CC101" s="52">
        <f t="shared" si="163"/>
        <v>0</v>
      </c>
      <c r="CD101" s="52">
        <f t="shared" si="163"/>
        <v>0</v>
      </c>
      <c r="CE101" s="52">
        <f t="shared" si="163"/>
        <v>0</v>
      </c>
      <c r="CF101" s="52">
        <f t="shared" si="163"/>
        <v>0</v>
      </c>
      <c r="CG101" s="52">
        <f t="shared" si="163"/>
        <v>0</v>
      </c>
      <c r="CH101" s="52">
        <f t="shared" si="163"/>
        <v>0</v>
      </c>
      <c r="CI101" s="52">
        <f t="shared" si="163"/>
        <v>0</v>
      </c>
      <c r="CJ101" s="52">
        <f t="shared" si="163"/>
        <v>0</v>
      </c>
      <c r="CK101" s="52">
        <f t="shared" si="163"/>
        <v>0</v>
      </c>
      <c r="CL101" s="52">
        <f t="shared" si="163"/>
        <v>0</v>
      </c>
      <c r="CM101" s="52">
        <f t="shared" si="163"/>
        <v>0</v>
      </c>
      <c r="CN101" s="52">
        <f t="shared" si="163"/>
        <v>0</v>
      </c>
      <c r="CO101" s="52">
        <f t="shared" si="163"/>
        <v>0</v>
      </c>
      <c r="CP101" s="52">
        <f t="shared" si="163"/>
        <v>0</v>
      </c>
      <c r="CQ101" s="52">
        <f t="shared" si="163"/>
        <v>0</v>
      </c>
      <c r="CR101" s="52">
        <f t="shared" si="163"/>
        <v>0</v>
      </c>
      <c r="CS101" s="52">
        <f t="shared" si="163"/>
        <v>0</v>
      </c>
      <c r="CT101" s="52">
        <f t="shared" si="163"/>
        <v>0</v>
      </c>
      <c r="CU101" s="52">
        <f t="shared" si="163"/>
        <v>0</v>
      </c>
      <c r="CV101" s="52">
        <f t="shared" si="163"/>
        <v>0</v>
      </c>
      <c r="CW101" s="52">
        <f t="shared" ref="CW101:DP101" si="164">CW$50*CW26</f>
        <v>0</v>
      </c>
      <c r="CX101" s="52">
        <f t="shared" si="164"/>
        <v>0</v>
      </c>
      <c r="CY101" s="52">
        <f t="shared" si="164"/>
        <v>0</v>
      </c>
      <c r="CZ101" s="52">
        <f t="shared" si="164"/>
        <v>0</v>
      </c>
      <c r="DA101" s="52">
        <f t="shared" si="164"/>
        <v>0</v>
      </c>
      <c r="DB101" s="52">
        <f t="shared" si="164"/>
        <v>0</v>
      </c>
      <c r="DC101" s="52">
        <f t="shared" si="164"/>
        <v>0</v>
      </c>
      <c r="DD101" s="52">
        <f t="shared" si="164"/>
        <v>0</v>
      </c>
      <c r="DE101" s="52">
        <f t="shared" si="164"/>
        <v>0</v>
      </c>
      <c r="DF101" s="52">
        <f t="shared" si="164"/>
        <v>0</v>
      </c>
      <c r="DG101" s="52">
        <f t="shared" si="164"/>
        <v>0</v>
      </c>
      <c r="DH101" s="52">
        <f t="shared" si="164"/>
        <v>0</v>
      </c>
      <c r="DI101" s="52">
        <f t="shared" si="164"/>
        <v>0</v>
      </c>
      <c r="DJ101" s="52">
        <f t="shared" si="164"/>
        <v>0</v>
      </c>
      <c r="DK101" s="52">
        <f t="shared" si="164"/>
        <v>0</v>
      </c>
      <c r="DL101" s="52">
        <f t="shared" si="164"/>
        <v>0</v>
      </c>
      <c r="DM101" s="52">
        <f t="shared" si="164"/>
        <v>0</v>
      </c>
      <c r="DN101" s="52">
        <f t="shared" si="164"/>
        <v>0</v>
      </c>
      <c r="DO101" s="52">
        <f t="shared" si="164"/>
        <v>0</v>
      </c>
      <c r="DP101" s="52">
        <f t="shared" si="164"/>
        <v>0</v>
      </c>
    </row>
    <row r="102" spans="1:120" x14ac:dyDescent="0.25">
      <c r="A102" s="52" t="str">
        <f t="shared" si="138"/>
        <v>07_INA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07_INA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0</v>
      </c>
      <c r="CC102" s="52">
        <f t="shared" si="165"/>
        <v>0</v>
      </c>
      <c r="CD102" s="52">
        <f t="shared" si="165"/>
        <v>0</v>
      </c>
      <c r="CE102" s="52">
        <f t="shared" si="165"/>
        <v>0</v>
      </c>
      <c r="CF102" s="52">
        <f t="shared" si="165"/>
        <v>0</v>
      </c>
      <c r="CG102" s="52">
        <f t="shared" si="165"/>
        <v>0</v>
      </c>
      <c r="CH102" s="52">
        <f t="shared" si="165"/>
        <v>0</v>
      </c>
      <c r="CI102" s="52">
        <f t="shared" si="165"/>
        <v>0</v>
      </c>
      <c r="CJ102" s="52">
        <f t="shared" si="165"/>
        <v>0</v>
      </c>
      <c r="CK102" s="52">
        <f t="shared" si="165"/>
        <v>0</v>
      </c>
      <c r="CL102" s="52">
        <f t="shared" si="165"/>
        <v>0</v>
      </c>
      <c r="CM102" s="52">
        <f t="shared" si="165"/>
        <v>0</v>
      </c>
      <c r="CN102" s="52">
        <f t="shared" si="165"/>
        <v>0</v>
      </c>
      <c r="CO102" s="52">
        <f t="shared" si="165"/>
        <v>0</v>
      </c>
      <c r="CP102" s="52">
        <f t="shared" si="165"/>
        <v>0</v>
      </c>
      <c r="CQ102" s="52">
        <f t="shared" si="165"/>
        <v>0</v>
      </c>
      <c r="CR102" s="52">
        <f t="shared" si="165"/>
        <v>0</v>
      </c>
      <c r="CS102" s="52">
        <f t="shared" si="165"/>
        <v>0</v>
      </c>
      <c r="CT102" s="52">
        <f t="shared" si="165"/>
        <v>0</v>
      </c>
      <c r="CU102" s="52">
        <f t="shared" si="165"/>
        <v>0</v>
      </c>
      <c r="CV102" s="52">
        <f t="shared" si="165"/>
        <v>0</v>
      </c>
      <c r="CW102" s="52">
        <f t="shared" ref="CW102:DP102" si="166">CW$50*CW27</f>
        <v>0</v>
      </c>
      <c r="CX102" s="52">
        <f t="shared" si="166"/>
        <v>0</v>
      </c>
      <c r="CY102" s="52">
        <f t="shared" si="166"/>
        <v>0</v>
      </c>
      <c r="CZ102" s="52">
        <f t="shared" si="166"/>
        <v>0</v>
      </c>
      <c r="DA102" s="52">
        <f t="shared" si="166"/>
        <v>0</v>
      </c>
      <c r="DB102" s="52">
        <f t="shared" si="166"/>
        <v>0</v>
      </c>
      <c r="DC102" s="52">
        <f t="shared" si="166"/>
        <v>0</v>
      </c>
      <c r="DD102" s="52">
        <f t="shared" si="166"/>
        <v>0</v>
      </c>
      <c r="DE102" s="52">
        <f t="shared" si="166"/>
        <v>0</v>
      </c>
      <c r="DF102" s="52">
        <f t="shared" si="166"/>
        <v>0</v>
      </c>
      <c r="DG102" s="52">
        <f t="shared" si="166"/>
        <v>0</v>
      </c>
      <c r="DH102" s="52">
        <f t="shared" si="166"/>
        <v>0</v>
      </c>
      <c r="DI102" s="52">
        <f t="shared" si="166"/>
        <v>0</v>
      </c>
      <c r="DJ102" s="52">
        <f t="shared" si="166"/>
        <v>0</v>
      </c>
      <c r="DK102" s="52">
        <f t="shared" si="166"/>
        <v>0</v>
      </c>
      <c r="DL102" s="52">
        <f t="shared" si="166"/>
        <v>0</v>
      </c>
      <c r="DM102" s="52">
        <f t="shared" si="166"/>
        <v>0</v>
      </c>
      <c r="DN102" s="52">
        <f t="shared" si="166"/>
        <v>0</v>
      </c>
      <c r="DO102" s="52">
        <f t="shared" si="166"/>
        <v>0</v>
      </c>
      <c r="DP102" s="52">
        <f t="shared" si="166"/>
        <v>0</v>
      </c>
    </row>
    <row r="103" spans="1:120" x14ac:dyDescent="0.25">
      <c r="A103" s="52" t="str">
        <f t="shared" si="138"/>
        <v>07_INA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07_INA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0</v>
      </c>
      <c r="CC103" s="52">
        <f t="shared" si="167"/>
        <v>0</v>
      </c>
      <c r="CD103" s="52">
        <f t="shared" si="167"/>
        <v>0</v>
      </c>
      <c r="CE103" s="52">
        <f t="shared" si="167"/>
        <v>0</v>
      </c>
      <c r="CF103" s="52">
        <f t="shared" si="167"/>
        <v>0</v>
      </c>
      <c r="CG103" s="52">
        <f t="shared" si="167"/>
        <v>0</v>
      </c>
      <c r="CH103" s="52">
        <f t="shared" si="167"/>
        <v>0</v>
      </c>
      <c r="CI103" s="52">
        <f t="shared" si="167"/>
        <v>0</v>
      </c>
      <c r="CJ103" s="52">
        <f t="shared" si="167"/>
        <v>0</v>
      </c>
      <c r="CK103" s="52">
        <f t="shared" si="167"/>
        <v>0</v>
      </c>
      <c r="CL103" s="52">
        <f t="shared" si="167"/>
        <v>0</v>
      </c>
      <c r="CM103" s="52">
        <f t="shared" si="167"/>
        <v>0</v>
      </c>
      <c r="CN103" s="52">
        <f t="shared" si="167"/>
        <v>0</v>
      </c>
      <c r="CO103" s="52">
        <f t="shared" si="167"/>
        <v>0</v>
      </c>
      <c r="CP103" s="52">
        <f t="shared" si="167"/>
        <v>0</v>
      </c>
      <c r="CQ103" s="52">
        <f t="shared" si="167"/>
        <v>0</v>
      </c>
      <c r="CR103" s="52">
        <f t="shared" si="167"/>
        <v>0</v>
      </c>
      <c r="CS103" s="52">
        <f t="shared" si="167"/>
        <v>0</v>
      </c>
      <c r="CT103" s="52">
        <f t="shared" si="167"/>
        <v>0</v>
      </c>
      <c r="CU103" s="52">
        <f t="shared" si="167"/>
        <v>0</v>
      </c>
      <c r="CV103" s="52">
        <f t="shared" si="167"/>
        <v>0</v>
      </c>
      <c r="CW103" s="52">
        <f t="shared" ref="CW103:DP103" si="168">CW$50*CW28</f>
        <v>0</v>
      </c>
      <c r="CX103" s="52">
        <f t="shared" si="168"/>
        <v>0</v>
      </c>
      <c r="CY103" s="52">
        <f t="shared" si="168"/>
        <v>0</v>
      </c>
      <c r="CZ103" s="52">
        <f t="shared" si="168"/>
        <v>0</v>
      </c>
      <c r="DA103" s="52">
        <f t="shared" si="168"/>
        <v>0</v>
      </c>
      <c r="DB103" s="52">
        <f t="shared" si="168"/>
        <v>0</v>
      </c>
      <c r="DC103" s="52">
        <f t="shared" si="168"/>
        <v>0</v>
      </c>
      <c r="DD103" s="52">
        <f t="shared" si="168"/>
        <v>0</v>
      </c>
      <c r="DE103" s="52">
        <f t="shared" si="168"/>
        <v>0</v>
      </c>
      <c r="DF103" s="52">
        <f t="shared" si="168"/>
        <v>0</v>
      </c>
      <c r="DG103" s="52">
        <f t="shared" si="168"/>
        <v>0</v>
      </c>
      <c r="DH103" s="52">
        <f t="shared" si="168"/>
        <v>0</v>
      </c>
      <c r="DI103" s="52">
        <f t="shared" si="168"/>
        <v>0</v>
      </c>
      <c r="DJ103" s="52">
        <f t="shared" si="168"/>
        <v>0</v>
      </c>
      <c r="DK103" s="52">
        <f t="shared" si="168"/>
        <v>0</v>
      </c>
      <c r="DL103" s="52">
        <f t="shared" si="168"/>
        <v>0</v>
      </c>
      <c r="DM103" s="52">
        <f t="shared" si="168"/>
        <v>0</v>
      </c>
      <c r="DN103" s="52">
        <f t="shared" si="168"/>
        <v>0</v>
      </c>
      <c r="DO103" s="52">
        <f t="shared" si="168"/>
        <v>0</v>
      </c>
      <c r="DP103" s="52">
        <f t="shared" si="168"/>
        <v>0</v>
      </c>
    </row>
    <row r="104" spans="1:120" x14ac:dyDescent="0.25">
      <c r="A104" s="52" t="str">
        <f t="shared" si="138"/>
        <v>07_INA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07_INA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07_INA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07_INA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07_INA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07_INA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</v>
      </c>
      <c r="CC106" s="52">
        <f t="shared" si="173"/>
        <v>0</v>
      </c>
      <c r="CD106" s="52">
        <f t="shared" si="173"/>
        <v>0</v>
      </c>
      <c r="CE106" s="52">
        <f t="shared" si="173"/>
        <v>0</v>
      </c>
      <c r="CF106" s="52">
        <f t="shared" si="173"/>
        <v>0</v>
      </c>
      <c r="CG106" s="52">
        <f t="shared" si="173"/>
        <v>0</v>
      </c>
      <c r="CH106" s="52">
        <f t="shared" si="173"/>
        <v>0</v>
      </c>
      <c r="CI106" s="52">
        <f t="shared" si="173"/>
        <v>0</v>
      </c>
      <c r="CJ106" s="52">
        <f t="shared" si="173"/>
        <v>0</v>
      </c>
      <c r="CK106" s="52">
        <f t="shared" si="173"/>
        <v>0</v>
      </c>
      <c r="CL106" s="52">
        <f t="shared" si="173"/>
        <v>0</v>
      </c>
      <c r="CM106" s="52">
        <f t="shared" si="173"/>
        <v>0</v>
      </c>
      <c r="CN106" s="52">
        <f t="shared" si="173"/>
        <v>0</v>
      </c>
      <c r="CO106" s="52">
        <f t="shared" si="173"/>
        <v>0</v>
      </c>
      <c r="CP106" s="52">
        <f t="shared" si="173"/>
        <v>0</v>
      </c>
      <c r="CQ106" s="52">
        <f t="shared" si="173"/>
        <v>0</v>
      </c>
      <c r="CR106" s="52">
        <f t="shared" si="173"/>
        <v>0</v>
      </c>
      <c r="CS106" s="52">
        <f t="shared" si="173"/>
        <v>0</v>
      </c>
      <c r="CT106" s="52">
        <f t="shared" si="173"/>
        <v>0</v>
      </c>
      <c r="CU106" s="52">
        <f t="shared" si="173"/>
        <v>0</v>
      </c>
      <c r="CV106" s="52">
        <f t="shared" si="173"/>
        <v>0</v>
      </c>
      <c r="CW106" s="52">
        <f t="shared" ref="CW106:DP106" si="174">CW$50*CW31</f>
        <v>0</v>
      </c>
      <c r="CX106" s="52">
        <f t="shared" si="174"/>
        <v>0</v>
      </c>
      <c r="CY106" s="52">
        <f t="shared" si="174"/>
        <v>0</v>
      </c>
      <c r="CZ106" s="52">
        <f t="shared" si="174"/>
        <v>0</v>
      </c>
      <c r="DA106" s="52">
        <f t="shared" si="174"/>
        <v>0</v>
      </c>
      <c r="DB106" s="52">
        <f t="shared" si="174"/>
        <v>0</v>
      </c>
      <c r="DC106" s="52">
        <f t="shared" si="174"/>
        <v>0</v>
      </c>
      <c r="DD106" s="52">
        <f t="shared" si="174"/>
        <v>0</v>
      </c>
      <c r="DE106" s="52">
        <f t="shared" si="174"/>
        <v>0</v>
      </c>
      <c r="DF106" s="52">
        <f t="shared" si="174"/>
        <v>0</v>
      </c>
      <c r="DG106" s="52">
        <f t="shared" si="174"/>
        <v>0</v>
      </c>
      <c r="DH106" s="52">
        <f t="shared" si="174"/>
        <v>0</v>
      </c>
      <c r="DI106" s="52">
        <f t="shared" si="174"/>
        <v>0</v>
      </c>
      <c r="DJ106" s="52">
        <f t="shared" si="174"/>
        <v>0</v>
      </c>
      <c r="DK106" s="52">
        <f t="shared" si="174"/>
        <v>0</v>
      </c>
      <c r="DL106" s="52">
        <f t="shared" si="174"/>
        <v>0</v>
      </c>
      <c r="DM106" s="52">
        <f t="shared" si="174"/>
        <v>0</v>
      </c>
      <c r="DN106" s="52">
        <f t="shared" si="174"/>
        <v>0</v>
      </c>
      <c r="DO106" s="52">
        <f t="shared" si="174"/>
        <v>0</v>
      </c>
      <c r="DP106" s="52">
        <f t="shared" si="174"/>
        <v>0</v>
      </c>
    </row>
    <row r="107" spans="1:120" x14ac:dyDescent="0.25">
      <c r="A107" s="52" t="str">
        <f t="shared" si="138"/>
        <v>07_INA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07_INA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0.12427308996788007</v>
      </c>
      <c r="CC107" s="52">
        <f t="shared" si="175"/>
        <v>0.386038683989606</v>
      </c>
      <c r="CD107" s="52">
        <f t="shared" si="175"/>
        <v>0.79915200430457156</v>
      </c>
      <c r="CE107" s="52">
        <f t="shared" si="175"/>
        <v>1.3780986141149663</v>
      </c>
      <c r="CF107" s="52">
        <f t="shared" si="175"/>
        <v>2.137984932629744</v>
      </c>
      <c r="CG107" s="52">
        <f t="shared" si="175"/>
        <v>3.0945243188497438</v>
      </c>
      <c r="CH107" s="52">
        <f t="shared" si="175"/>
        <v>4.2640182869809307</v>
      </c>
      <c r="CI107" s="52">
        <f t="shared" si="175"/>
        <v>5.6633323926279502</v>
      </c>
      <c r="CJ107" s="52">
        <f t="shared" si="175"/>
        <v>7.3098663052434842</v>
      </c>
      <c r="CK107" s="52">
        <f t="shared" si="175"/>
        <v>9.2215175588940124</v>
      </c>
      <c r="CL107" s="52">
        <f t="shared" si="175"/>
        <v>11.416638450485445</v>
      </c>
      <c r="CM107" s="52">
        <f t="shared" si="175"/>
        <v>13.874419696805759</v>
      </c>
      <c r="CN107" s="52">
        <f t="shared" si="175"/>
        <v>16.637634373473965</v>
      </c>
      <c r="CO107" s="52">
        <f t="shared" si="175"/>
        <v>19.72283316657683</v>
      </c>
      <c r="CP107" s="52">
        <f t="shared" si="175"/>
        <v>23.146563632742907</v>
      </c>
      <c r="CQ107" s="52">
        <f t="shared" si="175"/>
        <v>26.925283994022301</v>
      </c>
      <c r="CR107" s="52">
        <f t="shared" si="175"/>
        <v>31.075268121623036</v>
      </c>
      <c r="CS107" s="52">
        <f t="shared" si="175"/>
        <v>35.612501262388932</v>
      </c>
      <c r="CT107" s="52">
        <f t="shared" si="175"/>
        <v>40.339131510828018</v>
      </c>
      <c r="CU107" s="52">
        <f t="shared" si="175"/>
        <v>45.254653957298878</v>
      </c>
      <c r="CV107" s="52">
        <f t="shared" si="175"/>
        <v>50.357876522481213</v>
      </c>
      <c r="CW107" s="52">
        <f t="shared" ref="CW107:DP107" si="176">CW$50*CW32</f>
        <v>53.794188522706165</v>
      </c>
      <c r="CX107" s="52">
        <f t="shared" si="176"/>
        <v>57.133374320712726</v>
      </c>
      <c r="CY107" s="52">
        <f t="shared" si="176"/>
        <v>60.373633589037851</v>
      </c>
      <c r="CZ107" s="52">
        <f t="shared" si="176"/>
        <v>63.513200789149742</v>
      </c>
      <c r="DA107" s="52">
        <f t="shared" si="176"/>
        <v>66.550344820086238</v>
      </c>
      <c r="DB107" s="52">
        <f t="shared" si="176"/>
        <v>69.483368669832402</v>
      </c>
      <c r="DC107" s="52">
        <f t="shared" si="176"/>
        <v>72.310609069417652</v>
      </c>
      <c r="DD107" s="52">
        <f t="shared" si="176"/>
        <v>75.030436149716095</v>
      </c>
      <c r="DE107" s="52">
        <f t="shared" si="176"/>
        <v>77.641253100930072</v>
      </c>
      <c r="DF107" s="52">
        <f t="shared" si="176"/>
        <v>80.141495834739615</v>
      </c>
      <c r="DG107" s="52">
        <f t="shared" si="176"/>
        <v>82.529632649098559</v>
      </c>
      <c r="DH107" s="52">
        <f t="shared" si="176"/>
        <v>84.804163895663478</v>
      </c>
      <c r="DI107" s="52">
        <f t="shared" si="176"/>
        <v>86.963621649830543</v>
      </c>
      <c r="DJ107" s="52">
        <f t="shared" si="176"/>
        <v>89.006569383370703</v>
      </c>
      <c r="DK107" s="52">
        <f t="shared" si="176"/>
        <v>90.931601639638373</v>
      </c>
      <c r="DL107" s="52">
        <f t="shared" si="176"/>
        <v>92.737343711343456</v>
      </c>
      <c r="DM107" s="52">
        <f t="shared" si="176"/>
        <v>94.422451320861072</v>
      </c>
      <c r="DN107" s="52">
        <f t="shared" si="176"/>
        <v>95.985610303069535</v>
      </c>
      <c r="DO107" s="52">
        <f t="shared" si="176"/>
        <v>97.425536290694566</v>
      </c>
      <c r="DP107" s="52">
        <f t="shared" si="176"/>
        <v>98.740974402145028</v>
      </c>
    </row>
    <row r="108" spans="1:120" x14ac:dyDescent="0.25">
      <c r="A108" s="52" t="str">
        <f t="shared" si="138"/>
        <v>07_INA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07_INA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07_INA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07_INA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07_INA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07_INA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07_INA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07_INA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07_INA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07_INA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0</v>
      </c>
      <c r="CC112" s="52">
        <f t="shared" si="185"/>
        <v>0</v>
      </c>
      <c r="CD112" s="52">
        <f t="shared" si="185"/>
        <v>0</v>
      </c>
      <c r="CE112" s="52">
        <f t="shared" si="185"/>
        <v>0</v>
      </c>
      <c r="CF112" s="52">
        <f t="shared" si="185"/>
        <v>0</v>
      </c>
      <c r="CG112" s="52">
        <f t="shared" si="185"/>
        <v>0</v>
      </c>
      <c r="CH112" s="52">
        <f t="shared" si="185"/>
        <v>0</v>
      </c>
      <c r="CI112" s="52">
        <f t="shared" si="185"/>
        <v>0</v>
      </c>
      <c r="CJ112" s="52">
        <f t="shared" si="185"/>
        <v>0</v>
      </c>
      <c r="CK112" s="52">
        <f t="shared" si="185"/>
        <v>0</v>
      </c>
      <c r="CL112" s="52">
        <f t="shared" si="185"/>
        <v>0</v>
      </c>
      <c r="CM112" s="52">
        <f t="shared" si="185"/>
        <v>0</v>
      </c>
      <c r="CN112" s="52">
        <f t="shared" si="185"/>
        <v>0</v>
      </c>
      <c r="CO112" s="52">
        <f t="shared" si="185"/>
        <v>0</v>
      </c>
      <c r="CP112" s="52">
        <f t="shared" si="185"/>
        <v>0</v>
      </c>
      <c r="CQ112" s="52">
        <f t="shared" si="185"/>
        <v>0</v>
      </c>
      <c r="CR112" s="52">
        <f t="shared" si="185"/>
        <v>0</v>
      </c>
      <c r="CS112" s="52">
        <f t="shared" si="185"/>
        <v>0</v>
      </c>
      <c r="CT112" s="52">
        <f t="shared" si="185"/>
        <v>0</v>
      </c>
      <c r="CU112" s="52">
        <f t="shared" si="185"/>
        <v>0</v>
      </c>
      <c r="CV112" s="52">
        <f t="shared" si="185"/>
        <v>0</v>
      </c>
      <c r="CW112" s="52">
        <f t="shared" ref="CW112:DP112" si="186">CW$50*CW37</f>
        <v>0</v>
      </c>
      <c r="CX112" s="52">
        <f t="shared" si="186"/>
        <v>0</v>
      </c>
      <c r="CY112" s="52">
        <f t="shared" si="186"/>
        <v>0</v>
      </c>
      <c r="CZ112" s="52">
        <f t="shared" si="186"/>
        <v>0</v>
      </c>
      <c r="DA112" s="52">
        <f t="shared" si="186"/>
        <v>0</v>
      </c>
      <c r="DB112" s="52">
        <f t="shared" si="186"/>
        <v>0</v>
      </c>
      <c r="DC112" s="52">
        <f t="shared" si="186"/>
        <v>0</v>
      </c>
      <c r="DD112" s="52">
        <f t="shared" si="186"/>
        <v>0</v>
      </c>
      <c r="DE112" s="52">
        <f t="shared" si="186"/>
        <v>0</v>
      </c>
      <c r="DF112" s="52">
        <f t="shared" si="186"/>
        <v>0</v>
      </c>
      <c r="DG112" s="52">
        <f t="shared" si="186"/>
        <v>0</v>
      </c>
      <c r="DH112" s="52">
        <f t="shared" si="186"/>
        <v>0</v>
      </c>
      <c r="DI112" s="52">
        <f t="shared" si="186"/>
        <v>0</v>
      </c>
      <c r="DJ112" s="52">
        <f t="shared" si="186"/>
        <v>0</v>
      </c>
      <c r="DK112" s="52">
        <f t="shared" si="186"/>
        <v>0</v>
      </c>
      <c r="DL112" s="52">
        <f t="shared" si="186"/>
        <v>0</v>
      </c>
      <c r="DM112" s="52">
        <f t="shared" si="186"/>
        <v>0</v>
      </c>
      <c r="DN112" s="52">
        <f t="shared" si="186"/>
        <v>0</v>
      </c>
      <c r="DO112" s="52">
        <f t="shared" si="186"/>
        <v>0</v>
      </c>
      <c r="DP112" s="52">
        <f t="shared" si="186"/>
        <v>0</v>
      </c>
    </row>
    <row r="113" spans="1:120" x14ac:dyDescent="0.25">
      <c r="A113" s="52" t="str">
        <f t="shared" si="138"/>
        <v>07_INA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07_INA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07_INA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07_INA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0</v>
      </c>
      <c r="CM114" s="52">
        <f t="shared" si="189"/>
        <v>0</v>
      </c>
      <c r="CN114" s="52">
        <f t="shared" si="189"/>
        <v>0</v>
      </c>
      <c r="CO114" s="52">
        <f t="shared" si="189"/>
        <v>0</v>
      </c>
      <c r="CP114" s="52">
        <f t="shared" si="189"/>
        <v>0</v>
      </c>
      <c r="CQ114" s="52">
        <f t="shared" si="189"/>
        <v>0</v>
      </c>
      <c r="CR114" s="52">
        <f t="shared" si="189"/>
        <v>0</v>
      </c>
      <c r="CS114" s="52">
        <f t="shared" si="189"/>
        <v>0</v>
      </c>
      <c r="CT114" s="52">
        <f t="shared" si="189"/>
        <v>0</v>
      </c>
      <c r="CU114" s="52">
        <f t="shared" si="189"/>
        <v>0</v>
      </c>
      <c r="CV114" s="52">
        <f t="shared" si="189"/>
        <v>0</v>
      </c>
      <c r="CW114" s="52">
        <f t="shared" ref="CW114:DP114" si="190">CW$50*CW39</f>
        <v>0</v>
      </c>
      <c r="CX114" s="52">
        <f t="shared" si="190"/>
        <v>0</v>
      </c>
      <c r="CY114" s="52">
        <f t="shared" si="190"/>
        <v>0</v>
      </c>
      <c r="CZ114" s="52">
        <f t="shared" si="190"/>
        <v>0</v>
      </c>
      <c r="DA114" s="52">
        <f t="shared" si="190"/>
        <v>0</v>
      </c>
      <c r="DB114" s="52">
        <f t="shared" si="190"/>
        <v>0</v>
      </c>
      <c r="DC114" s="52">
        <f t="shared" si="190"/>
        <v>0</v>
      </c>
      <c r="DD114" s="52">
        <f t="shared" si="190"/>
        <v>0</v>
      </c>
      <c r="DE114" s="52">
        <f t="shared" si="190"/>
        <v>0</v>
      </c>
      <c r="DF114" s="52">
        <f t="shared" si="190"/>
        <v>0</v>
      </c>
      <c r="DG114" s="52">
        <f t="shared" si="190"/>
        <v>0</v>
      </c>
      <c r="DH114" s="52">
        <f t="shared" si="190"/>
        <v>0</v>
      </c>
      <c r="DI114" s="52">
        <f t="shared" si="190"/>
        <v>0</v>
      </c>
      <c r="DJ114" s="52">
        <f t="shared" si="190"/>
        <v>0</v>
      </c>
      <c r="DK114" s="52">
        <f t="shared" si="190"/>
        <v>0</v>
      </c>
      <c r="DL114" s="52">
        <f t="shared" si="190"/>
        <v>0</v>
      </c>
      <c r="DM114" s="52">
        <f t="shared" si="190"/>
        <v>0</v>
      </c>
      <c r="DN114" s="52">
        <f t="shared" si="190"/>
        <v>0</v>
      </c>
      <c r="DO114" s="52">
        <f t="shared" si="190"/>
        <v>0</v>
      </c>
      <c r="DP114" s="52">
        <f t="shared" si="190"/>
        <v>0</v>
      </c>
    </row>
    <row r="115" spans="1:120" x14ac:dyDescent="0.25">
      <c r="A115" s="52" t="str">
        <f t="shared" si="138"/>
        <v>07_INA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07_INA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07_INA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07_INA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07_INA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07_INA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07_INA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07_INA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07_INA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07_INA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07_INA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07_INA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0.17683198520944504</v>
      </c>
      <c r="CC120" s="54">
        <f t="shared" si="202"/>
        <v>0.55266935882490797</v>
      </c>
      <c r="CD120" s="54">
        <f t="shared" si="202"/>
        <v>1.1513541722146472</v>
      </c>
      <c r="CE120" s="54">
        <f t="shared" si="202"/>
        <v>1.9984794619345316</v>
      </c>
      <c r="CF120" s="54">
        <f t="shared" si="202"/>
        <v>3.1214725531997858</v>
      </c>
      <c r="CG120" s="54">
        <f t="shared" si="202"/>
        <v>4.5496789556008457</v>
      </c>
      <c r="CH120" s="54">
        <f t="shared" si="202"/>
        <v>6.3144464165099743</v>
      </c>
      <c r="CI120" s="54">
        <f t="shared" si="202"/>
        <v>8.4492086306904461</v>
      </c>
      <c r="CJ120" s="54">
        <f t="shared" si="202"/>
        <v>10.989568030477463</v>
      </c>
      <c r="CK120" s="54">
        <f t="shared" si="202"/>
        <v>13.97337699888733</v>
      </c>
      <c r="CL120" s="54">
        <f t="shared" si="202"/>
        <v>17.440816757403553</v>
      </c>
      <c r="CM120" s="54">
        <f t="shared" si="202"/>
        <v>21.373521971921296</v>
      </c>
      <c r="CN120" s="54">
        <f t="shared" si="202"/>
        <v>25.851754178433936</v>
      </c>
      <c r="CO120" s="54">
        <f t="shared" si="202"/>
        <v>30.917963254934151</v>
      </c>
      <c r="CP120" s="54">
        <f t="shared" si="202"/>
        <v>36.616662382823513</v>
      </c>
      <c r="CQ120" s="54">
        <f t="shared" si="202"/>
        <v>42.994446574607089</v>
      </c>
      <c r="CR120" s="54">
        <f t="shared" si="202"/>
        <v>50.100001466801636</v>
      </c>
      <c r="CS120" s="54">
        <f t="shared" si="202"/>
        <v>57.984100902715717</v>
      </c>
      <c r="CT120" s="54">
        <f t="shared" si="202"/>
        <v>66.348541193660239</v>
      </c>
      <c r="CU120" s="54">
        <f t="shared" si="202"/>
        <v>75.211344159402046</v>
      </c>
      <c r="CV120" s="58">
        <f t="shared" ref="CV120:DP120" si="203">CV127</f>
        <v>84.590555066028855</v>
      </c>
      <c r="CW120" s="58">
        <f t="shared" si="203"/>
        <v>91.357799471311182</v>
      </c>
      <c r="CX120" s="58">
        <f t="shared" si="203"/>
        <v>98.125043876593494</v>
      </c>
      <c r="CY120" s="58">
        <f t="shared" si="203"/>
        <v>104.89228828187578</v>
      </c>
      <c r="CZ120" s="58">
        <f t="shared" si="203"/>
        <v>111.65953268715809</v>
      </c>
      <c r="DA120" s="58">
        <f t="shared" si="203"/>
        <v>118.42677709244043</v>
      </c>
      <c r="DB120" s="58">
        <f t="shared" si="203"/>
        <v>125.19402149772273</v>
      </c>
      <c r="DC120" s="58">
        <f t="shared" si="203"/>
        <v>131.96126590300506</v>
      </c>
      <c r="DD120" s="58">
        <f t="shared" si="203"/>
        <v>138.72851030828735</v>
      </c>
      <c r="DE120" s="58">
        <f t="shared" si="203"/>
        <v>145.49575471356968</v>
      </c>
      <c r="DF120" s="58">
        <f t="shared" si="203"/>
        <v>152.26299911885198</v>
      </c>
      <c r="DG120" s="58">
        <f t="shared" si="203"/>
        <v>159.03024352413425</v>
      </c>
      <c r="DH120" s="58">
        <f t="shared" si="203"/>
        <v>165.79748792941655</v>
      </c>
      <c r="DI120" s="58">
        <f t="shared" si="203"/>
        <v>172.56473233469887</v>
      </c>
      <c r="DJ120" s="58">
        <f t="shared" si="203"/>
        <v>179.33197673998114</v>
      </c>
      <c r="DK120" s="58">
        <f t="shared" si="203"/>
        <v>186.09922114526347</v>
      </c>
      <c r="DL120" s="58">
        <f t="shared" si="203"/>
        <v>192.86646555054574</v>
      </c>
      <c r="DM120" s="58">
        <f t="shared" si="203"/>
        <v>199.63370995582804</v>
      </c>
      <c r="DN120" s="58">
        <f t="shared" si="203"/>
        <v>206.40095436111034</v>
      </c>
      <c r="DO120" s="58">
        <f t="shared" si="203"/>
        <v>213.16819876639266</v>
      </c>
      <c r="DP120" s="58">
        <f t="shared" si="203"/>
        <v>219.93544317167493</v>
      </c>
    </row>
    <row r="121" spans="1:120" x14ac:dyDescent="0.25">
      <c r="A121" s="52" t="str">
        <f t="shared" si="138"/>
        <v>07_INA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07_INA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0</v>
      </c>
      <c r="CM121" s="52">
        <f t="shared" si="204"/>
        <v>0</v>
      </c>
      <c r="CN121" s="52">
        <f t="shared" si="204"/>
        <v>0</v>
      </c>
      <c r="CO121" s="52">
        <f t="shared" si="204"/>
        <v>0</v>
      </c>
      <c r="CP121" s="52">
        <f t="shared" si="204"/>
        <v>0</v>
      </c>
      <c r="CQ121" s="52">
        <f t="shared" si="204"/>
        <v>0</v>
      </c>
      <c r="CR121" s="52">
        <f t="shared" si="204"/>
        <v>0</v>
      </c>
      <c r="CS121" s="52">
        <f t="shared" si="204"/>
        <v>0</v>
      </c>
      <c r="CT121" s="52">
        <f t="shared" si="204"/>
        <v>0</v>
      </c>
      <c r="CU121" s="52">
        <f t="shared" si="204"/>
        <v>0</v>
      </c>
      <c r="CV121" s="52">
        <f t="shared" ref="CV121:DP121" si="205">CV$50*CV46</f>
        <v>0</v>
      </c>
      <c r="CW121" s="52">
        <f t="shared" si="205"/>
        <v>0</v>
      </c>
      <c r="CX121" s="52">
        <f t="shared" si="205"/>
        <v>0</v>
      </c>
      <c r="CY121" s="52">
        <f t="shared" si="205"/>
        <v>0</v>
      </c>
      <c r="CZ121" s="52">
        <f t="shared" si="205"/>
        <v>0</v>
      </c>
      <c r="DA121" s="52">
        <f t="shared" si="205"/>
        <v>0</v>
      </c>
      <c r="DB121" s="52">
        <f t="shared" si="205"/>
        <v>0</v>
      </c>
      <c r="DC121" s="52">
        <f t="shared" si="205"/>
        <v>0</v>
      </c>
      <c r="DD121" s="52">
        <f t="shared" si="205"/>
        <v>0</v>
      </c>
      <c r="DE121" s="52">
        <f t="shared" si="205"/>
        <v>0</v>
      </c>
      <c r="DF121" s="52">
        <f t="shared" si="205"/>
        <v>0</v>
      </c>
      <c r="DG121" s="52">
        <f t="shared" si="205"/>
        <v>0</v>
      </c>
      <c r="DH121" s="52">
        <f t="shared" si="205"/>
        <v>0</v>
      </c>
      <c r="DI121" s="52">
        <f t="shared" si="205"/>
        <v>0</v>
      </c>
      <c r="DJ121" s="52">
        <f t="shared" si="205"/>
        <v>0</v>
      </c>
      <c r="DK121" s="52">
        <f t="shared" si="205"/>
        <v>0</v>
      </c>
      <c r="DL121" s="52">
        <f t="shared" si="205"/>
        <v>0</v>
      </c>
      <c r="DM121" s="52">
        <f t="shared" si="205"/>
        <v>0</v>
      </c>
      <c r="DN121" s="52">
        <f t="shared" si="205"/>
        <v>0</v>
      </c>
      <c r="DO121" s="52">
        <f t="shared" si="205"/>
        <v>0</v>
      </c>
      <c r="DP121" s="52">
        <f t="shared" si="205"/>
        <v>0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0</v>
      </c>
      <c r="BX124" s="58">
        <f t="shared" si="207"/>
        <v>0</v>
      </c>
      <c r="BY124" s="58">
        <f t="shared" si="207"/>
        <v>0</v>
      </c>
      <c r="BZ124" s="58">
        <f t="shared" si="207"/>
        <v>0</v>
      </c>
      <c r="CA124" s="58">
        <f t="shared" si="207"/>
        <v>0</v>
      </c>
      <c r="CB124" s="58">
        <f t="shared" si="207"/>
        <v>0</v>
      </c>
      <c r="CC124" s="58">
        <f t="shared" si="207"/>
        <v>0</v>
      </c>
      <c r="CD124" s="58">
        <f t="shared" si="207"/>
        <v>0</v>
      </c>
      <c r="CE124" s="58">
        <f t="shared" si="207"/>
        <v>0</v>
      </c>
      <c r="CF124" s="58">
        <f t="shared" si="207"/>
        <v>0</v>
      </c>
      <c r="CG124" s="58">
        <f t="shared" si="207"/>
        <v>0</v>
      </c>
      <c r="CH124" s="58">
        <f t="shared" si="207"/>
        <v>0</v>
      </c>
      <c r="CI124" s="58">
        <f t="shared" si="207"/>
        <v>0</v>
      </c>
      <c r="CJ124" s="58">
        <f t="shared" si="207"/>
        <v>0</v>
      </c>
      <c r="CK124" s="58">
        <f t="shared" si="207"/>
        <v>0</v>
      </c>
      <c r="CL124" s="58">
        <f t="shared" si="207"/>
        <v>0</v>
      </c>
      <c r="CM124" s="58">
        <f t="shared" si="207"/>
        <v>0</v>
      </c>
      <c r="CN124" s="58">
        <f t="shared" si="207"/>
        <v>0</v>
      </c>
      <c r="CO124" s="58">
        <f t="shared" si="207"/>
        <v>0</v>
      </c>
      <c r="CP124" s="58">
        <f t="shared" si="207"/>
        <v>0</v>
      </c>
      <c r="CQ124" s="58">
        <f t="shared" si="207"/>
        <v>0</v>
      </c>
      <c r="CR124" s="58">
        <f t="shared" si="207"/>
        <v>0</v>
      </c>
      <c r="CS124" s="58">
        <f t="shared" si="207"/>
        <v>0</v>
      </c>
      <c r="CT124" s="58">
        <f t="shared" si="207"/>
        <v>0</v>
      </c>
      <c r="CU124" s="58">
        <f t="shared" si="207"/>
        <v>0</v>
      </c>
      <c r="CV124" s="58">
        <f t="shared" ref="CV124:DP124" si="208">CV50*CV45</f>
        <v>0</v>
      </c>
      <c r="CW124" s="58">
        <f t="shared" si="208"/>
        <v>0</v>
      </c>
      <c r="CX124" s="58">
        <f t="shared" si="208"/>
        <v>0</v>
      </c>
      <c r="CY124" s="58">
        <f t="shared" si="208"/>
        <v>0</v>
      </c>
      <c r="CZ124" s="58">
        <f t="shared" si="208"/>
        <v>0</v>
      </c>
      <c r="DA124" s="58">
        <f t="shared" si="208"/>
        <v>0</v>
      </c>
      <c r="DB124" s="58">
        <f t="shared" si="208"/>
        <v>0</v>
      </c>
      <c r="DC124" s="58">
        <f t="shared" si="208"/>
        <v>0</v>
      </c>
      <c r="DD124" s="58">
        <f t="shared" si="208"/>
        <v>0</v>
      </c>
      <c r="DE124" s="58">
        <f t="shared" si="208"/>
        <v>0</v>
      </c>
      <c r="DF124" s="58">
        <f t="shared" si="208"/>
        <v>0</v>
      </c>
      <c r="DG124" s="58">
        <f t="shared" si="208"/>
        <v>0</v>
      </c>
      <c r="DH124" s="58">
        <f t="shared" si="208"/>
        <v>0</v>
      </c>
      <c r="DI124" s="58">
        <f t="shared" si="208"/>
        <v>0</v>
      </c>
      <c r="DJ124" s="58">
        <f t="shared" si="208"/>
        <v>0</v>
      </c>
      <c r="DK124" s="58">
        <f t="shared" si="208"/>
        <v>0</v>
      </c>
      <c r="DL124" s="58">
        <f t="shared" si="208"/>
        <v>0</v>
      </c>
      <c r="DM124" s="58">
        <f t="shared" si="208"/>
        <v>0</v>
      </c>
      <c r="DN124" s="58">
        <f t="shared" si="208"/>
        <v>0</v>
      </c>
      <c r="DO124" s="58">
        <f t="shared" si="208"/>
        <v>0</v>
      </c>
      <c r="DP124" s="58">
        <f t="shared" si="208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196.47998356605004</v>
      </c>
      <c r="CC125" s="58" cm="1">
        <f t="array" ref="CC125">INDEX(prod_est,$G$15+$H$15-1,MATCH(CC57,$BP$57:$CV$57,0))*CC50</f>
        <v>614.07706536100886</v>
      </c>
      <c r="CD125" s="58" cm="1">
        <f t="array" ref="CD125">INDEX(prod_est,$G$15+$H$15-1,MATCH(CD57,$BP$57:$CV$57,0))*CD50</f>
        <v>1279.2824135718304</v>
      </c>
      <c r="CE125" s="58" cm="1">
        <f t="array" ref="CE125">INDEX(prod_est,$G$15+$H$15-1,MATCH(CE57,$BP$57:$CV$57,0))*CE50</f>
        <v>2220.5327354828128</v>
      </c>
      <c r="CF125" s="58" cm="1">
        <f t="array" ref="CF125">INDEX(prod_est,$G$15+$H$15-1,MATCH(CF57,$BP$57:$CV$57,0))*CF50</f>
        <v>3468.3028368886507</v>
      </c>
      <c r="CG125" s="58" cm="1">
        <f t="array" ref="CG125">INDEX(prod_est,$G$15+$H$15-1,MATCH(CG57,$BP$57:$CV$57,0))*CG50</f>
        <v>5055.1988395564958</v>
      </c>
      <c r="CH125" s="58" cm="1">
        <f t="array" ref="CH125">INDEX(prod_est,$G$15+$H$15-1,MATCH(CH57,$BP$57:$CV$57,0))*CH50</f>
        <v>7016.0515738999711</v>
      </c>
      <c r="CI125" s="58" cm="1">
        <f t="array" ref="CI125">INDEX(prod_est,$G$15+$H$15-1,MATCH(CI57,$BP$57:$CV$57,0))*CI50</f>
        <v>9388.0095896560506</v>
      </c>
      <c r="CJ125" s="58" cm="1">
        <f t="array" ref="CJ125">INDEX(prod_est,$G$15+$H$15-1,MATCH(CJ57,$BP$57:$CV$57,0))*CJ50</f>
        <v>12210.631144974957</v>
      </c>
      <c r="CK125" s="58" cm="1">
        <f t="array" ref="CK125">INDEX(prod_est,$G$15+$H$15-1,MATCH(CK57,$BP$57:$CV$57,0))*CK50</f>
        <v>15525.974443208144</v>
      </c>
      <c r="CL125" s="58" cm="1">
        <f t="array" ref="CL125">INDEX(prod_est,$G$15+$H$15-1,MATCH(CL57,$BP$57:$CV$57,0))*CL50</f>
        <v>19378.685286003947</v>
      </c>
      <c r="CM125" s="58" cm="1">
        <f t="array" ref="CM125">INDEX(prod_est,$G$15+$H$15-1,MATCH(CM57,$BP$57:$CV$57,0))*CM50</f>
        <v>23748.357746579215</v>
      </c>
      <c r="CN125" s="58" cm="1">
        <f t="array" ref="CN125">INDEX(prod_est,$G$15+$H$15-1,MATCH(CN57,$BP$57:$CV$57,0))*CN50</f>
        <v>28724.171309371039</v>
      </c>
      <c r="CO125" s="58" cm="1">
        <f t="array" ref="CO125">INDEX(prod_est,$G$15+$H$15-1,MATCH(CO57,$BP$57:$CV$57,0))*CO50</f>
        <v>34353.292505482394</v>
      </c>
      <c r="CP125" s="58" cm="1">
        <f t="array" ref="CP125">INDEX(prod_est,$G$15+$H$15-1,MATCH(CP57,$BP$57:$CV$57,0))*CP50</f>
        <v>40685.18042535946</v>
      </c>
      <c r="CQ125" s="58" cm="1">
        <f t="array" ref="CQ125">INDEX(prod_est,$G$15+$H$15-1,MATCH(CQ57,$BP$57:$CV$57,0))*CQ50</f>
        <v>47771.607305118989</v>
      </c>
      <c r="CR125" s="58" cm="1">
        <f t="array" ref="CR125">INDEX(prod_est,$G$15+$H$15-1,MATCH(CR57,$BP$57:$CV$57,0))*CR50</f>
        <v>55666.668296446267</v>
      </c>
      <c r="CS125" s="58" cm="1">
        <f t="array" ref="CS125">INDEX(prod_est,$G$15+$H$15-1,MATCH(CS57,$BP$57:$CV$57,0))*CS50</f>
        <v>64426.778780795241</v>
      </c>
      <c r="CT125" s="58" cm="1">
        <f t="array" ref="CT125">INDEX(prod_est,$G$15+$H$15-1,MATCH(CT57,$BP$57:$CV$57,0))*CT50</f>
        <v>73720.60132628915</v>
      </c>
      <c r="CU125" s="58" cm="1">
        <f t="array" ref="CU125">INDEX(prod_est,$G$15+$H$15-1,MATCH(CU57,$BP$57:$DP$57,0))*CU50</f>
        <v>83568.160177113386</v>
      </c>
      <c r="CV125" s="58" cm="1">
        <f t="array" ref="CV125">INDEX(prod_est,$G$15+$H$15-1,MATCH(CV57,$BP$57:$DP$57,0))*CV50</f>
        <v>93989.505628920946</v>
      </c>
      <c r="CW125" s="58" cm="1">
        <f t="array" ref="CW125">INDEX(prod_est,$G$15+$H$15-1,MATCH(CW57,$BP$57:$DP$57,0))*CW50</f>
        <v>101508.66607923464</v>
      </c>
      <c r="CX125" s="58" cm="1">
        <f t="array" ref="CX125">INDEX(prod_est,$G$15+$H$15-1,MATCH(CX57,$BP$57:$DP$57,0))*CX50</f>
        <v>109027.82652954831</v>
      </c>
      <c r="CY125" s="58" cm="1">
        <f t="array" ref="CY125">INDEX(prod_est,$G$15+$H$15-1,MATCH(CY57,$BP$57:$DP$57,0))*CY50</f>
        <v>116546.98697986199</v>
      </c>
      <c r="CZ125" s="58" cm="1">
        <f t="array" ref="CZ125">INDEX(prod_est,$G$15+$H$15-1,MATCH(CZ57,$BP$57:$DP$57,0))*CZ50</f>
        <v>124066.14743017567</v>
      </c>
      <c r="DA125" s="58" cm="1">
        <f t="array" ref="DA125">INDEX(prod_est,$G$15+$H$15-1,MATCH(DA57,$BP$57:$DP$57,0))*DA50</f>
        <v>131585.30788048936</v>
      </c>
      <c r="DB125" s="58" cm="1">
        <f t="array" ref="DB125">INDEX(prod_est,$G$15+$H$15-1,MATCH(DB57,$BP$57:$DP$57,0))*DB50</f>
        <v>139104.46833080304</v>
      </c>
      <c r="DC125" s="58" cm="1">
        <f t="array" ref="DC125">INDEX(prod_est,$G$15+$H$15-1,MATCH(DC57,$BP$57:$DP$57,0))*DC50</f>
        <v>146623.62878111671</v>
      </c>
      <c r="DD125" s="58" cm="1">
        <f t="array" ref="DD125">INDEX(prod_est,$G$15+$H$15-1,MATCH(DD57,$BP$57:$DP$57,0))*DD50</f>
        <v>154142.78923143039</v>
      </c>
      <c r="DE125" s="58" cm="1">
        <f t="array" ref="DE125">INDEX(prod_est,$G$15+$H$15-1,MATCH(DE57,$BP$57:$DP$57,0))*DE50</f>
        <v>161661.94968174407</v>
      </c>
      <c r="DF125" s="58" cm="1">
        <f t="array" ref="DF125">INDEX(prod_est,$G$15+$H$15-1,MATCH(DF57,$BP$57:$DP$57,0))*DF50</f>
        <v>169181.11013205774</v>
      </c>
      <c r="DG125" s="58" cm="1">
        <f t="array" ref="DG125">INDEX(prod_est,$G$15+$H$15-1,MATCH(DG57,$BP$57:$DP$57,0))*DG50</f>
        <v>176700.27058237142</v>
      </c>
      <c r="DH125" s="58" cm="1">
        <f t="array" ref="DH125">INDEX(prod_est,$G$15+$H$15-1,MATCH(DH57,$BP$57:$DP$57,0))*DH50</f>
        <v>184219.43103268507</v>
      </c>
      <c r="DI125" s="58" cm="1">
        <f t="array" ref="DI125">INDEX(prod_est,$G$15+$H$15-1,MATCH(DI57,$BP$57:$DP$57,0))*DI50</f>
        <v>191738.59148299875</v>
      </c>
      <c r="DJ125" s="58" cm="1">
        <f t="array" ref="DJ125">INDEX(prod_est,$G$15+$H$15-1,MATCH(DJ57,$BP$57:$DP$57,0))*DJ50</f>
        <v>199257.75193331239</v>
      </c>
      <c r="DK125" s="58" cm="1">
        <f t="array" ref="DK125">INDEX(prod_est,$G$15+$H$15-1,MATCH(DK57,$BP$57:$DP$57,0))*DK50</f>
        <v>206776.91238362607</v>
      </c>
      <c r="DL125" s="58" cm="1">
        <f t="array" ref="DL125">INDEX(prod_est,$G$15+$H$15-1,MATCH(DL57,$BP$57:$DP$57,0))*DL50</f>
        <v>214296.07283393972</v>
      </c>
      <c r="DM125" s="58" cm="1">
        <f t="array" ref="DM125">INDEX(prod_est,$G$15+$H$15-1,MATCH(DM57,$BP$57:$DP$57,0))*DM50</f>
        <v>221815.23328425339</v>
      </c>
      <c r="DN125" s="58" cm="1">
        <f t="array" ref="DN125">INDEX(prod_est,$G$15+$H$15-1,MATCH(DN57,$BP$57:$DP$57,0))*DN50</f>
        <v>229334.39373456704</v>
      </c>
      <c r="DO125" s="58" cm="1">
        <f t="array" ref="DO125">INDEX(prod_est,$G$15+$H$15-1,MATCH(DO57,$BP$57:$DP$57,0))*DO50</f>
        <v>236853.55418488072</v>
      </c>
      <c r="DP125" s="58" cm="1">
        <f t="array" ref="DP125">INDEX(prod_est,$G$15+$H$15-1,MATCH(DP57,$BP$57:$DP$57,0))*DP50</f>
        <v>244372.71463519437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0</v>
      </c>
      <c r="BX126" s="58">
        <f t="shared" si="209"/>
        <v>0</v>
      </c>
      <c r="BY126" s="58">
        <f t="shared" si="209"/>
        <v>0</v>
      </c>
      <c r="BZ126" s="58">
        <f t="shared" si="209"/>
        <v>0</v>
      </c>
      <c r="CA126" s="58">
        <f t="shared" si="209"/>
        <v>0</v>
      </c>
      <c r="CB126" s="58">
        <f t="shared" si="209"/>
        <v>0.17683198520944504</v>
      </c>
      <c r="CC126" s="58">
        <f t="shared" si="209"/>
        <v>0.55266935882490797</v>
      </c>
      <c r="CD126" s="58">
        <f t="shared" si="209"/>
        <v>1.1513541722146472</v>
      </c>
      <c r="CE126" s="58">
        <f t="shared" si="209"/>
        <v>1.9984794619345316</v>
      </c>
      <c r="CF126" s="58">
        <f t="shared" si="209"/>
        <v>3.1214725531997858</v>
      </c>
      <c r="CG126" s="58">
        <f t="shared" si="209"/>
        <v>4.5496789556008457</v>
      </c>
      <c r="CH126" s="58">
        <f t="shared" si="209"/>
        <v>6.3144464165099743</v>
      </c>
      <c r="CI126" s="58">
        <f t="shared" si="209"/>
        <v>8.4492086306904461</v>
      </c>
      <c r="CJ126" s="58">
        <f t="shared" si="209"/>
        <v>10.989568030477463</v>
      </c>
      <c r="CK126" s="58">
        <f t="shared" si="209"/>
        <v>13.97337699888733</v>
      </c>
      <c r="CL126" s="58">
        <f t="shared" si="209"/>
        <v>17.440816757403553</v>
      </c>
      <c r="CM126" s="58">
        <f t="shared" si="209"/>
        <v>21.373521971921296</v>
      </c>
      <c r="CN126" s="58">
        <f t="shared" si="209"/>
        <v>25.851754178433936</v>
      </c>
      <c r="CO126" s="58">
        <f t="shared" si="209"/>
        <v>30.917963254934151</v>
      </c>
      <c r="CP126" s="58">
        <f t="shared" si="209"/>
        <v>36.616662382823513</v>
      </c>
      <c r="CQ126" s="58">
        <f t="shared" si="209"/>
        <v>42.994446574607089</v>
      </c>
      <c r="CR126" s="58">
        <f t="shared" si="209"/>
        <v>50.100001466801636</v>
      </c>
      <c r="CS126" s="58">
        <f t="shared" si="209"/>
        <v>57.984100902715717</v>
      </c>
      <c r="CT126" s="58">
        <f t="shared" si="209"/>
        <v>66.348541193660239</v>
      </c>
      <c r="CU126" s="58">
        <f t="shared" si="209"/>
        <v>75.211344159402046</v>
      </c>
      <c r="CV126" s="58">
        <f t="shared" ref="CV126:DP126" si="210">CV125*1000*$I$9*$I$10</f>
        <v>84.590555066028855</v>
      </c>
      <c r="CW126" s="58">
        <f t="shared" si="210"/>
        <v>91.357799471311182</v>
      </c>
      <c r="CX126" s="58">
        <f t="shared" si="210"/>
        <v>98.125043876593494</v>
      </c>
      <c r="CY126" s="58">
        <f t="shared" si="210"/>
        <v>104.89228828187578</v>
      </c>
      <c r="CZ126" s="58">
        <f t="shared" si="210"/>
        <v>111.65953268715809</v>
      </c>
      <c r="DA126" s="58">
        <f t="shared" si="210"/>
        <v>118.42677709244043</v>
      </c>
      <c r="DB126" s="58">
        <f t="shared" si="210"/>
        <v>125.19402149772273</v>
      </c>
      <c r="DC126" s="58">
        <f t="shared" si="210"/>
        <v>131.96126590300506</v>
      </c>
      <c r="DD126" s="58">
        <f t="shared" si="210"/>
        <v>138.72851030828735</v>
      </c>
      <c r="DE126" s="58">
        <f t="shared" si="210"/>
        <v>145.49575471356968</v>
      </c>
      <c r="DF126" s="58">
        <f t="shared" si="210"/>
        <v>152.26299911885198</v>
      </c>
      <c r="DG126" s="58">
        <f t="shared" si="210"/>
        <v>159.03024352413425</v>
      </c>
      <c r="DH126" s="58">
        <f t="shared" si="210"/>
        <v>165.79748792941655</v>
      </c>
      <c r="DI126" s="58">
        <f t="shared" si="210"/>
        <v>172.56473233469887</v>
      </c>
      <c r="DJ126" s="58">
        <f t="shared" si="210"/>
        <v>179.33197673998114</v>
      </c>
      <c r="DK126" s="58">
        <f t="shared" si="210"/>
        <v>186.09922114526347</v>
      </c>
      <c r="DL126" s="58">
        <f t="shared" si="210"/>
        <v>192.86646555054574</v>
      </c>
      <c r="DM126" s="58">
        <f t="shared" si="210"/>
        <v>199.63370995582804</v>
      </c>
      <c r="DN126" s="58">
        <f t="shared" si="210"/>
        <v>206.40095436111034</v>
      </c>
      <c r="DO126" s="58">
        <f t="shared" si="210"/>
        <v>213.16819876639266</v>
      </c>
      <c r="DP126" s="58">
        <f t="shared" si="210"/>
        <v>219.93544317167493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0</v>
      </c>
      <c r="BX127" s="59">
        <f t="shared" si="211"/>
        <v>0</v>
      </c>
      <c r="BY127" s="59">
        <f t="shared" si="211"/>
        <v>0</v>
      </c>
      <c r="BZ127" s="59">
        <f t="shared" si="211"/>
        <v>0</v>
      </c>
      <c r="CA127" s="59">
        <f t="shared" si="211"/>
        <v>0</v>
      </c>
      <c r="CB127" s="59">
        <f t="shared" si="211"/>
        <v>0.17683198520944504</v>
      </c>
      <c r="CC127" s="59">
        <f t="shared" si="211"/>
        <v>0.55266935882490797</v>
      </c>
      <c r="CD127" s="59">
        <f t="shared" si="211"/>
        <v>1.1513541722146472</v>
      </c>
      <c r="CE127" s="59">
        <f t="shared" si="211"/>
        <v>1.9984794619345316</v>
      </c>
      <c r="CF127" s="59">
        <f t="shared" si="211"/>
        <v>3.1214725531997858</v>
      </c>
      <c r="CG127" s="59">
        <f t="shared" si="211"/>
        <v>4.5496789556008457</v>
      </c>
      <c r="CH127" s="59">
        <f t="shared" si="211"/>
        <v>6.3144464165099743</v>
      </c>
      <c r="CI127" s="59">
        <f t="shared" si="211"/>
        <v>8.4492086306904461</v>
      </c>
      <c r="CJ127" s="59">
        <f t="shared" si="211"/>
        <v>10.989568030477463</v>
      </c>
      <c r="CK127" s="59">
        <f t="shared" si="211"/>
        <v>13.97337699888733</v>
      </c>
      <c r="CL127" s="59">
        <f t="shared" si="211"/>
        <v>17.440816757403553</v>
      </c>
      <c r="CM127" s="59">
        <f t="shared" si="211"/>
        <v>21.373521971921296</v>
      </c>
      <c r="CN127" s="59">
        <f t="shared" si="211"/>
        <v>25.851754178433936</v>
      </c>
      <c r="CO127" s="59">
        <f t="shared" si="211"/>
        <v>30.917963254934151</v>
      </c>
      <c r="CP127" s="59">
        <f t="shared" si="211"/>
        <v>36.616662382823513</v>
      </c>
      <c r="CQ127" s="59">
        <f t="shared" si="211"/>
        <v>42.994446574607089</v>
      </c>
      <c r="CR127" s="59">
        <f t="shared" si="211"/>
        <v>50.100001466801636</v>
      </c>
      <c r="CS127" s="59">
        <f t="shared" si="211"/>
        <v>57.984100902715717</v>
      </c>
      <c r="CT127" s="59">
        <f t="shared" si="211"/>
        <v>66.348541193660239</v>
      </c>
      <c r="CU127" s="59">
        <f t="shared" si="211"/>
        <v>75.211344159402046</v>
      </c>
      <c r="CV127" s="59">
        <f t="shared" ref="CV127:DP127" si="212">CV124+CV126</f>
        <v>84.590555066028855</v>
      </c>
      <c r="CW127" s="59">
        <f t="shared" si="212"/>
        <v>91.357799471311182</v>
      </c>
      <c r="CX127" s="59">
        <f t="shared" si="212"/>
        <v>98.125043876593494</v>
      </c>
      <c r="CY127" s="59">
        <f t="shared" si="212"/>
        <v>104.89228828187578</v>
      </c>
      <c r="CZ127" s="59">
        <f t="shared" si="212"/>
        <v>111.65953268715809</v>
      </c>
      <c r="DA127" s="59">
        <f t="shared" si="212"/>
        <v>118.42677709244043</v>
      </c>
      <c r="DB127" s="59">
        <f t="shared" si="212"/>
        <v>125.19402149772273</v>
      </c>
      <c r="DC127" s="59">
        <f t="shared" si="212"/>
        <v>131.96126590300506</v>
      </c>
      <c r="DD127" s="59">
        <f t="shared" si="212"/>
        <v>138.72851030828735</v>
      </c>
      <c r="DE127" s="59">
        <f t="shared" si="212"/>
        <v>145.49575471356968</v>
      </c>
      <c r="DF127" s="59">
        <f t="shared" si="212"/>
        <v>152.26299911885198</v>
      </c>
      <c r="DG127" s="59">
        <f t="shared" si="212"/>
        <v>159.03024352413425</v>
      </c>
      <c r="DH127" s="59">
        <f t="shared" si="212"/>
        <v>165.79748792941655</v>
      </c>
      <c r="DI127" s="59">
        <f t="shared" si="212"/>
        <v>172.56473233469887</v>
      </c>
      <c r="DJ127" s="59">
        <f t="shared" si="212"/>
        <v>179.33197673998114</v>
      </c>
      <c r="DK127" s="59">
        <f t="shared" si="212"/>
        <v>186.09922114526347</v>
      </c>
      <c r="DL127" s="59">
        <f t="shared" si="212"/>
        <v>192.86646555054574</v>
      </c>
      <c r="DM127" s="59">
        <f t="shared" si="212"/>
        <v>199.63370995582804</v>
      </c>
      <c r="DN127" s="59">
        <f t="shared" si="212"/>
        <v>206.40095436111034</v>
      </c>
      <c r="DO127" s="59">
        <f t="shared" si="212"/>
        <v>213.16819876639266</v>
      </c>
      <c r="DP127" s="59">
        <f t="shared" si="212"/>
        <v>219.93544317167493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P127"/>
  <sheetViews>
    <sheetView showGridLines="0" workbookViewId="0">
      <selection activeCell="DP120" sqref="DP120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08_JPN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IFERROR(F10,0)</f>
        <v>3.5502958579881659E-3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3.38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1.7011834319526626E-3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3.5502958579881659E-3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0.50961168505156873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44</v>
      </c>
      <c r="B15" t="s">
        <v>5</v>
      </c>
      <c r="C15" t="s">
        <v>5</v>
      </c>
      <c r="D15" t="s">
        <v>37</v>
      </c>
      <c r="E15" s="8">
        <v>132.29731155600001</v>
      </c>
      <c r="F15" s="8">
        <v>127.918337436</v>
      </c>
      <c r="G15">
        <f>MATCH(A15,Production_est!$A$4:$A$339,0)</f>
        <v>113</v>
      </c>
      <c r="H15">
        <f>IFERROR(MATCH(D15,Production_est!$D$4:$D$339,0),"-")</f>
        <v>6</v>
      </c>
      <c r="I15" s="8" cm="1">
        <f t="array" ref="I15">IFERROR(INDEX(Production_est!$E$4:$E$339,H15+G15),"-")</f>
        <v>52407.094231576702</v>
      </c>
      <c r="J15" s="42">
        <f t="shared" ref="J15:J46" si="0">IFERROR(F15/I15,0)</f>
        <v>2.4408591873221188E-3</v>
      </c>
      <c r="K15" s="42">
        <f t="shared" ref="K15:AO15" si="1">J15*(1-$F$4)</f>
        <v>2.4321934150594369E-3</v>
      </c>
      <c r="L15" s="42">
        <f t="shared" si="1"/>
        <v>2.4235584088521255E-3</v>
      </c>
      <c r="M15" s="42">
        <f t="shared" si="1"/>
        <v>2.4149540594715852E-3</v>
      </c>
      <c r="N15" s="42">
        <f t="shared" si="1"/>
        <v>2.4063802580770116E-3</v>
      </c>
      <c r="O15" s="42">
        <f t="shared" si="1"/>
        <v>2.3978368962140162E-3</v>
      </c>
      <c r="P15" s="42">
        <f t="shared" si="1"/>
        <v>2.3893238658132562E-3</v>
      </c>
      <c r="Q15" s="42">
        <f t="shared" si="1"/>
        <v>2.3808410591890671E-3</v>
      </c>
      <c r="R15" s="42">
        <f t="shared" si="1"/>
        <v>2.3723883690381E-3</v>
      </c>
      <c r="S15" s="42">
        <f t="shared" si="1"/>
        <v>2.3639656884379646E-3</v>
      </c>
      <c r="T15" s="42">
        <f t="shared" si="1"/>
        <v>2.3555729108458772E-3</v>
      </c>
      <c r="U15" s="42">
        <f t="shared" si="1"/>
        <v>2.3472099300973119E-3</v>
      </c>
      <c r="V15" s="42">
        <f t="shared" si="1"/>
        <v>2.3388766404046587E-3</v>
      </c>
      <c r="W15" s="42">
        <f t="shared" si="1"/>
        <v>2.3305729363558847E-3</v>
      </c>
      <c r="X15" s="42">
        <f t="shared" si="1"/>
        <v>2.3222987129132011E-3</v>
      </c>
      <c r="Y15" s="42">
        <f t="shared" si="1"/>
        <v>2.314053865411734E-3</v>
      </c>
      <c r="Z15" s="42">
        <f t="shared" si="1"/>
        <v>2.3058382895582014E-3</v>
      </c>
      <c r="AA15" s="42">
        <f t="shared" si="1"/>
        <v>2.2976518814295925E-3</v>
      </c>
      <c r="AB15" s="42">
        <f t="shared" si="1"/>
        <v>2.2894945374718543E-3</v>
      </c>
      <c r="AC15" s="42">
        <f t="shared" si="1"/>
        <v>2.2813661544985814E-3</v>
      </c>
      <c r="AD15" s="42">
        <f t="shared" si="1"/>
        <v>2.2732666296897109E-3</v>
      </c>
      <c r="AE15" s="42">
        <f t="shared" si="1"/>
        <v>2.2651958605902208E-3</v>
      </c>
      <c r="AF15" s="42">
        <f t="shared" si="1"/>
        <v>2.2571537451088353E-3</v>
      </c>
      <c r="AG15" s="42">
        <f t="shared" si="1"/>
        <v>2.2491401815167328E-3</v>
      </c>
      <c r="AH15" s="42">
        <f t="shared" si="1"/>
        <v>2.2411550684462594E-3</v>
      </c>
      <c r="AI15" s="42">
        <f t="shared" si="1"/>
        <v>2.2331983048896453E-3</v>
      </c>
      <c r="AJ15" s="42">
        <f t="shared" si="1"/>
        <v>2.2252697901977295E-3</v>
      </c>
      <c r="AK15" s="42">
        <f t="shared" si="1"/>
        <v>2.2173694240786843E-3</v>
      </c>
      <c r="AL15" s="42">
        <f t="shared" si="1"/>
        <v>2.2094971065967483E-3</v>
      </c>
      <c r="AM15" s="42">
        <f t="shared" si="1"/>
        <v>2.2016527381709611E-3</v>
      </c>
      <c r="AN15" s="42">
        <f t="shared" si="1"/>
        <v>2.1938362195739044E-3</v>
      </c>
      <c r="AO15" s="42">
        <f t="shared" si="1"/>
        <v>2.1860474519304466E-3</v>
      </c>
      <c r="AP15" s="42">
        <f t="shared" ref="AP15:BJ15" si="2">AO15*(1-$F$4)</f>
        <v>2.1782863367164926E-3</v>
      </c>
      <c r="AQ15" s="42">
        <f t="shared" si="2"/>
        <v>2.1705527757577359E-3</v>
      </c>
      <c r="AR15" s="42">
        <f t="shared" si="2"/>
        <v>2.1628466712284183E-3</v>
      </c>
      <c r="AS15" s="42">
        <f t="shared" si="2"/>
        <v>2.1551679256500925E-3</v>
      </c>
      <c r="AT15" s="42">
        <f t="shared" si="2"/>
        <v>2.1475164418903879E-3</v>
      </c>
      <c r="AU15" s="42">
        <f t="shared" si="2"/>
        <v>2.1398921231617829E-3</v>
      </c>
      <c r="AV15" s="42">
        <f t="shared" si="2"/>
        <v>2.1322948730203802E-3</v>
      </c>
      <c r="AW15" s="42">
        <f t="shared" si="2"/>
        <v>2.1247245953646865E-3</v>
      </c>
      <c r="AX15" s="42">
        <f t="shared" si="2"/>
        <v>2.1171811944343975E-3</v>
      </c>
      <c r="AY15" s="42">
        <f t="shared" si="2"/>
        <v>2.1096645748091866E-3</v>
      </c>
      <c r="AZ15" s="42">
        <f t="shared" si="2"/>
        <v>2.1021746414074971E-3</v>
      </c>
      <c r="BA15" s="42">
        <f t="shared" si="2"/>
        <v>2.0947112994853401E-3</v>
      </c>
      <c r="BB15" s="42">
        <f t="shared" si="2"/>
        <v>2.0872744546350961E-3</v>
      </c>
      <c r="BC15" s="42">
        <f t="shared" si="2"/>
        <v>2.0798640127843208E-3</v>
      </c>
      <c r="BD15" s="42">
        <f t="shared" si="2"/>
        <v>2.0724798801945539E-3</v>
      </c>
      <c r="BE15" s="42">
        <f t="shared" si="2"/>
        <v>2.0651219634601355E-3</v>
      </c>
      <c r="BF15" s="42">
        <f t="shared" si="2"/>
        <v>2.0577901695070224E-3</v>
      </c>
      <c r="BG15" s="42">
        <f t="shared" si="2"/>
        <v>2.0504844055916128E-3</v>
      </c>
      <c r="BH15" s="42">
        <f t="shared" si="2"/>
        <v>2.0432045792995717E-3</v>
      </c>
      <c r="BI15" s="42">
        <f t="shared" si="2"/>
        <v>2.0359505985446621E-3</v>
      </c>
      <c r="BJ15" s="42">
        <f t="shared" si="2"/>
        <v>2.0287223715675803E-3</v>
      </c>
      <c r="BK15" t="str">
        <f t="shared" ref="BK15:BK46" si="3">A15</f>
        <v>08_JPN</v>
      </c>
      <c r="BL15" t="str">
        <f t="shared" ref="BL15:BL46" si="4">"d_ind_cem_"&amp;C15</f>
        <v>d_ind_cem_1_x_coal_thermal</v>
      </c>
      <c r="BO15" s="8">
        <f t="shared" ref="BO15:BO46" si="5">E15</f>
        <v>132.29731155600001</v>
      </c>
      <c r="BP15" s="8">
        <f t="shared" ref="BP15:BP46" si="6">F15</f>
        <v>127.918337436</v>
      </c>
      <c r="BQ15" s="8" cm="1">
        <f t="array" ref="BQ15">K15*INDEX(prod_est,$G15+$H15,MATCH(BQ$14,$BP$14:$DP$14,0))</f>
        <v>126.95371346130383</v>
      </c>
      <c r="BR15" s="8" cm="1">
        <f t="array" ref="BR15">L15*INDEX(prod_est,$G15+$H15,MATCH(BR$14,$BP$14:$DP$14,0))</f>
        <v>116.88878340877423</v>
      </c>
      <c r="BS15" s="8" cm="1">
        <f t="array" ref="BS15">M15*INDEX(prod_est,$G15+$H15,MATCH(BS$14,$BP$14:$DP$14,0))</f>
        <v>117.03594856820408</v>
      </c>
      <c r="BT15" s="8" cm="1">
        <f t="array" ref="BT15">N15*INDEX(prod_est,$G15+$H15,MATCH(BT$14,$BP$14:$DP$14,0))</f>
        <v>116.91871328535311</v>
      </c>
      <c r="BU15" s="8" cm="1">
        <f t="array" ref="BU15">O15*INDEX(prod_est,$G15+$H15,MATCH(BU$14,$BP$14:$DP$14,0))</f>
        <v>116.73056109840999</v>
      </c>
      <c r="BV15" s="8" cm="1">
        <f t="array" ref="BV15">P15*INDEX(prod_est,$G15+$H15,MATCH(BV$14,$BP$14:$DP$14,0))</f>
        <v>116.56252121150379</v>
      </c>
      <c r="BW15" s="8" cm="1">
        <f t="array" ref="BW15">Q15*INDEX(prod_est,$G15+$H15,MATCH(BW$14,$BP$14:$DP$14,0))</f>
        <v>116.45483034123474</v>
      </c>
      <c r="BX15" s="8" cm="1">
        <f t="array" ref="BX15">R15*INDEX(prod_est,$G15+$H15,MATCH(BX$14,$BP$14:$DP$14,0))</f>
        <v>116.42264543319023</v>
      </c>
      <c r="BY15" s="8" cm="1">
        <f t="array" ref="BY15">S15*INDEX(prod_est,$G15+$H15,MATCH(BY$14,$BP$14:$DP$14,0))</f>
        <v>116.46842898078305</v>
      </c>
      <c r="BZ15" s="8" cm="1">
        <f t="array" ref="BZ15">T15*INDEX(prod_est,$G15+$H15,MATCH(BZ$14,$BP$14:$DP$14,0))</f>
        <v>115.34728517953951</v>
      </c>
      <c r="CA15" s="8" cm="1">
        <f t="array" ref="CA15">U15*INDEX(prod_est,$G15+$H15,MATCH(CA$14,$BP$14:$DP$14,0))</f>
        <v>114.2991032153471</v>
      </c>
      <c r="CB15" s="8" cm="1">
        <f t="array" ref="CB15">V15*INDEX(prod_est,$G15+$H15,MATCH(CB$14,$BP$14:$DP$14,0))</f>
        <v>113.2979088903962</v>
      </c>
      <c r="CC15" s="8" cm="1">
        <f t="array" ref="CC15">W15*INDEX(prod_est,$G15+$H15,MATCH(CC$14,$BP$14:$DP$14,0))</f>
        <v>112.30418644790072</v>
      </c>
      <c r="CD15" s="8" cm="1">
        <f t="array" ref="CD15">X15*INDEX(prod_est,$G15+$H15,MATCH(CD$14,$BP$14:$DP$14,0))</f>
        <v>111.26437412970471</v>
      </c>
      <c r="CE15" s="8" cm="1">
        <f t="array" ref="CE15">Y15*INDEX(prod_est,$G15+$H15,MATCH(CE$14,$BP$14:$DP$14,0))</f>
        <v>110.1563746905516</v>
      </c>
      <c r="CF15" s="8" cm="1">
        <f t="array" ref="CF15">Z15*INDEX(prod_est,$G15+$H15,MATCH(CF$14,$BP$14:$DP$14,0))</f>
        <v>108.97191974786244</v>
      </c>
      <c r="CG15" s="8" cm="1">
        <f t="array" ref="CG15">AA15*INDEX(prod_est,$G15+$H15,MATCH(CG$14,$BP$14:$DP$14,0))</f>
        <v>107.71202076381884</v>
      </c>
      <c r="CH15" s="8" cm="1">
        <f t="array" ref="CH15">AB15*INDEX(prod_est,$G15+$H15,MATCH(CH$14,$BP$14:$DP$14,0))</f>
        <v>106.38019771482547</v>
      </c>
      <c r="CI15" s="8" cm="1">
        <f t="array" ref="CI15">AC15*INDEX(prod_est,$G15+$H15,MATCH(CI$14,$BP$14:$DP$14,0))</f>
        <v>104.98189317597181</v>
      </c>
      <c r="CJ15" s="8" cm="1">
        <f t="array" ref="CJ15">AD15*INDEX(prod_est,$G15+$H15,MATCH(CJ$14,$BP$14:$DP$14,0))</f>
        <v>103.52173361349794</v>
      </c>
      <c r="CK15" s="8" cm="1">
        <f t="array" ref="CK15">AE15*INDEX(prod_est,$G15+$H15,MATCH(CK$14,$BP$14:$DP$14,0))</f>
        <v>102.00579240615058</v>
      </c>
      <c r="CL15" s="8" cm="1">
        <f t="array" ref="CL15">AF15*INDEX(prod_est,$G15+$H15,MATCH(CL$14,$BP$14:$DP$14,0))</f>
        <v>100.44159351205263</v>
      </c>
      <c r="CM15" s="8" cm="1">
        <f t="array" ref="CM15">AG15*INDEX(prod_est,$G15+$H15,MATCH(CM$14,$BP$14:$DP$14,0))</f>
        <v>98.96119193229481</v>
      </c>
      <c r="CN15" s="8" cm="1">
        <f t="array" ref="CN15">AH15*INDEX(prod_est,$G15+$H15,MATCH(CN$14,$BP$14:$DP$14,0))</f>
        <v>97.513707582948157</v>
      </c>
      <c r="CO15" s="8" cm="1">
        <f t="array" ref="CO15">AI15*INDEX(prod_est,$G15+$H15,MATCH(CO$14,$BP$14:$DP$14,0))</f>
        <v>96.08099287306068</v>
      </c>
      <c r="CP15" s="8" cm="1">
        <f t="array" ref="CP15">AJ15*INDEX(prod_est,$G15+$H15,MATCH(CP$14,$BP$14:$DP$14,0))</f>
        <v>94.66231827215698</v>
      </c>
      <c r="CQ15" s="8" cm="1">
        <f t="array" ref="CQ15">AK15*INDEX(prod_est,$G15+$H15,MATCH(CQ$14,$BP$14:$DP$14,0))</f>
        <v>93.263117748337393</v>
      </c>
      <c r="CR15" s="8" cm="1">
        <f t="array" ref="CR15">AL15*INDEX(prod_est,$G15+$H15,MATCH(CR$14,$BP$14:$DP$14,0))</f>
        <v>91.892126654432289</v>
      </c>
      <c r="CS15" s="8" cm="1">
        <f t="array" ref="CS15">AM15*INDEX(prod_est,$G15+$H15,MATCH(CS$14,$BP$14:$DP$14,0))</f>
        <v>90.56242024434539</v>
      </c>
      <c r="CT15" s="8" cm="1">
        <f t="array" ref="CT15">AN15*INDEX(prod_est,$G15+$H15,MATCH(CT$14,$BP$14:$DP$14,0))</f>
        <v>89.284765266243525</v>
      </c>
      <c r="CU15" s="8" cm="1">
        <f t="array" ref="CU15">AO15*INDEX(prod_est,$G15+$H15,MATCH(CU$14,$BP$14:$DP$14,0))</f>
        <v>88.069800042507609</v>
      </c>
      <c r="CV15" s="8" cm="1">
        <f t="array" ref="CV15">AP15*INDEX(prod_est,$G15+$H15,MATCH(CV$14,$BP$14:$DP$14,0))</f>
        <v>86.923951516319363</v>
      </c>
      <c r="CW15" cm="1">
        <f t="array" ref="CW15">AQ15*INDEX(prod_est,$G15+$H15,MATCH(CW$14,$BP$14:$DP$14,0))</f>
        <v>85.997048289299542</v>
      </c>
      <c r="CX15" cm="1">
        <f t="array" ref="CX15">AR15*INDEX(prod_est,$G15+$H15,MATCH(CX$14,$BP$14:$DP$14,0))</f>
        <v>85.055756712827431</v>
      </c>
      <c r="CY15" cm="1">
        <f t="array" ref="CY15">AS15*INDEX(prod_est,$G15+$H15,MATCH(CY$14,$BP$14:$DP$14,0))</f>
        <v>84.100261195478637</v>
      </c>
      <c r="CZ15" cm="1">
        <f t="array" ref="CZ15">AT15*INDEX(prod_est,$G15+$H15,MATCH(CZ$14,$BP$14:$DP$14,0))</f>
        <v>83.130744767270656</v>
      </c>
      <c r="DA15" cm="1">
        <f t="array" ref="DA15">AU15*INDEX(prod_est,$G15+$H15,MATCH(DA$14,$BP$14:$DP$14,0))</f>
        <v>82.147389088016496</v>
      </c>
      <c r="DB15" cm="1">
        <f t="array" ref="DB15">AV15*INDEX(prod_est,$G15+$H15,MATCH(DB$14,$BP$14:$DP$14,0))</f>
        <v>81.150374455633596</v>
      </c>
      <c r="DC15" cm="1">
        <f t="array" ref="DC15">AW15*INDEX(prod_est,$G15+$H15,MATCH(DC$14,$BP$14:$DP$14,0))</f>
        <v>80.139879814407578</v>
      </c>
      <c r="DD15" cm="1">
        <f t="array" ref="DD15">AX15*INDEX(prod_est,$G15+$H15,MATCH(DD$14,$BP$14:$DP$14,0))</f>
        <v>79.116082763209675</v>
      </c>
      <c r="DE15" cm="1">
        <f t="array" ref="DE15">AY15*INDEX(prod_est,$G15+$H15,MATCH(DE$14,$BP$14:$DP$14,0))</f>
        <v>78.079159563673699</v>
      </c>
      <c r="DF15" cm="1">
        <f t="array" ref="DF15">AZ15*INDEX(prod_est,$G15+$H15,MATCH(DF$14,$BP$14:$DP$14,0))</f>
        <v>77.029285148323694</v>
      </c>
      <c r="DG15" cm="1">
        <f t="array" ref="DG15">BA15*INDEX(prod_est,$G15+$H15,MATCH(DG$14,$BP$14:$DP$14,0))</f>
        <v>75.966633128662906</v>
      </c>
      <c r="DH15" cm="1">
        <f t="array" ref="DH15">BB15*INDEX(prod_est,$G15+$H15,MATCH(DH$14,$BP$14:$DP$14,0))</f>
        <v>74.891375803213975</v>
      </c>
      <c r="DI15" cm="1">
        <f t="array" ref="DI15">BC15*INDEX(prod_est,$G15+$H15,MATCH(DI$14,$BP$14:$DP$14,0))</f>
        <v>73.80368416551957</v>
      </c>
      <c r="DJ15" cm="1">
        <f t="array" ref="DJ15">BD15*INDEX(prod_est,$G15+$H15,MATCH(DJ$14,$BP$14:$DP$14,0))</f>
        <v>72.703727912097776</v>
      </c>
      <c r="DK15" cm="1">
        <f t="array" ref="DK15">BE15*INDEX(prod_est,$G15+$H15,MATCH(DK$14,$BP$14:$DP$14,0))</f>
        <v>71.591675450354487</v>
      </c>
      <c r="DL15" cm="1">
        <f t="array" ref="DL15">BF15*INDEX(prod_est,$G15+$H15,MATCH(DL$14,$BP$14:$DP$14,0))</f>
        <v>70.467693906452951</v>
      </c>
      <c r="DM15" cm="1">
        <f t="array" ref="DM15">BG15*INDEX(prod_est,$G15+$H15,MATCH(DM$14,$BP$14:$DP$14,0))</f>
        <v>69.331949133141677</v>
      </c>
      <c r="DN15" cm="1">
        <f t="array" ref="DN15">BH15*INDEX(prod_est,$G15+$H15,MATCH(DN$14,$BP$14:$DP$14,0))</f>
        <v>68.184605717538119</v>
      </c>
      <c r="DO15" cm="1">
        <f t="array" ref="DO15">BI15*INDEX(prod_est,$G15+$H15,MATCH(DO$14,$BP$14:$DP$14,0))</f>
        <v>67.025826988871714</v>
      </c>
      <c r="DP15" cm="1">
        <f t="array" ref="DP15">BJ15*INDEX(prod_est,$G15+$H15,MATCH(DP$14,$BP$14:$DP$14,0))</f>
        <v>65.85577502618446</v>
      </c>
    </row>
    <row r="16" spans="1:120" x14ac:dyDescent="0.25">
      <c r="A16" t="s">
        <v>44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113</v>
      </c>
      <c r="H16">
        <f>IFERROR(MATCH(D16,Production_est!$D$4:$D$339,0),"-")</f>
        <v>6</v>
      </c>
      <c r="I16" s="8" cm="1">
        <f t="array" ref="I16">IFERROR(INDEX(Production_est!$E$4:$E$339,H16+G16),"-")</f>
        <v>52407.094231576702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08_JPN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44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113</v>
      </c>
      <c r="H17">
        <f>IFERROR(MATCH(D17,Production_est!$D$4:$D$339,0),"-")</f>
        <v>6</v>
      </c>
      <c r="I17" s="8" cm="1">
        <f t="array" ref="I17">IFERROR(INDEX(Production_est!$E$4:$E$339,H17+G17),"-")</f>
        <v>52407.094231576702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08_JPN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44</v>
      </c>
      <c r="B18" t="s">
        <v>8</v>
      </c>
      <c r="C18" t="s">
        <v>8</v>
      </c>
      <c r="D18" t="s">
        <v>37</v>
      </c>
      <c r="E18" s="8">
        <v>11.08518102</v>
      </c>
      <c r="F18" s="8">
        <v>12.013143372</v>
      </c>
      <c r="G18">
        <f>MATCH(A18,Production_est!$A$4:$A$339,0)</f>
        <v>113</v>
      </c>
      <c r="H18">
        <f>IFERROR(MATCH(D18,Production_est!$D$4:$D$339,0),"-")</f>
        <v>6</v>
      </c>
      <c r="I18" s="8" cm="1">
        <f t="array" ref="I18">IFERROR(INDEX(Production_est!$E$4:$E$339,H18+G18),"-")</f>
        <v>52407.094231576702</v>
      </c>
      <c r="J18" s="42">
        <f t="shared" si="0"/>
        <v>2.2922742709061998E-4</v>
      </c>
      <c r="K18" s="42">
        <f t="shared" ref="K18:AP18" si="11">J18*(1-$F$4)</f>
        <v>2.2841360190568288E-4</v>
      </c>
      <c r="L18" s="42">
        <f t="shared" si="11"/>
        <v>2.2760266604092899E-4</v>
      </c>
      <c r="M18" s="42">
        <f t="shared" si="11"/>
        <v>2.2679460923841682E-4</v>
      </c>
      <c r="N18" s="42">
        <f t="shared" si="11"/>
        <v>2.2598942127662362E-4</v>
      </c>
      <c r="O18" s="42">
        <f t="shared" si="11"/>
        <v>2.2518709197031609E-4</v>
      </c>
      <c r="P18" s="42">
        <f t="shared" si="11"/>
        <v>2.2438761117042147E-4</v>
      </c>
      <c r="Q18" s="42">
        <f t="shared" si="11"/>
        <v>2.2359096876389928E-4</v>
      </c>
      <c r="R18" s="42">
        <f t="shared" si="11"/>
        <v>2.2279715467361325E-4</v>
      </c>
      <c r="S18" s="42">
        <f t="shared" si="11"/>
        <v>2.2200615885820398E-4</v>
      </c>
      <c r="T18" s="42">
        <f t="shared" si="11"/>
        <v>2.2121797131196183E-4</v>
      </c>
      <c r="U18" s="42">
        <f t="shared" si="11"/>
        <v>2.2043258206470043E-4</v>
      </c>
      <c r="V18" s="42">
        <f t="shared" si="11"/>
        <v>2.1964998118163047E-4</v>
      </c>
      <c r="W18" s="42">
        <f t="shared" si="11"/>
        <v>2.1887015876323416E-4</v>
      </c>
      <c r="X18" s="42">
        <f t="shared" si="11"/>
        <v>2.1809310494513983E-4</v>
      </c>
      <c r="Y18" s="42">
        <f t="shared" si="11"/>
        <v>2.1731880989799734E-4</v>
      </c>
      <c r="Z18" s="42">
        <f t="shared" si="11"/>
        <v>2.1654726382735356E-4</v>
      </c>
      <c r="AA18" s="42">
        <f t="shared" si="11"/>
        <v>2.1577845697352864E-4</v>
      </c>
      <c r="AB18" s="42">
        <f t="shared" si="11"/>
        <v>2.1501237961149246E-4</v>
      </c>
      <c r="AC18" s="42">
        <f t="shared" si="11"/>
        <v>2.1424902205074159E-4</v>
      </c>
      <c r="AD18" s="42">
        <f t="shared" si="11"/>
        <v>2.1348837463517682E-4</v>
      </c>
      <c r="AE18" s="42">
        <f t="shared" si="11"/>
        <v>2.1273042774298093E-4</v>
      </c>
      <c r="AF18" s="42">
        <f t="shared" si="11"/>
        <v>2.1197517178649699E-4</v>
      </c>
      <c r="AG18" s="42">
        <f t="shared" si="11"/>
        <v>2.1122259721210706E-4</v>
      </c>
      <c r="AH18" s="42">
        <f t="shared" si="11"/>
        <v>2.1047269450011141E-4</v>
      </c>
      <c r="AI18" s="42">
        <f t="shared" si="11"/>
        <v>2.0972545416460806E-4</v>
      </c>
      <c r="AJ18" s="42">
        <f t="shared" si="11"/>
        <v>2.0898086675337276E-4</v>
      </c>
      <c r="AK18" s="42">
        <f t="shared" si="11"/>
        <v>2.0823892284773949E-4</v>
      </c>
      <c r="AL18" s="42">
        <f t="shared" si="11"/>
        <v>2.0749961306248125E-4</v>
      </c>
      <c r="AM18" s="42">
        <f t="shared" si="11"/>
        <v>2.0676292804569139E-4</v>
      </c>
      <c r="AN18" s="42">
        <f t="shared" si="11"/>
        <v>2.0602885847866527E-4</v>
      </c>
      <c r="AO18" s="42">
        <f t="shared" si="11"/>
        <v>2.0529739507578243E-4</v>
      </c>
      <c r="AP18" s="42">
        <f t="shared" si="11"/>
        <v>2.0456852858438912E-4</v>
      </c>
      <c r="AQ18" s="42">
        <f t="shared" ref="AQ18:BJ18" si="12">AP18*(1-$F$4)</f>
        <v>2.0384224978468122E-4</v>
      </c>
      <c r="AR18" s="42">
        <f t="shared" si="12"/>
        <v>2.0311854948958769E-4</v>
      </c>
      <c r="AS18" s="42">
        <f t="shared" si="12"/>
        <v>2.0239741854465425E-4</v>
      </c>
      <c r="AT18" s="42">
        <f t="shared" si="12"/>
        <v>2.0167884782792766E-4</v>
      </c>
      <c r="AU18" s="42">
        <f t="shared" si="12"/>
        <v>2.0096282824984035E-4</v>
      </c>
      <c r="AV18" s="42">
        <f t="shared" si="12"/>
        <v>2.0024935075309535E-4</v>
      </c>
      <c r="AW18" s="42">
        <f t="shared" si="12"/>
        <v>1.9953840631255183E-4</v>
      </c>
      <c r="AX18" s="42">
        <f t="shared" si="12"/>
        <v>1.9882998593511082E-4</v>
      </c>
      <c r="AY18" s="42">
        <f t="shared" si="12"/>
        <v>1.9812408065960155E-4</v>
      </c>
      <c r="AZ18" s="42">
        <f t="shared" si="12"/>
        <v>1.9742068155666805E-4</v>
      </c>
      <c r="BA18" s="42">
        <f t="shared" si="12"/>
        <v>1.9671977972865622E-4</v>
      </c>
      <c r="BB18" s="42">
        <f t="shared" si="12"/>
        <v>1.9602136630950123E-4</v>
      </c>
      <c r="BC18" s="42">
        <f t="shared" si="12"/>
        <v>1.9532543246461543E-4</v>
      </c>
      <c r="BD18" s="42">
        <f t="shared" si="12"/>
        <v>1.9463196939077657E-4</v>
      </c>
      <c r="BE18" s="42">
        <f t="shared" si="12"/>
        <v>1.939409683160164E-4</v>
      </c>
      <c r="BF18" s="42">
        <f t="shared" si="12"/>
        <v>1.9325242049950985E-4</v>
      </c>
      <c r="BG18" s="42">
        <f t="shared" si="12"/>
        <v>1.9256631723146424E-4</v>
      </c>
      <c r="BH18" s="42">
        <f t="shared" si="12"/>
        <v>1.9188264983300933E-4</v>
      </c>
      <c r="BI18" s="42">
        <f t="shared" si="12"/>
        <v>1.912014096560874E-4</v>
      </c>
      <c r="BJ18" s="42">
        <f t="shared" si="12"/>
        <v>1.9052258808334389E-4</v>
      </c>
      <c r="BK18" t="str">
        <f t="shared" si="3"/>
        <v>08_JPN</v>
      </c>
      <c r="BL18" t="str">
        <f t="shared" si="4"/>
        <v>d_ind_cem_2_coal_products</v>
      </c>
      <c r="BO18" s="8">
        <f t="shared" si="5"/>
        <v>11.08518102</v>
      </c>
      <c r="BP18" s="8">
        <f t="shared" si="6"/>
        <v>12.013143372</v>
      </c>
      <c r="BQ18" s="8" cm="1">
        <f t="array" ref="BQ18">K18*INDEX(prod_est,$G18+$H18,MATCH(BQ$14,$BP$14:$DP$14,0))</f>
        <v>11.922553028657775</v>
      </c>
      <c r="BR18" s="8" cm="1">
        <f t="array" ref="BR18">L18*INDEX(prod_est,$G18+$H18,MATCH(BR$14,$BP$14:$DP$14,0))</f>
        <v>10.977329300975386</v>
      </c>
      <c r="BS18" s="8" cm="1">
        <f t="array" ref="BS18">M18*INDEX(prod_est,$G18+$H18,MATCH(BS$14,$BP$14:$DP$14,0))</f>
        <v>10.991149963399792</v>
      </c>
      <c r="BT18" s="8" cm="1">
        <f t="array" ref="BT18">N18*INDEX(prod_est,$G18+$H18,MATCH(BT$14,$BP$14:$DP$14,0))</f>
        <v>10.98014009343607</v>
      </c>
      <c r="BU18" s="8" cm="1">
        <f t="array" ref="BU18">O18*INDEX(prod_est,$G18+$H18,MATCH(BU$14,$BP$14:$DP$14,0))</f>
        <v>10.962470232782717</v>
      </c>
      <c r="BV18" s="8" cm="1">
        <f t="array" ref="BV18">P18*INDEX(prod_est,$G18+$H18,MATCH(BV$14,$BP$14:$DP$14,0))</f>
        <v>10.94668917047311</v>
      </c>
      <c r="BW18" s="8" cm="1">
        <f t="array" ref="BW18">Q18*INDEX(prod_est,$G18+$H18,MATCH(BW$14,$BP$14:$DP$14,0))</f>
        <v>10.93657564108922</v>
      </c>
      <c r="BX18" s="8" cm="1">
        <f t="array" ref="BX18">R18*INDEX(prod_est,$G18+$H18,MATCH(BX$14,$BP$14:$DP$14,0))</f>
        <v>10.933553072765527</v>
      </c>
      <c r="BY18" s="8" cm="1">
        <f t="array" ref="BY18">S18*INDEX(prod_est,$G18+$H18,MATCH(BY$14,$BP$14:$DP$14,0))</f>
        <v>10.937852724655443</v>
      </c>
      <c r="BZ18" s="8" cm="1">
        <f t="array" ref="BZ18">T18*INDEX(prod_est,$G18+$H18,MATCH(BZ$14,$BP$14:$DP$14,0))</f>
        <v>10.832563197798464</v>
      </c>
      <c r="CA18" s="8" cm="1">
        <f t="array" ref="CA18">U18*INDEX(prod_est,$G18+$H18,MATCH(CA$14,$BP$14:$DP$14,0))</f>
        <v>10.734125706597579</v>
      </c>
      <c r="CB18" s="8" cm="1">
        <f t="array" ref="CB18">V18*INDEX(prod_est,$G18+$H18,MATCH(CB$14,$BP$14:$DP$14,0))</f>
        <v>10.640100946661299</v>
      </c>
      <c r="CC18" s="8" cm="1">
        <f t="array" ref="CC18">W18*INDEX(prod_est,$G18+$H18,MATCH(CC$14,$BP$14:$DP$14,0))</f>
        <v>10.546777890616697</v>
      </c>
      <c r="CD18" s="8" cm="1">
        <f t="array" ref="CD18">X18*INDEX(prod_est,$G18+$H18,MATCH(CD$14,$BP$14:$DP$14,0))</f>
        <v>10.449126414613813</v>
      </c>
      <c r="CE18" s="8" cm="1">
        <f t="array" ref="CE18">Y18*INDEX(prod_est,$G18+$H18,MATCH(CE$14,$BP$14:$DP$14,0))</f>
        <v>10.345071308946878</v>
      </c>
      <c r="CF18" s="8" cm="1">
        <f t="array" ref="CF18">Z18*INDEX(prod_est,$G18+$H18,MATCH(CF$14,$BP$14:$DP$14,0))</f>
        <v>10.233836068328479</v>
      </c>
      <c r="CG18" s="8" cm="1">
        <f t="array" ref="CG18">AA18*INDEX(prod_est,$G18+$H18,MATCH(CG$14,$BP$14:$DP$14,0))</f>
        <v>10.115515681799648</v>
      </c>
      <c r="CH18" s="8" cm="1">
        <f t="array" ref="CH18">AB18*INDEX(prod_est,$G18+$H18,MATCH(CH$14,$BP$14:$DP$14,0))</f>
        <v>9.9904407194886637</v>
      </c>
      <c r="CI18" s="8" cm="1">
        <f t="array" ref="CI18">AC18*INDEX(prod_est,$G18+$H18,MATCH(CI$14,$BP$14:$DP$14,0))</f>
        <v>9.8591223077607761</v>
      </c>
      <c r="CJ18" s="8" cm="1">
        <f t="array" ref="CJ18">AD18*INDEX(prod_est,$G18+$H18,MATCH(CJ$14,$BP$14:$DP$14,0))</f>
        <v>9.7219949300791235</v>
      </c>
      <c r="CK18" s="8" cm="1">
        <f t="array" ref="CK18">AE18*INDEX(prod_est,$G18+$H18,MATCH(CK$14,$BP$14:$DP$14,0))</f>
        <v>9.5796289532190961</v>
      </c>
      <c r="CL18" s="8" cm="1">
        <f t="array" ref="CL18">AF18*INDEX(prod_est,$G18+$H18,MATCH(CL$14,$BP$14:$DP$14,0))</f>
        <v>9.432730971633589</v>
      </c>
      <c r="CM18" s="8" cm="1">
        <f t="array" ref="CM18">AG18*INDEX(prod_est,$G18+$H18,MATCH(CM$14,$BP$14:$DP$14,0))</f>
        <v>9.2937026135245429</v>
      </c>
      <c r="CN18" s="8" cm="1">
        <f t="array" ref="CN18">AH18*INDEX(prod_est,$G18+$H18,MATCH(CN$14,$BP$14:$DP$14,0))</f>
        <v>9.1577655980350521</v>
      </c>
      <c r="CO18" s="8" cm="1">
        <f t="array" ref="CO18">AI18*INDEX(prod_est,$G18+$H18,MATCH(CO$14,$BP$14:$DP$14,0))</f>
        <v>9.0232156377554098</v>
      </c>
      <c r="CP18" s="8" cm="1">
        <f t="array" ref="CP18">AJ18*INDEX(prod_est,$G18+$H18,MATCH(CP$14,$BP$14:$DP$14,0))</f>
        <v>8.8899842205835142</v>
      </c>
      <c r="CQ18" s="8" cm="1">
        <f t="array" ref="CQ18">AK18*INDEX(prod_est,$G18+$H18,MATCH(CQ$14,$BP$14:$DP$14,0))</f>
        <v>8.7585816645799071</v>
      </c>
      <c r="CR18" s="8" cm="1">
        <f t="array" ref="CR18">AL18*INDEX(prod_est,$G18+$H18,MATCH(CR$14,$BP$14:$DP$14,0))</f>
        <v>8.6298283294213931</v>
      </c>
      <c r="CS18" s="8" cm="1">
        <f t="array" ref="CS18">AM18*INDEX(prod_est,$G18+$H18,MATCH(CS$14,$BP$14:$DP$14,0))</f>
        <v>8.504952146168673</v>
      </c>
      <c r="CT18" s="8" cm="1">
        <f t="array" ref="CT18">AN18*INDEX(prod_est,$G18+$H18,MATCH(CT$14,$BP$14:$DP$14,0))</f>
        <v>8.3849642481117073</v>
      </c>
      <c r="CU18" s="8" cm="1">
        <f t="array" ref="CU18">AO18*INDEX(prod_est,$G18+$H18,MATCH(CU$14,$BP$14:$DP$14,0))</f>
        <v>8.2708637077412863</v>
      </c>
      <c r="CV18" s="8" cm="1">
        <f t="array" ref="CV18">AP18*INDEX(prod_est,$G18+$H18,MATCH(CV$14,$BP$14:$DP$14,0))</f>
        <v>8.1632540959873712</v>
      </c>
      <c r="CW18" cm="1">
        <f t="array" ref="CW18">AQ18*INDEX(prod_est,$G18+$H18,MATCH(CW$14,$BP$14:$DP$14,0))</f>
        <v>8.0762062060495445</v>
      </c>
      <c r="CX18" cm="1">
        <f t="array" ref="CX18">AR18*INDEX(prod_est,$G18+$H18,MATCH(CX$14,$BP$14:$DP$14,0))</f>
        <v>7.9878070688369238</v>
      </c>
      <c r="CY18" cm="1">
        <f t="array" ref="CY18">AS18*INDEX(prod_est,$G18+$H18,MATCH(CY$14,$BP$14:$DP$14,0))</f>
        <v>7.8980740026378946</v>
      </c>
      <c r="CZ18" cm="1">
        <f t="array" ref="CZ18">AT18*INDEX(prod_est,$G18+$H18,MATCH(CZ$14,$BP$14:$DP$14,0))</f>
        <v>7.8070241962768705</v>
      </c>
      <c r="DA18" cm="1">
        <f t="array" ref="DA18">AU18*INDEX(prod_est,$G18+$H18,MATCH(DA$14,$BP$14:$DP$14,0))</f>
        <v>7.714674709898806</v>
      </c>
      <c r="DB18" cm="1">
        <f t="array" ref="DB18">AV18*INDEX(prod_est,$G18+$H18,MATCH(DB$14,$BP$14:$DP$14,0))</f>
        <v>7.6210424757494994</v>
      </c>
      <c r="DC18" cm="1">
        <f t="array" ref="DC18">AW18*INDEX(prod_est,$G18+$H18,MATCH(DC$14,$BP$14:$DP$14,0))</f>
        <v>7.52614429895167</v>
      </c>
      <c r="DD18" cm="1">
        <f t="array" ref="DD18">AX18*INDEX(prod_est,$G18+$H18,MATCH(DD$14,$BP$14:$DP$14,0))</f>
        <v>7.4299968582766809</v>
      </c>
      <c r="DE18" cm="1">
        <f t="array" ref="DE18">AY18*INDEX(prod_est,$G18+$H18,MATCH(DE$14,$BP$14:$DP$14,0))</f>
        <v>7.3326167069124484</v>
      </c>
      <c r="DF18" cm="1">
        <f t="array" ref="DF18">AZ18*INDEX(prod_est,$G18+$H18,MATCH(DF$14,$BP$14:$DP$14,0))</f>
        <v>7.2340202732267436</v>
      </c>
      <c r="DG18" cm="1">
        <f t="array" ref="DG18">BA18*INDEX(prod_est,$G18+$H18,MATCH(DG$14,$BP$14:$DP$14,0))</f>
        <v>7.1342238615268379</v>
      </c>
      <c r="DH18" cm="1">
        <f t="array" ref="DH18">BB18*INDEX(prod_est,$G18+$H18,MATCH(DH$14,$BP$14:$DP$14,0))</f>
        <v>7.0332436528145887</v>
      </c>
      <c r="DI18" cm="1">
        <f t="array" ref="DI18">BC18*INDEX(prod_est,$G18+$H18,MATCH(DI$14,$BP$14:$DP$14,0))</f>
        <v>6.9310957055377891</v>
      </c>
      <c r="DJ18" cm="1">
        <f t="array" ref="DJ18">BD18*INDEX(prod_est,$G18+$H18,MATCH(DJ$14,$BP$14:$DP$14,0))</f>
        <v>6.8277959563372885</v>
      </c>
      <c r="DK18" cm="1">
        <f t="array" ref="DK18">BE18*INDEX(prod_est,$G18+$H18,MATCH(DK$14,$BP$14:$DP$14,0))</f>
        <v>6.7233602207900551</v>
      </c>
      <c r="DL18" cm="1">
        <f t="array" ref="DL18">BF18*INDEX(prod_est,$G18+$H18,MATCH(DL$14,$BP$14:$DP$14,0))</f>
        <v>6.6178041941482411</v>
      </c>
      <c r="DM18" cm="1">
        <f t="array" ref="DM18">BG18*INDEX(prod_est,$G18+$H18,MATCH(DM$14,$BP$14:$DP$14,0))</f>
        <v>6.5111434520743048</v>
      </c>
      <c r="DN18" cm="1">
        <f t="array" ref="DN18">BH18*INDEX(prod_est,$G18+$H18,MATCH(DN$14,$BP$14:$DP$14,0))</f>
        <v>6.4033934513720068</v>
      </c>
      <c r="DO18" cm="1">
        <f t="array" ref="DO18">BI18*INDEX(prod_est,$G18+$H18,MATCH(DO$14,$BP$14:$DP$14,0))</f>
        <v>6.2945695307135772</v>
      </c>
      <c r="DP18" cm="1">
        <f t="array" ref="DP18">BJ18*INDEX(prod_est,$G18+$H18,MATCH(DP$14,$BP$14:$DP$14,0))</f>
        <v>6.1846869113628964</v>
      </c>
    </row>
    <row r="19" spans="1:120" x14ac:dyDescent="0.25">
      <c r="A19" t="s">
        <v>44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113</v>
      </c>
      <c r="H19">
        <f>IFERROR(MATCH(D19,Production_est!$D$4:$D$339,0),"-")</f>
        <v>6</v>
      </c>
      <c r="I19" s="8" cm="1">
        <f t="array" ref="I19">IFERROR(INDEX(Production_est!$E$4:$E$339,H19+G19),"-")</f>
        <v>52407.094231576702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08_JPN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44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113</v>
      </c>
      <c r="H20">
        <f>IFERROR(MATCH(D20,Production_est!$D$4:$D$339,0),"-")</f>
        <v>6</v>
      </c>
      <c r="I20" s="8" cm="1">
        <f t="array" ref="I20">IFERROR(INDEX(Production_est!$E$4:$E$339,H20+G20),"-")</f>
        <v>52407.094231576702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08_JPN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44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113</v>
      </c>
      <c r="H21">
        <f>IFERROR(MATCH(D21,Production_est!$D$4:$D$339,0),"-")</f>
        <v>6</v>
      </c>
      <c r="I21" s="8" cm="1">
        <f t="array" ref="I21">IFERROR(INDEX(Production_est!$E$4:$E$339,H21+G21),"-")</f>
        <v>52407.094231576702</v>
      </c>
      <c r="J21" s="42">
        <f t="shared" si="0"/>
        <v>0</v>
      </c>
      <c r="K21" s="42">
        <f t="shared" ref="K21:AP21" si="17">J21*(1-$F$4)</f>
        <v>0</v>
      </c>
      <c r="L21" s="42">
        <f t="shared" si="17"/>
        <v>0</v>
      </c>
      <c r="M21" s="42">
        <f t="shared" si="17"/>
        <v>0</v>
      </c>
      <c r="N21" s="42">
        <f t="shared" si="17"/>
        <v>0</v>
      </c>
      <c r="O21" s="42">
        <f t="shared" si="17"/>
        <v>0</v>
      </c>
      <c r="P21" s="42">
        <f t="shared" si="17"/>
        <v>0</v>
      </c>
      <c r="Q21" s="42">
        <f t="shared" si="17"/>
        <v>0</v>
      </c>
      <c r="R21" s="42">
        <f t="shared" si="17"/>
        <v>0</v>
      </c>
      <c r="S21" s="42">
        <f t="shared" si="17"/>
        <v>0</v>
      </c>
      <c r="T21" s="42">
        <f t="shared" si="17"/>
        <v>0</v>
      </c>
      <c r="U21" s="42">
        <f t="shared" si="17"/>
        <v>0</v>
      </c>
      <c r="V21" s="42">
        <f t="shared" si="17"/>
        <v>0</v>
      </c>
      <c r="W21" s="42">
        <f t="shared" si="17"/>
        <v>0</v>
      </c>
      <c r="X21" s="42">
        <f t="shared" si="17"/>
        <v>0</v>
      </c>
      <c r="Y21" s="42">
        <f t="shared" si="17"/>
        <v>0</v>
      </c>
      <c r="Z21" s="42">
        <f t="shared" si="17"/>
        <v>0</v>
      </c>
      <c r="AA21" s="42">
        <f t="shared" si="17"/>
        <v>0</v>
      </c>
      <c r="AB21" s="42">
        <f t="shared" si="17"/>
        <v>0</v>
      </c>
      <c r="AC21" s="42">
        <f t="shared" si="17"/>
        <v>0</v>
      </c>
      <c r="AD21" s="42">
        <f t="shared" si="17"/>
        <v>0</v>
      </c>
      <c r="AE21" s="42">
        <f t="shared" si="17"/>
        <v>0</v>
      </c>
      <c r="AF21" s="42">
        <f t="shared" si="17"/>
        <v>0</v>
      </c>
      <c r="AG21" s="42">
        <f t="shared" si="17"/>
        <v>0</v>
      </c>
      <c r="AH21" s="42">
        <f t="shared" si="17"/>
        <v>0</v>
      </c>
      <c r="AI21" s="42">
        <f t="shared" si="17"/>
        <v>0</v>
      </c>
      <c r="AJ21" s="42">
        <f t="shared" si="17"/>
        <v>0</v>
      </c>
      <c r="AK21" s="42">
        <f t="shared" si="17"/>
        <v>0</v>
      </c>
      <c r="AL21" s="42">
        <f t="shared" si="17"/>
        <v>0</v>
      </c>
      <c r="AM21" s="42">
        <f t="shared" si="17"/>
        <v>0</v>
      </c>
      <c r="AN21" s="42">
        <f t="shared" si="17"/>
        <v>0</v>
      </c>
      <c r="AO21" s="42">
        <f t="shared" si="17"/>
        <v>0</v>
      </c>
      <c r="AP21" s="42">
        <f t="shared" si="17"/>
        <v>0</v>
      </c>
      <c r="AQ21" s="42">
        <f t="shared" ref="AQ21:BJ21" si="18">AP21*(1-$F$4)</f>
        <v>0</v>
      </c>
      <c r="AR21" s="42">
        <f t="shared" si="18"/>
        <v>0</v>
      </c>
      <c r="AS21" s="42">
        <f t="shared" si="18"/>
        <v>0</v>
      </c>
      <c r="AT21" s="42">
        <f t="shared" si="18"/>
        <v>0</v>
      </c>
      <c r="AU21" s="42">
        <f t="shared" si="18"/>
        <v>0</v>
      </c>
      <c r="AV21" s="42">
        <f t="shared" si="18"/>
        <v>0</v>
      </c>
      <c r="AW21" s="42">
        <f t="shared" si="18"/>
        <v>0</v>
      </c>
      <c r="AX21" s="42">
        <f t="shared" si="18"/>
        <v>0</v>
      </c>
      <c r="AY21" s="42">
        <f t="shared" si="18"/>
        <v>0</v>
      </c>
      <c r="AZ21" s="42">
        <f t="shared" si="18"/>
        <v>0</v>
      </c>
      <c r="BA21" s="42">
        <f t="shared" si="18"/>
        <v>0</v>
      </c>
      <c r="BB21" s="42">
        <f t="shared" si="18"/>
        <v>0</v>
      </c>
      <c r="BC21" s="42">
        <f t="shared" si="18"/>
        <v>0</v>
      </c>
      <c r="BD21" s="42">
        <f t="shared" si="18"/>
        <v>0</v>
      </c>
      <c r="BE21" s="42">
        <f t="shared" si="18"/>
        <v>0</v>
      </c>
      <c r="BF21" s="42">
        <f t="shared" si="18"/>
        <v>0</v>
      </c>
      <c r="BG21" s="42">
        <f t="shared" si="18"/>
        <v>0</v>
      </c>
      <c r="BH21" s="42">
        <f t="shared" si="18"/>
        <v>0</v>
      </c>
      <c r="BI21" s="42">
        <f t="shared" si="18"/>
        <v>0</v>
      </c>
      <c r="BJ21" s="42">
        <f t="shared" si="18"/>
        <v>0</v>
      </c>
      <c r="BK21" t="str">
        <f t="shared" si="3"/>
        <v>08_JPN</v>
      </c>
      <c r="BL21" t="str">
        <f t="shared" si="4"/>
        <v>d_ind_cem_7_1_mo_gasoline</v>
      </c>
      <c r="BO21" s="8">
        <f t="shared" si="5"/>
        <v>0</v>
      </c>
      <c r="BP21" s="8">
        <f t="shared" si="6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44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113</v>
      </c>
      <c r="H22">
        <f>IFERROR(MATCH(D22,Production_est!$D$4:$D$339,0),"-")</f>
        <v>6</v>
      </c>
      <c r="I22" s="8" cm="1">
        <f t="array" ref="I22">IFERROR(INDEX(Production_est!$E$4:$E$339,H22+G22),"-")</f>
        <v>52407.094231576702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08_JPN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44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113</v>
      </c>
      <c r="H23">
        <f>IFERROR(MATCH(D23,Production_est!$D$4:$D$339,0),"-")</f>
        <v>6</v>
      </c>
      <c r="I23" s="8" cm="1">
        <f t="array" ref="I23">IFERROR(INDEX(Production_est!$E$4:$E$339,H23+G23),"-")</f>
        <v>52407.094231576702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08_JPN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44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113</v>
      </c>
      <c r="H24">
        <f>IFERROR(MATCH(D24,Production_est!$D$4:$D$339,0),"-")</f>
        <v>6</v>
      </c>
      <c r="I24" s="8" cm="1">
        <f t="array" ref="I24">IFERROR(INDEX(Production_est!$E$4:$E$339,H24+G24),"-")</f>
        <v>52407.094231576702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08_JPN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44</v>
      </c>
      <c r="B25" t="s">
        <v>15</v>
      </c>
      <c r="C25" t="s">
        <v>15</v>
      </c>
      <c r="D25" t="s">
        <v>37</v>
      </c>
      <c r="E25" s="8">
        <v>3.3575205239999999</v>
      </c>
      <c r="F25" s="8">
        <v>3.292415784000001</v>
      </c>
      <c r="G25">
        <f>MATCH(A25,Production_est!$A$4:$A$339,0)</f>
        <v>113</v>
      </c>
      <c r="H25">
        <f>IFERROR(MATCH(D25,Production_est!$D$4:$D$339,0),"-")</f>
        <v>6</v>
      </c>
      <c r="I25" s="8" cm="1">
        <f t="array" ref="I25">IFERROR(INDEX(Production_est!$E$4:$E$339,H25+G25),"-")</f>
        <v>52407.094231576702</v>
      </c>
      <c r="J25" s="42">
        <f t="shared" si="0"/>
        <v>6.2823856813191351E-5</v>
      </c>
      <c r="K25" s="42">
        <f t="shared" ref="K25:AP25" si="25">J25*(1-$F$4)</f>
        <v>6.2600813534564642E-5</v>
      </c>
      <c r="L25" s="42">
        <f t="shared" si="25"/>
        <v>6.2378562125566192E-5</v>
      </c>
      <c r="M25" s="42">
        <f t="shared" si="25"/>
        <v>6.2157099774824532E-5</v>
      </c>
      <c r="N25" s="42">
        <f t="shared" si="25"/>
        <v>6.1936423680949412E-5</v>
      </c>
      <c r="O25" s="42">
        <f t="shared" si="25"/>
        <v>6.1716531052496333E-5</v>
      </c>
      <c r="P25" s="42">
        <f t="shared" si="25"/>
        <v>6.1497419107931259E-5</v>
      </c>
      <c r="Q25" s="42">
        <f t="shared" si="25"/>
        <v>6.1279085075595407E-5</v>
      </c>
      <c r="R25" s="42">
        <f t="shared" si="25"/>
        <v>6.106152619367021E-5</v>
      </c>
      <c r="S25" s="42">
        <f t="shared" si="25"/>
        <v>6.0844739710142384E-5</v>
      </c>
      <c r="T25" s="42">
        <f t="shared" si="25"/>
        <v>6.0628722882769096E-5</v>
      </c>
      <c r="U25" s="42">
        <f t="shared" si="25"/>
        <v>6.0413472979043286E-5</v>
      </c>
      <c r="V25" s="42">
        <f t="shared" si="25"/>
        <v>6.0198987276159109E-5</v>
      </c>
      <c r="W25" s="42">
        <f t="shared" si="25"/>
        <v>5.9985263060977477E-5</v>
      </c>
      <c r="X25" s="42">
        <f t="shared" si="25"/>
        <v>5.9772297629991761E-5</v>
      </c>
      <c r="Y25" s="42">
        <f t="shared" si="25"/>
        <v>5.9560088289293566E-5</v>
      </c>
      <c r="Z25" s="42">
        <f t="shared" si="25"/>
        <v>5.9348632354538675E-5</v>
      </c>
      <c r="AA25" s="42">
        <f t="shared" si="25"/>
        <v>5.9137927150913091E-5</v>
      </c>
      <c r="AB25" s="42">
        <f t="shared" si="25"/>
        <v>5.8927970013099195E-5</v>
      </c>
      <c r="AC25" s="42">
        <f t="shared" si="25"/>
        <v>5.8718758285242041E-5</v>
      </c>
      <c r="AD25" s="42">
        <f t="shared" si="25"/>
        <v>5.8510289320915736E-5</v>
      </c>
      <c r="AE25" s="42">
        <f t="shared" si="25"/>
        <v>5.8302560483089999E-5</v>
      </c>
      <c r="AF25" s="42">
        <f t="shared" si="25"/>
        <v>5.8095569144096779E-5</v>
      </c>
      <c r="AG25" s="42">
        <f t="shared" si="25"/>
        <v>5.7889312685597027E-5</v>
      </c>
      <c r="AH25" s="42">
        <f t="shared" si="25"/>
        <v>5.7683788498547572E-5</v>
      </c>
      <c r="AI25" s="42">
        <f t="shared" si="25"/>
        <v>5.7478993983168114E-5</v>
      </c>
      <c r="AJ25" s="42">
        <f t="shared" si="25"/>
        <v>5.7274926548908345E-5</v>
      </c>
      <c r="AK25" s="42">
        <f t="shared" si="25"/>
        <v>5.707158361441518E-5</v>
      </c>
      <c r="AL25" s="42">
        <f t="shared" si="25"/>
        <v>5.6868962607500097E-5</v>
      </c>
      <c r="AM25" s="42">
        <f t="shared" si="25"/>
        <v>5.6667060965106605E-5</v>
      </c>
      <c r="AN25" s="42">
        <f t="shared" si="25"/>
        <v>5.6465876133277827E-5</v>
      </c>
      <c r="AO25" s="42">
        <f t="shared" si="25"/>
        <v>5.626540556712418E-5</v>
      </c>
      <c r="AP25" s="42">
        <f t="shared" si="25"/>
        <v>5.6065646730791194E-5</v>
      </c>
      <c r="AQ25" s="42">
        <f t="shared" ref="AQ25:BJ25" si="26">AP25*(1-$F$4)</f>
        <v>5.586659709742744E-5</v>
      </c>
      <c r="AR25" s="42">
        <f t="shared" si="26"/>
        <v>5.5668254149152552E-5</v>
      </c>
      <c r="AS25" s="42">
        <f t="shared" si="26"/>
        <v>5.5470615377025381E-5</v>
      </c>
      <c r="AT25" s="42">
        <f t="shared" si="26"/>
        <v>5.5273678281012273E-5</v>
      </c>
      <c r="AU25" s="42">
        <f t="shared" si="26"/>
        <v>5.5077440369955428E-5</v>
      </c>
      <c r="AV25" s="42">
        <f t="shared" si="26"/>
        <v>5.4881899161541385E-5</v>
      </c>
      <c r="AW25" s="42">
        <f t="shared" si="26"/>
        <v>5.4687052182269641E-5</v>
      </c>
      <c r="AX25" s="42">
        <f t="shared" si="26"/>
        <v>5.4492896967421344E-5</v>
      </c>
      <c r="AY25" s="42">
        <f t="shared" si="26"/>
        <v>5.429943106102813E-5</v>
      </c>
      <c r="AZ25" s="42">
        <f t="shared" si="26"/>
        <v>5.4106652015841044E-5</v>
      </c>
      <c r="BA25" s="42">
        <f t="shared" si="26"/>
        <v>5.3914557393299599E-5</v>
      </c>
      <c r="BB25" s="42">
        <f t="shared" si="26"/>
        <v>5.3723144763500904E-5</v>
      </c>
      <c r="BC25" s="42">
        <f t="shared" si="26"/>
        <v>5.3532411705168948E-5</v>
      </c>
      <c r="BD25" s="42">
        <f t="shared" si="26"/>
        <v>5.3342355805623969E-5</v>
      </c>
      <c r="BE25" s="42">
        <f t="shared" si="26"/>
        <v>5.315297466075193E-5</v>
      </c>
      <c r="BF25" s="42">
        <f t="shared" si="26"/>
        <v>5.2964265874974113E-5</v>
      </c>
      <c r="BG25" s="42">
        <f t="shared" si="26"/>
        <v>5.2776227061216811E-5</v>
      </c>
      <c r="BH25" s="42">
        <f t="shared" si="26"/>
        <v>5.2588855840881127E-5</v>
      </c>
      <c r="BI25" s="42">
        <f t="shared" si="26"/>
        <v>5.2402149843812913E-5</v>
      </c>
      <c r="BJ25" s="42">
        <f t="shared" si="26"/>
        <v>5.2216106708272748E-5</v>
      </c>
      <c r="BK25" t="str">
        <f t="shared" si="3"/>
        <v>08_JPN</v>
      </c>
      <c r="BL25" t="str">
        <f t="shared" si="4"/>
        <v>d_ind_cem_7_6_kerosene</v>
      </c>
      <c r="BO25" s="8">
        <f t="shared" si="5"/>
        <v>3.3575205239999999</v>
      </c>
      <c r="BP25" s="8">
        <f t="shared" si="6"/>
        <v>3.292415784000001</v>
      </c>
      <c r="BQ25" s="8" cm="1">
        <f t="array" ref="BQ25">K25*INDEX(prod_est,$G25+$H25,MATCH(BQ$14,$BP$14:$DP$14,0))</f>
        <v>3.2675878878314517</v>
      </c>
      <c r="BR25" s="8" cm="1">
        <f t="array" ref="BR25">L25*INDEX(prod_est,$G25+$H25,MATCH(BR$14,$BP$14:$DP$14,0))</f>
        <v>3.0085324995734237</v>
      </c>
      <c r="BS25" s="8" cm="1">
        <f t="array" ref="BS25">M25*INDEX(prod_est,$G25+$H25,MATCH(BS$14,$BP$14:$DP$14,0))</f>
        <v>3.012320298128921</v>
      </c>
      <c r="BT25" s="8" cm="1">
        <f t="array" ref="BT25">N25*INDEX(prod_est,$G25+$H25,MATCH(BT$14,$BP$14:$DP$14,0))</f>
        <v>3.0093028472814738</v>
      </c>
      <c r="BU25" s="8" cm="1">
        <f t="array" ref="BU25">O25*INDEX(prod_est,$G25+$H25,MATCH(BU$14,$BP$14:$DP$14,0))</f>
        <v>3.0044601074327359</v>
      </c>
      <c r="BV25" s="8" cm="1">
        <f t="array" ref="BV25">P25*INDEX(prod_est,$G25+$H25,MATCH(BV$14,$BP$14:$DP$14,0))</f>
        <v>3.0001350263921203</v>
      </c>
      <c r="BW25" s="8" cm="1">
        <f t="array" ref="BW25">Q25*INDEX(prod_est,$G25+$H25,MATCH(BW$14,$BP$14:$DP$14,0))</f>
        <v>2.9973632336361056</v>
      </c>
      <c r="BX25" s="8" cm="1">
        <f t="array" ref="BX25">R25*INDEX(prod_est,$G25+$H25,MATCH(BX$14,$BP$14:$DP$14,0))</f>
        <v>2.9965348449830294</v>
      </c>
      <c r="BY25" s="8" cm="1">
        <f t="array" ref="BY25">S25*INDEX(prod_est,$G25+$H25,MATCH(BY$14,$BP$14:$DP$14,0))</f>
        <v>2.9977132411204677</v>
      </c>
      <c r="BZ25" s="8" cm="1">
        <f t="array" ref="BZ25">T25*INDEX(prod_est,$G25+$H25,MATCH(BZ$14,$BP$14:$DP$14,0))</f>
        <v>2.9688567720532801</v>
      </c>
      <c r="CA25" s="8" cm="1">
        <f t="array" ref="CA25">U25*INDEX(prod_est,$G25+$H25,MATCH(CA$14,$BP$14:$DP$14,0))</f>
        <v>2.9418782253289852</v>
      </c>
      <c r="CB25" s="8" cm="1">
        <f t="array" ref="CB25">V25*INDEX(prod_est,$G25+$H25,MATCH(CB$14,$BP$14:$DP$14,0))</f>
        <v>2.9161090661576603</v>
      </c>
      <c r="CC25" s="8" cm="1">
        <f t="array" ref="CC25">W25*INDEX(prod_est,$G25+$H25,MATCH(CC$14,$BP$14:$DP$14,0))</f>
        <v>2.890532221428701</v>
      </c>
      <c r="CD25" s="8" cm="1">
        <f t="array" ref="CD25">X25*INDEX(prod_est,$G25+$H25,MATCH(CD$14,$BP$14:$DP$14,0))</f>
        <v>2.8637690961610747</v>
      </c>
      <c r="CE25" s="8" cm="1">
        <f t="array" ref="CE25">Y25*INDEX(prod_est,$G25+$H25,MATCH(CE$14,$BP$14:$DP$14,0))</f>
        <v>2.835250942194635</v>
      </c>
      <c r="CF25" s="8" cm="1">
        <f t="array" ref="CF25">Z25*INDEX(prod_est,$G25+$H25,MATCH(CF$14,$BP$14:$DP$14,0))</f>
        <v>2.804764944432995</v>
      </c>
      <c r="CG25" s="8" cm="1">
        <f t="array" ref="CG25">AA25*INDEX(prod_est,$G25+$H25,MATCH(CG$14,$BP$14:$DP$14,0))</f>
        <v>2.7723371363137241</v>
      </c>
      <c r="CH25" s="8" cm="1">
        <f t="array" ref="CH25">AB25*INDEX(prod_est,$G25+$H25,MATCH(CH$14,$BP$14:$DP$14,0))</f>
        <v>2.7380581164648721</v>
      </c>
      <c r="CI25" s="8" cm="1">
        <f t="array" ref="CI25">AC25*INDEX(prod_est,$G25+$H25,MATCH(CI$14,$BP$14:$DP$14,0))</f>
        <v>2.7020679681652666</v>
      </c>
      <c r="CJ25" s="8" cm="1">
        <f t="array" ref="CJ25">AD25*INDEX(prod_est,$G25+$H25,MATCH(CJ$14,$BP$14:$DP$14,0))</f>
        <v>2.6644857693421091</v>
      </c>
      <c r="CK25" s="8" cm="1">
        <f t="array" ref="CK25">AE25*INDEX(prod_est,$G25+$H25,MATCH(CK$14,$BP$14:$DP$14,0))</f>
        <v>2.6254678391631487</v>
      </c>
      <c r="CL25" s="8" cm="1">
        <f t="array" ref="CL25">AF25*INDEX(prod_est,$G25+$H25,MATCH(CL$14,$BP$14:$DP$14,0))</f>
        <v>2.5852078324161094</v>
      </c>
      <c r="CM25" s="8" cm="1">
        <f t="array" ref="CM25">AG25*INDEX(prod_est,$G25+$H25,MATCH(CM$14,$BP$14:$DP$14,0))</f>
        <v>2.547104636067957</v>
      </c>
      <c r="CN25" s="8" cm="1">
        <f t="array" ref="CN25">AH25*INDEX(prod_est,$G25+$H25,MATCH(CN$14,$BP$14:$DP$14,0))</f>
        <v>2.509848677192895</v>
      </c>
      <c r="CO25" s="8" cm="1">
        <f t="array" ref="CO25">AI25*INDEX(prod_est,$G25+$H25,MATCH(CO$14,$BP$14:$DP$14,0))</f>
        <v>2.4729728654887086</v>
      </c>
      <c r="CP25" s="8" cm="1">
        <f t="array" ref="CP25">AJ25*INDEX(prod_est,$G25+$H25,MATCH(CP$14,$BP$14:$DP$14,0))</f>
        <v>2.4364584239942499</v>
      </c>
      <c r="CQ25" s="8" cm="1">
        <f t="array" ref="CQ25">AK25*INDEX(prod_est,$G25+$H25,MATCH(CQ$14,$BP$14:$DP$14,0))</f>
        <v>2.4004452144580526</v>
      </c>
      <c r="CR25" s="8" cm="1">
        <f t="array" ref="CR25">AL25*INDEX(prod_est,$G25+$H25,MATCH(CR$14,$BP$14:$DP$14,0))</f>
        <v>2.3651580710525577</v>
      </c>
      <c r="CS25" s="8" cm="1">
        <f t="array" ref="CS25">AM25*INDEX(prod_est,$G25+$H25,MATCH(CS$14,$BP$14:$DP$14,0))</f>
        <v>2.3309335301430383</v>
      </c>
      <c r="CT25" s="8" cm="1">
        <f t="array" ref="CT25">AN25*INDEX(prod_est,$G25+$H25,MATCH(CT$14,$BP$14:$DP$14,0))</f>
        <v>2.2980487108065351</v>
      </c>
      <c r="CU25" s="8" cm="1">
        <f t="array" ref="CU25">AO25*INDEX(prod_est,$G25+$H25,MATCH(CU$14,$BP$14:$DP$14,0))</f>
        <v>2.2667774266433827</v>
      </c>
      <c r="CV25" s="8" cm="1">
        <f t="array" ref="CV25">AP25*INDEX(prod_est,$G25+$H25,MATCH(CV$14,$BP$14:$DP$14,0))</f>
        <v>2.237285097010949</v>
      </c>
      <c r="CW25" cm="1">
        <f t="array" ref="CW25">AQ25*INDEX(prod_est,$G25+$H25,MATCH(CW$14,$BP$14:$DP$14,0))</f>
        <v>2.2134280732561851</v>
      </c>
      <c r="CX25" cm="1">
        <f t="array" ref="CX25">AR25*INDEX(prod_est,$G25+$H25,MATCH(CX$14,$BP$14:$DP$14,0))</f>
        <v>2.1892007161325551</v>
      </c>
      <c r="CY25" cm="1">
        <f t="array" ref="CY25">AS25*INDEX(prod_est,$G25+$H25,MATCH(CY$14,$BP$14:$DP$14,0))</f>
        <v>2.1646077720252697</v>
      </c>
      <c r="CZ25" cm="1">
        <f t="array" ref="CZ25">AT25*INDEX(prod_est,$G25+$H25,MATCH(CZ$14,$BP$14:$DP$14,0))</f>
        <v>2.1396539518376336</v>
      </c>
      <c r="DA25" cm="1">
        <f t="array" ref="DA25">AU25*INDEX(prod_est,$G25+$H25,MATCH(DA$14,$BP$14:$DP$14,0))</f>
        <v>2.1143439312060548</v>
      </c>
      <c r="DB25" cm="1">
        <f t="array" ref="DB25">AV25*INDEX(prod_est,$G25+$H25,MATCH(DB$14,$BP$14:$DP$14,0))</f>
        <v>2.0886823507139014</v>
      </c>
      <c r="DC25" cm="1">
        <f t="array" ref="DC25">AW25*INDEX(prod_est,$G25+$H25,MATCH(DC$14,$BP$14:$DP$14,0))</f>
        <v>2.0626738161041973</v>
      </c>
      <c r="DD25" cm="1">
        <f t="array" ref="DD25">AX25*INDEX(prod_est,$G25+$H25,MATCH(DD$14,$BP$14:$DP$14,0))</f>
        <v>2.0363228984911301</v>
      </c>
      <c r="DE25" cm="1">
        <f t="array" ref="DE25">AY25*INDEX(prod_est,$G25+$H25,MATCH(DE$14,$BP$14:$DP$14,0))</f>
        <v>2.0096341345705064</v>
      </c>
      <c r="DF25" cm="1">
        <f t="array" ref="DF25">AZ25*INDEX(prod_est,$G25+$H25,MATCH(DF$14,$BP$14:$DP$14,0))</f>
        <v>1.982612026828952</v>
      </c>
      <c r="DG25" cm="1">
        <f t="array" ref="DG25">BA25*INDEX(prod_est,$G25+$H25,MATCH(DG$14,$BP$14:$DP$14,0))</f>
        <v>1.9552610437521032</v>
      </c>
      <c r="DH25" cm="1">
        <f t="array" ref="DH25">BB25*INDEX(prod_est,$G25+$H25,MATCH(DH$14,$BP$14:$DP$14,0))</f>
        <v>1.9275856200315526</v>
      </c>
      <c r="DI25" cm="1">
        <f t="array" ref="DI25">BC25*INDEX(prod_est,$G25+$H25,MATCH(DI$14,$BP$14:$DP$14,0))</f>
        <v>1.8995901567707705</v>
      </c>
      <c r="DJ25" cm="1">
        <f t="array" ref="DJ25">BD25*INDEX(prod_est,$G25+$H25,MATCH(DJ$14,$BP$14:$DP$14,0))</f>
        <v>1.8712790216898654</v>
      </c>
      <c r="DK25" cm="1">
        <f t="array" ref="DK25">BE25*INDEX(prod_est,$G25+$H25,MATCH(DK$14,$BP$14:$DP$14,0))</f>
        <v>1.8426565493292351</v>
      </c>
      <c r="DL25" cm="1">
        <f t="array" ref="DL25">BF25*INDEX(prod_est,$G25+$H25,MATCH(DL$14,$BP$14:$DP$14,0))</f>
        <v>1.8137270412521185</v>
      </c>
      <c r="DM25" cm="1">
        <f t="array" ref="DM25">BG25*INDEX(prod_est,$G25+$H25,MATCH(DM$14,$BP$14:$DP$14,0))</f>
        <v>1.7844947662460713</v>
      </c>
      <c r="DN25" cm="1">
        <f t="array" ref="DN25">BH25*INDEX(prod_est,$G25+$H25,MATCH(DN$14,$BP$14:$DP$14,0))</f>
        <v>1.7549639605233058</v>
      </c>
      <c r="DO25" cm="1">
        <f t="array" ref="DO25">BI25*INDEX(prod_est,$G25+$H25,MATCH(DO$14,$BP$14:$DP$14,0))</f>
        <v>1.7251388279199875</v>
      </c>
      <c r="DP25" cm="1">
        <f t="array" ref="DP25">BJ25*INDEX(prod_est,$G25+$H25,MATCH(DP$14,$BP$14:$DP$14,0))</f>
        <v>1.6950235400944318</v>
      </c>
    </row>
    <row r="26" spans="1:120" x14ac:dyDescent="0.25">
      <c r="A26" t="s">
        <v>44</v>
      </c>
      <c r="B26" t="s">
        <v>16</v>
      </c>
      <c r="C26" t="s">
        <v>16</v>
      </c>
      <c r="D26" t="s">
        <v>37</v>
      </c>
      <c r="E26" s="8">
        <v>25.233969204000001</v>
      </c>
      <c r="F26" s="8">
        <v>24.72765948</v>
      </c>
      <c r="G26">
        <f>MATCH(A26,Production_est!$A$4:$A$339,0)</f>
        <v>113</v>
      </c>
      <c r="H26">
        <f>IFERROR(MATCH(D26,Production_est!$D$4:$D$339,0),"-")</f>
        <v>6</v>
      </c>
      <c r="I26" s="8" cm="1">
        <f t="array" ref="I26">IFERROR(INDEX(Production_est!$E$4:$E$339,H26+G26),"-")</f>
        <v>52407.094231576702</v>
      </c>
      <c r="J26" s="42">
        <f t="shared" si="0"/>
        <v>4.7183801816474134E-4</v>
      </c>
      <c r="K26" s="42">
        <f t="shared" ref="K26:AP26" si="27">J26*(1-$F$4)</f>
        <v>4.701628536032097E-4</v>
      </c>
      <c r="L26" s="42">
        <f t="shared" si="27"/>
        <v>4.6849363637148231E-4</v>
      </c>
      <c r="M26" s="42">
        <f t="shared" si="27"/>
        <v>4.6683034535477885E-4</v>
      </c>
      <c r="N26" s="42">
        <f t="shared" si="27"/>
        <v>4.651729595132826E-4</v>
      </c>
      <c r="O26" s="42">
        <f t="shared" si="27"/>
        <v>4.635214578818745E-4</v>
      </c>
      <c r="P26" s="42">
        <f t="shared" si="27"/>
        <v>4.6187581956986786E-4</v>
      </c>
      <c r="Q26" s="42">
        <f t="shared" si="27"/>
        <v>4.6023602376074407E-4</v>
      </c>
      <c r="R26" s="42">
        <f t="shared" si="27"/>
        <v>4.5860204971188935E-4</v>
      </c>
      <c r="S26" s="42">
        <f t="shared" si="27"/>
        <v>4.5697387675433233E-4</v>
      </c>
      <c r="T26" s="42">
        <f t="shared" si="27"/>
        <v>4.5535148429248263E-4</v>
      </c>
      <c r="U26" s="42">
        <f t="shared" si="27"/>
        <v>4.5373485180387029E-4</v>
      </c>
      <c r="V26" s="42">
        <f t="shared" si="27"/>
        <v>4.5212395883888613E-4</v>
      </c>
      <c r="W26" s="42">
        <f t="shared" si="27"/>
        <v>4.5051878502052321E-4</v>
      </c>
      <c r="X26" s="42">
        <f t="shared" si="27"/>
        <v>4.48919310044119E-4</v>
      </c>
      <c r="Y26" s="42">
        <f t="shared" si="27"/>
        <v>4.4732551367709846E-4</v>
      </c>
      <c r="Z26" s="42">
        <f t="shared" si="27"/>
        <v>4.4573737575871823E-4</v>
      </c>
      <c r="AA26" s="42">
        <f t="shared" si="27"/>
        <v>4.4415487619981153E-4</v>
      </c>
      <c r="AB26" s="42">
        <f t="shared" si="27"/>
        <v>4.4257799498253412E-4</v>
      </c>
      <c r="AC26" s="42">
        <f t="shared" si="27"/>
        <v>4.4100671216011091E-4</v>
      </c>
      <c r="AD26" s="42">
        <f t="shared" si="27"/>
        <v>4.3944100785658387E-4</v>
      </c>
      <c r="AE26" s="42">
        <f t="shared" si="27"/>
        <v>4.3788086226656048E-4</v>
      </c>
      <c r="AF26" s="42">
        <f t="shared" si="27"/>
        <v>4.3632625565496325E-4</v>
      </c>
      <c r="AG26" s="42">
        <f t="shared" si="27"/>
        <v>4.3477716835677992E-4</v>
      </c>
      <c r="AH26" s="42">
        <f t="shared" si="27"/>
        <v>4.3323358077681503E-4</v>
      </c>
      <c r="AI26" s="42">
        <f t="shared" si="27"/>
        <v>4.3169547338944175E-4</v>
      </c>
      <c r="AJ26" s="42">
        <f t="shared" si="27"/>
        <v>4.3016282673835496E-4</v>
      </c>
      <c r="AK26" s="42">
        <f t="shared" si="27"/>
        <v>4.2863562143632532E-4</v>
      </c>
      <c r="AL26" s="42">
        <f t="shared" si="27"/>
        <v>4.2711383816495374E-4</v>
      </c>
      <c r="AM26" s="42">
        <f t="shared" si="27"/>
        <v>4.2559745767442727E-4</v>
      </c>
      <c r="AN26" s="42">
        <f t="shared" si="27"/>
        <v>4.2408646078327547E-4</v>
      </c>
      <c r="AO26" s="42">
        <f t="shared" si="27"/>
        <v>4.2258082837812774E-4</v>
      </c>
      <c r="AP26" s="42">
        <f t="shared" si="27"/>
        <v>4.2108054141347167E-4</v>
      </c>
      <c r="AQ26" s="42">
        <f t="shared" ref="AQ26:BJ26" si="28">AP26*(1-$F$4)</f>
        <v>4.1958558091141201E-4</v>
      </c>
      <c r="AR26" s="42">
        <f t="shared" si="28"/>
        <v>4.1809592796143068E-4</v>
      </c>
      <c r="AS26" s="42">
        <f t="shared" si="28"/>
        <v>4.1661156372014749E-4</v>
      </c>
      <c r="AT26" s="42">
        <f t="shared" si="28"/>
        <v>4.1513246941108186E-4</v>
      </c>
      <c r="AU26" s="42">
        <f t="shared" si="28"/>
        <v>4.1365862632441531E-4</v>
      </c>
      <c r="AV26" s="42">
        <f t="shared" si="28"/>
        <v>4.1219001581675464E-4</v>
      </c>
      <c r="AW26" s="42">
        <f t="shared" si="28"/>
        <v>4.1072661931089633E-4</v>
      </c>
      <c r="AX26" s="42">
        <f t="shared" si="28"/>
        <v>4.0926841829559137E-4</v>
      </c>
      <c r="AY26" s="42">
        <f t="shared" si="28"/>
        <v>4.0781539432531118E-4</v>
      </c>
      <c r="AZ26" s="42">
        <f t="shared" si="28"/>
        <v>4.0636752902001424E-4</v>
      </c>
      <c r="BA26" s="42">
        <f t="shared" si="28"/>
        <v>4.0492480406491358E-4</v>
      </c>
      <c r="BB26" s="42">
        <f t="shared" si="28"/>
        <v>4.0348720121024525E-4</v>
      </c>
      <c r="BC26" s="42">
        <f t="shared" si="28"/>
        <v>4.0205470227103727E-4</v>
      </c>
      <c r="BD26" s="42">
        <f t="shared" si="28"/>
        <v>4.0062728912687974E-4</v>
      </c>
      <c r="BE26" s="42">
        <f t="shared" si="28"/>
        <v>3.9920494372169558E-4</v>
      </c>
      <c r="BF26" s="42">
        <f t="shared" si="28"/>
        <v>3.9778764806351207E-4</v>
      </c>
      <c r="BG26" s="42">
        <f t="shared" si="28"/>
        <v>3.9637538422423335E-4</v>
      </c>
      <c r="BH26" s="42">
        <f t="shared" si="28"/>
        <v>3.9496813433941361E-4</v>
      </c>
      <c r="BI26" s="42">
        <f t="shared" si="28"/>
        <v>3.9356588060803107E-4</v>
      </c>
      <c r="BJ26" s="42">
        <f t="shared" si="28"/>
        <v>3.921686052922629E-4</v>
      </c>
      <c r="BK26" t="str">
        <f t="shared" si="3"/>
        <v>08_JPN</v>
      </c>
      <c r="BL26" t="str">
        <f t="shared" si="4"/>
        <v>d_ind_cem_7_7_gas_diesel_oil</v>
      </c>
      <c r="BO26" s="8">
        <f t="shared" si="5"/>
        <v>25.233969204000001</v>
      </c>
      <c r="BP26" s="8">
        <f t="shared" si="6"/>
        <v>24.72765948</v>
      </c>
      <c r="BQ26" s="8" cm="1">
        <f t="array" ref="BQ26">K26*INDEX(prod_est,$G26+$H26,MATCH(BQ$14,$BP$14:$DP$14,0))</f>
        <v>24.541189786517112</v>
      </c>
      <c r="BR26" s="8" cm="1">
        <f t="array" ref="BR26">L26*INDEX(prod_est,$G26+$H26,MATCH(BR$14,$BP$14:$DP$14,0))</f>
        <v>22.595556595705112</v>
      </c>
      <c r="BS26" s="8" cm="1">
        <f t="array" ref="BS26">M26*INDEX(prod_est,$G26+$H26,MATCH(BS$14,$BP$14:$DP$14,0))</f>
        <v>22.62400482308707</v>
      </c>
      <c r="BT26" s="8" cm="1">
        <f t="array" ref="BT26">N26*INDEX(prod_est,$G26+$H26,MATCH(BT$14,$BP$14:$DP$14,0))</f>
        <v>22.601342285318935</v>
      </c>
      <c r="BU26" s="8" cm="1">
        <f t="array" ref="BU26">O26*INDEX(prod_est,$G26+$H26,MATCH(BU$14,$BP$14:$DP$14,0))</f>
        <v>22.564970930731295</v>
      </c>
      <c r="BV26" s="8" cm="1">
        <f t="array" ref="BV26">P26*INDEX(prod_est,$G26+$H26,MATCH(BV$14,$BP$14:$DP$14,0))</f>
        <v>22.532487448020671</v>
      </c>
      <c r="BW26" s="8" cm="1">
        <f t="array" ref="BW26">Q26*INDEX(prod_est,$G26+$H26,MATCH(BW$14,$BP$14:$DP$14,0))</f>
        <v>22.511669923164625</v>
      </c>
      <c r="BX26" s="8" cm="1">
        <f t="array" ref="BX26">R26*INDEX(prod_est,$G26+$H26,MATCH(BX$14,$BP$14:$DP$14,0))</f>
        <v>22.505448317549106</v>
      </c>
      <c r="BY26" s="8" cm="1">
        <f t="array" ref="BY26">S26*INDEX(prod_est,$G26+$H26,MATCH(BY$14,$BP$14:$DP$14,0))</f>
        <v>22.51429865126477</v>
      </c>
      <c r="BZ26" s="8" cm="1">
        <f t="array" ref="BZ26">T26*INDEX(prod_est,$G26+$H26,MATCH(BZ$14,$BP$14:$DP$14,0))</f>
        <v>22.297572396835974</v>
      </c>
      <c r="CA26" s="8" cm="1">
        <f t="array" ref="CA26">U26*INDEX(prod_est,$G26+$H26,MATCH(CA$14,$BP$14:$DP$14,0))</f>
        <v>22.094950261470942</v>
      </c>
      <c r="CB26" s="8" cm="1">
        <f t="array" ref="CB26">V26*INDEX(prod_est,$G26+$H26,MATCH(CB$14,$BP$14:$DP$14,0))</f>
        <v>21.901411220572438</v>
      </c>
      <c r="CC26" s="8" cm="1">
        <f t="array" ref="CC26">W26*INDEX(prod_est,$G26+$H26,MATCH(CC$14,$BP$14:$DP$14,0))</f>
        <v>21.709316555583879</v>
      </c>
      <c r="CD26" s="8" cm="1">
        <f t="array" ref="CD26">X26*INDEX(prod_est,$G26+$H26,MATCH(CD$14,$BP$14:$DP$14,0))</f>
        <v>21.508312341154305</v>
      </c>
      <c r="CE26" s="8" cm="1">
        <f t="array" ref="CE26">Y26*INDEX(prod_est,$G26+$H26,MATCH(CE$14,$BP$14:$DP$14,0))</f>
        <v>21.294126999282451</v>
      </c>
      <c r="CF26" s="8" cm="1">
        <f t="array" ref="CF26">Z26*INDEX(prod_est,$G26+$H26,MATCH(CF$14,$BP$14:$DP$14,0))</f>
        <v>21.065162184078577</v>
      </c>
      <c r="CG26" s="8" cm="1">
        <f t="array" ref="CG26">AA26*INDEX(prod_est,$G26+$H26,MATCH(CG$14,$BP$14:$DP$14,0))</f>
        <v>20.821613419444144</v>
      </c>
      <c r="CH26" s="8" cm="1">
        <f t="array" ref="CH26">AB26*INDEX(prod_est,$G26+$H26,MATCH(CH$14,$BP$14:$DP$14,0))</f>
        <v>20.564161145569805</v>
      </c>
      <c r="CI26" s="8" cm="1">
        <f t="array" ref="CI26">AC26*INDEX(prod_est,$G26+$H26,MATCH(CI$14,$BP$14:$DP$14,0))</f>
        <v>20.293857456676008</v>
      </c>
      <c r="CJ26" s="8" cm="1">
        <f t="array" ref="CJ26">AD26*INDEX(prod_est,$G26+$H26,MATCH(CJ$14,$BP$14:$DP$14,0))</f>
        <v>20.011596686476551</v>
      </c>
      <c r="CK26" s="8" cm="1">
        <f t="array" ref="CK26">AE26*INDEX(prod_est,$G26+$H26,MATCH(CK$14,$BP$14:$DP$14,0))</f>
        <v>19.718552868691308</v>
      </c>
      <c r="CL26" s="8" cm="1">
        <f t="array" ref="CL26">AF26*INDEX(prod_est,$G26+$H26,MATCH(CL$14,$BP$14:$DP$14,0))</f>
        <v>19.416180445882123</v>
      </c>
      <c r="CM26" s="8" cm="1">
        <f t="array" ref="CM26">AG26*INDEX(prod_est,$G26+$H26,MATCH(CM$14,$BP$14:$DP$14,0))</f>
        <v>19.13000672840225</v>
      </c>
      <c r="CN26" s="8" cm="1">
        <f t="array" ref="CN26">AH26*INDEX(prod_est,$G26+$H26,MATCH(CN$14,$BP$14:$DP$14,0))</f>
        <v>18.85019618043307</v>
      </c>
      <c r="CO26" s="8" cm="1">
        <f t="array" ref="CO26">AI26*INDEX(prod_est,$G26+$H26,MATCH(CO$14,$BP$14:$DP$14,0))</f>
        <v>18.573240724411686</v>
      </c>
      <c r="CP26" s="8" cm="1">
        <f t="array" ref="CP26">AJ26*INDEX(prod_est,$G26+$H26,MATCH(CP$14,$BP$14:$DP$14,0))</f>
        <v>18.298999336138305</v>
      </c>
      <c r="CQ26" s="8" cm="1">
        <f t="array" ref="CQ26">AK26*INDEX(prod_est,$G26+$H26,MATCH(CQ$14,$BP$14:$DP$14,0))</f>
        <v>18.028522446032078</v>
      </c>
      <c r="CR26" s="8" cm="1">
        <f t="array" ref="CR26">AL26*INDEX(prod_est,$G26+$H26,MATCH(CR$14,$BP$14:$DP$14,0))</f>
        <v>17.76349866914661</v>
      </c>
      <c r="CS26" s="8" cm="1">
        <f t="array" ref="CS26">AM26*INDEX(prod_est,$G26+$H26,MATCH(CS$14,$BP$14:$DP$14,0))</f>
        <v>17.50645555886187</v>
      </c>
      <c r="CT26" s="8" cm="1">
        <f t="array" ref="CT26">AN26*INDEX(prod_est,$G26+$H26,MATCH(CT$14,$BP$14:$DP$14,0))</f>
        <v>17.259474415542709</v>
      </c>
      <c r="CU26" s="8" cm="1">
        <f t="array" ref="CU26">AO26*INDEX(prod_est,$G26+$H26,MATCH(CU$14,$BP$14:$DP$14,0))</f>
        <v>17.024611713800557</v>
      </c>
      <c r="CV26" s="8" cm="1">
        <f t="array" ref="CV26">AP26*INDEX(prod_est,$G26+$H26,MATCH(CV$14,$BP$14:$DP$14,0))</f>
        <v>16.803109834248538</v>
      </c>
      <c r="CW26" cm="1">
        <f t="array" ref="CW26">AQ26*INDEX(prod_est,$G26+$H26,MATCH(CW$14,$BP$14:$DP$14,0))</f>
        <v>16.623931869399467</v>
      </c>
      <c r="CX26" cm="1">
        <f t="array" ref="CX26">AR26*INDEX(prod_est,$G26+$H26,MATCH(CX$14,$BP$14:$DP$14,0))</f>
        <v>16.44197251907536</v>
      </c>
      <c r="CY26" cm="1">
        <f t="array" ref="CY26">AS26*INDEX(prod_est,$G26+$H26,MATCH(CY$14,$BP$14:$DP$14,0))</f>
        <v>16.257267430960152</v>
      </c>
      <c r="CZ26" cm="1">
        <f t="array" ref="CZ26">AT26*INDEX(prod_est,$G26+$H26,MATCH(CZ$14,$BP$14:$DP$14,0))</f>
        <v>16.069851986251237</v>
      </c>
      <c r="DA26" cm="1">
        <f t="array" ref="DA26">AU26*INDEX(prod_est,$G26+$H26,MATCH(DA$14,$BP$14:$DP$14,0))</f>
        <v>15.879761301274295</v>
      </c>
      <c r="DB26" cm="1">
        <f t="array" ref="DB26">AV26*INDEX(prod_est,$G26+$H26,MATCH(DB$14,$BP$14:$DP$14,0))</f>
        <v>15.68703022908946</v>
      </c>
      <c r="DC26" cm="1">
        <f t="array" ref="DC26">AW26*INDEX(prod_est,$G26+$H26,MATCH(DC$14,$BP$14:$DP$14,0))</f>
        <v>15.491693361088783</v>
      </c>
      <c r="DD26" cm="1">
        <f t="array" ref="DD26">AX26*INDEX(prod_est,$G26+$H26,MATCH(DD$14,$BP$14:$DP$14,0))</f>
        <v>15.293785028584731</v>
      </c>
      <c r="DE26" cm="1">
        <f t="array" ref="DE26">AY26*INDEX(prod_est,$G26+$H26,MATCH(DE$14,$BP$14:$DP$14,0))</f>
        <v>15.093339304390838</v>
      </c>
      <c r="DF26" cm="1">
        <f t="array" ref="DF26">AZ26*INDEX(prod_est,$G26+$H26,MATCH(DF$14,$BP$14:$DP$14,0))</f>
        <v>14.890390004392881</v>
      </c>
      <c r="DG26" cm="1">
        <f t="array" ref="DG26">BA26*INDEX(prod_est,$G26+$H26,MATCH(DG$14,$BP$14:$DP$14,0))</f>
        <v>14.684970689112511</v>
      </c>
      <c r="DH26" cm="1">
        <f t="array" ref="DH26">BB26*INDEX(prod_est,$G26+$H26,MATCH(DH$14,$BP$14:$DP$14,0))</f>
        <v>14.477114665261517</v>
      </c>
      <c r="DI26" cm="1">
        <f t="array" ref="DI26">BC26*INDEX(prod_est,$G26+$H26,MATCH(DI$14,$BP$14:$DP$14,0))</f>
        <v>14.266854987288394</v>
      </c>
      <c r="DJ26" cm="1">
        <f t="array" ref="DJ26">BD26*INDEX(prod_est,$G26+$H26,MATCH(DJ$14,$BP$14:$DP$14,0))</f>
        <v>14.05422445891619</v>
      </c>
      <c r="DK26" cm="1">
        <f t="array" ref="DK26">BE26*INDEX(prod_est,$G26+$H26,MATCH(DK$14,$BP$14:$DP$14,0))</f>
        <v>13.839255634672035</v>
      </c>
      <c r="DL26" cm="1">
        <f t="array" ref="DL26">BF26*INDEX(prod_est,$G26+$H26,MATCH(DL$14,$BP$14:$DP$14,0))</f>
        <v>13.6219808214084</v>
      </c>
      <c r="DM26" cm="1">
        <f t="array" ref="DM26">BG26*INDEX(prod_est,$G26+$H26,MATCH(DM$14,$BP$14:$DP$14,0))</f>
        <v>13.402432079816274</v>
      </c>
      <c r="DN26" cm="1">
        <f t="array" ref="DN26">BH26*INDEX(prod_est,$G26+$H26,MATCH(DN$14,$BP$14:$DP$14,0))</f>
        <v>13.180641225929829</v>
      </c>
      <c r="DO26" cm="1">
        <f t="array" ref="DO26">BI26*INDEX(prod_est,$G26+$H26,MATCH(DO$14,$BP$14:$DP$14,0))</f>
        <v>12.956639832623209</v>
      </c>
      <c r="DP26" cm="1">
        <f t="array" ref="DP26">BJ26*INDEX(prod_est,$G26+$H26,MATCH(DP$14,$BP$14:$DP$14,0))</f>
        <v>12.730459231099118</v>
      </c>
    </row>
    <row r="27" spans="1:120" x14ac:dyDescent="0.25">
      <c r="A27" t="s">
        <v>44</v>
      </c>
      <c r="B27" t="s">
        <v>17</v>
      </c>
      <c r="C27" t="s">
        <v>17</v>
      </c>
      <c r="D27" t="s">
        <v>37</v>
      </c>
      <c r="E27" s="8">
        <v>20.695938552000001</v>
      </c>
      <c r="F27" s="8">
        <v>19.934192159999998</v>
      </c>
      <c r="G27">
        <f>MATCH(A27,Production_est!$A$4:$A$339,0)</f>
        <v>113</v>
      </c>
      <c r="H27">
        <f>IFERROR(MATCH(D27,Production_est!$D$4:$D$339,0),"-")</f>
        <v>6</v>
      </c>
      <c r="I27" s="8" cm="1">
        <f t="array" ref="I27">IFERROR(INDEX(Production_est!$E$4:$E$339,H27+G27),"-")</f>
        <v>52407.094231576702</v>
      </c>
      <c r="J27" s="42">
        <f t="shared" si="0"/>
        <v>3.803720174202886E-4</v>
      </c>
      <c r="K27" s="42">
        <f t="shared" ref="K27:AP27" si="29">J27*(1-$F$4)</f>
        <v>3.7902158422234677E-4</v>
      </c>
      <c r="L27" s="42">
        <f t="shared" si="29"/>
        <v>3.7767594546179404E-4</v>
      </c>
      <c r="M27" s="42">
        <f t="shared" si="29"/>
        <v>3.7633508411695927E-4</v>
      </c>
      <c r="N27" s="42">
        <f t="shared" si="29"/>
        <v>3.7499898322660319E-4</v>
      </c>
      <c r="O27" s="42">
        <f t="shared" si="29"/>
        <v>3.73667625889704E-4</v>
      </c>
      <c r="P27" s="42">
        <f t="shared" si="29"/>
        <v>3.7234099526524351E-4</v>
      </c>
      <c r="Q27" s="42">
        <f t="shared" si="29"/>
        <v>3.7101907457199413E-4</v>
      </c>
      <c r="R27" s="42">
        <f t="shared" si="29"/>
        <v>3.6970184708830657E-4</v>
      </c>
      <c r="S27" s="42">
        <f t="shared" si="29"/>
        <v>3.6838929615189836E-4</v>
      </c>
      <c r="T27" s="42">
        <f t="shared" si="29"/>
        <v>3.6708140515964309E-4</v>
      </c>
      <c r="U27" s="42">
        <f t="shared" si="29"/>
        <v>3.6577815756736034E-4</v>
      </c>
      <c r="V27" s="42">
        <f t="shared" si="29"/>
        <v>3.6447953688960641E-4</v>
      </c>
      <c r="W27" s="42">
        <f t="shared" si="29"/>
        <v>3.6318552669946581E-4</v>
      </c>
      <c r="X27" s="42">
        <f t="shared" si="29"/>
        <v>3.6189611062834346E-4</v>
      </c>
      <c r="Y27" s="42">
        <f t="shared" si="29"/>
        <v>3.6061127236575765E-4</v>
      </c>
      <c r="Z27" s="42">
        <f t="shared" si="29"/>
        <v>3.5933099565913369E-4</v>
      </c>
      <c r="AA27" s="42">
        <f t="shared" si="29"/>
        <v>3.5805526431359832E-4</v>
      </c>
      <c r="AB27" s="42">
        <f t="shared" si="29"/>
        <v>3.5678406219177491E-4</v>
      </c>
      <c r="AC27" s="42">
        <f t="shared" si="29"/>
        <v>3.5551737321357925E-4</v>
      </c>
      <c r="AD27" s="42">
        <f t="shared" si="29"/>
        <v>3.5425518135601624E-4</v>
      </c>
      <c r="AE27" s="42">
        <f t="shared" si="29"/>
        <v>3.5299747065297712E-4</v>
      </c>
      <c r="AF27" s="42">
        <f t="shared" si="29"/>
        <v>3.5174422519503756E-4</v>
      </c>
      <c r="AG27" s="42">
        <f t="shared" si="29"/>
        <v>3.5049542912925636E-4</v>
      </c>
      <c r="AH27" s="42">
        <f t="shared" si="29"/>
        <v>3.4925106665897496E-4</v>
      </c>
      <c r="AI27" s="42">
        <f t="shared" si="29"/>
        <v>3.4801112204361768E-4</v>
      </c>
      <c r="AJ27" s="42">
        <f t="shared" si="29"/>
        <v>3.4677557959849242E-4</v>
      </c>
      <c r="AK27" s="42">
        <f t="shared" si="29"/>
        <v>3.4554442369459247E-4</v>
      </c>
      <c r="AL27" s="42">
        <f t="shared" si="29"/>
        <v>3.4431763875839868E-4</v>
      </c>
      <c r="AM27" s="42">
        <f t="shared" si="29"/>
        <v>3.4309520927168247E-4</v>
      </c>
      <c r="AN27" s="42">
        <f t="shared" si="29"/>
        <v>3.4187711977130966E-4</v>
      </c>
      <c r="AO27" s="42">
        <f t="shared" si="29"/>
        <v>3.4066335484904468E-4</v>
      </c>
      <c r="AP27" s="42">
        <f t="shared" si="29"/>
        <v>3.3945389915135578E-4</v>
      </c>
      <c r="AQ27" s="42">
        <f t="shared" ref="AQ27:BJ27" si="30">AP27*(1-$F$4)</f>
        <v>3.3824873737922081E-4</v>
      </c>
      <c r="AR27" s="42">
        <f t="shared" si="30"/>
        <v>3.3704785428793362E-4</v>
      </c>
      <c r="AS27" s="42">
        <f t="shared" si="30"/>
        <v>3.3585123468691136E-4</v>
      </c>
      <c r="AT27" s="42">
        <f t="shared" si="30"/>
        <v>3.3465886343950224E-4</v>
      </c>
      <c r="AU27" s="42">
        <f t="shared" si="30"/>
        <v>3.3347072546279394E-4</v>
      </c>
      <c r="AV27" s="42">
        <f t="shared" si="30"/>
        <v>3.3228680572742309E-4</v>
      </c>
      <c r="AW27" s="42">
        <f t="shared" si="30"/>
        <v>3.3110708925738493E-4</v>
      </c>
      <c r="AX27" s="42">
        <f t="shared" si="30"/>
        <v>3.2993156112984392E-4</v>
      </c>
      <c r="AY27" s="42">
        <f t="shared" si="30"/>
        <v>3.2876020647494504E-4</v>
      </c>
      <c r="AZ27" s="42">
        <f t="shared" si="30"/>
        <v>3.2759301047562573E-4</v>
      </c>
      <c r="BA27" s="42">
        <f t="shared" si="30"/>
        <v>3.2642995836742826E-4</v>
      </c>
      <c r="BB27" s="42">
        <f t="shared" si="30"/>
        <v>3.2527103543831311E-4</v>
      </c>
      <c r="BC27" s="42">
        <f t="shared" si="30"/>
        <v>3.2411622702847295E-4</v>
      </c>
      <c r="BD27" s="42">
        <f t="shared" si="30"/>
        <v>3.2296551853014702E-4</v>
      </c>
      <c r="BE27" s="42">
        <f t="shared" si="30"/>
        <v>3.2181889538743642E-4</v>
      </c>
      <c r="BF27" s="42">
        <f t="shared" si="30"/>
        <v>3.2067634309612008E-4</v>
      </c>
      <c r="BG27" s="42">
        <f t="shared" si="30"/>
        <v>3.1953784720347111E-4</v>
      </c>
      <c r="BH27" s="42">
        <f t="shared" si="30"/>
        <v>3.1840339330807419E-4</v>
      </c>
      <c r="BI27" s="42">
        <f t="shared" si="30"/>
        <v>3.1727296705964315E-4</v>
      </c>
      <c r="BJ27" s="42">
        <f t="shared" si="30"/>
        <v>3.161465541588397E-4</v>
      </c>
      <c r="BK27" t="str">
        <f t="shared" si="3"/>
        <v>08_JPN</v>
      </c>
      <c r="BL27" t="str">
        <f t="shared" si="4"/>
        <v>d_ind_cem_7_8_fuel_oil</v>
      </c>
      <c r="BO27" s="8">
        <f t="shared" si="5"/>
        <v>20.695938552000001</v>
      </c>
      <c r="BP27" s="8">
        <f t="shared" si="6"/>
        <v>19.934192159999998</v>
      </c>
      <c r="BQ27" s="8" cm="1">
        <f t="array" ref="BQ27">K27*INDEX(prod_est,$G27+$H27,MATCH(BQ$14,$BP$14:$DP$14,0))</f>
        <v>19.783869696003332</v>
      </c>
      <c r="BR27" s="8" cm="1">
        <f t="array" ref="BR27">L27*INDEX(prod_est,$G27+$H27,MATCH(BR$14,$BP$14:$DP$14,0))</f>
        <v>18.21539832774101</v>
      </c>
      <c r="BS27" s="8" cm="1">
        <f t="array" ref="BS27">M27*INDEX(prod_est,$G27+$H27,MATCH(BS$14,$BP$14:$DP$14,0))</f>
        <v>18.238331854130841</v>
      </c>
      <c r="BT27" s="8" cm="1">
        <f t="array" ref="BT27">N27*INDEX(prod_est,$G27+$H27,MATCH(BT$14,$BP$14:$DP$14,0))</f>
        <v>18.220062458959468</v>
      </c>
      <c r="BU27" s="8" cm="1">
        <f t="array" ref="BU27">O27*INDEX(prod_est,$G27+$H27,MATCH(BU$14,$BP$14:$DP$14,0))</f>
        <v>18.190741706946689</v>
      </c>
      <c r="BV27" s="8" cm="1">
        <f t="array" ref="BV27">P27*INDEX(prod_est,$G27+$H27,MATCH(BV$14,$BP$14:$DP$14,0))</f>
        <v>18.164555161191991</v>
      </c>
      <c r="BW27" s="8" cm="1">
        <f t="array" ref="BW27">Q27*INDEX(prod_est,$G27+$H27,MATCH(BW$14,$BP$14:$DP$14,0))</f>
        <v>18.147773122394035</v>
      </c>
      <c r="BX27" s="8" cm="1">
        <f t="array" ref="BX27">R27*INDEX(prod_est,$G27+$H27,MATCH(BX$14,$BP$14:$DP$14,0))</f>
        <v>18.142757577676434</v>
      </c>
      <c r="BY27" s="8" cm="1">
        <f t="array" ref="BY27">S27*INDEX(prod_est,$G27+$H27,MATCH(BY$14,$BP$14:$DP$14,0))</f>
        <v>18.14989227043257</v>
      </c>
      <c r="BZ27" s="8" cm="1">
        <f t="array" ref="BZ27">T27*INDEX(prod_est,$G27+$H27,MATCH(BZ$14,$BP$14:$DP$14,0))</f>
        <v>17.975178492713539</v>
      </c>
      <c r="CA27" s="8" cm="1">
        <f t="array" ref="CA27">U27*INDEX(prod_est,$G27+$H27,MATCH(CA$14,$BP$14:$DP$14,0))</f>
        <v>17.811834744571787</v>
      </c>
      <c r="CB27" s="8" cm="1">
        <f t="array" ref="CB27">V27*INDEX(prod_est,$G27+$H27,MATCH(CB$14,$BP$14:$DP$14,0))</f>
        <v>17.655813329166367</v>
      </c>
      <c r="CC27" s="8" cm="1">
        <f t="array" ref="CC27">W27*INDEX(prod_est,$G27+$H27,MATCH(CC$14,$BP$14:$DP$14,0))</f>
        <v>17.500956296785688</v>
      </c>
      <c r="CD27" s="8" cm="1">
        <f t="array" ref="CD27">X27*INDEX(prod_est,$G27+$H27,MATCH(CD$14,$BP$14:$DP$14,0))</f>
        <v>17.338916834917097</v>
      </c>
      <c r="CE27" s="8" cm="1">
        <f t="array" ref="CE27">Y27*INDEX(prod_est,$G27+$H27,MATCH(CE$14,$BP$14:$DP$14,0))</f>
        <v>17.166251412773846</v>
      </c>
      <c r="CF27" s="8" cm="1">
        <f t="array" ref="CF27">Z27*INDEX(prod_est,$G27+$H27,MATCH(CF$14,$BP$14:$DP$14,0))</f>
        <v>16.981671524497543</v>
      </c>
      <c r="CG27" s="8" cm="1">
        <f t="array" ref="CG27">AA27*INDEX(prod_est,$G27+$H27,MATCH(CG$14,$BP$14:$DP$14,0))</f>
        <v>16.785334791598089</v>
      </c>
      <c r="CH27" s="8" cm="1">
        <f t="array" ref="CH27">AB27*INDEX(prod_est,$G27+$H27,MATCH(CH$14,$BP$14:$DP$14,0))</f>
        <v>16.577789750645429</v>
      </c>
      <c r="CI27" s="8" cm="1">
        <f t="array" ref="CI27">AC27*INDEX(prod_est,$G27+$H27,MATCH(CI$14,$BP$14:$DP$14,0))</f>
        <v>16.359884546947367</v>
      </c>
      <c r="CJ27" s="8" cm="1">
        <f t="array" ref="CJ27">AD27*INDEX(prod_est,$G27+$H27,MATCH(CJ$14,$BP$14:$DP$14,0))</f>
        <v>16.132340147246435</v>
      </c>
      <c r="CK27" s="8" cm="1">
        <f t="array" ref="CK27">AE27*INDEX(prod_est,$G27+$H27,MATCH(CK$14,$BP$14:$DP$14,0))</f>
        <v>15.896102998325981</v>
      </c>
      <c r="CL27" s="8" cm="1">
        <f t="array" ref="CL27">AF27*INDEX(prod_est,$G27+$H27,MATCH(CL$14,$BP$14:$DP$14,0))</f>
        <v>15.652345598437883</v>
      </c>
      <c r="CM27" s="8" cm="1">
        <f t="array" ref="CM27">AG27*INDEX(prod_est,$G27+$H27,MATCH(CM$14,$BP$14:$DP$14,0))</f>
        <v>15.4216467779531</v>
      </c>
      <c r="CN27" s="8" cm="1">
        <f t="array" ref="CN27">AH27*INDEX(prod_est,$G27+$H27,MATCH(CN$14,$BP$14:$DP$14,0))</f>
        <v>15.196077623859729</v>
      </c>
      <c r="CO27" s="8" cm="1">
        <f t="array" ref="CO27">AI27*INDEX(prod_est,$G27+$H27,MATCH(CO$14,$BP$14:$DP$14,0))</f>
        <v>14.972810100924288</v>
      </c>
      <c r="CP27" s="8" cm="1">
        <f t="array" ref="CP27">AJ27*INDEX(prod_est,$G27+$H27,MATCH(CP$14,$BP$14:$DP$14,0))</f>
        <v>14.751730522548165</v>
      </c>
      <c r="CQ27" s="8" cm="1">
        <f t="array" ref="CQ27">AK27*INDEX(prod_est,$G27+$H27,MATCH(CQ$14,$BP$14:$DP$14,0))</f>
        <v>14.533685692766452</v>
      </c>
      <c r="CR27" s="8" cm="1">
        <f t="array" ref="CR27">AL27*INDEX(prod_est,$G27+$H27,MATCH(CR$14,$BP$14:$DP$14,0))</f>
        <v>14.320036887885554</v>
      </c>
      <c r="CS27" s="8" cm="1">
        <f t="array" ref="CS27">AM27*INDEX(prod_est,$G27+$H27,MATCH(CS$14,$BP$14:$DP$14,0))</f>
        <v>14.112821693986415</v>
      </c>
      <c r="CT27" s="8" cm="1">
        <f t="array" ref="CT27">AN27*INDEX(prod_est,$G27+$H27,MATCH(CT$14,$BP$14:$DP$14,0))</f>
        <v>13.913717950471881</v>
      </c>
      <c r="CU27" s="8" cm="1">
        <f t="array" ref="CU27">AO27*INDEX(prod_est,$G27+$H27,MATCH(CU$14,$BP$14:$DP$14,0))</f>
        <v>13.724383483474247</v>
      </c>
      <c r="CV27" s="8" cm="1">
        <f t="array" ref="CV27">AP27*INDEX(prod_est,$G27+$H27,MATCH(CV$14,$BP$14:$DP$14,0))</f>
        <v>13.545819837595738</v>
      </c>
      <c r="CW27" cm="1">
        <f t="array" ref="CW27">AQ27*INDEX(prod_est,$G27+$H27,MATCH(CW$14,$BP$14:$DP$14,0))</f>
        <v>13.401375597532176</v>
      </c>
      <c r="CX27" cm="1">
        <f t="array" ref="CX27">AR27*INDEX(prod_est,$G27+$H27,MATCH(CX$14,$BP$14:$DP$14,0))</f>
        <v>13.254689144752314</v>
      </c>
      <c r="CY27" cm="1">
        <f t="array" ref="CY27">AS27*INDEX(prod_est,$G27+$H27,MATCH(CY$14,$BP$14:$DP$14,0))</f>
        <v>13.105789216621377</v>
      </c>
      <c r="CZ27" cm="1">
        <f t="array" ref="CZ27">AT27*INDEX(prod_est,$G27+$H27,MATCH(CZ$14,$BP$14:$DP$14,0))</f>
        <v>12.954704335676578</v>
      </c>
      <c r="DA27" cm="1">
        <f t="array" ref="DA27">AU27*INDEX(prod_est,$G27+$H27,MATCH(DA$14,$BP$14:$DP$14,0))</f>
        <v>12.801462810928905</v>
      </c>
      <c r="DB27" cm="1">
        <f t="array" ref="DB27">AV27*INDEX(prod_est,$G27+$H27,MATCH(DB$14,$BP$14:$DP$14,0))</f>
        <v>12.646092739157954</v>
      </c>
      <c r="DC27" cm="1">
        <f t="array" ref="DC27">AW27*INDEX(prod_est,$G27+$H27,MATCH(DC$14,$BP$14:$DP$14,0))</f>
        <v>12.488622006199687</v>
      </c>
      <c r="DD27" cm="1">
        <f t="array" ref="DD27">AX27*INDEX(prod_est,$G27+$H27,MATCH(DD$14,$BP$14:$DP$14,0))</f>
        <v>12.329078288227032</v>
      </c>
      <c r="DE27" cm="1">
        <f t="array" ref="DE27">AY27*INDEX(prod_est,$G27+$H27,MATCH(DE$14,$BP$14:$DP$14,0))</f>
        <v>12.167489053024113</v>
      </c>
      <c r="DF27" cm="1">
        <f t="array" ref="DF27">AZ27*INDEX(prod_est,$G27+$H27,MATCH(DF$14,$BP$14:$DP$14,0))</f>
        <v>12.003881561252847</v>
      </c>
      <c r="DG27" cm="1">
        <f t="array" ref="DG27">BA27*INDEX(prod_est,$G27+$H27,MATCH(DG$14,$BP$14:$DP$14,0))</f>
        <v>11.838282867713472</v>
      </c>
      <c r="DH27" cm="1">
        <f t="array" ref="DH27">BB27*INDEX(prod_est,$G27+$H27,MATCH(DH$14,$BP$14:$DP$14,0))</f>
        <v>11.670719822597516</v>
      </c>
      <c r="DI27" cm="1">
        <f t="array" ref="DI27">BC27*INDEX(prod_est,$G27+$H27,MATCH(DI$14,$BP$14:$DP$14,0))</f>
        <v>11.501219072734553</v>
      </c>
      <c r="DJ27" cm="1">
        <f t="array" ref="DJ27">BD27*INDEX(prod_est,$G27+$H27,MATCH(DJ$14,$BP$14:$DP$14,0))</f>
        <v>11.329807062831955</v>
      </c>
      <c r="DK27" cm="1">
        <f t="array" ref="DK27">BE27*INDEX(prod_est,$G27+$H27,MATCH(DK$14,$BP$14:$DP$14,0))</f>
        <v>11.156510036707902</v>
      </c>
      <c r="DL27" cm="1">
        <f t="array" ref="DL27">BF27*INDEX(prod_est,$G27+$H27,MATCH(DL$14,$BP$14:$DP$14,0))</f>
        <v>10.981354038517754</v>
      </c>
      <c r="DM27" cm="1">
        <f t="array" ref="DM27">BG27*INDEX(prod_est,$G27+$H27,MATCH(DM$14,$BP$14:$DP$14,0))</f>
        <v>10.804364913973904</v>
      </c>
      <c r="DN27" cm="1">
        <f t="array" ref="DN27">BH27*INDEX(prod_est,$G27+$H27,MATCH(DN$14,$BP$14:$DP$14,0))</f>
        <v>10.62556831155875</v>
      </c>
      <c r="DO27" cm="1">
        <f t="array" ref="DO27">BI27*INDEX(prod_est,$G27+$H27,MATCH(DO$14,$BP$14:$DP$14,0))</f>
        <v>10.444989683731336</v>
      </c>
      <c r="DP27" cm="1">
        <f t="array" ref="DP27">BJ27*INDEX(prod_est,$G27+$H27,MATCH(DP$14,$BP$14:$DP$14,0))</f>
        <v>10.262654288127386</v>
      </c>
    </row>
    <row r="28" spans="1:120" x14ac:dyDescent="0.25">
      <c r="A28" t="s">
        <v>44</v>
      </c>
      <c r="B28" t="s">
        <v>18</v>
      </c>
      <c r="C28" t="s">
        <v>18</v>
      </c>
      <c r="D28" t="s">
        <v>37</v>
      </c>
      <c r="E28" s="8">
        <v>3.1745154960000002</v>
      </c>
      <c r="F28" s="8">
        <v>2.3285306879999998</v>
      </c>
      <c r="G28">
        <f>MATCH(A28,Production_est!$A$4:$A$339,0)</f>
        <v>113</v>
      </c>
      <c r="H28">
        <f>IFERROR(MATCH(D28,Production_est!$D$4:$D$339,0),"-")</f>
        <v>6</v>
      </c>
      <c r="I28" s="8" cm="1">
        <f t="array" ref="I28">IFERROR(INDEX(Production_est!$E$4:$E$339,H28+G28),"-")</f>
        <v>52407.094231576702</v>
      </c>
      <c r="J28" s="42">
        <f t="shared" si="0"/>
        <v>4.4431593129561391E-5</v>
      </c>
      <c r="K28" s="42">
        <f t="shared" ref="K28:AP28" si="31">J28*(1-$F$4)</f>
        <v>4.4273847828509697E-5</v>
      </c>
      <c r="L28" s="42">
        <f t="shared" si="31"/>
        <v>4.4116662569946942E-5</v>
      </c>
      <c r="M28" s="42">
        <f t="shared" si="31"/>
        <v>4.3960035365556599E-5</v>
      </c>
      <c r="N28" s="42">
        <f t="shared" si="31"/>
        <v>4.3803964234081252E-5</v>
      </c>
      <c r="O28" s="42">
        <f t="shared" si="31"/>
        <v>4.3648447201297531E-5</v>
      </c>
      <c r="P28" s="42">
        <f t="shared" si="31"/>
        <v>4.3493482299991149E-5</v>
      </c>
      <c r="Q28" s="42">
        <f t="shared" si="31"/>
        <v>4.333906756993201E-5</v>
      </c>
      <c r="R28" s="42">
        <f t="shared" si="31"/>
        <v>4.3185201057849413E-5</v>
      </c>
      <c r="S28" s="42">
        <f t="shared" si="31"/>
        <v>4.3031880817407342E-5</v>
      </c>
      <c r="T28" s="42">
        <f t="shared" si="31"/>
        <v>4.2879104909179861E-5</v>
      </c>
      <c r="U28" s="42">
        <f t="shared" si="31"/>
        <v>4.272687140062656E-5</v>
      </c>
      <c r="V28" s="42">
        <f t="shared" si="31"/>
        <v>4.2575178366068123E-5</v>
      </c>
      <c r="W28" s="42">
        <f t="shared" si="31"/>
        <v>4.2424023886661962E-5</v>
      </c>
      <c r="X28" s="42">
        <f t="shared" si="31"/>
        <v>4.2273406050377953E-5</v>
      </c>
      <c r="Y28" s="42">
        <f t="shared" si="31"/>
        <v>4.2123322951974242E-5</v>
      </c>
      <c r="Z28" s="42">
        <f t="shared" si="31"/>
        <v>4.1973772692973149E-5</v>
      </c>
      <c r="AA28" s="42">
        <f t="shared" si="31"/>
        <v>4.182475338163715E-5</v>
      </c>
      <c r="AB28" s="42">
        <f t="shared" si="31"/>
        <v>4.167626313294495E-5</v>
      </c>
      <c r="AC28" s="42">
        <f t="shared" si="31"/>
        <v>4.1528300068567629E-5</v>
      </c>
      <c r="AD28" s="42">
        <f t="shared" si="31"/>
        <v>4.1380862316844903E-5</v>
      </c>
      <c r="AE28" s="42">
        <f t="shared" si="31"/>
        <v>4.1233948012761429E-5</v>
      </c>
      <c r="AF28" s="42">
        <f t="shared" si="31"/>
        <v>4.1087555297923225E-5</v>
      </c>
      <c r="AG28" s="42">
        <f t="shared" si="31"/>
        <v>4.0941682320534152E-5</v>
      </c>
      <c r="AH28" s="42">
        <f t="shared" si="31"/>
        <v>4.0796327235372494E-5</v>
      </c>
      <c r="AI28" s="42">
        <f t="shared" si="31"/>
        <v>4.0651488203767622E-5</v>
      </c>
      <c r="AJ28" s="42">
        <f t="shared" si="31"/>
        <v>4.0507163393576728E-5</v>
      </c>
      <c r="AK28" s="42">
        <f t="shared" si="31"/>
        <v>4.0363350979161661E-5</v>
      </c>
      <c r="AL28" s="42">
        <f t="shared" si="31"/>
        <v>4.022004914136582E-5</v>
      </c>
      <c r="AM28" s="42">
        <f t="shared" si="31"/>
        <v>4.0077256067491148E-5</v>
      </c>
      <c r="AN28" s="42">
        <f t="shared" si="31"/>
        <v>3.9934969951275203E-5</v>
      </c>
      <c r="AO28" s="42">
        <f t="shared" si="31"/>
        <v>3.9793188992868308E-5</v>
      </c>
      <c r="AP28" s="42">
        <f t="shared" si="31"/>
        <v>3.9651911398810788E-5</v>
      </c>
      <c r="AQ28" s="42">
        <f t="shared" ref="AQ28:BJ28" si="32">AP28*(1-$F$4)</f>
        <v>3.9511135382010278E-5</v>
      </c>
      <c r="AR28" s="42">
        <f t="shared" si="32"/>
        <v>3.9370859161719116E-5</v>
      </c>
      <c r="AS28" s="42">
        <f t="shared" si="32"/>
        <v>3.9231080963511826E-5</v>
      </c>
      <c r="AT28" s="42">
        <f t="shared" si="32"/>
        <v>3.9091799019262669E-5</v>
      </c>
      <c r="AU28" s="42">
        <f t="shared" si="32"/>
        <v>3.8953011567123274E-5</v>
      </c>
      <c r="AV28" s="42">
        <f t="shared" si="32"/>
        <v>3.8814716851500351E-5</v>
      </c>
      <c r="AW28" s="42">
        <f t="shared" si="32"/>
        <v>3.8676913123033485E-5</v>
      </c>
      <c r="AX28" s="42">
        <f t="shared" si="32"/>
        <v>3.853959863857301E-5</v>
      </c>
      <c r="AY28" s="42">
        <f t="shared" si="32"/>
        <v>3.8402771661157955E-5</v>
      </c>
      <c r="AZ28" s="42">
        <f t="shared" si="32"/>
        <v>3.8266430459994082E-5</v>
      </c>
      <c r="BA28" s="42">
        <f t="shared" si="32"/>
        <v>3.8130573310431975E-5</v>
      </c>
      <c r="BB28" s="42">
        <f t="shared" si="32"/>
        <v>3.7995198493945237E-5</v>
      </c>
      <c r="BC28" s="42">
        <f t="shared" si="32"/>
        <v>3.7860304298108745E-5</v>
      </c>
      <c r="BD28" s="42">
        <f t="shared" si="32"/>
        <v>3.7725889016576998E-5</v>
      </c>
      <c r="BE28" s="42">
        <f t="shared" si="32"/>
        <v>3.7591950949062523E-5</v>
      </c>
      <c r="BF28" s="42">
        <f t="shared" si="32"/>
        <v>3.7458488401314372E-5</v>
      </c>
      <c r="BG28" s="42">
        <f t="shared" si="32"/>
        <v>3.7325499685096691E-5</v>
      </c>
      <c r="BH28" s="42">
        <f t="shared" si="32"/>
        <v>3.7192983118167352E-5</v>
      </c>
      <c r="BI28" s="42">
        <f t="shared" si="32"/>
        <v>3.7060937024256697E-5</v>
      </c>
      <c r="BJ28" s="42">
        <f t="shared" si="32"/>
        <v>3.6929359733046321E-5</v>
      </c>
      <c r="BK28" t="str">
        <f t="shared" si="3"/>
        <v>08_JPN</v>
      </c>
      <c r="BL28" t="str">
        <f t="shared" si="4"/>
        <v>d_ind_cem_7_9_lpg</v>
      </c>
      <c r="BO28" s="8">
        <f t="shared" si="5"/>
        <v>3.1745154960000002</v>
      </c>
      <c r="BP28" s="8">
        <f t="shared" si="6"/>
        <v>2.3285306879999998</v>
      </c>
      <c r="BQ28" s="8" cm="1">
        <f t="array" ref="BQ28">K28*INDEX(prod_est,$G28+$H28,MATCH(BQ$14,$BP$14:$DP$14,0))</f>
        <v>2.3109713874924838</v>
      </c>
      <c r="BR28" s="8" cm="1">
        <f t="array" ref="BR28">L28*INDEX(prod_est,$G28+$H28,MATCH(BR$14,$BP$14:$DP$14,0))</f>
        <v>2.1277568541452663</v>
      </c>
      <c r="BS28" s="8" cm="1">
        <f t="array" ref="BS28">M28*INDEX(prod_est,$G28+$H28,MATCH(BS$14,$BP$14:$DP$14,0))</f>
        <v>2.130435739728096</v>
      </c>
      <c r="BT28" s="8" cm="1">
        <f t="array" ref="BT28">N28*INDEX(prod_est,$G28+$H28,MATCH(BT$14,$BP$14:$DP$14,0))</f>
        <v>2.1283016754546962</v>
      </c>
      <c r="BU28" s="8" cm="1">
        <f t="array" ref="BU28">O28*INDEX(prod_est,$G28+$H28,MATCH(BU$14,$BP$14:$DP$14,0))</f>
        <v>2.1248766923749205</v>
      </c>
      <c r="BV28" s="8" cm="1">
        <f t="array" ref="BV28">P28*INDEX(prod_est,$G28+$H28,MATCH(BV$14,$BP$14:$DP$14,0))</f>
        <v>2.1218178187113623</v>
      </c>
      <c r="BW28" s="8" cm="1">
        <f t="array" ref="BW28">Q28*INDEX(prod_est,$G28+$H28,MATCH(BW$14,$BP$14:$DP$14,0))</f>
        <v>2.1198574938567312</v>
      </c>
      <c r="BX28" s="8" cm="1">
        <f t="array" ref="BX28">R28*INDEX(prod_est,$G28+$H28,MATCH(BX$14,$BP$14:$DP$14,0))</f>
        <v>2.1192716236244076</v>
      </c>
      <c r="BY28" s="8" cm="1">
        <f t="array" ref="BY28">S28*INDEX(prod_est,$G28+$H28,MATCH(BY$14,$BP$14:$DP$14,0))</f>
        <v>2.1201050334209404</v>
      </c>
      <c r="BZ28" s="8" cm="1">
        <f t="array" ref="BZ28">T28*INDEX(prod_est,$G28+$H28,MATCH(BZ$14,$BP$14:$DP$14,0))</f>
        <v>2.0996965618977494</v>
      </c>
      <c r="CA28" s="8" cm="1">
        <f t="array" ref="CA28">U28*INDEX(prod_est,$G28+$H28,MATCH(CA$14,$BP$14:$DP$14,0))</f>
        <v>2.0806162336261966</v>
      </c>
      <c r="CB28" s="8" cm="1">
        <f t="array" ref="CB28">V28*INDEX(prod_est,$G28+$H28,MATCH(CB$14,$BP$14:$DP$14,0))</f>
        <v>2.0623912335438899</v>
      </c>
      <c r="CC28" s="8" cm="1">
        <f t="array" ref="CC28">W28*INDEX(prod_est,$G28+$H28,MATCH(CC$14,$BP$14:$DP$14,0))</f>
        <v>2.0443022460766889</v>
      </c>
      <c r="CD28" s="8" cm="1">
        <f t="array" ref="CD28">X28*INDEX(prod_est,$G28+$H28,MATCH(CD$14,$BP$14:$DP$14,0))</f>
        <v>2.0253742726429249</v>
      </c>
      <c r="CE28" s="8" cm="1">
        <f t="array" ref="CE28">Y28*INDEX(prod_est,$G28+$H28,MATCH(CE$14,$BP$14:$DP$14,0))</f>
        <v>2.0052050713535037</v>
      </c>
      <c r="CF28" s="8" cm="1">
        <f t="array" ref="CF28">Z28*INDEX(prod_est,$G28+$H28,MATCH(CF$14,$BP$14:$DP$14,0))</f>
        <v>1.9836441306948986</v>
      </c>
      <c r="CG28" s="8" cm="1">
        <f t="array" ref="CG28">AA28*INDEX(prod_est,$G28+$H28,MATCH(CG$14,$BP$14:$DP$14,0))</f>
        <v>1.9607098625756514</v>
      </c>
      <c r="CH28" s="8" cm="1">
        <f t="array" ref="CH28">AB28*INDEX(prod_est,$G28+$H28,MATCH(CH$14,$BP$14:$DP$14,0))</f>
        <v>1.9364663420396035</v>
      </c>
      <c r="CI28" s="8" cm="1">
        <f t="array" ref="CI28">AC28*INDEX(prod_est,$G28+$H28,MATCH(CI$14,$BP$14:$DP$14,0))</f>
        <v>1.911012641693322</v>
      </c>
      <c r="CJ28" s="8" cm="1">
        <f t="array" ref="CJ28">AD28*INDEX(prod_est,$G28+$H28,MATCH(CJ$14,$BP$14:$DP$14,0))</f>
        <v>1.8844329783022296</v>
      </c>
      <c r="CK28" s="8" cm="1">
        <f t="array" ref="CK28">AE28*INDEX(prod_est,$G28+$H28,MATCH(CK$14,$BP$14:$DP$14,0))</f>
        <v>1.8568379071555441</v>
      </c>
      <c r="CL28" s="8" cm="1">
        <f t="array" ref="CL28">AF28*INDEX(prod_est,$G28+$H28,MATCH(CL$14,$BP$14:$DP$14,0))</f>
        <v>1.8283643888152592</v>
      </c>
      <c r="CM28" s="8" cm="1">
        <f t="array" ref="CM28">AG28*INDEX(prod_est,$G28+$H28,MATCH(CM$14,$BP$14:$DP$14,0))</f>
        <v>1.8014162547312433</v>
      </c>
      <c r="CN28" s="8" cm="1">
        <f t="array" ref="CN28">AH28*INDEX(prod_est,$G28+$H28,MATCH(CN$14,$BP$14:$DP$14,0))</f>
        <v>1.7750673215336106</v>
      </c>
      <c r="CO28" s="8" cm="1">
        <f t="array" ref="CO28">AI28*INDEX(prod_est,$G28+$H28,MATCH(CO$14,$BP$14:$DP$14,0))</f>
        <v>1.7489872439154104</v>
      </c>
      <c r="CP28" s="8" cm="1">
        <f t="array" ref="CP28">AJ28*INDEX(prod_est,$G28+$H28,MATCH(CP$14,$BP$14:$DP$14,0))</f>
        <v>1.7231627420441036</v>
      </c>
      <c r="CQ28" s="8" cm="1">
        <f t="array" ref="CQ28">AK28*INDEX(prod_est,$G28+$H28,MATCH(CQ$14,$BP$14:$DP$14,0))</f>
        <v>1.6976927318510016</v>
      </c>
      <c r="CR28" s="8" cm="1">
        <f t="array" ref="CR28">AL28*INDEX(prod_est,$G28+$H28,MATCH(CR$14,$BP$14:$DP$14,0))</f>
        <v>1.6727362252302838</v>
      </c>
      <c r="CS28" s="8" cm="1">
        <f t="array" ref="CS28">AM28*INDEX(prod_est,$G28+$H28,MATCH(CS$14,$BP$14:$DP$14,0))</f>
        <v>1.6485312344214655</v>
      </c>
      <c r="CT28" s="8" cm="1">
        <f t="array" ref="CT28">AN28*INDEX(prod_est,$G28+$H28,MATCH(CT$14,$BP$14:$DP$14,0))</f>
        <v>1.6252737493351337</v>
      </c>
      <c r="CU28" s="8" cm="1">
        <f t="array" ref="CU28">AO28*INDEX(prod_est,$G28+$H28,MATCH(CU$14,$BP$14:$DP$14,0))</f>
        <v>1.6031574221139697</v>
      </c>
      <c r="CV28" s="8" cm="1">
        <f t="array" ref="CV28">AP28*INDEX(prod_est,$G28+$H28,MATCH(CV$14,$BP$14:$DP$14,0))</f>
        <v>1.5822992440723433</v>
      </c>
      <c r="CW28" cm="1">
        <f t="array" ref="CW28">AQ28*INDEX(prod_est,$G28+$H28,MATCH(CW$14,$BP$14:$DP$14,0))</f>
        <v>1.5654265841223833</v>
      </c>
      <c r="CX28" cm="1">
        <f t="array" ref="CX28">AR28*INDEX(prod_est,$G28+$H28,MATCH(CX$14,$BP$14:$DP$14,0))</f>
        <v>1.5482920093139214</v>
      </c>
      <c r="CY28" cm="1">
        <f t="array" ref="CY28">AS28*INDEX(prod_est,$G28+$H28,MATCH(CY$14,$BP$14:$DP$14,0))</f>
        <v>1.5308988764841089</v>
      </c>
      <c r="CZ28" cm="1">
        <f t="array" ref="CZ28">AT28*INDEX(prod_est,$G28+$H28,MATCH(CZ$14,$BP$14:$DP$14,0))</f>
        <v>1.5132505173758464</v>
      </c>
      <c r="DA28" cm="1">
        <f t="array" ref="DA28">AU28*INDEX(prod_est,$G28+$H28,MATCH(DA$14,$BP$14:$DP$14,0))</f>
        <v>1.4953502387898461</v>
      </c>
      <c r="DB28" cm="1">
        <f t="array" ref="DB28">AV28*INDEX(prod_est,$G28+$H28,MATCH(DB$14,$BP$14:$DP$14,0))</f>
        <v>1.477201322735882</v>
      </c>
      <c r="DC28" cm="1">
        <f t="array" ref="DC28">AW28*INDEX(prod_est,$G28+$H28,MATCH(DC$14,$BP$14:$DP$14,0))</f>
        <v>1.4588070265832167</v>
      </c>
      <c r="DD28" cm="1">
        <f t="array" ref="DD28">AX28*INDEX(prod_est,$G28+$H28,MATCH(DD$14,$BP$14:$DP$14,0))</f>
        <v>1.4401705832101865</v>
      </c>
      <c r="DE28" cm="1">
        <f t="array" ref="DE28">AY28*INDEX(prod_est,$G28+$H28,MATCH(DE$14,$BP$14:$DP$14,0))</f>
        <v>1.4212952011530462</v>
      </c>
      <c r="DF28" cm="1">
        <f t="array" ref="DF28">AZ28*INDEX(prod_est,$G28+$H28,MATCH(DF$14,$BP$14:$DP$14,0))</f>
        <v>1.4021840647539225</v>
      </c>
      <c r="DG28" cm="1">
        <f t="array" ref="DG28">BA28*INDEX(prod_est,$G28+$H28,MATCH(DG$14,$BP$14:$DP$14,0))</f>
        <v>1.3828403343080564</v>
      </c>
      <c r="DH28" cm="1">
        <f t="array" ref="DH28">BB28*INDEX(prod_est,$G28+$H28,MATCH(DH$14,$BP$14:$DP$14,0))</f>
        <v>1.3632671462101631</v>
      </c>
      <c r="DI28" cm="1">
        <f t="array" ref="DI28">BC28*INDEX(prod_est,$G28+$H28,MATCH(DI$14,$BP$14:$DP$14,0))</f>
        <v>1.343467613100068</v>
      </c>
      <c r="DJ28" cm="1">
        <f t="array" ref="DJ28">BD28*INDEX(prod_est,$G28+$H28,MATCH(DJ$14,$BP$14:$DP$14,0))</f>
        <v>1.3234448240075223</v>
      </c>
      <c r="DK28" cm="1">
        <f t="array" ref="DK28">BE28*INDEX(prod_est,$G28+$H28,MATCH(DK$14,$BP$14:$DP$14,0))</f>
        <v>1.3032018444962323</v>
      </c>
      <c r="DL28" cm="1">
        <f t="array" ref="DL28">BF28*INDEX(prod_est,$G28+$H28,MATCH(DL$14,$BP$14:$DP$14,0))</f>
        <v>1.2827417168071136</v>
      </c>
      <c r="DM28" cm="1">
        <f t="array" ref="DM28">BG28*INDEX(prod_est,$G28+$H28,MATCH(DM$14,$BP$14:$DP$14,0))</f>
        <v>1.2620674600007817</v>
      </c>
      <c r="DN28" cm="1">
        <f t="array" ref="DN28">BH28*INDEX(prod_est,$G28+$H28,MATCH(DN$14,$BP$14:$DP$14,0))</f>
        <v>1.2411820700992415</v>
      </c>
      <c r="DO28" cm="1">
        <f t="array" ref="DO28">BI28*INDEX(prod_est,$G28+$H28,MATCH(DO$14,$BP$14:$DP$14,0))</f>
        <v>1.2200885202268368</v>
      </c>
      <c r="DP28" cm="1">
        <f t="array" ref="DP28">BJ28*INDEX(prod_est,$G28+$H28,MATCH(DP$14,$BP$14:$DP$14,0))</f>
        <v>1.1987897607504248</v>
      </c>
    </row>
    <row r="29" spans="1:120" x14ac:dyDescent="0.25">
      <c r="A29" t="s">
        <v>44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113</v>
      </c>
      <c r="H29">
        <f>IFERROR(MATCH(D29,Production_est!$D$4:$D$339,0),"-")</f>
        <v>6</v>
      </c>
      <c r="I29" s="8" cm="1">
        <f t="array" ref="I29">IFERROR(INDEX(Production_est!$E$4:$E$339,H29+G29),"-")</f>
        <v>52407.094231576702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08_JPN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44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113</v>
      </c>
      <c r="H30">
        <f>IFERROR(MATCH(D30,Production_est!$D$4:$D$339,0),"-")</f>
        <v>6</v>
      </c>
      <c r="I30" s="8" cm="1">
        <f t="array" ref="I30">IFERROR(INDEX(Production_est!$E$4:$E$339,H30+G30),"-")</f>
        <v>52407.094231576702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08_JPN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44</v>
      </c>
      <c r="B31" t="s">
        <v>21</v>
      </c>
      <c r="C31" t="s">
        <v>149</v>
      </c>
      <c r="D31" t="s">
        <v>37</v>
      </c>
      <c r="E31" s="8">
        <v>32.240202191999998</v>
      </c>
      <c r="F31" s="8">
        <v>32.818901687999997</v>
      </c>
      <c r="G31">
        <f>MATCH(A31,Production_est!$A$4:$A$339,0)</f>
        <v>113</v>
      </c>
      <c r="H31">
        <f>IFERROR(MATCH(D31,Production_est!$D$4:$D$339,0),"-")</f>
        <v>6</v>
      </c>
      <c r="I31" s="8" cm="1">
        <f t="array" ref="I31">IFERROR(INDEX(Production_est!$E$4:$E$339,H31+G31),"-")</f>
        <v>52407.094231576702</v>
      </c>
      <c r="J31" s="42">
        <f t="shared" si="0"/>
        <v>6.2623013485501959E-4</v>
      </c>
      <c r="K31" s="42">
        <f t="shared" ref="K31:AP31" si="37">J31*(1-$F$4)</f>
        <v>6.2400683260109644E-4</v>
      </c>
      <c r="L31" s="42">
        <f t="shared" si="37"/>
        <v>6.2179142372795649E-4</v>
      </c>
      <c r="M31" s="42">
        <f t="shared" si="37"/>
        <v>6.1958388021176257E-4</v>
      </c>
      <c r="N31" s="42">
        <f t="shared" si="37"/>
        <v>6.1738417412817055E-4</v>
      </c>
      <c r="O31" s="42">
        <f t="shared" si="37"/>
        <v>6.1519227765197582E-4</v>
      </c>
      <c r="P31" s="42">
        <f t="shared" si="37"/>
        <v>6.1300816305676173E-4</v>
      </c>
      <c r="Q31" s="42">
        <f t="shared" si="37"/>
        <v>6.1083180271454842E-4</v>
      </c>
      <c r="R31" s="42">
        <f t="shared" si="37"/>
        <v>6.0866316909544355E-4</v>
      </c>
      <c r="S31" s="42">
        <f t="shared" si="37"/>
        <v>6.0650223476729401E-4</v>
      </c>
      <c r="T31" s="42">
        <f t="shared" si="37"/>
        <v>6.0434897239533916E-4</v>
      </c>
      <c r="U31" s="42">
        <f t="shared" si="37"/>
        <v>6.0220335474186462E-4</v>
      </c>
      <c r="V31" s="42">
        <f t="shared" si="37"/>
        <v>6.0006535466585798E-4</v>
      </c>
      <c r="W31" s="42">
        <f t="shared" si="37"/>
        <v>5.9793494512266562E-4</v>
      </c>
      <c r="X31" s="42">
        <f t="shared" si="37"/>
        <v>5.958120991636502E-4</v>
      </c>
      <c r="Y31" s="42">
        <f t="shared" si="37"/>
        <v>5.9369678993585024E-4</v>
      </c>
      <c r="Z31" s="42">
        <f t="shared" si="37"/>
        <v>5.9158899068164012E-4</v>
      </c>
      <c r="AA31" s="42">
        <f t="shared" si="37"/>
        <v>5.8948867473839167E-4</v>
      </c>
      <c r="AB31" s="42">
        <f t="shared" si="37"/>
        <v>5.8739581553813702E-4</v>
      </c>
      <c r="AC31" s="42">
        <f t="shared" si="37"/>
        <v>5.8531038660723236E-4</v>
      </c>
      <c r="AD31" s="42">
        <f t="shared" si="37"/>
        <v>5.8323236156602326E-4</v>
      </c>
      <c r="AE31" s="42">
        <f t="shared" si="37"/>
        <v>5.8116171412851074E-4</v>
      </c>
      <c r="AF31" s="42">
        <f t="shared" si="37"/>
        <v>5.7909841810201894E-4</v>
      </c>
      <c r="AG31" s="42">
        <f t="shared" si="37"/>
        <v>5.7704244738686382E-4</v>
      </c>
      <c r="AH31" s="42">
        <f t="shared" si="37"/>
        <v>5.749937759760229E-4</v>
      </c>
      <c r="AI31" s="42">
        <f t="shared" si="37"/>
        <v>5.7295237795480629E-4</v>
      </c>
      <c r="AJ31" s="42">
        <f t="shared" si="37"/>
        <v>5.7091822750052884E-4</v>
      </c>
      <c r="AK31" s="42">
        <f t="shared" si="37"/>
        <v>5.6889129888218373E-4</v>
      </c>
      <c r="AL31" s="42">
        <f t="shared" si="37"/>
        <v>5.6687156646011681E-4</v>
      </c>
      <c r="AM31" s="42">
        <f t="shared" si="37"/>
        <v>5.6485900468570215E-4</v>
      </c>
      <c r="AN31" s="42">
        <f t="shared" si="37"/>
        <v>5.6285358810101915E-4</v>
      </c>
      <c r="AO31" s="42">
        <f t="shared" si="37"/>
        <v>5.6085529133853031E-4</v>
      </c>
      <c r="AP31" s="42">
        <f t="shared" si="37"/>
        <v>5.5886408912076042E-4</v>
      </c>
      <c r="AQ31" s="42">
        <f t="shared" ref="AQ31:BJ31" si="38">AP31*(1-$F$4)</f>
        <v>5.5687995625997662E-4</v>
      </c>
      <c r="AR31" s="42">
        <f t="shared" si="38"/>
        <v>5.5490286765787016E-4</v>
      </c>
      <c r="AS31" s="42">
        <f t="shared" si="38"/>
        <v>5.5293279830523866E-4</v>
      </c>
      <c r="AT31" s="42">
        <f t="shared" si="38"/>
        <v>5.509697232816698E-4</v>
      </c>
      <c r="AU31" s="42">
        <f t="shared" si="38"/>
        <v>5.4901361775522598E-4</v>
      </c>
      <c r="AV31" s="42">
        <f t="shared" si="38"/>
        <v>5.4706445698213051E-4</v>
      </c>
      <c r="AW31" s="42">
        <f t="shared" si="38"/>
        <v>5.4512221630645429E-4</v>
      </c>
      <c r="AX31" s="42">
        <f t="shared" si="38"/>
        <v>5.4318687115980421E-4</v>
      </c>
      <c r="AY31" s="42">
        <f t="shared" si="38"/>
        <v>5.4125839706101197E-4</v>
      </c>
      <c r="AZ31" s="42">
        <f t="shared" si="38"/>
        <v>5.3933676961582491E-4</v>
      </c>
      <c r="BA31" s="42">
        <f t="shared" si="38"/>
        <v>5.3742196451659718E-4</v>
      </c>
      <c r="BB31" s="42">
        <f t="shared" si="38"/>
        <v>5.3551395754198206E-4</v>
      </c>
      <c r="BC31" s="42">
        <f t="shared" si="38"/>
        <v>5.3361272455662589E-4</v>
      </c>
      <c r="BD31" s="42">
        <f t="shared" si="38"/>
        <v>5.3171824151086278E-4</v>
      </c>
      <c r="BE31" s="42">
        <f t="shared" si="38"/>
        <v>5.2983048444041E-4</v>
      </c>
      <c r="BF31" s="42">
        <f t="shared" si="38"/>
        <v>5.2794942946606535E-4</v>
      </c>
      <c r="BG31" s="42">
        <f t="shared" si="38"/>
        <v>5.2607505279340472E-4</v>
      </c>
      <c r="BH31" s="42">
        <f t="shared" si="38"/>
        <v>5.2420733071248144E-4</v>
      </c>
      <c r="BI31" s="42">
        <f t="shared" si="38"/>
        <v>5.2234623959752588E-4</v>
      </c>
      <c r="BJ31" s="42">
        <f t="shared" si="38"/>
        <v>5.2049175590664705E-4</v>
      </c>
      <c r="BK31" t="str">
        <f t="shared" si="3"/>
        <v>08_JPN</v>
      </c>
      <c r="BL31" t="str">
        <f t="shared" si="4"/>
        <v>d_ind_cem_7_x_other_petrol_prod</v>
      </c>
      <c r="BO31" s="8">
        <f t="shared" si="5"/>
        <v>32.240202191999998</v>
      </c>
      <c r="BP31" s="8">
        <f t="shared" si="6"/>
        <v>32.818901687999997</v>
      </c>
      <c r="BQ31" s="8" cm="1">
        <f t="array" ref="BQ31">K31*INDEX(prod_est,$G31+$H31,MATCH(BQ$14,$BP$14:$DP$14,0))</f>
        <v>32.571416456202947</v>
      </c>
      <c r="BR31" s="8" cm="1">
        <f t="array" ref="BR31">L31*INDEX(prod_est,$G31+$H31,MATCH(BR$14,$BP$14:$DP$14,0))</f>
        <v>29.98914438707266</v>
      </c>
      <c r="BS31" s="8" cm="1">
        <f t="array" ref="BS31">M31*INDEX(prod_est,$G31+$H31,MATCH(BS$14,$BP$14:$DP$14,0))</f>
        <v>30.026901279446623</v>
      </c>
      <c r="BT31" s="8" cm="1">
        <f t="array" ref="BT31">N31*INDEX(prod_est,$G31+$H31,MATCH(BT$14,$BP$14:$DP$14,0))</f>
        <v>29.996823236693949</v>
      </c>
      <c r="BU31" s="8" cm="1">
        <f t="array" ref="BU31">O31*INDEX(prod_est,$G31+$H31,MATCH(BU$14,$BP$14:$DP$14,0))</f>
        <v>29.948550657097943</v>
      </c>
      <c r="BV31" s="8" cm="1">
        <f t="array" ref="BV31">P31*INDEX(prod_est,$G31+$H31,MATCH(BV$14,$BP$14:$DP$14,0))</f>
        <v>29.905438116405364</v>
      </c>
      <c r="BW31" s="8" cm="1">
        <f t="array" ref="BW31">Q31*INDEX(prod_est,$G31+$H31,MATCH(BW$14,$BP$14:$DP$14,0))</f>
        <v>29.877808801055458</v>
      </c>
      <c r="BX31" s="8" cm="1">
        <f t="array" ref="BX31">R31*INDEX(prod_est,$G31+$H31,MATCH(BX$14,$BP$14:$DP$14,0))</f>
        <v>29.869551397510964</v>
      </c>
      <c r="BY31" s="8" cm="1">
        <f t="array" ref="BY31">S31*INDEX(prod_est,$G31+$H31,MATCH(BY$14,$BP$14:$DP$14,0))</f>
        <v>29.881297686412882</v>
      </c>
      <c r="BZ31" s="8" cm="1">
        <f t="array" ref="BZ31">T31*INDEX(prod_est,$G31+$H31,MATCH(BZ$14,$BP$14:$DP$14,0))</f>
        <v>29.593655516192126</v>
      </c>
      <c r="CA31" s="8" cm="1">
        <f t="array" ref="CA31">U31*INDEX(prod_est,$G31+$H31,MATCH(CA$14,$BP$14:$DP$14,0))</f>
        <v>29.324732533580846</v>
      </c>
      <c r="CB31" s="8" cm="1">
        <f t="array" ref="CB31">V31*INDEX(prod_est,$G31+$H31,MATCH(CB$14,$BP$14:$DP$14,0))</f>
        <v>29.067864763253652</v>
      </c>
      <c r="CC31" s="8" cm="1">
        <f t="array" ref="CC31">W31*INDEX(prod_est,$G31+$H31,MATCH(CC$14,$BP$14:$DP$14,0))</f>
        <v>28.812913989196453</v>
      </c>
      <c r="CD31" s="8" cm="1">
        <f t="array" ref="CD31">X31*INDEX(prod_est,$G31+$H31,MATCH(CD$14,$BP$14:$DP$14,0))</f>
        <v>28.546138334283643</v>
      </c>
      <c r="CE31" s="8" cm="1">
        <f t="array" ref="CE31">Y31*INDEX(prod_est,$G31+$H31,MATCH(CE$14,$BP$14:$DP$14,0))</f>
        <v>28.261868499381215</v>
      </c>
      <c r="CF31" s="8" cm="1">
        <f t="array" ref="CF31">Z31*INDEX(prod_est,$G31+$H31,MATCH(CF$14,$BP$14:$DP$14,0))</f>
        <v>27.957983137070045</v>
      </c>
      <c r="CG31" s="8" cm="1">
        <f t="array" ref="CG31">AA31*INDEX(prod_est,$G31+$H31,MATCH(CG$14,$BP$14:$DP$14,0))</f>
        <v>27.634741749455657</v>
      </c>
      <c r="CH31" s="8" cm="1">
        <f t="array" ref="CH31">AB31*INDEX(prod_est,$G31+$H31,MATCH(CH$14,$BP$14:$DP$14,0))</f>
        <v>27.293047426445913</v>
      </c>
      <c r="CI31" s="8" cm="1">
        <f t="array" ref="CI31">AC31*INDEX(prod_est,$G31+$H31,MATCH(CI$14,$BP$14:$DP$14,0))</f>
        <v>26.934296522467953</v>
      </c>
      <c r="CJ31" s="8" cm="1">
        <f t="array" ref="CJ31">AD31*INDEX(prod_est,$G31+$H31,MATCH(CJ$14,$BP$14:$DP$14,0))</f>
        <v>26.559676009958565</v>
      </c>
      <c r="CK31" s="8" cm="1">
        <f t="array" ref="CK31">AE31*INDEX(prod_est,$G31+$H31,MATCH(CK$14,$BP$14:$DP$14,0))</f>
        <v>26.170744083184477</v>
      </c>
      <c r="CL31" s="8" cm="1">
        <f t="array" ref="CL31">AF31*INDEX(prod_est,$G31+$H31,MATCH(CL$14,$BP$14:$DP$14,0))</f>
        <v>25.769431099019382</v>
      </c>
      <c r="CM31" s="8" cm="1">
        <f t="array" ref="CM31">AG31*INDEX(prod_est,$G31+$H31,MATCH(CM$14,$BP$14:$DP$14,0))</f>
        <v>25.389617267174206</v>
      </c>
      <c r="CN31" s="8" cm="1">
        <f t="array" ref="CN31">AH31*INDEX(prod_est,$G31+$H31,MATCH(CN$14,$BP$14:$DP$14,0))</f>
        <v>25.018248724490523</v>
      </c>
      <c r="CO31" s="8" cm="1">
        <f t="array" ref="CO31">AI31*INDEX(prod_est,$G31+$H31,MATCH(CO$14,$BP$14:$DP$14,0))</f>
        <v>24.650669500485417</v>
      </c>
      <c r="CP31" s="8" cm="1">
        <f t="array" ref="CP31">AJ31*INDEX(prod_est,$G31+$H31,MATCH(CP$14,$BP$14:$DP$14,0))</f>
        <v>24.286692425833269</v>
      </c>
      <c r="CQ31" s="8" cm="1">
        <f t="array" ref="CQ31">AK31*INDEX(prod_est,$G31+$H31,MATCH(CQ$14,$BP$14:$DP$14,0))</f>
        <v>23.927711646740452</v>
      </c>
      <c r="CR31" s="8" cm="1">
        <f t="array" ref="CR31">AL31*INDEX(prod_est,$G31+$H31,MATCH(CR$14,$BP$14:$DP$14,0))</f>
        <v>23.575968317145453</v>
      </c>
      <c r="CS31" s="8" cm="1">
        <f t="array" ref="CS31">AM31*INDEX(prod_est,$G31+$H31,MATCH(CS$14,$BP$14:$DP$14,0))</f>
        <v>23.234817041876731</v>
      </c>
      <c r="CT31" s="8" cm="1">
        <f t="array" ref="CT31">AN31*INDEX(prod_est,$G31+$H31,MATCH(CT$14,$BP$14:$DP$14,0))</f>
        <v>22.907020152408183</v>
      </c>
      <c r="CU31" s="8" cm="1">
        <f t="array" ref="CU31">AO31*INDEX(prod_est,$G31+$H31,MATCH(CU$14,$BP$14:$DP$14,0))</f>
        <v>22.595307031120338</v>
      </c>
      <c r="CV31" s="8" cm="1">
        <f t="array" ref="CV31">AP31*INDEX(prod_est,$G31+$H31,MATCH(CV$14,$BP$14:$DP$14,0))</f>
        <v>22.301326583249629</v>
      </c>
      <c r="CW31" cm="1">
        <f t="array" ref="CW31">AQ31*INDEX(prod_est,$G31+$H31,MATCH(CW$14,$BP$14:$DP$14,0))</f>
        <v>22.063519037501361</v>
      </c>
      <c r="CX31" cm="1">
        <f t="array" ref="CX31">AR31*INDEX(prod_est,$G31+$H31,MATCH(CX$14,$BP$14:$DP$14,0))</f>
        <v>21.822019997354467</v>
      </c>
      <c r="CY31" cm="1">
        <f t="array" ref="CY31">AS31*INDEX(prod_est,$G31+$H31,MATCH(CY$14,$BP$14:$DP$14,0))</f>
        <v>21.576876774922546</v>
      </c>
      <c r="CZ31" cm="1">
        <f t="array" ref="CZ31">AT31*INDEX(prod_est,$G31+$H31,MATCH(CZ$14,$BP$14:$DP$14,0))</f>
        <v>21.328136328634475</v>
      </c>
      <c r="DA31" cm="1">
        <f t="array" ref="DA31">AU31*INDEX(prod_est,$G31+$H31,MATCH(DA$14,$BP$14:$DP$14,0))</f>
        <v>21.075845265377612</v>
      </c>
      <c r="DB31" cm="1">
        <f t="array" ref="DB31">AV31*INDEX(prod_est,$G31+$H31,MATCH(DB$14,$BP$14:$DP$14,0))</f>
        <v>20.820049842629544</v>
      </c>
      <c r="DC31" cm="1">
        <f t="array" ref="DC31">AW31*INDEX(prod_est,$G31+$H31,MATCH(DC$14,$BP$14:$DP$14,0))</f>
        <v>20.560795970578244</v>
      </c>
      <c r="DD31" cm="1">
        <f t="array" ref="DD31">AX31*INDEX(prod_est,$G31+$H31,MATCH(DD$14,$BP$14:$DP$14,0))</f>
        <v>20.298129214230364</v>
      </c>
      <c r="DE31" cm="1">
        <f t="array" ref="DE31">AY31*INDEX(prod_est,$G31+$H31,MATCH(DE$14,$BP$14:$DP$14,0))</f>
        <v>20.032094795509092</v>
      </c>
      <c r="DF31" cm="1">
        <f t="array" ref="DF31">AZ31*INDEX(prod_est,$G31+$H31,MATCH(DF$14,$BP$14:$DP$14,0))</f>
        <v>19.762737595339438</v>
      </c>
      <c r="DG31" cm="1">
        <f t="array" ref="DG31">BA31*INDEX(prod_est,$G31+$H31,MATCH(DG$14,$BP$14:$DP$14,0))</f>
        <v>19.490102155723513</v>
      </c>
      <c r="DH31" cm="1">
        <f t="array" ref="DH31">BB31*INDEX(prod_est,$G31+$H31,MATCH(DH$14,$BP$14:$DP$14,0))</f>
        <v>19.21423268180336</v>
      </c>
      <c r="DI31" cm="1">
        <f t="array" ref="DI31">BC31*INDEX(prod_est,$G31+$H31,MATCH(DI$14,$BP$14:$DP$14,0))</f>
        <v>18.935173043913583</v>
      </c>
      <c r="DJ31" cm="1">
        <f t="array" ref="DJ31">BD31*INDEX(prod_est,$G31+$H31,MATCH(DJ$14,$BP$14:$DP$14,0))</f>
        <v>18.652966779622417</v>
      </c>
      <c r="DK31" cm="1">
        <f t="array" ref="DK31">BE31*INDEX(prod_est,$G31+$H31,MATCH(DK$14,$BP$14:$DP$14,0))</f>
        <v>18.367657095761714</v>
      </c>
      <c r="DL31" cm="1">
        <f t="array" ref="DL31">BF31*INDEX(prod_est,$G31+$H31,MATCH(DL$14,$BP$14:$DP$14,0))</f>
        <v>18.079286870446001</v>
      </c>
      <c r="DM31" cm="1">
        <f t="array" ref="DM31">BG31*INDEX(prod_est,$G31+$H31,MATCH(DM$14,$BP$14:$DP$14,0))</f>
        <v>17.787898655080777</v>
      </c>
      <c r="DN31" cm="1">
        <f t="array" ref="DN31">BH31*INDEX(prod_est,$G31+$H31,MATCH(DN$14,$BP$14:$DP$14,0))</f>
        <v>17.493534676359538</v>
      </c>
      <c r="DO31" cm="1">
        <f t="array" ref="DO31">BI31*INDEX(prod_est,$G31+$H31,MATCH(DO$14,$BP$14:$DP$14,0))</f>
        <v>17.196236838250318</v>
      </c>
      <c r="DP31" cm="1">
        <f t="array" ref="DP31">BJ31*INDEX(prod_est,$G31+$H31,MATCH(DP$14,$BP$14:$DP$14,0))</f>
        <v>16.896046723971381</v>
      </c>
    </row>
    <row r="32" spans="1:120" x14ac:dyDescent="0.25">
      <c r="A32" t="s">
        <v>44</v>
      </c>
      <c r="B32" t="s">
        <v>22</v>
      </c>
      <c r="C32" t="s">
        <v>22</v>
      </c>
      <c r="D32" t="s">
        <v>37</v>
      </c>
      <c r="E32" s="8">
        <v>32.006327544000001</v>
      </c>
      <c r="F32" s="8">
        <v>31.807705752</v>
      </c>
      <c r="G32">
        <f>MATCH(A32,Production_est!$A$4:$A$339,0)</f>
        <v>113</v>
      </c>
      <c r="H32">
        <f>IFERROR(MATCH(D32,Production_est!$D$4:$D$339,0),"-")</f>
        <v>6</v>
      </c>
      <c r="I32" s="8" cm="1">
        <f t="array" ref="I32">IFERROR(INDEX(Production_est!$E$4:$E$339,H32+G32),"-")</f>
        <v>52407.094231576702</v>
      </c>
      <c r="J32" s="42">
        <f t="shared" si="0"/>
        <v>6.0693511476610337E-4</v>
      </c>
      <c r="K32" s="42">
        <f t="shared" ref="K32:AP32" si="39">J32*(1-$F$4)</f>
        <v>6.0478031554208169E-4</v>
      </c>
      <c r="L32" s="42">
        <f t="shared" si="39"/>
        <v>6.0263316649281984E-4</v>
      </c>
      <c r="M32" s="42">
        <f t="shared" si="39"/>
        <v>6.0049364045793409E-4</v>
      </c>
      <c r="N32" s="42">
        <f t="shared" si="39"/>
        <v>5.9836171037346811E-4</v>
      </c>
      <c r="O32" s="42">
        <f t="shared" si="39"/>
        <v>5.9623734927155049E-4</v>
      </c>
      <c r="P32" s="42">
        <f t="shared" si="39"/>
        <v>5.9412053028005387E-4</v>
      </c>
      <c r="Q32" s="42">
        <f t="shared" si="39"/>
        <v>5.9201122662225485E-4</v>
      </c>
      <c r="R32" s="42">
        <f t="shared" si="39"/>
        <v>5.8990941161649534E-4</v>
      </c>
      <c r="S32" s="42">
        <f t="shared" si="39"/>
        <v>5.878150586758451E-4</v>
      </c>
      <c r="T32" s="42">
        <f t="shared" si="39"/>
        <v>5.8572814130776517E-4</v>
      </c>
      <c r="U32" s="42">
        <f t="shared" si="39"/>
        <v>5.8364863311377308E-4</v>
      </c>
      <c r="V32" s="42">
        <f t="shared" si="39"/>
        <v>5.8157650778910882E-4</v>
      </c>
      <c r="W32" s="42">
        <f t="shared" si="39"/>
        <v>5.7951173912240196E-4</v>
      </c>
      <c r="X32" s="42">
        <f t="shared" si="39"/>
        <v>5.7745430099534023E-4</v>
      </c>
      <c r="Y32" s="42">
        <f t="shared" si="39"/>
        <v>5.7540416738233906E-4</v>
      </c>
      <c r="Z32" s="42">
        <f t="shared" si="39"/>
        <v>5.7336131235021241E-4</v>
      </c>
      <c r="AA32" s="42">
        <f t="shared" si="39"/>
        <v>5.7132571005784479E-4</v>
      </c>
      <c r="AB32" s="42">
        <f t="shared" si="39"/>
        <v>5.6929733475586427E-4</v>
      </c>
      <c r="AC32" s="42">
        <f t="shared" si="39"/>
        <v>5.6727616078631679E-4</v>
      </c>
      <c r="AD32" s="42">
        <f t="shared" si="39"/>
        <v>5.6526216258234166E-4</v>
      </c>
      <c r="AE32" s="42">
        <f t="shared" si="39"/>
        <v>5.6325531466784812E-4</v>
      </c>
      <c r="AF32" s="42">
        <f t="shared" si="39"/>
        <v>5.6125559165719305E-4</v>
      </c>
      <c r="AG32" s="42">
        <f t="shared" si="39"/>
        <v>5.5926296825485979E-4</v>
      </c>
      <c r="AH32" s="42">
        <f t="shared" si="39"/>
        <v>5.5727741925513843E-4</v>
      </c>
      <c r="AI32" s="42">
        <f t="shared" si="39"/>
        <v>5.552989195418066E-4</v>
      </c>
      <c r="AJ32" s="42">
        <f t="shared" si="39"/>
        <v>5.5332744408781204E-4</v>
      </c>
      <c r="AK32" s="42">
        <f t="shared" si="39"/>
        <v>5.5136296795495589E-4</v>
      </c>
      <c r="AL32" s="42">
        <f t="shared" si="39"/>
        <v>5.4940546629357731E-4</v>
      </c>
      <c r="AM32" s="42">
        <f t="shared" si="39"/>
        <v>5.4745491434223914E-4</v>
      </c>
      <c r="AN32" s="42">
        <f t="shared" si="39"/>
        <v>5.4551128742741459E-4</v>
      </c>
      <c r="AO32" s="42">
        <f t="shared" si="39"/>
        <v>5.4357456096317523E-4</v>
      </c>
      <c r="AP32" s="42">
        <f t="shared" si="39"/>
        <v>5.4164471045087996E-4</v>
      </c>
      <c r="AQ32" s="42">
        <f t="shared" ref="AQ32:BJ32" si="40">AP32*(1-$F$4)</f>
        <v>5.3972171147886503E-4</v>
      </c>
      <c r="AR32" s="42">
        <f t="shared" si="40"/>
        <v>5.3780553972213529E-4</v>
      </c>
      <c r="AS32" s="42">
        <f t="shared" si="40"/>
        <v>5.3589617094205674E-4</v>
      </c>
      <c r="AT32" s="42">
        <f t="shared" si="40"/>
        <v>5.3399358098604949E-4</v>
      </c>
      <c r="AU32" s="42">
        <f t="shared" si="40"/>
        <v>5.3209774578728245E-4</v>
      </c>
      <c r="AV32" s="42">
        <f t="shared" si="40"/>
        <v>5.3020864136436906E-4</v>
      </c>
      <c r="AW32" s="42">
        <f t="shared" si="40"/>
        <v>5.2832624382106357E-4</v>
      </c>
      <c r="AX32" s="42">
        <f t="shared" si="40"/>
        <v>5.2645052934595924E-4</v>
      </c>
      <c r="AY32" s="42">
        <f t="shared" si="40"/>
        <v>5.2458147421218665E-4</v>
      </c>
      <c r="AZ32" s="42">
        <f t="shared" si="40"/>
        <v>5.2271905477711377E-4</v>
      </c>
      <c r="BA32" s="42">
        <f t="shared" si="40"/>
        <v>5.2086324748204711E-4</v>
      </c>
      <c r="BB32" s="42">
        <f t="shared" si="40"/>
        <v>5.1901402885193336E-4</v>
      </c>
      <c r="BC32" s="42">
        <f t="shared" si="40"/>
        <v>5.1717137549506264E-4</v>
      </c>
      <c r="BD32" s="42">
        <f t="shared" si="40"/>
        <v>5.1533526410277243E-4</v>
      </c>
      <c r="BE32" s="42">
        <f t="shared" si="40"/>
        <v>5.1350567144915315E-4</v>
      </c>
      <c r="BF32" s="42">
        <f t="shared" si="40"/>
        <v>5.1168257439075378E-4</v>
      </c>
      <c r="BG32" s="42">
        <f t="shared" si="40"/>
        <v>5.0986594986628954E-4</v>
      </c>
      <c r="BH32" s="42">
        <f t="shared" si="40"/>
        <v>5.0805577489635009E-4</v>
      </c>
      <c r="BI32" s="42">
        <f t="shared" si="40"/>
        <v>5.0625202658310866E-4</v>
      </c>
      <c r="BJ32" s="42">
        <f t="shared" si="40"/>
        <v>5.0445468211003251E-4</v>
      </c>
      <c r="BK32" t="str">
        <f t="shared" si="3"/>
        <v>08_JPN</v>
      </c>
      <c r="BL32" t="str">
        <f t="shared" si="4"/>
        <v>d_ind_cem_8_1_natural_gas</v>
      </c>
      <c r="BO32" s="8">
        <f t="shared" si="5"/>
        <v>32.006327544000001</v>
      </c>
      <c r="BP32" s="8">
        <f t="shared" si="6"/>
        <v>31.807705752</v>
      </c>
      <c r="BQ32" s="8" cm="1">
        <f t="array" ref="BQ32">K32*INDEX(prod_est,$G32+$H32,MATCH(BQ$14,$BP$14:$DP$14,0))</f>
        <v>31.56784588387271</v>
      </c>
      <c r="BR32" s="8" cm="1">
        <f t="array" ref="BR32">L32*INDEX(prod_est,$G32+$H32,MATCH(BR$14,$BP$14:$DP$14,0))</f>
        <v>29.065137203145078</v>
      </c>
      <c r="BS32" s="8" cm="1">
        <f t="array" ref="BS32">M32*INDEX(prod_est,$G32+$H32,MATCH(BS$14,$BP$14:$DP$14,0))</f>
        <v>29.101730753232712</v>
      </c>
      <c r="BT32" s="8" cm="1">
        <f t="array" ref="BT32">N32*INDEX(prod_est,$G32+$H32,MATCH(BT$14,$BP$14:$DP$14,0))</f>
        <v>29.072579456746059</v>
      </c>
      <c r="BU32" s="8" cm="1">
        <f t="array" ref="BU32">O32*INDEX(prod_est,$G32+$H32,MATCH(BU$14,$BP$14:$DP$14,0))</f>
        <v>29.025794222362634</v>
      </c>
      <c r="BV32" s="8" cm="1">
        <f t="array" ref="BV32">P32*INDEX(prod_est,$G32+$H32,MATCH(BV$14,$BP$14:$DP$14,0))</f>
        <v>28.984010038918367</v>
      </c>
      <c r="BW32" s="8" cm="1">
        <f t="array" ref="BW32">Q32*INDEX(prod_est,$G32+$H32,MATCH(BW$14,$BP$14:$DP$14,0))</f>
        <v>28.957232021142701</v>
      </c>
      <c r="BX32" s="8" cm="1">
        <f t="array" ref="BX32">R32*INDEX(prod_est,$G32+$H32,MATCH(BX$14,$BP$14:$DP$14,0))</f>
        <v>28.94922903966831</v>
      </c>
      <c r="BY32" s="8" cm="1">
        <f t="array" ref="BY32">S32*INDEX(prod_est,$G32+$H32,MATCH(BY$14,$BP$14:$DP$14,0))</f>
        <v>28.960613409097316</v>
      </c>
      <c r="BZ32" s="8" cm="1">
        <f t="array" ref="BZ32">T32*INDEX(prod_est,$G32+$H32,MATCH(BZ$14,$BP$14:$DP$14,0))</f>
        <v>28.681833893584344</v>
      </c>
      <c r="CA32" s="8" cm="1">
        <f t="array" ref="CA32">U32*INDEX(prod_est,$G32+$H32,MATCH(CA$14,$BP$14:$DP$14,0))</f>
        <v>28.42119680151561</v>
      </c>
      <c r="CB32" s="8" cm="1">
        <f t="array" ref="CB32">V32*INDEX(prod_est,$G32+$H32,MATCH(CB$14,$BP$14:$DP$14,0))</f>
        <v>28.172243483899649</v>
      </c>
      <c r="CC32" s="8" cm="1">
        <f t="array" ref="CC32">W32*INDEX(prod_est,$G32+$H32,MATCH(CC$14,$BP$14:$DP$14,0))</f>
        <v>27.925148097236505</v>
      </c>
      <c r="CD32" s="8" cm="1">
        <f t="array" ref="CD32">X32*INDEX(prod_est,$G32+$H32,MATCH(CD$14,$BP$14:$DP$14,0))</f>
        <v>27.666592170717909</v>
      </c>
      <c r="CE32" s="8" cm="1">
        <f t="array" ref="CE32">Y32*INDEX(prod_est,$G32+$H32,MATCH(CE$14,$BP$14:$DP$14,0))</f>
        <v>27.391081084189011</v>
      </c>
      <c r="CF32" s="8" cm="1">
        <f t="array" ref="CF32">Z32*INDEX(prod_est,$G32+$H32,MATCH(CF$14,$BP$14:$DP$14,0))</f>
        <v>27.096558851890549</v>
      </c>
      <c r="CG32" s="8" cm="1">
        <f t="array" ref="CG32">AA32*INDEX(prod_est,$G32+$H32,MATCH(CG$14,$BP$14:$DP$14,0))</f>
        <v>26.783276980307804</v>
      </c>
      <c r="CH32" s="8" cm="1">
        <f t="array" ref="CH32">AB32*INDEX(prod_est,$G32+$H32,MATCH(CH$14,$BP$14:$DP$14,0))</f>
        <v>26.452110733894486</v>
      </c>
      <c r="CI32" s="8" cm="1">
        <f t="array" ref="CI32">AC32*INDEX(prod_est,$G32+$H32,MATCH(CI$14,$BP$14:$DP$14,0))</f>
        <v>26.104413443458732</v>
      </c>
      <c r="CJ32" s="8" cm="1">
        <f t="array" ref="CJ32">AD32*INDEX(prod_est,$G32+$H32,MATCH(CJ$14,$BP$14:$DP$14,0))</f>
        <v>25.741335509168231</v>
      </c>
      <c r="CK32" s="8" cm="1">
        <f t="array" ref="CK32">AE32*INDEX(prod_est,$G32+$H32,MATCH(CK$14,$BP$14:$DP$14,0))</f>
        <v>25.364387115160515</v>
      </c>
      <c r="CL32" s="8" cm="1">
        <f t="array" ref="CL32">AF32*INDEX(prod_est,$G32+$H32,MATCH(CL$14,$BP$14:$DP$14,0))</f>
        <v>24.975439141333357</v>
      </c>
      <c r="CM32" s="8" cm="1">
        <f t="array" ref="CM32">AG32*INDEX(prod_est,$G32+$H32,MATCH(CM$14,$BP$14:$DP$14,0))</f>
        <v>24.607327901087668</v>
      </c>
      <c r="CN32" s="8" cm="1">
        <f t="array" ref="CN32">AH32*INDEX(prod_est,$G32+$H32,MATCH(CN$14,$BP$14:$DP$14,0))</f>
        <v>24.247401738916597</v>
      </c>
      <c r="CO32" s="8" cm="1">
        <f t="array" ref="CO32">AI32*INDEX(prod_est,$G32+$H32,MATCH(CO$14,$BP$14:$DP$14,0))</f>
        <v>23.891148141253453</v>
      </c>
      <c r="CP32" s="8" cm="1">
        <f t="array" ref="CP32">AJ32*INDEX(prod_est,$G32+$H32,MATCH(CP$14,$BP$14:$DP$14,0))</f>
        <v>23.538385705719474</v>
      </c>
      <c r="CQ32" s="8" cm="1">
        <f t="array" ref="CQ32">AK32*INDEX(prod_est,$G32+$H32,MATCH(CQ$14,$BP$14:$DP$14,0))</f>
        <v>23.190465622940376</v>
      </c>
      <c r="CR32" s="8" cm="1">
        <f t="array" ref="CR32">AL32*INDEX(prod_est,$G32+$H32,MATCH(CR$14,$BP$14:$DP$14,0))</f>
        <v>22.849559993789555</v>
      </c>
      <c r="CS32" s="8" cm="1">
        <f t="array" ref="CS32">AM32*INDEX(prod_est,$G32+$H32,MATCH(CS$14,$BP$14:$DP$14,0))</f>
        <v>22.518920063062236</v>
      </c>
      <c r="CT32" s="8" cm="1">
        <f t="array" ref="CT32">AN32*INDEX(prod_est,$G32+$H32,MATCH(CT$14,$BP$14:$DP$14,0))</f>
        <v>22.201223050963602</v>
      </c>
      <c r="CU32" s="8" cm="1">
        <f t="array" ref="CU32">AO32*INDEX(prod_est,$G32+$H32,MATCH(CU$14,$BP$14:$DP$14,0))</f>
        <v>21.899114243812793</v>
      </c>
      <c r="CV32" s="8" cm="1">
        <f t="array" ref="CV32">AP32*INDEX(prod_est,$G32+$H32,MATCH(CV$14,$BP$14:$DP$14,0))</f>
        <v>21.614191741786112</v>
      </c>
      <c r="CW32" cm="1">
        <f t="array" ref="CW32">AQ32*INDEX(prod_est,$G32+$H32,MATCH(CW$14,$BP$14:$DP$14,0))</f>
        <v>21.383711376761227</v>
      </c>
      <c r="CX32" cm="1">
        <f t="array" ref="CX32">AR32*INDEX(prod_est,$G32+$H32,MATCH(CX$14,$BP$14:$DP$14,0))</f>
        <v>21.149653257406438</v>
      </c>
      <c r="CY32" cm="1">
        <f t="array" ref="CY32">AS32*INDEX(prod_est,$G32+$H32,MATCH(CY$14,$BP$14:$DP$14,0))</f>
        <v>20.912063238083441</v>
      </c>
      <c r="CZ32" cm="1">
        <f t="array" ref="CZ32">AT32*INDEX(prod_est,$G32+$H32,MATCH(CZ$14,$BP$14:$DP$14,0))</f>
        <v>20.670986830366694</v>
      </c>
      <c r="DA32" cm="1">
        <f t="array" ref="DA32">AU32*INDEX(prod_est,$G32+$H32,MATCH(DA$14,$BP$14:$DP$14,0))</f>
        <v>20.42646920512064</v>
      </c>
      <c r="DB32" cm="1">
        <f t="array" ref="DB32">AV32*INDEX(prod_est,$G32+$H32,MATCH(DB$14,$BP$14:$DP$14,0))</f>
        <v>20.178555194565742</v>
      </c>
      <c r="DC32" cm="1">
        <f t="array" ref="DC32">AW32*INDEX(prod_est,$G32+$H32,MATCH(DC$14,$BP$14:$DP$14,0))</f>
        <v>19.927289294333328</v>
      </c>
      <c r="DD32" cm="1">
        <f t="array" ref="DD32">AX32*INDEX(prod_est,$G32+$H32,MATCH(DD$14,$BP$14:$DP$14,0))</f>
        <v>19.672715665508921</v>
      </c>
      <c r="DE32" cm="1">
        <f t="array" ref="DE32">AY32*INDEX(prod_est,$G32+$H32,MATCH(DE$14,$BP$14:$DP$14,0))</f>
        <v>19.414878136665457</v>
      </c>
      <c r="DF32" cm="1">
        <f t="array" ref="DF32">AZ32*INDEX(prod_est,$G32+$H32,MATCH(DF$14,$BP$14:$DP$14,0))</f>
        <v>19.153820205884315</v>
      </c>
      <c r="DG32" cm="1">
        <f t="array" ref="DG32">BA32*INDEX(prod_est,$G32+$H32,MATCH(DG$14,$BP$14:$DP$14,0))</f>
        <v>18.889585042766672</v>
      </c>
      <c r="DH32" cm="1">
        <f t="array" ref="DH32">BB32*INDEX(prod_est,$G32+$H32,MATCH(DH$14,$BP$14:$DP$14,0))</f>
        <v>18.622215490432762</v>
      </c>
      <c r="DI32" cm="1">
        <f t="array" ref="DI32">BC32*INDEX(prod_est,$G32+$H32,MATCH(DI$14,$BP$14:$DP$14,0))</f>
        <v>18.351754067511251</v>
      </c>
      <c r="DJ32" cm="1">
        <f t="array" ref="DJ32">BD32*INDEX(prod_est,$G32+$H32,MATCH(DJ$14,$BP$14:$DP$14,0))</f>
        <v>18.078242970117433</v>
      </c>
      <c r="DK32" cm="1">
        <f t="array" ref="DK32">BE32*INDEX(prod_est,$G32+$H32,MATCH(DK$14,$BP$14:$DP$14,0))</f>
        <v>17.801724073820683</v>
      </c>
      <c r="DL32" cm="1">
        <f t="array" ref="DL32">BF32*INDEX(prod_est,$G32+$H32,MATCH(DL$14,$BP$14:$DP$14,0))</f>
        <v>17.522238935601266</v>
      </c>
      <c r="DM32" cm="1">
        <f t="array" ref="DM32">BG32*INDEX(prod_est,$G32+$H32,MATCH(DM$14,$BP$14:$DP$14,0))</f>
        <v>17.23982879579679</v>
      </c>
      <c r="DN32" cm="1">
        <f t="array" ref="DN32">BH32*INDEX(prod_est,$G32+$H32,MATCH(DN$14,$BP$14:$DP$14,0))</f>
        <v>16.954534580037684</v>
      </c>
      <c r="DO32" cm="1">
        <f t="array" ref="DO32">BI32*INDEX(prod_est,$G32+$H32,MATCH(DO$14,$BP$14:$DP$14,0))</f>
        <v>16.666396901172536</v>
      </c>
      <c r="DP32" cm="1">
        <f t="array" ref="DP32">BJ32*INDEX(prod_est,$G32+$H32,MATCH(DP$14,$BP$14:$DP$14,0))</f>
        <v>16.375456061182909</v>
      </c>
    </row>
    <row r="33" spans="1:120" x14ac:dyDescent="0.25">
      <c r="A33" t="s">
        <v>44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113</v>
      </c>
      <c r="H33">
        <f>IFERROR(MATCH(D33,Production_est!$D$4:$D$339,0),"-")</f>
        <v>6</v>
      </c>
      <c r="I33" s="8" cm="1">
        <f t="array" ref="I33">IFERROR(INDEX(Production_est!$E$4:$E$339,H33+G33),"-")</f>
        <v>52407.094231576702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08_JPN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44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113</v>
      </c>
      <c r="H34">
        <f>IFERROR(MATCH(D34,Production_est!$D$4:$D$339,0),"-")</f>
        <v>6</v>
      </c>
      <c r="I34" s="8" cm="1">
        <f t="array" ref="I34">IFERROR(INDEX(Production_est!$E$4:$E$339,H34+G34),"-")</f>
        <v>52407.094231576702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08_JPN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44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113</v>
      </c>
      <c r="H35">
        <f>IFERROR(MATCH(D35,Production_est!$D$4:$D$339,0),"-")</f>
        <v>6</v>
      </c>
      <c r="I35" s="8" cm="1">
        <f t="array" ref="I35">IFERROR(INDEX(Production_est!$E$4:$E$339,H35+G35),"-")</f>
        <v>52407.094231576702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08_JPN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44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113</v>
      </c>
      <c r="H36">
        <f>IFERROR(MATCH(D36,Production_est!$D$4:$D$339,0),"-")</f>
        <v>6</v>
      </c>
      <c r="I36" s="8" cm="1">
        <f t="array" ref="I36">IFERROR(INDEX(Production_est!$E$4:$E$339,H36+G36),"-")</f>
        <v>52407.094231576702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08_JPN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44</v>
      </c>
      <c r="B37" t="s">
        <v>27</v>
      </c>
      <c r="C37" t="s">
        <v>27</v>
      </c>
      <c r="D37" t="s">
        <v>37</v>
      </c>
      <c r="E37" s="8">
        <v>5.5586468879999993</v>
      </c>
      <c r="F37" s="8">
        <v>5.5606146839999999</v>
      </c>
      <c r="G37">
        <f>MATCH(A37,Production_est!$A$4:$A$339,0)</f>
        <v>113</v>
      </c>
      <c r="H37">
        <f>IFERROR(MATCH(D37,Production_est!$D$4:$D$339,0),"-")</f>
        <v>6</v>
      </c>
      <c r="I37" s="8" cm="1">
        <f t="array" ref="I37">IFERROR(INDEX(Production_est!$E$4:$E$339,H37+G37),"-")</f>
        <v>52407.094231576702</v>
      </c>
      <c r="J37" s="42">
        <f t="shared" si="0"/>
        <v>1.0610423580114423E-4</v>
      </c>
      <c r="K37" s="42">
        <f t="shared" ref="K37:AP37" si="49">J37*(1-$F$4)</f>
        <v>1.0572753437226443E-4</v>
      </c>
      <c r="L37" s="42">
        <f t="shared" si="49"/>
        <v>1.0535217034490728E-4</v>
      </c>
      <c r="M37" s="42">
        <f t="shared" si="49"/>
        <v>1.0497813897090169E-4</v>
      </c>
      <c r="N37" s="42">
        <f t="shared" si="49"/>
        <v>1.0460543551893399E-4</v>
      </c>
      <c r="O37" s="42">
        <f t="shared" si="49"/>
        <v>1.0423405527448808E-4</v>
      </c>
      <c r="P37" s="42">
        <f t="shared" si="49"/>
        <v>1.0386399353978575E-4</v>
      </c>
      <c r="Q37" s="42">
        <f t="shared" si="49"/>
        <v>1.0349524563372735E-4</v>
      </c>
      <c r="R37" s="42">
        <f t="shared" si="49"/>
        <v>1.0312780689183246E-4</v>
      </c>
      <c r="S37" s="42">
        <f t="shared" si="49"/>
        <v>1.0276167266618099E-4</v>
      </c>
      <c r="T37" s="42">
        <f t="shared" si="49"/>
        <v>1.0239683832535431E-4</v>
      </c>
      <c r="U37" s="42">
        <f t="shared" si="49"/>
        <v>1.0203329925437672E-4</v>
      </c>
      <c r="V37" s="42">
        <f t="shared" si="49"/>
        <v>1.0167105085465704E-4</v>
      </c>
      <c r="W37" s="42">
        <f t="shared" si="49"/>
        <v>1.0131008854393045E-4</v>
      </c>
      <c r="X37" s="42">
        <f t="shared" si="49"/>
        <v>1.0095040775620052E-4</v>
      </c>
      <c r="Y37" s="42">
        <f t="shared" si="49"/>
        <v>1.0059200394168147E-4</v>
      </c>
      <c r="Z37" s="42">
        <f t="shared" si="49"/>
        <v>1.0023487256674059E-4</v>
      </c>
      <c r="AA37" s="42">
        <f t="shared" si="49"/>
        <v>9.9879009113840918E-5</v>
      </c>
      <c r="AB37" s="42">
        <f t="shared" si="49"/>
        <v>9.9524409081484092E-5</v>
      </c>
      <c r="AC37" s="42">
        <f t="shared" si="49"/>
        <v>9.9171067984153385E-5</v>
      </c>
      <c r="AD37" s="42">
        <f t="shared" si="49"/>
        <v>9.8818981352256986E-5</v>
      </c>
      <c r="AE37" s="42">
        <f t="shared" si="49"/>
        <v>9.8468144732071454E-5</v>
      </c>
      <c r="AF37" s="42">
        <f t="shared" si="49"/>
        <v>9.8118553685685406E-5</v>
      </c>
      <c r="AG37" s="42">
        <f t="shared" si="49"/>
        <v>9.7770203790943329E-5</v>
      </c>
      <c r="AH37" s="42">
        <f t="shared" si="49"/>
        <v>9.742309064138969E-5</v>
      </c>
      <c r="AI37" s="42">
        <f t="shared" si="49"/>
        <v>9.7077209846213166E-5</v>
      </c>
      <c r="AJ37" s="42">
        <f t="shared" si="49"/>
        <v>9.6732557030191106E-5</v>
      </c>
      <c r="AK37" s="42">
        <f t="shared" si="49"/>
        <v>9.638912783363421E-5</v>
      </c>
      <c r="AL37" s="42">
        <f t="shared" si="49"/>
        <v>9.6046917912331371E-5</v>
      </c>
      <c r="AM37" s="42">
        <f t="shared" si="49"/>
        <v>9.5705922937494692E-5</v>
      </c>
      <c r="AN37" s="42">
        <f t="shared" si="49"/>
        <v>9.5366138595704772E-5</v>
      </c>
      <c r="AO37" s="42">
        <f t="shared" si="49"/>
        <v>9.5027560588856121E-5</v>
      </c>
      <c r="AP37" s="42">
        <f t="shared" si="49"/>
        <v>9.4690184634102782E-5</v>
      </c>
      <c r="AQ37" s="42">
        <f t="shared" ref="AQ37:BJ37" si="50">AP37*(1-$F$4)</f>
        <v>9.4354006463804194E-5</v>
      </c>
      <c r="AR37" s="42">
        <f t="shared" si="50"/>
        <v>9.4019021825471168E-5</v>
      </c>
      <c r="AS37" s="42">
        <f t="shared" si="50"/>
        <v>9.3685226481712096E-5</v>
      </c>
      <c r="AT37" s="42">
        <f t="shared" si="50"/>
        <v>9.3352616210179396E-5</v>
      </c>
      <c r="AU37" s="42">
        <f t="shared" si="50"/>
        <v>9.3021186803516031E-5</v>
      </c>
      <c r="AV37" s="42">
        <f t="shared" si="50"/>
        <v>9.2690934069302369E-5</v>
      </c>
      <c r="AW37" s="42">
        <f t="shared" si="50"/>
        <v>9.2361853830003071E-5</v>
      </c>
      <c r="AX37" s="42">
        <f t="shared" si="50"/>
        <v>9.2033941922914304E-5</v>
      </c>
      <c r="AY37" s="42">
        <f t="shared" si="50"/>
        <v>9.1707194200111065E-5</v>
      </c>
      <c r="AZ37" s="42">
        <f t="shared" si="50"/>
        <v>9.13816065283947E-5</v>
      </c>
      <c r="BA37" s="42">
        <f t="shared" si="50"/>
        <v>9.1057174789240636E-5</v>
      </c>
      <c r="BB37" s="42">
        <f t="shared" si="50"/>
        <v>9.0733894878746287E-5</v>
      </c>
      <c r="BC37" s="42">
        <f t="shared" si="50"/>
        <v>9.041176270757914E-5</v>
      </c>
      <c r="BD37" s="42">
        <f t="shared" si="50"/>
        <v>9.0090774200925008E-5</v>
      </c>
      <c r="BE37" s="42">
        <f t="shared" si="50"/>
        <v>8.9770925298436521E-5</v>
      </c>
      <c r="BF37" s="42">
        <f t="shared" si="50"/>
        <v>8.9452211954181714E-5</v>
      </c>
      <c r="BG37" s="42">
        <f t="shared" si="50"/>
        <v>8.9134630136592907E-5</v>
      </c>
      <c r="BH37" s="42">
        <f t="shared" si="50"/>
        <v>8.8818175828415659E-5</v>
      </c>
      <c r="BI37" s="42">
        <f t="shared" si="50"/>
        <v>8.8502845026657969E-5</v>
      </c>
      <c r="BJ37" s="42">
        <f t="shared" si="50"/>
        <v>8.8188633742539651E-5</v>
      </c>
      <c r="BK37" t="str">
        <f t="shared" si="3"/>
        <v>08_JPN</v>
      </c>
      <c r="BL37" t="str">
        <f t="shared" si="4"/>
        <v>d_ind_cem_15_5_other_biomass</v>
      </c>
      <c r="BO37" s="8">
        <f t="shared" si="5"/>
        <v>5.5586468879999993</v>
      </c>
      <c r="BP37" s="8">
        <f t="shared" si="6"/>
        <v>5.5606146839999999</v>
      </c>
      <c r="BQ37" s="8" cm="1">
        <f t="array" ref="BQ37">K37*INDEX(prod_est,$G37+$H37,MATCH(BQ$14,$BP$14:$DP$14,0))</f>
        <v>5.5186824454660393</v>
      </c>
      <c r="BR37" s="8" cm="1">
        <f t="array" ref="BR37">L37*INDEX(prod_est,$G37+$H37,MATCH(BR$14,$BP$14:$DP$14,0))</f>
        <v>5.08115957763225</v>
      </c>
      <c r="BS37" s="8" cm="1">
        <f t="array" ref="BS37">M37*INDEX(prod_est,$G37+$H37,MATCH(BS$14,$BP$14:$DP$14,0))</f>
        <v>5.0875568523537753</v>
      </c>
      <c r="BT37" s="8" cm="1">
        <f t="array" ref="BT37">N37*INDEX(prod_est,$G37+$H37,MATCH(BT$14,$BP$14:$DP$14,0))</f>
        <v>5.0824606304330509</v>
      </c>
      <c r="BU37" s="8" cm="1">
        <f t="array" ref="BU37">O37*INDEX(prod_est,$G37+$H37,MATCH(BU$14,$BP$14:$DP$14,0))</f>
        <v>5.0742816481658215</v>
      </c>
      <c r="BV37" s="8" cm="1">
        <f t="array" ref="BV37">P37*INDEX(prod_est,$G37+$H37,MATCH(BV$14,$BP$14:$DP$14,0))</f>
        <v>5.0669769482974711</v>
      </c>
      <c r="BW37" s="8" cm="1">
        <f t="array" ref="BW37">Q37*INDEX(prod_est,$G37+$H37,MATCH(BW$14,$BP$14:$DP$14,0))</f>
        <v>5.0622956223315958</v>
      </c>
      <c r="BX37" s="8" cm="1">
        <f t="array" ref="BX37">R37*INDEX(prod_est,$G37+$H37,MATCH(BX$14,$BP$14:$DP$14,0))</f>
        <v>5.0608965432326745</v>
      </c>
      <c r="BY37" s="8" cm="1">
        <f t="array" ref="BY37">S37*INDEX(prod_est,$G37+$H37,MATCH(BY$14,$BP$14:$DP$14,0))</f>
        <v>5.0628867556770603</v>
      </c>
      <c r="BZ37" s="8" cm="1">
        <f t="array" ref="BZ37">T37*INDEX(prod_est,$G37+$H37,MATCH(BZ$14,$BP$14:$DP$14,0))</f>
        <v>5.0141505947088216</v>
      </c>
      <c r="CA37" s="8" cm="1">
        <f t="array" ref="CA37">U37*INDEX(prod_est,$G37+$H37,MATCH(CA$14,$BP$14:$DP$14,0))</f>
        <v>4.9685860873956429</v>
      </c>
      <c r="CB37" s="8" cm="1">
        <f t="array" ref="CB37">V37*INDEX(prod_est,$G37+$H37,MATCH(CB$14,$BP$14:$DP$14,0))</f>
        <v>4.9250641344337005</v>
      </c>
      <c r="CC37" s="8" cm="1">
        <f t="array" ref="CC37">W37*INDEX(prod_est,$G37+$H37,MATCH(CC$14,$BP$14:$DP$14,0))</f>
        <v>4.8818669844681981</v>
      </c>
      <c r="CD37" s="8" cm="1">
        <f t="array" ref="CD37">X37*INDEX(prod_est,$G37+$H37,MATCH(CD$14,$BP$14:$DP$14,0))</f>
        <v>4.8366663059645578</v>
      </c>
      <c r="CE37" s="8" cm="1">
        <f t="array" ref="CE37">Y37*INDEX(prod_est,$G37+$H37,MATCH(CE$14,$BP$14:$DP$14,0))</f>
        <v>4.7885015308845107</v>
      </c>
      <c r="CF37" s="8" cm="1">
        <f t="array" ref="CF37">Z37*INDEX(prod_est,$G37+$H37,MATCH(CF$14,$BP$14:$DP$14,0))</f>
        <v>4.7370132323428802</v>
      </c>
      <c r="CG37" s="8" cm="1">
        <f t="array" ref="CG37">AA37*INDEX(prod_est,$G37+$H37,MATCH(CG$14,$BP$14:$DP$14,0))</f>
        <v>4.6822453786367246</v>
      </c>
      <c r="CH37" s="8" cm="1">
        <f t="array" ref="CH37">AB37*INDEX(prod_est,$G37+$H37,MATCH(CH$14,$BP$14:$DP$14,0))</f>
        <v>4.6243509832657139</v>
      </c>
      <c r="CI37" s="8" cm="1">
        <f t="array" ref="CI37">AC37*INDEX(prod_est,$G37+$H37,MATCH(CI$14,$BP$14:$DP$14,0))</f>
        <v>4.5635666351628181</v>
      </c>
      <c r="CJ37" s="8" cm="1">
        <f t="array" ref="CJ37">AD37*INDEX(prod_est,$G37+$H37,MATCH(CJ$14,$BP$14:$DP$14,0))</f>
        <v>4.5000934469802596</v>
      </c>
      <c r="CK37" s="8" cm="1">
        <f t="array" ref="CK37">AE37*INDEX(prod_est,$G37+$H37,MATCH(CK$14,$BP$14:$DP$14,0))</f>
        <v>4.4341954287084535</v>
      </c>
      <c r="CL37" s="8" cm="1">
        <f t="array" ref="CL37">AF37*INDEX(prod_est,$G37+$H37,MATCH(CL$14,$BP$14:$DP$14,0))</f>
        <v>4.3661996470749624</v>
      </c>
      <c r="CM37" s="8" cm="1">
        <f t="array" ref="CM37">AG37*INDEX(prod_est,$G37+$H37,MATCH(CM$14,$BP$14:$DP$14,0))</f>
        <v>4.3018465376801762</v>
      </c>
      <c r="CN37" s="8" cm="1">
        <f t="array" ref="CN37">AH37*INDEX(prod_est,$G37+$H37,MATCH(CN$14,$BP$14:$DP$14,0))</f>
        <v>4.2389243414636706</v>
      </c>
      <c r="CO37" s="8" cm="1">
        <f t="array" ref="CO37">AI37*INDEX(prod_est,$G37+$H37,MATCH(CO$14,$BP$14:$DP$14,0))</f>
        <v>4.1766441820004587</v>
      </c>
      <c r="CP37" s="8" cm="1">
        <f t="array" ref="CP37">AJ37*INDEX(prod_est,$G37+$H37,MATCH(CP$14,$BP$14:$DP$14,0))</f>
        <v>4.1149743465747921</v>
      </c>
      <c r="CQ37" s="8" cm="1">
        <f t="array" ref="CQ37">AK37*INDEX(prod_est,$G37+$H37,MATCH(CQ$14,$BP$14:$DP$14,0))</f>
        <v>4.0541510499735178</v>
      </c>
      <c r="CR37" s="8" cm="1">
        <f t="array" ref="CR37">AL37*INDEX(prod_est,$G37+$H37,MATCH(CR$14,$BP$14:$DP$14,0))</f>
        <v>3.994554018295271</v>
      </c>
      <c r="CS37" s="8" cm="1">
        <f t="array" ref="CS37">AM37*INDEX(prod_est,$G37+$H37,MATCH(CS$14,$BP$14:$DP$14,0))</f>
        <v>3.9367516332929053</v>
      </c>
      <c r="CT37" s="8" cm="1">
        <f t="array" ref="CT37">AN37*INDEX(prod_est,$G37+$H37,MATCH(CT$14,$BP$14:$DP$14,0))</f>
        <v>3.8812119258926789</v>
      </c>
      <c r="CU37" s="8" cm="1">
        <f t="array" ref="CU37">AO37*INDEX(prod_est,$G37+$H37,MATCH(CU$14,$BP$14:$DP$14,0))</f>
        <v>3.8283973443473602</v>
      </c>
      <c r="CV37" s="8" cm="1">
        <f t="array" ref="CV37">AP37*INDEX(prod_est,$G37+$H37,MATCH(CV$14,$BP$14:$DP$14,0))</f>
        <v>3.7785872681059454</v>
      </c>
      <c r="CW37" cm="1">
        <f t="array" ref="CW37">AQ37*INDEX(prod_est,$G37+$H37,MATCH(CW$14,$BP$14:$DP$14,0))</f>
        <v>3.7382947518168548</v>
      </c>
      <c r="CX37" cm="1">
        <f t="array" ref="CX37">AR37*INDEX(prod_est,$G37+$H37,MATCH(CX$14,$BP$14:$DP$14,0))</f>
        <v>3.6973767734646503</v>
      </c>
      <c r="CY37" cm="1">
        <f t="array" ref="CY37">AS37*INDEX(prod_est,$G37+$H37,MATCH(CY$14,$BP$14:$DP$14,0))</f>
        <v>3.6558413492966793</v>
      </c>
      <c r="CZ37" cm="1">
        <f t="array" ref="CZ37">AT37*INDEX(prod_est,$G37+$H37,MATCH(CZ$14,$BP$14:$DP$14,0))</f>
        <v>3.613696435634322</v>
      </c>
      <c r="DA37" cm="1">
        <f t="array" ref="DA37">AU37*INDEX(prod_est,$G37+$H37,MATCH(DA$14,$BP$14:$DP$14,0))</f>
        <v>3.5709499292361189</v>
      </c>
      <c r="DB37" cm="1">
        <f t="array" ref="DB37">AV37*INDEX(prod_est,$G37+$H37,MATCH(DB$14,$BP$14:$DP$14,0))</f>
        <v>3.5276096676589628</v>
      </c>
      <c r="DC37" cm="1">
        <f t="array" ref="DC37">AW37*INDEX(prod_est,$G37+$H37,MATCH(DC$14,$BP$14:$DP$14,0))</f>
        <v>3.4836834296173214</v>
      </c>
      <c r="DD37" cm="1">
        <f t="array" ref="DD37">AX37*INDEX(prod_est,$G37+$H37,MATCH(DD$14,$BP$14:$DP$14,0))</f>
        <v>3.4391789353404536</v>
      </c>
      <c r="DE37" cm="1">
        <f t="array" ref="DE37">AY37*INDEX(prod_est,$G37+$H37,MATCH(DE$14,$BP$14:$DP$14,0))</f>
        <v>3.3941038469278575</v>
      </c>
      <c r="DF37" cm="1">
        <f t="array" ref="DF37">AZ37*INDEX(prod_est,$G37+$H37,MATCH(DF$14,$BP$14:$DP$14,0))</f>
        <v>3.3484657687025843</v>
      </c>
      <c r="DG37" cm="1">
        <f t="array" ref="DG37">BA37*INDEX(prod_est,$G37+$H37,MATCH(DG$14,$BP$14:$DP$14,0))</f>
        <v>3.3022722475628612</v>
      </c>
      <c r="DH37" cm="1">
        <f t="array" ref="DH37">BB37*INDEX(prod_est,$G37+$H37,MATCH(DH$14,$BP$14:$DP$14,0))</f>
        <v>3.2555307733316052</v>
      </c>
      <c r="DI37" cm="1">
        <f t="array" ref="DI37">BC37*INDEX(prod_est,$G37+$H37,MATCH(DI$14,$BP$14:$DP$14,0))</f>
        <v>3.2082487791042058</v>
      </c>
      <c r="DJ37" cm="1">
        <f t="array" ref="DJ37">BD37*INDEX(prod_est,$G37+$H37,MATCH(DJ$14,$BP$14:$DP$14,0))</f>
        <v>3.1604336415943468</v>
      </c>
      <c r="DK37" cm="1">
        <f t="array" ref="DK37">BE37*INDEX(prod_est,$G37+$H37,MATCH(DK$14,$BP$14:$DP$14,0))</f>
        <v>3.1120926814779604</v>
      </c>
      <c r="DL37" cm="1">
        <f t="array" ref="DL37">BF37*INDEX(prod_est,$G37+$H37,MATCH(DL$14,$BP$14:$DP$14,0))</f>
        <v>3.0632331637353158</v>
      </c>
      <c r="DM37" cm="1">
        <f t="array" ref="DM37">BG37*INDEX(prod_est,$G37+$H37,MATCH(DM$14,$BP$14:$DP$14,0))</f>
        <v>3.013862297991297</v>
      </c>
      <c r="DN37" cm="1">
        <f t="array" ref="DN37">BH37*INDEX(prod_est,$G37+$H37,MATCH(DN$14,$BP$14:$DP$14,0))</f>
        <v>2.9639872388537603</v>
      </c>
      <c r="DO37" cm="1">
        <f t="array" ref="DO37">BI37*INDEX(prod_est,$G37+$H37,MATCH(DO$14,$BP$14:$DP$14,0))</f>
        <v>2.9136150862501267</v>
      </c>
      <c r="DP37" cm="1">
        <f t="array" ref="DP37">BJ37*INDEX(prod_est,$G37+$H37,MATCH(DP$14,$BP$14:$DP$14,0))</f>
        <v>2.8627528857621241</v>
      </c>
    </row>
    <row r="38" spans="1:120" x14ac:dyDescent="0.25">
      <c r="A38" t="s">
        <v>44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113</v>
      </c>
      <c r="H38">
        <f>IFERROR(MATCH(D38,Production_est!$D$4:$D$339,0),"-")</f>
        <v>6</v>
      </c>
      <c r="I38" s="8" cm="1">
        <f t="array" ref="I38">IFERROR(INDEX(Production_est!$E$4:$E$339,H38+G38),"-")</f>
        <v>52407.094231576702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08_JPN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44</v>
      </c>
      <c r="B39" t="s">
        <v>29</v>
      </c>
      <c r="C39" t="s">
        <v>29</v>
      </c>
      <c r="D39" t="s">
        <v>37</v>
      </c>
      <c r="E39" s="8">
        <v>22.17392082000001</v>
      </c>
      <c r="F39" s="8">
        <v>23.972318892000001</v>
      </c>
      <c r="G39">
        <f>MATCH(A39,Production_est!$A$4:$A$339,0)</f>
        <v>113</v>
      </c>
      <c r="H39">
        <f>IFERROR(MATCH(D39,Production_est!$D$4:$D$339,0),"-")</f>
        <v>6</v>
      </c>
      <c r="I39" s="8" cm="1">
        <f t="array" ref="I39">IFERROR(INDEX(Production_est!$E$4:$E$339,H39+G39),"-")</f>
        <v>52407.094231576702</v>
      </c>
      <c r="J39" s="42">
        <f t="shared" si="0"/>
        <v>4.574250727596346E-4</v>
      </c>
      <c r="K39" s="42">
        <f t="shared" ref="K39:AP39" si="53">J39*(1-$F$4)</f>
        <v>4.5580107841847612E-4</v>
      </c>
      <c r="L39" s="42">
        <f t="shared" si="53"/>
        <v>4.5418284973770047E-4</v>
      </c>
      <c r="M39" s="42">
        <f t="shared" si="53"/>
        <v>4.5257036624750743E-4</v>
      </c>
      <c r="N39" s="42">
        <f t="shared" si="53"/>
        <v>4.5096360755077073E-4</v>
      </c>
      <c r="O39" s="42">
        <f t="shared" si="53"/>
        <v>4.4936255332277982E-4</v>
      </c>
      <c r="P39" s="42">
        <f t="shared" si="53"/>
        <v>4.4776718331098299E-4</v>
      </c>
      <c r="Q39" s="42">
        <f t="shared" si="53"/>
        <v>4.4617747733473101E-4</v>
      </c>
      <c r="R39" s="42">
        <f t="shared" si="53"/>
        <v>4.4459341528502188E-4</v>
      </c>
      <c r="S39" s="42">
        <f t="shared" si="53"/>
        <v>4.4301497712424668E-4</v>
      </c>
      <c r="T39" s="42">
        <f t="shared" si="53"/>
        <v>4.4144214288593573E-4</v>
      </c>
      <c r="U39" s="42">
        <f t="shared" si="53"/>
        <v>4.3987489267450635E-4</v>
      </c>
      <c r="V39" s="42">
        <f t="shared" si="53"/>
        <v>4.3831320666501108E-4</v>
      </c>
      <c r="W39" s="42">
        <f t="shared" si="53"/>
        <v>4.3675706510288675E-4</v>
      </c>
      <c r="X39" s="42">
        <f t="shared" si="53"/>
        <v>4.3520644830370492E-4</v>
      </c>
      <c r="Y39" s="42">
        <f t="shared" si="53"/>
        <v>4.3366133665292256E-4</v>
      </c>
      <c r="Z39" s="42">
        <f t="shared" si="53"/>
        <v>4.3212171060563406E-4</v>
      </c>
      <c r="AA39" s="42">
        <f t="shared" si="53"/>
        <v>4.3058755068632414E-4</v>
      </c>
      <c r="AB39" s="42">
        <f t="shared" si="53"/>
        <v>4.2905883748862122E-4</v>
      </c>
      <c r="AC39" s="42">
        <f t="shared" si="53"/>
        <v>4.2753555167505215E-4</v>
      </c>
      <c r="AD39" s="42">
        <f t="shared" si="53"/>
        <v>4.2601767397679755E-4</v>
      </c>
      <c r="AE39" s="42">
        <f t="shared" si="53"/>
        <v>4.2450518519344797E-4</v>
      </c>
      <c r="AF39" s="42">
        <f t="shared" si="53"/>
        <v>4.2299806619276118E-4</v>
      </c>
      <c r="AG39" s="42">
        <f t="shared" si="53"/>
        <v>4.2149629791042001E-4</v>
      </c>
      <c r="AH39" s="42">
        <f t="shared" si="53"/>
        <v>4.199998613497913E-4</v>
      </c>
      <c r="AI39" s="42">
        <f t="shared" si="53"/>
        <v>4.1850873758168556E-4</v>
      </c>
      <c r="AJ39" s="42">
        <f t="shared" si="53"/>
        <v>4.1702290774411747E-4</v>
      </c>
      <c r="AK39" s="42">
        <f t="shared" si="53"/>
        <v>4.1554235304206734E-4</v>
      </c>
      <c r="AL39" s="42">
        <f t="shared" si="53"/>
        <v>4.1406705474724342E-4</v>
      </c>
      <c r="AM39" s="42">
        <f t="shared" si="53"/>
        <v>4.1259699419784492E-4</v>
      </c>
      <c r="AN39" s="42">
        <f t="shared" si="53"/>
        <v>4.1113215279832595E-4</v>
      </c>
      <c r="AO39" s="42">
        <f t="shared" si="53"/>
        <v>4.0967251201916028E-4</v>
      </c>
      <c r="AP39" s="42">
        <f t="shared" si="53"/>
        <v>4.0821805339660703E-4</v>
      </c>
      <c r="AQ39" s="42">
        <f t="shared" ref="AQ39:BJ39" si="54">AP39*(1-$F$4)</f>
        <v>4.0676875853247707E-4</v>
      </c>
      <c r="AR39" s="42">
        <f t="shared" si="54"/>
        <v>4.0532460909390025E-4</v>
      </c>
      <c r="AS39" s="42">
        <f t="shared" si="54"/>
        <v>4.0388558681309349E-4</v>
      </c>
      <c r="AT39" s="42">
        <f t="shared" si="54"/>
        <v>4.0245167348712985E-4</v>
      </c>
      <c r="AU39" s="42">
        <f t="shared" si="54"/>
        <v>4.0102285097770807E-4</v>
      </c>
      <c r="AV39" s="42">
        <f t="shared" si="54"/>
        <v>3.9959910121092332E-4</v>
      </c>
      <c r="AW39" s="42">
        <f t="shared" si="54"/>
        <v>3.9818040617703839E-4</v>
      </c>
      <c r="AX39" s="42">
        <f t="shared" si="54"/>
        <v>3.9676674793025598E-4</v>
      </c>
      <c r="AY39" s="42">
        <f t="shared" si="54"/>
        <v>3.9535810858849177E-4</v>
      </c>
      <c r="AZ39" s="42">
        <f t="shared" si="54"/>
        <v>3.9395447033314804E-4</v>
      </c>
      <c r="BA39" s="42">
        <f t="shared" si="54"/>
        <v>3.9255581540888836E-4</v>
      </c>
      <c r="BB39" s="42">
        <f t="shared" si="54"/>
        <v>3.91162126123413E-4</v>
      </c>
      <c r="BC39" s="42">
        <f t="shared" si="54"/>
        <v>3.8977338484723519E-4</v>
      </c>
      <c r="BD39" s="42">
        <f t="shared" si="54"/>
        <v>3.8838957401345802E-4</v>
      </c>
      <c r="BE39" s="42">
        <f t="shared" si="54"/>
        <v>3.8701067611755227E-4</v>
      </c>
      <c r="BF39" s="42">
        <f t="shared" si="54"/>
        <v>3.8563667371713494E-4</v>
      </c>
      <c r="BG39" s="42">
        <f t="shared" si="54"/>
        <v>3.8426754943174867E-4</v>
      </c>
      <c r="BH39" s="42">
        <f t="shared" si="54"/>
        <v>3.8290328594264188E-4</v>
      </c>
      <c r="BI39" s="42">
        <f t="shared" si="54"/>
        <v>3.8154386599254967E-4</v>
      </c>
      <c r="BJ39" s="42">
        <f t="shared" si="54"/>
        <v>3.8018927238547552E-4</v>
      </c>
      <c r="BK39" t="str">
        <f t="shared" si="3"/>
        <v>08_JPN</v>
      </c>
      <c r="BL39" t="str">
        <f t="shared" si="4"/>
        <v>d_ind_cem_16_2_industrial_waste</v>
      </c>
      <c r="BO39" s="8">
        <f t="shared" si="5"/>
        <v>22.17392082000001</v>
      </c>
      <c r="BP39" s="8">
        <f t="shared" si="6"/>
        <v>23.972318892000001</v>
      </c>
      <c r="BQ39" s="8" cm="1">
        <f t="array" ref="BQ39">K39*INDEX(prod_est,$G39+$H39,MATCH(BQ$14,$BP$14:$DP$14,0))</f>
        <v>23.791545173424623</v>
      </c>
      <c r="BR39" s="8" cm="1">
        <f t="array" ref="BR39">L39*INDEX(prod_est,$G39+$H39,MATCH(BR$14,$BP$14:$DP$14,0))</f>
        <v>21.905344041662488</v>
      </c>
      <c r="BS39" s="8" cm="1">
        <f t="array" ref="BS39">M39*INDEX(prod_est,$G39+$H39,MATCH(BS$14,$BP$14:$DP$14,0))</f>
        <v>21.932923278559695</v>
      </c>
      <c r="BT39" s="8" cm="1">
        <f t="array" ref="BT39">N39*INDEX(prod_est,$G39+$H39,MATCH(BT$14,$BP$14:$DP$14,0))</f>
        <v>21.910952999378232</v>
      </c>
      <c r="BU39" s="8" cm="1">
        <f t="array" ref="BU39">O39*INDEX(prod_est,$G39+$H39,MATCH(BU$14,$BP$14:$DP$14,0))</f>
        <v>21.875692658163398</v>
      </c>
      <c r="BV39" s="8" cm="1">
        <f t="array" ref="BV39">P39*INDEX(prod_est,$G39+$H39,MATCH(BV$14,$BP$14:$DP$14,0))</f>
        <v>21.84420142839733</v>
      </c>
      <c r="BW39" s="8" cm="1">
        <f t="array" ref="BW39">Q39*INDEX(prod_est,$G39+$H39,MATCH(BW$14,$BP$14:$DP$14,0))</f>
        <v>21.824019803654608</v>
      </c>
      <c r="BX39" s="8" cm="1">
        <f t="array" ref="BX39">R39*INDEX(prod_est,$G39+$H39,MATCH(BX$14,$BP$14:$DP$14,0))</f>
        <v>21.817988245594847</v>
      </c>
      <c r="BY39" s="8" cm="1">
        <f t="array" ref="BY39">S39*INDEX(prod_est,$G39+$H39,MATCH(BY$14,$BP$14:$DP$14,0))</f>
        <v>21.826568233616122</v>
      </c>
      <c r="BZ39" s="8" cm="1">
        <f t="array" ref="BZ39">T39*INDEX(prod_est,$G39+$H39,MATCH(BZ$14,$BP$14:$DP$14,0))</f>
        <v>21.61646218263148</v>
      </c>
      <c r="CA39" s="8" cm="1">
        <f t="array" ref="CA39">U39*INDEX(prod_est,$G39+$H39,MATCH(CA$14,$BP$14:$DP$14,0))</f>
        <v>21.420029420870208</v>
      </c>
      <c r="CB39" s="8" cm="1">
        <f t="array" ref="CB39">V39*INDEX(prod_est,$G39+$H39,MATCH(CB$14,$BP$14:$DP$14,0))</f>
        <v>21.232402297881752</v>
      </c>
      <c r="CC39" s="8" cm="1">
        <f t="array" ref="CC39">W39*INDEX(prod_est,$G39+$H39,MATCH(CC$14,$BP$14:$DP$14,0))</f>
        <v>21.046175430341691</v>
      </c>
      <c r="CD39" s="8" cm="1">
        <f t="array" ref="CD39">X39*INDEX(prod_est,$G39+$H39,MATCH(CD$14,$BP$14:$DP$14,0))</f>
        <v>20.851311167881306</v>
      </c>
      <c r="CE39" s="8" cm="1">
        <f t="array" ref="CE39">Y39*INDEX(prod_est,$G39+$H39,MATCH(CE$14,$BP$14:$DP$14,0))</f>
        <v>20.643668413762303</v>
      </c>
      <c r="CF39" s="8" cm="1">
        <f t="array" ref="CF39">Z39*INDEX(prod_est,$G39+$H39,MATCH(CF$14,$BP$14:$DP$14,0))</f>
        <v>20.421697645782643</v>
      </c>
      <c r="CG39" s="8" cm="1">
        <f t="array" ref="CG39">AA39*INDEX(prod_est,$G39+$H39,MATCH(CG$14,$BP$14:$DP$14,0))</f>
        <v>20.185588415295566</v>
      </c>
      <c r="CH39" s="8" cm="1">
        <f t="array" ref="CH39">AB39*INDEX(prod_est,$G39+$H39,MATCH(CH$14,$BP$14:$DP$14,0))</f>
        <v>19.936000377504204</v>
      </c>
      <c r="CI39" s="8" cm="1">
        <f t="array" ref="CI39">AC39*INDEX(prod_est,$G39+$H39,MATCH(CI$14,$BP$14:$DP$14,0))</f>
        <v>19.673953488954684</v>
      </c>
      <c r="CJ39" s="8" cm="1">
        <f t="array" ref="CJ39">AD39*INDEX(prod_est,$G39+$H39,MATCH(CJ$14,$BP$14:$DP$14,0))</f>
        <v>19.400314764699537</v>
      </c>
      <c r="CK39" s="8" cm="1">
        <f t="array" ref="CK39">AE39*INDEX(prod_est,$G39+$H39,MATCH(CK$14,$BP$14:$DP$14,0))</f>
        <v>19.116222375973511</v>
      </c>
      <c r="CL39" s="8" cm="1">
        <f t="array" ref="CL39">AF39*INDEX(prod_est,$G39+$H39,MATCH(CL$14,$BP$14:$DP$14,0))</f>
        <v>18.823086337377092</v>
      </c>
      <c r="CM39" s="8" cm="1">
        <f t="array" ref="CM39">AG39*INDEX(prod_est,$G39+$H39,MATCH(CM$14,$BP$14:$DP$14,0))</f>
        <v>18.545654192232689</v>
      </c>
      <c r="CN39" s="8" cm="1">
        <f t="array" ref="CN39">AH39*INDEX(prod_est,$G39+$H39,MATCH(CN$14,$BP$14:$DP$14,0))</f>
        <v>18.274390844778083</v>
      </c>
      <c r="CO39" s="8" cm="1">
        <f t="array" ref="CO39">AI39*INDEX(prod_est,$G39+$H39,MATCH(CO$14,$BP$14:$DP$14,0))</f>
        <v>18.005895376535577</v>
      </c>
      <c r="CP39" s="8" cm="1">
        <f t="array" ref="CP39">AJ39*INDEX(prod_est,$G39+$H39,MATCH(CP$14,$BP$14:$DP$14,0))</f>
        <v>17.740031071084768</v>
      </c>
      <c r="CQ39" s="8" cm="1">
        <f t="array" ref="CQ39">AK39*INDEX(prod_est,$G39+$H39,MATCH(CQ$14,$BP$14:$DP$14,0))</f>
        <v>17.477816271993603</v>
      </c>
      <c r="CR39" s="8" cm="1">
        <f t="array" ref="CR39">AL39*INDEX(prod_est,$G39+$H39,MATCH(CR$14,$BP$14:$DP$14,0))</f>
        <v>17.220888013231416</v>
      </c>
      <c r="CS39" s="8" cm="1">
        <f t="array" ref="CS39">AM39*INDEX(prod_est,$G39+$H39,MATCH(CS$14,$BP$14:$DP$14,0))</f>
        <v>16.971696640561426</v>
      </c>
      <c r="CT39" s="8" cm="1">
        <f t="array" ref="CT39">AN39*INDEX(prod_est,$G39+$H39,MATCH(CT$14,$BP$14:$DP$14,0))</f>
        <v>16.732259878147804</v>
      </c>
      <c r="CU39" s="8" cm="1">
        <f t="array" ref="CU39">AO39*INDEX(prod_est,$G39+$H39,MATCH(CU$14,$BP$14:$DP$14,0))</f>
        <v>16.504571382738305</v>
      </c>
      <c r="CV39" s="8" cm="1">
        <f t="array" ref="CV39">AP39*INDEX(prod_est,$G39+$H39,MATCH(CV$14,$BP$14:$DP$14,0))</f>
        <v>16.289835584710474</v>
      </c>
      <c r="CW39" cm="1">
        <f t="array" ref="CW39">AQ39*INDEX(prod_est,$G39+$H39,MATCH(CW$14,$BP$14:$DP$14,0))</f>
        <v>16.116130858824238</v>
      </c>
      <c r="CX39" cm="1">
        <f t="array" ref="CX39">AR39*INDEX(prod_est,$G39+$H39,MATCH(CX$14,$BP$14:$DP$14,0))</f>
        <v>15.939729708732429</v>
      </c>
      <c r="CY39" cm="1">
        <f t="array" ref="CY39">AS39*INDEX(prod_est,$G39+$H39,MATCH(CY$14,$BP$14:$DP$14,0))</f>
        <v>15.760666693211126</v>
      </c>
      <c r="CZ39" cm="1">
        <f t="array" ref="CZ39">AT39*INDEX(prod_est,$G39+$H39,MATCH(CZ$14,$BP$14:$DP$14,0))</f>
        <v>15.578976112690075</v>
      </c>
      <c r="DA39" cm="1">
        <f t="array" ref="DA39">AU39*INDEX(prod_est,$G39+$H39,MATCH(DA$14,$BP$14:$DP$14,0))</f>
        <v>15.394692010818174</v>
      </c>
      <c r="DB39" cm="1">
        <f t="array" ref="DB39">AV39*INDEX(prod_est,$G39+$H39,MATCH(DB$14,$BP$14:$DP$14,0))</f>
        <v>15.207848176020596</v>
      </c>
      <c r="DC39" cm="1">
        <f t="array" ref="DC39">AW39*INDEX(prod_est,$G39+$H39,MATCH(DC$14,$BP$14:$DP$14,0))</f>
        <v>15.018478143047435</v>
      </c>
      <c r="DD39" cm="1">
        <f t="array" ref="DD39">AX39*INDEX(prod_est,$G39+$H39,MATCH(DD$14,$BP$14:$DP$14,0))</f>
        <v>14.826615194513693</v>
      </c>
      <c r="DE39" cm="1">
        <f t="array" ref="DE39">AY39*INDEX(prod_est,$G39+$H39,MATCH(DE$14,$BP$14:$DP$14,0))</f>
        <v>14.632292362431654</v>
      </c>
      <c r="DF39" cm="1">
        <f t="array" ref="DF39">AZ39*INDEX(prod_est,$G39+$H39,MATCH(DF$14,$BP$14:$DP$14,0))</f>
        <v>14.435542429734053</v>
      </c>
      <c r="DG39" cm="1">
        <f t="array" ref="DG39">BA39*INDEX(prod_est,$G39+$H39,MATCH(DG$14,$BP$14:$DP$14,0))</f>
        <v>14.23639793178995</v>
      </c>
      <c r="DH39" cm="1">
        <f t="array" ref="DH39">BB39*INDEX(prod_est,$G39+$H39,MATCH(DH$14,$BP$14:$DP$14,0))</f>
        <v>14.034891157911522</v>
      </c>
      <c r="DI39" cm="1">
        <f t="array" ref="DI39">BC39*INDEX(prod_est,$G39+$H39,MATCH(DI$14,$BP$14:$DP$14,0))</f>
        <v>13.831054152853371</v>
      </c>
      <c r="DJ39" cm="1">
        <f t="array" ref="DJ39">BD39*INDEX(prod_est,$G39+$H39,MATCH(DJ$14,$BP$14:$DP$14,0))</f>
        <v>13.624918718303423</v>
      </c>
      <c r="DK39" cm="1">
        <f t="array" ref="DK39">BE39*INDEX(prod_est,$G39+$H39,MATCH(DK$14,$BP$14:$DP$14,0))</f>
        <v>13.416516414365713</v>
      </c>
      <c r="DL39" cm="1">
        <f t="array" ref="DL39">BF39*INDEX(prod_est,$G39+$H39,MATCH(DL$14,$BP$14:$DP$14,0))</f>
        <v>13.205878561035178</v>
      </c>
      <c r="DM39" cm="1">
        <f t="array" ref="DM39">BG39*INDEX(prod_est,$G39+$H39,MATCH(DM$14,$BP$14:$DP$14,0))</f>
        <v>12.993036239664626</v>
      </c>
      <c r="DN39" cm="1">
        <f t="array" ref="DN39">BH39*INDEX(prod_est,$G39+$H39,MATCH(DN$14,$BP$14:$DP$14,0))</f>
        <v>12.77802029442342</v>
      </c>
      <c r="DO39" cm="1">
        <f t="array" ref="DO39">BI39*INDEX(prod_est,$G39+$H39,MATCH(DO$14,$BP$14:$DP$14,0))</f>
        <v>12.560861333748562</v>
      </c>
      <c r="DP39" cm="1">
        <f t="array" ref="DP39">BJ39*INDEX(prod_est,$G39+$H39,MATCH(DP$14,$BP$14:$DP$14,0))</f>
        <v>12.341589731787799</v>
      </c>
    </row>
    <row r="40" spans="1:120" x14ac:dyDescent="0.25">
      <c r="A40" t="s">
        <v>44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113</v>
      </c>
      <c r="H40">
        <f>IFERROR(MATCH(D40,Production_est!$D$4:$D$339,0),"-")</f>
        <v>6</v>
      </c>
      <c r="I40" s="8" cm="1">
        <f t="array" ref="I40">IFERROR(INDEX(Production_est!$E$4:$E$339,H40+G40),"-")</f>
        <v>52407.094231576702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08_JPN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44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113</v>
      </c>
      <c r="H41">
        <f>IFERROR(MATCH(D41,Production_est!$D$4:$D$339,0),"-")</f>
        <v>6</v>
      </c>
      <c r="I41" s="8" cm="1">
        <f t="array" ref="I41">IFERROR(INDEX(Production_est!$E$4:$E$339,H41+G41),"-")</f>
        <v>52407.094231576702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08_JPN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44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113</v>
      </c>
      <c r="H42">
        <f>IFERROR(MATCH(D42,Production_est!$D$4:$D$339,0),"-")</f>
        <v>6</v>
      </c>
      <c r="I42" s="8" cm="1">
        <f t="array" ref="I42">IFERROR(INDEX(Production_est!$E$4:$E$339,H42+G42),"-")</f>
        <v>52407.094231576702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08_JPN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44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113</v>
      </c>
      <c r="H43">
        <f>IFERROR(MATCH(D43,Production_est!$D$4:$D$339,0),"-")</f>
        <v>6</v>
      </c>
      <c r="I43" s="8" cm="1">
        <f t="array" ref="I43">IFERROR(INDEX(Production_est!$E$4:$E$339,H43+G43),"-")</f>
        <v>52407.094231576702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08_JPN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44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113</v>
      </c>
      <c r="H44">
        <f>IFERROR(MATCH(D44,Production_est!$D$4:$D$339,0),"-")</f>
        <v>6</v>
      </c>
      <c r="I44" s="8" cm="1">
        <f t="array" ref="I44">IFERROR(INDEX(Production_est!$E$4:$E$339,H44+G44),"-")</f>
        <v>52407.094231576702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08_JPN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44</v>
      </c>
      <c r="B45" t="s">
        <v>35</v>
      </c>
      <c r="C45" t="s">
        <v>35</v>
      </c>
      <c r="D45" t="s">
        <v>37</v>
      </c>
      <c r="E45" s="8">
        <v>63.954291096000013</v>
      </c>
      <c r="F45" s="8">
        <v>63.216283859999997</v>
      </c>
      <c r="G45">
        <f>MATCH(A45,Production_est!$A$4:$A$339,0)</f>
        <v>113</v>
      </c>
      <c r="H45">
        <f>IFERROR(MATCH(D45,Production_est!$D$4:$D$339,0),"-")</f>
        <v>6</v>
      </c>
      <c r="I45" s="8" cm="1">
        <f t="array" ref="I45">IFERROR(INDEX(Production_est!$E$4:$E$339,H45+G45),"-")</f>
        <v>52407.094231576702</v>
      </c>
      <c r="J45" s="42">
        <f t="shared" si="0"/>
        <v>1.2062543208493798E-3</v>
      </c>
      <c r="K45" s="42">
        <f t="shared" ref="K45:AP45" si="62">J45*(1-$F$4)</f>
        <v>1.2019717611303879E-3</v>
      </c>
      <c r="L45" s="42">
        <f t="shared" si="62"/>
        <v>1.1977044057654279E-3</v>
      </c>
      <c r="M45" s="42">
        <f t="shared" si="62"/>
        <v>1.1934522007745448E-3</v>
      </c>
      <c r="N45" s="42">
        <f t="shared" si="62"/>
        <v>1.1892150923694281E-3</v>
      </c>
      <c r="O45" s="42">
        <f t="shared" si="62"/>
        <v>1.1849930269527318E-3</v>
      </c>
      <c r="P45" s="42">
        <f t="shared" si="62"/>
        <v>1.1807859511173966E-3</v>
      </c>
      <c r="Q45" s="42">
        <f t="shared" si="62"/>
        <v>1.1765938116459738E-3</v>
      </c>
      <c r="R45" s="42">
        <f t="shared" si="62"/>
        <v>1.1724165555099526E-3</v>
      </c>
      <c r="S45" s="42">
        <f t="shared" si="62"/>
        <v>1.1682541298690889E-3</v>
      </c>
      <c r="T45" s="42">
        <f t="shared" si="62"/>
        <v>1.1641064820707371E-3</v>
      </c>
      <c r="U45" s="42">
        <f t="shared" si="62"/>
        <v>1.1599735596491841E-3</v>
      </c>
      <c r="V45" s="42">
        <f t="shared" si="62"/>
        <v>1.1558553103249859E-3</v>
      </c>
      <c r="W45" s="42">
        <f t="shared" si="62"/>
        <v>1.1517516820043054E-3</v>
      </c>
      <c r="X45" s="42">
        <f t="shared" si="62"/>
        <v>1.1476626227782546E-3</v>
      </c>
      <c r="Y45" s="42">
        <f t="shared" si="62"/>
        <v>1.1435880809222371E-3</v>
      </c>
      <c r="Z45" s="42">
        <f t="shared" si="62"/>
        <v>1.1395280048952941E-3</v>
      </c>
      <c r="AA45" s="42">
        <f t="shared" si="62"/>
        <v>1.1354823433394529E-3</v>
      </c>
      <c r="AB45" s="42">
        <f t="shared" si="62"/>
        <v>1.1314510450790762E-3</v>
      </c>
      <c r="AC45" s="42">
        <f t="shared" si="62"/>
        <v>1.1274340591202155E-3</v>
      </c>
      <c r="AD45" s="42">
        <f t="shared" si="62"/>
        <v>1.1234313346499662E-3</v>
      </c>
      <c r="AE45" s="42">
        <f t="shared" si="62"/>
        <v>1.1194428210358244E-3</v>
      </c>
      <c r="AF45" s="42">
        <f t="shared" si="62"/>
        <v>1.1154684678250464E-3</v>
      </c>
      <c r="AG45" s="42">
        <f t="shared" si="62"/>
        <v>1.1115082247440107E-3</v>
      </c>
      <c r="AH45" s="42">
        <f t="shared" si="62"/>
        <v>1.1075620416975823E-3</v>
      </c>
      <c r="AI45" s="42">
        <f t="shared" si="62"/>
        <v>1.1036298687684784E-3</v>
      </c>
      <c r="AJ45" s="42">
        <f t="shared" si="62"/>
        <v>1.0997116562166376E-3</v>
      </c>
      <c r="AK45" s="42">
        <f t="shared" si="62"/>
        <v>1.0958073544785904E-3</v>
      </c>
      <c r="AL45" s="42">
        <f t="shared" si="62"/>
        <v>1.0919169141668321E-3</v>
      </c>
      <c r="AM45" s="42">
        <f t="shared" si="62"/>
        <v>1.0880402860691985E-3</v>
      </c>
      <c r="AN45" s="42">
        <f t="shared" si="62"/>
        <v>1.0841774211482428E-3</v>
      </c>
      <c r="AO45" s="42">
        <f t="shared" si="62"/>
        <v>1.0803282705406159E-3</v>
      </c>
      <c r="AP45" s="42">
        <f t="shared" si="62"/>
        <v>1.0764927855564481E-3</v>
      </c>
      <c r="AQ45" s="42">
        <f t="shared" si="58"/>
        <v>1.0726709176787329E-3</v>
      </c>
      <c r="AR45" s="42">
        <f t="shared" si="58"/>
        <v>1.0688626185627137E-3</v>
      </c>
      <c r="AS45" s="42">
        <f t="shared" si="58"/>
        <v>1.0650678400352721E-3</v>
      </c>
      <c r="AT45" s="42">
        <f t="shared" si="58"/>
        <v>1.0612865340943185E-3</v>
      </c>
      <c r="AU45" s="42">
        <f t="shared" si="58"/>
        <v>1.0575186529081849E-3</v>
      </c>
      <c r="AV45" s="42">
        <f t="shared" si="58"/>
        <v>1.0537641488150198E-3</v>
      </c>
      <c r="AW45" s="42">
        <f t="shared" si="58"/>
        <v>1.0500229743221853E-3</v>
      </c>
      <c r="AX45" s="42">
        <f t="shared" si="58"/>
        <v>1.0462950821056567E-3</v>
      </c>
      <c r="AY45" s="42">
        <f t="shared" si="58"/>
        <v>1.0425804250094237E-3</v>
      </c>
      <c r="AZ45" s="42">
        <f t="shared" si="58"/>
        <v>1.0388789560448932E-3</v>
      </c>
      <c r="BA45" s="42">
        <f t="shared" si="58"/>
        <v>1.035190628390296E-3</v>
      </c>
      <c r="BB45" s="42">
        <f t="shared" si="58"/>
        <v>1.0315153953900937E-3</v>
      </c>
      <c r="BC45" s="42">
        <f t="shared" si="58"/>
        <v>1.0278532105543893E-3</v>
      </c>
      <c r="BD45" s="42">
        <f t="shared" si="58"/>
        <v>1.0242040275583381E-3</v>
      </c>
      <c r="BE45" s="42">
        <f t="shared" si="58"/>
        <v>1.0205678002415629E-3</v>
      </c>
      <c r="BF45" s="42">
        <f t="shared" si="58"/>
        <v>1.0169444826075692E-3</v>
      </c>
      <c r="BG45" s="42">
        <f t="shared" si="58"/>
        <v>1.0133340288231638E-3</v>
      </c>
      <c r="BH45" s="42">
        <f t="shared" si="58"/>
        <v>1.0097363932178745E-3</v>
      </c>
      <c r="BI45" s="42">
        <f t="shared" si="58"/>
        <v>1.0061515302833733E-3</v>
      </c>
      <c r="BJ45" s="42">
        <f t="shared" si="58"/>
        <v>1.0025793946728998E-3</v>
      </c>
      <c r="BK45" t="str">
        <f t="shared" si="3"/>
        <v>08_JPN</v>
      </c>
      <c r="BL45" t="str">
        <f t="shared" si="4"/>
        <v>d_ind_cem_17_electricity</v>
      </c>
      <c r="BO45" s="8">
        <f t="shared" si="5"/>
        <v>63.954291096000013</v>
      </c>
      <c r="BP45" s="8">
        <f t="shared" si="6"/>
        <v>63.216283859999997</v>
      </c>
      <c r="BQ45" s="8" cm="1">
        <f t="array" ref="BQ45">K45*INDEX(prod_est,$G45+$H45,MATCH(BQ$14,$BP$14:$DP$14,0))</f>
        <v>62.739573919698714</v>
      </c>
      <c r="BR45" s="8" cm="1">
        <f t="array" ref="BR45">L45*INDEX(prod_est,$G45+$H45,MATCH(BR$14,$BP$14:$DP$14,0))</f>
        <v>57.765560904949417</v>
      </c>
      <c r="BS45" s="8" cm="1">
        <f t="array" ref="BS45">M45*INDEX(prod_est,$G45+$H45,MATCH(BS$14,$BP$14:$DP$14,0))</f>
        <v>57.838288824021028</v>
      </c>
      <c r="BT45" s="8" cm="1">
        <f t="array" ref="BT45">N45*INDEX(prod_est,$G45+$H45,MATCH(BT$14,$BP$14:$DP$14,0))</f>
        <v>57.780352025688082</v>
      </c>
      <c r="BU45" s="8" cm="1">
        <f t="array" ref="BU45">O45*INDEX(prod_est,$G45+$H45,MATCH(BU$14,$BP$14:$DP$14,0))</f>
        <v>57.687368624738028</v>
      </c>
      <c r="BV45" s="8" cm="1">
        <f t="array" ref="BV45">P45*INDEX(prod_est,$G45+$H45,MATCH(BV$14,$BP$14:$DP$14,0))</f>
        <v>57.604324571763378</v>
      </c>
      <c r="BW45" s="8" cm="1">
        <f t="array" ref="BW45">Q45*INDEX(prod_est,$G45+$H45,MATCH(BW$14,$BP$14:$DP$14,0))</f>
        <v>57.551104550611484</v>
      </c>
      <c r="BX45" s="8" cm="1">
        <f t="array" ref="BX45">R45*INDEX(prod_est,$G45+$H45,MATCH(BX$14,$BP$14:$DP$14,0))</f>
        <v>57.535199010219607</v>
      </c>
      <c r="BY45" s="8" cm="1">
        <f t="array" ref="BY45">S45*INDEX(prod_est,$G45+$H45,MATCH(BY$14,$BP$14:$DP$14,0))</f>
        <v>57.557824896380723</v>
      </c>
      <c r="BZ45" s="8" cm="1">
        <f t="array" ref="BZ45">T45*INDEX(prod_est,$G45+$H45,MATCH(BZ$14,$BP$14:$DP$14,0))</f>
        <v>57.003764030613524</v>
      </c>
      <c r="CA45" s="8" cm="1">
        <f t="array" ref="CA45">U45*INDEX(prod_est,$G45+$H45,MATCH(CA$14,$BP$14:$DP$14,0))</f>
        <v>56.485760358008939</v>
      </c>
      <c r="CB45" s="8" cm="1">
        <f t="array" ref="CB45">V45*INDEX(prod_est,$G45+$H45,MATCH(CB$14,$BP$14:$DP$14,0))</f>
        <v>55.990977624635917</v>
      </c>
      <c r="CC45" s="8" cm="1">
        <f t="array" ref="CC45">W45*INDEX(prod_est,$G45+$H45,MATCH(CC$14,$BP$14:$DP$14,0))</f>
        <v>55.499887439585031</v>
      </c>
      <c r="CD45" s="8" cm="1">
        <f t="array" ref="CD45">X45*INDEX(prod_est,$G45+$H45,MATCH(CD$14,$BP$14:$DP$14,0))</f>
        <v>54.98601998331754</v>
      </c>
      <c r="CE45" s="8" cm="1">
        <f t="array" ref="CE45">Y45*INDEX(prod_est,$G45+$H45,MATCH(CE$14,$BP$14:$DP$14,0))</f>
        <v>54.438454962803824</v>
      </c>
      <c r="CF45" s="8" cm="1">
        <f t="array" ref="CF45">Z45*INDEX(prod_est,$G45+$H45,MATCH(CF$14,$BP$14:$DP$14,0))</f>
        <v>53.85310620532892</v>
      </c>
      <c r="CG45" s="8" cm="1">
        <f t="array" ref="CG45">AA45*INDEX(prod_est,$G45+$H45,MATCH(CG$14,$BP$14:$DP$14,0))</f>
        <v>53.23047356792403</v>
      </c>
      <c r="CH45" s="8" cm="1">
        <f t="array" ref="CH45">AB45*INDEX(prod_est,$G45+$H45,MATCH(CH$14,$BP$14:$DP$14,0))</f>
        <v>52.57229659655291</v>
      </c>
      <c r="CI45" s="8" cm="1">
        <f t="array" ref="CI45">AC45*INDEX(prod_est,$G45+$H45,MATCH(CI$14,$BP$14:$DP$14,0))</f>
        <v>51.881264971043187</v>
      </c>
      <c r="CJ45" s="8" cm="1">
        <f t="array" ref="CJ45">AD45*INDEX(prod_est,$G45+$H45,MATCH(CJ$14,$BP$14:$DP$14,0))</f>
        <v>51.159665056344295</v>
      </c>
      <c r="CK45" s="8" cm="1">
        <f t="array" ref="CK45">AE45*INDEX(prod_est,$G45+$H45,MATCH(CK$14,$BP$14:$DP$14,0))</f>
        <v>50.410498270724609</v>
      </c>
      <c r="CL45" s="8" cm="1">
        <f t="array" ref="CL45">AF45*INDEX(prod_est,$G45+$H45,MATCH(CL$14,$BP$14:$DP$14,0))</f>
        <v>49.637482897910949</v>
      </c>
      <c r="CM45" s="8" cm="1">
        <f t="array" ref="CM45">AG45*INDEX(prod_est,$G45+$H45,MATCH(CM$14,$BP$14:$DP$14,0))</f>
        <v>48.90587952994516</v>
      </c>
      <c r="CN45" s="8" cm="1">
        <f t="array" ref="CN45">AH45*INDEX(prod_est,$G45+$H45,MATCH(CN$14,$BP$14:$DP$14,0))</f>
        <v>48.190543610597494</v>
      </c>
      <c r="CO45" s="8" cm="1">
        <f t="array" ref="CO45">AI45*INDEX(prod_est,$G45+$H45,MATCH(CO$14,$BP$14:$DP$14,0))</f>
        <v>47.482506736400637</v>
      </c>
      <c r="CP45" s="8" cm="1">
        <f t="array" ref="CP45">AJ45*INDEX(prod_est,$G45+$H45,MATCH(CP$14,$BP$14:$DP$14,0))</f>
        <v>46.781408378860057</v>
      </c>
      <c r="CQ45" s="8" cm="1">
        <f t="array" ref="CQ45">AK45*INDEX(prod_est,$G45+$H45,MATCH(CQ$14,$BP$14:$DP$14,0))</f>
        <v>46.089933964293863</v>
      </c>
      <c r="CR45" s="8" cm="1">
        <f t="array" ref="CR45">AL45*INDEX(prod_est,$G45+$H45,MATCH(CR$14,$BP$14:$DP$14,0))</f>
        <v>45.412400438616203</v>
      </c>
      <c r="CS45" s="8" cm="1">
        <f t="array" ref="CS45">AM45*INDEX(prod_est,$G45+$H45,MATCH(CS$14,$BP$14:$DP$14,0))</f>
        <v>44.755269494332538</v>
      </c>
      <c r="CT45" s="8" cm="1">
        <f t="array" ref="CT45">AN45*INDEX(prod_est,$G45+$H45,MATCH(CT$14,$BP$14:$DP$14,0))</f>
        <v>44.123861977710938</v>
      </c>
      <c r="CU45" s="8" cm="1">
        <f t="array" ref="CU45">AO45*INDEX(prod_est,$G45+$H45,MATCH(CU$14,$BP$14:$DP$14,0))</f>
        <v>43.523435267958362</v>
      </c>
      <c r="CV45" s="8" cm="1">
        <f t="array" ref="CV45">AP45*INDEX(prod_est,$G45+$H45,MATCH(CV$14,$BP$14:$DP$14,0))</f>
        <v>42.957165512237687</v>
      </c>
      <c r="CW45" cm="1">
        <f t="array" ref="CW45">AQ45*INDEX(prod_est,$G45+$H45,MATCH(CW$14,$BP$14:$DP$14,0))</f>
        <v>42.499096882793907</v>
      </c>
      <c r="CX45" cm="1">
        <f t="array" ref="CX45">AR45*INDEX(prod_est,$G45+$H45,MATCH(CX$14,$BP$14:$DP$14,0))</f>
        <v>42.033917638863699</v>
      </c>
      <c r="CY45" cm="1">
        <f t="array" ref="CY45">AS45*INDEX(prod_est,$G45+$H45,MATCH(CY$14,$BP$14:$DP$14,0))</f>
        <v>41.561718913783331</v>
      </c>
      <c r="CZ45" cm="1">
        <f t="array" ref="CZ45">AT45*INDEX(prod_est,$G45+$H45,MATCH(CZ$14,$BP$14:$DP$14,0))</f>
        <v>41.082591159616008</v>
      </c>
      <c r="DA45" cm="1">
        <f t="array" ref="DA45">AU45*INDEX(prod_est,$G45+$H45,MATCH(DA$14,$BP$14:$DP$14,0))</f>
        <v>40.596624151280118</v>
      </c>
      <c r="DB45" cm="1">
        <f t="array" ref="DB45">AV45*INDEX(prod_est,$G45+$H45,MATCH(DB$14,$BP$14:$DP$14,0))</f>
        <v>40.103906990655481</v>
      </c>
      <c r="DC45" cm="1">
        <f t="array" ref="DC45">AW45*INDEX(prod_est,$G45+$H45,MATCH(DC$14,$BP$14:$DP$14,0))</f>
        <v>39.604528110667196</v>
      </c>
      <c r="DD45" cm="1">
        <f t="array" ref="DD45">AX45*INDEX(prod_est,$G45+$H45,MATCH(DD$14,$BP$14:$DP$14,0))</f>
        <v>39.098575279346676</v>
      </c>
      <c r="DE45" cm="1">
        <f t="array" ref="DE45">AY45*INDEX(prod_est,$G45+$H45,MATCH(DE$14,$BP$14:$DP$14,0))</f>
        <v>38.586135603872613</v>
      </c>
      <c r="DF45" cm="1">
        <f t="array" ref="DF45">AZ45*INDEX(prod_est,$G45+$H45,MATCH(DF$14,$BP$14:$DP$14,0))</f>
        <v>38.067295534587608</v>
      </c>
      <c r="DG45" cm="1">
        <f t="array" ref="DG45">BA45*INDEX(prod_est,$G45+$H45,MATCH(DG$14,$BP$14:$DP$14,0))</f>
        <v>37.542140868995673</v>
      </c>
      <c r="DH45" cm="1">
        <f t="array" ref="DH45">BB45*INDEX(prod_est,$G45+$H45,MATCH(DH$14,$BP$14:$DP$14,0))</f>
        <v>37.010756755735663</v>
      </c>
      <c r="DI45" cm="1">
        <f t="array" ref="DI45">BC45*INDEX(prod_est,$G45+$H45,MATCH(DI$14,$BP$14:$DP$14,0))</f>
        <v>36.473227698535091</v>
      </c>
      <c r="DJ45" cm="1">
        <f t="array" ref="DJ45">BD45*INDEX(prod_est,$G45+$H45,MATCH(DJ$14,$BP$14:$DP$14,0))</f>
        <v>35.92963756014165</v>
      </c>
      <c r="DK45" cm="1">
        <f t="array" ref="DK45">BE45*INDEX(prod_est,$G45+$H45,MATCH(DK$14,$BP$14:$DP$14,0))</f>
        <v>35.380069566233438</v>
      </c>
      <c r="DL45" cm="1">
        <f t="array" ref="DL45">BF45*INDEX(prod_est,$G45+$H45,MATCH(DL$14,$BP$14:$DP$14,0))</f>
        <v>34.824606309308059</v>
      </c>
      <c r="DM45" cm="1">
        <f t="array" ref="DM45">BG45*INDEX(prod_est,$G45+$H45,MATCH(DM$14,$BP$14:$DP$14,0))</f>
        <v>34.263329752551073</v>
      </c>
      <c r="DN45" cm="1">
        <f t="array" ref="DN45">BH45*INDEX(prod_est,$G45+$H45,MATCH(DN$14,$BP$14:$DP$14,0))</f>
        <v>33.69632123368266</v>
      </c>
      <c r="DO45" cm="1">
        <f t="array" ref="DO45">BI45*INDEX(prod_est,$G45+$H45,MATCH(DO$14,$BP$14:$DP$14,0))</f>
        <v>33.123661468784171</v>
      </c>
      <c r="DP45" cm="1">
        <f t="array" ref="DP45">BJ45*INDEX(prod_est,$G45+$H45,MATCH(DP$14,$BP$14:$DP$14,0))</f>
        <v>32.545430556103696</v>
      </c>
    </row>
    <row r="46" spans="1:120" x14ac:dyDescent="0.25">
      <c r="A46" t="s">
        <v>44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113</v>
      </c>
      <c r="H46">
        <f>IFERROR(MATCH(D46,Production_est!$D$4:$D$339,0),"-")</f>
        <v>6</v>
      </c>
      <c r="I46" s="8" cm="1">
        <f t="array" ref="I46">IFERROR(INDEX(Production_est!$E$4:$E$339,H46+G46),"-")</f>
        <v>52407.094231576702</v>
      </c>
      <c r="J46" s="42">
        <f t="shared" si="0"/>
        <v>0</v>
      </c>
      <c r="K46" s="42">
        <f t="shared" ref="K46:AP46" si="63">J46*(1-$F$4)</f>
        <v>0</v>
      </c>
      <c r="L46" s="42">
        <f t="shared" si="63"/>
        <v>0</v>
      </c>
      <c r="M46" s="42">
        <f t="shared" si="63"/>
        <v>0</v>
      </c>
      <c r="N46" s="42">
        <f t="shared" si="63"/>
        <v>0</v>
      </c>
      <c r="O46" s="42">
        <f t="shared" si="63"/>
        <v>0</v>
      </c>
      <c r="P46" s="42">
        <f t="shared" si="63"/>
        <v>0</v>
      </c>
      <c r="Q46" s="42">
        <f t="shared" si="63"/>
        <v>0</v>
      </c>
      <c r="R46" s="42">
        <f t="shared" si="63"/>
        <v>0</v>
      </c>
      <c r="S46" s="42">
        <f t="shared" si="63"/>
        <v>0</v>
      </c>
      <c r="T46" s="42">
        <f t="shared" si="63"/>
        <v>0</v>
      </c>
      <c r="U46" s="42">
        <f t="shared" si="63"/>
        <v>0</v>
      </c>
      <c r="V46" s="42">
        <f t="shared" si="63"/>
        <v>0</v>
      </c>
      <c r="W46" s="42">
        <f t="shared" si="63"/>
        <v>0</v>
      </c>
      <c r="X46" s="42">
        <f t="shared" si="63"/>
        <v>0</v>
      </c>
      <c r="Y46" s="42">
        <f t="shared" si="63"/>
        <v>0</v>
      </c>
      <c r="Z46" s="42">
        <f t="shared" si="63"/>
        <v>0</v>
      </c>
      <c r="AA46" s="42">
        <f t="shared" si="63"/>
        <v>0</v>
      </c>
      <c r="AB46" s="42">
        <f t="shared" si="63"/>
        <v>0</v>
      </c>
      <c r="AC46" s="42">
        <f t="shared" si="63"/>
        <v>0</v>
      </c>
      <c r="AD46" s="42">
        <f t="shared" si="63"/>
        <v>0</v>
      </c>
      <c r="AE46" s="42">
        <f t="shared" si="63"/>
        <v>0</v>
      </c>
      <c r="AF46" s="42">
        <f t="shared" si="63"/>
        <v>0</v>
      </c>
      <c r="AG46" s="42">
        <f t="shared" si="63"/>
        <v>0</v>
      </c>
      <c r="AH46" s="42">
        <f t="shared" si="63"/>
        <v>0</v>
      </c>
      <c r="AI46" s="42">
        <f t="shared" si="63"/>
        <v>0</v>
      </c>
      <c r="AJ46" s="42">
        <f t="shared" si="63"/>
        <v>0</v>
      </c>
      <c r="AK46" s="42">
        <f t="shared" si="63"/>
        <v>0</v>
      </c>
      <c r="AL46" s="42">
        <f t="shared" si="63"/>
        <v>0</v>
      </c>
      <c r="AM46" s="42">
        <f t="shared" si="63"/>
        <v>0</v>
      </c>
      <c r="AN46" s="42">
        <f t="shared" si="63"/>
        <v>0</v>
      </c>
      <c r="AO46" s="42">
        <f t="shared" si="63"/>
        <v>0</v>
      </c>
      <c r="AP46" s="42">
        <f t="shared" si="63"/>
        <v>0</v>
      </c>
      <c r="AQ46" s="42">
        <f t="shared" si="58"/>
        <v>0</v>
      </c>
      <c r="AR46" s="42">
        <f t="shared" si="58"/>
        <v>0</v>
      </c>
      <c r="AS46" s="42">
        <f t="shared" si="58"/>
        <v>0</v>
      </c>
      <c r="AT46" s="42">
        <f t="shared" si="58"/>
        <v>0</v>
      </c>
      <c r="AU46" s="42">
        <f t="shared" si="58"/>
        <v>0</v>
      </c>
      <c r="AV46" s="42">
        <f t="shared" si="58"/>
        <v>0</v>
      </c>
      <c r="AW46" s="42">
        <f t="shared" si="58"/>
        <v>0</v>
      </c>
      <c r="AX46" s="42">
        <f t="shared" si="58"/>
        <v>0</v>
      </c>
      <c r="AY46" s="42">
        <f t="shared" si="58"/>
        <v>0</v>
      </c>
      <c r="AZ46" s="42">
        <f t="shared" si="58"/>
        <v>0</v>
      </c>
      <c r="BA46" s="42">
        <f t="shared" si="58"/>
        <v>0</v>
      </c>
      <c r="BB46" s="42">
        <f t="shared" si="58"/>
        <v>0</v>
      </c>
      <c r="BC46" s="42">
        <f t="shared" si="58"/>
        <v>0</v>
      </c>
      <c r="BD46" s="42">
        <f t="shared" si="58"/>
        <v>0</v>
      </c>
      <c r="BE46" s="42">
        <f t="shared" si="58"/>
        <v>0</v>
      </c>
      <c r="BF46" s="42">
        <f t="shared" si="58"/>
        <v>0</v>
      </c>
      <c r="BG46" s="42">
        <f t="shared" si="58"/>
        <v>0</v>
      </c>
      <c r="BH46" s="42">
        <f t="shared" si="58"/>
        <v>0</v>
      </c>
      <c r="BI46" s="42">
        <f t="shared" si="58"/>
        <v>0</v>
      </c>
      <c r="BJ46" s="42">
        <f t="shared" si="58"/>
        <v>0</v>
      </c>
      <c r="BK46" t="str">
        <f t="shared" si="3"/>
        <v>08_JPN</v>
      </c>
      <c r="BL46" t="str">
        <f t="shared" si="4"/>
        <v>d_ind_cem_18_heat</v>
      </c>
      <c r="BO46" s="8">
        <f t="shared" si="5"/>
        <v>0</v>
      </c>
      <c r="BP46" s="8">
        <f t="shared" si="6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44</v>
      </c>
      <c r="B47" s="10" t="s">
        <v>91</v>
      </c>
      <c r="C47" s="10" t="s">
        <v>177</v>
      </c>
      <c r="D47" s="10" t="s">
        <v>37</v>
      </c>
      <c r="E47" s="61">
        <f>SUM(E15:E46)</f>
        <v>351.77782489200007</v>
      </c>
      <c r="F47" s="61">
        <f>SUM(F15:F46)</f>
        <v>347.59010379599994</v>
      </c>
      <c r="J47" s="42">
        <f t="shared" ref="J47:AN47" si="64">SUM(J15:J46)*1000</f>
        <v>6.6325009789718026</v>
      </c>
      <c r="K47" s="42">
        <f t="shared" si="64"/>
        <v>6.6089536382180576</v>
      </c>
      <c r="L47" s="42">
        <f t="shared" si="64"/>
        <v>6.5854898974906559</v>
      </c>
      <c r="M47" s="42">
        <f t="shared" si="64"/>
        <v>6.5621094599847716</v>
      </c>
      <c r="N47" s="42">
        <f t="shared" si="64"/>
        <v>6.5388120299493222</v>
      </c>
      <c r="O47" s="42">
        <f t="shared" si="64"/>
        <v>6.5155973126832318</v>
      </c>
      <c r="P47" s="42">
        <f t="shared" si="64"/>
        <v>6.4924650145316933</v>
      </c>
      <c r="Q47" s="42">
        <f t="shared" si="64"/>
        <v>6.4694148428824665</v>
      </c>
      <c r="R47" s="42">
        <f t="shared" si="64"/>
        <v>6.4464465061621743</v>
      </c>
      <c r="S47" s="42">
        <f t="shared" si="64"/>
        <v>6.4235597138326046</v>
      </c>
      <c r="T47" s="42">
        <f t="shared" si="64"/>
        <v>6.4007541763870455</v>
      </c>
      <c r="U47" s="42">
        <f t="shared" si="64"/>
        <v>6.378029605346617</v>
      </c>
      <c r="V47" s="42">
        <f t="shared" si="64"/>
        <v>6.3553857132566289</v>
      </c>
      <c r="W47" s="42">
        <f t="shared" si="64"/>
        <v>6.3328222136829382</v>
      </c>
      <c r="X47" s="42">
        <f t="shared" si="64"/>
        <v>6.3103388212083225</v>
      </c>
      <c r="Y47" s="42">
        <f t="shared" si="64"/>
        <v>6.2879352514288849</v>
      </c>
      <c r="Z47" s="42">
        <f t="shared" si="64"/>
        <v>6.26561122095044</v>
      </c>
      <c r="AA47" s="42">
        <f t="shared" si="64"/>
        <v>6.2433664473849362</v>
      </c>
      <c r="AB47" s="42">
        <f t="shared" si="64"/>
        <v>6.2212006493468834</v>
      </c>
      <c r="AC47" s="42">
        <f t="shared" si="64"/>
        <v>6.1991135464497926</v>
      </c>
      <c r="AD47" s="42">
        <f t="shared" si="64"/>
        <v>6.1771048593026334</v>
      </c>
      <c r="AE47" s="42">
        <f t="shared" si="64"/>
        <v>6.1551743095062941</v>
      </c>
      <c r="AF47" s="42">
        <f t="shared" si="64"/>
        <v>6.1333216196500588</v>
      </c>
      <c r="AG47" s="42">
        <f t="shared" si="64"/>
        <v>6.1115465133081042</v>
      </c>
      <c r="AH47" s="42">
        <f t="shared" si="64"/>
        <v>6.0898487150360046</v>
      </c>
      <c r="AI47" s="42">
        <f t="shared" si="64"/>
        <v>6.0682279503672385</v>
      </c>
      <c r="AJ47" s="42">
        <f t="shared" si="64"/>
        <v>6.0466839458097228</v>
      </c>
      <c r="AK47" s="42">
        <f t="shared" si="64"/>
        <v>6.0252164288423504</v>
      </c>
      <c r="AL47" s="42">
        <f t="shared" si="64"/>
        <v>6.0038251279115489</v>
      </c>
      <c r="AM47" s="42">
        <f t="shared" si="64"/>
        <v>5.9825097724278393</v>
      </c>
      <c r="AN47" s="42">
        <f t="shared" si="64"/>
        <v>5.9612700927624154</v>
      </c>
      <c r="AO47" s="42">
        <f t="shared" ref="AO47:BJ47" si="65">SUM(AO15:AO46)*1000</f>
        <v>5.9401058202437325</v>
      </c>
      <c r="AP47">
        <f t="shared" si="65"/>
        <v>5.9190166871541088</v>
      </c>
      <c r="AQ47">
        <f t="shared" si="65"/>
        <v>5.898002426726344</v>
      </c>
      <c r="AR47">
        <f t="shared" si="65"/>
        <v>5.8770627731403327</v>
      </c>
      <c r="AS47">
        <f t="shared" si="65"/>
        <v>5.8561974615197157</v>
      </c>
      <c r="AT47">
        <f t="shared" si="65"/>
        <v>5.8354062279285213</v>
      </c>
      <c r="AU47">
        <f t="shared" si="65"/>
        <v>5.8146888093678282</v>
      </c>
      <c r="AV47">
        <f t="shared" si="65"/>
        <v>5.7940449437724393</v>
      </c>
      <c r="AW47">
        <f t="shared" si="65"/>
        <v>5.7734743700075688</v>
      </c>
      <c r="AX47">
        <f t="shared" si="65"/>
        <v>5.7529768278655276</v>
      </c>
      <c r="AY47">
        <f t="shared" si="65"/>
        <v>5.7325520580624563</v>
      </c>
      <c r="AZ47">
        <f t="shared" si="65"/>
        <v>5.7121998022350144</v>
      </c>
      <c r="BA47">
        <f t="shared" si="65"/>
        <v>5.6919198029371385</v>
      </c>
      <c r="BB47">
        <f t="shared" si="65"/>
        <v>5.6717118036367715</v>
      </c>
      <c r="BC47">
        <f t="shared" si="65"/>
        <v>5.651575548712616</v>
      </c>
      <c r="BD47">
        <f t="shared" si="65"/>
        <v>5.6315107834509144</v>
      </c>
      <c r="BE47">
        <f t="shared" si="65"/>
        <v>5.6115172540422131</v>
      </c>
      <c r="BF47">
        <f t="shared" si="65"/>
        <v>5.5915947075781576</v>
      </c>
      <c r="BG47">
        <f t="shared" si="65"/>
        <v>5.5717428920482943</v>
      </c>
      <c r="BH47">
        <f t="shared" si="65"/>
        <v>5.5519615563368792</v>
      </c>
      <c r="BI47">
        <f t="shared" si="65"/>
        <v>5.532250450219709</v>
      </c>
      <c r="BJ47">
        <f t="shared" si="65"/>
        <v>5.5126093243609411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0.99875000000000003</v>
      </c>
      <c r="CC49">
        <f t="shared" si="67"/>
        <v>0.99624999999999997</v>
      </c>
      <c r="CD49">
        <f t="shared" si="67"/>
        <v>0.99250000000000005</v>
      </c>
      <c r="CE49">
        <f t="shared" si="67"/>
        <v>0.98750000000000004</v>
      </c>
      <c r="CF49">
        <f t="shared" si="67"/>
        <v>0.98124999999999996</v>
      </c>
      <c r="CG49">
        <f t="shared" si="67"/>
        <v>0.97375</v>
      </c>
      <c r="CH49">
        <f t="shared" si="67"/>
        <v>0.96499999999999997</v>
      </c>
      <c r="CI49">
        <f t="shared" si="67"/>
        <v>0.95499999999999996</v>
      </c>
      <c r="CJ49">
        <f t="shared" si="67"/>
        <v>0.94374999999999998</v>
      </c>
      <c r="CK49">
        <f t="shared" si="67"/>
        <v>0.93125000000000002</v>
      </c>
      <c r="CL49">
        <f t="shared" si="67"/>
        <v>0.91749999999999998</v>
      </c>
      <c r="CM49">
        <f t="shared" si="67"/>
        <v>0.90249999999999997</v>
      </c>
      <c r="CN49">
        <f t="shared" si="67"/>
        <v>0.88624999999999998</v>
      </c>
      <c r="CO49">
        <f t="shared" si="67"/>
        <v>0.86875000000000002</v>
      </c>
      <c r="CP49">
        <f t="shared" si="67"/>
        <v>0.85</v>
      </c>
      <c r="CQ49">
        <f t="shared" si="67"/>
        <v>0.83</v>
      </c>
      <c r="CR49">
        <f t="shared" si="67"/>
        <v>0.80874999999999997</v>
      </c>
      <c r="CS49">
        <f t="shared" si="67"/>
        <v>0.78625</v>
      </c>
      <c r="CT49">
        <f t="shared" si="67"/>
        <v>0.76374999999999993</v>
      </c>
      <c r="CU49">
        <f t="shared" si="67"/>
        <v>0.74124999999999996</v>
      </c>
      <c r="CV49">
        <f t="shared" ref="CV49:DP49" si="68">1-CV50</f>
        <v>0.71875</v>
      </c>
      <c r="CW49">
        <f t="shared" si="68"/>
        <v>0.69624999999999992</v>
      </c>
      <c r="CX49">
        <f t="shared" si="68"/>
        <v>0.67374999999999985</v>
      </c>
      <c r="CY49">
        <f t="shared" si="68"/>
        <v>0.65124999999999988</v>
      </c>
      <c r="CZ49">
        <f t="shared" si="68"/>
        <v>0.62874999999999992</v>
      </c>
      <c r="DA49">
        <f t="shared" si="68"/>
        <v>0.60624999999999984</v>
      </c>
      <c r="DB49">
        <f t="shared" si="68"/>
        <v>0.58374999999999977</v>
      </c>
      <c r="DC49">
        <f t="shared" si="68"/>
        <v>0.5612499999999998</v>
      </c>
      <c r="DD49">
        <f t="shared" si="68"/>
        <v>0.53874999999999984</v>
      </c>
      <c r="DE49">
        <f t="shared" si="68"/>
        <v>0.51624999999999976</v>
      </c>
      <c r="DF49">
        <f t="shared" si="68"/>
        <v>0.4937499999999998</v>
      </c>
      <c r="DG49">
        <f t="shared" si="68"/>
        <v>0.47124999999999984</v>
      </c>
      <c r="DH49">
        <f t="shared" si="68"/>
        <v>0.44874999999999987</v>
      </c>
      <c r="DI49">
        <f t="shared" si="68"/>
        <v>0.42624999999999991</v>
      </c>
      <c r="DJ49">
        <f t="shared" si="68"/>
        <v>0.40374999999999994</v>
      </c>
      <c r="DK49">
        <f t="shared" si="68"/>
        <v>0.38124999999999998</v>
      </c>
      <c r="DL49">
        <f t="shared" si="68"/>
        <v>0.35875000000000001</v>
      </c>
      <c r="DM49">
        <f t="shared" si="68"/>
        <v>0.33625000000000005</v>
      </c>
      <c r="DN49">
        <f t="shared" si="68"/>
        <v>0.31375000000000008</v>
      </c>
      <c r="DO49">
        <f t="shared" si="68"/>
        <v>0.29125000000000012</v>
      </c>
      <c r="DP49">
        <f t="shared" si="68"/>
        <v>0.26875000000000016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08_JPN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132.29731155600001</v>
      </c>
      <c r="F58" s="66">
        <v>127.918337436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08_JPN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132.29731155600001</v>
      </c>
      <c r="BP58" s="65">
        <f t="shared" si="73"/>
        <v>127.918337436</v>
      </c>
      <c r="BQ58" s="65">
        <f t="shared" si="73"/>
        <v>126.95371346130383</v>
      </c>
      <c r="BR58" s="65">
        <f t="shared" si="73"/>
        <v>116.88878340877423</v>
      </c>
      <c r="BS58" s="65">
        <f t="shared" si="73"/>
        <v>117.03594856820408</v>
      </c>
      <c r="BT58" s="65">
        <f t="shared" si="73"/>
        <v>116.91871328535311</v>
      </c>
      <c r="BU58" s="65">
        <f t="shared" si="73"/>
        <v>116.73056109840999</v>
      </c>
      <c r="BV58" s="65">
        <f t="shared" si="73"/>
        <v>116.56252121150379</v>
      </c>
      <c r="BW58" s="65">
        <f t="shared" si="73"/>
        <v>116.45483034123474</v>
      </c>
      <c r="BX58" s="65">
        <f t="shared" si="73"/>
        <v>116.42264543319023</v>
      </c>
      <c r="BY58" s="65">
        <f t="shared" si="73"/>
        <v>116.46842898078305</v>
      </c>
      <c r="BZ58" s="65">
        <f t="shared" si="73"/>
        <v>115.34728517953951</v>
      </c>
      <c r="CA58" s="65">
        <f t="shared" si="73"/>
        <v>114.2991032153471</v>
      </c>
      <c r="CB58" s="65">
        <f t="shared" si="73"/>
        <v>113.1562865042832</v>
      </c>
      <c r="CC58" s="65">
        <f t="shared" si="73"/>
        <v>111.88304574872109</v>
      </c>
      <c r="CD58" s="65">
        <f t="shared" si="73"/>
        <v>110.42989132373192</v>
      </c>
      <c r="CE58" s="65">
        <f t="shared" si="73"/>
        <v>108.77942000691971</v>
      </c>
      <c r="CF58" s="65">
        <f t="shared" si="73"/>
        <v>106.92869625259002</v>
      </c>
      <c r="CG58" s="65">
        <f t="shared" si="73"/>
        <v>104.8845802187686</v>
      </c>
      <c r="CH58" s="65">
        <f t="shared" si="73"/>
        <v>102.65689079480657</v>
      </c>
      <c r="CI58" s="65">
        <f t="shared" si="73"/>
        <v>100.25770798305307</v>
      </c>
      <c r="CJ58" s="65">
        <f t="shared" si="73"/>
        <v>97.698636097738685</v>
      </c>
      <c r="CK58" s="65">
        <f t="shared" si="73"/>
        <v>94.992894178227729</v>
      </c>
      <c r="CL58" s="65">
        <f t="shared" si="73"/>
        <v>92.155162047308295</v>
      </c>
      <c r="CM58" s="65">
        <f t="shared" si="73"/>
        <v>89.312475718896067</v>
      </c>
      <c r="CN58" s="65">
        <f t="shared" si="73"/>
        <v>86.421523345387797</v>
      </c>
      <c r="CO58" s="65">
        <f t="shared" si="73"/>
        <v>83.470362558471464</v>
      </c>
      <c r="CP58" s="65">
        <f t="shared" si="73"/>
        <v>80.462970531333426</v>
      </c>
      <c r="CQ58" s="65">
        <f t="shared" si="73"/>
        <v>77.40838773112003</v>
      </c>
      <c r="CR58" s="65">
        <f t="shared" si="73"/>
        <v>74.317757431772108</v>
      </c>
      <c r="CS58" s="65">
        <f t="shared" si="73"/>
        <v>71.204702917116563</v>
      </c>
      <c r="CT58" s="65">
        <f t="shared" si="73"/>
        <v>68.191239472093486</v>
      </c>
      <c r="CU58" s="65">
        <f t="shared" si="73"/>
        <v>65.281739281508763</v>
      </c>
      <c r="CV58" s="65">
        <f t="shared" ref="CV58:DP58" si="74">CV$49*CV15</f>
        <v>62.476590152354539</v>
      </c>
      <c r="CW58" s="65">
        <f t="shared" si="74"/>
        <v>59.875444871424797</v>
      </c>
      <c r="CX58" s="65">
        <f t="shared" si="74"/>
        <v>57.306316085267468</v>
      </c>
      <c r="CY58" s="65">
        <f t="shared" si="74"/>
        <v>54.770295103555455</v>
      </c>
      <c r="CZ58" s="65">
        <f t="shared" si="74"/>
        <v>52.268455772421419</v>
      </c>
      <c r="DA58" s="65">
        <f t="shared" si="74"/>
        <v>49.801854634609988</v>
      </c>
      <c r="DB58" s="65">
        <f t="shared" si="74"/>
        <v>47.37153108847609</v>
      </c>
      <c r="DC58" s="65">
        <f t="shared" si="74"/>
        <v>44.978507545836237</v>
      </c>
      <c r="DD58" s="65">
        <f t="shared" si="74"/>
        <v>42.623789588679202</v>
      </c>
      <c r="DE58" s="65">
        <f t="shared" si="74"/>
        <v>40.308366124746527</v>
      </c>
      <c r="DF58" s="65">
        <f t="shared" si="74"/>
        <v>38.03320954198481</v>
      </c>
      <c r="DG58" s="65">
        <f t="shared" si="74"/>
        <v>35.799275861882379</v>
      </c>
      <c r="DH58" s="65">
        <f t="shared" si="74"/>
        <v>33.607504891692258</v>
      </c>
      <c r="DI58" s="65">
        <f t="shared" si="74"/>
        <v>31.458820375552708</v>
      </c>
      <c r="DJ58" s="65">
        <f t="shared" si="74"/>
        <v>29.354130144509472</v>
      </c>
      <c r="DK58" s="65">
        <f t="shared" si="74"/>
        <v>27.294326265447648</v>
      </c>
      <c r="DL58" s="65">
        <f t="shared" si="74"/>
        <v>25.280285188939995</v>
      </c>
      <c r="DM58" s="65">
        <f t="shared" si="74"/>
        <v>23.312867896018894</v>
      </c>
      <c r="DN58" s="65">
        <f t="shared" si="74"/>
        <v>21.392920043877591</v>
      </c>
      <c r="DO58" s="65">
        <f t="shared" si="74"/>
        <v>19.521272110508896</v>
      </c>
      <c r="DP58" s="65">
        <f t="shared" si="74"/>
        <v>17.698739538287082</v>
      </c>
    </row>
    <row r="59" spans="1:120" x14ac:dyDescent="0.25">
      <c r="A59" s="65" t="str">
        <f t="shared" si="69"/>
        <v>08_JPN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08_JPN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0</v>
      </c>
      <c r="BP59" s="65">
        <f t="shared" si="75"/>
        <v>0</v>
      </c>
      <c r="BQ59" s="65">
        <f t="shared" si="75"/>
        <v>0</v>
      </c>
      <c r="BR59" s="65">
        <f t="shared" si="75"/>
        <v>0</v>
      </c>
      <c r="BS59" s="65">
        <f t="shared" si="75"/>
        <v>0</v>
      </c>
      <c r="BT59" s="65">
        <f t="shared" si="75"/>
        <v>0</v>
      </c>
      <c r="BU59" s="65">
        <f t="shared" si="75"/>
        <v>0</v>
      </c>
      <c r="BV59" s="65">
        <f t="shared" si="75"/>
        <v>0</v>
      </c>
      <c r="BW59" s="65">
        <f t="shared" si="75"/>
        <v>0</v>
      </c>
      <c r="BX59" s="65">
        <f t="shared" si="75"/>
        <v>0</v>
      </c>
      <c r="BY59" s="65">
        <f t="shared" si="75"/>
        <v>0</v>
      </c>
      <c r="BZ59" s="65">
        <f t="shared" si="75"/>
        <v>0</v>
      </c>
      <c r="CA59" s="65">
        <f t="shared" si="75"/>
        <v>0</v>
      </c>
      <c r="CB59" s="65">
        <f t="shared" si="75"/>
        <v>0</v>
      </c>
      <c r="CC59" s="65">
        <f t="shared" si="75"/>
        <v>0</v>
      </c>
      <c r="CD59" s="65">
        <f t="shared" si="75"/>
        <v>0</v>
      </c>
      <c r="CE59" s="65">
        <f t="shared" si="75"/>
        <v>0</v>
      </c>
      <c r="CF59" s="65">
        <f t="shared" si="75"/>
        <v>0</v>
      </c>
      <c r="CG59" s="65">
        <f t="shared" si="75"/>
        <v>0</v>
      </c>
      <c r="CH59" s="65">
        <f t="shared" si="75"/>
        <v>0</v>
      </c>
      <c r="CI59" s="65">
        <f t="shared" si="75"/>
        <v>0</v>
      </c>
      <c r="CJ59" s="65">
        <f t="shared" si="75"/>
        <v>0</v>
      </c>
      <c r="CK59" s="65">
        <f t="shared" si="75"/>
        <v>0</v>
      </c>
      <c r="CL59" s="65">
        <f t="shared" si="75"/>
        <v>0</v>
      </c>
      <c r="CM59" s="65">
        <f t="shared" si="75"/>
        <v>0</v>
      </c>
      <c r="CN59" s="65">
        <f t="shared" si="75"/>
        <v>0</v>
      </c>
      <c r="CO59" s="65">
        <f t="shared" si="75"/>
        <v>0</v>
      </c>
      <c r="CP59" s="65">
        <f t="shared" si="75"/>
        <v>0</v>
      </c>
      <c r="CQ59" s="65">
        <f t="shared" si="75"/>
        <v>0</v>
      </c>
      <c r="CR59" s="65">
        <f t="shared" si="75"/>
        <v>0</v>
      </c>
      <c r="CS59" s="65">
        <f t="shared" si="75"/>
        <v>0</v>
      </c>
      <c r="CT59" s="65">
        <f t="shared" si="75"/>
        <v>0</v>
      </c>
      <c r="CU59" s="65">
        <f t="shared" si="75"/>
        <v>0</v>
      </c>
      <c r="CV59" s="65">
        <f t="shared" si="75"/>
        <v>0</v>
      </c>
      <c r="CW59" s="65">
        <f t="shared" ref="CW59:DP59" si="76">CW$49*CW16</f>
        <v>0</v>
      </c>
      <c r="CX59" s="65">
        <f t="shared" si="76"/>
        <v>0</v>
      </c>
      <c r="CY59" s="65">
        <f t="shared" si="76"/>
        <v>0</v>
      </c>
      <c r="CZ59" s="65">
        <f t="shared" si="76"/>
        <v>0</v>
      </c>
      <c r="DA59" s="65">
        <f t="shared" si="76"/>
        <v>0</v>
      </c>
      <c r="DB59" s="65">
        <f t="shared" si="76"/>
        <v>0</v>
      </c>
      <c r="DC59" s="65">
        <f t="shared" si="76"/>
        <v>0</v>
      </c>
      <c r="DD59" s="65">
        <f t="shared" si="76"/>
        <v>0</v>
      </c>
      <c r="DE59" s="65">
        <f t="shared" si="76"/>
        <v>0</v>
      </c>
      <c r="DF59" s="65">
        <f t="shared" si="76"/>
        <v>0</v>
      </c>
      <c r="DG59" s="65">
        <f t="shared" si="76"/>
        <v>0</v>
      </c>
      <c r="DH59" s="65">
        <f t="shared" si="76"/>
        <v>0</v>
      </c>
      <c r="DI59" s="65">
        <f t="shared" si="76"/>
        <v>0</v>
      </c>
      <c r="DJ59" s="65">
        <f t="shared" si="76"/>
        <v>0</v>
      </c>
      <c r="DK59" s="65">
        <f t="shared" si="76"/>
        <v>0</v>
      </c>
      <c r="DL59" s="65">
        <f t="shared" si="76"/>
        <v>0</v>
      </c>
      <c r="DM59" s="65">
        <f t="shared" si="76"/>
        <v>0</v>
      </c>
      <c r="DN59" s="65">
        <f t="shared" si="76"/>
        <v>0</v>
      </c>
      <c r="DO59" s="65">
        <f t="shared" si="76"/>
        <v>0</v>
      </c>
      <c r="DP59" s="65">
        <f t="shared" si="76"/>
        <v>0</v>
      </c>
    </row>
    <row r="60" spans="1:120" x14ac:dyDescent="0.25">
      <c r="A60" s="65" t="str">
        <f t="shared" si="69"/>
        <v>08_JPN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08_JPN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0</v>
      </c>
      <c r="BP60" s="65">
        <f t="shared" si="77"/>
        <v>0</v>
      </c>
      <c r="BQ60" s="65">
        <f t="shared" si="77"/>
        <v>0</v>
      </c>
      <c r="BR60" s="65">
        <f t="shared" si="77"/>
        <v>0</v>
      </c>
      <c r="BS60" s="65">
        <f t="shared" si="77"/>
        <v>0</v>
      </c>
      <c r="BT60" s="65">
        <f t="shared" si="77"/>
        <v>0</v>
      </c>
      <c r="BU60" s="65">
        <f t="shared" si="77"/>
        <v>0</v>
      </c>
      <c r="BV60" s="65">
        <f t="shared" si="77"/>
        <v>0</v>
      </c>
      <c r="BW60" s="65">
        <f t="shared" si="77"/>
        <v>0</v>
      </c>
      <c r="BX60" s="65">
        <f t="shared" si="77"/>
        <v>0</v>
      </c>
      <c r="BY60" s="65">
        <f t="shared" si="77"/>
        <v>0</v>
      </c>
      <c r="BZ60" s="65">
        <f t="shared" si="77"/>
        <v>0</v>
      </c>
      <c r="CA60" s="65">
        <f t="shared" si="77"/>
        <v>0</v>
      </c>
      <c r="CB60" s="65">
        <f t="shared" si="77"/>
        <v>0</v>
      </c>
      <c r="CC60" s="65">
        <f t="shared" si="77"/>
        <v>0</v>
      </c>
      <c r="CD60" s="65">
        <f t="shared" si="77"/>
        <v>0</v>
      </c>
      <c r="CE60" s="65">
        <f t="shared" si="77"/>
        <v>0</v>
      </c>
      <c r="CF60" s="65">
        <f t="shared" si="77"/>
        <v>0</v>
      </c>
      <c r="CG60" s="65">
        <f t="shared" si="77"/>
        <v>0</v>
      </c>
      <c r="CH60" s="65">
        <f t="shared" si="77"/>
        <v>0</v>
      </c>
      <c r="CI60" s="65">
        <f t="shared" si="77"/>
        <v>0</v>
      </c>
      <c r="CJ60" s="65">
        <f t="shared" si="77"/>
        <v>0</v>
      </c>
      <c r="CK60" s="65">
        <f t="shared" si="77"/>
        <v>0</v>
      </c>
      <c r="CL60" s="65">
        <f t="shared" si="77"/>
        <v>0</v>
      </c>
      <c r="CM60" s="65">
        <f t="shared" si="77"/>
        <v>0</v>
      </c>
      <c r="CN60" s="65">
        <f t="shared" si="77"/>
        <v>0</v>
      </c>
      <c r="CO60" s="65">
        <f t="shared" si="77"/>
        <v>0</v>
      </c>
      <c r="CP60" s="65">
        <f t="shared" si="77"/>
        <v>0</v>
      </c>
      <c r="CQ60" s="65">
        <f t="shared" si="77"/>
        <v>0</v>
      </c>
      <c r="CR60" s="65">
        <f t="shared" si="77"/>
        <v>0</v>
      </c>
      <c r="CS60" s="65">
        <f t="shared" si="77"/>
        <v>0</v>
      </c>
      <c r="CT60" s="65">
        <f t="shared" si="77"/>
        <v>0</v>
      </c>
      <c r="CU60" s="65">
        <f t="shared" si="77"/>
        <v>0</v>
      </c>
      <c r="CV60" s="65">
        <f t="shared" si="77"/>
        <v>0</v>
      </c>
      <c r="CW60" s="65">
        <f t="shared" ref="CW60:DP60" si="78">CW$49*CW17</f>
        <v>0</v>
      </c>
      <c r="CX60" s="65">
        <f t="shared" si="78"/>
        <v>0</v>
      </c>
      <c r="CY60" s="65">
        <f t="shared" si="78"/>
        <v>0</v>
      </c>
      <c r="CZ60" s="65">
        <f t="shared" si="78"/>
        <v>0</v>
      </c>
      <c r="DA60" s="65">
        <f t="shared" si="78"/>
        <v>0</v>
      </c>
      <c r="DB60" s="65">
        <f t="shared" si="78"/>
        <v>0</v>
      </c>
      <c r="DC60" s="65">
        <f t="shared" si="78"/>
        <v>0</v>
      </c>
      <c r="DD60" s="65">
        <f t="shared" si="78"/>
        <v>0</v>
      </c>
      <c r="DE60" s="65">
        <f t="shared" si="78"/>
        <v>0</v>
      </c>
      <c r="DF60" s="65">
        <f t="shared" si="78"/>
        <v>0</v>
      </c>
      <c r="DG60" s="65">
        <f t="shared" si="78"/>
        <v>0</v>
      </c>
      <c r="DH60" s="65">
        <f t="shared" si="78"/>
        <v>0</v>
      </c>
      <c r="DI60" s="65">
        <f t="shared" si="78"/>
        <v>0</v>
      </c>
      <c r="DJ60" s="65">
        <f t="shared" si="78"/>
        <v>0</v>
      </c>
      <c r="DK60" s="65">
        <f t="shared" si="78"/>
        <v>0</v>
      </c>
      <c r="DL60" s="65">
        <f t="shared" si="78"/>
        <v>0</v>
      </c>
      <c r="DM60" s="65">
        <f t="shared" si="78"/>
        <v>0</v>
      </c>
      <c r="DN60" s="65">
        <f t="shared" si="78"/>
        <v>0</v>
      </c>
      <c r="DO60" s="65">
        <f t="shared" si="78"/>
        <v>0</v>
      </c>
      <c r="DP60" s="65">
        <f t="shared" si="78"/>
        <v>0</v>
      </c>
    </row>
    <row r="61" spans="1:120" x14ac:dyDescent="0.25">
      <c r="A61" s="65" t="str">
        <f t="shared" si="69"/>
        <v>08_JPN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11.08518102</v>
      </c>
      <c r="F61" s="66">
        <v>12.013143372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08_JPN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11.08518102</v>
      </c>
      <c r="BP61" s="65">
        <f t="shared" si="79"/>
        <v>12.013143372</v>
      </c>
      <c r="BQ61" s="65">
        <f t="shared" si="79"/>
        <v>11.922553028657775</v>
      </c>
      <c r="BR61" s="65">
        <f t="shared" si="79"/>
        <v>10.977329300975386</v>
      </c>
      <c r="BS61" s="65">
        <f t="shared" si="79"/>
        <v>10.991149963399792</v>
      </c>
      <c r="BT61" s="65">
        <f t="shared" si="79"/>
        <v>10.98014009343607</v>
      </c>
      <c r="BU61" s="65">
        <f t="shared" si="79"/>
        <v>10.962470232782717</v>
      </c>
      <c r="BV61" s="65">
        <f t="shared" si="79"/>
        <v>10.94668917047311</v>
      </c>
      <c r="BW61" s="65">
        <f t="shared" si="79"/>
        <v>10.93657564108922</v>
      </c>
      <c r="BX61" s="65">
        <f t="shared" si="79"/>
        <v>10.933553072765527</v>
      </c>
      <c r="BY61" s="65">
        <f t="shared" si="79"/>
        <v>10.937852724655443</v>
      </c>
      <c r="BZ61" s="65">
        <f t="shared" si="79"/>
        <v>10.832563197798464</v>
      </c>
      <c r="CA61" s="65">
        <f t="shared" si="79"/>
        <v>10.734125706597579</v>
      </c>
      <c r="CB61" s="65">
        <f t="shared" si="79"/>
        <v>10.626800820477973</v>
      </c>
      <c r="CC61" s="65">
        <f t="shared" si="79"/>
        <v>10.507227473526884</v>
      </c>
      <c r="CD61" s="65">
        <f t="shared" si="79"/>
        <v>10.370757966504209</v>
      </c>
      <c r="CE61" s="65">
        <f t="shared" si="79"/>
        <v>10.215757917585043</v>
      </c>
      <c r="CF61" s="65">
        <f t="shared" si="79"/>
        <v>10.041951642047319</v>
      </c>
      <c r="CG61" s="65">
        <f t="shared" si="79"/>
        <v>9.8499833951524067</v>
      </c>
      <c r="CH61" s="65">
        <f t="shared" si="79"/>
        <v>9.640775294306561</v>
      </c>
      <c r="CI61" s="65">
        <f t="shared" si="79"/>
        <v>9.4154618039115405</v>
      </c>
      <c r="CJ61" s="65">
        <f t="shared" si="79"/>
        <v>9.1751327152621727</v>
      </c>
      <c r="CK61" s="65">
        <f t="shared" si="79"/>
        <v>8.9210294626852829</v>
      </c>
      <c r="CL61" s="65">
        <f t="shared" si="79"/>
        <v>8.6545306664738177</v>
      </c>
      <c r="CM61" s="65">
        <f t="shared" si="79"/>
        <v>8.3875666087058995</v>
      </c>
      <c r="CN61" s="65">
        <f t="shared" si="79"/>
        <v>8.1160697612585651</v>
      </c>
      <c r="CO61" s="65">
        <f t="shared" si="79"/>
        <v>7.8389185853000125</v>
      </c>
      <c r="CP61" s="65">
        <f t="shared" si="79"/>
        <v>7.5564865874959866</v>
      </c>
      <c r="CQ61" s="65">
        <f t="shared" si="79"/>
        <v>7.2696227816013224</v>
      </c>
      <c r="CR61" s="65">
        <f t="shared" si="79"/>
        <v>6.9793736614195518</v>
      </c>
      <c r="CS61" s="65">
        <f t="shared" si="79"/>
        <v>6.6870186249251189</v>
      </c>
      <c r="CT61" s="65">
        <f t="shared" si="79"/>
        <v>6.4040164444953156</v>
      </c>
      <c r="CU61" s="65">
        <f t="shared" si="79"/>
        <v>6.1307777233632281</v>
      </c>
      <c r="CV61" s="65">
        <f t="shared" si="79"/>
        <v>5.8673388814909231</v>
      </c>
      <c r="CW61" s="65">
        <f t="shared" ref="CW61:DP61" si="80">CW$49*CW18</f>
        <v>5.6230585709619945</v>
      </c>
      <c r="CX61" s="65">
        <f t="shared" si="80"/>
        <v>5.3817850126288764</v>
      </c>
      <c r="CY61" s="65">
        <f t="shared" si="80"/>
        <v>5.1436206942179279</v>
      </c>
      <c r="CZ61" s="65">
        <f t="shared" si="80"/>
        <v>4.908666463409082</v>
      </c>
      <c r="DA61" s="65">
        <f t="shared" si="80"/>
        <v>4.6770215428761501</v>
      </c>
      <c r="DB61" s="65">
        <f t="shared" si="80"/>
        <v>4.4487835452187685</v>
      </c>
      <c r="DC61" s="65">
        <f t="shared" si="80"/>
        <v>4.2240484877866233</v>
      </c>
      <c r="DD61" s="65">
        <f t="shared" si="80"/>
        <v>4.0029108073965602</v>
      </c>
      <c r="DE61" s="65">
        <f t="shared" si="80"/>
        <v>3.7854633749435496</v>
      </c>
      <c r="DF61" s="65">
        <f t="shared" si="80"/>
        <v>3.5717975099057031</v>
      </c>
      <c r="DG61" s="65">
        <f t="shared" si="80"/>
        <v>3.3620029947445214</v>
      </c>
      <c r="DH61" s="65">
        <f t="shared" si="80"/>
        <v>3.1561680892005457</v>
      </c>
      <c r="DI61" s="65">
        <f t="shared" si="80"/>
        <v>2.9543795444854819</v>
      </c>
      <c r="DJ61" s="65">
        <f t="shared" si="80"/>
        <v>2.7567226173711799</v>
      </c>
      <c r="DK61" s="65">
        <f t="shared" si="80"/>
        <v>2.5632810841762086</v>
      </c>
      <c r="DL61" s="65">
        <f t="shared" si="80"/>
        <v>2.3741372546506816</v>
      </c>
      <c r="DM61" s="65">
        <f t="shared" si="80"/>
        <v>2.1893719857599852</v>
      </c>
      <c r="DN61" s="65">
        <f t="shared" si="80"/>
        <v>2.0090646953679676</v>
      </c>
      <c r="DO61" s="65">
        <f t="shared" si="80"/>
        <v>1.83329337582033</v>
      </c>
      <c r="DP61" s="65">
        <f t="shared" si="80"/>
        <v>1.6621346074287793</v>
      </c>
    </row>
    <row r="62" spans="1:120" x14ac:dyDescent="0.25">
      <c r="A62" s="65" t="str">
        <f t="shared" si="69"/>
        <v>08_JPN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08_JPN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0</v>
      </c>
      <c r="BP62" s="65">
        <f t="shared" si="81"/>
        <v>0</v>
      </c>
      <c r="BQ62" s="65">
        <f t="shared" si="81"/>
        <v>0</v>
      </c>
      <c r="BR62" s="65">
        <f t="shared" si="81"/>
        <v>0</v>
      </c>
      <c r="BS62" s="65">
        <f t="shared" si="81"/>
        <v>0</v>
      </c>
      <c r="BT62" s="65">
        <f t="shared" si="81"/>
        <v>0</v>
      </c>
      <c r="BU62" s="65">
        <f t="shared" si="81"/>
        <v>0</v>
      </c>
      <c r="BV62" s="65">
        <f t="shared" si="81"/>
        <v>0</v>
      </c>
      <c r="BW62" s="65">
        <f t="shared" si="81"/>
        <v>0</v>
      </c>
      <c r="BX62" s="65">
        <f t="shared" si="81"/>
        <v>0</v>
      </c>
      <c r="BY62" s="65">
        <f t="shared" si="81"/>
        <v>0</v>
      </c>
      <c r="BZ62" s="65">
        <f t="shared" si="81"/>
        <v>0</v>
      </c>
      <c r="CA62" s="65">
        <f t="shared" si="81"/>
        <v>0</v>
      </c>
      <c r="CB62" s="65">
        <f t="shared" si="81"/>
        <v>0</v>
      </c>
      <c r="CC62" s="65">
        <f t="shared" si="81"/>
        <v>0</v>
      </c>
      <c r="CD62" s="65">
        <f t="shared" si="81"/>
        <v>0</v>
      </c>
      <c r="CE62" s="65">
        <f t="shared" si="81"/>
        <v>0</v>
      </c>
      <c r="CF62" s="65">
        <f t="shared" si="81"/>
        <v>0</v>
      </c>
      <c r="CG62" s="65">
        <f t="shared" si="81"/>
        <v>0</v>
      </c>
      <c r="CH62" s="65">
        <f t="shared" si="81"/>
        <v>0</v>
      </c>
      <c r="CI62" s="65">
        <f t="shared" si="81"/>
        <v>0</v>
      </c>
      <c r="CJ62" s="65">
        <f t="shared" si="81"/>
        <v>0</v>
      </c>
      <c r="CK62" s="65">
        <f t="shared" si="81"/>
        <v>0</v>
      </c>
      <c r="CL62" s="65">
        <f t="shared" si="81"/>
        <v>0</v>
      </c>
      <c r="CM62" s="65">
        <f t="shared" si="81"/>
        <v>0</v>
      </c>
      <c r="CN62" s="65">
        <f t="shared" si="81"/>
        <v>0</v>
      </c>
      <c r="CO62" s="65">
        <f t="shared" si="81"/>
        <v>0</v>
      </c>
      <c r="CP62" s="65">
        <f t="shared" si="81"/>
        <v>0</v>
      </c>
      <c r="CQ62" s="65">
        <f t="shared" si="81"/>
        <v>0</v>
      </c>
      <c r="CR62" s="65">
        <f t="shared" si="81"/>
        <v>0</v>
      </c>
      <c r="CS62" s="65">
        <f t="shared" si="81"/>
        <v>0</v>
      </c>
      <c r="CT62" s="65">
        <f t="shared" si="81"/>
        <v>0</v>
      </c>
      <c r="CU62" s="65">
        <f t="shared" si="81"/>
        <v>0</v>
      </c>
      <c r="CV62" s="65">
        <f t="shared" si="81"/>
        <v>0</v>
      </c>
      <c r="CW62" s="65">
        <f t="shared" ref="CW62:DP62" si="82">CW$49*CW19</f>
        <v>0</v>
      </c>
      <c r="CX62" s="65">
        <f t="shared" si="82"/>
        <v>0</v>
      </c>
      <c r="CY62" s="65">
        <f t="shared" si="82"/>
        <v>0</v>
      </c>
      <c r="CZ62" s="65">
        <f t="shared" si="82"/>
        <v>0</v>
      </c>
      <c r="DA62" s="65">
        <f t="shared" si="82"/>
        <v>0</v>
      </c>
      <c r="DB62" s="65">
        <f t="shared" si="82"/>
        <v>0</v>
      </c>
      <c r="DC62" s="65">
        <f t="shared" si="82"/>
        <v>0</v>
      </c>
      <c r="DD62" s="65">
        <f t="shared" si="82"/>
        <v>0</v>
      </c>
      <c r="DE62" s="65">
        <f t="shared" si="82"/>
        <v>0</v>
      </c>
      <c r="DF62" s="65">
        <f t="shared" si="82"/>
        <v>0</v>
      </c>
      <c r="DG62" s="65">
        <f t="shared" si="82"/>
        <v>0</v>
      </c>
      <c r="DH62" s="65">
        <f t="shared" si="82"/>
        <v>0</v>
      </c>
      <c r="DI62" s="65">
        <f t="shared" si="82"/>
        <v>0</v>
      </c>
      <c r="DJ62" s="65">
        <f t="shared" si="82"/>
        <v>0</v>
      </c>
      <c r="DK62" s="65">
        <f t="shared" si="82"/>
        <v>0</v>
      </c>
      <c r="DL62" s="65">
        <f t="shared" si="82"/>
        <v>0</v>
      </c>
      <c r="DM62" s="65">
        <f t="shared" si="82"/>
        <v>0</v>
      </c>
      <c r="DN62" s="65">
        <f t="shared" si="82"/>
        <v>0</v>
      </c>
      <c r="DO62" s="65">
        <f t="shared" si="82"/>
        <v>0</v>
      </c>
      <c r="DP62" s="65">
        <f t="shared" si="82"/>
        <v>0</v>
      </c>
    </row>
    <row r="63" spans="1:120" x14ac:dyDescent="0.25">
      <c r="A63" s="65" t="str">
        <f t="shared" si="69"/>
        <v>08_JPN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08_JPN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08_JPN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08_JPN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0</v>
      </c>
      <c r="BP64" s="65">
        <f t="shared" si="85"/>
        <v>0</v>
      </c>
      <c r="BQ64" s="65">
        <f t="shared" si="85"/>
        <v>0</v>
      </c>
      <c r="BR64" s="65">
        <f t="shared" si="85"/>
        <v>0</v>
      </c>
      <c r="BS64" s="65">
        <f t="shared" si="85"/>
        <v>0</v>
      </c>
      <c r="BT64" s="65">
        <f t="shared" si="85"/>
        <v>0</v>
      </c>
      <c r="BU64" s="65">
        <f t="shared" si="85"/>
        <v>0</v>
      </c>
      <c r="BV64" s="65">
        <f t="shared" si="85"/>
        <v>0</v>
      </c>
      <c r="BW64" s="65">
        <f t="shared" si="85"/>
        <v>0</v>
      </c>
      <c r="BX64" s="65">
        <f t="shared" si="85"/>
        <v>0</v>
      </c>
      <c r="BY64" s="65">
        <f t="shared" si="85"/>
        <v>0</v>
      </c>
      <c r="BZ64" s="65">
        <f t="shared" si="85"/>
        <v>0</v>
      </c>
      <c r="CA64" s="65">
        <f t="shared" si="85"/>
        <v>0</v>
      </c>
      <c r="CB64" s="65">
        <f t="shared" si="85"/>
        <v>0</v>
      </c>
      <c r="CC64" s="65">
        <f t="shared" si="85"/>
        <v>0</v>
      </c>
      <c r="CD64" s="65">
        <f t="shared" si="85"/>
        <v>0</v>
      </c>
      <c r="CE64" s="65">
        <f t="shared" si="85"/>
        <v>0</v>
      </c>
      <c r="CF64" s="65">
        <f t="shared" si="85"/>
        <v>0</v>
      </c>
      <c r="CG64" s="65">
        <f t="shared" si="85"/>
        <v>0</v>
      </c>
      <c r="CH64" s="65">
        <f t="shared" si="85"/>
        <v>0</v>
      </c>
      <c r="CI64" s="65">
        <f t="shared" si="85"/>
        <v>0</v>
      </c>
      <c r="CJ64" s="65">
        <f t="shared" si="85"/>
        <v>0</v>
      </c>
      <c r="CK64" s="65">
        <f t="shared" si="85"/>
        <v>0</v>
      </c>
      <c r="CL64" s="65">
        <f t="shared" si="85"/>
        <v>0</v>
      </c>
      <c r="CM64" s="65">
        <f t="shared" si="85"/>
        <v>0</v>
      </c>
      <c r="CN64" s="65">
        <f t="shared" si="85"/>
        <v>0</v>
      </c>
      <c r="CO64" s="65">
        <f t="shared" si="85"/>
        <v>0</v>
      </c>
      <c r="CP64" s="65">
        <f t="shared" si="85"/>
        <v>0</v>
      </c>
      <c r="CQ64" s="65">
        <f t="shared" si="85"/>
        <v>0</v>
      </c>
      <c r="CR64" s="65">
        <f t="shared" si="85"/>
        <v>0</v>
      </c>
      <c r="CS64" s="65">
        <f t="shared" si="85"/>
        <v>0</v>
      </c>
      <c r="CT64" s="65">
        <f t="shared" si="85"/>
        <v>0</v>
      </c>
      <c r="CU64" s="65">
        <f t="shared" si="85"/>
        <v>0</v>
      </c>
      <c r="CV64" s="65">
        <f t="shared" si="85"/>
        <v>0</v>
      </c>
      <c r="CW64" s="65">
        <f t="shared" ref="CW64:DP64" si="86">CW$49*CW21</f>
        <v>0</v>
      </c>
      <c r="CX64" s="65">
        <f t="shared" si="86"/>
        <v>0</v>
      </c>
      <c r="CY64" s="65">
        <f t="shared" si="86"/>
        <v>0</v>
      </c>
      <c r="CZ64" s="65">
        <f t="shared" si="86"/>
        <v>0</v>
      </c>
      <c r="DA64" s="65">
        <f t="shared" si="86"/>
        <v>0</v>
      </c>
      <c r="DB64" s="65">
        <f t="shared" si="86"/>
        <v>0</v>
      </c>
      <c r="DC64" s="65">
        <f t="shared" si="86"/>
        <v>0</v>
      </c>
      <c r="DD64" s="65">
        <f t="shared" si="86"/>
        <v>0</v>
      </c>
      <c r="DE64" s="65">
        <f t="shared" si="86"/>
        <v>0</v>
      </c>
      <c r="DF64" s="65">
        <f t="shared" si="86"/>
        <v>0</v>
      </c>
      <c r="DG64" s="65">
        <f t="shared" si="86"/>
        <v>0</v>
      </c>
      <c r="DH64" s="65">
        <f t="shared" si="86"/>
        <v>0</v>
      </c>
      <c r="DI64" s="65">
        <f t="shared" si="86"/>
        <v>0</v>
      </c>
      <c r="DJ64" s="65">
        <f t="shared" si="86"/>
        <v>0</v>
      </c>
      <c r="DK64" s="65">
        <f t="shared" si="86"/>
        <v>0</v>
      </c>
      <c r="DL64" s="65">
        <f t="shared" si="86"/>
        <v>0</v>
      </c>
      <c r="DM64" s="65">
        <f t="shared" si="86"/>
        <v>0</v>
      </c>
      <c r="DN64" s="65">
        <f t="shared" si="86"/>
        <v>0</v>
      </c>
      <c r="DO64" s="65">
        <f t="shared" si="86"/>
        <v>0</v>
      </c>
      <c r="DP64" s="65">
        <f t="shared" si="86"/>
        <v>0</v>
      </c>
    </row>
    <row r="65" spans="1:120" x14ac:dyDescent="0.25">
      <c r="A65" s="65" t="str">
        <f t="shared" si="69"/>
        <v>08_JPN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08_JPN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08_JPN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08_JPN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08_JPN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08_JPN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08_JPN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3.3575205239999999</v>
      </c>
      <c r="F68" s="66">
        <v>3.292415784000001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08_JPN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3.3575205239999999</v>
      </c>
      <c r="BP68" s="65">
        <f t="shared" si="93"/>
        <v>3.292415784000001</v>
      </c>
      <c r="BQ68" s="65">
        <f t="shared" si="93"/>
        <v>3.2675878878314517</v>
      </c>
      <c r="BR68" s="65">
        <f t="shared" si="93"/>
        <v>3.0085324995734237</v>
      </c>
      <c r="BS68" s="65">
        <f t="shared" si="93"/>
        <v>3.012320298128921</v>
      </c>
      <c r="BT68" s="65">
        <f t="shared" si="93"/>
        <v>3.0093028472814738</v>
      </c>
      <c r="BU68" s="65">
        <f t="shared" si="93"/>
        <v>3.0044601074327359</v>
      </c>
      <c r="BV68" s="65">
        <f t="shared" si="93"/>
        <v>3.0001350263921203</v>
      </c>
      <c r="BW68" s="65">
        <f t="shared" si="93"/>
        <v>2.9973632336361056</v>
      </c>
      <c r="BX68" s="65">
        <f t="shared" si="93"/>
        <v>2.9965348449830294</v>
      </c>
      <c r="BY68" s="65">
        <f t="shared" si="93"/>
        <v>2.9977132411204677</v>
      </c>
      <c r="BZ68" s="65">
        <f t="shared" si="93"/>
        <v>2.9688567720532801</v>
      </c>
      <c r="CA68" s="65">
        <f t="shared" si="93"/>
        <v>2.9418782253289852</v>
      </c>
      <c r="CB68" s="65">
        <f t="shared" si="93"/>
        <v>2.9124639298249635</v>
      </c>
      <c r="CC68" s="65">
        <f t="shared" si="93"/>
        <v>2.8796927255983431</v>
      </c>
      <c r="CD68" s="65">
        <f t="shared" si="93"/>
        <v>2.8422908279398666</v>
      </c>
      <c r="CE68" s="65">
        <f t="shared" si="93"/>
        <v>2.7998103054172021</v>
      </c>
      <c r="CF68" s="65">
        <f t="shared" si="93"/>
        <v>2.752175601724876</v>
      </c>
      <c r="CG68" s="65">
        <f t="shared" si="93"/>
        <v>2.699563286485489</v>
      </c>
      <c r="CH68" s="65">
        <f t="shared" si="93"/>
        <v>2.6422260823886017</v>
      </c>
      <c r="CI68" s="65">
        <f t="shared" si="93"/>
        <v>2.5804749095978297</v>
      </c>
      <c r="CJ68" s="65">
        <f t="shared" si="93"/>
        <v>2.5146084448166155</v>
      </c>
      <c r="CK68" s="65">
        <f t="shared" si="93"/>
        <v>2.4449669252206823</v>
      </c>
      <c r="CL68" s="65">
        <f t="shared" si="93"/>
        <v>2.3719281862417803</v>
      </c>
      <c r="CM68" s="65">
        <f t="shared" si="93"/>
        <v>2.2987619340513312</v>
      </c>
      <c r="CN68" s="65">
        <f t="shared" si="93"/>
        <v>2.2243533901622032</v>
      </c>
      <c r="CO68" s="65">
        <f t="shared" si="93"/>
        <v>2.1483951768933158</v>
      </c>
      <c r="CP68" s="65">
        <f t="shared" si="93"/>
        <v>2.0709896603951123</v>
      </c>
      <c r="CQ68" s="65">
        <f t="shared" si="93"/>
        <v>1.9923695280001836</v>
      </c>
      <c r="CR68" s="65">
        <f t="shared" si="93"/>
        <v>1.912821589963756</v>
      </c>
      <c r="CS68" s="65">
        <f t="shared" si="93"/>
        <v>1.8326964880749639</v>
      </c>
      <c r="CT68" s="65">
        <f t="shared" si="93"/>
        <v>1.7551347028784909</v>
      </c>
      <c r="CU68" s="65">
        <f t="shared" si="93"/>
        <v>1.6802487674994073</v>
      </c>
      <c r="CV68" s="65">
        <f t="shared" si="93"/>
        <v>1.6080486634766196</v>
      </c>
      <c r="CW68" s="65">
        <f t="shared" ref="CW68:DP68" si="94">CW$49*CW25</f>
        <v>1.5410992960046186</v>
      </c>
      <c r="CX68" s="65">
        <f t="shared" si="94"/>
        <v>1.4749739824943087</v>
      </c>
      <c r="CY68" s="65">
        <f t="shared" si="94"/>
        <v>1.4097008115314567</v>
      </c>
      <c r="CZ68" s="65">
        <f t="shared" si="94"/>
        <v>1.345307422217912</v>
      </c>
      <c r="DA68" s="65">
        <f t="shared" si="94"/>
        <v>1.2818210082936703</v>
      </c>
      <c r="DB68" s="65">
        <f t="shared" si="94"/>
        <v>1.2192683222292395</v>
      </c>
      <c r="DC68" s="65">
        <f t="shared" si="94"/>
        <v>1.1576756792884804</v>
      </c>
      <c r="DD68" s="65">
        <f t="shared" si="94"/>
        <v>1.0970689615620961</v>
      </c>
      <c r="DE68" s="65">
        <f t="shared" si="94"/>
        <v>1.0374736219720235</v>
      </c>
      <c r="DF68" s="65">
        <f t="shared" si="94"/>
        <v>0.97891468824679462</v>
      </c>
      <c r="DG68" s="65">
        <f t="shared" si="94"/>
        <v>0.92141676686817831</v>
      </c>
      <c r="DH68" s="65">
        <f t="shared" si="94"/>
        <v>0.865004046989159</v>
      </c>
      <c r="DI68" s="65">
        <f t="shared" si="94"/>
        <v>0.80970030432354079</v>
      </c>
      <c r="DJ68" s="65">
        <f t="shared" si="94"/>
        <v>0.75552890500728309</v>
      </c>
      <c r="DK68" s="65">
        <f t="shared" si="94"/>
        <v>0.70251280943177086</v>
      </c>
      <c r="DL68" s="65">
        <f t="shared" si="94"/>
        <v>0.65067457604919754</v>
      </c>
      <c r="DM68" s="65">
        <f t="shared" si="94"/>
        <v>0.6000363651502415</v>
      </c>
      <c r="DN68" s="65">
        <f t="shared" si="94"/>
        <v>0.55061994261418734</v>
      </c>
      <c r="DO68" s="65">
        <f t="shared" si="94"/>
        <v>0.50244668363169653</v>
      </c>
      <c r="DP68" s="65">
        <f t="shared" si="94"/>
        <v>0.45553757640037879</v>
      </c>
    </row>
    <row r="69" spans="1:120" x14ac:dyDescent="0.25">
      <c r="A69" s="65" t="str">
        <f t="shared" si="69"/>
        <v>08_JPN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25.233969204000001</v>
      </c>
      <c r="F69" s="66">
        <v>24.72765948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08_JPN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25.233969204000001</v>
      </c>
      <c r="BP69" s="65">
        <f t="shared" si="95"/>
        <v>24.72765948</v>
      </c>
      <c r="BQ69" s="65">
        <f t="shared" si="95"/>
        <v>24.541189786517112</v>
      </c>
      <c r="BR69" s="65">
        <f t="shared" si="95"/>
        <v>22.595556595705112</v>
      </c>
      <c r="BS69" s="65">
        <f t="shared" si="95"/>
        <v>22.62400482308707</v>
      </c>
      <c r="BT69" s="65">
        <f t="shared" si="95"/>
        <v>22.601342285318935</v>
      </c>
      <c r="BU69" s="65">
        <f t="shared" si="95"/>
        <v>22.564970930731295</v>
      </c>
      <c r="BV69" s="65">
        <f t="shared" si="95"/>
        <v>22.532487448020671</v>
      </c>
      <c r="BW69" s="65">
        <f t="shared" si="95"/>
        <v>22.511669923164625</v>
      </c>
      <c r="BX69" s="65">
        <f t="shared" si="95"/>
        <v>22.505448317549106</v>
      </c>
      <c r="BY69" s="65">
        <f t="shared" si="95"/>
        <v>22.51429865126477</v>
      </c>
      <c r="BZ69" s="65">
        <f t="shared" si="95"/>
        <v>22.297572396835974</v>
      </c>
      <c r="CA69" s="65">
        <f t="shared" si="95"/>
        <v>22.094950261470942</v>
      </c>
      <c r="CB69" s="65">
        <f t="shared" si="95"/>
        <v>21.874034456546724</v>
      </c>
      <c r="CC69" s="65">
        <f t="shared" si="95"/>
        <v>21.62790661850044</v>
      </c>
      <c r="CD69" s="65">
        <f t="shared" si="95"/>
        <v>21.346999998595649</v>
      </c>
      <c r="CE69" s="65">
        <f t="shared" si="95"/>
        <v>21.027950411791423</v>
      </c>
      <c r="CF69" s="65">
        <f t="shared" si="95"/>
        <v>20.670190393127104</v>
      </c>
      <c r="CG69" s="65">
        <f t="shared" si="95"/>
        <v>20.275046067183737</v>
      </c>
      <c r="CH69" s="65">
        <f t="shared" si="95"/>
        <v>19.84441550547486</v>
      </c>
      <c r="CI69" s="65">
        <f t="shared" si="95"/>
        <v>19.380633871125585</v>
      </c>
      <c r="CJ69" s="65">
        <f t="shared" si="95"/>
        <v>18.885944372862244</v>
      </c>
      <c r="CK69" s="65">
        <f t="shared" si="95"/>
        <v>18.362902358968782</v>
      </c>
      <c r="CL69" s="65">
        <f t="shared" si="95"/>
        <v>17.814345559096846</v>
      </c>
      <c r="CM69" s="65">
        <f t="shared" si="95"/>
        <v>17.264831072383032</v>
      </c>
      <c r="CN69" s="65">
        <f t="shared" si="95"/>
        <v>16.705986364908807</v>
      </c>
      <c r="CO69" s="65">
        <f t="shared" si="95"/>
        <v>16.135502879332652</v>
      </c>
      <c r="CP69" s="65">
        <f t="shared" si="95"/>
        <v>15.554149435717559</v>
      </c>
      <c r="CQ69" s="65">
        <f t="shared" si="95"/>
        <v>14.963673630206623</v>
      </c>
      <c r="CR69" s="65">
        <f t="shared" si="95"/>
        <v>14.366229548672321</v>
      </c>
      <c r="CS69" s="65">
        <f t="shared" si="95"/>
        <v>13.764450683155145</v>
      </c>
      <c r="CT69" s="65">
        <f t="shared" si="95"/>
        <v>13.181923584870743</v>
      </c>
      <c r="CU69" s="65">
        <f t="shared" si="95"/>
        <v>12.619493432854663</v>
      </c>
      <c r="CV69" s="65">
        <f t="shared" si="95"/>
        <v>12.077235193366137</v>
      </c>
      <c r="CW69" s="65">
        <f t="shared" ref="CW69:DP69" si="96">CW$49*CW26</f>
        <v>11.574412564069377</v>
      </c>
      <c r="CX69" s="65">
        <f t="shared" si="96"/>
        <v>11.077778984727022</v>
      </c>
      <c r="CY69" s="65">
        <f t="shared" si="96"/>
        <v>10.587545414412796</v>
      </c>
      <c r="CZ69" s="65">
        <f t="shared" si="96"/>
        <v>10.103919436355463</v>
      </c>
      <c r="DA69" s="65">
        <f t="shared" si="96"/>
        <v>9.627105288897539</v>
      </c>
      <c r="DB69" s="65">
        <f t="shared" si="96"/>
        <v>9.1573038962309692</v>
      </c>
      <c r="DC69" s="65">
        <f t="shared" si="96"/>
        <v>8.6947128989110762</v>
      </c>
      <c r="DD69" s="65">
        <f t="shared" si="96"/>
        <v>8.2395266841500217</v>
      </c>
      <c r="DE69" s="65">
        <f t="shared" si="96"/>
        <v>7.791936415891767</v>
      </c>
      <c r="DF69" s="65">
        <f t="shared" si="96"/>
        <v>7.352130064668982</v>
      </c>
      <c r="DG69" s="65">
        <f t="shared" si="96"/>
        <v>6.9202924372442682</v>
      </c>
      <c r="DH69" s="65">
        <f t="shared" si="96"/>
        <v>6.4966052060361044</v>
      </c>
      <c r="DI69" s="65">
        <f t="shared" si="96"/>
        <v>6.0812469383316765</v>
      </c>
      <c r="DJ69" s="65">
        <f t="shared" si="96"/>
        <v>5.6743931252874109</v>
      </c>
      <c r="DK69" s="65">
        <f t="shared" si="96"/>
        <v>5.2762162107187134</v>
      </c>
      <c r="DL69" s="65">
        <f t="shared" si="96"/>
        <v>4.8868856196802639</v>
      </c>
      <c r="DM69" s="65">
        <f t="shared" si="96"/>
        <v>4.5065677868382226</v>
      </c>
      <c r="DN69" s="65">
        <f t="shared" si="96"/>
        <v>4.1354261846354854</v>
      </c>
      <c r="DO69" s="65">
        <f t="shared" si="96"/>
        <v>3.7736213512515109</v>
      </c>
      <c r="DP69" s="65">
        <f t="shared" si="96"/>
        <v>3.4213109183578898</v>
      </c>
    </row>
    <row r="70" spans="1:120" x14ac:dyDescent="0.25">
      <c r="A70" s="65" t="str">
        <f t="shared" si="69"/>
        <v>08_JPN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20.695938552000001</v>
      </c>
      <c r="F70" s="66">
        <v>19.934192159999998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08_JPN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20.695938552000001</v>
      </c>
      <c r="BP70" s="65">
        <f t="shared" si="97"/>
        <v>19.934192159999998</v>
      </c>
      <c r="BQ70" s="65">
        <f t="shared" si="97"/>
        <v>19.783869696003332</v>
      </c>
      <c r="BR70" s="65">
        <f t="shared" si="97"/>
        <v>18.21539832774101</v>
      </c>
      <c r="BS70" s="65">
        <f t="shared" si="97"/>
        <v>18.238331854130841</v>
      </c>
      <c r="BT70" s="65">
        <f t="shared" si="97"/>
        <v>18.220062458959468</v>
      </c>
      <c r="BU70" s="65">
        <f t="shared" si="97"/>
        <v>18.190741706946689</v>
      </c>
      <c r="BV70" s="65">
        <f t="shared" si="97"/>
        <v>18.164555161191991</v>
      </c>
      <c r="BW70" s="65">
        <f t="shared" si="97"/>
        <v>18.147773122394035</v>
      </c>
      <c r="BX70" s="65">
        <f t="shared" si="97"/>
        <v>18.142757577676434</v>
      </c>
      <c r="BY70" s="65">
        <f t="shared" si="97"/>
        <v>18.14989227043257</v>
      </c>
      <c r="BZ70" s="65">
        <f t="shared" si="97"/>
        <v>17.975178492713539</v>
      </c>
      <c r="CA70" s="65">
        <f t="shared" si="97"/>
        <v>17.811834744571787</v>
      </c>
      <c r="CB70" s="65">
        <f t="shared" si="97"/>
        <v>17.633743562504911</v>
      </c>
      <c r="CC70" s="65">
        <f t="shared" si="97"/>
        <v>17.435327710672741</v>
      </c>
      <c r="CD70" s="65">
        <f t="shared" si="97"/>
        <v>17.208874958655219</v>
      </c>
      <c r="CE70" s="65">
        <f t="shared" si="97"/>
        <v>16.951673270114174</v>
      </c>
      <c r="CF70" s="65">
        <f t="shared" si="97"/>
        <v>16.663265183413213</v>
      </c>
      <c r="CG70" s="65">
        <f t="shared" si="97"/>
        <v>16.344719753318639</v>
      </c>
      <c r="CH70" s="65">
        <f t="shared" si="97"/>
        <v>15.99756710937284</v>
      </c>
      <c r="CI70" s="65">
        <f t="shared" si="97"/>
        <v>15.623689742334735</v>
      </c>
      <c r="CJ70" s="65">
        <f t="shared" si="97"/>
        <v>15.224896013963823</v>
      </c>
      <c r="CK70" s="65">
        <f t="shared" si="97"/>
        <v>14.80324591719107</v>
      </c>
      <c r="CL70" s="65">
        <f t="shared" si="97"/>
        <v>14.361027086566757</v>
      </c>
      <c r="CM70" s="65">
        <f t="shared" si="97"/>
        <v>13.918036217102673</v>
      </c>
      <c r="CN70" s="65">
        <f t="shared" si="97"/>
        <v>13.467523794145684</v>
      </c>
      <c r="CO70" s="65">
        <f t="shared" si="97"/>
        <v>13.007628775177976</v>
      </c>
      <c r="CP70" s="65">
        <f t="shared" si="97"/>
        <v>12.538970944165939</v>
      </c>
      <c r="CQ70" s="65">
        <f t="shared" si="97"/>
        <v>12.062959124996155</v>
      </c>
      <c r="CR70" s="65">
        <f t="shared" si="97"/>
        <v>11.58132983307744</v>
      </c>
      <c r="CS70" s="65">
        <f t="shared" si="97"/>
        <v>11.096206056896818</v>
      </c>
      <c r="CT70" s="65">
        <f t="shared" si="97"/>
        <v>10.626602084672898</v>
      </c>
      <c r="CU70" s="65">
        <f t="shared" si="97"/>
        <v>10.173199257125285</v>
      </c>
      <c r="CV70" s="65">
        <f t="shared" si="97"/>
        <v>9.7360580082719377</v>
      </c>
      <c r="CW70" s="65">
        <f t="shared" ref="CW70:DP70" si="98">CW$49*CW27</f>
        <v>9.3307077597817774</v>
      </c>
      <c r="CX70" s="65">
        <f t="shared" si="98"/>
        <v>8.9303468112768698</v>
      </c>
      <c r="CY70" s="65">
        <f t="shared" si="98"/>
        <v>8.5351452273246693</v>
      </c>
      <c r="CZ70" s="65">
        <f t="shared" si="98"/>
        <v>8.1452703510566469</v>
      </c>
      <c r="DA70" s="65">
        <f t="shared" si="98"/>
        <v>7.7608868291256465</v>
      </c>
      <c r="DB70" s="65">
        <f t="shared" si="98"/>
        <v>7.3821566364834528</v>
      </c>
      <c r="DC70" s="65">
        <f t="shared" si="98"/>
        <v>7.0092391009795723</v>
      </c>
      <c r="DD70" s="65">
        <f t="shared" si="98"/>
        <v>6.6422909277823114</v>
      </c>
      <c r="DE70" s="65">
        <f t="shared" si="98"/>
        <v>6.2814662236236956</v>
      </c>
      <c r="DF70" s="65">
        <f t="shared" si="98"/>
        <v>5.9269165208685903</v>
      </c>
      <c r="DG70" s="65">
        <f t="shared" si="98"/>
        <v>5.5787908014099719</v>
      </c>
      <c r="DH70" s="65">
        <f t="shared" si="98"/>
        <v>5.2372355203906338</v>
      </c>
      <c r="DI70" s="65">
        <f t="shared" si="98"/>
        <v>4.9023946297531023</v>
      </c>
      <c r="DJ70" s="65">
        <f t="shared" si="98"/>
        <v>4.5744096016184015</v>
      </c>
      <c r="DK70" s="65">
        <f t="shared" si="98"/>
        <v>4.2534194514948869</v>
      </c>
      <c r="DL70" s="65">
        <f t="shared" si="98"/>
        <v>3.9395607613182442</v>
      </c>
      <c r="DM70" s="65">
        <f t="shared" si="98"/>
        <v>3.6329677023237257</v>
      </c>
      <c r="DN70" s="65">
        <f t="shared" si="98"/>
        <v>3.3337720577515588</v>
      </c>
      <c r="DO70" s="65">
        <f t="shared" si="98"/>
        <v>3.0421032453867527</v>
      </c>
      <c r="DP70" s="65">
        <f t="shared" si="98"/>
        <v>2.7580883399342366</v>
      </c>
    </row>
    <row r="71" spans="1:120" x14ac:dyDescent="0.25">
      <c r="A71" s="65" t="str">
        <f t="shared" si="69"/>
        <v>08_JPN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3.1745154960000002</v>
      </c>
      <c r="F71" s="66">
        <v>2.3285306879999998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08_JPN</v>
      </c>
      <c r="BL71" s="65" t="str">
        <f t="shared" si="72"/>
        <v>d_ind_cem_7_9_lpg</v>
      </c>
      <c r="BM71" s="65"/>
      <c r="BN71" s="65"/>
      <c r="BO71" s="65">
        <f t="shared" ref="BO71:CV71" si="99">BO$49*BO28</f>
        <v>3.1745154960000002</v>
      </c>
      <c r="BP71" s="65">
        <f t="shared" si="99"/>
        <v>2.3285306879999998</v>
      </c>
      <c r="BQ71" s="65">
        <f t="shared" si="99"/>
        <v>2.3109713874924838</v>
      </c>
      <c r="BR71" s="65">
        <f t="shared" si="99"/>
        <v>2.1277568541452663</v>
      </c>
      <c r="BS71" s="65">
        <f t="shared" si="99"/>
        <v>2.130435739728096</v>
      </c>
      <c r="BT71" s="65">
        <f t="shared" si="99"/>
        <v>2.1283016754546962</v>
      </c>
      <c r="BU71" s="65">
        <f t="shared" si="99"/>
        <v>2.1248766923749205</v>
      </c>
      <c r="BV71" s="65">
        <f t="shared" si="99"/>
        <v>2.1218178187113623</v>
      </c>
      <c r="BW71" s="65">
        <f t="shared" si="99"/>
        <v>2.1198574938567312</v>
      </c>
      <c r="BX71" s="65">
        <f t="shared" si="99"/>
        <v>2.1192716236244076</v>
      </c>
      <c r="BY71" s="65">
        <f t="shared" si="99"/>
        <v>2.1201050334209404</v>
      </c>
      <c r="BZ71" s="65">
        <f t="shared" si="99"/>
        <v>2.0996965618977494</v>
      </c>
      <c r="CA71" s="65">
        <f t="shared" si="99"/>
        <v>2.0806162336261966</v>
      </c>
      <c r="CB71" s="65">
        <f t="shared" si="99"/>
        <v>2.0598132445019601</v>
      </c>
      <c r="CC71" s="65">
        <f t="shared" si="99"/>
        <v>2.0366361126539014</v>
      </c>
      <c r="CD71" s="65">
        <f t="shared" si="99"/>
        <v>2.0101839655981029</v>
      </c>
      <c r="CE71" s="65">
        <f t="shared" si="99"/>
        <v>1.980140007961585</v>
      </c>
      <c r="CF71" s="65">
        <f t="shared" si="99"/>
        <v>1.9464508032443693</v>
      </c>
      <c r="CG71" s="65">
        <f t="shared" si="99"/>
        <v>1.9092412286830405</v>
      </c>
      <c r="CH71" s="65">
        <f t="shared" si="99"/>
        <v>1.8686900200682173</v>
      </c>
      <c r="CI71" s="65">
        <f t="shared" si="99"/>
        <v>1.8250170728171224</v>
      </c>
      <c r="CJ71" s="65">
        <f t="shared" si="99"/>
        <v>1.7784336232727291</v>
      </c>
      <c r="CK71" s="65">
        <f t="shared" si="99"/>
        <v>1.7291803010386004</v>
      </c>
      <c r="CL71" s="65">
        <f t="shared" si="99"/>
        <v>1.6775243267380002</v>
      </c>
      <c r="CM71" s="65">
        <f t="shared" si="99"/>
        <v>1.6257781698949472</v>
      </c>
      <c r="CN71" s="65">
        <f t="shared" si="99"/>
        <v>1.5731534137091623</v>
      </c>
      <c r="CO71" s="65">
        <f t="shared" si="99"/>
        <v>1.5194326681515129</v>
      </c>
      <c r="CP71" s="65">
        <f t="shared" si="99"/>
        <v>1.4646883307374881</v>
      </c>
      <c r="CQ71" s="65">
        <f t="shared" si="99"/>
        <v>1.4090849674363313</v>
      </c>
      <c r="CR71" s="65">
        <f t="shared" si="99"/>
        <v>1.352825422154992</v>
      </c>
      <c r="CS71" s="65">
        <f t="shared" si="99"/>
        <v>1.2961576830638772</v>
      </c>
      <c r="CT71" s="65">
        <f t="shared" si="99"/>
        <v>1.2413028260547083</v>
      </c>
      <c r="CU71" s="65">
        <f t="shared" si="99"/>
        <v>1.1883404391419801</v>
      </c>
      <c r="CV71" s="65">
        <f t="shared" si="99"/>
        <v>1.1372775816769969</v>
      </c>
      <c r="CW71" s="65">
        <f t="shared" ref="CW71:DP71" si="100">CW$49*CW28</f>
        <v>1.0899282591952093</v>
      </c>
      <c r="CX71" s="65">
        <f t="shared" si="100"/>
        <v>1.0431617412752543</v>
      </c>
      <c r="CY71" s="65">
        <f t="shared" si="100"/>
        <v>0.99699789331027577</v>
      </c>
      <c r="CZ71" s="65">
        <f t="shared" si="100"/>
        <v>0.95145626280006323</v>
      </c>
      <c r="DA71" s="65">
        <f t="shared" si="100"/>
        <v>0.90655608226634399</v>
      </c>
      <c r="DB71" s="65">
        <f t="shared" si="100"/>
        <v>0.86231627214707074</v>
      </c>
      <c r="DC71" s="65">
        <f t="shared" si="100"/>
        <v>0.81875544366983011</v>
      </c>
      <c r="DD71" s="65">
        <f t="shared" si="100"/>
        <v>0.77589190170448774</v>
      </c>
      <c r="DE71" s="65">
        <f t="shared" si="100"/>
        <v>0.73374364759525978</v>
      </c>
      <c r="DF71" s="65">
        <f t="shared" si="100"/>
        <v>0.692328381972249</v>
      </c>
      <c r="DG71" s="65">
        <f t="shared" si="100"/>
        <v>0.65166350754267133</v>
      </c>
      <c r="DH71" s="65">
        <f t="shared" si="100"/>
        <v>0.6117661318618105</v>
      </c>
      <c r="DI71" s="65">
        <f t="shared" si="100"/>
        <v>0.57265307008390387</v>
      </c>
      <c r="DJ71" s="65">
        <f t="shared" si="100"/>
        <v>0.53434084769303702</v>
      </c>
      <c r="DK71" s="65">
        <f t="shared" si="100"/>
        <v>0.49684570321418853</v>
      </c>
      <c r="DL71" s="65">
        <f t="shared" si="100"/>
        <v>0.46018359090455202</v>
      </c>
      <c r="DM71" s="65">
        <f t="shared" si="100"/>
        <v>0.42437018342526295</v>
      </c>
      <c r="DN71" s="65">
        <f t="shared" si="100"/>
        <v>0.38942087449363716</v>
      </c>
      <c r="DO71" s="65">
        <f t="shared" si="100"/>
        <v>0.35535078151606636</v>
      </c>
      <c r="DP71" s="65">
        <f t="shared" si="100"/>
        <v>0.32217474820167685</v>
      </c>
    </row>
    <row r="72" spans="1:120" x14ac:dyDescent="0.25">
      <c r="A72" s="65" t="str">
        <f t="shared" si="69"/>
        <v>08_JPN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08_JPN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0</v>
      </c>
      <c r="BP72" s="65">
        <f t="shared" si="101"/>
        <v>0</v>
      </c>
      <c r="BQ72" s="65">
        <f t="shared" si="101"/>
        <v>0</v>
      </c>
      <c r="BR72" s="65">
        <f t="shared" si="101"/>
        <v>0</v>
      </c>
      <c r="BS72" s="65">
        <f t="shared" si="101"/>
        <v>0</v>
      </c>
      <c r="BT72" s="65">
        <f t="shared" si="101"/>
        <v>0</v>
      </c>
      <c r="BU72" s="65">
        <f t="shared" si="101"/>
        <v>0</v>
      </c>
      <c r="BV72" s="65">
        <f t="shared" si="101"/>
        <v>0</v>
      </c>
      <c r="BW72" s="65">
        <f t="shared" si="101"/>
        <v>0</v>
      </c>
      <c r="BX72" s="65">
        <f t="shared" si="101"/>
        <v>0</v>
      </c>
      <c r="BY72" s="65">
        <f t="shared" si="101"/>
        <v>0</v>
      </c>
      <c r="BZ72" s="65">
        <f t="shared" si="101"/>
        <v>0</v>
      </c>
      <c r="CA72" s="65">
        <f t="shared" si="101"/>
        <v>0</v>
      </c>
      <c r="CB72" s="65">
        <f t="shared" si="101"/>
        <v>0</v>
      </c>
      <c r="CC72" s="65">
        <f t="shared" si="101"/>
        <v>0</v>
      </c>
      <c r="CD72" s="65">
        <f t="shared" si="101"/>
        <v>0</v>
      </c>
      <c r="CE72" s="65">
        <f t="shared" si="101"/>
        <v>0</v>
      </c>
      <c r="CF72" s="65">
        <f t="shared" si="101"/>
        <v>0</v>
      </c>
      <c r="CG72" s="65">
        <f t="shared" si="101"/>
        <v>0</v>
      </c>
      <c r="CH72" s="65">
        <f t="shared" si="101"/>
        <v>0</v>
      </c>
      <c r="CI72" s="65">
        <f t="shared" si="101"/>
        <v>0</v>
      </c>
      <c r="CJ72" s="65">
        <f t="shared" si="101"/>
        <v>0</v>
      </c>
      <c r="CK72" s="65">
        <f t="shared" si="101"/>
        <v>0</v>
      </c>
      <c r="CL72" s="65">
        <f t="shared" si="101"/>
        <v>0</v>
      </c>
      <c r="CM72" s="65">
        <f t="shared" si="101"/>
        <v>0</v>
      </c>
      <c r="CN72" s="65">
        <f t="shared" si="101"/>
        <v>0</v>
      </c>
      <c r="CO72" s="65">
        <f t="shared" si="101"/>
        <v>0</v>
      </c>
      <c r="CP72" s="65">
        <f t="shared" si="101"/>
        <v>0</v>
      </c>
      <c r="CQ72" s="65">
        <f t="shared" si="101"/>
        <v>0</v>
      </c>
      <c r="CR72" s="65">
        <f t="shared" si="101"/>
        <v>0</v>
      </c>
      <c r="CS72" s="65">
        <f t="shared" si="101"/>
        <v>0</v>
      </c>
      <c r="CT72" s="65">
        <f t="shared" si="101"/>
        <v>0</v>
      </c>
      <c r="CU72" s="65">
        <f t="shared" si="101"/>
        <v>0</v>
      </c>
      <c r="CV72" s="65">
        <f t="shared" si="101"/>
        <v>0</v>
      </c>
      <c r="CW72" s="65">
        <f t="shared" ref="CW72:DP72" si="102">CW$49*CW29</f>
        <v>0</v>
      </c>
      <c r="CX72" s="65">
        <f t="shared" si="102"/>
        <v>0</v>
      </c>
      <c r="CY72" s="65">
        <f t="shared" si="102"/>
        <v>0</v>
      </c>
      <c r="CZ72" s="65">
        <f t="shared" si="102"/>
        <v>0</v>
      </c>
      <c r="DA72" s="65">
        <f t="shared" si="102"/>
        <v>0</v>
      </c>
      <c r="DB72" s="65">
        <f t="shared" si="102"/>
        <v>0</v>
      </c>
      <c r="DC72" s="65">
        <f t="shared" si="102"/>
        <v>0</v>
      </c>
      <c r="DD72" s="65">
        <f t="shared" si="102"/>
        <v>0</v>
      </c>
      <c r="DE72" s="65">
        <f t="shared" si="102"/>
        <v>0</v>
      </c>
      <c r="DF72" s="65">
        <f t="shared" si="102"/>
        <v>0</v>
      </c>
      <c r="DG72" s="65">
        <f t="shared" si="102"/>
        <v>0</v>
      </c>
      <c r="DH72" s="65">
        <f t="shared" si="102"/>
        <v>0</v>
      </c>
      <c r="DI72" s="65">
        <f t="shared" si="102"/>
        <v>0</v>
      </c>
      <c r="DJ72" s="65">
        <f t="shared" si="102"/>
        <v>0</v>
      </c>
      <c r="DK72" s="65">
        <f t="shared" si="102"/>
        <v>0</v>
      </c>
      <c r="DL72" s="65">
        <f t="shared" si="102"/>
        <v>0</v>
      </c>
      <c r="DM72" s="65">
        <f t="shared" si="102"/>
        <v>0</v>
      </c>
      <c r="DN72" s="65">
        <f t="shared" si="102"/>
        <v>0</v>
      </c>
      <c r="DO72" s="65">
        <f t="shared" si="102"/>
        <v>0</v>
      </c>
      <c r="DP72" s="65">
        <f t="shared" si="102"/>
        <v>0</v>
      </c>
    </row>
    <row r="73" spans="1:120" x14ac:dyDescent="0.25">
      <c r="A73" s="65" t="str">
        <f t="shared" si="69"/>
        <v>08_JPN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08_JPN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08_JPN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32.240202191999998</v>
      </c>
      <c r="F74" s="66">
        <v>32.818901687999997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08_JPN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32.240202191999998</v>
      </c>
      <c r="BP74" s="65">
        <f t="shared" si="105"/>
        <v>32.818901687999997</v>
      </c>
      <c r="BQ74" s="65">
        <f t="shared" si="105"/>
        <v>32.571416456202947</v>
      </c>
      <c r="BR74" s="65">
        <f t="shared" si="105"/>
        <v>29.98914438707266</v>
      </c>
      <c r="BS74" s="65">
        <f t="shared" si="105"/>
        <v>30.026901279446623</v>
      </c>
      <c r="BT74" s="65">
        <f t="shared" si="105"/>
        <v>29.996823236693949</v>
      </c>
      <c r="BU74" s="65">
        <f t="shared" si="105"/>
        <v>29.948550657097943</v>
      </c>
      <c r="BV74" s="65">
        <f t="shared" si="105"/>
        <v>29.905438116405364</v>
      </c>
      <c r="BW74" s="65">
        <f t="shared" si="105"/>
        <v>29.877808801055458</v>
      </c>
      <c r="BX74" s="65">
        <f t="shared" si="105"/>
        <v>29.869551397510964</v>
      </c>
      <c r="BY74" s="65">
        <f t="shared" si="105"/>
        <v>29.881297686412882</v>
      </c>
      <c r="BZ74" s="65">
        <f t="shared" si="105"/>
        <v>29.593655516192126</v>
      </c>
      <c r="CA74" s="65">
        <f t="shared" si="105"/>
        <v>29.324732533580846</v>
      </c>
      <c r="CB74" s="65">
        <f t="shared" si="105"/>
        <v>29.031529932299588</v>
      </c>
      <c r="CC74" s="65">
        <f t="shared" si="105"/>
        <v>28.704865561736966</v>
      </c>
      <c r="CD74" s="65">
        <f t="shared" si="105"/>
        <v>28.332042296776518</v>
      </c>
      <c r="CE74" s="65">
        <f t="shared" si="105"/>
        <v>27.90859514313895</v>
      </c>
      <c r="CF74" s="65">
        <f t="shared" si="105"/>
        <v>27.433770953249979</v>
      </c>
      <c r="CG74" s="65">
        <f t="shared" si="105"/>
        <v>26.909329778532445</v>
      </c>
      <c r="CH74" s="65">
        <f t="shared" si="105"/>
        <v>26.337790766520307</v>
      </c>
      <c r="CI74" s="65">
        <f t="shared" si="105"/>
        <v>25.722253178956894</v>
      </c>
      <c r="CJ74" s="65">
        <f t="shared" si="105"/>
        <v>25.065694234398396</v>
      </c>
      <c r="CK74" s="65">
        <f t="shared" si="105"/>
        <v>24.371505427465546</v>
      </c>
      <c r="CL74" s="65">
        <f t="shared" si="105"/>
        <v>23.643453033350283</v>
      </c>
      <c r="CM74" s="65">
        <f t="shared" si="105"/>
        <v>22.914129583624721</v>
      </c>
      <c r="CN74" s="65">
        <f t="shared" si="105"/>
        <v>22.172422932079726</v>
      </c>
      <c r="CO74" s="65">
        <f t="shared" si="105"/>
        <v>21.415269128546708</v>
      </c>
      <c r="CP74" s="65">
        <f t="shared" si="105"/>
        <v>20.643688561958278</v>
      </c>
      <c r="CQ74" s="65">
        <f t="shared" si="105"/>
        <v>19.860000666794573</v>
      </c>
      <c r="CR74" s="65">
        <f t="shared" si="105"/>
        <v>19.067064376491384</v>
      </c>
      <c r="CS74" s="65">
        <f t="shared" si="105"/>
        <v>18.26837489917558</v>
      </c>
      <c r="CT74" s="65">
        <f t="shared" si="105"/>
        <v>17.49523664140175</v>
      </c>
      <c r="CU74" s="65">
        <f t="shared" si="105"/>
        <v>16.748771336817949</v>
      </c>
      <c r="CV74" s="65">
        <f t="shared" si="105"/>
        <v>16.02907848171067</v>
      </c>
      <c r="CW74" s="65">
        <f t="shared" ref="CW74:DP74" si="106">CW$49*CW31</f>
        <v>15.361725129860321</v>
      </c>
      <c r="CX74" s="65">
        <f t="shared" si="106"/>
        <v>14.702585973217568</v>
      </c>
      <c r="CY74" s="65">
        <f t="shared" si="106"/>
        <v>14.051940999668306</v>
      </c>
      <c r="CZ74" s="65">
        <f t="shared" si="106"/>
        <v>13.410065716628925</v>
      </c>
      <c r="DA74" s="65">
        <f t="shared" si="106"/>
        <v>12.777231192135174</v>
      </c>
      <c r="DB74" s="65">
        <f t="shared" si="106"/>
        <v>12.153704095634991</v>
      </c>
      <c r="DC74" s="65">
        <f t="shared" si="106"/>
        <v>11.539746738487036</v>
      </c>
      <c r="DD74" s="65">
        <f t="shared" si="106"/>
        <v>10.935617114166606</v>
      </c>
      <c r="DE74" s="65">
        <f t="shared" si="106"/>
        <v>10.341568938181565</v>
      </c>
      <c r="DF74" s="65">
        <f t="shared" si="106"/>
        <v>9.7578516876988441</v>
      </c>
      <c r="DG74" s="65">
        <f t="shared" si="106"/>
        <v>9.1847106408847026</v>
      </c>
      <c r="DH74" s="65">
        <f t="shared" si="106"/>
        <v>8.6223869159592557</v>
      </c>
      <c r="DI74" s="65">
        <f t="shared" si="106"/>
        <v>8.0711175099681629</v>
      </c>
      <c r="DJ74" s="65">
        <f t="shared" si="106"/>
        <v>7.5311353372725502</v>
      </c>
      <c r="DK74" s="65">
        <f t="shared" si="106"/>
        <v>7.0026692677591535</v>
      </c>
      <c r="DL74" s="65">
        <f t="shared" si="106"/>
        <v>6.4859441647725031</v>
      </c>
      <c r="DM74" s="65">
        <f t="shared" si="106"/>
        <v>5.9811809227709123</v>
      </c>
      <c r="DN74" s="65">
        <f t="shared" si="106"/>
        <v>5.4885965047078065</v>
      </c>
      <c r="DO74" s="65">
        <f t="shared" si="106"/>
        <v>5.0084039791404074</v>
      </c>
      <c r="DP74" s="65">
        <f t="shared" si="106"/>
        <v>4.5408125570673112</v>
      </c>
    </row>
    <row r="75" spans="1:120" x14ac:dyDescent="0.25">
      <c r="A75" s="65" t="str">
        <f t="shared" si="69"/>
        <v>08_JPN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32.006327544000001</v>
      </c>
      <c r="F75" s="66">
        <v>31.807705752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08_JPN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32.006327544000001</v>
      </c>
      <c r="BP75" s="65">
        <f t="shared" si="107"/>
        <v>31.807705752</v>
      </c>
      <c r="BQ75" s="65">
        <f t="shared" si="107"/>
        <v>31.56784588387271</v>
      </c>
      <c r="BR75" s="65">
        <f t="shared" si="107"/>
        <v>29.065137203145078</v>
      </c>
      <c r="BS75" s="65">
        <f t="shared" si="107"/>
        <v>29.101730753232712</v>
      </c>
      <c r="BT75" s="65">
        <f t="shared" si="107"/>
        <v>29.072579456746059</v>
      </c>
      <c r="BU75" s="65">
        <f t="shared" si="107"/>
        <v>29.025794222362634</v>
      </c>
      <c r="BV75" s="65">
        <f t="shared" si="107"/>
        <v>28.984010038918367</v>
      </c>
      <c r="BW75" s="65">
        <f t="shared" si="107"/>
        <v>28.957232021142701</v>
      </c>
      <c r="BX75" s="65">
        <f t="shared" si="107"/>
        <v>28.94922903966831</v>
      </c>
      <c r="BY75" s="65">
        <f t="shared" si="107"/>
        <v>28.960613409097316</v>
      </c>
      <c r="BZ75" s="65">
        <f t="shared" si="107"/>
        <v>28.681833893584344</v>
      </c>
      <c r="CA75" s="65">
        <f t="shared" si="107"/>
        <v>28.42119680151561</v>
      </c>
      <c r="CB75" s="65">
        <f t="shared" si="107"/>
        <v>28.137028179544775</v>
      </c>
      <c r="CC75" s="65">
        <f t="shared" si="107"/>
        <v>27.820428791871869</v>
      </c>
      <c r="CD75" s="65">
        <f t="shared" si="107"/>
        <v>27.459092729437526</v>
      </c>
      <c r="CE75" s="65">
        <f t="shared" si="107"/>
        <v>27.04869257063665</v>
      </c>
      <c r="CF75" s="65">
        <f t="shared" si="107"/>
        <v>26.5884983734176</v>
      </c>
      <c r="CG75" s="65">
        <f t="shared" si="107"/>
        <v>26.080215959574723</v>
      </c>
      <c r="CH75" s="65">
        <f t="shared" si="107"/>
        <v>25.526286858208177</v>
      </c>
      <c r="CI75" s="65">
        <f t="shared" si="107"/>
        <v>24.929714838503088</v>
      </c>
      <c r="CJ75" s="65">
        <f t="shared" si="107"/>
        <v>24.293385386777516</v>
      </c>
      <c r="CK75" s="65">
        <f t="shared" si="107"/>
        <v>23.620585500993229</v>
      </c>
      <c r="CL75" s="65">
        <f t="shared" si="107"/>
        <v>22.914965412173355</v>
      </c>
      <c r="CM75" s="65">
        <f t="shared" si="107"/>
        <v>22.208113430731618</v>
      </c>
      <c r="CN75" s="65">
        <f t="shared" si="107"/>
        <v>21.489259791114833</v>
      </c>
      <c r="CO75" s="65">
        <f t="shared" si="107"/>
        <v>20.755434947713937</v>
      </c>
      <c r="CP75" s="65">
        <f t="shared" si="107"/>
        <v>20.007627849861553</v>
      </c>
      <c r="CQ75" s="65">
        <f t="shared" si="107"/>
        <v>19.248086467040512</v>
      </c>
      <c r="CR75" s="65">
        <f t="shared" si="107"/>
        <v>18.479581644977301</v>
      </c>
      <c r="CS75" s="65">
        <f t="shared" si="107"/>
        <v>17.705500899582685</v>
      </c>
      <c r="CT75" s="65">
        <f t="shared" si="107"/>
        <v>16.956184105173449</v>
      </c>
      <c r="CU75" s="65">
        <f t="shared" si="107"/>
        <v>16.232718433226232</v>
      </c>
      <c r="CV75" s="65">
        <f t="shared" si="107"/>
        <v>15.535200314408767</v>
      </c>
      <c r="CW75" s="65">
        <f t="shared" ref="CW75:DP75" si="108">CW$49*CW32</f>
        <v>14.888409046070002</v>
      </c>
      <c r="CX75" s="65">
        <f t="shared" si="108"/>
        <v>14.249578882177584</v>
      </c>
      <c r="CY75" s="65">
        <f t="shared" si="108"/>
        <v>13.618981183801838</v>
      </c>
      <c r="CZ75" s="65">
        <f t="shared" si="108"/>
        <v>12.996882969593058</v>
      </c>
      <c r="DA75" s="65">
        <f t="shared" si="108"/>
        <v>12.383546955604384</v>
      </c>
      <c r="DB75" s="65">
        <f t="shared" si="108"/>
        <v>11.779231594827747</v>
      </c>
      <c r="DC75" s="65">
        <f t="shared" si="108"/>
        <v>11.184191116444577</v>
      </c>
      <c r="DD75" s="65">
        <f t="shared" si="108"/>
        <v>10.598675564792929</v>
      </c>
      <c r="DE75" s="65">
        <f t="shared" si="108"/>
        <v>10.022930838053538</v>
      </c>
      <c r="DF75" s="65">
        <f t="shared" si="108"/>
        <v>9.4571987266553776</v>
      </c>
      <c r="DG75" s="65">
        <f t="shared" si="108"/>
        <v>8.9017169514037917</v>
      </c>
      <c r="DH75" s="65">
        <f t="shared" si="108"/>
        <v>8.3567192013316998</v>
      </c>
      <c r="DI75" s="65">
        <f t="shared" si="108"/>
        <v>7.8224351712766689</v>
      </c>
      <c r="DJ75" s="65">
        <f t="shared" si="108"/>
        <v>7.2990905991849129</v>
      </c>
      <c r="DK75" s="65">
        <f t="shared" si="108"/>
        <v>6.7869073031441349</v>
      </c>
      <c r="DL75" s="65">
        <f t="shared" si="108"/>
        <v>6.2861032181469545</v>
      </c>
      <c r="DM75" s="65">
        <f t="shared" si="108"/>
        <v>5.7968924325866711</v>
      </c>
      <c r="DN75" s="65">
        <f t="shared" si="108"/>
        <v>5.3194852244868249</v>
      </c>
      <c r="DO75" s="65">
        <f t="shared" si="108"/>
        <v>4.8540880974665033</v>
      </c>
      <c r="DP75" s="65">
        <f t="shared" si="108"/>
        <v>4.4009038164429093</v>
      </c>
    </row>
    <row r="76" spans="1:120" x14ac:dyDescent="0.25">
      <c r="A76" s="65" t="str">
        <f t="shared" si="69"/>
        <v>08_JPN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08_JPN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0</v>
      </c>
      <c r="BP76" s="65">
        <f t="shared" si="109"/>
        <v>0</v>
      </c>
      <c r="BQ76" s="65">
        <f t="shared" si="109"/>
        <v>0</v>
      </c>
      <c r="BR76" s="65">
        <f t="shared" si="109"/>
        <v>0</v>
      </c>
      <c r="BS76" s="65">
        <f t="shared" si="109"/>
        <v>0</v>
      </c>
      <c r="BT76" s="65">
        <f t="shared" si="109"/>
        <v>0</v>
      </c>
      <c r="BU76" s="65">
        <f t="shared" si="109"/>
        <v>0</v>
      </c>
      <c r="BV76" s="65">
        <f t="shared" si="109"/>
        <v>0</v>
      </c>
      <c r="BW76" s="65">
        <f t="shared" si="109"/>
        <v>0</v>
      </c>
      <c r="BX76" s="65">
        <f t="shared" si="109"/>
        <v>0</v>
      </c>
      <c r="BY76" s="65">
        <f t="shared" si="109"/>
        <v>0</v>
      </c>
      <c r="BZ76" s="65">
        <f t="shared" si="109"/>
        <v>0</v>
      </c>
      <c r="CA76" s="65">
        <f t="shared" si="109"/>
        <v>0</v>
      </c>
      <c r="CB76" s="65">
        <f t="shared" si="109"/>
        <v>0</v>
      </c>
      <c r="CC76" s="65">
        <f t="shared" si="109"/>
        <v>0</v>
      </c>
      <c r="CD76" s="65">
        <f t="shared" si="109"/>
        <v>0</v>
      </c>
      <c r="CE76" s="65">
        <f t="shared" si="109"/>
        <v>0</v>
      </c>
      <c r="CF76" s="65">
        <f t="shared" si="109"/>
        <v>0</v>
      </c>
      <c r="CG76" s="65">
        <f t="shared" si="109"/>
        <v>0</v>
      </c>
      <c r="CH76" s="65">
        <f t="shared" si="109"/>
        <v>0</v>
      </c>
      <c r="CI76" s="65">
        <f t="shared" si="109"/>
        <v>0</v>
      </c>
      <c r="CJ76" s="65">
        <f t="shared" si="109"/>
        <v>0</v>
      </c>
      <c r="CK76" s="65">
        <f t="shared" si="109"/>
        <v>0</v>
      </c>
      <c r="CL76" s="65">
        <f t="shared" si="109"/>
        <v>0</v>
      </c>
      <c r="CM76" s="65">
        <f t="shared" si="109"/>
        <v>0</v>
      </c>
      <c r="CN76" s="65">
        <f t="shared" si="109"/>
        <v>0</v>
      </c>
      <c r="CO76" s="65">
        <f t="shared" si="109"/>
        <v>0</v>
      </c>
      <c r="CP76" s="65">
        <f t="shared" si="109"/>
        <v>0</v>
      </c>
      <c r="CQ76" s="65">
        <f t="shared" si="109"/>
        <v>0</v>
      </c>
      <c r="CR76" s="65">
        <f t="shared" si="109"/>
        <v>0</v>
      </c>
      <c r="CS76" s="65">
        <f t="shared" si="109"/>
        <v>0</v>
      </c>
      <c r="CT76" s="65">
        <f t="shared" si="109"/>
        <v>0</v>
      </c>
      <c r="CU76" s="65">
        <f t="shared" si="109"/>
        <v>0</v>
      </c>
      <c r="CV76" s="65">
        <f t="shared" si="109"/>
        <v>0</v>
      </c>
      <c r="CW76" s="65">
        <f t="shared" ref="CW76:DP76" si="110">CW$49*CW33</f>
        <v>0</v>
      </c>
      <c r="CX76" s="65">
        <f t="shared" si="110"/>
        <v>0</v>
      </c>
      <c r="CY76" s="65">
        <f t="shared" si="110"/>
        <v>0</v>
      </c>
      <c r="CZ76" s="65">
        <f t="shared" si="110"/>
        <v>0</v>
      </c>
      <c r="DA76" s="65">
        <f t="shared" si="110"/>
        <v>0</v>
      </c>
      <c r="DB76" s="65">
        <f t="shared" si="110"/>
        <v>0</v>
      </c>
      <c r="DC76" s="65">
        <f t="shared" si="110"/>
        <v>0</v>
      </c>
      <c r="DD76" s="65">
        <f t="shared" si="110"/>
        <v>0</v>
      </c>
      <c r="DE76" s="65">
        <f t="shared" si="110"/>
        <v>0</v>
      </c>
      <c r="DF76" s="65">
        <f t="shared" si="110"/>
        <v>0</v>
      </c>
      <c r="DG76" s="65">
        <f t="shared" si="110"/>
        <v>0</v>
      </c>
      <c r="DH76" s="65">
        <f t="shared" si="110"/>
        <v>0</v>
      </c>
      <c r="DI76" s="65">
        <f t="shared" si="110"/>
        <v>0</v>
      </c>
      <c r="DJ76" s="65">
        <f t="shared" si="110"/>
        <v>0</v>
      </c>
      <c r="DK76" s="65">
        <f t="shared" si="110"/>
        <v>0</v>
      </c>
      <c r="DL76" s="65">
        <f t="shared" si="110"/>
        <v>0</v>
      </c>
      <c r="DM76" s="65">
        <f t="shared" si="110"/>
        <v>0</v>
      </c>
      <c r="DN76" s="65">
        <f t="shared" si="110"/>
        <v>0</v>
      </c>
      <c r="DO76" s="65">
        <f t="shared" si="110"/>
        <v>0</v>
      </c>
      <c r="DP76" s="65">
        <f t="shared" si="110"/>
        <v>0</v>
      </c>
    </row>
    <row r="77" spans="1:120" x14ac:dyDescent="0.25">
      <c r="A77" s="65" t="str">
        <f t="shared" si="69"/>
        <v>08_JPN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08_JPN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08_JPN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08_JPN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08_JPN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08_JPN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08_JPN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5.5586468879999993</v>
      </c>
      <c r="F80" s="66">
        <v>5.5606146839999999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08_JPN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5.5586468879999993</v>
      </c>
      <c r="BP80" s="65">
        <f t="shared" si="117"/>
        <v>5.5606146839999999</v>
      </c>
      <c r="BQ80" s="65">
        <f t="shared" si="117"/>
        <v>5.5186824454660393</v>
      </c>
      <c r="BR80" s="65">
        <f t="shared" si="117"/>
        <v>5.08115957763225</v>
      </c>
      <c r="BS80" s="65">
        <f t="shared" si="117"/>
        <v>5.0875568523537753</v>
      </c>
      <c r="BT80" s="65">
        <f t="shared" si="117"/>
        <v>5.0824606304330509</v>
      </c>
      <c r="BU80" s="65">
        <f t="shared" si="117"/>
        <v>5.0742816481658215</v>
      </c>
      <c r="BV80" s="65">
        <f t="shared" si="117"/>
        <v>5.0669769482974711</v>
      </c>
      <c r="BW80" s="65">
        <f t="shared" si="117"/>
        <v>5.0622956223315958</v>
      </c>
      <c r="BX80" s="65">
        <f t="shared" si="117"/>
        <v>5.0608965432326745</v>
      </c>
      <c r="BY80" s="65">
        <f t="shared" si="117"/>
        <v>5.0628867556770603</v>
      </c>
      <c r="BZ80" s="65">
        <f t="shared" si="117"/>
        <v>5.0141505947088216</v>
      </c>
      <c r="CA80" s="65">
        <f t="shared" si="117"/>
        <v>4.9685860873956429</v>
      </c>
      <c r="CB80" s="65">
        <f t="shared" si="117"/>
        <v>4.9189078042656584</v>
      </c>
      <c r="CC80" s="65">
        <f t="shared" si="117"/>
        <v>4.863559983276442</v>
      </c>
      <c r="CD80" s="65">
        <f t="shared" si="117"/>
        <v>4.8003913086698242</v>
      </c>
      <c r="CE80" s="65">
        <f t="shared" si="117"/>
        <v>4.7286452617484542</v>
      </c>
      <c r="CF80" s="65">
        <f t="shared" si="117"/>
        <v>4.6481942342364508</v>
      </c>
      <c r="CG80" s="65">
        <f t="shared" si="117"/>
        <v>4.5593364374475103</v>
      </c>
      <c r="CH80" s="65">
        <f t="shared" si="117"/>
        <v>4.4624986988514141</v>
      </c>
      <c r="CI80" s="65">
        <f t="shared" si="117"/>
        <v>4.3582061365804909</v>
      </c>
      <c r="CJ80" s="65">
        <f t="shared" si="117"/>
        <v>4.2469631905876195</v>
      </c>
      <c r="CK80" s="65">
        <f t="shared" si="117"/>
        <v>4.1293444929847478</v>
      </c>
      <c r="CL80" s="65">
        <f t="shared" si="117"/>
        <v>4.0059881761912779</v>
      </c>
      <c r="CM80" s="65">
        <f t="shared" si="117"/>
        <v>3.8824165002563591</v>
      </c>
      <c r="CN80" s="65">
        <f t="shared" si="117"/>
        <v>3.7567466976221779</v>
      </c>
      <c r="CO80" s="65">
        <f t="shared" si="117"/>
        <v>3.6284596331128984</v>
      </c>
      <c r="CP80" s="65">
        <f t="shared" si="117"/>
        <v>3.4977281945885732</v>
      </c>
      <c r="CQ80" s="65">
        <f t="shared" si="117"/>
        <v>3.3649453714780195</v>
      </c>
      <c r="CR80" s="65">
        <f t="shared" si="117"/>
        <v>3.2305955622963003</v>
      </c>
      <c r="CS80" s="65">
        <f t="shared" si="117"/>
        <v>3.095270971676547</v>
      </c>
      <c r="CT80" s="65">
        <f t="shared" si="117"/>
        <v>2.9642756084005333</v>
      </c>
      <c r="CU80" s="65">
        <f t="shared" si="117"/>
        <v>2.8377995314974807</v>
      </c>
      <c r="CV80" s="65">
        <f t="shared" si="117"/>
        <v>2.7158595989511483</v>
      </c>
      <c r="CW80" s="65">
        <f t="shared" ref="CW80:DP80" si="118">CW$49*CW37</f>
        <v>2.602787720952485</v>
      </c>
      <c r="CX80" s="65">
        <f t="shared" si="118"/>
        <v>2.4911076011218074</v>
      </c>
      <c r="CY80" s="65">
        <f t="shared" si="118"/>
        <v>2.3808666787294621</v>
      </c>
      <c r="CZ80" s="65">
        <f t="shared" si="118"/>
        <v>2.2721116339050798</v>
      </c>
      <c r="DA80" s="65">
        <f t="shared" si="118"/>
        <v>2.1648883945993966</v>
      </c>
      <c r="DB80" s="65">
        <f t="shared" si="118"/>
        <v>2.0592421434959185</v>
      </c>
      <c r="DC80" s="65">
        <f t="shared" si="118"/>
        <v>1.9552173248727209</v>
      </c>
      <c r="DD80" s="65">
        <f t="shared" si="118"/>
        <v>1.8528576514146688</v>
      </c>
      <c r="DE80" s="65">
        <f t="shared" si="118"/>
        <v>1.7522061109765057</v>
      </c>
      <c r="DF80" s="65">
        <f t="shared" si="118"/>
        <v>1.6533049732969003</v>
      </c>
      <c r="DG80" s="65">
        <f t="shared" si="118"/>
        <v>1.5561957966639979</v>
      </c>
      <c r="DH80" s="65">
        <f t="shared" si="118"/>
        <v>1.4609194345325573</v>
      </c>
      <c r="DI80" s="65">
        <f t="shared" si="118"/>
        <v>1.3675160420931673</v>
      </c>
      <c r="DJ80" s="65">
        <f t="shared" si="118"/>
        <v>1.2760250827937174</v>
      </c>
      <c r="DK80" s="65">
        <f t="shared" si="118"/>
        <v>1.1864853348134723</v>
      </c>
      <c r="DL80" s="65">
        <f t="shared" si="118"/>
        <v>1.0989348974900446</v>
      </c>
      <c r="DM80" s="65">
        <f t="shared" si="118"/>
        <v>1.0134111976995737</v>
      </c>
      <c r="DN80" s="65">
        <f t="shared" si="118"/>
        <v>0.92995099619036758</v>
      </c>
      <c r="DO80" s="65">
        <f t="shared" si="118"/>
        <v>0.84859039387034974</v>
      </c>
      <c r="DP80" s="65">
        <f t="shared" si="118"/>
        <v>0.76936483804857125</v>
      </c>
    </row>
    <row r="81" spans="1:120" x14ac:dyDescent="0.25">
      <c r="A81" s="65" t="str">
        <f t="shared" si="69"/>
        <v>08_JPN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08_JPN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0</v>
      </c>
      <c r="BQ81" s="65">
        <f t="shared" si="119"/>
        <v>0</v>
      </c>
      <c r="BR81" s="65">
        <f t="shared" si="119"/>
        <v>0</v>
      </c>
      <c r="BS81" s="65">
        <f t="shared" si="119"/>
        <v>0</v>
      </c>
      <c r="BT81" s="65">
        <f t="shared" si="119"/>
        <v>0</v>
      </c>
      <c r="BU81" s="65">
        <f t="shared" si="119"/>
        <v>0</v>
      </c>
      <c r="BV81" s="65">
        <f t="shared" si="119"/>
        <v>0</v>
      </c>
      <c r="BW81" s="65">
        <f t="shared" si="119"/>
        <v>0</v>
      </c>
      <c r="BX81" s="65">
        <f t="shared" si="119"/>
        <v>0</v>
      </c>
      <c r="BY81" s="65">
        <f t="shared" si="119"/>
        <v>0</v>
      </c>
      <c r="BZ81" s="65">
        <f t="shared" si="119"/>
        <v>0</v>
      </c>
      <c r="CA81" s="65">
        <f t="shared" si="119"/>
        <v>0</v>
      </c>
      <c r="CB81" s="65">
        <f t="shared" si="119"/>
        <v>0</v>
      </c>
      <c r="CC81" s="65">
        <f t="shared" si="119"/>
        <v>0</v>
      </c>
      <c r="CD81" s="65">
        <f t="shared" si="119"/>
        <v>0</v>
      </c>
      <c r="CE81" s="65">
        <f t="shared" si="119"/>
        <v>0</v>
      </c>
      <c r="CF81" s="65">
        <f t="shared" si="119"/>
        <v>0</v>
      </c>
      <c r="CG81" s="65">
        <f t="shared" si="119"/>
        <v>0</v>
      </c>
      <c r="CH81" s="65">
        <f t="shared" si="119"/>
        <v>0</v>
      </c>
      <c r="CI81" s="65">
        <f t="shared" si="119"/>
        <v>0</v>
      </c>
      <c r="CJ81" s="65">
        <f t="shared" si="119"/>
        <v>0</v>
      </c>
      <c r="CK81" s="65">
        <f t="shared" si="119"/>
        <v>0</v>
      </c>
      <c r="CL81" s="65">
        <f t="shared" si="119"/>
        <v>0</v>
      </c>
      <c r="CM81" s="65">
        <f t="shared" si="119"/>
        <v>0</v>
      </c>
      <c r="CN81" s="65">
        <f t="shared" si="119"/>
        <v>0</v>
      </c>
      <c r="CO81" s="65">
        <f t="shared" si="119"/>
        <v>0</v>
      </c>
      <c r="CP81" s="65">
        <f t="shared" si="119"/>
        <v>0</v>
      </c>
      <c r="CQ81" s="65">
        <f t="shared" si="119"/>
        <v>0</v>
      </c>
      <c r="CR81" s="65">
        <f t="shared" si="119"/>
        <v>0</v>
      </c>
      <c r="CS81" s="65">
        <f t="shared" si="119"/>
        <v>0</v>
      </c>
      <c r="CT81" s="65">
        <f t="shared" si="119"/>
        <v>0</v>
      </c>
      <c r="CU81" s="65">
        <f t="shared" si="119"/>
        <v>0</v>
      </c>
      <c r="CV81" s="65">
        <f t="shared" si="119"/>
        <v>0</v>
      </c>
      <c r="CW81" s="65">
        <f t="shared" ref="CW81:DP81" si="120">CW$49*CW38</f>
        <v>0</v>
      </c>
      <c r="CX81" s="65">
        <f t="shared" si="120"/>
        <v>0</v>
      </c>
      <c r="CY81" s="65">
        <f t="shared" si="120"/>
        <v>0</v>
      </c>
      <c r="CZ81" s="65">
        <f t="shared" si="120"/>
        <v>0</v>
      </c>
      <c r="DA81" s="65">
        <f t="shared" si="120"/>
        <v>0</v>
      </c>
      <c r="DB81" s="65">
        <f t="shared" si="120"/>
        <v>0</v>
      </c>
      <c r="DC81" s="65">
        <f t="shared" si="120"/>
        <v>0</v>
      </c>
      <c r="DD81" s="65">
        <f t="shared" si="120"/>
        <v>0</v>
      </c>
      <c r="DE81" s="65">
        <f t="shared" si="120"/>
        <v>0</v>
      </c>
      <c r="DF81" s="65">
        <f t="shared" si="120"/>
        <v>0</v>
      </c>
      <c r="DG81" s="65">
        <f t="shared" si="120"/>
        <v>0</v>
      </c>
      <c r="DH81" s="65">
        <f t="shared" si="120"/>
        <v>0</v>
      </c>
      <c r="DI81" s="65">
        <f t="shared" si="120"/>
        <v>0</v>
      </c>
      <c r="DJ81" s="65">
        <f t="shared" si="120"/>
        <v>0</v>
      </c>
      <c r="DK81" s="65">
        <f t="shared" si="120"/>
        <v>0</v>
      </c>
      <c r="DL81" s="65">
        <f t="shared" si="120"/>
        <v>0</v>
      </c>
      <c r="DM81" s="65">
        <f t="shared" si="120"/>
        <v>0</v>
      </c>
      <c r="DN81" s="65">
        <f t="shared" si="120"/>
        <v>0</v>
      </c>
      <c r="DO81" s="65">
        <f t="shared" si="120"/>
        <v>0</v>
      </c>
      <c r="DP81" s="65">
        <f t="shared" si="120"/>
        <v>0</v>
      </c>
    </row>
    <row r="82" spans="1:120" x14ac:dyDescent="0.25">
      <c r="A82" s="65" t="str">
        <f t="shared" si="69"/>
        <v>08_JPN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22.17392082000001</v>
      </c>
      <c r="F82" s="66">
        <v>23.972318892000001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08_JPN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22.17392082000001</v>
      </c>
      <c r="BP82" s="65">
        <f t="shared" si="121"/>
        <v>23.972318892000001</v>
      </c>
      <c r="BQ82" s="65">
        <f t="shared" si="121"/>
        <v>23.791545173424623</v>
      </c>
      <c r="BR82" s="65">
        <f t="shared" si="121"/>
        <v>21.905344041662488</v>
      </c>
      <c r="BS82" s="65">
        <f t="shared" si="121"/>
        <v>21.932923278559695</v>
      </c>
      <c r="BT82" s="65">
        <f t="shared" si="121"/>
        <v>21.910952999378232</v>
      </c>
      <c r="BU82" s="65">
        <f t="shared" si="121"/>
        <v>21.875692658163398</v>
      </c>
      <c r="BV82" s="65">
        <f t="shared" si="121"/>
        <v>21.84420142839733</v>
      </c>
      <c r="BW82" s="65">
        <f t="shared" si="121"/>
        <v>21.824019803654608</v>
      </c>
      <c r="BX82" s="65">
        <f t="shared" si="121"/>
        <v>21.817988245594847</v>
      </c>
      <c r="BY82" s="65">
        <f t="shared" si="121"/>
        <v>21.826568233616122</v>
      </c>
      <c r="BZ82" s="65">
        <f t="shared" si="121"/>
        <v>21.61646218263148</v>
      </c>
      <c r="CA82" s="65">
        <f t="shared" si="121"/>
        <v>21.420029420870208</v>
      </c>
      <c r="CB82" s="65">
        <f t="shared" si="121"/>
        <v>21.205861795009401</v>
      </c>
      <c r="CC82" s="65">
        <f t="shared" si="121"/>
        <v>20.967252272477911</v>
      </c>
      <c r="CD82" s="65">
        <f t="shared" si="121"/>
        <v>20.694926334122197</v>
      </c>
      <c r="CE82" s="65">
        <f t="shared" si="121"/>
        <v>20.385622558590274</v>
      </c>
      <c r="CF82" s="65">
        <f t="shared" si="121"/>
        <v>20.038790814924219</v>
      </c>
      <c r="CG82" s="65">
        <f t="shared" si="121"/>
        <v>19.655716719394057</v>
      </c>
      <c r="CH82" s="65">
        <f t="shared" si="121"/>
        <v>19.238240364291556</v>
      </c>
      <c r="CI82" s="65">
        <f t="shared" si="121"/>
        <v>18.788625581951724</v>
      </c>
      <c r="CJ82" s="65">
        <f t="shared" si="121"/>
        <v>18.309047059185186</v>
      </c>
      <c r="CK82" s="65">
        <f t="shared" si="121"/>
        <v>17.801982087625333</v>
      </c>
      <c r="CL82" s="65">
        <f t="shared" si="121"/>
        <v>17.27018171454348</v>
      </c>
      <c r="CM82" s="65">
        <f t="shared" si="121"/>
        <v>16.737452908490003</v>
      </c>
      <c r="CN82" s="65">
        <f t="shared" si="121"/>
        <v>16.195678886184574</v>
      </c>
      <c r="CO82" s="65">
        <f t="shared" si="121"/>
        <v>15.642621608365282</v>
      </c>
      <c r="CP82" s="65">
        <f t="shared" si="121"/>
        <v>15.079026410422053</v>
      </c>
      <c r="CQ82" s="65">
        <f t="shared" si="121"/>
        <v>14.506587505754689</v>
      </c>
      <c r="CR82" s="65">
        <f t="shared" si="121"/>
        <v>13.927393180700907</v>
      </c>
      <c r="CS82" s="65">
        <f t="shared" si="121"/>
        <v>13.343996483641421</v>
      </c>
      <c r="CT82" s="65">
        <f t="shared" si="121"/>
        <v>12.779263481935384</v>
      </c>
      <c r="CU82" s="65">
        <f t="shared" si="121"/>
        <v>12.234013537454768</v>
      </c>
      <c r="CV82" s="65">
        <f t="shared" si="121"/>
        <v>11.708319326510653</v>
      </c>
      <c r="CW82" s="65">
        <f t="shared" ref="CW82:DP82" si="122">CW$49*CW39</f>
        <v>11.220856110456374</v>
      </c>
      <c r="CX82" s="65">
        <f t="shared" si="122"/>
        <v>10.739392891258472</v>
      </c>
      <c r="CY82" s="65">
        <f t="shared" si="122"/>
        <v>10.264134183953745</v>
      </c>
      <c r="CZ82" s="65">
        <f t="shared" si="122"/>
        <v>9.7952812308538828</v>
      </c>
      <c r="DA82" s="65">
        <f t="shared" si="122"/>
        <v>9.3330320315585151</v>
      </c>
      <c r="DB82" s="65">
        <f t="shared" si="122"/>
        <v>8.8775813727520188</v>
      </c>
      <c r="DC82" s="65">
        <f t="shared" si="122"/>
        <v>8.4291208577853709</v>
      </c>
      <c r="DD82" s="65">
        <f t="shared" si="122"/>
        <v>7.9878389360442492</v>
      </c>
      <c r="DE82" s="65">
        <f t="shared" si="122"/>
        <v>7.5539209321053375</v>
      </c>
      <c r="DF82" s="65">
        <f t="shared" si="122"/>
        <v>7.1275490746811858</v>
      </c>
      <c r="DG82" s="65">
        <f t="shared" si="122"/>
        <v>6.7089025253560122</v>
      </c>
      <c r="DH82" s="65">
        <f t="shared" si="122"/>
        <v>6.2981574071127939</v>
      </c>
      <c r="DI82" s="65">
        <f t="shared" si="122"/>
        <v>5.8954868326537477</v>
      </c>
      <c r="DJ82" s="65">
        <f t="shared" si="122"/>
        <v>5.5010609325150064</v>
      </c>
      <c r="DK82" s="65">
        <f t="shared" si="122"/>
        <v>5.1150468829769276</v>
      </c>
      <c r="DL82" s="65">
        <f t="shared" si="122"/>
        <v>4.7376089337713703</v>
      </c>
      <c r="DM82" s="65">
        <f t="shared" si="122"/>
        <v>4.3689084355872314</v>
      </c>
      <c r="DN82" s="65">
        <f t="shared" si="122"/>
        <v>4.009103867375349</v>
      </c>
      <c r="DO82" s="65">
        <f t="shared" si="122"/>
        <v>3.6583508634542703</v>
      </c>
      <c r="DP82" s="65">
        <f t="shared" si="122"/>
        <v>3.3168022404179731</v>
      </c>
    </row>
    <row r="83" spans="1:120" x14ac:dyDescent="0.25">
      <c r="A83" s="65" t="str">
        <f t="shared" si="69"/>
        <v>08_JPN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08_JPN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08_JPN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08_JPN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0</v>
      </c>
      <c r="BP84" s="65">
        <f t="shared" si="125"/>
        <v>0</v>
      </c>
      <c r="BQ84" s="65">
        <f t="shared" si="125"/>
        <v>0</v>
      </c>
      <c r="BR84" s="65">
        <f t="shared" si="125"/>
        <v>0</v>
      </c>
      <c r="BS84" s="65">
        <f t="shared" si="125"/>
        <v>0</v>
      </c>
      <c r="BT84" s="65">
        <f t="shared" si="125"/>
        <v>0</v>
      </c>
      <c r="BU84" s="65">
        <f t="shared" si="125"/>
        <v>0</v>
      </c>
      <c r="BV84" s="65">
        <f t="shared" si="125"/>
        <v>0</v>
      </c>
      <c r="BW84" s="65">
        <f t="shared" si="125"/>
        <v>0</v>
      </c>
      <c r="BX84" s="65">
        <f t="shared" si="125"/>
        <v>0</v>
      </c>
      <c r="BY84" s="65">
        <f t="shared" si="125"/>
        <v>0</v>
      </c>
      <c r="BZ84" s="65">
        <f t="shared" si="125"/>
        <v>0</v>
      </c>
      <c r="CA84" s="65">
        <f t="shared" si="125"/>
        <v>0</v>
      </c>
      <c r="CB84" s="65">
        <f t="shared" si="125"/>
        <v>0</v>
      </c>
      <c r="CC84" s="65">
        <f t="shared" si="125"/>
        <v>0</v>
      </c>
      <c r="CD84" s="65">
        <f t="shared" si="125"/>
        <v>0</v>
      </c>
      <c r="CE84" s="65">
        <f t="shared" si="125"/>
        <v>0</v>
      </c>
      <c r="CF84" s="65">
        <f t="shared" si="125"/>
        <v>0</v>
      </c>
      <c r="CG84" s="65">
        <f t="shared" si="125"/>
        <v>0</v>
      </c>
      <c r="CH84" s="65">
        <f t="shared" si="125"/>
        <v>0</v>
      </c>
      <c r="CI84" s="65">
        <f t="shared" si="125"/>
        <v>0</v>
      </c>
      <c r="CJ84" s="65">
        <f t="shared" si="125"/>
        <v>0</v>
      </c>
      <c r="CK84" s="65">
        <f t="shared" si="125"/>
        <v>0</v>
      </c>
      <c r="CL84" s="65">
        <f t="shared" si="125"/>
        <v>0</v>
      </c>
      <c r="CM84" s="65">
        <f t="shared" si="125"/>
        <v>0</v>
      </c>
      <c r="CN84" s="65">
        <f t="shared" si="125"/>
        <v>0</v>
      </c>
      <c r="CO84" s="65">
        <f t="shared" si="125"/>
        <v>0</v>
      </c>
      <c r="CP84" s="65">
        <f t="shared" si="125"/>
        <v>0</v>
      </c>
      <c r="CQ84" s="65">
        <f t="shared" si="125"/>
        <v>0</v>
      </c>
      <c r="CR84" s="65">
        <f t="shared" si="125"/>
        <v>0</v>
      </c>
      <c r="CS84" s="65">
        <f t="shared" si="125"/>
        <v>0</v>
      </c>
      <c r="CT84" s="65">
        <f t="shared" si="125"/>
        <v>0</v>
      </c>
      <c r="CU84" s="65">
        <f t="shared" si="125"/>
        <v>0</v>
      </c>
      <c r="CV84" s="65">
        <f t="shared" si="125"/>
        <v>0</v>
      </c>
      <c r="CW84" s="65">
        <f t="shared" ref="CW84:DP84" si="126">CW$49*CW41</f>
        <v>0</v>
      </c>
      <c r="CX84" s="65">
        <f t="shared" si="126"/>
        <v>0</v>
      </c>
      <c r="CY84" s="65">
        <f t="shared" si="126"/>
        <v>0</v>
      </c>
      <c r="CZ84" s="65">
        <f t="shared" si="126"/>
        <v>0</v>
      </c>
      <c r="DA84" s="65">
        <f t="shared" si="126"/>
        <v>0</v>
      </c>
      <c r="DB84" s="65">
        <f t="shared" si="126"/>
        <v>0</v>
      </c>
      <c r="DC84" s="65">
        <f t="shared" si="126"/>
        <v>0</v>
      </c>
      <c r="DD84" s="65">
        <f t="shared" si="126"/>
        <v>0</v>
      </c>
      <c r="DE84" s="65">
        <f t="shared" si="126"/>
        <v>0</v>
      </c>
      <c r="DF84" s="65">
        <f t="shared" si="126"/>
        <v>0</v>
      </c>
      <c r="DG84" s="65">
        <f t="shared" si="126"/>
        <v>0</v>
      </c>
      <c r="DH84" s="65">
        <f t="shared" si="126"/>
        <v>0</v>
      </c>
      <c r="DI84" s="65">
        <f t="shared" si="126"/>
        <v>0</v>
      </c>
      <c r="DJ84" s="65">
        <f t="shared" si="126"/>
        <v>0</v>
      </c>
      <c r="DK84" s="65">
        <f t="shared" si="126"/>
        <v>0</v>
      </c>
      <c r="DL84" s="65">
        <f t="shared" si="126"/>
        <v>0</v>
      </c>
      <c r="DM84" s="65">
        <f t="shared" si="126"/>
        <v>0</v>
      </c>
      <c r="DN84" s="65">
        <f t="shared" si="126"/>
        <v>0</v>
      </c>
      <c r="DO84" s="65">
        <f t="shared" si="126"/>
        <v>0</v>
      </c>
      <c r="DP84" s="65">
        <f t="shared" si="126"/>
        <v>0</v>
      </c>
    </row>
    <row r="85" spans="1:120" x14ac:dyDescent="0.25">
      <c r="A85" s="65" t="str">
        <f t="shared" si="69"/>
        <v>08_JPN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08_JPN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08_JPN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08_JPN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0</v>
      </c>
      <c r="BP86" s="65">
        <f t="shared" si="129"/>
        <v>0</v>
      </c>
      <c r="BQ86" s="65">
        <f t="shared" si="129"/>
        <v>0</v>
      </c>
      <c r="BR86" s="65">
        <f t="shared" si="129"/>
        <v>0</v>
      </c>
      <c r="BS86" s="65">
        <f t="shared" si="129"/>
        <v>0</v>
      </c>
      <c r="BT86" s="65">
        <f t="shared" si="129"/>
        <v>0</v>
      </c>
      <c r="BU86" s="65">
        <f t="shared" si="129"/>
        <v>0</v>
      </c>
      <c r="BV86" s="65">
        <f t="shared" si="129"/>
        <v>0</v>
      </c>
      <c r="BW86" s="65">
        <f t="shared" si="129"/>
        <v>0</v>
      </c>
      <c r="BX86" s="65">
        <f t="shared" si="129"/>
        <v>0</v>
      </c>
      <c r="BY86" s="65">
        <f t="shared" si="129"/>
        <v>0</v>
      </c>
      <c r="BZ86" s="65">
        <f t="shared" si="129"/>
        <v>0</v>
      </c>
      <c r="CA86" s="65">
        <f t="shared" si="129"/>
        <v>0</v>
      </c>
      <c r="CB86" s="65">
        <f t="shared" si="129"/>
        <v>0</v>
      </c>
      <c r="CC86" s="65">
        <f t="shared" si="129"/>
        <v>0</v>
      </c>
      <c r="CD86" s="65">
        <f t="shared" si="129"/>
        <v>0</v>
      </c>
      <c r="CE86" s="65">
        <f t="shared" si="129"/>
        <v>0</v>
      </c>
      <c r="CF86" s="65">
        <f t="shared" si="129"/>
        <v>0</v>
      </c>
      <c r="CG86" s="65">
        <f t="shared" si="129"/>
        <v>0</v>
      </c>
      <c r="CH86" s="65">
        <f t="shared" si="129"/>
        <v>0</v>
      </c>
      <c r="CI86" s="65">
        <f t="shared" si="129"/>
        <v>0</v>
      </c>
      <c r="CJ86" s="65">
        <f t="shared" si="129"/>
        <v>0</v>
      </c>
      <c r="CK86" s="65">
        <f t="shared" si="129"/>
        <v>0</v>
      </c>
      <c r="CL86" s="65">
        <f t="shared" si="129"/>
        <v>0</v>
      </c>
      <c r="CM86" s="65">
        <f t="shared" si="129"/>
        <v>0</v>
      </c>
      <c r="CN86" s="65">
        <f t="shared" si="129"/>
        <v>0</v>
      </c>
      <c r="CO86" s="65">
        <f t="shared" si="129"/>
        <v>0</v>
      </c>
      <c r="CP86" s="65">
        <f t="shared" si="129"/>
        <v>0</v>
      </c>
      <c r="CQ86" s="65">
        <f t="shared" si="129"/>
        <v>0</v>
      </c>
      <c r="CR86" s="65">
        <f t="shared" si="129"/>
        <v>0</v>
      </c>
      <c r="CS86" s="65">
        <f t="shared" si="129"/>
        <v>0</v>
      </c>
      <c r="CT86" s="65">
        <f t="shared" si="129"/>
        <v>0</v>
      </c>
      <c r="CU86" s="65">
        <f t="shared" si="129"/>
        <v>0</v>
      </c>
      <c r="CV86" s="65">
        <f t="shared" si="129"/>
        <v>0</v>
      </c>
      <c r="CW86" s="65">
        <f t="shared" ref="CW86:DP86" si="130">CW$49*CW43</f>
        <v>0</v>
      </c>
      <c r="CX86" s="65">
        <f t="shared" si="130"/>
        <v>0</v>
      </c>
      <c r="CY86" s="65">
        <f t="shared" si="130"/>
        <v>0</v>
      </c>
      <c r="CZ86" s="65">
        <f t="shared" si="130"/>
        <v>0</v>
      </c>
      <c r="DA86" s="65">
        <f t="shared" si="130"/>
        <v>0</v>
      </c>
      <c r="DB86" s="65">
        <f t="shared" si="130"/>
        <v>0</v>
      </c>
      <c r="DC86" s="65">
        <f t="shared" si="130"/>
        <v>0</v>
      </c>
      <c r="DD86" s="65">
        <f t="shared" si="130"/>
        <v>0</v>
      </c>
      <c r="DE86" s="65">
        <f t="shared" si="130"/>
        <v>0</v>
      </c>
      <c r="DF86" s="65">
        <f t="shared" si="130"/>
        <v>0</v>
      </c>
      <c r="DG86" s="65">
        <f t="shared" si="130"/>
        <v>0</v>
      </c>
      <c r="DH86" s="65">
        <f t="shared" si="130"/>
        <v>0</v>
      </c>
      <c r="DI86" s="65">
        <f t="shared" si="130"/>
        <v>0</v>
      </c>
      <c r="DJ86" s="65">
        <f t="shared" si="130"/>
        <v>0</v>
      </c>
      <c r="DK86" s="65">
        <f t="shared" si="130"/>
        <v>0</v>
      </c>
      <c r="DL86" s="65">
        <f t="shared" si="130"/>
        <v>0</v>
      </c>
      <c r="DM86" s="65">
        <f t="shared" si="130"/>
        <v>0</v>
      </c>
      <c r="DN86" s="65">
        <f t="shared" si="130"/>
        <v>0</v>
      </c>
      <c r="DO86" s="65">
        <f t="shared" si="130"/>
        <v>0</v>
      </c>
      <c r="DP86" s="65">
        <f t="shared" si="130"/>
        <v>0</v>
      </c>
    </row>
    <row r="87" spans="1:120" x14ac:dyDescent="0.25">
      <c r="A87" s="65" t="str">
        <f t="shared" si="69"/>
        <v>08_JPN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08_JPN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0</v>
      </c>
      <c r="BP87" s="65">
        <f t="shared" si="131"/>
        <v>0</v>
      </c>
      <c r="BQ87" s="65">
        <f t="shared" si="131"/>
        <v>0</v>
      </c>
      <c r="BR87" s="65">
        <f t="shared" si="131"/>
        <v>0</v>
      </c>
      <c r="BS87" s="65">
        <f t="shared" si="131"/>
        <v>0</v>
      </c>
      <c r="BT87" s="65">
        <f t="shared" si="131"/>
        <v>0</v>
      </c>
      <c r="BU87" s="65">
        <f t="shared" si="131"/>
        <v>0</v>
      </c>
      <c r="BV87" s="65">
        <f t="shared" si="131"/>
        <v>0</v>
      </c>
      <c r="BW87" s="65">
        <f t="shared" si="131"/>
        <v>0</v>
      </c>
      <c r="BX87" s="65">
        <f t="shared" si="131"/>
        <v>0</v>
      </c>
      <c r="BY87" s="65">
        <f t="shared" si="131"/>
        <v>0</v>
      </c>
      <c r="BZ87" s="65">
        <f t="shared" si="131"/>
        <v>0</v>
      </c>
      <c r="CA87" s="65">
        <f t="shared" si="131"/>
        <v>0</v>
      </c>
      <c r="CB87" s="65">
        <f t="shared" si="131"/>
        <v>0</v>
      </c>
      <c r="CC87" s="65">
        <f t="shared" si="131"/>
        <v>0</v>
      </c>
      <c r="CD87" s="65">
        <f t="shared" si="131"/>
        <v>0</v>
      </c>
      <c r="CE87" s="65">
        <f t="shared" si="131"/>
        <v>0</v>
      </c>
      <c r="CF87" s="65">
        <f t="shared" si="131"/>
        <v>0</v>
      </c>
      <c r="CG87" s="65">
        <f t="shared" si="131"/>
        <v>0</v>
      </c>
      <c r="CH87" s="65">
        <f t="shared" si="131"/>
        <v>0</v>
      </c>
      <c r="CI87" s="65">
        <f t="shared" si="131"/>
        <v>0</v>
      </c>
      <c r="CJ87" s="65">
        <f t="shared" si="131"/>
        <v>0</v>
      </c>
      <c r="CK87" s="65">
        <f t="shared" si="131"/>
        <v>0</v>
      </c>
      <c r="CL87" s="65">
        <f t="shared" si="131"/>
        <v>0</v>
      </c>
      <c r="CM87" s="65">
        <f t="shared" si="131"/>
        <v>0</v>
      </c>
      <c r="CN87" s="65">
        <f t="shared" si="131"/>
        <v>0</v>
      </c>
      <c r="CO87" s="65">
        <f t="shared" si="131"/>
        <v>0</v>
      </c>
      <c r="CP87" s="65">
        <f t="shared" si="131"/>
        <v>0</v>
      </c>
      <c r="CQ87" s="65">
        <f t="shared" si="131"/>
        <v>0</v>
      </c>
      <c r="CR87" s="65">
        <f t="shared" si="131"/>
        <v>0</v>
      </c>
      <c r="CS87" s="65">
        <f t="shared" si="131"/>
        <v>0</v>
      </c>
      <c r="CT87" s="65">
        <f t="shared" si="131"/>
        <v>0</v>
      </c>
      <c r="CU87" s="65">
        <f t="shared" si="131"/>
        <v>0</v>
      </c>
      <c r="CV87" s="65">
        <f t="shared" si="131"/>
        <v>0</v>
      </c>
      <c r="CW87" s="65">
        <f t="shared" ref="CW87:DP87" si="132">CW$49*CW44</f>
        <v>0</v>
      </c>
      <c r="CX87" s="65">
        <f t="shared" si="132"/>
        <v>0</v>
      </c>
      <c r="CY87" s="65">
        <f t="shared" si="132"/>
        <v>0</v>
      </c>
      <c r="CZ87" s="65">
        <f t="shared" si="132"/>
        <v>0</v>
      </c>
      <c r="DA87" s="65">
        <f t="shared" si="132"/>
        <v>0</v>
      </c>
      <c r="DB87" s="65">
        <f t="shared" si="132"/>
        <v>0</v>
      </c>
      <c r="DC87" s="65">
        <f t="shared" si="132"/>
        <v>0</v>
      </c>
      <c r="DD87" s="65">
        <f t="shared" si="132"/>
        <v>0</v>
      </c>
      <c r="DE87" s="65">
        <f t="shared" si="132"/>
        <v>0</v>
      </c>
      <c r="DF87" s="65">
        <f t="shared" si="132"/>
        <v>0</v>
      </c>
      <c r="DG87" s="65">
        <f t="shared" si="132"/>
        <v>0</v>
      </c>
      <c r="DH87" s="65">
        <f t="shared" si="132"/>
        <v>0</v>
      </c>
      <c r="DI87" s="65">
        <f t="shared" si="132"/>
        <v>0</v>
      </c>
      <c r="DJ87" s="65">
        <f t="shared" si="132"/>
        <v>0</v>
      </c>
      <c r="DK87" s="65">
        <f t="shared" si="132"/>
        <v>0</v>
      </c>
      <c r="DL87" s="65">
        <f t="shared" si="132"/>
        <v>0</v>
      </c>
      <c r="DM87" s="65">
        <f t="shared" si="132"/>
        <v>0</v>
      </c>
      <c r="DN87" s="65">
        <f t="shared" si="132"/>
        <v>0</v>
      </c>
      <c r="DO87" s="65">
        <f t="shared" si="132"/>
        <v>0</v>
      </c>
      <c r="DP87" s="65">
        <f t="shared" si="132"/>
        <v>0</v>
      </c>
    </row>
    <row r="88" spans="1:120" x14ac:dyDescent="0.25">
      <c r="A88" s="65" t="str">
        <f t="shared" si="69"/>
        <v>08_JPN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63.954291096000013</v>
      </c>
      <c r="F88" s="66">
        <v>63.216283859999997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08_JPN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63.954291096000013</v>
      </c>
      <c r="BP88" s="65">
        <f t="shared" si="133"/>
        <v>63.216283859999997</v>
      </c>
      <c r="BQ88" s="65">
        <f t="shared" si="133"/>
        <v>62.739573919698714</v>
      </c>
      <c r="BR88" s="65">
        <f t="shared" si="133"/>
        <v>57.765560904949417</v>
      </c>
      <c r="BS88" s="65">
        <f t="shared" si="133"/>
        <v>57.838288824021028</v>
      </c>
      <c r="BT88" s="65">
        <f t="shared" si="133"/>
        <v>57.780352025688082</v>
      </c>
      <c r="BU88" s="65">
        <f t="shared" si="133"/>
        <v>57.687368624738028</v>
      </c>
      <c r="BV88" s="65">
        <f t="shared" si="133"/>
        <v>57.604324571763378</v>
      </c>
      <c r="BW88" s="65">
        <f t="shared" si="133"/>
        <v>57.551104550611484</v>
      </c>
      <c r="BX88" s="65">
        <f t="shared" si="133"/>
        <v>57.535199010219607</v>
      </c>
      <c r="BY88" s="65">
        <f t="shared" si="133"/>
        <v>57.557824896380723</v>
      </c>
      <c r="BZ88" s="65">
        <f t="shared" si="133"/>
        <v>57.003764030613524</v>
      </c>
      <c r="CA88" s="65">
        <f t="shared" si="133"/>
        <v>56.485760358008939</v>
      </c>
      <c r="CB88" s="65">
        <f t="shared" si="133"/>
        <v>55.920988902605124</v>
      </c>
      <c r="CC88" s="65">
        <f t="shared" si="133"/>
        <v>55.291762861686585</v>
      </c>
      <c r="CD88" s="65">
        <f t="shared" si="133"/>
        <v>54.573624833442658</v>
      </c>
      <c r="CE88" s="65">
        <f t="shared" si="133"/>
        <v>53.757974275768781</v>
      </c>
      <c r="CF88" s="65">
        <f t="shared" si="133"/>
        <v>52.843360463979003</v>
      </c>
      <c r="CG88" s="65">
        <f t="shared" si="133"/>
        <v>51.833173636766027</v>
      </c>
      <c r="CH88" s="65">
        <f t="shared" si="133"/>
        <v>50.732266215673555</v>
      </c>
      <c r="CI88" s="65">
        <f t="shared" si="133"/>
        <v>49.54660804734624</v>
      </c>
      <c r="CJ88" s="65">
        <f t="shared" si="133"/>
        <v>48.281933896924926</v>
      </c>
      <c r="CK88" s="65">
        <f t="shared" si="133"/>
        <v>46.944776514612293</v>
      </c>
      <c r="CL88" s="65">
        <f t="shared" si="133"/>
        <v>45.542390558833297</v>
      </c>
      <c r="CM88" s="65">
        <f t="shared" si="133"/>
        <v>44.137556275775509</v>
      </c>
      <c r="CN88" s="65">
        <f t="shared" si="133"/>
        <v>42.708869274892031</v>
      </c>
      <c r="CO88" s="65">
        <f t="shared" si="133"/>
        <v>41.250427727248052</v>
      </c>
      <c r="CP88" s="65">
        <f t="shared" si="133"/>
        <v>39.76419712203105</v>
      </c>
      <c r="CQ88" s="65">
        <f t="shared" si="133"/>
        <v>38.254645190363902</v>
      </c>
      <c r="CR88" s="65">
        <f t="shared" si="133"/>
        <v>36.727278854730855</v>
      </c>
      <c r="CS88" s="65">
        <f t="shared" si="133"/>
        <v>35.188830639918955</v>
      </c>
      <c r="CT88" s="65">
        <f t="shared" si="133"/>
        <v>33.699599585476726</v>
      </c>
      <c r="CU88" s="65">
        <f t="shared" si="133"/>
        <v>32.261746392374135</v>
      </c>
      <c r="CV88" s="65">
        <f t="shared" si="133"/>
        <v>30.875462711920836</v>
      </c>
      <c r="CW88" s="65">
        <f t="shared" ref="CW88:DP88" si="134">CW$49*CW45</f>
        <v>29.589996204645253</v>
      </c>
      <c r="CX88" s="65">
        <f t="shared" si="134"/>
        <v>28.320352009184411</v>
      </c>
      <c r="CY88" s="65">
        <f t="shared" si="134"/>
        <v>27.06706944260139</v>
      </c>
      <c r="CZ88" s="65">
        <f t="shared" si="134"/>
        <v>25.830679191608564</v>
      </c>
      <c r="DA88" s="65">
        <f t="shared" si="134"/>
        <v>24.611703391713565</v>
      </c>
      <c r="DB88" s="65">
        <f t="shared" si="134"/>
        <v>23.410655705795129</v>
      </c>
      <c r="DC88" s="65">
        <f t="shared" si="134"/>
        <v>22.228041402111955</v>
      </c>
      <c r="DD88" s="65">
        <f t="shared" si="134"/>
        <v>21.064357431748014</v>
      </c>
      <c r="DE88" s="65">
        <f t="shared" si="134"/>
        <v>19.920092505499227</v>
      </c>
      <c r="DF88" s="65">
        <f t="shared" si="134"/>
        <v>18.795727170202625</v>
      </c>
      <c r="DG88" s="65">
        <f t="shared" si="134"/>
        <v>17.691733884514203</v>
      </c>
      <c r="DH88" s="65">
        <f t="shared" si="134"/>
        <v>16.608577094136376</v>
      </c>
      <c r="DI88" s="65">
        <f t="shared" si="134"/>
        <v>15.546713306500578</v>
      </c>
      <c r="DJ88" s="65">
        <f t="shared" si="134"/>
        <v>14.506591164907189</v>
      </c>
      <c r="DK88" s="65">
        <f t="shared" si="134"/>
        <v>13.488651522126498</v>
      </c>
      <c r="DL88" s="65">
        <f t="shared" si="134"/>
        <v>12.493327513464267</v>
      </c>
      <c r="DM88" s="65">
        <f t="shared" si="134"/>
        <v>11.5210446292953</v>
      </c>
      <c r="DN88" s="65">
        <f t="shared" si="134"/>
        <v>10.572220787067938</v>
      </c>
      <c r="DO88" s="65">
        <f t="shared" si="134"/>
        <v>9.6472664027833943</v>
      </c>
      <c r="DP88" s="65">
        <f t="shared" si="134"/>
        <v>8.7465844619528728</v>
      </c>
    </row>
    <row r="89" spans="1:120" x14ac:dyDescent="0.25">
      <c r="A89" s="65" t="str">
        <f t="shared" si="69"/>
        <v>08_JPN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08_JPN</v>
      </c>
      <c r="BL89" s="65" t="str">
        <f t="shared" si="72"/>
        <v>d_ind_cem_18_heat</v>
      </c>
      <c r="BM89" s="65"/>
      <c r="BN89" s="65"/>
      <c r="BO89" s="65">
        <f t="shared" ref="BO89:CV89" si="136">BO$49*BO46</f>
        <v>0</v>
      </c>
      <c r="BP89" s="65">
        <f t="shared" si="136"/>
        <v>0</v>
      </c>
      <c r="BQ89" s="65">
        <f t="shared" si="136"/>
        <v>0</v>
      </c>
      <c r="BR89" s="65">
        <f t="shared" si="136"/>
        <v>0</v>
      </c>
      <c r="BS89" s="65">
        <f t="shared" si="136"/>
        <v>0</v>
      </c>
      <c r="BT89" s="65">
        <f t="shared" si="136"/>
        <v>0</v>
      </c>
      <c r="BU89" s="65">
        <f t="shared" si="136"/>
        <v>0</v>
      </c>
      <c r="BV89" s="65">
        <f t="shared" si="136"/>
        <v>0</v>
      </c>
      <c r="BW89" s="65">
        <f t="shared" si="136"/>
        <v>0</v>
      </c>
      <c r="BX89" s="65">
        <f t="shared" si="136"/>
        <v>0</v>
      </c>
      <c r="BY89" s="65">
        <f t="shared" si="136"/>
        <v>0</v>
      </c>
      <c r="BZ89" s="65">
        <f t="shared" si="136"/>
        <v>0</v>
      </c>
      <c r="CA89" s="65">
        <f t="shared" si="136"/>
        <v>0</v>
      </c>
      <c r="CB89" s="65">
        <f t="shared" si="136"/>
        <v>0</v>
      </c>
      <c r="CC89" s="65">
        <f t="shared" si="136"/>
        <v>0</v>
      </c>
      <c r="CD89" s="65">
        <f t="shared" si="136"/>
        <v>0</v>
      </c>
      <c r="CE89" s="65">
        <f t="shared" si="136"/>
        <v>0</v>
      </c>
      <c r="CF89" s="65">
        <f t="shared" si="136"/>
        <v>0</v>
      </c>
      <c r="CG89" s="65">
        <f t="shared" si="136"/>
        <v>0</v>
      </c>
      <c r="CH89" s="65">
        <f t="shared" si="136"/>
        <v>0</v>
      </c>
      <c r="CI89" s="65">
        <f t="shared" si="136"/>
        <v>0</v>
      </c>
      <c r="CJ89" s="65">
        <f t="shared" si="136"/>
        <v>0</v>
      </c>
      <c r="CK89" s="65">
        <f t="shared" si="136"/>
        <v>0</v>
      </c>
      <c r="CL89" s="65">
        <f t="shared" si="136"/>
        <v>0</v>
      </c>
      <c r="CM89" s="65">
        <f t="shared" si="136"/>
        <v>0</v>
      </c>
      <c r="CN89" s="65">
        <f t="shared" si="136"/>
        <v>0</v>
      </c>
      <c r="CO89" s="65">
        <f t="shared" si="136"/>
        <v>0</v>
      </c>
      <c r="CP89" s="65">
        <f t="shared" si="136"/>
        <v>0</v>
      </c>
      <c r="CQ89" s="65">
        <f t="shared" si="136"/>
        <v>0</v>
      </c>
      <c r="CR89" s="65">
        <f t="shared" si="136"/>
        <v>0</v>
      </c>
      <c r="CS89" s="65">
        <f t="shared" si="136"/>
        <v>0</v>
      </c>
      <c r="CT89" s="65">
        <f t="shared" si="136"/>
        <v>0</v>
      </c>
      <c r="CU89" s="65">
        <f t="shared" si="136"/>
        <v>0</v>
      </c>
      <c r="CV89" s="65">
        <f t="shared" si="136"/>
        <v>0</v>
      </c>
      <c r="CW89" s="65">
        <f t="shared" ref="CW89:DP89" si="137">CW$49*CW46</f>
        <v>0</v>
      </c>
      <c r="CX89" s="65">
        <f t="shared" si="137"/>
        <v>0</v>
      </c>
      <c r="CY89" s="65">
        <f t="shared" si="137"/>
        <v>0</v>
      </c>
      <c r="CZ89" s="65">
        <f t="shared" si="137"/>
        <v>0</v>
      </c>
      <c r="DA89" s="65">
        <f t="shared" si="137"/>
        <v>0</v>
      </c>
      <c r="DB89" s="65">
        <f t="shared" si="137"/>
        <v>0</v>
      </c>
      <c r="DC89" s="65">
        <f t="shared" si="137"/>
        <v>0</v>
      </c>
      <c r="DD89" s="65">
        <f t="shared" si="137"/>
        <v>0</v>
      </c>
      <c r="DE89" s="65">
        <f t="shared" si="137"/>
        <v>0</v>
      </c>
      <c r="DF89" s="65">
        <f t="shared" si="137"/>
        <v>0</v>
      </c>
      <c r="DG89" s="65">
        <f t="shared" si="137"/>
        <v>0</v>
      </c>
      <c r="DH89" s="65">
        <f t="shared" si="137"/>
        <v>0</v>
      </c>
      <c r="DI89" s="65">
        <f t="shared" si="137"/>
        <v>0</v>
      </c>
      <c r="DJ89" s="65">
        <f t="shared" si="137"/>
        <v>0</v>
      </c>
      <c r="DK89" s="65">
        <f t="shared" si="137"/>
        <v>0</v>
      </c>
      <c r="DL89" s="65">
        <f t="shared" si="137"/>
        <v>0</v>
      </c>
      <c r="DM89" s="65">
        <f t="shared" si="137"/>
        <v>0</v>
      </c>
      <c r="DN89" s="65">
        <f t="shared" si="137"/>
        <v>0</v>
      </c>
      <c r="DO89" s="65">
        <f t="shared" si="137"/>
        <v>0</v>
      </c>
      <c r="DP89" s="65">
        <f t="shared" si="137"/>
        <v>0</v>
      </c>
    </row>
    <row r="90" spans="1:120" x14ac:dyDescent="0.25">
      <c r="A90" s="52" t="str">
        <f t="shared" ref="A90:C121" si="138">A58</f>
        <v>08_JPN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08_JPN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0.14162238611299527</v>
      </c>
      <c r="CC90" s="52">
        <f t="shared" si="141"/>
        <v>0.42114069917962776</v>
      </c>
      <c r="CD90" s="52">
        <f t="shared" si="141"/>
        <v>0.83448280597278546</v>
      </c>
      <c r="CE90" s="52">
        <f t="shared" si="141"/>
        <v>1.3769546836318953</v>
      </c>
      <c r="CF90" s="52">
        <f t="shared" si="141"/>
        <v>2.0432234952724211</v>
      </c>
      <c r="CG90" s="52">
        <f t="shared" si="141"/>
        <v>2.8274405450502447</v>
      </c>
      <c r="CH90" s="52">
        <f t="shared" si="141"/>
        <v>3.7233069200188917</v>
      </c>
      <c r="CI90" s="52">
        <f t="shared" si="141"/>
        <v>4.724185192918732</v>
      </c>
      <c r="CJ90" s="52">
        <f t="shared" si="141"/>
        <v>5.8230975157592599</v>
      </c>
      <c r="CK90" s="52">
        <f t="shared" si="141"/>
        <v>7.0128982279228529</v>
      </c>
      <c r="CL90" s="52">
        <f t="shared" si="141"/>
        <v>8.2864314647443429</v>
      </c>
      <c r="CM90" s="52">
        <f t="shared" si="141"/>
        <v>9.6487162133987443</v>
      </c>
      <c r="CN90" s="52">
        <f t="shared" si="141"/>
        <v>11.092184237560353</v>
      </c>
      <c r="CO90" s="52">
        <f t="shared" si="141"/>
        <v>12.610630314589216</v>
      </c>
      <c r="CP90" s="52">
        <f t="shared" si="141"/>
        <v>14.19934774082355</v>
      </c>
      <c r="CQ90" s="52">
        <f t="shared" si="141"/>
        <v>15.85473001721736</v>
      </c>
      <c r="CR90" s="52">
        <f t="shared" si="141"/>
        <v>17.574369222660177</v>
      </c>
      <c r="CS90" s="52">
        <f t="shared" si="141"/>
        <v>19.35771732722883</v>
      </c>
      <c r="CT90" s="52">
        <f t="shared" si="141"/>
        <v>21.093525794150032</v>
      </c>
      <c r="CU90" s="52">
        <f t="shared" si="141"/>
        <v>22.788060760998846</v>
      </c>
      <c r="CV90" s="52">
        <f t="shared" ref="CV90:DP90" si="142">CV$50*CV15</f>
        <v>24.447361363964827</v>
      </c>
      <c r="CW90" s="52">
        <f t="shared" si="142"/>
        <v>26.121603417874741</v>
      </c>
      <c r="CX90" s="52">
        <f t="shared" si="142"/>
        <v>27.749440627559956</v>
      </c>
      <c r="CY90" s="52">
        <f t="shared" si="142"/>
        <v>29.329966091923186</v>
      </c>
      <c r="CZ90" s="52">
        <f t="shared" si="142"/>
        <v>30.862288994849241</v>
      </c>
      <c r="DA90" s="52">
        <f t="shared" si="142"/>
        <v>32.345534453406508</v>
      </c>
      <c r="DB90" s="52">
        <f t="shared" si="142"/>
        <v>33.778843367157499</v>
      </c>
      <c r="DC90" s="52">
        <f t="shared" si="142"/>
        <v>35.161372268571341</v>
      </c>
      <c r="DD90" s="52">
        <f t="shared" si="142"/>
        <v>36.492293174530481</v>
      </c>
      <c r="DE90" s="52">
        <f t="shared" si="142"/>
        <v>37.770793438927171</v>
      </c>
      <c r="DF90" s="52">
        <f t="shared" si="142"/>
        <v>38.996075606338884</v>
      </c>
      <c r="DG90" s="52">
        <f t="shared" si="142"/>
        <v>40.167357266780527</v>
      </c>
      <c r="DH90" s="52">
        <f t="shared" si="142"/>
        <v>41.283870911521717</v>
      </c>
      <c r="DI90" s="52">
        <f t="shared" si="142"/>
        <v>42.344863789966858</v>
      </c>
      <c r="DJ90" s="52">
        <f t="shared" si="142"/>
        <v>43.3495977675883</v>
      </c>
      <c r="DK90" s="52">
        <f t="shared" si="142"/>
        <v>44.297349184906842</v>
      </c>
      <c r="DL90" s="52">
        <f t="shared" si="142"/>
        <v>45.187408717512952</v>
      </c>
      <c r="DM90" s="52">
        <f t="shared" si="142"/>
        <v>46.019081237122784</v>
      </c>
      <c r="DN90" s="52">
        <f t="shared" si="142"/>
        <v>46.791685673660531</v>
      </c>
      <c r="DO90" s="52">
        <f t="shared" si="142"/>
        <v>47.504554878362818</v>
      </c>
      <c r="DP90" s="52">
        <f t="shared" si="142"/>
        <v>48.157035487897375</v>
      </c>
    </row>
    <row r="91" spans="1:120" x14ac:dyDescent="0.25">
      <c r="A91" s="52" t="str">
        <f t="shared" si="138"/>
        <v>08_JPN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08_JPN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08_JPN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08_JPN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08_JPN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08_JPN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1.3300126183326627E-2</v>
      </c>
      <c r="CC93" s="52">
        <f t="shared" si="147"/>
        <v>3.955041708981262E-2</v>
      </c>
      <c r="CD93" s="52">
        <f t="shared" si="147"/>
        <v>7.8368448109603611E-2</v>
      </c>
      <c r="CE93" s="52">
        <f t="shared" si="147"/>
        <v>0.12931339136183601</v>
      </c>
      <c r="CF93" s="52">
        <f t="shared" si="147"/>
        <v>0.19188442628115901</v>
      </c>
      <c r="CG93" s="52">
        <f t="shared" si="147"/>
        <v>0.26553228664724077</v>
      </c>
      <c r="CH93" s="52">
        <f t="shared" si="147"/>
        <v>0.34966542518210325</v>
      </c>
      <c r="CI93" s="52">
        <f t="shared" si="147"/>
        <v>0.443660503849235</v>
      </c>
      <c r="CJ93" s="52">
        <f t="shared" si="147"/>
        <v>0.54686221481695074</v>
      </c>
      <c r="CK93" s="52">
        <f t="shared" si="147"/>
        <v>0.65859949053381295</v>
      </c>
      <c r="CL93" s="52">
        <f t="shared" si="147"/>
        <v>0.77820030515977112</v>
      </c>
      <c r="CM93" s="52">
        <f t="shared" si="147"/>
        <v>0.90613600481864298</v>
      </c>
      <c r="CN93" s="52">
        <f t="shared" si="147"/>
        <v>1.0416958367764872</v>
      </c>
      <c r="CO93" s="52">
        <f t="shared" si="147"/>
        <v>1.1842970524553975</v>
      </c>
      <c r="CP93" s="52">
        <f t="shared" si="147"/>
        <v>1.3334976330875272</v>
      </c>
      <c r="CQ93" s="52">
        <f t="shared" si="147"/>
        <v>1.4889588829785845</v>
      </c>
      <c r="CR93" s="52">
        <f t="shared" si="147"/>
        <v>1.6504546680018417</v>
      </c>
      <c r="CS93" s="52">
        <f t="shared" si="147"/>
        <v>1.8179335212435541</v>
      </c>
      <c r="CT93" s="52">
        <f t="shared" si="147"/>
        <v>1.980947803616391</v>
      </c>
      <c r="CU93" s="52">
        <f t="shared" si="147"/>
        <v>2.1400859843780582</v>
      </c>
      <c r="CV93" s="52">
        <f t="shared" si="147"/>
        <v>2.2959152144964485</v>
      </c>
      <c r="CW93" s="52">
        <f t="shared" ref="CW93:DP93" si="148">CW$50*CW18</f>
        <v>2.4531476350875496</v>
      </c>
      <c r="CX93" s="52">
        <f t="shared" si="148"/>
        <v>2.6060220562080469</v>
      </c>
      <c r="CY93" s="52">
        <f t="shared" si="148"/>
        <v>2.7544533084199667</v>
      </c>
      <c r="CZ93" s="52">
        <f t="shared" si="148"/>
        <v>2.8983577328677894</v>
      </c>
      <c r="DA93" s="52">
        <f t="shared" si="148"/>
        <v>3.0376531670226559</v>
      </c>
      <c r="DB93" s="52">
        <f t="shared" si="148"/>
        <v>3.1722589305307305</v>
      </c>
      <c r="DC93" s="52">
        <f t="shared" si="148"/>
        <v>3.3020958111650467</v>
      </c>
      <c r="DD93" s="52">
        <f t="shared" si="148"/>
        <v>3.4270860508801206</v>
      </c>
      <c r="DE93" s="52">
        <f t="shared" si="148"/>
        <v>3.5471533319688988</v>
      </c>
      <c r="DF93" s="52">
        <f t="shared" si="148"/>
        <v>3.6622227633210405</v>
      </c>
      <c r="DG93" s="52">
        <f t="shared" si="148"/>
        <v>3.7722208667823165</v>
      </c>
      <c r="DH93" s="52">
        <f t="shared" si="148"/>
        <v>3.877075563614043</v>
      </c>
      <c r="DI93" s="52">
        <f t="shared" si="148"/>
        <v>3.9767161610523072</v>
      </c>
      <c r="DJ93" s="52">
        <f t="shared" si="148"/>
        <v>4.0710733389661087</v>
      </c>
      <c r="DK93" s="52">
        <f t="shared" si="148"/>
        <v>4.160079136613847</v>
      </c>
      <c r="DL93" s="52">
        <f t="shared" si="148"/>
        <v>4.2436669394975599</v>
      </c>
      <c r="DM93" s="52">
        <f t="shared" si="148"/>
        <v>4.3217714663143196</v>
      </c>
      <c r="DN93" s="52">
        <f t="shared" si="148"/>
        <v>4.3943287560040387</v>
      </c>
      <c r="DO93" s="52">
        <f t="shared" si="148"/>
        <v>4.4612761548932474</v>
      </c>
      <c r="DP93" s="52">
        <f t="shared" si="148"/>
        <v>4.5225523039341171</v>
      </c>
    </row>
    <row r="94" spans="1:120" x14ac:dyDescent="0.25">
      <c r="A94" s="52" t="str">
        <f t="shared" si="138"/>
        <v>08_JPN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08_JPN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08_JPN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08_JPN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08_JPN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08_JPN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08_JPN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08_JPN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08_JPN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08_JPN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08_JPN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08_JPN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08_JPN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08_JPN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3.6451363326970763E-3</v>
      </c>
      <c r="CC100" s="52">
        <f t="shared" si="161"/>
        <v>1.0839495830357631E-2</v>
      </c>
      <c r="CD100" s="52">
        <f t="shared" si="161"/>
        <v>2.1478268221208064E-2</v>
      </c>
      <c r="CE100" s="52">
        <f t="shared" si="161"/>
        <v>3.5440636777432942E-2</v>
      </c>
      <c r="CF100" s="52">
        <f t="shared" si="161"/>
        <v>5.2589342708118665E-2</v>
      </c>
      <c r="CG100" s="52">
        <f t="shared" si="161"/>
        <v>7.277384982823526E-2</v>
      </c>
      <c r="CH100" s="52">
        <f t="shared" si="161"/>
        <v>9.5832034076270528E-2</v>
      </c>
      <c r="CI100" s="52">
        <f t="shared" si="161"/>
        <v>0.12159305856743702</v>
      </c>
      <c r="CJ100" s="52">
        <f t="shared" si="161"/>
        <v>0.14987732452549365</v>
      </c>
      <c r="CK100" s="52">
        <f t="shared" si="161"/>
        <v>0.18050091394246648</v>
      </c>
      <c r="CL100" s="52">
        <f t="shared" si="161"/>
        <v>0.21327964617432904</v>
      </c>
      <c r="CM100" s="52">
        <f t="shared" si="161"/>
        <v>0.24834270201662581</v>
      </c>
      <c r="CN100" s="52">
        <f t="shared" si="161"/>
        <v>0.28549528703069182</v>
      </c>
      <c r="CO100" s="52">
        <f t="shared" si="161"/>
        <v>0.32457768859539304</v>
      </c>
      <c r="CP100" s="52">
        <f t="shared" si="161"/>
        <v>0.36546876359913755</v>
      </c>
      <c r="CQ100" s="52">
        <f t="shared" si="161"/>
        <v>0.40807568645786901</v>
      </c>
      <c r="CR100" s="52">
        <f t="shared" si="161"/>
        <v>0.45233648108880176</v>
      </c>
      <c r="CS100" s="52">
        <f t="shared" si="161"/>
        <v>0.49823704206807451</v>
      </c>
      <c r="CT100" s="52">
        <f t="shared" si="161"/>
        <v>0.5429140079280439</v>
      </c>
      <c r="CU100" s="52">
        <f t="shared" si="161"/>
        <v>0.58652865914397534</v>
      </c>
      <c r="CV100" s="52">
        <f t="shared" si="161"/>
        <v>0.62923643353432956</v>
      </c>
      <c r="CW100" s="52">
        <f t="shared" ref="CW100:DP100" si="162">CW$50*CW25</f>
        <v>0.67232877725156637</v>
      </c>
      <c r="CX100" s="52">
        <f t="shared" si="162"/>
        <v>0.71422673363824629</v>
      </c>
      <c r="CY100" s="52">
        <f t="shared" si="162"/>
        <v>0.75490696049381301</v>
      </c>
      <c r="CZ100" s="52">
        <f t="shared" si="162"/>
        <v>0.79434652961972174</v>
      </c>
      <c r="DA100" s="52">
        <f t="shared" si="162"/>
        <v>0.83252292291238439</v>
      </c>
      <c r="DB100" s="52">
        <f t="shared" si="162"/>
        <v>0.86941402848466187</v>
      </c>
      <c r="DC100" s="52">
        <f t="shared" si="162"/>
        <v>0.90499813681571695</v>
      </c>
      <c r="DD100" s="52">
        <f t="shared" si="162"/>
        <v>0.93925393692903425</v>
      </c>
      <c r="DE100" s="52">
        <f t="shared" si="162"/>
        <v>0.97216051259848291</v>
      </c>
      <c r="DF100" s="52">
        <f t="shared" si="162"/>
        <v>1.0036973385821573</v>
      </c>
      <c r="DG100" s="52">
        <f t="shared" si="162"/>
        <v>1.0338442768839249</v>
      </c>
      <c r="DH100" s="52">
        <f t="shared" si="162"/>
        <v>1.0625815730423938</v>
      </c>
      <c r="DI100" s="52">
        <f t="shared" si="162"/>
        <v>1.0898898524472298</v>
      </c>
      <c r="DJ100" s="52">
        <f t="shared" si="162"/>
        <v>1.1157501166825823</v>
      </c>
      <c r="DK100" s="52">
        <f t="shared" si="162"/>
        <v>1.1401437398974643</v>
      </c>
      <c r="DL100" s="52">
        <f t="shared" si="162"/>
        <v>1.163052465202921</v>
      </c>
      <c r="DM100" s="52">
        <f t="shared" si="162"/>
        <v>1.1844584010958297</v>
      </c>
      <c r="DN100" s="52">
        <f t="shared" si="162"/>
        <v>1.2043440179091185</v>
      </c>
      <c r="DO100" s="52">
        <f t="shared" si="162"/>
        <v>1.222692144288291</v>
      </c>
      <c r="DP100" s="52">
        <f t="shared" si="162"/>
        <v>1.239485963694053</v>
      </c>
    </row>
    <row r="101" spans="1:120" x14ac:dyDescent="0.25">
      <c r="A101" s="52" t="str">
        <f t="shared" si="138"/>
        <v>08_JPN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08_JPN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2.7376764025715553E-2</v>
      </c>
      <c r="CC101" s="52">
        <f t="shared" si="163"/>
        <v>8.1409937083439562E-2</v>
      </c>
      <c r="CD101" s="52">
        <f t="shared" si="163"/>
        <v>0.16131234255865731</v>
      </c>
      <c r="CE101" s="52">
        <f t="shared" si="163"/>
        <v>0.26617658749103068</v>
      </c>
      <c r="CF101" s="52">
        <f t="shared" si="163"/>
        <v>0.39497179095147339</v>
      </c>
      <c r="CG101" s="52">
        <f t="shared" si="163"/>
        <v>0.54656735226040887</v>
      </c>
      <c r="CH101" s="52">
        <f t="shared" si="163"/>
        <v>0.71974564009494324</v>
      </c>
      <c r="CI101" s="52">
        <f t="shared" si="163"/>
        <v>0.91322358555042049</v>
      </c>
      <c r="CJ101" s="52">
        <f t="shared" si="163"/>
        <v>1.1256523136143062</v>
      </c>
      <c r="CK101" s="52">
        <f t="shared" si="163"/>
        <v>1.3556505097225275</v>
      </c>
      <c r="CL101" s="52">
        <f t="shared" si="163"/>
        <v>1.6018348867852752</v>
      </c>
      <c r="CM101" s="52">
        <f t="shared" si="163"/>
        <v>1.8651756560192194</v>
      </c>
      <c r="CN101" s="52">
        <f t="shared" si="163"/>
        <v>2.1442098155242619</v>
      </c>
      <c r="CO101" s="52">
        <f t="shared" si="163"/>
        <v>2.4377378450790341</v>
      </c>
      <c r="CP101" s="52">
        <f t="shared" si="163"/>
        <v>2.7448499004207463</v>
      </c>
      <c r="CQ101" s="52">
        <f t="shared" si="163"/>
        <v>3.0648488158254539</v>
      </c>
      <c r="CR101" s="52">
        <f t="shared" si="163"/>
        <v>3.3972691204742897</v>
      </c>
      <c r="CS101" s="52">
        <f t="shared" si="163"/>
        <v>3.742004875706725</v>
      </c>
      <c r="CT101" s="52">
        <f t="shared" si="163"/>
        <v>4.0775508306719654</v>
      </c>
      <c r="CU101" s="52">
        <f t="shared" si="163"/>
        <v>4.4051182809458949</v>
      </c>
      <c r="CV101" s="52">
        <f t="shared" si="163"/>
        <v>4.7258746408824024</v>
      </c>
      <c r="CW101" s="52">
        <f t="shared" ref="CW101:DP101" si="164">CW$50*CW26</f>
        <v>5.0495193053300893</v>
      </c>
      <c r="CX101" s="52">
        <f t="shared" si="164"/>
        <v>5.3641935343483382</v>
      </c>
      <c r="CY101" s="52">
        <f t="shared" si="164"/>
        <v>5.6697220165473547</v>
      </c>
      <c r="CZ101" s="52">
        <f t="shared" si="164"/>
        <v>5.9659325498957738</v>
      </c>
      <c r="DA101" s="52">
        <f t="shared" si="164"/>
        <v>6.2526560123767556</v>
      </c>
      <c r="DB101" s="52">
        <f t="shared" si="164"/>
        <v>6.5297263328584902</v>
      </c>
      <c r="DC101" s="52">
        <f t="shared" si="164"/>
        <v>6.7969804621777064</v>
      </c>
      <c r="DD101" s="52">
        <f t="shared" si="164"/>
        <v>7.05425834443471</v>
      </c>
      <c r="DE101" s="52">
        <f t="shared" si="164"/>
        <v>7.3014028884990712</v>
      </c>
      <c r="DF101" s="52">
        <f t="shared" si="164"/>
        <v>7.5382599397238987</v>
      </c>
      <c r="DG101" s="52">
        <f t="shared" si="164"/>
        <v>7.7646782518682427</v>
      </c>
      <c r="DH101" s="52">
        <f t="shared" si="164"/>
        <v>7.9805094592254129</v>
      </c>
      <c r="DI101" s="52">
        <f t="shared" si="164"/>
        <v>8.185608048956718</v>
      </c>
      <c r="DJ101" s="52">
        <f t="shared" si="164"/>
        <v>8.3798313336287791</v>
      </c>
      <c r="DK101" s="52">
        <f t="shared" si="164"/>
        <v>8.5630394239533221</v>
      </c>
      <c r="DL101" s="52">
        <f t="shared" si="164"/>
        <v>8.7350952017281358</v>
      </c>
      <c r="DM101" s="52">
        <f t="shared" si="164"/>
        <v>8.8958642929780503</v>
      </c>
      <c r="DN101" s="52">
        <f t="shared" si="164"/>
        <v>9.0452150412943446</v>
      </c>
      <c r="DO101" s="52">
        <f t="shared" si="164"/>
        <v>9.1830184813716969</v>
      </c>
      <c r="DP101" s="52">
        <f t="shared" si="164"/>
        <v>9.3091483127412289</v>
      </c>
    </row>
    <row r="102" spans="1:120" x14ac:dyDescent="0.25">
      <c r="A102" s="52" t="str">
        <f t="shared" si="138"/>
        <v>08_JPN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08_JPN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2.2069766661457962E-2</v>
      </c>
      <c r="CC102" s="52">
        <f t="shared" si="165"/>
        <v>6.5628586112946349E-2</v>
      </c>
      <c r="CD102" s="52">
        <f t="shared" si="165"/>
        <v>0.13004187626187824</v>
      </c>
      <c r="CE102" s="52">
        <f t="shared" si="165"/>
        <v>0.21457814265967312</v>
      </c>
      <c r="CF102" s="52">
        <f t="shared" si="165"/>
        <v>0.31840634108432897</v>
      </c>
      <c r="CG102" s="52">
        <f t="shared" si="165"/>
        <v>0.44061503827944987</v>
      </c>
      <c r="CH102" s="52">
        <f t="shared" si="165"/>
        <v>0.58022264127259005</v>
      </c>
      <c r="CI102" s="52">
        <f t="shared" si="165"/>
        <v>0.73619480461263154</v>
      </c>
      <c r="CJ102" s="52">
        <f t="shared" si="165"/>
        <v>0.90744413328261209</v>
      </c>
      <c r="CK102" s="52">
        <f t="shared" si="165"/>
        <v>1.0928570811349112</v>
      </c>
      <c r="CL102" s="52">
        <f t="shared" si="165"/>
        <v>1.2913185118711255</v>
      </c>
      <c r="CM102" s="52">
        <f t="shared" si="165"/>
        <v>1.5036105608504273</v>
      </c>
      <c r="CN102" s="52">
        <f t="shared" si="165"/>
        <v>1.7285538297140441</v>
      </c>
      <c r="CO102" s="52">
        <f t="shared" si="165"/>
        <v>1.9651813257463129</v>
      </c>
      <c r="CP102" s="52">
        <f t="shared" si="165"/>
        <v>2.2127595783822249</v>
      </c>
      <c r="CQ102" s="52">
        <f t="shared" si="165"/>
        <v>2.4707265677702974</v>
      </c>
      <c r="CR102" s="52">
        <f t="shared" si="165"/>
        <v>2.7387070548081125</v>
      </c>
      <c r="CS102" s="52">
        <f t="shared" si="165"/>
        <v>3.0166156370895965</v>
      </c>
      <c r="CT102" s="52">
        <f t="shared" si="165"/>
        <v>3.2871158657989819</v>
      </c>
      <c r="CU102" s="52">
        <f t="shared" si="165"/>
        <v>3.5511842263489619</v>
      </c>
      <c r="CV102" s="52">
        <f t="shared" si="165"/>
        <v>3.809761829323802</v>
      </c>
      <c r="CW102" s="52">
        <f t="shared" ref="CW102:DP102" si="166">CW$50*CW27</f>
        <v>4.0706678377504</v>
      </c>
      <c r="CX102" s="52">
        <f t="shared" si="166"/>
        <v>4.3243423334754434</v>
      </c>
      <c r="CY102" s="52">
        <f t="shared" si="166"/>
        <v>4.5706439892967063</v>
      </c>
      <c r="CZ102" s="52">
        <f t="shared" si="166"/>
        <v>4.8094339846199308</v>
      </c>
      <c r="DA102" s="52">
        <f t="shared" si="166"/>
        <v>5.0405759818032587</v>
      </c>
      <c r="DB102" s="52">
        <f t="shared" si="166"/>
        <v>5.2639361026745002</v>
      </c>
      <c r="DC102" s="52">
        <f t="shared" si="166"/>
        <v>5.4793829052201151</v>
      </c>
      <c r="DD102" s="52">
        <f t="shared" si="166"/>
        <v>5.686787360444721</v>
      </c>
      <c r="DE102" s="52">
        <f t="shared" si="166"/>
        <v>5.8860228294004173</v>
      </c>
      <c r="DF102" s="52">
        <f t="shared" si="166"/>
        <v>6.0769650403842563</v>
      </c>
      <c r="DG102" s="52">
        <f t="shared" si="166"/>
        <v>6.2594920663035003</v>
      </c>
      <c r="DH102" s="52">
        <f t="shared" si="166"/>
        <v>6.4334843022068817</v>
      </c>
      <c r="DI102" s="52">
        <f t="shared" si="166"/>
        <v>6.5988244429814511</v>
      </c>
      <c r="DJ102" s="52">
        <f t="shared" si="166"/>
        <v>6.7553974612135539</v>
      </c>
      <c r="DK102" s="52">
        <f t="shared" si="166"/>
        <v>6.9030905852130147</v>
      </c>
      <c r="DL102" s="52">
        <f t="shared" si="166"/>
        <v>7.0417932771995098</v>
      </c>
      <c r="DM102" s="52">
        <f t="shared" si="166"/>
        <v>7.1713972116501781</v>
      </c>
      <c r="DN102" s="52">
        <f t="shared" si="166"/>
        <v>7.291796253807191</v>
      </c>
      <c r="DO102" s="52">
        <f t="shared" si="166"/>
        <v>7.4028864383445834</v>
      </c>
      <c r="DP102" s="52">
        <f t="shared" si="166"/>
        <v>7.5045659481931493</v>
      </c>
    </row>
    <row r="103" spans="1:120" x14ac:dyDescent="0.25">
      <c r="A103" s="52" t="str">
        <f t="shared" si="138"/>
        <v>08_JPN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08_JPN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2.5779890419298629E-3</v>
      </c>
      <c r="CC103" s="52">
        <f t="shared" si="167"/>
        <v>7.6661334227875848E-3</v>
      </c>
      <c r="CD103" s="52">
        <f t="shared" si="167"/>
        <v>1.519030704482194E-2</v>
      </c>
      <c r="CE103" s="52">
        <f t="shared" si="167"/>
        <v>2.5065063391918802E-2</v>
      </c>
      <c r="CF103" s="52">
        <f t="shared" si="167"/>
        <v>3.7193327450529355E-2</v>
      </c>
      <c r="CG103" s="52">
        <f t="shared" si="167"/>
        <v>5.1468633892610853E-2</v>
      </c>
      <c r="CH103" s="52">
        <f t="shared" si="167"/>
        <v>6.7776321971386125E-2</v>
      </c>
      <c r="CI103" s="52">
        <f t="shared" si="167"/>
        <v>8.5995568876199496E-2</v>
      </c>
      <c r="CJ103" s="52">
        <f t="shared" si="167"/>
        <v>0.10599935502950043</v>
      </c>
      <c r="CK103" s="52">
        <f t="shared" si="167"/>
        <v>0.12765760611694366</v>
      </c>
      <c r="CL103" s="52">
        <f t="shared" si="167"/>
        <v>0.15084006207725889</v>
      </c>
      <c r="CM103" s="52">
        <f t="shared" si="167"/>
        <v>0.17563808483629623</v>
      </c>
      <c r="CN103" s="52">
        <f t="shared" si="167"/>
        <v>0.20191390782444821</v>
      </c>
      <c r="CO103" s="52">
        <f t="shared" si="167"/>
        <v>0.22955457576389762</v>
      </c>
      <c r="CP103" s="52">
        <f t="shared" si="167"/>
        <v>0.25847441130661558</v>
      </c>
      <c r="CQ103" s="52">
        <f t="shared" si="167"/>
        <v>0.28860776441467034</v>
      </c>
      <c r="CR103" s="52">
        <f t="shared" si="167"/>
        <v>0.31991080307529179</v>
      </c>
      <c r="CS103" s="52">
        <f t="shared" si="167"/>
        <v>0.3523735513575883</v>
      </c>
      <c r="CT103" s="52">
        <f t="shared" si="167"/>
        <v>0.38397092328042537</v>
      </c>
      <c r="CU103" s="52">
        <f t="shared" si="167"/>
        <v>0.41481698297198971</v>
      </c>
      <c r="CV103" s="52">
        <f t="shared" si="167"/>
        <v>0.44502166239534663</v>
      </c>
      <c r="CW103" s="52">
        <f t="shared" ref="CW103:DP103" si="168">CW$50*CW28</f>
        <v>0.47549832492717403</v>
      </c>
      <c r="CX103" s="52">
        <f t="shared" si="168"/>
        <v>0.50513026803866701</v>
      </c>
      <c r="CY103" s="52">
        <f t="shared" si="168"/>
        <v>0.53390098317383317</v>
      </c>
      <c r="CZ103" s="52">
        <f t="shared" si="168"/>
        <v>0.56179425457578314</v>
      </c>
      <c r="DA103" s="52">
        <f t="shared" si="168"/>
        <v>0.58879415652350209</v>
      </c>
      <c r="DB103" s="52">
        <f t="shared" si="168"/>
        <v>0.61488505058881116</v>
      </c>
      <c r="DC103" s="52">
        <f t="shared" si="168"/>
        <v>0.6400515829133866</v>
      </c>
      <c r="DD103" s="52">
        <f t="shared" si="168"/>
        <v>0.6642786815056988</v>
      </c>
      <c r="DE103" s="52">
        <f t="shared" si="168"/>
        <v>0.68755155355778641</v>
      </c>
      <c r="DF103" s="52">
        <f t="shared" si="168"/>
        <v>0.70985568278167355</v>
      </c>
      <c r="DG103" s="52">
        <f t="shared" si="168"/>
        <v>0.73117682676538509</v>
      </c>
      <c r="DH103" s="52">
        <f t="shared" si="168"/>
        <v>0.75150101434835259</v>
      </c>
      <c r="DI103" s="52">
        <f t="shared" si="168"/>
        <v>0.77081454301616414</v>
      </c>
      <c r="DJ103" s="52">
        <f t="shared" si="168"/>
        <v>0.78910397631448526</v>
      </c>
      <c r="DK103" s="52">
        <f t="shared" si="168"/>
        <v>0.8063561412820438</v>
      </c>
      <c r="DL103" s="52">
        <f t="shared" si="168"/>
        <v>0.82255812590256161</v>
      </c>
      <c r="DM103" s="52">
        <f t="shared" si="168"/>
        <v>0.83769727657551885</v>
      </c>
      <c r="DN103" s="52">
        <f t="shared" si="168"/>
        <v>0.85176119560560437</v>
      </c>
      <c r="DO103" s="52">
        <f t="shared" si="168"/>
        <v>0.86473773871077042</v>
      </c>
      <c r="DP103" s="52">
        <f t="shared" si="168"/>
        <v>0.87661501254874796</v>
      </c>
    </row>
    <row r="104" spans="1:120" x14ac:dyDescent="0.25">
      <c r="A104" s="52" t="str">
        <f t="shared" si="138"/>
        <v>08_JPN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08_JPN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08_JPN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08_JPN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08_JPN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08_JPN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3.6334830954067074E-2</v>
      </c>
      <c r="CC106" s="52">
        <f t="shared" si="173"/>
        <v>0.10804842745948672</v>
      </c>
      <c r="CD106" s="52">
        <f t="shared" si="173"/>
        <v>0.21409603750712736</v>
      </c>
      <c r="CE106" s="52">
        <f t="shared" si="173"/>
        <v>0.35327335624226525</v>
      </c>
      <c r="CF106" s="52">
        <f t="shared" si="173"/>
        <v>0.5242121838200634</v>
      </c>
      <c r="CG106" s="52">
        <f t="shared" si="173"/>
        <v>0.72541197092321108</v>
      </c>
      <c r="CH106" s="52">
        <f t="shared" si="173"/>
        <v>0.95525665992560704</v>
      </c>
      <c r="CI106" s="52">
        <f t="shared" si="173"/>
        <v>1.212043343511058</v>
      </c>
      <c r="CJ106" s="52">
        <f t="shared" si="173"/>
        <v>1.4939817755601694</v>
      </c>
      <c r="CK106" s="52">
        <f t="shared" si="173"/>
        <v>1.799238655718933</v>
      </c>
      <c r="CL106" s="52">
        <f t="shared" si="173"/>
        <v>2.125978065669099</v>
      </c>
      <c r="CM106" s="52">
        <f t="shared" si="173"/>
        <v>2.4754876835494852</v>
      </c>
      <c r="CN106" s="52">
        <f t="shared" si="173"/>
        <v>2.845825792410797</v>
      </c>
      <c r="CO106" s="52">
        <f t="shared" si="173"/>
        <v>3.2354003719387112</v>
      </c>
      <c r="CP106" s="52">
        <f t="shared" si="173"/>
        <v>3.6430038638749909</v>
      </c>
      <c r="CQ106" s="52">
        <f t="shared" si="173"/>
        <v>4.0677109799458782</v>
      </c>
      <c r="CR106" s="52">
        <f t="shared" si="173"/>
        <v>4.5089039406540685</v>
      </c>
      <c r="CS106" s="52">
        <f t="shared" si="173"/>
        <v>4.966442142701152</v>
      </c>
      <c r="CT106" s="52">
        <f t="shared" si="173"/>
        <v>5.4117835110064334</v>
      </c>
      <c r="CU106" s="52">
        <f t="shared" si="173"/>
        <v>5.8465356943023883</v>
      </c>
      <c r="CV106" s="52">
        <f t="shared" si="173"/>
        <v>6.2722481015389597</v>
      </c>
      <c r="CW106" s="52">
        <f t="shared" ref="CW106:DP106" si="174">CW$50*CW31</f>
        <v>6.70179390764104</v>
      </c>
      <c r="CX106" s="52">
        <f t="shared" si="174"/>
        <v>7.119434024136897</v>
      </c>
      <c r="CY106" s="52">
        <f t="shared" si="174"/>
        <v>7.5249357752542405</v>
      </c>
      <c r="CZ106" s="52">
        <f t="shared" si="174"/>
        <v>7.9180706120055513</v>
      </c>
      <c r="DA106" s="52">
        <f t="shared" si="174"/>
        <v>8.2986140732424385</v>
      </c>
      <c r="DB106" s="52">
        <f t="shared" si="174"/>
        <v>8.6663457469945513</v>
      </c>
      <c r="DC106" s="52">
        <f t="shared" si="174"/>
        <v>9.0210492320912081</v>
      </c>
      <c r="DD106" s="52">
        <f t="shared" si="174"/>
        <v>9.3625121000637606</v>
      </c>
      <c r="DE106" s="52">
        <f t="shared" si="174"/>
        <v>9.6905258573275272</v>
      </c>
      <c r="DF106" s="52">
        <f t="shared" si="174"/>
        <v>10.004885907640594</v>
      </c>
      <c r="DG106" s="52">
        <f t="shared" si="174"/>
        <v>10.30539151483881</v>
      </c>
      <c r="DH106" s="52">
        <f t="shared" si="174"/>
        <v>10.591845765844104</v>
      </c>
      <c r="DI106" s="52">
        <f t="shared" si="174"/>
        <v>10.86405553394542</v>
      </c>
      <c r="DJ106" s="52">
        <f t="shared" si="174"/>
        <v>11.121831442349867</v>
      </c>
      <c r="DK106" s="52">
        <f t="shared" si="174"/>
        <v>11.364987828002562</v>
      </c>
      <c r="DL106" s="52">
        <f t="shared" si="174"/>
        <v>11.593342705673498</v>
      </c>
      <c r="DM106" s="52">
        <f t="shared" si="174"/>
        <v>11.806717732309865</v>
      </c>
      <c r="DN106" s="52">
        <f t="shared" si="174"/>
        <v>12.004938171651732</v>
      </c>
      <c r="DO106" s="52">
        <f t="shared" si="174"/>
        <v>12.187832859109911</v>
      </c>
      <c r="DP106" s="52">
        <f t="shared" si="174"/>
        <v>12.35523416690407</v>
      </c>
    </row>
    <row r="107" spans="1:120" x14ac:dyDescent="0.25">
      <c r="A107" s="52" t="str">
        <f t="shared" si="138"/>
        <v>08_JPN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08_JPN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3.521530435487457E-2</v>
      </c>
      <c r="CC107" s="52">
        <f t="shared" si="175"/>
        <v>0.10471930536463692</v>
      </c>
      <c r="CD107" s="52">
        <f t="shared" si="175"/>
        <v>0.20749944128038436</v>
      </c>
      <c r="CE107" s="52">
        <f t="shared" si="175"/>
        <v>0.34238851355236272</v>
      </c>
      <c r="CF107" s="52">
        <f t="shared" si="175"/>
        <v>0.50806047847294789</v>
      </c>
      <c r="CG107" s="52">
        <f t="shared" si="175"/>
        <v>0.70306102073307997</v>
      </c>
      <c r="CH107" s="52">
        <f t="shared" si="175"/>
        <v>0.92582387568630709</v>
      </c>
      <c r="CI107" s="52">
        <f t="shared" si="175"/>
        <v>1.1746986049556432</v>
      </c>
      <c r="CJ107" s="52">
        <f t="shared" si="175"/>
        <v>1.4479501223907132</v>
      </c>
      <c r="CK107" s="52">
        <f t="shared" si="175"/>
        <v>1.7438016141672856</v>
      </c>
      <c r="CL107" s="52">
        <f t="shared" si="175"/>
        <v>2.0604737291600022</v>
      </c>
      <c r="CM107" s="52">
        <f t="shared" si="175"/>
        <v>2.3992144703560476</v>
      </c>
      <c r="CN107" s="52">
        <f t="shared" si="175"/>
        <v>2.758141947801763</v>
      </c>
      <c r="CO107" s="52">
        <f t="shared" si="175"/>
        <v>3.1357131935395159</v>
      </c>
      <c r="CP107" s="52">
        <f t="shared" si="175"/>
        <v>3.5307578558579218</v>
      </c>
      <c r="CQ107" s="52">
        <f t="shared" si="175"/>
        <v>3.9423791558998649</v>
      </c>
      <c r="CR107" s="52">
        <f t="shared" si="175"/>
        <v>4.3699783488122534</v>
      </c>
      <c r="CS107" s="52">
        <f t="shared" si="175"/>
        <v>4.8134191634795531</v>
      </c>
      <c r="CT107" s="52">
        <f t="shared" si="175"/>
        <v>5.2450389457901512</v>
      </c>
      <c r="CU107" s="52">
        <f t="shared" si="175"/>
        <v>5.6663958105865611</v>
      </c>
      <c r="CV107" s="52">
        <f t="shared" si="175"/>
        <v>6.0789914273773453</v>
      </c>
      <c r="CW107" s="52">
        <f t="shared" ref="CW107:DP107" si="176">CW$50*CW32</f>
        <v>6.4953023306912243</v>
      </c>
      <c r="CX107" s="52">
        <f t="shared" si="176"/>
        <v>6.9000743752288525</v>
      </c>
      <c r="CY107" s="52">
        <f t="shared" si="176"/>
        <v>7.2930820542816024</v>
      </c>
      <c r="CZ107" s="52">
        <f t="shared" si="176"/>
        <v>7.6741038607736378</v>
      </c>
      <c r="DA107" s="52">
        <f t="shared" si="176"/>
        <v>8.0429222495162556</v>
      </c>
      <c r="DB107" s="52">
        <f t="shared" si="176"/>
        <v>8.3993235997379934</v>
      </c>
      <c r="DC107" s="52">
        <f t="shared" si="176"/>
        <v>8.7430981778887507</v>
      </c>
      <c r="DD107" s="52">
        <f t="shared" si="176"/>
        <v>9.0740401007159939</v>
      </c>
      <c r="DE107" s="52">
        <f t="shared" si="176"/>
        <v>9.3919472986119192</v>
      </c>
      <c r="DF107" s="52">
        <f t="shared" si="176"/>
        <v>9.6966214792289378</v>
      </c>
      <c r="DG107" s="52">
        <f t="shared" si="176"/>
        <v>9.9878680913628806</v>
      </c>
      <c r="DH107" s="52">
        <f t="shared" si="176"/>
        <v>10.265496289101062</v>
      </c>
      <c r="DI107" s="52">
        <f t="shared" si="176"/>
        <v>10.529318896234582</v>
      </c>
      <c r="DJ107" s="52">
        <f t="shared" si="176"/>
        <v>10.77915237093252</v>
      </c>
      <c r="DK107" s="52">
        <f t="shared" si="176"/>
        <v>11.014816770676548</v>
      </c>
      <c r="DL107" s="52">
        <f t="shared" si="176"/>
        <v>11.236135717454312</v>
      </c>
      <c r="DM107" s="52">
        <f t="shared" si="176"/>
        <v>11.442936363210118</v>
      </c>
      <c r="DN107" s="52">
        <f t="shared" si="176"/>
        <v>11.63504935555086</v>
      </c>
      <c r="DO107" s="52">
        <f t="shared" si="176"/>
        <v>11.812308803706033</v>
      </c>
      <c r="DP107" s="52">
        <f t="shared" si="176"/>
        <v>11.97455224474</v>
      </c>
    </row>
    <row r="108" spans="1:120" x14ac:dyDescent="0.25">
      <c r="A108" s="52" t="str">
        <f t="shared" si="138"/>
        <v>08_JPN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08_JPN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08_JPN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08_JPN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08_JPN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08_JPN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08_JPN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08_JPN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08_JPN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08_JPN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6.1563301680421269E-3</v>
      </c>
      <c r="CC112" s="52">
        <f t="shared" si="185"/>
        <v>1.8307001191755747E-2</v>
      </c>
      <c r="CD112" s="52">
        <f t="shared" si="185"/>
        <v>3.6274997294734192E-2</v>
      </c>
      <c r="CE112" s="52">
        <f t="shared" si="185"/>
        <v>5.9856269136056392E-2</v>
      </c>
      <c r="CF112" s="52">
        <f t="shared" si="185"/>
        <v>8.8818998106429015E-2</v>
      </c>
      <c r="CG112" s="52">
        <f t="shared" si="185"/>
        <v>0.12290894118921403</v>
      </c>
      <c r="CH112" s="52">
        <f t="shared" si="185"/>
        <v>0.1618522844143</v>
      </c>
      <c r="CI112" s="52">
        <f t="shared" si="185"/>
        <v>0.20536049858232683</v>
      </c>
      <c r="CJ112" s="52">
        <f t="shared" si="185"/>
        <v>0.25313025639263964</v>
      </c>
      <c r="CK112" s="52">
        <f t="shared" si="185"/>
        <v>0.3048509357237062</v>
      </c>
      <c r="CL112" s="52">
        <f t="shared" si="185"/>
        <v>0.36021147088368444</v>
      </c>
      <c r="CM112" s="52">
        <f t="shared" si="185"/>
        <v>0.41943003742381718</v>
      </c>
      <c r="CN112" s="52">
        <f t="shared" si="185"/>
        <v>0.48217764384149253</v>
      </c>
      <c r="CO112" s="52">
        <f t="shared" si="185"/>
        <v>0.54818454888756019</v>
      </c>
      <c r="CP112" s="52">
        <f t="shared" si="185"/>
        <v>0.6172461519862189</v>
      </c>
      <c r="CQ112" s="52">
        <f t="shared" si="185"/>
        <v>0.68920567849549819</v>
      </c>
      <c r="CR112" s="52">
        <f t="shared" si="185"/>
        <v>0.76395845599897072</v>
      </c>
      <c r="CS112" s="52">
        <f t="shared" si="185"/>
        <v>0.84148066161635859</v>
      </c>
      <c r="CT112" s="52">
        <f t="shared" si="185"/>
        <v>0.91693631749214544</v>
      </c>
      <c r="CU112" s="52">
        <f t="shared" si="185"/>
        <v>0.99059781284987958</v>
      </c>
      <c r="CV112" s="52">
        <f t="shared" si="185"/>
        <v>1.0627276691547973</v>
      </c>
      <c r="CW112" s="52">
        <f t="shared" ref="CW112:DP112" si="186">CW$50*CW37</f>
        <v>1.13550703086437</v>
      </c>
      <c r="CX112" s="52">
        <f t="shared" si="186"/>
        <v>1.2062691723428425</v>
      </c>
      <c r="CY112" s="52">
        <f t="shared" si="186"/>
        <v>1.2749746705672174</v>
      </c>
      <c r="CZ112" s="52">
        <f t="shared" si="186"/>
        <v>1.3415848017292424</v>
      </c>
      <c r="DA112" s="52">
        <f t="shared" si="186"/>
        <v>1.4060615346367225</v>
      </c>
      <c r="DB112" s="52">
        <f t="shared" si="186"/>
        <v>1.4683675241630438</v>
      </c>
      <c r="DC112" s="52">
        <f t="shared" si="186"/>
        <v>1.5284661047446004</v>
      </c>
      <c r="DD112" s="52">
        <f t="shared" si="186"/>
        <v>1.586321283925785</v>
      </c>
      <c r="DE112" s="52">
        <f t="shared" si="186"/>
        <v>1.6418977359513518</v>
      </c>
      <c r="DF112" s="52">
        <f t="shared" si="186"/>
        <v>1.695160795405684</v>
      </c>
      <c r="DG112" s="52">
        <f t="shared" si="186"/>
        <v>1.7460764508988633</v>
      </c>
      <c r="DH112" s="52">
        <f t="shared" si="186"/>
        <v>1.7946113387990479</v>
      </c>
      <c r="DI112" s="52">
        <f t="shared" si="186"/>
        <v>1.8407327370110385</v>
      </c>
      <c r="DJ112" s="52">
        <f t="shared" si="186"/>
        <v>1.8844085588006294</v>
      </c>
      <c r="DK112" s="52">
        <f t="shared" si="186"/>
        <v>1.9256073466644881</v>
      </c>
      <c r="DL112" s="52">
        <f t="shared" si="186"/>
        <v>1.9642982662452713</v>
      </c>
      <c r="DM112" s="52">
        <f t="shared" si="186"/>
        <v>2.0004511002917233</v>
      </c>
      <c r="DN112" s="52">
        <f t="shared" si="186"/>
        <v>2.0340362426633929</v>
      </c>
      <c r="DO112" s="52">
        <f t="shared" si="186"/>
        <v>2.0650246923797768</v>
      </c>
      <c r="DP112" s="52">
        <f t="shared" si="186"/>
        <v>2.0933880477135527</v>
      </c>
    </row>
    <row r="113" spans="1:120" x14ac:dyDescent="0.25">
      <c r="A113" s="52" t="str">
        <f t="shared" si="138"/>
        <v>08_JPN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08_JPN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08_JPN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08_JPN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2.6540502872352194E-2</v>
      </c>
      <c r="CC114" s="52">
        <f t="shared" si="189"/>
        <v>7.892315786378136E-2</v>
      </c>
      <c r="CD114" s="52">
        <f t="shared" si="189"/>
        <v>0.15638483375910983</v>
      </c>
      <c r="CE114" s="52">
        <f t="shared" si="189"/>
        <v>0.25804585517202883</v>
      </c>
      <c r="CF114" s="52">
        <f t="shared" si="189"/>
        <v>0.38290683085842464</v>
      </c>
      <c r="CG114" s="52">
        <f t="shared" si="189"/>
        <v>0.52987169590150862</v>
      </c>
      <c r="CH114" s="52">
        <f t="shared" si="189"/>
        <v>0.69776001321264725</v>
      </c>
      <c r="CI114" s="52">
        <f t="shared" si="189"/>
        <v>0.88532790700296082</v>
      </c>
      <c r="CJ114" s="52">
        <f t="shared" si="189"/>
        <v>1.0912677055143492</v>
      </c>
      <c r="CK114" s="52">
        <f t="shared" si="189"/>
        <v>1.314240288348179</v>
      </c>
      <c r="CL114" s="52">
        <f t="shared" si="189"/>
        <v>1.5529046228336101</v>
      </c>
      <c r="CM114" s="52">
        <f t="shared" si="189"/>
        <v>1.8082012837426873</v>
      </c>
      <c r="CN114" s="52">
        <f t="shared" si="189"/>
        <v>2.078711958593507</v>
      </c>
      <c r="CO114" s="52">
        <f t="shared" si="189"/>
        <v>2.3632737681702944</v>
      </c>
      <c r="CP114" s="52">
        <f t="shared" si="189"/>
        <v>2.6610046606627158</v>
      </c>
      <c r="CQ114" s="52">
        <f t="shared" si="189"/>
        <v>2.9712287662389132</v>
      </c>
      <c r="CR114" s="52">
        <f t="shared" si="189"/>
        <v>3.2934948325305089</v>
      </c>
      <c r="CS114" s="52">
        <f t="shared" si="189"/>
        <v>3.6277001569200054</v>
      </c>
      <c r="CT114" s="52">
        <f t="shared" si="189"/>
        <v>3.9529963962124191</v>
      </c>
      <c r="CU114" s="52">
        <f t="shared" si="189"/>
        <v>4.2705578452835375</v>
      </c>
      <c r="CV114" s="52">
        <f t="shared" si="189"/>
        <v>4.5815162581998221</v>
      </c>
      <c r="CW114" s="52">
        <f t="shared" ref="CW114:DP114" si="190">CW$50*CW39</f>
        <v>4.8952747483678634</v>
      </c>
      <c r="CX114" s="52">
        <f t="shared" si="190"/>
        <v>5.2003368174739562</v>
      </c>
      <c r="CY114" s="52">
        <f t="shared" si="190"/>
        <v>5.4965325092573822</v>
      </c>
      <c r="CZ114" s="52">
        <f t="shared" si="190"/>
        <v>5.7836948818361922</v>
      </c>
      <c r="DA114" s="52">
        <f t="shared" si="190"/>
        <v>6.0616599792596588</v>
      </c>
      <c r="DB114" s="52">
        <f t="shared" si="190"/>
        <v>6.330266803268576</v>
      </c>
      <c r="DC114" s="52">
        <f t="shared" si="190"/>
        <v>6.5893572852620652</v>
      </c>
      <c r="DD114" s="52">
        <f t="shared" si="190"/>
        <v>6.8387762584694443</v>
      </c>
      <c r="DE114" s="52">
        <f t="shared" si="190"/>
        <v>7.0783714303263165</v>
      </c>
      <c r="DF114" s="52">
        <f t="shared" si="190"/>
        <v>7.3079933550528668</v>
      </c>
      <c r="DG114" s="52">
        <f t="shared" si="190"/>
        <v>7.5274954064339381</v>
      </c>
      <c r="DH114" s="52">
        <f t="shared" si="190"/>
        <v>7.7367337507987282</v>
      </c>
      <c r="DI114" s="52">
        <f t="shared" si="190"/>
        <v>7.9355673201996231</v>
      </c>
      <c r="DJ114" s="52">
        <f t="shared" si="190"/>
        <v>8.1238577857884167</v>
      </c>
      <c r="DK114" s="52">
        <f t="shared" si="190"/>
        <v>8.3014695313887845</v>
      </c>
      <c r="DL114" s="52">
        <f t="shared" si="190"/>
        <v>8.4682696272638083</v>
      </c>
      <c r="DM114" s="52">
        <f t="shared" si="190"/>
        <v>8.6241278040773945</v>
      </c>
      <c r="DN114" s="52">
        <f t="shared" si="190"/>
        <v>8.7689164270480706</v>
      </c>
      <c r="DO114" s="52">
        <f t="shared" si="190"/>
        <v>8.9025104702942919</v>
      </c>
      <c r="DP114" s="52">
        <f t="shared" si="190"/>
        <v>9.0247874913698265</v>
      </c>
    </row>
    <row r="115" spans="1:120" x14ac:dyDescent="0.25">
      <c r="A115" s="52" t="str">
        <f t="shared" si="138"/>
        <v>08_JPN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08_JPN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08_JPN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08_JPN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08_JPN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08_JPN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08_JPN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08_JPN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08_JPN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08_JPN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08_JPN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08_JPN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0.12511568493727898</v>
      </c>
      <c r="CC120" s="54">
        <f t="shared" si="202"/>
        <v>0.37302065374138327</v>
      </c>
      <c r="CD120" s="54">
        <f t="shared" si="202"/>
        <v>0.74112988643455946</v>
      </c>
      <c r="CE120" s="54">
        <f t="shared" si="202"/>
        <v>1.2263489085627515</v>
      </c>
      <c r="CF120" s="54">
        <f t="shared" si="202"/>
        <v>1.8250498625767482</v>
      </c>
      <c r="CG120" s="54">
        <f t="shared" si="202"/>
        <v>2.533171761578715</v>
      </c>
      <c r="CH120" s="54">
        <f t="shared" si="202"/>
        <v>3.3462703552993469</v>
      </c>
      <c r="CI120" s="54">
        <f t="shared" si="202"/>
        <v>4.2596098632047754</v>
      </c>
      <c r="CJ120" s="54">
        <f t="shared" si="202"/>
        <v>5.2681531960169332</v>
      </c>
      <c r="CK120" s="54">
        <f t="shared" si="202"/>
        <v>6.3667099442806112</v>
      </c>
      <c r="CL120" s="54">
        <f t="shared" si="202"/>
        <v>7.5500734061287265</v>
      </c>
      <c r="CM120" s="54">
        <f t="shared" si="202"/>
        <v>8.8241600183390396</v>
      </c>
      <c r="CN120" s="54">
        <f t="shared" si="202"/>
        <v>10.183486751149763</v>
      </c>
      <c r="CO120" s="54">
        <f t="shared" si="202"/>
        <v>11.623810607703135</v>
      </c>
      <c r="CP120" s="54">
        <f t="shared" si="202"/>
        <v>13.142275297647645</v>
      </c>
      <c r="CQ120" s="54">
        <f t="shared" si="202"/>
        <v>14.737067650614534</v>
      </c>
      <c r="CR120" s="54">
        <f t="shared" si="202"/>
        <v>16.407531172204216</v>
      </c>
      <c r="CS120" s="54">
        <f t="shared" si="202"/>
        <v>18.154812644646412</v>
      </c>
      <c r="CT120" s="54">
        <f t="shared" si="202"/>
        <v>19.87584359382458</v>
      </c>
      <c r="CU120" s="54">
        <f t="shared" si="202"/>
        <v>21.576898068376231</v>
      </c>
      <c r="CV120" s="58">
        <f t="shared" ref="CV120:DP120" si="203">CV127</f>
        <v>23.26415729825974</v>
      </c>
      <c r="CW120" s="58">
        <f t="shared" si="203"/>
        <v>24.986151535926975</v>
      </c>
      <c r="CX120" s="58">
        <f t="shared" si="203"/>
        <v>26.685212847293041</v>
      </c>
      <c r="CY120" s="58">
        <f t="shared" si="203"/>
        <v>28.360893048631127</v>
      </c>
      <c r="CZ120" s="58">
        <f t="shared" si="203"/>
        <v>30.01275190529207</v>
      </c>
      <c r="DA120" s="58">
        <f t="shared" si="203"/>
        <v>31.640357056686604</v>
      </c>
      <c r="DB120" s="58">
        <f t="shared" si="203"/>
        <v>33.243283941815839</v>
      </c>
      <c r="DC120" s="58">
        <f t="shared" si="203"/>
        <v>34.821115725346161</v>
      </c>
      <c r="DD120" s="58">
        <f t="shared" si="203"/>
        <v>36.373443224225014</v>
      </c>
      <c r="DE120" s="58">
        <f t="shared" si="203"/>
        <v>37.899864834835171</v>
      </c>
      <c r="DF120" s="58">
        <f t="shared" si="203"/>
        <v>39.399986460682193</v>
      </c>
      <c r="DG120" s="58">
        <f t="shared" si="203"/>
        <v>40.873421440614109</v>
      </c>
      <c r="DH120" s="58">
        <f t="shared" si="203"/>
        <v>42.319790477567352</v>
      </c>
      <c r="DI120" s="58">
        <f t="shared" si="203"/>
        <v>43.738721567838006</v>
      </c>
      <c r="DJ120" s="58">
        <f t="shared" si="203"/>
        <v>45.129849930873391</v>
      </c>
      <c r="DK120" s="58">
        <f t="shared" si="203"/>
        <v>46.4928179395813</v>
      </c>
      <c r="DL120" s="58">
        <f t="shared" si="203"/>
        <v>47.827275051153578</v>
      </c>
      <c r="DM120" s="58">
        <f t="shared" si="203"/>
        <v>49.132877738400985</v>
      </c>
      <c r="DN120" s="58">
        <f t="shared" si="203"/>
        <v>50.409289421595368</v>
      </c>
      <c r="DO120" s="58">
        <f t="shared" si="203"/>
        <v>51.656180400816851</v>
      </c>
      <c r="DP120" s="58">
        <f t="shared" si="203"/>
        <v>52.873227788802325</v>
      </c>
    </row>
    <row r="121" spans="1:120" x14ac:dyDescent="0.25">
      <c r="A121" s="52" t="str">
        <f t="shared" si="138"/>
        <v>08_JPN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08_JPN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0</v>
      </c>
      <c r="CM121" s="52">
        <f t="shared" si="204"/>
        <v>0</v>
      </c>
      <c r="CN121" s="52">
        <f t="shared" si="204"/>
        <v>0</v>
      </c>
      <c r="CO121" s="52">
        <f t="shared" si="204"/>
        <v>0</v>
      </c>
      <c r="CP121" s="52">
        <f t="shared" si="204"/>
        <v>0</v>
      </c>
      <c r="CQ121" s="52">
        <f t="shared" si="204"/>
        <v>0</v>
      </c>
      <c r="CR121" s="52">
        <f t="shared" si="204"/>
        <v>0</v>
      </c>
      <c r="CS121" s="52">
        <f t="shared" si="204"/>
        <v>0</v>
      </c>
      <c r="CT121" s="52">
        <f t="shared" si="204"/>
        <v>0</v>
      </c>
      <c r="CU121" s="52">
        <f t="shared" si="204"/>
        <v>0</v>
      </c>
      <c r="CV121" s="52">
        <f t="shared" ref="CV121:DP121" si="205">CV$50*CV46</f>
        <v>0</v>
      </c>
      <c r="CW121" s="52">
        <f t="shared" si="205"/>
        <v>0</v>
      </c>
      <c r="CX121" s="52">
        <f t="shared" si="205"/>
        <v>0</v>
      </c>
      <c r="CY121" s="52">
        <f t="shared" si="205"/>
        <v>0</v>
      </c>
      <c r="CZ121" s="52">
        <f t="shared" si="205"/>
        <v>0</v>
      </c>
      <c r="DA121" s="52">
        <f t="shared" si="205"/>
        <v>0</v>
      </c>
      <c r="DB121" s="52">
        <f t="shared" si="205"/>
        <v>0</v>
      </c>
      <c r="DC121" s="52">
        <f t="shared" si="205"/>
        <v>0</v>
      </c>
      <c r="DD121" s="52">
        <f t="shared" si="205"/>
        <v>0</v>
      </c>
      <c r="DE121" s="52">
        <f t="shared" si="205"/>
        <v>0</v>
      </c>
      <c r="DF121" s="52">
        <f t="shared" si="205"/>
        <v>0</v>
      </c>
      <c r="DG121" s="52">
        <f t="shared" si="205"/>
        <v>0</v>
      </c>
      <c r="DH121" s="52">
        <f t="shared" si="205"/>
        <v>0</v>
      </c>
      <c r="DI121" s="52">
        <f t="shared" si="205"/>
        <v>0</v>
      </c>
      <c r="DJ121" s="52">
        <f t="shared" si="205"/>
        <v>0</v>
      </c>
      <c r="DK121" s="52">
        <f t="shared" si="205"/>
        <v>0</v>
      </c>
      <c r="DL121" s="52">
        <f t="shared" si="205"/>
        <v>0</v>
      </c>
      <c r="DM121" s="52">
        <f t="shared" si="205"/>
        <v>0</v>
      </c>
      <c r="DN121" s="52">
        <f t="shared" si="205"/>
        <v>0</v>
      </c>
      <c r="DO121" s="52">
        <f t="shared" si="205"/>
        <v>0</v>
      </c>
      <c r="DP121" s="52">
        <f t="shared" si="205"/>
        <v>0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0</v>
      </c>
      <c r="BX124" s="58">
        <f t="shared" si="207"/>
        <v>0</v>
      </c>
      <c r="BY124" s="58">
        <f t="shared" si="207"/>
        <v>0</v>
      </c>
      <c r="BZ124" s="58">
        <f t="shared" si="207"/>
        <v>0</v>
      </c>
      <c r="CA124" s="58">
        <f t="shared" si="207"/>
        <v>0</v>
      </c>
      <c r="CB124" s="58">
        <f t="shared" si="207"/>
        <v>6.9988722030794911E-2</v>
      </c>
      <c r="CC124" s="58">
        <f t="shared" si="207"/>
        <v>0.20812457789844391</v>
      </c>
      <c r="CD124" s="58">
        <f t="shared" si="207"/>
        <v>0.41239514987488163</v>
      </c>
      <c r="CE124" s="58">
        <f t="shared" si="207"/>
        <v>0.68048068703504794</v>
      </c>
      <c r="CF124" s="58">
        <f t="shared" si="207"/>
        <v>1.0097457413499173</v>
      </c>
      <c r="CG124" s="58">
        <f t="shared" si="207"/>
        <v>1.3972999311580059</v>
      </c>
      <c r="CH124" s="58">
        <f t="shared" si="207"/>
        <v>1.8400303808793521</v>
      </c>
      <c r="CI124" s="58">
        <f t="shared" si="207"/>
        <v>2.3346569236969437</v>
      </c>
      <c r="CJ124" s="58">
        <f t="shared" si="207"/>
        <v>2.8777311594193669</v>
      </c>
      <c r="CK124" s="58">
        <f t="shared" si="207"/>
        <v>3.465721756112317</v>
      </c>
      <c r="CL124" s="58">
        <f t="shared" si="207"/>
        <v>4.0950923390776532</v>
      </c>
      <c r="CM124" s="58">
        <f t="shared" si="207"/>
        <v>4.768323254169653</v>
      </c>
      <c r="CN124" s="58">
        <f t="shared" si="207"/>
        <v>5.4816743357054651</v>
      </c>
      <c r="CO124" s="58">
        <f t="shared" si="207"/>
        <v>6.2320790091525842</v>
      </c>
      <c r="CP124" s="58">
        <f t="shared" si="207"/>
        <v>7.0172112568290093</v>
      </c>
      <c r="CQ124" s="58">
        <f t="shared" si="207"/>
        <v>7.8352887739299586</v>
      </c>
      <c r="CR124" s="58">
        <f t="shared" si="207"/>
        <v>8.6851215838853495</v>
      </c>
      <c r="CS124" s="58">
        <f t="shared" si="207"/>
        <v>9.5664388544135814</v>
      </c>
      <c r="CT124" s="58">
        <f t="shared" si="207"/>
        <v>10.42426239223421</v>
      </c>
      <c r="CU124" s="58">
        <f t="shared" si="207"/>
        <v>11.261688875584229</v>
      </c>
      <c r="CV124" s="58">
        <f t="shared" ref="CV124:DP124" si="208">CV50*CV45</f>
        <v>12.081702800316851</v>
      </c>
      <c r="CW124" s="58">
        <f t="shared" si="208"/>
        <v>12.909100678148652</v>
      </c>
      <c r="CX124" s="58">
        <f t="shared" si="208"/>
        <v>13.713565629679286</v>
      </c>
      <c r="CY124" s="58">
        <f t="shared" si="208"/>
        <v>14.494649471181942</v>
      </c>
      <c r="CZ124" s="58">
        <f t="shared" si="208"/>
        <v>15.251911968007448</v>
      </c>
      <c r="DA124" s="58">
        <f t="shared" si="208"/>
        <v>15.984920759566553</v>
      </c>
      <c r="DB124" s="58">
        <f t="shared" si="208"/>
        <v>16.693251284860352</v>
      </c>
      <c r="DC124" s="58">
        <f t="shared" si="208"/>
        <v>17.376486708555241</v>
      </c>
      <c r="DD124" s="58">
        <f t="shared" si="208"/>
        <v>18.034217847598661</v>
      </c>
      <c r="DE124" s="58">
        <f t="shared" si="208"/>
        <v>18.666043098373386</v>
      </c>
      <c r="DF124" s="58">
        <f t="shared" si="208"/>
        <v>19.271568364384983</v>
      </c>
      <c r="DG124" s="58">
        <f t="shared" si="208"/>
        <v>19.85040698448147</v>
      </c>
      <c r="DH124" s="58">
        <f t="shared" si="208"/>
        <v>20.402179661599288</v>
      </c>
      <c r="DI124" s="58">
        <f t="shared" si="208"/>
        <v>20.926514392034512</v>
      </c>
      <c r="DJ124" s="58">
        <f t="shared" si="208"/>
        <v>21.423046395234461</v>
      </c>
      <c r="DK124" s="58">
        <f t="shared" si="208"/>
        <v>21.891418044106942</v>
      </c>
      <c r="DL124" s="58">
        <f t="shared" si="208"/>
        <v>22.331278795843794</v>
      </c>
      <c r="DM124" s="58">
        <f t="shared" si="208"/>
        <v>22.742285123255773</v>
      </c>
      <c r="DN124" s="58">
        <f t="shared" si="208"/>
        <v>23.124100446614722</v>
      </c>
      <c r="DO124" s="58">
        <f t="shared" si="208"/>
        <v>23.476395066000777</v>
      </c>
      <c r="DP124" s="58">
        <f t="shared" si="208"/>
        <v>23.798846094150822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61.252181007204513</v>
      </c>
      <c r="CC125" s="58" cm="1">
        <f t="array" ref="CC125">INDEX(prod_est,$G$15+$H$15-1,MATCH(CC57,$BP$57:$CV$57,0))*CC50</f>
        <v>183.21786204771041</v>
      </c>
      <c r="CD125" s="58" cm="1">
        <f t="array" ref="CD125">INDEX(prod_est,$G$15+$H$15-1,MATCH(CD57,$BP$57:$CV$57,0))*CD50</f>
        <v>365.26081839964206</v>
      </c>
      <c r="CE125" s="58" cm="1">
        <f t="array" ref="CE125">INDEX(prod_est,$G$15+$H$15-1,MATCH(CE57,$BP$57:$CV$57,0))*CE50</f>
        <v>606.52024614189259</v>
      </c>
      <c r="CF125" s="58" cm="1">
        <f t="array" ref="CF125">INDEX(prod_est,$G$15+$H$15-1,MATCH(CF57,$BP$57:$CV$57,0))*CF50</f>
        <v>905.89346802981208</v>
      </c>
      <c r="CG125" s="58" cm="1">
        <f t="array" ref="CG125">INDEX(prod_est,$G$15+$H$15-1,MATCH(CG57,$BP$57:$CV$57,0))*CG50</f>
        <v>1262.079811578566</v>
      </c>
      <c r="CH125" s="58" cm="1">
        <f t="array" ref="CH125">INDEX(prod_est,$G$15+$H$15-1,MATCH(CH57,$BP$57:$CV$57,0))*CH50</f>
        <v>1673.5999715777721</v>
      </c>
      <c r="CI125" s="58" cm="1">
        <f t="array" ref="CI125">INDEX(prod_est,$G$15+$H$15-1,MATCH(CI57,$BP$57:$CV$57,0))*CI50</f>
        <v>2138.8365994531459</v>
      </c>
      <c r="CJ125" s="58" cm="1">
        <f t="array" ref="CJ125">INDEX(prod_est,$G$15+$H$15-1,MATCH(CJ57,$BP$57:$CV$57,0))*CJ50</f>
        <v>2656.0244851084071</v>
      </c>
      <c r="CK125" s="58" cm="1">
        <f t="array" ref="CK125">INDEX(prod_est,$G$15+$H$15-1,MATCH(CK57,$BP$57:$CV$57,0))*CK50</f>
        <v>3223.3202090758832</v>
      </c>
      <c r="CL125" s="58" cm="1">
        <f t="array" ref="CL125">INDEX(prod_est,$G$15+$H$15-1,MATCH(CL57,$BP$57:$CV$57,0))*CL50</f>
        <v>3838.8678522789705</v>
      </c>
      <c r="CM125" s="58" cm="1">
        <f t="array" ref="CM125">INDEX(prod_est,$G$15+$H$15-1,MATCH(CM57,$BP$57:$CV$57,0))*CM50</f>
        <v>4506.4852935215395</v>
      </c>
      <c r="CN125" s="58" cm="1">
        <f t="array" ref="CN125">INDEX(prod_est,$G$15+$H$15-1,MATCH(CN57,$BP$57:$CV$57,0))*CN50</f>
        <v>5224.2360171603304</v>
      </c>
      <c r="CO125" s="58" cm="1">
        <f t="array" ref="CO125">INDEX(prod_est,$G$15+$H$15-1,MATCH(CO57,$BP$57:$CV$57,0))*CO50</f>
        <v>5990.8128872783891</v>
      </c>
      <c r="CP125" s="58" cm="1">
        <f t="array" ref="CP125">INDEX(prod_est,$G$15+$H$15-1,MATCH(CP57,$BP$57:$CV$57,0))*CP50</f>
        <v>6805.6267120207067</v>
      </c>
      <c r="CQ125" s="58" cm="1">
        <f t="array" ref="CQ125">INDEX(prod_est,$G$15+$H$15-1,MATCH(CQ57,$BP$57:$CV$57,0))*CQ50</f>
        <v>7668.6431963161967</v>
      </c>
      <c r="CR125" s="58" cm="1">
        <f t="array" ref="CR125">INDEX(prod_est,$G$15+$H$15-1,MATCH(CR57,$BP$57:$CV$57,0))*CR50</f>
        <v>8580.4550981320717</v>
      </c>
      <c r="CS125" s="58" cm="1">
        <f t="array" ref="CS125">INDEX(prod_est,$G$15+$H$15-1,MATCH(CS57,$BP$57:$CV$57,0))*CS50</f>
        <v>9542.6375447031478</v>
      </c>
      <c r="CT125" s="58" cm="1">
        <f t="array" ref="CT125">INDEX(prod_est,$G$15+$H$15-1,MATCH(CT57,$BP$57:$CV$57,0))*CT50</f>
        <v>10501.756890655968</v>
      </c>
      <c r="CU125" s="58" cm="1">
        <f t="array" ref="CU125">INDEX(prod_est,$G$15+$H$15-1,MATCH(CU57,$BP$57:$DP$57,0))*CU50</f>
        <v>11461.343547546669</v>
      </c>
      <c r="CV125" s="58" cm="1">
        <f t="array" ref="CV125">INDEX(prod_est,$G$15+$H$15-1,MATCH(CV57,$BP$57:$DP$57,0))*CV50</f>
        <v>12424.949442158768</v>
      </c>
      <c r="CW125" s="58" cm="1">
        <f t="array" ref="CW125">INDEX(prod_est,$G$15+$H$15-1,MATCH(CW57,$BP$57:$DP$57,0))*CW50</f>
        <v>13418.94539753147</v>
      </c>
      <c r="CX125" s="58" cm="1">
        <f t="array" ref="CX125">INDEX(prod_est,$G$15+$H$15-1,MATCH(CX57,$BP$57:$DP$57,0))*CX50</f>
        <v>14412.941352904172</v>
      </c>
      <c r="CY125" s="58" cm="1">
        <f t="array" ref="CY125">INDEX(prod_est,$G$15+$H$15-1,MATCH(CY57,$BP$57:$DP$57,0))*CY50</f>
        <v>15406.937308276874</v>
      </c>
      <c r="CZ125" s="58" cm="1">
        <f t="array" ref="CZ125">INDEX(prod_est,$G$15+$H$15-1,MATCH(CZ57,$BP$57:$DP$57,0))*CZ50</f>
        <v>16400.933263649578</v>
      </c>
      <c r="DA125" s="58" cm="1">
        <f t="array" ref="DA125">INDEX(prod_est,$G$15+$H$15-1,MATCH(DA57,$BP$57:$DP$57,0))*DA50</f>
        <v>17394.92921902228</v>
      </c>
      <c r="DB125" s="58" cm="1">
        <f t="array" ref="DB125">INDEX(prod_est,$G$15+$H$15-1,MATCH(DB57,$BP$57:$DP$57,0))*DB50</f>
        <v>18388.925174394983</v>
      </c>
      <c r="DC125" s="58" cm="1">
        <f t="array" ref="DC125">INDEX(prod_est,$G$15+$H$15-1,MATCH(DC57,$BP$57:$DP$57,0))*DC50</f>
        <v>19382.921129767685</v>
      </c>
      <c r="DD125" s="58" cm="1">
        <f t="array" ref="DD125">INDEX(prod_est,$G$15+$H$15-1,MATCH(DD57,$BP$57:$DP$57,0))*DD50</f>
        <v>20376.917085140387</v>
      </c>
      <c r="DE125" s="58" cm="1">
        <f t="array" ref="DE125">INDEX(prod_est,$G$15+$H$15-1,MATCH(DE57,$BP$57:$DP$57,0))*DE50</f>
        <v>21370.913040513089</v>
      </c>
      <c r="DF125" s="58" cm="1">
        <f t="array" ref="DF125">INDEX(prod_est,$G$15+$H$15-1,MATCH(DF57,$BP$57:$DP$57,0))*DF50</f>
        <v>22364.908995885788</v>
      </c>
      <c r="DG125" s="58" cm="1">
        <f t="array" ref="DG125">INDEX(prod_est,$G$15+$H$15-1,MATCH(DG57,$BP$57:$DP$57,0))*DG50</f>
        <v>23358.904951258486</v>
      </c>
      <c r="DH125" s="58" cm="1">
        <f t="array" ref="DH125">INDEX(prod_est,$G$15+$H$15-1,MATCH(DH57,$BP$57:$DP$57,0))*DH50</f>
        <v>24352.900906631188</v>
      </c>
      <c r="DI125" s="58" cm="1">
        <f t="array" ref="DI125">INDEX(prod_est,$G$15+$H$15-1,MATCH(DI57,$BP$57:$DP$57,0))*DI50</f>
        <v>25346.896862003887</v>
      </c>
      <c r="DJ125" s="58" cm="1">
        <f t="array" ref="DJ125">INDEX(prod_est,$G$15+$H$15-1,MATCH(DJ57,$BP$57:$DP$57,0))*DJ50</f>
        <v>26340.892817376585</v>
      </c>
      <c r="DK125" s="58" cm="1">
        <f t="array" ref="DK125">INDEX(prod_est,$G$15+$H$15-1,MATCH(DK57,$BP$57:$DP$57,0))*DK50</f>
        <v>27334.888772749287</v>
      </c>
      <c r="DL125" s="58" cm="1">
        <f t="array" ref="DL125">INDEX(prod_est,$G$15+$H$15-1,MATCH(DL57,$BP$57:$DP$57,0))*DL50</f>
        <v>28328.884728121986</v>
      </c>
      <c r="DM125" s="58" cm="1">
        <f t="array" ref="DM125">INDEX(prod_est,$G$15+$H$15-1,MATCH(DM57,$BP$57:$DP$57,0))*DM50</f>
        <v>29322.880683494684</v>
      </c>
      <c r="DN125" s="58" cm="1">
        <f t="array" ref="DN125">INDEX(prod_est,$G$15+$H$15-1,MATCH(DN57,$BP$57:$DP$57,0))*DN50</f>
        <v>30316.876638867387</v>
      </c>
      <c r="DO125" s="58" cm="1">
        <f t="array" ref="DO125">INDEX(prod_est,$G$15+$H$15-1,MATCH(DO57,$BP$57:$DP$57,0))*DO50</f>
        <v>31310.872594240085</v>
      </c>
      <c r="DP125" s="58" cm="1">
        <f t="array" ref="DP125">INDEX(prod_est,$G$15+$H$15-1,MATCH(DP57,$BP$57:$DP$57,0))*DP50</f>
        <v>32304.868549612784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0</v>
      </c>
      <c r="BX126" s="58">
        <f t="shared" si="209"/>
        <v>0</v>
      </c>
      <c r="BY126" s="58">
        <f t="shared" si="209"/>
        <v>0</v>
      </c>
      <c r="BZ126" s="58">
        <f t="shared" si="209"/>
        <v>0</v>
      </c>
      <c r="CA126" s="58">
        <f t="shared" si="209"/>
        <v>0</v>
      </c>
      <c r="CB126" s="58">
        <f t="shared" si="209"/>
        <v>5.5126962906484056E-2</v>
      </c>
      <c r="CC126" s="58">
        <f t="shared" si="209"/>
        <v>0.16489607584293936</v>
      </c>
      <c r="CD126" s="58">
        <f t="shared" si="209"/>
        <v>0.32873473655967783</v>
      </c>
      <c r="CE126" s="58">
        <f t="shared" si="209"/>
        <v>0.54586822152770342</v>
      </c>
      <c r="CF126" s="58">
        <f t="shared" si="209"/>
        <v>0.81530412122683094</v>
      </c>
      <c r="CG126" s="58">
        <f t="shared" si="209"/>
        <v>1.1358718304207094</v>
      </c>
      <c r="CH126" s="58">
        <f t="shared" si="209"/>
        <v>1.506239974419995</v>
      </c>
      <c r="CI126" s="58">
        <f t="shared" si="209"/>
        <v>1.9249529395078315</v>
      </c>
      <c r="CJ126" s="58">
        <f t="shared" si="209"/>
        <v>2.3904220365975664</v>
      </c>
      <c r="CK126" s="58">
        <f t="shared" si="209"/>
        <v>2.9009881881682946</v>
      </c>
      <c r="CL126" s="58">
        <f t="shared" si="209"/>
        <v>3.4549810670510737</v>
      </c>
      <c r="CM126" s="58">
        <f t="shared" si="209"/>
        <v>4.0558367641693858</v>
      </c>
      <c r="CN126" s="58">
        <f t="shared" si="209"/>
        <v>4.701812415444298</v>
      </c>
      <c r="CO126" s="58">
        <f t="shared" si="209"/>
        <v>5.3917315985505496</v>
      </c>
      <c r="CP126" s="58">
        <f t="shared" si="209"/>
        <v>6.1250640408186356</v>
      </c>
      <c r="CQ126" s="58">
        <f t="shared" si="209"/>
        <v>6.9017788766845767</v>
      </c>
      <c r="CR126" s="58">
        <f t="shared" si="209"/>
        <v>7.7224095883188655</v>
      </c>
      <c r="CS126" s="58">
        <f t="shared" si="209"/>
        <v>8.5883737902328328</v>
      </c>
      <c r="CT126" s="58">
        <f t="shared" si="209"/>
        <v>9.4515812015903702</v>
      </c>
      <c r="CU126" s="58">
        <f t="shared" si="209"/>
        <v>10.315209192792</v>
      </c>
      <c r="CV126" s="58">
        <f t="shared" ref="CV126:DP126" si="210">CV125*1000*$I$9*$I$10</f>
        <v>11.18245449794289</v>
      </c>
      <c r="CW126" s="58">
        <f t="shared" si="210"/>
        <v>12.077050857778323</v>
      </c>
      <c r="CX126" s="58">
        <f t="shared" si="210"/>
        <v>12.971647217613755</v>
      </c>
      <c r="CY126" s="58">
        <f t="shared" si="210"/>
        <v>13.866243577449186</v>
      </c>
      <c r="CZ126" s="58">
        <f t="shared" si="210"/>
        <v>14.760839937284622</v>
      </c>
      <c r="DA126" s="58">
        <f t="shared" si="210"/>
        <v>15.655436297120053</v>
      </c>
      <c r="DB126" s="58">
        <f t="shared" si="210"/>
        <v>16.550032656955487</v>
      </c>
      <c r="DC126" s="58">
        <f t="shared" si="210"/>
        <v>17.444629016790916</v>
      </c>
      <c r="DD126" s="58">
        <f t="shared" si="210"/>
        <v>18.339225376626349</v>
      </c>
      <c r="DE126" s="58">
        <f t="shared" si="210"/>
        <v>19.233821736461781</v>
      </c>
      <c r="DF126" s="58">
        <f t="shared" si="210"/>
        <v>20.12841809629721</v>
      </c>
      <c r="DG126" s="58">
        <f t="shared" si="210"/>
        <v>21.023014456132636</v>
      </c>
      <c r="DH126" s="58">
        <f t="shared" si="210"/>
        <v>21.917610815968068</v>
      </c>
      <c r="DI126" s="58">
        <f t="shared" si="210"/>
        <v>22.812207175803493</v>
      </c>
      <c r="DJ126" s="58">
        <f t="shared" si="210"/>
        <v>23.706803535638926</v>
      </c>
      <c r="DK126" s="58">
        <f t="shared" si="210"/>
        <v>24.601399895474358</v>
      </c>
      <c r="DL126" s="58">
        <f t="shared" si="210"/>
        <v>25.495996255309787</v>
      </c>
      <c r="DM126" s="58">
        <f t="shared" si="210"/>
        <v>26.390592615145213</v>
      </c>
      <c r="DN126" s="58">
        <f t="shared" si="210"/>
        <v>27.285188974980645</v>
      </c>
      <c r="DO126" s="58">
        <f t="shared" si="210"/>
        <v>28.179785334816078</v>
      </c>
      <c r="DP126" s="58">
        <f t="shared" si="210"/>
        <v>29.074381694651503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0</v>
      </c>
      <c r="BX127" s="59">
        <f t="shared" si="211"/>
        <v>0</v>
      </c>
      <c r="BY127" s="59">
        <f t="shared" si="211"/>
        <v>0</v>
      </c>
      <c r="BZ127" s="59">
        <f t="shared" si="211"/>
        <v>0</v>
      </c>
      <c r="CA127" s="59">
        <f t="shared" si="211"/>
        <v>0</v>
      </c>
      <c r="CB127" s="59">
        <f t="shared" si="211"/>
        <v>0.12511568493727898</v>
      </c>
      <c r="CC127" s="59">
        <f t="shared" si="211"/>
        <v>0.37302065374138327</v>
      </c>
      <c r="CD127" s="59">
        <f t="shared" si="211"/>
        <v>0.74112988643455946</v>
      </c>
      <c r="CE127" s="59">
        <f t="shared" si="211"/>
        <v>1.2263489085627515</v>
      </c>
      <c r="CF127" s="59">
        <f t="shared" si="211"/>
        <v>1.8250498625767482</v>
      </c>
      <c r="CG127" s="59">
        <f t="shared" si="211"/>
        <v>2.533171761578715</v>
      </c>
      <c r="CH127" s="59">
        <f t="shared" si="211"/>
        <v>3.3462703552993469</v>
      </c>
      <c r="CI127" s="59">
        <f t="shared" si="211"/>
        <v>4.2596098632047754</v>
      </c>
      <c r="CJ127" s="59">
        <f t="shared" si="211"/>
        <v>5.2681531960169332</v>
      </c>
      <c r="CK127" s="59">
        <f t="shared" si="211"/>
        <v>6.3667099442806112</v>
      </c>
      <c r="CL127" s="59">
        <f t="shared" si="211"/>
        <v>7.5500734061287265</v>
      </c>
      <c r="CM127" s="59">
        <f t="shared" si="211"/>
        <v>8.8241600183390396</v>
      </c>
      <c r="CN127" s="59">
        <f t="shared" si="211"/>
        <v>10.183486751149763</v>
      </c>
      <c r="CO127" s="59">
        <f t="shared" si="211"/>
        <v>11.623810607703135</v>
      </c>
      <c r="CP127" s="59">
        <f t="shared" si="211"/>
        <v>13.142275297647645</v>
      </c>
      <c r="CQ127" s="59">
        <f t="shared" si="211"/>
        <v>14.737067650614534</v>
      </c>
      <c r="CR127" s="59">
        <f t="shared" si="211"/>
        <v>16.407531172204216</v>
      </c>
      <c r="CS127" s="59">
        <f t="shared" si="211"/>
        <v>18.154812644646412</v>
      </c>
      <c r="CT127" s="59">
        <f t="shared" si="211"/>
        <v>19.87584359382458</v>
      </c>
      <c r="CU127" s="59">
        <f t="shared" si="211"/>
        <v>21.576898068376231</v>
      </c>
      <c r="CV127" s="59">
        <f t="shared" ref="CV127:DP127" si="212">CV124+CV126</f>
        <v>23.26415729825974</v>
      </c>
      <c r="CW127" s="59">
        <f t="shared" si="212"/>
        <v>24.986151535926975</v>
      </c>
      <c r="CX127" s="59">
        <f t="shared" si="212"/>
        <v>26.685212847293041</v>
      </c>
      <c r="CY127" s="59">
        <f t="shared" si="212"/>
        <v>28.360893048631127</v>
      </c>
      <c r="CZ127" s="59">
        <f t="shared" si="212"/>
        <v>30.01275190529207</v>
      </c>
      <c r="DA127" s="59">
        <f t="shared" si="212"/>
        <v>31.640357056686604</v>
      </c>
      <c r="DB127" s="59">
        <f t="shared" si="212"/>
        <v>33.243283941815839</v>
      </c>
      <c r="DC127" s="59">
        <f t="shared" si="212"/>
        <v>34.821115725346161</v>
      </c>
      <c r="DD127" s="59">
        <f t="shared" si="212"/>
        <v>36.373443224225014</v>
      </c>
      <c r="DE127" s="59">
        <f t="shared" si="212"/>
        <v>37.899864834835171</v>
      </c>
      <c r="DF127" s="59">
        <f t="shared" si="212"/>
        <v>39.399986460682193</v>
      </c>
      <c r="DG127" s="59">
        <f t="shared" si="212"/>
        <v>40.873421440614109</v>
      </c>
      <c r="DH127" s="59">
        <f t="shared" si="212"/>
        <v>42.319790477567352</v>
      </c>
      <c r="DI127" s="59">
        <f t="shared" si="212"/>
        <v>43.738721567838006</v>
      </c>
      <c r="DJ127" s="59">
        <f t="shared" si="212"/>
        <v>45.129849930873391</v>
      </c>
      <c r="DK127" s="59">
        <f t="shared" si="212"/>
        <v>46.4928179395813</v>
      </c>
      <c r="DL127" s="59">
        <f t="shared" si="212"/>
        <v>47.827275051153578</v>
      </c>
      <c r="DM127" s="59">
        <f t="shared" si="212"/>
        <v>49.132877738400985</v>
      </c>
      <c r="DN127" s="59">
        <f t="shared" si="212"/>
        <v>50.409289421595368</v>
      </c>
      <c r="DO127" s="59">
        <f t="shared" si="212"/>
        <v>51.656180400816851</v>
      </c>
      <c r="DP127" s="59">
        <f t="shared" si="212"/>
        <v>52.873227788802325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P127"/>
  <sheetViews>
    <sheetView showGridLines="0" workbookViewId="0">
      <selection activeCell="DP120" sqref="DP120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09_ROK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IFERROR(F10,0)</f>
        <v>1.6129032258064529E-3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3.1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-4.0322580645161144E-4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1.6129032258064529E-3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0.80879569689545172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45</v>
      </c>
      <c r="B15" t="s">
        <v>5</v>
      </c>
      <c r="C15" t="s">
        <v>5</v>
      </c>
      <c r="D15" t="s">
        <v>37</v>
      </c>
      <c r="E15" s="8">
        <v>98.948989007999998</v>
      </c>
      <c r="F15" s="8">
        <v>95.915359332000008</v>
      </c>
      <c r="G15">
        <f>MATCH(A15,Production_est!$A$4:$A$339,0)</f>
        <v>129</v>
      </c>
      <c r="H15">
        <f>IFERROR(MATCH(D15,Production_est!$D$4:$D$339,0),"-")</f>
        <v>6</v>
      </c>
      <c r="I15" s="8" cm="1">
        <f t="array" ref="I15">IFERROR(INDEX(Production_est!$E$4:$E$339,H15+G15),"-")</f>
        <v>56933.199907403301</v>
      </c>
      <c r="J15" s="42">
        <f t="shared" ref="J15:J46" si="0">IFERROR(F15/I15,0)</f>
        <v>1.6846999551754979E-3</v>
      </c>
      <c r="K15" s="42">
        <f t="shared" ref="K15:AO15" si="1">J15*(1-$F$4)</f>
        <v>1.6819826971832795E-3</v>
      </c>
      <c r="L15" s="42">
        <f t="shared" si="1"/>
        <v>1.679269821865242E-3</v>
      </c>
      <c r="M15" s="42">
        <f t="shared" si="1"/>
        <v>1.6765613221525562E-3</v>
      </c>
      <c r="N15" s="42">
        <f t="shared" si="1"/>
        <v>1.6738571909877941E-3</v>
      </c>
      <c r="O15" s="42">
        <f t="shared" si="1"/>
        <v>1.6711574213249107E-3</v>
      </c>
      <c r="P15" s="42">
        <f t="shared" si="1"/>
        <v>1.6684620061292253E-3</v>
      </c>
      <c r="Q15" s="42">
        <f t="shared" si="1"/>
        <v>1.665770938377404E-3</v>
      </c>
      <c r="R15" s="42">
        <f t="shared" si="1"/>
        <v>1.6630842110574404E-3</v>
      </c>
      <c r="S15" s="42">
        <f t="shared" si="1"/>
        <v>1.660401817168638E-3</v>
      </c>
      <c r="T15" s="42">
        <f t="shared" si="1"/>
        <v>1.6577237497215919E-3</v>
      </c>
      <c r="U15" s="42">
        <f t="shared" si="1"/>
        <v>1.6550500017381701E-3</v>
      </c>
      <c r="V15" s="42">
        <f t="shared" si="1"/>
        <v>1.6523805662514957E-3</v>
      </c>
      <c r="W15" s="42">
        <f t="shared" si="1"/>
        <v>1.6497154363059288E-3</v>
      </c>
      <c r="X15" s="42">
        <f t="shared" si="1"/>
        <v>1.6470546049570484E-3</v>
      </c>
      <c r="Y15" s="42">
        <f t="shared" si="1"/>
        <v>1.6443980652716338E-3</v>
      </c>
      <c r="Z15" s="42">
        <f t="shared" si="1"/>
        <v>1.6417458103276474E-3</v>
      </c>
      <c r="AA15" s="42">
        <f t="shared" si="1"/>
        <v>1.6390978332142159E-3</v>
      </c>
      <c r="AB15" s="42">
        <f t="shared" si="1"/>
        <v>1.6364541270316123E-3</v>
      </c>
      <c r="AC15" s="42">
        <f t="shared" si="1"/>
        <v>1.6338146848912387E-3</v>
      </c>
      <c r="AD15" s="42">
        <f t="shared" si="1"/>
        <v>1.6311794999156078E-3</v>
      </c>
      <c r="AE15" s="42">
        <f t="shared" si="1"/>
        <v>1.6285485652383245E-3</v>
      </c>
      <c r="AF15" s="42">
        <f t="shared" si="1"/>
        <v>1.6259218740040692E-3</v>
      </c>
      <c r="AG15" s="42">
        <f t="shared" si="1"/>
        <v>1.6232994193685788E-3</v>
      </c>
      <c r="AH15" s="42">
        <f t="shared" si="1"/>
        <v>1.6206811944986296E-3</v>
      </c>
      <c r="AI15" s="42">
        <f t="shared" si="1"/>
        <v>1.6180671925720188E-3</v>
      </c>
      <c r="AJ15" s="42">
        <f t="shared" si="1"/>
        <v>1.6154574067775479E-3</v>
      </c>
      <c r="AK15" s="42">
        <f t="shared" si="1"/>
        <v>1.6128518303150036E-3</v>
      </c>
      <c r="AL15" s="42">
        <f t="shared" si="1"/>
        <v>1.6102504563951408E-3</v>
      </c>
      <c r="AM15" s="42">
        <f t="shared" si="1"/>
        <v>1.6076532782396647E-3</v>
      </c>
      <c r="AN15" s="42">
        <f t="shared" si="1"/>
        <v>1.6050602890812138E-3</v>
      </c>
      <c r="AO15" s="42">
        <f t="shared" si="1"/>
        <v>1.602471482163341E-3</v>
      </c>
      <c r="AP15" s="42">
        <f t="shared" ref="AP15:BJ15" si="2">AO15*(1-$F$4)</f>
        <v>1.5998868507404969E-3</v>
      </c>
      <c r="AQ15" s="42">
        <f t="shared" si="2"/>
        <v>1.5973063880780124E-3</v>
      </c>
      <c r="AR15" s="42">
        <f t="shared" si="2"/>
        <v>1.5947300874520802E-3</v>
      </c>
      <c r="AS15" s="42">
        <f t="shared" si="2"/>
        <v>1.5921579421497383E-3</v>
      </c>
      <c r="AT15" s="42">
        <f t="shared" si="2"/>
        <v>1.5895899454688516E-3</v>
      </c>
      <c r="AU15" s="42">
        <f t="shared" si="2"/>
        <v>1.5870260907180954E-3</v>
      </c>
      <c r="AV15" s="42">
        <f t="shared" si="2"/>
        <v>1.5844663712169373E-3</v>
      </c>
      <c r="AW15" s="42">
        <f t="shared" si="2"/>
        <v>1.5819107802956197E-3</v>
      </c>
      <c r="AX15" s="42">
        <f t="shared" si="2"/>
        <v>1.5793593112951429E-3</v>
      </c>
      <c r="AY15" s="42">
        <f t="shared" si="2"/>
        <v>1.5768119575672475E-3</v>
      </c>
      <c r="AZ15" s="42">
        <f t="shared" si="2"/>
        <v>1.5742687124743972E-3</v>
      </c>
      <c r="BA15" s="42">
        <f t="shared" si="2"/>
        <v>1.571729569389761E-3</v>
      </c>
      <c r="BB15" s="42">
        <f t="shared" si="2"/>
        <v>1.569194521697197E-3</v>
      </c>
      <c r="BC15" s="42">
        <f t="shared" si="2"/>
        <v>1.5666635627912338E-3</v>
      </c>
      <c r="BD15" s="42">
        <f t="shared" si="2"/>
        <v>1.5641366860770544E-3</v>
      </c>
      <c r="BE15" s="42">
        <f t="shared" si="2"/>
        <v>1.5616138849704785E-3</v>
      </c>
      <c r="BF15" s="42">
        <f t="shared" si="2"/>
        <v>1.5590951528979455E-3</v>
      </c>
      <c r="BG15" s="42">
        <f t="shared" si="2"/>
        <v>1.5565804832964973E-3</v>
      </c>
      <c r="BH15" s="42">
        <f t="shared" si="2"/>
        <v>1.5540698696137611E-3</v>
      </c>
      <c r="BI15" s="42">
        <f t="shared" si="2"/>
        <v>1.5515633053079325E-3</v>
      </c>
      <c r="BJ15" s="42">
        <f t="shared" si="2"/>
        <v>1.5490607838477585E-3</v>
      </c>
      <c r="BK15" t="str">
        <f t="shared" ref="BK15:BK46" si="3">A15</f>
        <v>09_ROK</v>
      </c>
      <c r="BL15" t="str">
        <f t="shared" ref="BL15:BL46" si="4">"d_ind_cem_"&amp;C15</f>
        <v>d_ind_cem_1_x_coal_thermal</v>
      </c>
      <c r="BO15" s="8">
        <f t="shared" ref="BO15:BO46" si="5">E15</f>
        <v>98.948989007999998</v>
      </c>
      <c r="BP15" s="8">
        <f t="shared" ref="BP15:BP46" si="6">F15</f>
        <v>95.915359332000008</v>
      </c>
      <c r="BQ15" s="8" cm="1">
        <f t="array" ref="BQ15">K15*INDEX(prod_est,$G15+$H15,MATCH(BQ$14,$BP$14:$DP$14,0))</f>
        <v>95.278477805371409</v>
      </c>
      <c r="BR15" s="8" cm="1">
        <f t="array" ref="BR15">L15*INDEX(prod_est,$G15+$H15,MATCH(BR$14,$BP$14:$DP$14,0))</f>
        <v>90.823361965191779</v>
      </c>
      <c r="BS15" s="8" cm="1">
        <f t="array" ref="BS15">M15*INDEX(prod_est,$G15+$H15,MATCH(BS$14,$BP$14:$DP$14,0))</f>
        <v>90.996974814722165</v>
      </c>
      <c r="BT15" s="8" cm="1">
        <f t="array" ref="BT15">N15*INDEX(prod_est,$G15+$H15,MATCH(BT$14,$BP$14:$DP$14,0))</f>
        <v>91.110807984062774</v>
      </c>
      <c r="BU15" s="8" cm="1">
        <f t="array" ref="BU15">O15*INDEX(prod_est,$G15+$H15,MATCH(BU$14,$BP$14:$DP$14,0))</f>
        <v>91.166268083258686</v>
      </c>
      <c r="BV15" s="8" cm="1">
        <f t="array" ref="BV15">P15*INDEX(prod_est,$G15+$H15,MATCH(BV$14,$BP$14:$DP$14,0))</f>
        <v>91.165259334820178</v>
      </c>
      <c r="BW15" s="8" cm="1">
        <f t="array" ref="BW15">Q15*INDEX(prod_est,$G15+$H15,MATCH(BW$14,$BP$14:$DP$14,0))</f>
        <v>91.110576585365123</v>
      </c>
      <c r="BX15" s="8" cm="1">
        <f t="array" ref="BX15">R15*INDEX(prod_est,$G15+$H15,MATCH(BX$14,$BP$14:$DP$14,0))</f>
        <v>91.006155303076739</v>
      </c>
      <c r="BY15" s="8" cm="1">
        <f t="array" ref="BY15">S15*INDEX(prod_est,$G15+$H15,MATCH(BY$14,$BP$14:$DP$14,0))</f>
        <v>90.853018625151606</v>
      </c>
      <c r="BZ15" s="8" cm="1">
        <f t="array" ref="BZ15">T15*INDEX(prod_est,$G15+$H15,MATCH(BZ$14,$BP$14:$DP$14,0))</f>
        <v>90.139664811321666</v>
      </c>
      <c r="CA15" s="8" cm="1">
        <f t="array" ref="CA15">U15*INDEX(prod_est,$G15+$H15,MATCH(CA$14,$BP$14:$DP$14,0))</f>
        <v>89.39005785837945</v>
      </c>
      <c r="CB15" s="8" cm="1">
        <f t="array" ref="CB15">V15*INDEX(prod_est,$G15+$H15,MATCH(CB$14,$BP$14:$DP$14,0))</f>
        <v>88.608373950200445</v>
      </c>
      <c r="CC15" s="8" cm="1">
        <f t="array" ref="CC15">W15*INDEX(prod_est,$G15+$H15,MATCH(CC$14,$BP$14:$DP$14,0))</f>
        <v>88.140121215780184</v>
      </c>
      <c r="CD15" s="8" cm="1">
        <f t="array" ref="CD15">X15*INDEX(prod_est,$G15+$H15,MATCH(CD$14,$BP$14:$DP$14,0))</f>
        <v>87.645242885775659</v>
      </c>
      <c r="CE15" s="8" cm="1">
        <f t="array" ref="CE15">Y15*INDEX(prod_est,$G15+$H15,MATCH(CE$14,$BP$14:$DP$14,0))</f>
        <v>87.123195118052237</v>
      </c>
      <c r="CF15" s="8" cm="1">
        <f t="array" ref="CF15">Z15*INDEX(prod_est,$G15+$H15,MATCH(CF$14,$BP$14:$DP$14,0))</f>
        <v>86.57389967672853</v>
      </c>
      <c r="CG15" s="8" cm="1">
        <f t="array" ref="CG15">AA15*INDEX(prod_est,$G15+$H15,MATCH(CG$14,$BP$14:$DP$14,0))</f>
        <v>86.001281094304147</v>
      </c>
      <c r="CH15" s="8" cm="1">
        <f t="array" ref="CH15">AB15*INDEX(prod_est,$G15+$H15,MATCH(CH$14,$BP$14:$DP$14,0))</f>
        <v>85.40424821126112</v>
      </c>
      <c r="CI15" s="8" cm="1">
        <f t="array" ref="CI15">AC15*INDEX(prod_est,$G15+$H15,MATCH(CI$14,$BP$14:$DP$14,0))</f>
        <v>84.784176554339055</v>
      </c>
      <c r="CJ15" s="8" cm="1">
        <f t="array" ref="CJ15">AD15*INDEX(prod_est,$G15+$H15,MATCH(CJ$14,$BP$14:$DP$14,0))</f>
        <v>84.144705992062327</v>
      </c>
      <c r="CK15" s="8" cm="1">
        <f t="array" ref="CK15">AE15*INDEX(prod_est,$G15+$H15,MATCH(CK$14,$BP$14:$DP$14,0))</f>
        <v>83.48597821649399</v>
      </c>
      <c r="CL15" s="8" cm="1">
        <f t="array" ref="CL15">AF15*INDEX(prod_est,$G15+$H15,MATCH(CL$14,$BP$14:$DP$14,0))</f>
        <v>82.808686174926549</v>
      </c>
      <c r="CM15" s="8" cm="1">
        <f t="array" ref="CM15">AG15*INDEX(prod_est,$G15+$H15,MATCH(CM$14,$BP$14:$DP$14,0))</f>
        <v>81.709471712646135</v>
      </c>
      <c r="CN15" s="8" cm="1">
        <f t="array" ref="CN15">AH15*INDEX(prod_est,$G15+$H15,MATCH(CN$14,$BP$14:$DP$14,0))</f>
        <v>80.59943005787872</v>
      </c>
      <c r="CO15" s="8" cm="1">
        <f t="array" ref="CO15">AI15*INDEX(prod_est,$G15+$H15,MATCH(CO$14,$BP$14:$DP$14,0))</f>
        <v>79.480730080167746</v>
      </c>
      <c r="CP15" s="8" cm="1">
        <f t="array" ref="CP15">AJ15*INDEX(prod_est,$G15+$H15,MATCH(CP$14,$BP$14:$DP$14,0))</f>
        <v>78.354418302651609</v>
      </c>
      <c r="CQ15" s="8" cm="1">
        <f t="array" ref="CQ15">AK15*INDEX(prod_est,$G15+$H15,MATCH(CQ$14,$BP$14:$DP$14,0))</f>
        <v>77.221590486521535</v>
      </c>
      <c r="CR15" s="8" cm="1">
        <f t="array" ref="CR15">AL15*INDEX(prod_est,$G15+$H15,MATCH(CR$14,$BP$14:$DP$14,0))</f>
        <v>76.697089536923016</v>
      </c>
      <c r="CS15" s="8" cm="1">
        <f t="array" ref="CS15">AM15*INDEX(prod_est,$G15+$H15,MATCH(CS$14,$BP$14:$DP$14,0))</f>
        <v>76.154371878111832</v>
      </c>
      <c r="CT15" s="8" cm="1">
        <f t="array" ref="CT15">AN15*INDEX(prod_est,$G15+$H15,MATCH(CT$14,$BP$14:$DP$14,0))</f>
        <v>75.593400550795124</v>
      </c>
      <c r="CU15" s="8" cm="1">
        <f t="array" ref="CU15">AO15*INDEX(prod_est,$G15+$H15,MATCH(CU$14,$BP$14:$DP$14,0))</f>
        <v>75.015961228971747</v>
      </c>
      <c r="CV15" s="8" cm="1">
        <f t="array" ref="CV15">AP15*INDEX(prod_est,$G15+$H15,MATCH(CV$14,$BP$14:$DP$14,0))</f>
        <v>74.421848893981249</v>
      </c>
      <c r="CW15" cm="1">
        <f t="array" ref="CW15">AQ15*INDEX(prod_est,$G15+$H15,MATCH(CW$14,$BP$14:$DP$14,0))</f>
        <v>73.771415444592364</v>
      </c>
      <c r="CX15" cm="1">
        <f t="array" ref="CX15">AR15*INDEX(prod_est,$G15+$H15,MATCH(CX$14,$BP$14:$DP$14,0))</f>
        <v>73.10580453890266</v>
      </c>
      <c r="CY15" cm="1">
        <f t="array" ref="CY15">AS15*INDEX(prod_est,$G15+$H15,MATCH(CY$14,$BP$14:$DP$14,0))</f>
        <v>72.425094380174059</v>
      </c>
      <c r="CZ15" cm="1">
        <f t="array" ref="CZ15">AT15*INDEX(prod_est,$G15+$H15,MATCH(CZ$14,$BP$14:$DP$14,0))</f>
        <v>71.729362914444934</v>
      </c>
      <c r="DA15" cm="1">
        <f t="array" ref="DA15">AU15*INDEX(prod_est,$G15+$H15,MATCH(DA$14,$BP$14:$DP$14,0))</f>
        <v>71.01868783122876</v>
      </c>
      <c r="DB15" cm="1">
        <f t="array" ref="DB15">AV15*INDEX(prod_est,$G15+$H15,MATCH(DB$14,$BP$14:$DP$14,0))</f>
        <v>70.293146564209678</v>
      </c>
      <c r="DC15" cm="1">
        <f t="array" ref="DC15">AW15*INDEX(prod_est,$G15+$H15,MATCH(DC$14,$BP$14:$DP$14,0))</f>
        <v>69.55281629193783</v>
      </c>
      <c r="DD15" cm="1">
        <f t="array" ref="DD15">AX15*INDEX(prod_est,$G15+$H15,MATCH(DD$14,$BP$14:$DP$14,0))</f>
        <v>68.797773938521516</v>
      </c>
      <c r="DE15" cm="1">
        <f t="array" ref="DE15">AY15*INDEX(prod_est,$G15+$H15,MATCH(DE$14,$BP$14:$DP$14,0))</f>
        <v>68.028096174319131</v>
      </c>
      <c r="DF15" cm="1">
        <f t="array" ref="DF15">AZ15*INDEX(prod_est,$G15+$H15,MATCH(DF$14,$BP$14:$DP$14,0))</f>
        <v>67.243859416628027</v>
      </c>
      <c r="DG15" cm="1">
        <f t="array" ref="DG15">BA15*INDEX(prod_est,$G15+$H15,MATCH(DG$14,$BP$14:$DP$14,0))</f>
        <v>66.44513983037298</v>
      </c>
      <c r="DH15" cm="1">
        <f t="array" ref="DH15">BB15*INDEX(prod_est,$G15+$H15,MATCH(DH$14,$BP$14:$DP$14,0))</f>
        <v>65.6320133287918</v>
      </c>
      <c r="DI15" cm="1">
        <f t="array" ref="DI15">BC15*INDEX(prod_est,$G15+$H15,MATCH(DI$14,$BP$14:$DP$14,0))</f>
        <v>64.804555574120229</v>
      </c>
      <c r="DJ15" cm="1">
        <f t="array" ref="DJ15">BD15*INDEX(prod_est,$G15+$H15,MATCH(DJ$14,$BP$14:$DP$14,0))</f>
        <v>63.962841978275023</v>
      </c>
      <c r="DK15" cm="1">
        <f t="array" ref="DK15">BE15*INDEX(prod_est,$G15+$H15,MATCH(DK$14,$BP$14:$DP$14,0))</f>
        <v>63.106947703533955</v>
      </c>
      <c r="DL15" cm="1">
        <f t="array" ref="DL15">BF15*INDEX(prod_est,$G15+$H15,MATCH(DL$14,$BP$14:$DP$14,0))</f>
        <v>62.236947663216945</v>
      </c>
      <c r="DM15" cm="1">
        <f t="array" ref="DM15">BG15*INDEX(prod_est,$G15+$H15,MATCH(DM$14,$BP$14:$DP$14,0))</f>
        <v>61.352916522362818</v>
      </c>
      <c r="DN15" cm="1">
        <f t="array" ref="DN15">BH15*INDEX(prod_est,$G15+$H15,MATCH(DN$14,$BP$14:$DP$14,0))</f>
        <v>60.454928698405659</v>
      </c>
      <c r="DO15" cm="1">
        <f t="array" ref="DO15">BI15*INDEX(prod_est,$G15+$H15,MATCH(DO$14,$BP$14:$DP$14,0))</f>
        <v>59.543058361849653</v>
      </c>
      <c r="DP15" cm="1">
        <f t="array" ref="DP15">BJ15*INDEX(prod_est,$G15+$H15,MATCH(DP$14,$BP$14:$DP$14,0))</f>
        <v>58.617379436942102</v>
      </c>
    </row>
    <row r="16" spans="1:120" x14ac:dyDescent="0.25">
      <c r="A16" t="s">
        <v>45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129</v>
      </c>
      <c r="H16">
        <f>IFERROR(MATCH(D16,Production_est!$D$4:$D$339,0),"-")</f>
        <v>6</v>
      </c>
      <c r="I16" s="8" cm="1">
        <f t="array" ref="I16">IFERROR(INDEX(Production_est!$E$4:$E$339,H16+G16),"-")</f>
        <v>56933.199907403301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09_ROK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45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129</v>
      </c>
      <c r="H17">
        <f>IFERROR(MATCH(D17,Production_est!$D$4:$D$339,0),"-")</f>
        <v>6</v>
      </c>
      <c r="I17" s="8" cm="1">
        <f t="array" ref="I17">IFERROR(INDEX(Production_est!$E$4:$E$339,H17+G17),"-")</f>
        <v>56933.199907403301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09_ROK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45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129</v>
      </c>
      <c r="H18">
        <f>IFERROR(MATCH(D18,Production_est!$D$4:$D$339,0),"-")</f>
        <v>6</v>
      </c>
      <c r="I18" s="8" cm="1">
        <f t="array" ref="I18">IFERROR(INDEX(Production_est!$E$4:$E$339,H18+G18),"-")</f>
        <v>56933.199907403301</v>
      </c>
      <c r="J18" s="42">
        <f t="shared" si="0"/>
        <v>0</v>
      </c>
      <c r="K18" s="42">
        <f t="shared" ref="K18:AP18" si="11">J18*(1-$F$4)</f>
        <v>0</v>
      </c>
      <c r="L18" s="42">
        <f t="shared" si="11"/>
        <v>0</v>
      </c>
      <c r="M18" s="42">
        <f t="shared" si="11"/>
        <v>0</v>
      </c>
      <c r="N18" s="42">
        <f t="shared" si="11"/>
        <v>0</v>
      </c>
      <c r="O18" s="42">
        <f t="shared" si="11"/>
        <v>0</v>
      </c>
      <c r="P18" s="42">
        <f t="shared" si="11"/>
        <v>0</v>
      </c>
      <c r="Q18" s="42">
        <f t="shared" si="11"/>
        <v>0</v>
      </c>
      <c r="R18" s="42">
        <f t="shared" si="11"/>
        <v>0</v>
      </c>
      <c r="S18" s="42">
        <f t="shared" si="11"/>
        <v>0</v>
      </c>
      <c r="T18" s="42">
        <f t="shared" si="11"/>
        <v>0</v>
      </c>
      <c r="U18" s="42">
        <f t="shared" si="11"/>
        <v>0</v>
      </c>
      <c r="V18" s="42">
        <f t="shared" si="11"/>
        <v>0</v>
      </c>
      <c r="W18" s="42">
        <f t="shared" si="11"/>
        <v>0</v>
      </c>
      <c r="X18" s="42">
        <f t="shared" si="11"/>
        <v>0</v>
      </c>
      <c r="Y18" s="42">
        <f t="shared" si="11"/>
        <v>0</v>
      </c>
      <c r="Z18" s="42">
        <f t="shared" si="11"/>
        <v>0</v>
      </c>
      <c r="AA18" s="42">
        <f t="shared" si="11"/>
        <v>0</v>
      </c>
      <c r="AB18" s="42">
        <f t="shared" si="11"/>
        <v>0</v>
      </c>
      <c r="AC18" s="42">
        <f t="shared" si="11"/>
        <v>0</v>
      </c>
      <c r="AD18" s="42">
        <f t="shared" si="11"/>
        <v>0</v>
      </c>
      <c r="AE18" s="42">
        <f t="shared" si="11"/>
        <v>0</v>
      </c>
      <c r="AF18" s="42">
        <f t="shared" si="11"/>
        <v>0</v>
      </c>
      <c r="AG18" s="42">
        <f t="shared" si="11"/>
        <v>0</v>
      </c>
      <c r="AH18" s="42">
        <f t="shared" si="11"/>
        <v>0</v>
      </c>
      <c r="AI18" s="42">
        <f t="shared" si="11"/>
        <v>0</v>
      </c>
      <c r="AJ18" s="42">
        <f t="shared" si="11"/>
        <v>0</v>
      </c>
      <c r="AK18" s="42">
        <f t="shared" si="11"/>
        <v>0</v>
      </c>
      <c r="AL18" s="42">
        <f t="shared" si="11"/>
        <v>0</v>
      </c>
      <c r="AM18" s="42">
        <f t="shared" si="11"/>
        <v>0</v>
      </c>
      <c r="AN18" s="42">
        <f t="shared" si="11"/>
        <v>0</v>
      </c>
      <c r="AO18" s="42">
        <f t="shared" si="11"/>
        <v>0</v>
      </c>
      <c r="AP18" s="42">
        <f t="shared" si="11"/>
        <v>0</v>
      </c>
      <c r="AQ18" s="42">
        <f t="shared" ref="AQ18:BJ18" si="12">AP18*(1-$F$4)</f>
        <v>0</v>
      </c>
      <c r="AR18" s="42">
        <f t="shared" si="12"/>
        <v>0</v>
      </c>
      <c r="AS18" s="42">
        <f t="shared" si="12"/>
        <v>0</v>
      </c>
      <c r="AT18" s="42">
        <f t="shared" si="12"/>
        <v>0</v>
      </c>
      <c r="AU18" s="42">
        <f t="shared" si="12"/>
        <v>0</v>
      </c>
      <c r="AV18" s="42">
        <f t="shared" si="12"/>
        <v>0</v>
      </c>
      <c r="AW18" s="42">
        <f t="shared" si="12"/>
        <v>0</v>
      </c>
      <c r="AX18" s="42">
        <f t="shared" si="12"/>
        <v>0</v>
      </c>
      <c r="AY18" s="42">
        <f t="shared" si="12"/>
        <v>0</v>
      </c>
      <c r="AZ18" s="42">
        <f t="shared" si="12"/>
        <v>0</v>
      </c>
      <c r="BA18" s="42">
        <f t="shared" si="12"/>
        <v>0</v>
      </c>
      <c r="BB18" s="42">
        <f t="shared" si="12"/>
        <v>0</v>
      </c>
      <c r="BC18" s="42">
        <f t="shared" si="12"/>
        <v>0</v>
      </c>
      <c r="BD18" s="42">
        <f t="shared" si="12"/>
        <v>0</v>
      </c>
      <c r="BE18" s="42">
        <f t="shared" si="12"/>
        <v>0</v>
      </c>
      <c r="BF18" s="42">
        <f t="shared" si="12"/>
        <v>0</v>
      </c>
      <c r="BG18" s="42">
        <f t="shared" si="12"/>
        <v>0</v>
      </c>
      <c r="BH18" s="42">
        <f t="shared" si="12"/>
        <v>0</v>
      </c>
      <c r="BI18" s="42">
        <f t="shared" si="12"/>
        <v>0</v>
      </c>
      <c r="BJ18" s="42">
        <f t="shared" si="12"/>
        <v>0</v>
      </c>
      <c r="BK18" t="str">
        <f t="shared" si="3"/>
        <v>09_ROK</v>
      </c>
      <c r="BL18" t="str">
        <f t="shared" si="4"/>
        <v>d_ind_cem_2_coal_products</v>
      </c>
      <c r="BO18" s="8">
        <f t="shared" si="5"/>
        <v>0</v>
      </c>
      <c r="BP18" s="8">
        <f t="shared" si="6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45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129</v>
      </c>
      <c r="H19">
        <f>IFERROR(MATCH(D19,Production_est!$D$4:$D$339,0),"-")</f>
        <v>6</v>
      </c>
      <c r="I19" s="8" cm="1">
        <f t="array" ref="I19">IFERROR(INDEX(Production_est!$E$4:$E$339,H19+G19),"-")</f>
        <v>56933.199907403301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09_ROK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45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129</v>
      </c>
      <c r="H20">
        <f>IFERROR(MATCH(D20,Production_est!$D$4:$D$339,0),"-")</f>
        <v>6</v>
      </c>
      <c r="I20" s="8" cm="1">
        <f t="array" ref="I20">IFERROR(INDEX(Production_est!$E$4:$E$339,H20+G20),"-")</f>
        <v>56933.199907403301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09_ROK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45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129</v>
      </c>
      <c r="H21">
        <f>IFERROR(MATCH(D21,Production_est!$D$4:$D$339,0),"-")</f>
        <v>6</v>
      </c>
      <c r="I21" s="8" cm="1">
        <f t="array" ref="I21">IFERROR(INDEX(Production_est!$E$4:$E$339,H21+G21),"-")</f>
        <v>56933.199907403301</v>
      </c>
      <c r="J21" s="42">
        <f t="shared" si="0"/>
        <v>0</v>
      </c>
      <c r="K21" s="42">
        <f t="shared" ref="K21:AP21" si="17">J21*(1-$F$4)</f>
        <v>0</v>
      </c>
      <c r="L21" s="42">
        <f t="shared" si="17"/>
        <v>0</v>
      </c>
      <c r="M21" s="42">
        <f t="shared" si="17"/>
        <v>0</v>
      </c>
      <c r="N21" s="42">
        <f t="shared" si="17"/>
        <v>0</v>
      </c>
      <c r="O21" s="42">
        <f t="shared" si="17"/>
        <v>0</v>
      </c>
      <c r="P21" s="42">
        <f t="shared" si="17"/>
        <v>0</v>
      </c>
      <c r="Q21" s="42">
        <f t="shared" si="17"/>
        <v>0</v>
      </c>
      <c r="R21" s="42">
        <f t="shared" si="17"/>
        <v>0</v>
      </c>
      <c r="S21" s="42">
        <f t="shared" si="17"/>
        <v>0</v>
      </c>
      <c r="T21" s="42">
        <f t="shared" si="17"/>
        <v>0</v>
      </c>
      <c r="U21" s="42">
        <f t="shared" si="17"/>
        <v>0</v>
      </c>
      <c r="V21" s="42">
        <f t="shared" si="17"/>
        <v>0</v>
      </c>
      <c r="W21" s="42">
        <f t="shared" si="17"/>
        <v>0</v>
      </c>
      <c r="X21" s="42">
        <f t="shared" si="17"/>
        <v>0</v>
      </c>
      <c r="Y21" s="42">
        <f t="shared" si="17"/>
        <v>0</v>
      </c>
      <c r="Z21" s="42">
        <f t="shared" si="17"/>
        <v>0</v>
      </c>
      <c r="AA21" s="42">
        <f t="shared" si="17"/>
        <v>0</v>
      </c>
      <c r="AB21" s="42">
        <f t="shared" si="17"/>
        <v>0</v>
      </c>
      <c r="AC21" s="42">
        <f t="shared" si="17"/>
        <v>0</v>
      </c>
      <c r="AD21" s="42">
        <f t="shared" si="17"/>
        <v>0</v>
      </c>
      <c r="AE21" s="42">
        <f t="shared" si="17"/>
        <v>0</v>
      </c>
      <c r="AF21" s="42">
        <f t="shared" si="17"/>
        <v>0</v>
      </c>
      <c r="AG21" s="42">
        <f t="shared" si="17"/>
        <v>0</v>
      </c>
      <c r="AH21" s="42">
        <f t="shared" si="17"/>
        <v>0</v>
      </c>
      <c r="AI21" s="42">
        <f t="shared" si="17"/>
        <v>0</v>
      </c>
      <c r="AJ21" s="42">
        <f t="shared" si="17"/>
        <v>0</v>
      </c>
      <c r="AK21" s="42">
        <f t="shared" si="17"/>
        <v>0</v>
      </c>
      <c r="AL21" s="42">
        <f t="shared" si="17"/>
        <v>0</v>
      </c>
      <c r="AM21" s="42">
        <f t="shared" si="17"/>
        <v>0</v>
      </c>
      <c r="AN21" s="42">
        <f t="shared" si="17"/>
        <v>0</v>
      </c>
      <c r="AO21" s="42">
        <f t="shared" si="17"/>
        <v>0</v>
      </c>
      <c r="AP21" s="42">
        <f t="shared" si="17"/>
        <v>0</v>
      </c>
      <c r="AQ21" s="42">
        <f t="shared" ref="AQ21:BJ21" si="18">AP21*(1-$F$4)</f>
        <v>0</v>
      </c>
      <c r="AR21" s="42">
        <f t="shared" si="18"/>
        <v>0</v>
      </c>
      <c r="AS21" s="42">
        <f t="shared" si="18"/>
        <v>0</v>
      </c>
      <c r="AT21" s="42">
        <f t="shared" si="18"/>
        <v>0</v>
      </c>
      <c r="AU21" s="42">
        <f t="shared" si="18"/>
        <v>0</v>
      </c>
      <c r="AV21" s="42">
        <f t="shared" si="18"/>
        <v>0</v>
      </c>
      <c r="AW21" s="42">
        <f t="shared" si="18"/>
        <v>0</v>
      </c>
      <c r="AX21" s="42">
        <f t="shared" si="18"/>
        <v>0</v>
      </c>
      <c r="AY21" s="42">
        <f t="shared" si="18"/>
        <v>0</v>
      </c>
      <c r="AZ21" s="42">
        <f t="shared" si="18"/>
        <v>0</v>
      </c>
      <c r="BA21" s="42">
        <f t="shared" si="18"/>
        <v>0</v>
      </c>
      <c r="BB21" s="42">
        <f t="shared" si="18"/>
        <v>0</v>
      </c>
      <c r="BC21" s="42">
        <f t="shared" si="18"/>
        <v>0</v>
      </c>
      <c r="BD21" s="42">
        <f t="shared" si="18"/>
        <v>0</v>
      </c>
      <c r="BE21" s="42">
        <f t="shared" si="18"/>
        <v>0</v>
      </c>
      <c r="BF21" s="42">
        <f t="shared" si="18"/>
        <v>0</v>
      </c>
      <c r="BG21" s="42">
        <f t="shared" si="18"/>
        <v>0</v>
      </c>
      <c r="BH21" s="42">
        <f t="shared" si="18"/>
        <v>0</v>
      </c>
      <c r="BI21" s="42">
        <f t="shared" si="18"/>
        <v>0</v>
      </c>
      <c r="BJ21" s="42">
        <f t="shared" si="18"/>
        <v>0</v>
      </c>
      <c r="BK21" t="str">
        <f t="shared" si="3"/>
        <v>09_ROK</v>
      </c>
      <c r="BL21" t="str">
        <f t="shared" si="4"/>
        <v>d_ind_cem_7_1_mo_gasoline</v>
      </c>
      <c r="BO21" s="8">
        <f t="shared" si="5"/>
        <v>0</v>
      </c>
      <c r="BP21" s="8">
        <f t="shared" si="6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45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129</v>
      </c>
      <c r="H22">
        <f>IFERROR(MATCH(D22,Production_est!$D$4:$D$339,0),"-")</f>
        <v>6</v>
      </c>
      <c r="I22" s="8" cm="1">
        <f t="array" ref="I22">IFERROR(INDEX(Production_est!$E$4:$E$339,H22+G22),"-")</f>
        <v>56933.199907403301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09_ROK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45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129</v>
      </c>
      <c r="H23">
        <f>IFERROR(MATCH(D23,Production_est!$D$4:$D$339,0),"-")</f>
        <v>6</v>
      </c>
      <c r="I23" s="8" cm="1">
        <f t="array" ref="I23">IFERROR(INDEX(Production_est!$E$4:$E$339,H23+G23),"-")</f>
        <v>56933.199907403301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09_ROK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45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129</v>
      </c>
      <c r="H24">
        <f>IFERROR(MATCH(D24,Production_est!$D$4:$D$339,0),"-")</f>
        <v>6</v>
      </c>
      <c r="I24" s="8" cm="1">
        <f t="array" ref="I24">IFERROR(INDEX(Production_est!$E$4:$E$339,H24+G24),"-")</f>
        <v>56933.199907403301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09_ROK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45</v>
      </c>
      <c r="B25" t="s">
        <v>15</v>
      </c>
      <c r="C25" t="s">
        <v>15</v>
      </c>
      <c r="D25" t="s">
        <v>37</v>
      </c>
      <c r="E25" s="8">
        <v>8.5787531999999986E-2</v>
      </c>
      <c r="F25" s="8">
        <v>8.5787531999999986E-2</v>
      </c>
      <c r="G25">
        <f>MATCH(A25,Production_est!$A$4:$A$339,0)</f>
        <v>129</v>
      </c>
      <c r="H25">
        <f>IFERROR(MATCH(D25,Production_est!$D$4:$D$339,0),"-")</f>
        <v>6</v>
      </c>
      <c r="I25" s="8" cm="1">
        <f t="array" ref="I25">IFERROR(INDEX(Production_est!$E$4:$E$339,H25+G25),"-")</f>
        <v>56933.199907403301</v>
      </c>
      <c r="J25" s="42">
        <f t="shared" si="0"/>
        <v>1.5068102994303085E-6</v>
      </c>
      <c r="K25" s="42">
        <f t="shared" ref="K25:AP25" si="25">J25*(1-$F$4)</f>
        <v>1.504379960237679E-6</v>
      </c>
      <c r="L25" s="42">
        <f t="shared" si="25"/>
        <v>1.5019535409469731E-6</v>
      </c>
      <c r="M25" s="42">
        <f t="shared" si="25"/>
        <v>1.4995310352357683E-6</v>
      </c>
      <c r="N25" s="42">
        <f t="shared" si="25"/>
        <v>1.4971124367918397E-6</v>
      </c>
      <c r="O25" s="42">
        <f t="shared" si="25"/>
        <v>1.4946977393131432E-6</v>
      </c>
      <c r="P25" s="42">
        <f t="shared" si="25"/>
        <v>1.4922869365077996E-6</v>
      </c>
      <c r="Q25" s="42">
        <f t="shared" si="25"/>
        <v>1.4898800220940773E-6</v>
      </c>
      <c r="R25" s="42">
        <f t="shared" si="25"/>
        <v>1.4874769898003771E-6</v>
      </c>
      <c r="S25" s="42">
        <f t="shared" si="25"/>
        <v>1.4850778333652153E-6</v>
      </c>
      <c r="T25" s="42">
        <f t="shared" si="25"/>
        <v>1.4826825465372069E-6</v>
      </c>
      <c r="U25" s="42">
        <f t="shared" si="25"/>
        <v>1.4802911230750502E-6</v>
      </c>
      <c r="V25" s="42">
        <f t="shared" si="25"/>
        <v>1.4779035567475098E-6</v>
      </c>
      <c r="W25" s="42">
        <f t="shared" si="25"/>
        <v>1.475519841333401E-6</v>
      </c>
      <c r="X25" s="42">
        <f t="shared" si="25"/>
        <v>1.473139970621573E-6</v>
      </c>
      <c r="Y25" s="42">
        <f t="shared" si="25"/>
        <v>1.4707639384108929E-6</v>
      </c>
      <c r="Z25" s="42">
        <f t="shared" si="25"/>
        <v>1.4683917385102303E-6</v>
      </c>
      <c r="AA25" s="42">
        <f t="shared" si="25"/>
        <v>1.4660233647384396E-6</v>
      </c>
      <c r="AB25" s="42">
        <f t="shared" si="25"/>
        <v>1.4636588109243454E-6</v>
      </c>
      <c r="AC25" s="42">
        <f t="shared" si="25"/>
        <v>1.4612980709067256E-6</v>
      </c>
      <c r="AD25" s="42">
        <f t="shared" si="25"/>
        <v>1.4589411385342953E-6</v>
      </c>
      <c r="AE25" s="42">
        <f t="shared" si="25"/>
        <v>1.4565880076656916E-6</v>
      </c>
      <c r="AF25" s="42">
        <f t="shared" si="25"/>
        <v>1.4542386721694566E-6</v>
      </c>
      <c r="AG25" s="42">
        <f t="shared" si="25"/>
        <v>1.4518931259240221E-6</v>
      </c>
      <c r="AH25" s="42">
        <f t="shared" si="25"/>
        <v>1.449551362817693E-6</v>
      </c>
      <c r="AI25" s="42">
        <f t="shared" si="25"/>
        <v>1.4472133767486322E-6</v>
      </c>
      <c r="AJ25" s="42">
        <f t="shared" si="25"/>
        <v>1.4448791616248442E-6</v>
      </c>
      <c r="AK25" s="42">
        <f t="shared" si="25"/>
        <v>1.4425487113641589E-6</v>
      </c>
      <c r="AL25" s="42">
        <f t="shared" si="25"/>
        <v>1.4402220198942166E-6</v>
      </c>
      <c r="AM25" s="42">
        <f t="shared" si="25"/>
        <v>1.4378990811524517E-6</v>
      </c>
      <c r="AN25" s="42">
        <f t="shared" si="25"/>
        <v>1.4355798890860768E-6</v>
      </c>
      <c r="AO25" s="42">
        <f t="shared" si="25"/>
        <v>1.4332644376520671E-6</v>
      </c>
      <c r="AP25" s="42">
        <f t="shared" si="25"/>
        <v>1.4309527208171445E-6</v>
      </c>
      <c r="AQ25" s="42">
        <f t="shared" ref="AQ25:BJ25" si="26">AP25*(1-$F$4)</f>
        <v>1.4286447325577621E-6</v>
      </c>
      <c r="AR25" s="42">
        <f t="shared" si="26"/>
        <v>1.4263404668600883E-6</v>
      </c>
      <c r="AS25" s="42">
        <f t="shared" si="26"/>
        <v>1.4240399177199915E-6</v>
      </c>
      <c r="AT25" s="42">
        <f t="shared" si="26"/>
        <v>1.4217430791430238E-6</v>
      </c>
      <c r="AU25" s="42">
        <f t="shared" si="26"/>
        <v>1.4194499451444061E-6</v>
      </c>
      <c r="AV25" s="42">
        <f t="shared" si="26"/>
        <v>1.4171605097490119E-6</v>
      </c>
      <c r="AW25" s="42">
        <f t="shared" si="26"/>
        <v>1.4148747669913523E-6</v>
      </c>
      <c r="AX25" s="42">
        <f t="shared" si="26"/>
        <v>1.4125927109155599E-6</v>
      </c>
      <c r="AY25" s="42">
        <f t="shared" si="26"/>
        <v>1.4103143355753735E-6</v>
      </c>
      <c r="AZ25" s="42">
        <f t="shared" si="26"/>
        <v>1.4080396350341229E-6</v>
      </c>
      <c r="BA25" s="42">
        <f t="shared" si="26"/>
        <v>1.405768603364713E-6</v>
      </c>
      <c r="BB25" s="42">
        <f t="shared" si="26"/>
        <v>1.4035012346496086E-6</v>
      </c>
      <c r="BC25" s="42">
        <f t="shared" si="26"/>
        <v>1.401237522980819E-6</v>
      </c>
      <c r="BD25" s="42">
        <f t="shared" si="26"/>
        <v>1.3989774624598822E-6</v>
      </c>
      <c r="BE25" s="42">
        <f t="shared" si="26"/>
        <v>1.3967210471978501E-6</v>
      </c>
      <c r="BF25" s="42">
        <f t="shared" si="26"/>
        <v>1.394468271315273E-6</v>
      </c>
      <c r="BG25" s="42">
        <f t="shared" si="26"/>
        <v>1.3922191289421839E-6</v>
      </c>
      <c r="BH25" s="42">
        <f t="shared" si="26"/>
        <v>1.3899736142180837E-6</v>
      </c>
      <c r="BI25" s="42">
        <f t="shared" si="26"/>
        <v>1.3877317212919255E-6</v>
      </c>
      <c r="BJ25" s="42">
        <f t="shared" si="26"/>
        <v>1.3854934443220998E-6</v>
      </c>
      <c r="BK25" t="str">
        <f t="shared" si="3"/>
        <v>09_ROK</v>
      </c>
      <c r="BL25" t="str">
        <f t="shared" si="4"/>
        <v>d_ind_cem_7_6_kerosene</v>
      </c>
      <c r="BO25" s="8">
        <f t="shared" si="5"/>
        <v>8.5787531999999986E-2</v>
      </c>
      <c r="BP25" s="8">
        <f t="shared" si="6"/>
        <v>8.5787531999999986E-2</v>
      </c>
      <c r="BQ25" s="8" cm="1">
        <f t="array" ref="BQ25">K25*INDEX(prod_est,$G25+$H25,MATCH(BQ$14,$BP$14:$DP$14,0))</f>
        <v>8.5217899620719184E-2</v>
      </c>
      <c r="BR25" s="8" cm="1">
        <f t="array" ref="BR25">L25*INDEX(prod_est,$G25+$H25,MATCH(BR$14,$BP$14:$DP$14,0))</f>
        <v>8.1233205246795212E-2</v>
      </c>
      <c r="BS25" s="8" cm="1">
        <f t="array" ref="BS25">M25*INDEX(prod_est,$G25+$H25,MATCH(BS$14,$BP$14:$DP$14,0))</f>
        <v>8.1388486090118187E-2</v>
      </c>
      <c r="BT25" s="8" cm="1">
        <f t="array" ref="BT25">N25*INDEX(prod_est,$G25+$H25,MATCH(BT$14,$BP$14:$DP$14,0))</f>
        <v>8.149029946730281E-2</v>
      </c>
      <c r="BU25" s="8" cm="1">
        <f t="array" ref="BU25">O25*INDEX(prod_est,$G25+$H25,MATCH(BU$14,$BP$14:$DP$14,0))</f>
        <v>8.1539903462613139E-2</v>
      </c>
      <c r="BV25" s="8" cm="1">
        <f t="array" ref="BV25">P25*INDEX(prod_est,$G25+$H25,MATCH(BV$14,$BP$14:$DP$14,0))</f>
        <v>8.153900122923205E-2</v>
      </c>
      <c r="BW25" s="8" cm="1">
        <f t="array" ref="BW25">Q25*INDEX(prod_est,$G25+$H25,MATCH(BW$14,$BP$14:$DP$14,0))</f>
        <v>8.1490092502294109E-2</v>
      </c>
      <c r="BX25" s="8" cm="1">
        <f t="array" ref="BX25">R25*INDEX(prod_est,$G25+$H25,MATCH(BX$14,$BP$14:$DP$14,0))</f>
        <v>8.1396697198787102E-2</v>
      </c>
      <c r="BY25" s="8" cm="1">
        <f t="array" ref="BY25">S25*INDEX(prod_est,$G25+$H25,MATCH(BY$14,$BP$14:$DP$14,0))</f>
        <v>8.1259730421522555E-2</v>
      </c>
      <c r="BZ25" s="8" cm="1">
        <f t="array" ref="BZ25">T25*INDEX(prod_est,$G25+$H25,MATCH(BZ$14,$BP$14:$DP$14,0))</f>
        <v>8.0621700563140511E-2</v>
      </c>
      <c r="CA25" s="8" cm="1">
        <f t="array" ref="CA25">U25*INDEX(prod_est,$G25+$H25,MATCH(CA$14,$BP$14:$DP$14,0))</f>
        <v>7.9951245581677516E-2</v>
      </c>
      <c r="CB25" s="8" cm="1">
        <f t="array" ref="CB25">V25*INDEX(prod_est,$G25+$H25,MATCH(CB$14,$BP$14:$DP$14,0))</f>
        <v>7.9252100692331101E-2</v>
      </c>
      <c r="CC25" s="8" cm="1">
        <f t="array" ref="CC25">W25*INDEX(prod_est,$G25+$H25,MATCH(CC$14,$BP$14:$DP$14,0))</f>
        <v>7.8833291372135364E-2</v>
      </c>
      <c r="CD25" s="8" cm="1">
        <f t="array" ref="CD25">X25*INDEX(prod_est,$G25+$H25,MATCH(CD$14,$BP$14:$DP$14,0))</f>
        <v>7.8390667887564783E-2</v>
      </c>
      <c r="CE25" s="8" cm="1">
        <f t="array" ref="CE25">Y25*INDEX(prod_est,$G25+$H25,MATCH(CE$14,$BP$14:$DP$14,0))</f>
        <v>7.7923743821481845E-2</v>
      </c>
      <c r="CF25" s="8" cm="1">
        <f t="array" ref="CF25">Z25*INDEX(prod_est,$G25+$H25,MATCH(CF$14,$BP$14:$DP$14,0))</f>
        <v>7.7432449199033512E-2</v>
      </c>
      <c r="CG25" s="8" cm="1">
        <f t="array" ref="CG25">AA25*INDEX(prod_est,$G25+$H25,MATCH(CG$14,$BP$14:$DP$14,0))</f>
        <v>7.6920294156236968E-2</v>
      </c>
      <c r="CH25" s="8" cm="1">
        <f t="array" ref="CH25">AB25*INDEX(prod_est,$G25+$H25,MATCH(CH$14,$BP$14:$DP$14,0))</f>
        <v>7.6386302750524548E-2</v>
      </c>
      <c r="CI25" s="8" cm="1">
        <f t="array" ref="CI25">AC25*INDEX(prod_est,$G25+$H25,MATCH(CI$14,$BP$14:$DP$14,0))</f>
        <v>7.5831705264981411E-2</v>
      </c>
      <c r="CJ25" s="8" cm="1">
        <f t="array" ref="CJ25">AD25*INDEX(prod_est,$G25+$H25,MATCH(CJ$14,$BP$14:$DP$14,0))</f>
        <v>7.5259757229688265E-2</v>
      </c>
      <c r="CK25" s="8" cm="1">
        <f t="array" ref="CK25">AE25*INDEX(prod_est,$G25+$H25,MATCH(CK$14,$BP$14:$DP$14,0))</f>
        <v>7.467058537525928E-2</v>
      </c>
      <c r="CL25" s="8" cm="1">
        <f t="array" ref="CL25">AF25*INDEX(prod_est,$G25+$H25,MATCH(CL$14,$BP$14:$DP$14,0))</f>
        <v>7.406480947978257E-2</v>
      </c>
      <c r="CM25" s="8" cm="1">
        <f t="array" ref="CM25">AG25*INDEX(prod_est,$G25+$H25,MATCH(CM$14,$BP$14:$DP$14,0))</f>
        <v>7.3081662499836025E-2</v>
      </c>
      <c r="CN25" s="8" cm="1">
        <f t="array" ref="CN25">AH25*INDEX(prod_est,$G25+$H25,MATCH(CN$14,$BP$14:$DP$14,0))</f>
        <v>7.2088831584715615E-2</v>
      </c>
      <c r="CO25" s="8" cm="1">
        <f t="array" ref="CO25">AI25*INDEX(prod_est,$G25+$H25,MATCH(CO$14,$BP$14:$DP$14,0))</f>
        <v>7.1088256590213547E-2</v>
      </c>
      <c r="CP25" s="8" cm="1">
        <f t="array" ref="CP25">AJ25*INDEX(prod_est,$G25+$H25,MATCH(CP$14,$BP$14:$DP$14,0))</f>
        <v>7.0080873535731197E-2</v>
      </c>
      <c r="CQ25" s="8" cm="1">
        <f t="array" ref="CQ25">AK25*INDEX(prod_est,$G25+$H25,MATCH(CQ$14,$BP$14:$DP$14,0))</f>
        <v>6.906766247961281E-2</v>
      </c>
      <c r="CR25" s="8" cm="1">
        <f t="array" ref="CR25">AL25*INDEX(prod_est,$G25+$H25,MATCH(CR$14,$BP$14:$DP$14,0))</f>
        <v>6.8598544266314287E-2</v>
      </c>
      <c r="CS25" s="8" cm="1">
        <f t="array" ref="CS25">AM25*INDEX(prod_est,$G25+$H25,MATCH(CS$14,$BP$14:$DP$14,0))</f>
        <v>6.8113132869782142E-2</v>
      </c>
      <c r="CT25" s="8" cm="1">
        <f t="array" ref="CT25">AN25*INDEX(prod_est,$G25+$H25,MATCH(CT$14,$BP$14:$DP$14,0))</f>
        <v>6.7611395233303201E-2</v>
      </c>
      <c r="CU25" s="8" cm="1">
        <f t="array" ref="CU25">AO25*INDEX(prod_est,$G25+$H25,MATCH(CU$14,$BP$14:$DP$14,0))</f>
        <v>6.7094928479240243E-2</v>
      </c>
      <c r="CV25" s="8" cm="1">
        <f t="array" ref="CV25">AP25*INDEX(prod_est,$G25+$H25,MATCH(CV$14,$BP$14:$DP$14,0))</f>
        <v>6.6563549237119338E-2</v>
      </c>
      <c r="CW25" cm="1">
        <f t="array" ref="CW25">AQ25*INDEX(prod_est,$G25+$H25,MATCH(CW$14,$BP$14:$DP$14,0))</f>
        <v>6.5981795900198842E-2</v>
      </c>
      <c r="CX25" cm="1">
        <f t="array" ref="CX25">AR25*INDEX(prod_est,$G25+$H25,MATCH(CX$14,$BP$14:$DP$14,0))</f>
        <v>6.5386467714295307E-2</v>
      </c>
      <c r="CY25" cm="1">
        <f t="array" ref="CY25">AS25*INDEX(prod_est,$G25+$H25,MATCH(CY$14,$BP$14:$DP$14,0))</f>
        <v>6.4777634625086705E-2</v>
      </c>
      <c r="CZ25" cm="1">
        <f t="array" ref="CZ25">AT25*INDEX(prod_est,$G25+$H25,MATCH(CZ$14,$BP$14:$DP$14,0))</f>
        <v>6.4155366348187998E-2</v>
      </c>
      <c r="DA25" cm="1">
        <f t="array" ref="DA25">AU25*INDEX(prod_est,$G25+$H25,MATCH(DA$14,$BP$14:$DP$14,0))</f>
        <v>6.3519732369776052E-2</v>
      </c>
      <c r="DB25" cm="1">
        <f t="array" ref="DB25">AV25*INDEX(prod_est,$G25+$H25,MATCH(DB$14,$BP$14:$DP$14,0))</f>
        <v>6.2870801947211785E-2</v>
      </c>
      <c r="DC25" cm="1">
        <f t="array" ref="DC25">AW25*INDEX(prod_est,$G25+$H25,MATCH(DC$14,$BP$14:$DP$14,0))</f>
        <v>6.2208644109661967E-2</v>
      </c>
      <c r="DD25" cm="1">
        <f t="array" ref="DD25">AX25*INDEX(prod_est,$G25+$H25,MATCH(DD$14,$BP$14:$DP$14,0))</f>
        <v>6.153332765871846E-2</v>
      </c>
      <c r="DE25" cm="1">
        <f t="array" ref="DE25">AY25*INDEX(prod_est,$G25+$H25,MATCH(DE$14,$BP$14:$DP$14,0))</f>
        <v>6.0844921169016956E-2</v>
      </c>
      <c r="DF25" cm="1">
        <f t="array" ref="DF25">AZ25*INDEX(prod_est,$G25+$H25,MATCH(DF$14,$BP$14:$DP$14,0))</f>
        <v>6.0143492988853159E-2</v>
      </c>
      <c r="DG25" cm="1">
        <f t="array" ref="DG25">BA25*INDEX(prod_est,$G25+$H25,MATCH(DG$14,$BP$14:$DP$14,0))</f>
        <v>5.9429111240798527E-2</v>
      </c>
      <c r="DH25" cm="1">
        <f t="array" ref="DH25">BB25*INDEX(prod_est,$G25+$H25,MATCH(DH$14,$BP$14:$DP$14,0))</f>
        <v>5.870184382231354E-2</v>
      </c>
      <c r="DI25" cm="1">
        <f t="array" ref="DI25">BC25*INDEX(prod_est,$G25+$H25,MATCH(DI$14,$BP$14:$DP$14,0))</f>
        <v>5.7961758406360232E-2</v>
      </c>
      <c r="DJ25" cm="1">
        <f t="array" ref="DJ25">BD25*INDEX(prod_est,$G25+$H25,MATCH(DJ$14,$BP$14:$DP$14,0))</f>
        <v>5.7208922442013123E-2</v>
      </c>
      <c r="DK25" cm="1">
        <f t="array" ref="DK25">BE25*INDEX(prod_est,$G25+$H25,MATCH(DK$14,$BP$14:$DP$14,0))</f>
        <v>5.644340315506749E-2</v>
      </c>
      <c r="DL25" cm="1">
        <f t="array" ref="DL25">BF25*INDEX(prod_est,$G25+$H25,MATCH(DL$14,$BP$14:$DP$14,0))</f>
        <v>5.5665267548648555E-2</v>
      </c>
      <c r="DM25" cm="1">
        <f t="array" ref="DM25">BG25*INDEX(prod_est,$G25+$H25,MATCH(DM$14,$BP$14:$DP$14,0))</f>
        <v>5.4874582403816714E-2</v>
      </c>
      <c r="DN25" cm="1">
        <f t="array" ref="DN25">BH25*INDEX(prod_est,$G25+$H25,MATCH(DN$14,$BP$14:$DP$14,0))</f>
        <v>5.4071414280172578E-2</v>
      </c>
      <c r="DO25" cm="1">
        <f t="array" ref="DO25">BI25*INDEX(prod_est,$G25+$H25,MATCH(DO$14,$BP$14:$DP$14,0))</f>
        <v>5.325582951646049E-2</v>
      </c>
      <c r="DP25" cm="1">
        <f t="array" ref="DP25">BJ25*INDEX(prod_est,$G25+$H25,MATCH(DP$14,$BP$14:$DP$14,0))</f>
        <v>5.2427894231170488E-2</v>
      </c>
    </row>
    <row r="26" spans="1:120" x14ac:dyDescent="0.25">
      <c r="A26" t="s">
        <v>45</v>
      </c>
      <c r="B26" t="s">
        <v>16</v>
      </c>
      <c r="C26" t="s">
        <v>16</v>
      </c>
      <c r="D26" t="s">
        <v>37</v>
      </c>
      <c r="E26" s="8">
        <v>5.7936101039999999</v>
      </c>
      <c r="F26" s="8">
        <v>5.5805857200000002</v>
      </c>
      <c r="G26">
        <f>MATCH(A26,Production_est!$A$4:$A$339,0)</f>
        <v>129</v>
      </c>
      <c r="H26">
        <f>IFERROR(MATCH(D26,Production_est!$D$4:$D$339,0),"-")</f>
        <v>6</v>
      </c>
      <c r="I26" s="8" cm="1">
        <f t="array" ref="I26">IFERROR(INDEX(Production_est!$E$4:$E$339,H26+G26),"-")</f>
        <v>56933.199907403301</v>
      </c>
      <c r="J26" s="42">
        <f t="shared" si="0"/>
        <v>9.8019885217699298E-5</v>
      </c>
      <c r="K26" s="42">
        <f t="shared" ref="K26:AP26" si="27">J26*(1-$F$4)</f>
        <v>9.7861788628638498E-5</v>
      </c>
      <c r="L26" s="42">
        <f t="shared" si="27"/>
        <v>9.7703947034076183E-5</v>
      </c>
      <c r="M26" s="42">
        <f t="shared" si="27"/>
        <v>9.7546360022730897E-5</v>
      </c>
      <c r="N26" s="42">
        <f t="shared" si="27"/>
        <v>9.7389027183984554E-5</v>
      </c>
      <c r="O26" s="42">
        <f t="shared" si="27"/>
        <v>9.7231948107881353E-5</v>
      </c>
      <c r="P26" s="42">
        <f t="shared" si="27"/>
        <v>9.7075122385126706E-5</v>
      </c>
      <c r="Q26" s="42">
        <f t="shared" si="27"/>
        <v>9.6918549607086184E-5</v>
      </c>
      <c r="R26" s="42">
        <f t="shared" si="27"/>
        <v>9.6762229365784428E-5</v>
      </c>
      <c r="S26" s="42">
        <f t="shared" si="27"/>
        <v>9.660616125390414E-5</v>
      </c>
      <c r="T26" s="42">
        <f t="shared" si="27"/>
        <v>9.6450344864784936E-5</v>
      </c>
      <c r="U26" s="42">
        <f t="shared" si="27"/>
        <v>9.6294779792422376E-5</v>
      </c>
      <c r="V26" s="42">
        <f t="shared" si="27"/>
        <v>9.6139465631466865E-5</v>
      </c>
      <c r="W26" s="42">
        <f t="shared" si="27"/>
        <v>9.5984401977222567E-5</v>
      </c>
      <c r="X26" s="42">
        <f t="shared" si="27"/>
        <v>9.5829588425646404E-5</v>
      </c>
      <c r="Y26" s="42">
        <f t="shared" si="27"/>
        <v>9.5675024573346973E-5</v>
      </c>
      <c r="Z26" s="42">
        <f t="shared" si="27"/>
        <v>9.5520710017583512E-5</v>
      </c>
      <c r="AA26" s="42">
        <f t="shared" si="27"/>
        <v>9.5366644356264832E-5</v>
      </c>
      <c r="AB26" s="42">
        <f t="shared" si="27"/>
        <v>9.5212827187948274E-5</v>
      </c>
      <c r="AC26" s="42">
        <f t="shared" si="27"/>
        <v>9.5059258111838678E-5</v>
      </c>
      <c r="AD26" s="42">
        <f t="shared" si="27"/>
        <v>9.4905936727787324E-5</v>
      </c>
      <c r="AE26" s="42">
        <f t="shared" si="27"/>
        <v>9.4752862636290894E-5</v>
      </c>
      <c r="AF26" s="42">
        <f t="shared" si="27"/>
        <v>9.4600035438490422E-5</v>
      </c>
      <c r="AG26" s="42">
        <f t="shared" si="27"/>
        <v>9.4447454736170281E-5</v>
      </c>
      <c r="AH26" s="42">
        <f t="shared" si="27"/>
        <v>9.4295120131757099E-5</v>
      </c>
      <c r="AI26" s="42">
        <f t="shared" si="27"/>
        <v>9.4143031228318782E-5</v>
      </c>
      <c r="AJ26" s="42">
        <f t="shared" si="27"/>
        <v>9.3991187629563432E-5</v>
      </c>
      <c r="AK26" s="42">
        <f t="shared" si="27"/>
        <v>9.3839588939838338E-5</v>
      </c>
      <c r="AL26" s="42">
        <f t="shared" si="27"/>
        <v>9.3688234764128928E-5</v>
      </c>
      <c r="AM26" s="42">
        <f t="shared" si="27"/>
        <v>9.353712470805776E-5</v>
      </c>
      <c r="AN26" s="42">
        <f t="shared" si="27"/>
        <v>9.3386258377883477E-5</v>
      </c>
      <c r="AO26" s="42">
        <f t="shared" si="27"/>
        <v>9.3235635380499798E-5</v>
      </c>
      <c r="AP26" s="42">
        <f t="shared" si="27"/>
        <v>9.3085255323434481E-5</v>
      </c>
      <c r="AQ26" s="42">
        <f t="shared" ref="AQ26:BJ26" si="28">AP26*(1-$F$4)</f>
        <v>9.2935117814848294E-5</v>
      </c>
      <c r="AR26" s="42">
        <f t="shared" si="28"/>
        <v>9.2785222463534031E-5</v>
      </c>
      <c r="AS26" s="42">
        <f t="shared" si="28"/>
        <v>9.2635568878915434E-5</v>
      </c>
      <c r="AT26" s="42">
        <f t="shared" si="28"/>
        <v>9.2486156671046222E-5</v>
      </c>
      <c r="AU26" s="42">
        <f t="shared" si="28"/>
        <v>9.2336985450609059E-5</v>
      </c>
      <c r="AV26" s="42">
        <f t="shared" si="28"/>
        <v>9.2188054828914526E-5</v>
      </c>
      <c r="AW26" s="42">
        <f t="shared" si="28"/>
        <v>9.2039364417900144E-5</v>
      </c>
      <c r="AX26" s="42">
        <f t="shared" si="28"/>
        <v>9.1890913830129341E-5</v>
      </c>
      <c r="AY26" s="42">
        <f t="shared" si="28"/>
        <v>9.1742702678790429E-5</v>
      </c>
      <c r="AZ26" s="42">
        <f t="shared" si="28"/>
        <v>9.1594730577695607E-5</v>
      </c>
      <c r="BA26" s="42">
        <f t="shared" si="28"/>
        <v>9.1446997141279965E-5</v>
      </c>
      <c r="BB26" s="42">
        <f t="shared" si="28"/>
        <v>9.1299501984600488E-5</v>
      </c>
      <c r="BC26" s="42">
        <f t="shared" si="28"/>
        <v>9.1152244723335005E-5</v>
      </c>
      <c r="BD26" s="42">
        <f t="shared" si="28"/>
        <v>9.1005224973781236E-5</v>
      </c>
      <c r="BE26" s="42">
        <f t="shared" si="28"/>
        <v>9.0858442352855778E-5</v>
      </c>
      <c r="BF26" s="42">
        <f t="shared" si="28"/>
        <v>9.0711896478093114E-5</v>
      </c>
      <c r="BG26" s="42">
        <f t="shared" si="28"/>
        <v>9.0565586967644585E-5</v>
      </c>
      <c r="BH26" s="42">
        <f t="shared" si="28"/>
        <v>9.0419513440277412E-5</v>
      </c>
      <c r="BI26" s="42">
        <f t="shared" si="28"/>
        <v>9.0273675515373735E-5</v>
      </c>
      <c r="BJ26" s="42">
        <f t="shared" si="28"/>
        <v>9.0128072812929583E-5</v>
      </c>
      <c r="BK26" t="str">
        <f t="shared" si="3"/>
        <v>09_ROK</v>
      </c>
      <c r="BL26" t="str">
        <f t="shared" si="4"/>
        <v>d_ind_cem_7_7_gas_diesel_oil</v>
      </c>
      <c r="BO26" s="8">
        <f t="shared" si="5"/>
        <v>5.7936101039999999</v>
      </c>
      <c r="BP26" s="8">
        <f t="shared" si="6"/>
        <v>5.5805857200000002</v>
      </c>
      <c r="BQ26" s="8" cm="1">
        <f t="array" ref="BQ26">K26*INDEX(prod_est,$G26+$H26,MATCH(BQ$14,$BP$14:$DP$14,0))</f>
        <v>5.5435304248148665</v>
      </c>
      <c r="BR26" s="8" cm="1">
        <f t="array" ref="BR26">L26*INDEX(prod_est,$G26+$H26,MATCH(BR$14,$BP$14:$DP$14,0))</f>
        <v>5.284321096801043</v>
      </c>
      <c r="BS26" s="8" cm="1">
        <f t="array" ref="BS26">M26*INDEX(prod_est,$G26+$H26,MATCH(BS$14,$BP$14:$DP$14,0))</f>
        <v>5.2944223089076896</v>
      </c>
      <c r="BT26" s="8" cm="1">
        <f t="array" ref="BT26">N26*INDEX(prod_est,$G26+$H26,MATCH(BT$14,$BP$14:$DP$14,0))</f>
        <v>5.3010453958012667</v>
      </c>
      <c r="BU26" s="8" cm="1">
        <f t="array" ref="BU26">O26*INDEX(prod_est,$G26+$H26,MATCH(BU$14,$BP$14:$DP$14,0))</f>
        <v>5.3042721974288467</v>
      </c>
      <c r="BV26" s="8" cm="1">
        <f t="array" ref="BV26">P26*INDEX(prod_est,$G26+$H26,MATCH(BV$14,$BP$14:$DP$14,0))</f>
        <v>5.3042135060245688</v>
      </c>
      <c r="BW26" s="8" cm="1">
        <f t="array" ref="BW26">Q26*INDEX(prod_est,$G26+$H26,MATCH(BW$14,$BP$14:$DP$14,0))</f>
        <v>5.3010319324698791</v>
      </c>
      <c r="BX26" s="8" cm="1">
        <f t="array" ref="BX26">R26*INDEX(prod_est,$G26+$H26,MATCH(BX$14,$BP$14:$DP$14,0))</f>
        <v>5.2949564517454046</v>
      </c>
      <c r="BY26" s="8" cm="1">
        <f t="array" ref="BY26">S26*INDEX(prod_est,$G26+$H26,MATCH(BY$14,$BP$14:$DP$14,0))</f>
        <v>5.2860465924278879</v>
      </c>
      <c r="BZ26" s="8" cm="1">
        <f t="array" ref="BZ26">T26*INDEX(prod_est,$G26+$H26,MATCH(BZ$14,$BP$14:$DP$14,0))</f>
        <v>5.2445419561059055</v>
      </c>
      <c r="CA26" s="8" cm="1">
        <f t="array" ref="CA26">U26*INDEX(prod_est,$G26+$H26,MATCH(CA$14,$BP$14:$DP$14,0))</f>
        <v>5.2009280251741314</v>
      </c>
      <c r="CB26" s="8" cm="1">
        <f t="array" ref="CB26">V26*INDEX(prod_est,$G26+$H26,MATCH(CB$14,$BP$14:$DP$14,0))</f>
        <v>5.1554477800296796</v>
      </c>
      <c r="CC26" s="8" cm="1">
        <f t="array" ref="CC26">W26*INDEX(prod_est,$G26+$H26,MATCH(CC$14,$BP$14:$DP$14,0))</f>
        <v>5.1282037125387623</v>
      </c>
      <c r="CD26" s="8" cm="1">
        <f t="array" ref="CD26">X26*INDEX(prod_est,$G26+$H26,MATCH(CD$14,$BP$14:$DP$14,0))</f>
        <v>5.0994105040183069</v>
      </c>
      <c r="CE26" s="8" cm="1">
        <f t="array" ref="CE26">Y26*INDEX(prod_est,$G26+$H26,MATCH(CE$14,$BP$14:$DP$14,0))</f>
        <v>5.0690365124281689</v>
      </c>
      <c r="CF26" s="8" cm="1">
        <f t="array" ref="CF26">Z26*INDEX(prod_est,$G26+$H26,MATCH(CF$14,$BP$14:$DP$14,0))</f>
        <v>5.0370771858170711</v>
      </c>
      <c r="CG26" s="8" cm="1">
        <f t="array" ref="CG26">AA26*INDEX(prod_est,$G26+$H26,MATCH(CG$14,$BP$14:$DP$14,0))</f>
        <v>5.0037608629013306</v>
      </c>
      <c r="CH26" s="8" cm="1">
        <f t="array" ref="CH26">AB26*INDEX(prod_est,$G26+$H26,MATCH(CH$14,$BP$14:$DP$14,0))</f>
        <v>4.9690240574023514</v>
      </c>
      <c r="CI26" s="8" cm="1">
        <f t="array" ref="CI26">AC26*INDEX(prod_est,$G26+$H26,MATCH(CI$14,$BP$14:$DP$14,0))</f>
        <v>4.9329468007659205</v>
      </c>
      <c r="CJ26" s="8" cm="1">
        <f t="array" ref="CJ26">AD26*INDEX(prod_est,$G26+$H26,MATCH(CJ$14,$BP$14:$DP$14,0))</f>
        <v>4.895740869275329</v>
      </c>
      <c r="CK26" s="8" cm="1">
        <f t="array" ref="CK26">AE26*INDEX(prod_est,$G26+$H26,MATCH(CK$14,$BP$14:$DP$14,0))</f>
        <v>4.8574145069147434</v>
      </c>
      <c r="CL26" s="8" cm="1">
        <f t="array" ref="CL26">AF26*INDEX(prod_est,$G26+$H26,MATCH(CL$14,$BP$14:$DP$14,0))</f>
        <v>4.818008031020117</v>
      </c>
      <c r="CM26" s="8" cm="1">
        <f t="array" ref="CM26">AG26*INDEX(prod_est,$G26+$H26,MATCH(CM$14,$BP$14:$DP$14,0))</f>
        <v>4.7540530964388203</v>
      </c>
      <c r="CN26" s="8" cm="1">
        <f t="array" ref="CN26">AH26*INDEX(prod_est,$G26+$H26,MATCH(CN$14,$BP$14:$DP$14,0))</f>
        <v>4.6894682098227154</v>
      </c>
      <c r="CO26" s="8" cm="1">
        <f t="array" ref="CO26">AI26*INDEX(prod_est,$G26+$H26,MATCH(CO$14,$BP$14:$DP$14,0))</f>
        <v>4.6243795612052532</v>
      </c>
      <c r="CP26" s="8" cm="1">
        <f t="array" ref="CP26">AJ26*INDEX(prod_est,$G26+$H26,MATCH(CP$14,$BP$14:$DP$14,0))</f>
        <v>4.5588480398133777</v>
      </c>
      <c r="CQ26" s="8" cm="1">
        <f t="array" ref="CQ26">AK26*INDEX(prod_est,$G26+$H26,MATCH(CQ$14,$BP$14:$DP$14,0))</f>
        <v>4.4929373996620754</v>
      </c>
      <c r="CR26" s="8" cm="1">
        <f t="array" ref="CR26">AL26*INDEX(prod_est,$G26+$H26,MATCH(CR$14,$BP$14:$DP$14,0))</f>
        <v>4.4624206760649257</v>
      </c>
      <c r="CS26" s="8" cm="1">
        <f t="array" ref="CS26">AM26*INDEX(prod_est,$G26+$H26,MATCH(CS$14,$BP$14:$DP$14,0))</f>
        <v>4.430844060621407</v>
      </c>
      <c r="CT26" s="8" cm="1">
        <f t="array" ref="CT26">AN26*INDEX(prod_est,$G26+$H26,MATCH(CT$14,$BP$14:$DP$14,0))</f>
        <v>4.3982054029511897</v>
      </c>
      <c r="CU26" s="8" cm="1">
        <f t="array" ref="CU26">AO26*INDEX(prod_est,$G26+$H26,MATCH(CU$14,$BP$14:$DP$14,0))</f>
        <v>4.3646085978516034</v>
      </c>
      <c r="CV26" s="8" cm="1">
        <f t="array" ref="CV26">AP26*INDEX(prod_est,$G26+$H26,MATCH(CV$14,$BP$14:$DP$14,0))</f>
        <v>4.3300417168451144</v>
      </c>
      <c r="CW26" cm="1">
        <f t="array" ref="CW26">AQ26*INDEX(prod_est,$G26+$H26,MATCH(CW$14,$BP$14:$DP$14,0))</f>
        <v>4.2921979382808715</v>
      </c>
      <c r="CX26" cm="1">
        <f t="array" ref="CX26">AR26*INDEX(prod_est,$G26+$H26,MATCH(CX$14,$BP$14:$DP$14,0))</f>
        <v>4.2534710988962541</v>
      </c>
      <c r="CY26" cm="1">
        <f t="array" ref="CY26">AS26*INDEX(prod_est,$G26+$H26,MATCH(CY$14,$BP$14:$DP$14,0))</f>
        <v>4.2138657487446602</v>
      </c>
      <c r="CZ26" cm="1">
        <f t="array" ref="CZ26">AT26*INDEX(prod_est,$G26+$H26,MATCH(CZ$14,$BP$14:$DP$14,0))</f>
        <v>4.1733864229136071</v>
      </c>
      <c r="DA26" cm="1">
        <f t="array" ref="DA26">AU26*INDEX(prod_est,$G26+$H26,MATCH(DA$14,$BP$14:$DP$14,0))</f>
        <v>4.1320376415653755</v>
      </c>
      <c r="DB26" cm="1">
        <f t="array" ref="DB26">AV26*INDEX(prod_est,$G26+$H26,MATCH(DB$14,$BP$14:$DP$14,0))</f>
        <v>4.0898239099774818</v>
      </c>
      <c r="DC26" cm="1">
        <f t="array" ref="DC26">AW26*INDEX(prod_est,$G26+$H26,MATCH(DC$14,$BP$14:$DP$14,0))</f>
        <v>4.0467497185831363</v>
      </c>
      <c r="DD26" cm="1">
        <f t="array" ref="DD26">AX26*INDEX(prod_est,$G26+$H26,MATCH(DD$14,$BP$14:$DP$14,0))</f>
        <v>4.002819543011511</v>
      </c>
      <c r="DE26" cm="1">
        <f t="array" ref="DE26">AY26*INDEX(prod_est,$G26+$H26,MATCH(DE$14,$BP$14:$DP$14,0))</f>
        <v>3.9580378441280004</v>
      </c>
      <c r="DF26" cm="1">
        <f t="array" ref="DF26">AZ26*INDEX(prod_est,$G26+$H26,MATCH(DF$14,$BP$14:$DP$14,0))</f>
        <v>3.9124090680742993</v>
      </c>
      <c r="DG26" cm="1">
        <f t="array" ref="DG26">BA26*INDEX(prod_est,$G26+$H26,MATCH(DG$14,$BP$14:$DP$14,0))</f>
        <v>3.8659376463084616</v>
      </c>
      <c r="DH26" cm="1">
        <f t="array" ref="DH26">BB26*INDEX(prod_est,$G26+$H26,MATCH(DH$14,$BP$14:$DP$14,0))</f>
        <v>3.8186279956447899</v>
      </c>
      <c r="DI26" cm="1">
        <f t="array" ref="DI26">BC26*INDEX(prod_est,$G26+$H26,MATCH(DI$14,$BP$14:$DP$14,0))</f>
        <v>3.7704845182936837</v>
      </c>
      <c r="DJ26" cm="1">
        <f t="array" ref="DJ26">BD26*INDEX(prod_est,$G26+$H26,MATCH(DJ$14,$BP$14:$DP$14,0))</f>
        <v>3.7215116019013816</v>
      </c>
      <c r="DK26" cm="1">
        <f t="array" ref="DK26">BE26*INDEX(prod_est,$G26+$H26,MATCH(DK$14,$BP$14:$DP$14,0))</f>
        <v>3.6717136195895304</v>
      </c>
      <c r="DL26" cm="1">
        <f t="array" ref="DL26">BF26*INDEX(prod_est,$G26+$H26,MATCH(DL$14,$BP$14:$DP$14,0))</f>
        <v>3.6210949299948108</v>
      </c>
      <c r="DM26" cm="1">
        <f t="array" ref="DM26">BG26*INDEX(prod_est,$G26+$H26,MATCH(DM$14,$BP$14:$DP$14,0))</f>
        <v>3.5696598773083124</v>
      </c>
      <c r="DN26" cm="1">
        <f t="array" ref="DN26">BH26*INDEX(prod_est,$G26+$H26,MATCH(DN$14,$BP$14:$DP$14,0))</f>
        <v>3.5174127913148876</v>
      </c>
      <c r="DO26" cm="1">
        <f t="array" ref="DO26">BI26*INDEX(prod_est,$G26+$H26,MATCH(DO$14,$BP$14:$DP$14,0))</f>
        <v>3.464357987432416</v>
      </c>
      <c r="DP26" cm="1">
        <f t="array" ref="DP26">BJ26*INDEX(prod_est,$G26+$H26,MATCH(DP$14,$BP$14:$DP$14,0))</f>
        <v>3.4104997667509593</v>
      </c>
    </row>
    <row r="27" spans="1:120" x14ac:dyDescent="0.25">
      <c r="A27" t="s">
        <v>45</v>
      </c>
      <c r="B27" t="s">
        <v>17</v>
      </c>
      <c r="C27" t="s">
        <v>17</v>
      </c>
      <c r="D27" t="s">
        <v>37</v>
      </c>
      <c r="E27" s="8">
        <v>13.461608699999999</v>
      </c>
      <c r="F27" s="8">
        <v>13.418987076000001</v>
      </c>
      <c r="G27">
        <f>MATCH(A27,Production_est!$A$4:$A$339,0)</f>
        <v>129</v>
      </c>
      <c r="H27">
        <f>IFERROR(MATCH(D27,Production_est!$D$4:$D$339,0),"-")</f>
        <v>6</v>
      </c>
      <c r="I27" s="8" cm="1">
        <f t="array" ref="I27">IFERROR(INDEX(Production_est!$E$4:$E$339,H27+G27),"-")</f>
        <v>56933.199907403301</v>
      </c>
      <c r="J27" s="42">
        <f t="shared" si="0"/>
        <v>2.356970466761884E-4</v>
      </c>
      <c r="K27" s="42">
        <f t="shared" ref="K27:AP27" si="29">J27*(1-$F$4)</f>
        <v>2.3531689014929134E-4</v>
      </c>
      <c r="L27" s="42">
        <f t="shared" si="29"/>
        <v>2.3493734677808282E-4</v>
      </c>
      <c r="M27" s="42">
        <f t="shared" si="29"/>
        <v>2.3455841557360203E-4</v>
      </c>
      <c r="N27" s="42">
        <f t="shared" si="29"/>
        <v>2.3418009554848333E-4</v>
      </c>
      <c r="O27" s="42">
        <f t="shared" si="29"/>
        <v>2.3380238571695352E-4</v>
      </c>
      <c r="P27" s="42">
        <f t="shared" si="29"/>
        <v>2.3342528509482941E-4</v>
      </c>
      <c r="Q27" s="42">
        <f t="shared" si="29"/>
        <v>2.3304879269951518E-4</v>
      </c>
      <c r="R27" s="42">
        <f t="shared" si="29"/>
        <v>2.3267290754999984E-4</v>
      </c>
      <c r="S27" s="42">
        <f t="shared" si="29"/>
        <v>2.322976286668547E-4</v>
      </c>
      <c r="T27" s="42">
        <f t="shared" si="29"/>
        <v>2.3192295507223074E-4</v>
      </c>
      <c r="U27" s="42">
        <f t="shared" si="29"/>
        <v>2.3154888578985619E-4</v>
      </c>
      <c r="V27" s="42">
        <f t="shared" si="29"/>
        <v>2.3117541984503384E-4</v>
      </c>
      <c r="W27" s="42">
        <f t="shared" si="29"/>
        <v>2.3080255626463863E-4</v>
      </c>
      <c r="X27" s="42">
        <f t="shared" si="29"/>
        <v>2.3043029407711504E-4</v>
      </c>
      <c r="Y27" s="42">
        <f t="shared" si="29"/>
        <v>2.3005863231247454E-4</v>
      </c>
      <c r="Z27" s="42">
        <f t="shared" si="29"/>
        <v>2.2968757000229313E-4</v>
      </c>
      <c r="AA27" s="42">
        <f t="shared" si="29"/>
        <v>2.2931710617970878E-4</v>
      </c>
      <c r="AB27" s="42">
        <f t="shared" si="29"/>
        <v>2.2894723987941894E-4</v>
      </c>
      <c r="AC27" s="42">
        <f t="shared" si="29"/>
        <v>2.2857797013767795E-4</v>
      </c>
      <c r="AD27" s="42">
        <f t="shared" si="29"/>
        <v>2.2820929599229461E-4</v>
      </c>
      <c r="AE27" s="42">
        <f t="shared" si="29"/>
        <v>2.2784121648262962E-4</v>
      </c>
      <c r="AF27" s="42">
        <f t="shared" si="29"/>
        <v>2.2747373064959314E-4</v>
      </c>
      <c r="AG27" s="42">
        <f t="shared" si="29"/>
        <v>2.2710683753564219E-4</v>
      </c>
      <c r="AH27" s="42">
        <f t="shared" si="29"/>
        <v>2.2674053618477826E-4</v>
      </c>
      <c r="AI27" s="42">
        <f t="shared" si="29"/>
        <v>2.2637482564254476E-4</v>
      </c>
      <c r="AJ27" s="42">
        <f t="shared" si="29"/>
        <v>2.2600970495602452E-4</v>
      </c>
      <c r="AK27" s="42">
        <f t="shared" si="29"/>
        <v>2.256451731738374E-4</v>
      </c>
      <c r="AL27" s="42">
        <f t="shared" si="29"/>
        <v>2.2528122934613768E-4</v>
      </c>
      <c r="AM27" s="42">
        <f t="shared" si="29"/>
        <v>2.2491787252461166E-4</v>
      </c>
      <c r="AN27" s="42">
        <f t="shared" si="29"/>
        <v>2.2455510176247519E-4</v>
      </c>
      <c r="AO27" s="42">
        <f t="shared" si="29"/>
        <v>2.2419291611447121E-4</v>
      </c>
      <c r="AP27" s="42">
        <f t="shared" si="29"/>
        <v>2.2383131463686722E-4</v>
      </c>
      <c r="AQ27" s="42">
        <f t="shared" ref="AQ27:BJ27" si="30">AP27*(1-$F$4)</f>
        <v>2.2347029638745294E-4</v>
      </c>
      <c r="AR27" s="42">
        <f t="shared" si="30"/>
        <v>2.2310986042553768E-4</v>
      </c>
      <c r="AS27" s="42">
        <f t="shared" si="30"/>
        <v>2.2275000581194811E-4</v>
      </c>
      <c r="AT27" s="42">
        <f t="shared" si="30"/>
        <v>2.2239073160902563E-4</v>
      </c>
      <c r="AU27" s="42">
        <f t="shared" si="30"/>
        <v>2.2203203688062398E-4</v>
      </c>
      <c r="AV27" s="42">
        <f t="shared" si="30"/>
        <v>2.2167392069210684E-4</v>
      </c>
      <c r="AW27" s="42">
        <f t="shared" si="30"/>
        <v>2.2131638211034539E-4</v>
      </c>
      <c r="AX27" s="42">
        <f t="shared" si="30"/>
        <v>2.209594202037158E-4</v>
      </c>
      <c r="AY27" s="42">
        <f t="shared" si="30"/>
        <v>2.206030340420969E-4</v>
      </c>
      <c r="AZ27" s="42">
        <f t="shared" si="30"/>
        <v>2.2024722269686772E-4</v>
      </c>
      <c r="BA27" s="42">
        <f t="shared" si="30"/>
        <v>2.1989198524090503E-4</v>
      </c>
      <c r="BB27" s="42">
        <f t="shared" si="30"/>
        <v>2.19537320748581E-4</v>
      </c>
      <c r="BC27" s="42">
        <f t="shared" si="30"/>
        <v>2.1918322829576071E-4</v>
      </c>
      <c r="BD27" s="42">
        <f t="shared" si="30"/>
        <v>2.1882970695979981E-4</v>
      </c>
      <c r="BE27" s="42">
        <f t="shared" si="30"/>
        <v>2.1847675581954207E-4</v>
      </c>
      <c r="BF27" s="42">
        <f t="shared" si="30"/>
        <v>2.18124373955317E-4</v>
      </c>
      <c r="BG27" s="42">
        <f t="shared" si="30"/>
        <v>2.1777256044893748E-4</v>
      </c>
      <c r="BH27" s="42">
        <f t="shared" si="30"/>
        <v>2.1742131438369725E-4</v>
      </c>
      <c r="BI27" s="42">
        <f t="shared" si="30"/>
        <v>2.170706348443687E-4</v>
      </c>
      <c r="BJ27" s="42">
        <f t="shared" si="30"/>
        <v>2.1672052091720038E-4</v>
      </c>
      <c r="BK27" t="str">
        <f t="shared" si="3"/>
        <v>09_ROK</v>
      </c>
      <c r="BL27" t="str">
        <f t="shared" si="4"/>
        <v>d_ind_cem_7_8_fuel_oil</v>
      </c>
      <c r="BO27" s="8">
        <f t="shared" si="5"/>
        <v>13.461608699999999</v>
      </c>
      <c r="BP27" s="8">
        <f t="shared" si="6"/>
        <v>13.418987076000001</v>
      </c>
      <c r="BQ27" s="8" cm="1">
        <f t="array" ref="BQ27">K27*INDEX(prod_est,$G27+$H27,MATCH(BQ$14,$BP$14:$DP$14,0))</f>
        <v>13.32988450646064</v>
      </c>
      <c r="BR27" s="8" cm="1">
        <f t="array" ref="BR27">L27*INDEX(prod_est,$G27+$H27,MATCH(BR$14,$BP$14:$DP$14,0))</f>
        <v>12.706593906312641</v>
      </c>
      <c r="BS27" s="8" cm="1">
        <f t="array" ref="BS27">M27*INDEX(prod_est,$G27+$H27,MATCH(BS$14,$BP$14:$DP$14,0))</f>
        <v>12.730883119221824</v>
      </c>
      <c r="BT27" s="8" cm="1">
        <f t="array" ref="BT27">N27*INDEX(prod_est,$G27+$H27,MATCH(BT$14,$BP$14:$DP$14,0))</f>
        <v>12.746808887929152</v>
      </c>
      <c r="BU27" s="8" cm="1">
        <f t="array" ref="BU27">O27*INDEX(prod_est,$G27+$H27,MATCH(BU$14,$BP$14:$DP$14,0))</f>
        <v>12.754568003461083</v>
      </c>
      <c r="BV27" s="8" cm="1">
        <f t="array" ref="BV27">P27*INDEX(prod_est,$G27+$H27,MATCH(BV$14,$BP$14:$DP$14,0))</f>
        <v>12.754426875050017</v>
      </c>
      <c r="BW27" s="8" cm="1">
        <f t="array" ref="BW27">Q27*INDEX(prod_est,$G27+$H27,MATCH(BW$14,$BP$14:$DP$14,0))</f>
        <v>12.746776514218052</v>
      </c>
      <c r="BX27" s="8" cm="1">
        <f t="array" ref="BX27">R27*INDEX(prod_est,$G27+$H27,MATCH(BX$14,$BP$14:$DP$14,0))</f>
        <v>12.732167510537662</v>
      </c>
      <c r="BY27" s="8" cm="1">
        <f t="array" ref="BY27">S27*INDEX(prod_est,$G27+$H27,MATCH(BY$14,$BP$14:$DP$14,0))</f>
        <v>12.71074300547142</v>
      </c>
      <c r="BZ27" s="8" cm="1">
        <f t="array" ref="BZ27">T27*INDEX(prod_est,$G27+$H27,MATCH(BZ$14,$BP$14:$DP$14,0))</f>
        <v>12.610941621469248</v>
      </c>
      <c r="CA27" s="8" cm="1">
        <f t="array" ref="CA27">U27*INDEX(prod_est,$G27+$H27,MATCH(CA$14,$BP$14:$DP$14,0))</f>
        <v>12.506068261418607</v>
      </c>
      <c r="CB27" s="8" cm="1">
        <f t="array" ref="CB27">V27*INDEX(prod_est,$G27+$H27,MATCH(CB$14,$BP$14:$DP$14,0))</f>
        <v>12.396707192092229</v>
      </c>
      <c r="CC27" s="8" cm="1">
        <f t="array" ref="CC27">W27*INDEX(prod_est,$G27+$H27,MATCH(CC$14,$BP$14:$DP$14,0))</f>
        <v>12.331196543586627</v>
      </c>
      <c r="CD27" s="8" cm="1">
        <f t="array" ref="CD27">X27*INDEX(prod_est,$G27+$H27,MATCH(CD$14,$BP$14:$DP$14,0))</f>
        <v>12.261960855363464</v>
      </c>
      <c r="CE27" s="8" cm="1">
        <f t="array" ref="CE27">Y27*INDEX(prod_est,$G27+$H27,MATCH(CE$14,$BP$14:$DP$14,0))</f>
        <v>12.188924041479599</v>
      </c>
      <c r="CF27" s="8" cm="1">
        <f t="array" ref="CF27">Z27*INDEX(prod_est,$G27+$H27,MATCH(CF$14,$BP$14:$DP$14,0))</f>
        <v>12.11207515638587</v>
      </c>
      <c r="CG27" s="8" cm="1">
        <f t="array" ref="CG27">AA27*INDEX(prod_est,$G27+$H27,MATCH(CG$14,$BP$14:$DP$14,0))</f>
        <v>12.031963259703785</v>
      </c>
      <c r="CH27" s="8" cm="1">
        <f t="array" ref="CH27">AB27*INDEX(prod_est,$G27+$H27,MATCH(CH$14,$BP$14:$DP$14,0))</f>
        <v>11.948435693344258</v>
      </c>
      <c r="CI27" s="8" cm="1">
        <f t="array" ref="CI27">AC27*INDEX(prod_est,$G27+$H27,MATCH(CI$14,$BP$14:$DP$14,0))</f>
        <v>11.861684899640512</v>
      </c>
      <c r="CJ27" s="8" cm="1">
        <f t="array" ref="CJ27">AD27*INDEX(prod_est,$G27+$H27,MATCH(CJ$14,$BP$14:$DP$14,0))</f>
        <v>11.772220112452763</v>
      </c>
      <c r="CK27" s="8" cm="1">
        <f t="array" ref="CK27">AE27*INDEX(prod_est,$G27+$H27,MATCH(CK$14,$BP$14:$DP$14,0))</f>
        <v>11.680061155133352</v>
      </c>
      <c r="CL27" s="8" cm="1">
        <f t="array" ref="CL27">AF27*INDEX(prod_est,$G27+$H27,MATCH(CL$14,$BP$14:$DP$14,0))</f>
        <v>11.585304974102824</v>
      </c>
      <c r="CM27" s="8" cm="1">
        <f t="array" ref="CM27">AG27*INDEX(prod_est,$G27+$H27,MATCH(CM$14,$BP$14:$DP$14,0))</f>
        <v>11.431519962340145</v>
      </c>
      <c r="CN27" s="8" cm="1">
        <f t="array" ref="CN27">AH27*INDEX(prod_est,$G27+$H27,MATCH(CN$14,$BP$14:$DP$14,0))</f>
        <v>11.276220178000226</v>
      </c>
      <c r="CO27" s="8" cm="1">
        <f t="array" ref="CO27">AI27*INDEX(prod_est,$G27+$H27,MATCH(CO$14,$BP$14:$DP$14,0))</f>
        <v>11.119709055617173</v>
      </c>
      <c r="CP27" s="8" cm="1">
        <f t="array" ref="CP27">AJ27*INDEX(prod_est,$G27+$H27,MATCH(CP$14,$BP$14:$DP$14,0))</f>
        <v>10.96213300845125</v>
      </c>
      <c r="CQ27" s="8" cm="1">
        <f t="array" ref="CQ27">AK27*INDEX(prod_est,$G27+$H27,MATCH(CQ$14,$BP$14:$DP$14,0))</f>
        <v>10.803645338386179</v>
      </c>
      <c r="CR27" s="8" cm="1">
        <f t="array" ref="CR27">AL27*INDEX(prod_est,$G27+$H27,MATCH(CR$14,$BP$14:$DP$14,0))</f>
        <v>10.730265313403423</v>
      </c>
      <c r="CS27" s="8" cm="1">
        <f t="array" ref="CS27">AM27*INDEX(prod_est,$G27+$H27,MATCH(CS$14,$BP$14:$DP$14,0))</f>
        <v>10.65433668945597</v>
      </c>
      <c r="CT27" s="8" cm="1">
        <f t="array" ref="CT27">AN27*INDEX(prod_est,$G27+$H27,MATCH(CT$14,$BP$14:$DP$14,0))</f>
        <v>10.575854295773709</v>
      </c>
      <c r="CU27" s="8" cm="1">
        <f t="array" ref="CU27">AO27*INDEX(prod_est,$G27+$H27,MATCH(CU$14,$BP$14:$DP$14,0))</f>
        <v>10.495067956122924</v>
      </c>
      <c r="CV27" s="8" cm="1">
        <f t="array" ref="CV27">AP27*INDEX(prod_est,$G27+$H27,MATCH(CV$14,$BP$14:$DP$14,0))</f>
        <v>10.411948987477516</v>
      </c>
      <c r="CW27" cm="1">
        <f t="array" ref="CW27">AQ27*INDEX(prod_est,$G27+$H27,MATCH(CW$14,$BP$14:$DP$14,0))</f>
        <v>10.320950443428526</v>
      </c>
      <c r="CX27" cm="1">
        <f t="array" ref="CX27">AR27*INDEX(prod_est,$G27+$H27,MATCH(CX$14,$BP$14:$DP$14,0))</f>
        <v>10.227828505468846</v>
      </c>
      <c r="CY27" cm="1">
        <f t="array" ref="CY27">AS27*INDEX(prod_est,$G27+$H27,MATCH(CY$14,$BP$14:$DP$14,0))</f>
        <v>10.132594114584032</v>
      </c>
      <c r="CZ27" cm="1">
        <f t="array" ref="CZ27">AT27*INDEX(prod_est,$G27+$H27,MATCH(CZ$14,$BP$14:$DP$14,0))</f>
        <v>10.035258175772919</v>
      </c>
      <c r="DA27" cm="1">
        <f t="array" ref="DA27">AU27*INDEX(prod_est,$G27+$H27,MATCH(DA$14,$BP$14:$DP$14,0))</f>
        <v>9.9358315581453542</v>
      </c>
      <c r="DB27" cm="1">
        <f t="array" ref="DB27">AV27*INDEX(prod_est,$G27+$H27,MATCH(DB$14,$BP$14:$DP$14,0))</f>
        <v>9.8343250950195316</v>
      </c>
      <c r="DC27" cm="1">
        <f t="array" ref="DC27">AW27*INDEX(prod_est,$G27+$H27,MATCH(DC$14,$BP$14:$DP$14,0))</f>
        <v>9.7307495840192502</v>
      </c>
      <c r="DD27" cm="1">
        <f t="array" ref="DD27">AX27*INDEX(prod_est,$G27+$H27,MATCH(DD$14,$BP$14:$DP$14,0))</f>
        <v>9.6251157871707633</v>
      </c>
      <c r="DE27" cm="1">
        <f t="array" ref="DE27">AY27*INDEX(prod_est,$G27+$H27,MATCH(DE$14,$BP$14:$DP$14,0))</f>
        <v>9.5174344309995753</v>
      </c>
      <c r="DF27" cm="1">
        <f t="array" ref="DF27">AZ27*INDEX(prod_est,$G27+$H27,MATCH(DF$14,$BP$14:$DP$14,0))</f>
        <v>9.4077162066268283</v>
      </c>
      <c r="DG27" cm="1">
        <f t="array" ref="DG27">BA27*INDEX(prod_est,$G27+$H27,MATCH(DG$14,$BP$14:$DP$14,0))</f>
        <v>9.2959717698656075</v>
      </c>
      <c r="DH27" cm="1">
        <f t="array" ref="DH27">BB27*INDEX(prod_est,$G27+$H27,MATCH(DH$14,$BP$14:$DP$14,0))</f>
        <v>9.182211741316868</v>
      </c>
      <c r="DI27" cm="1">
        <f t="array" ref="DI27">BC27*INDEX(prod_est,$G27+$H27,MATCH(DI$14,$BP$14:$DP$14,0))</f>
        <v>9.066446706465257</v>
      </c>
      <c r="DJ27" cm="1">
        <f t="array" ref="DJ27">BD27*INDEX(prod_est,$G27+$H27,MATCH(DJ$14,$BP$14:$DP$14,0))</f>
        <v>8.9486872157746777</v>
      </c>
      <c r="DK27" cm="1">
        <f t="array" ref="DK27">BE27*INDEX(prod_est,$G27+$H27,MATCH(DK$14,$BP$14:$DP$14,0))</f>
        <v>8.8289437847834211</v>
      </c>
      <c r="DL27" cm="1">
        <f t="array" ref="DL27">BF27*INDEX(prod_est,$G27+$H27,MATCH(DL$14,$BP$14:$DP$14,0))</f>
        <v>8.7072268941994704</v>
      </c>
      <c r="DM27" cm="1">
        <f t="array" ref="DM27">BG27*INDEX(prod_est,$G27+$H27,MATCH(DM$14,$BP$14:$DP$14,0))</f>
        <v>8.5835469899951669</v>
      </c>
      <c r="DN27" cm="1">
        <f t="array" ref="DN27">BH27*INDEX(prod_est,$G27+$H27,MATCH(DN$14,$BP$14:$DP$14,0))</f>
        <v>8.4579144835018472</v>
      </c>
      <c r="DO27" cm="1">
        <f t="array" ref="DO27">BI27*INDEX(prod_est,$G27+$H27,MATCH(DO$14,$BP$14:$DP$14,0))</f>
        <v>8.330339751504253</v>
      </c>
      <c r="DP27" cm="1">
        <f t="array" ref="DP27">BJ27*INDEX(prod_est,$G27+$H27,MATCH(DP$14,$BP$14:$DP$14,0))</f>
        <v>8.2008331363346869</v>
      </c>
    </row>
    <row r="28" spans="1:120" x14ac:dyDescent="0.25">
      <c r="A28" t="s">
        <v>45</v>
      </c>
      <c r="B28" t="s">
        <v>18</v>
      </c>
      <c r="C28" t="s">
        <v>18</v>
      </c>
      <c r="D28" t="s">
        <v>37</v>
      </c>
      <c r="E28" s="8">
        <v>0.76321177200000001</v>
      </c>
      <c r="F28" s="8">
        <v>0.66779460000000002</v>
      </c>
      <c r="G28">
        <f>MATCH(A28,Production_est!$A$4:$A$339,0)</f>
        <v>129</v>
      </c>
      <c r="H28">
        <f>IFERROR(MATCH(D28,Production_est!$D$4:$D$339,0),"-")</f>
        <v>6</v>
      </c>
      <c r="I28" s="8" cm="1">
        <f t="array" ref="I28">IFERROR(INDEX(Production_est!$E$4:$E$339,H28+G28),"-")</f>
        <v>56933.199907403301</v>
      </c>
      <c r="J28" s="42">
        <f t="shared" si="0"/>
        <v>1.1729440837439446E-5</v>
      </c>
      <c r="K28" s="42">
        <f t="shared" ref="K28:AP28" si="31">J28*(1-$F$4)</f>
        <v>1.1710522384475835E-5</v>
      </c>
      <c r="L28" s="42">
        <f t="shared" si="31"/>
        <v>1.1691634445146036E-5</v>
      </c>
      <c r="M28" s="42">
        <f t="shared" si="31"/>
        <v>1.167277697023451E-5</v>
      </c>
      <c r="N28" s="42">
        <f t="shared" si="31"/>
        <v>1.16539499106051E-5</v>
      </c>
      <c r="O28" s="42">
        <f t="shared" si="31"/>
        <v>1.1635153217200899E-5</v>
      </c>
      <c r="P28" s="42">
        <f t="shared" si="31"/>
        <v>1.1616386841044124E-5</v>
      </c>
      <c r="Q28" s="42">
        <f t="shared" si="31"/>
        <v>1.1597650733235989E-5</v>
      </c>
      <c r="R28" s="42">
        <f t="shared" si="31"/>
        <v>1.1578944844956577E-5</v>
      </c>
      <c r="S28" s="42">
        <f t="shared" si="31"/>
        <v>1.1560269127464712E-5</v>
      </c>
      <c r="T28" s="42">
        <f t="shared" si="31"/>
        <v>1.1541623532097833E-5</v>
      </c>
      <c r="U28" s="42">
        <f t="shared" si="31"/>
        <v>1.1523008010271868E-5</v>
      </c>
      <c r="V28" s="42">
        <f t="shared" si="31"/>
        <v>1.1504422513481108E-5</v>
      </c>
      <c r="W28" s="42">
        <f t="shared" si="31"/>
        <v>1.1485866993298075E-5</v>
      </c>
      <c r="X28" s="42">
        <f t="shared" si="31"/>
        <v>1.1467341401373401E-5</v>
      </c>
      <c r="Y28" s="42">
        <f t="shared" si="31"/>
        <v>1.1448845689435702E-5</v>
      </c>
      <c r="Z28" s="42">
        <f t="shared" si="31"/>
        <v>1.1430379809291452E-5</v>
      </c>
      <c r="AA28" s="42">
        <f t="shared" si="31"/>
        <v>1.1411943712824854E-5</v>
      </c>
      <c r="AB28" s="42">
        <f t="shared" si="31"/>
        <v>1.1393537351997717E-5</v>
      </c>
      <c r="AC28" s="42">
        <f t="shared" si="31"/>
        <v>1.1375160678849334E-5</v>
      </c>
      <c r="AD28" s="42">
        <f t="shared" si="31"/>
        <v>1.1356813645496352E-5</v>
      </c>
      <c r="AE28" s="42">
        <f t="shared" si="31"/>
        <v>1.1338496204132649E-5</v>
      </c>
      <c r="AF28" s="42">
        <f t="shared" si="31"/>
        <v>1.132020830702921E-5</v>
      </c>
      <c r="AG28" s="42">
        <f t="shared" si="31"/>
        <v>1.1301949906534001E-5</v>
      </c>
      <c r="AH28" s="42">
        <f t="shared" si="31"/>
        <v>1.128372095507185E-5</v>
      </c>
      <c r="AI28" s="42">
        <f t="shared" si="31"/>
        <v>1.1265521405144315E-5</v>
      </c>
      <c r="AJ28" s="42">
        <f t="shared" si="31"/>
        <v>1.1247351209329567E-5</v>
      </c>
      <c r="AK28" s="42">
        <f t="shared" si="31"/>
        <v>1.1229210320282261E-5</v>
      </c>
      <c r="AL28" s="42">
        <f t="shared" si="31"/>
        <v>1.121109869073342E-5</v>
      </c>
      <c r="AM28" s="42">
        <f t="shared" si="31"/>
        <v>1.1193016273490301E-5</v>
      </c>
      <c r="AN28" s="42">
        <f t="shared" si="31"/>
        <v>1.1174963021436284E-5</v>
      </c>
      <c r="AO28" s="42">
        <f t="shared" si="31"/>
        <v>1.1156938887530742E-5</v>
      </c>
      <c r="AP28" s="42">
        <f t="shared" si="31"/>
        <v>1.1138943824808917E-5</v>
      </c>
      <c r="AQ28" s="42">
        <f t="shared" ref="AQ28:BJ28" si="32">AP28*(1-$F$4)</f>
        <v>1.1120977786381806E-5</v>
      </c>
      <c r="AR28" s="42">
        <f t="shared" si="32"/>
        <v>1.1103040725436029E-5</v>
      </c>
      <c r="AS28" s="42">
        <f t="shared" si="32"/>
        <v>1.1085132595233714E-5</v>
      </c>
      <c r="AT28" s="42">
        <f t="shared" si="32"/>
        <v>1.1067253349112369E-5</v>
      </c>
      <c r="AU28" s="42">
        <f t="shared" si="32"/>
        <v>1.1049402940484769E-5</v>
      </c>
      <c r="AV28" s="42">
        <f t="shared" si="32"/>
        <v>1.1031581322838826E-5</v>
      </c>
      <c r="AW28" s="42">
        <f t="shared" si="32"/>
        <v>1.1013788449737473E-5</v>
      </c>
      <c r="AX28" s="42">
        <f t="shared" si="32"/>
        <v>1.0996024274818542E-5</v>
      </c>
      <c r="AY28" s="42">
        <f t="shared" si="32"/>
        <v>1.0978288751794641E-5</v>
      </c>
      <c r="AZ28" s="42">
        <f t="shared" si="32"/>
        <v>1.0960581834453037E-5</v>
      </c>
      <c r="BA28" s="42">
        <f t="shared" si="32"/>
        <v>1.0942903476655533E-5</v>
      </c>
      <c r="BB28" s="42">
        <f t="shared" si="32"/>
        <v>1.0925253632338347E-5</v>
      </c>
      <c r="BC28" s="42">
        <f t="shared" si="32"/>
        <v>1.0907632255511994E-5</v>
      </c>
      <c r="BD28" s="42">
        <f t="shared" si="32"/>
        <v>1.0890039300261168E-5</v>
      </c>
      <c r="BE28" s="42">
        <f t="shared" si="32"/>
        <v>1.0872474720744618E-5</v>
      </c>
      <c r="BF28" s="42">
        <f t="shared" si="32"/>
        <v>1.0854938471195031E-5</v>
      </c>
      <c r="BG28" s="42">
        <f t="shared" si="32"/>
        <v>1.0837430505918909E-5</v>
      </c>
      <c r="BH28" s="42">
        <f t="shared" si="32"/>
        <v>1.0819950779296459E-5</v>
      </c>
      <c r="BI28" s="42">
        <f t="shared" si="32"/>
        <v>1.0802499245781464E-5</v>
      </c>
      <c r="BJ28" s="42">
        <f t="shared" si="32"/>
        <v>1.0785075859901171E-5</v>
      </c>
      <c r="BK28" t="str">
        <f t="shared" si="3"/>
        <v>09_ROK</v>
      </c>
      <c r="BL28" t="str">
        <f t="shared" si="4"/>
        <v>d_ind_cem_7_9_lpg</v>
      </c>
      <c r="BO28" s="8">
        <f t="shared" si="5"/>
        <v>0.76321177200000001</v>
      </c>
      <c r="BP28" s="8">
        <f t="shared" si="6"/>
        <v>0.66779460000000002</v>
      </c>
      <c r="BQ28" s="8" cm="1">
        <f t="array" ref="BQ28">K28*INDEX(prod_est,$G28+$H28,MATCH(BQ$14,$BP$14:$DP$14,0))</f>
        <v>0.66336041920472</v>
      </c>
      <c r="BR28" s="8" cm="1">
        <f t="array" ref="BR28">L28*INDEX(prod_est,$G28+$H28,MATCH(BR$14,$BP$14:$DP$14,0))</f>
        <v>0.63234242249213468</v>
      </c>
      <c r="BS28" s="8" cm="1">
        <f t="array" ref="BS28">M28*INDEX(prod_est,$G28+$H28,MATCH(BS$14,$BP$14:$DP$14,0))</f>
        <v>0.63355117283425344</v>
      </c>
      <c r="BT28" s="8" cm="1">
        <f t="array" ref="BT28">N28*INDEX(prod_est,$G28+$H28,MATCH(BT$14,$BP$14:$DP$14,0))</f>
        <v>0.63434371718081028</v>
      </c>
      <c r="BU28" s="8" cm="1">
        <f t="array" ref="BU28">O28*INDEX(prod_est,$G28+$H28,MATCH(BU$14,$BP$14:$DP$14,0))</f>
        <v>0.63472984881829186</v>
      </c>
      <c r="BV28" s="8" cm="1">
        <f t="array" ref="BV28">P28*INDEX(prod_est,$G28+$H28,MATCH(BV$14,$BP$14:$DP$14,0))</f>
        <v>0.6347228255765015</v>
      </c>
      <c r="BW28" s="8" cm="1">
        <f t="array" ref="BW28">Q28*INDEX(prod_est,$G28+$H28,MATCH(BW$14,$BP$14:$DP$14,0))</f>
        <v>0.63434210610619401</v>
      </c>
      <c r="BX28" s="8" cm="1">
        <f t="array" ref="BX28">R28*INDEX(prod_est,$G28+$H28,MATCH(BX$14,$BP$14:$DP$14,0))</f>
        <v>0.63361509044443876</v>
      </c>
      <c r="BY28" s="8" cm="1">
        <f t="array" ref="BY28">S28*INDEX(prod_est,$G28+$H28,MATCH(BY$14,$BP$14:$DP$14,0))</f>
        <v>0.63254890201234026</v>
      </c>
      <c r="BZ28" s="8" cm="1">
        <f t="array" ref="BZ28">T28*INDEX(prod_est,$G28+$H28,MATCH(BZ$14,$BP$14:$DP$14,0))</f>
        <v>0.62758229574528634</v>
      </c>
      <c r="CA28" s="8" cm="1">
        <f t="array" ref="CA28">U28*INDEX(prod_est,$G28+$H28,MATCH(CA$14,$BP$14:$DP$14,0))</f>
        <v>0.62236328307845623</v>
      </c>
      <c r="CB28" s="8" cm="1">
        <f t="array" ref="CB28">V28*INDEX(prod_est,$G28+$H28,MATCH(CB$14,$BP$14:$DP$14,0))</f>
        <v>0.61692093999154785</v>
      </c>
      <c r="CC28" s="8" cm="1">
        <f t="array" ref="CC28">W28*INDEX(prod_est,$G28+$H28,MATCH(CC$14,$BP$14:$DP$14,0))</f>
        <v>0.61366080887533403</v>
      </c>
      <c r="CD28" s="8" cm="1">
        <f t="array" ref="CD28">X28*INDEX(prod_est,$G28+$H28,MATCH(CD$14,$BP$14:$DP$14,0))</f>
        <v>0.61021530151618286</v>
      </c>
      <c r="CE28" s="8" cm="1">
        <f t="array" ref="CE28">Y28*INDEX(prod_est,$G28+$H28,MATCH(CE$14,$BP$14:$DP$14,0))</f>
        <v>0.60658063150445884</v>
      </c>
      <c r="CF28" s="8" cm="1">
        <f t="array" ref="CF28">Z28*INDEX(prod_est,$G28+$H28,MATCH(CF$14,$BP$14:$DP$14,0))</f>
        <v>0.60275625413596157</v>
      </c>
      <c r="CG28" s="8" cm="1">
        <f t="array" ref="CG28">AA28*INDEX(prod_est,$G28+$H28,MATCH(CG$14,$BP$14:$DP$14,0))</f>
        <v>0.5987694933098977</v>
      </c>
      <c r="CH28" s="8" cm="1">
        <f t="array" ref="CH28">AB28*INDEX(prod_est,$G28+$H28,MATCH(CH$14,$BP$14:$DP$14,0))</f>
        <v>0.59461275201116026</v>
      </c>
      <c r="CI28" s="8" cm="1">
        <f t="array" ref="CI28">AC28*INDEX(prod_est,$G28+$H28,MATCH(CI$14,$BP$14:$DP$14,0))</f>
        <v>0.59029560711393569</v>
      </c>
      <c r="CJ28" s="8" cm="1">
        <f t="array" ref="CJ28">AD28*INDEX(prod_est,$G28+$H28,MATCH(CJ$14,$BP$14:$DP$14,0))</f>
        <v>0.58584340059225415</v>
      </c>
      <c r="CK28" s="8" cm="1">
        <f t="array" ref="CK28">AE28*INDEX(prod_est,$G28+$H28,MATCH(CK$14,$BP$14:$DP$14,0))</f>
        <v>0.58125711895333643</v>
      </c>
      <c r="CL28" s="8" cm="1">
        <f t="array" ref="CL28">AF28*INDEX(prod_est,$G28+$H28,MATCH(CL$14,$BP$14:$DP$14,0))</f>
        <v>0.57654158672646805</v>
      </c>
      <c r="CM28" s="8" cm="1">
        <f t="array" ref="CM28">AG28*INDEX(prod_est,$G28+$H28,MATCH(CM$14,$BP$14:$DP$14,0))</f>
        <v>0.56888849042088108</v>
      </c>
      <c r="CN28" s="8" cm="1">
        <f t="array" ref="CN28">AH28*INDEX(prod_est,$G28+$H28,MATCH(CN$14,$BP$14:$DP$14,0))</f>
        <v>0.56116001160381401</v>
      </c>
      <c r="CO28" s="8" cm="1">
        <f t="array" ref="CO28">AI28*INDEX(prod_est,$G28+$H28,MATCH(CO$14,$BP$14:$DP$14,0))</f>
        <v>0.55337125066564519</v>
      </c>
      <c r="CP28" s="8" cm="1">
        <f t="array" ref="CP28">AJ28*INDEX(prod_est,$G28+$H28,MATCH(CP$14,$BP$14:$DP$14,0))</f>
        <v>0.54552949384817639</v>
      </c>
      <c r="CQ28" s="8" cm="1">
        <f t="array" ref="CQ28">AK28*INDEX(prod_est,$G28+$H28,MATCH(CQ$14,$BP$14:$DP$14,0))</f>
        <v>0.53764237020489281</v>
      </c>
      <c r="CR28" s="8" cm="1">
        <f t="array" ref="CR28">AL28*INDEX(prod_est,$G28+$H28,MATCH(CR$14,$BP$14:$DP$14,0))</f>
        <v>0.53399062032587308</v>
      </c>
      <c r="CS28" s="8" cm="1">
        <f t="array" ref="CS28">AM28*INDEX(prod_est,$G28+$H28,MATCH(CS$14,$BP$14:$DP$14,0))</f>
        <v>0.53021203966472719</v>
      </c>
      <c r="CT28" s="8" cm="1">
        <f t="array" ref="CT28">AN28*INDEX(prod_est,$G28+$H28,MATCH(CT$14,$BP$14:$DP$14,0))</f>
        <v>0.52630637089857835</v>
      </c>
      <c r="CU28" s="8" cm="1">
        <f t="array" ref="CU28">AO28*INDEX(prod_est,$G28+$H28,MATCH(CU$14,$BP$14:$DP$14,0))</f>
        <v>0.52228604648310528</v>
      </c>
      <c r="CV28" s="8" cm="1">
        <f t="array" ref="CV28">AP28*INDEX(prod_est,$G28+$H28,MATCH(CV$14,$BP$14:$DP$14,0))</f>
        <v>0.51814963901027533</v>
      </c>
      <c r="CW28" cm="1">
        <f t="array" ref="CW28">AQ28*INDEX(prod_est,$G28+$H28,MATCH(CW$14,$BP$14:$DP$14,0))</f>
        <v>0.51362110522604798</v>
      </c>
      <c r="CX28" cm="1">
        <f t="array" ref="CX28">AR28*INDEX(prod_est,$G28+$H28,MATCH(CX$14,$BP$14:$DP$14,0))</f>
        <v>0.50898690094827281</v>
      </c>
      <c r="CY28" cm="1">
        <f t="array" ref="CY28">AS28*INDEX(prod_est,$G28+$H28,MATCH(CY$14,$BP$14:$DP$14,0))</f>
        <v>0.5042475706540428</v>
      </c>
      <c r="CZ28" cm="1">
        <f t="array" ref="CZ28">AT28*INDEX(prod_est,$G28+$H28,MATCH(CZ$14,$BP$14:$DP$14,0))</f>
        <v>0.49940365702957507</v>
      </c>
      <c r="DA28" cm="1">
        <f t="array" ref="DA28">AU28*INDEX(prod_est,$G28+$H28,MATCH(DA$14,$BP$14:$DP$14,0))</f>
        <v>0.49445570097507507</v>
      </c>
      <c r="DB28" cm="1">
        <f t="array" ref="DB28">AV28*INDEX(prod_est,$G28+$H28,MATCH(DB$14,$BP$14:$DP$14,0))</f>
        <v>0.48940424160957957</v>
      </c>
      <c r="DC28" cm="1">
        <f t="array" ref="DC28">AW28*INDEX(prod_est,$G28+$H28,MATCH(DC$14,$BP$14:$DP$14,0))</f>
        <v>0.48424981627579744</v>
      </c>
      <c r="DD28" cm="1">
        <f t="array" ref="DD28">AX28*INDEX(prod_est,$G28+$H28,MATCH(DD$14,$BP$14:$DP$14,0))</f>
        <v>0.47899296054492924</v>
      </c>
      <c r="DE28" cm="1">
        <f t="array" ref="DE28">AY28*INDEX(prod_est,$G28+$H28,MATCH(DE$14,$BP$14:$DP$14,0))</f>
        <v>0.47363420822148417</v>
      </c>
      <c r="DF28" cm="1">
        <f t="array" ref="DF28">AZ28*INDEX(prod_est,$G28+$H28,MATCH(DF$14,$BP$14:$DP$14,0))</f>
        <v>0.4681740913480763</v>
      </c>
      <c r="DG28" cm="1">
        <f t="array" ref="DG28">BA28*INDEX(prod_est,$G28+$H28,MATCH(DG$14,$BP$14:$DP$14,0))</f>
        <v>0.46261314021021821</v>
      </c>
      <c r="DH28" cm="1">
        <f t="array" ref="DH28">BB28*INDEX(prod_est,$G28+$H28,MATCH(DH$14,$BP$14:$DP$14,0))</f>
        <v>0.45695188334109399</v>
      </c>
      <c r="DI28" cm="1">
        <f t="array" ref="DI28">BC28*INDEX(prod_est,$G28+$H28,MATCH(DI$14,$BP$14:$DP$14,0))</f>
        <v>0.45119084752632804</v>
      </c>
      <c r="DJ28" cm="1">
        <f t="array" ref="DJ28">BD28*INDEX(prod_est,$G28+$H28,MATCH(DJ$14,$BP$14:$DP$14,0))</f>
        <v>0.44533055780874076</v>
      </c>
      <c r="DK28" cm="1">
        <f t="array" ref="DK28">BE28*INDEX(prod_est,$G28+$H28,MATCH(DK$14,$BP$14:$DP$14,0))</f>
        <v>0.43937153749308294</v>
      </c>
      <c r="DL28" cm="1">
        <f t="array" ref="DL28">BF28*INDEX(prod_est,$G28+$H28,MATCH(DL$14,$BP$14:$DP$14,0))</f>
        <v>0.43331430815077837</v>
      </c>
      <c r="DM28" cm="1">
        <f t="array" ref="DM28">BG28*INDEX(prod_est,$G28+$H28,MATCH(DM$14,$BP$14:$DP$14,0))</f>
        <v>0.42715938962463496</v>
      </c>
      <c r="DN28" cm="1">
        <f t="array" ref="DN28">BH28*INDEX(prod_est,$G28+$H28,MATCH(DN$14,$BP$14:$DP$14,0))</f>
        <v>0.42090730003355442</v>
      </c>
      <c r="DO28" cm="1">
        <f t="array" ref="DO28">BI28*INDEX(prod_est,$G28+$H28,MATCH(DO$14,$BP$14:$DP$14,0))</f>
        <v>0.41455855577723044</v>
      </c>
      <c r="DP28" cm="1">
        <f t="array" ref="DP28">BJ28*INDEX(prod_est,$G28+$H28,MATCH(DP$14,$BP$14:$DP$14,0))</f>
        <v>0.40811367154083439</v>
      </c>
    </row>
    <row r="29" spans="1:120" x14ac:dyDescent="0.25">
      <c r="A29" t="s">
        <v>45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129</v>
      </c>
      <c r="H29">
        <f>IFERROR(MATCH(D29,Production_est!$D$4:$D$339,0),"-")</f>
        <v>6</v>
      </c>
      <c r="I29" s="8" cm="1">
        <f t="array" ref="I29">IFERROR(INDEX(Production_est!$E$4:$E$339,H29+G29),"-")</f>
        <v>56933.199907403301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09_ROK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45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129</v>
      </c>
      <c r="H30">
        <f>IFERROR(MATCH(D30,Production_est!$D$4:$D$339,0),"-")</f>
        <v>6</v>
      </c>
      <c r="I30" s="8" cm="1">
        <f t="array" ref="I30">IFERROR(INDEX(Production_est!$E$4:$E$339,H30+G30),"-")</f>
        <v>56933.199907403301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09_ROK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45</v>
      </c>
      <c r="B31" t="s">
        <v>21</v>
      </c>
      <c r="C31" t="s">
        <v>149</v>
      </c>
      <c r="D31" t="s">
        <v>37</v>
      </c>
      <c r="E31" s="8">
        <v>0.40561718400000008</v>
      </c>
      <c r="F31" s="8">
        <v>1.554810048</v>
      </c>
      <c r="G31">
        <f>MATCH(A31,Production_est!$A$4:$A$339,0)</f>
        <v>129</v>
      </c>
      <c r="H31">
        <f>IFERROR(MATCH(D31,Production_est!$D$4:$D$339,0),"-")</f>
        <v>6</v>
      </c>
      <c r="I31" s="8" cm="1">
        <f t="array" ref="I31">IFERROR(INDEX(Production_est!$E$4:$E$339,H31+G31),"-")</f>
        <v>56933.199907403301</v>
      </c>
      <c r="J31" s="42">
        <f t="shared" si="0"/>
        <v>2.7309373977376257E-5</v>
      </c>
      <c r="K31" s="42">
        <f t="shared" ref="K31:AP31" si="37">J31*(1-$F$4)</f>
        <v>2.7265326599993392E-5</v>
      </c>
      <c r="L31" s="42">
        <f t="shared" si="37"/>
        <v>2.7221350266767595E-5</v>
      </c>
      <c r="M31" s="42">
        <f t="shared" si="37"/>
        <v>2.7177444863111518E-5</v>
      </c>
      <c r="N31" s="42">
        <f t="shared" si="37"/>
        <v>2.7133610274622628E-5</v>
      </c>
      <c r="O31" s="42">
        <f t="shared" si="37"/>
        <v>2.7089846387082915E-5</v>
      </c>
      <c r="P31" s="42">
        <f t="shared" si="37"/>
        <v>2.7046153086458588E-5</v>
      </c>
      <c r="Q31" s="42">
        <f t="shared" si="37"/>
        <v>2.7002530258899784E-5</v>
      </c>
      <c r="R31" s="42">
        <f t="shared" si="37"/>
        <v>2.695897779074027E-5</v>
      </c>
      <c r="S31" s="42">
        <f t="shared" si="37"/>
        <v>2.691549556849714E-5</v>
      </c>
      <c r="T31" s="42">
        <f t="shared" si="37"/>
        <v>2.6872083478870531E-5</v>
      </c>
      <c r="U31" s="42">
        <f t="shared" si="37"/>
        <v>2.6828741408743319E-5</v>
      </c>
      <c r="V31" s="42">
        <f t="shared" si="37"/>
        <v>2.678546924518083E-5</v>
      </c>
      <c r="W31" s="42">
        <f t="shared" si="37"/>
        <v>2.674226687543054E-5</v>
      </c>
      <c r="X31" s="42">
        <f t="shared" si="37"/>
        <v>2.669913418692178E-5</v>
      </c>
      <c r="Y31" s="42">
        <f t="shared" si="37"/>
        <v>2.6656071067265456E-5</v>
      </c>
      <c r="Z31" s="42">
        <f t="shared" si="37"/>
        <v>2.6613077404253736E-5</v>
      </c>
      <c r="AA31" s="42">
        <f t="shared" si="37"/>
        <v>2.6570153085859779E-5</v>
      </c>
      <c r="AB31" s="42">
        <f t="shared" si="37"/>
        <v>2.6527298000237424E-5</v>
      </c>
      <c r="AC31" s="42">
        <f t="shared" si="37"/>
        <v>2.6484512035720914E-5</v>
      </c>
      <c r="AD31" s="42">
        <f t="shared" si="37"/>
        <v>2.644179508082459E-5</v>
      </c>
      <c r="AE31" s="42">
        <f t="shared" si="37"/>
        <v>2.6399147024242616E-5</v>
      </c>
      <c r="AF31" s="42">
        <f t="shared" si="37"/>
        <v>2.6356567754848679E-5</v>
      </c>
      <c r="AG31" s="42">
        <f t="shared" si="37"/>
        <v>2.6314057161695698E-5</v>
      </c>
      <c r="AH31" s="42">
        <f t="shared" si="37"/>
        <v>2.6271615134015546E-5</v>
      </c>
      <c r="AI31" s="42">
        <f t="shared" si="37"/>
        <v>2.6229241561218747E-5</v>
      </c>
      <c r="AJ31" s="42">
        <f t="shared" si="37"/>
        <v>2.6186936332894201E-5</v>
      </c>
      <c r="AK31" s="42">
        <f t="shared" si="37"/>
        <v>2.6144699338808887E-5</v>
      </c>
      <c r="AL31" s="42">
        <f t="shared" si="37"/>
        <v>2.6102530468907582E-5</v>
      </c>
      <c r="AM31" s="42">
        <f t="shared" si="37"/>
        <v>2.6060429613312571E-5</v>
      </c>
      <c r="AN31" s="42">
        <f t="shared" si="37"/>
        <v>2.6018396662323356E-5</v>
      </c>
      <c r="AO31" s="42">
        <f t="shared" si="37"/>
        <v>2.5976431506416383E-5</v>
      </c>
      <c r="AP31" s="42">
        <f t="shared" si="37"/>
        <v>2.5934534036244743E-5</v>
      </c>
      <c r="AQ31" s="42">
        <f t="shared" ref="AQ31:BJ31" si="38">AP31*(1-$F$4)</f>
        <v>2.5892704142637897E-5</v>
      </c>
      <c r="AR31" s="42">
        <f t="shared" si="38"/>
        <v>2.5850941716601385E-5</v>
      </c>
      <c r="AS31" s="42">
        <f t="shared" si="38"/>
        <v>2.5809246649316544E-5</v>
      </c>
      <c r="AT31" s="42">
        <f t="shared" si="38"/>
        <v>2.5767618832140227E-5</v>
      </c>
      <c r="AU31" s="42">
        <f t="shared" si="38"/>
        <v>2.5726058156604519E-5</v>
      </c>
      <c r="AV31" s="42">
        <f t="shared" si="38"/>
        <v>2.5684564514416447E-5</v>
      </c>
      <c r="AW31" s="42">
        <f t="shared" si="38"/>
        <v>2.5643137797457711E-5</v>
      </c>
      <c r="AX31" s="42">
        <f t="shared" si="38"/>
        <v>2.5601777897784393E-5</v>
      </c>
      <c r="AY31" s="42">
        <f t="shared" si="38"/>
        <v>2.5560484707626676E-5</v>
      </c>
      <c r="AZ31" s="42">
        <f t="shared" si="38"/>
        <v>2.5519258119388569E-5</v>
      </c>
      <c r="BA31" s="42">
        <f t="shared" si="38"/>
        <v>2.5478098025647619E-5</v>
      </c>
      <c r="BB31" s="42">
        <f t="shared" si="38"/>
        <v>2.543700431915464E-5</v>
      </c>
      <c r="BC31" s="42">
        <f t="shared" si="38"/>
        <v>2.5395976892833425E-5</v>
      </c>
      <c r="BD31" s="42">
        <f t="shared" si="38"/>
        <v>2.535501563978047E-5</v>
      </c>
      <c r="BE31" s="42">
        <f t="shared" si="38"/>
        <v>2.5314120453264694E-5</v>
      </c>
      <c r="BF31" s="42">
        <f t="shared" si="38"/>
        <v>2.5273291226727172E-5</v>
      </c>
      <c r="BG31" s="42">
        <f t="shared" si="38"/>
        <v>2.5232527853780839E-5</v>
      </c>
      <c r="BH31" s="42">
        <f t="shared" si="38"/>
        <v>2.5191830228210226E-5</v>
      </c>
      <c r="BI31" s="42">
        <f t="shared" si="38"/>
        <v>2.5151198243971176E-5</v>
      </c>
      <c r="BJ31" s="42">
        <f t="shared" si="38"/>
        <v>2.5110631795190578E-5</v>
      </c>
      <c r="BK31" t="str">
        <f t="shared" si="3"/>
        <v>09_ROK</v>
      </c>
      <c r="BL31" t="str">
        <f t="shared" si="4"/>
        <v>d_ind_cem_7_x_other_petrol_prod</v>
      </c>
      <c r="BO31" s="8">
        <f t="shared" si="5"/>
        <v>0.40561718400000008</v>
      </c>
      <c r="BP31" s="8">
        <f t="shared" si="6"/>
        <v>1.554810048</v>
      </c>
      <c r="BQ31" s="8" cm="1">
        <f t="array" ref="BQ31">K31*INDEX(prod_est,$G31+$H31,MATCH(BQ$14,$BP$14:$DP$14,0))</f>
        <v>1.5444860518862997</v>
      </c>
      <c r="BR31" s="8" cm="1">
        <f t="array" ref="BR31">L31*INDEX(prod_est,$G31+$H31,MATCH(BR$14,$BP$14:$DP$14,0))</f>
        <v>1.4722675988506528</v>
      </c>
      <c r="BS31" s="8" cm="1">
        <f t="array" ref="BS31">M31*INDEX(prod_est,$G31+$H31,MATCH(BS$14,$BP$14:$DP$14,0))</f>
        <v>1.4750819030954756</v>
      </c>
      <c r="BT31" s="8" cm="1">
        <f t="array" ref="BT31">N31*INDEX(prod_est,$G31+$H31,MATCH(BT$14,$BP$14:$DP$14,0))</f>
        <v>1.4769271649671829</v>
      </c>
      <c r="BU31" s="8" cm="1">
        <f t="array" ref="BU31">O31*INDEX(prod_est,$G31+$H31,MATCH(BU$14,$BP$14:$DP$14,0))</f>
        <v>1.4778261859383124</v>
      </c>
      <c r="BV31" s="8" cm="1">
        <f t="array" ref="BV31">P31*INDEX(prod_est,$G31+$H31,MATCH(BV$14,$BP$14:$DP$14,0))</f>
        <v>1.4778098338939782</v>
      </c>
      <c r="BW31" s="8" cm="1">
        <f t="array" ref="BW31">Q31*INDEX(prod_est,$G31+$H31,MATCH(BW$14,$BP$14:$DP$14,0))</f>
        <v>1.4769234139410414</v>
      </c>
      <c r="BX31" s="8" cm="1">
        <f t="array" ref="BX31">R31*INDEX(prod_est,$G31+$H31,MATCH(BX$14,$BP$14:$DP$14,0))</f>
        <v>1.4752307209244306</v>
      </c>
      <c r="BY31" s="8" cm="1">
        <f t="array" ref="BY31">S31*INDEX(prod_est,$G31+$H31,MATCH(BY$14,$BP$14:$DP$14,0))</f>
        <v>1.4727483401335586</v>
      </c>
      <c r="BZ31" s="8" cm="1">
        <f t="array" ref="BZ31">T31*INDEX(prod_est,$G31+$H31,MATCH(BZ$14,$BP$14:$DP$14,0))</f>
        <v>1.4611847106455764</v>
      </c>
      <c r="CA31" s="8" cm="1">
        <f t="array" ref="CA31">U31*INDEX(prod_est,$G31+$H31,MATCH(CA$14,$BP$14:$DP$14,0))</f>
        <v>1.4490334094295636</v>
      </c>
      <c r="CB31" s="8" cm="1">
        <f t="array" ref="CB31">V31*INDEX(prod_est,$G31+$H31,MATCH(CB$14,$BP$14:$DP$14,0))</f>
        <v>1.4363621333872172</v>
      </c>
      <c r="CC31" s="8" cm="1">
        <f t="array" ref="CC31">W31*INDEX(prod_est,$G31+$H31,MATCH(CC$14,$BP$14:$DP$14,0))</f>
        <v>1.4287716488021565</v>
      </c>
      <c r="CD31" s="8" cm="1">
        <f t="array" ref="CD31">X31*INDEX(prod_est,$G31+$H31,MATCH(CD$14,$BP$14:$DP$14,0))</f>
        <v>1.4207495571852637</v>
      </c>
      <c r="CE31" s="8" cm="1">
        <f t="array" ref="CE31">Y31*INDEX(prod_est,$G31+$H31,MATCH(CE$14,$BP$14:$DP$14,0))</f>
        <v>1.4122870427303806</v>
      </c>
      <c r="CF31" s="8" cm="1">
        <f t="array" ref="CF31">Z31*INDEX(prod_est,$G31+$H31,MATCH(CF$14,$BP$14:$DP$14,0))</f>
        <v>1.4033828372158654</v>
      </c>
      <c r="CG31" s="8" cm="1">
        <f t="array" ref="CG31">AA31*INDEX(prod_est,$G31+$H31,MATCH(CG$14,$BP$14:$DP$14,0))</f>
        <v>1.3941005582166988</v>
      </c>
      <c r="CH31" s="8" cm="1">
        <f t="array" ref="CH31">AB31*INDEX(prod_est,$G31+$H31,MATCH(CH$14,$BP$14:$DP$14,0))</f>
        <v>1.384422517785983</v>
      </c>
      <c r="CI31" s="8" cm="1">
        <f t="array" ref="CI31">AC31*INDEX(prod_est,$G31+$H31,MATCH(CI$14,$BP$14:$DP$14,0))</f>
        <v>1.3743710135287208</v>
      </c>
      <c r="CJ31" s="8" cm="1">
        <f t="array" ref="CJ31">AD31*INDEX(prod_est,$G31+$H31,MATCH(CJ$14,$BP$14:$DP$14,0))</f>
        <v>1.3640050485513437</v>
      </c>
      <c r="CK31" s="8" cm="1">
        <f t="array" ref="CK31">AE31*INDEX(prod_est,$G31+$H31,MATCH(CK$14,$BP$14:$DP$14,0))</f>
        <v>1.3533269197148015</v>
      </c>
      <c r="CL31" s="8" cm="1">
        <f t="array" ref="CL31">AF31*INDEX(prod_est,$G31+$H31,MATCH(CL$14,$BP$14:$DP$14,0))</f>
        <v>1.3423478598541756</v>
      </c>
      <c r="CM31" s="8" cm="1">
        <f t="array" ref="CM31">AG31*INDEX(prod_est,$G31+$H31,MATCH(CM$14,$BP$14:$DP$14,0))</f>
        <v>1.3245293404557885</v>
      </c>
      <c r="CN31" s="8" cm="1">
        <f t="array" ref="CN31">AH31*INDEX(prod_est,$G31+$H31,MATCH(CN$14,$BP$14:$DP$14,0))</f>
        <v>1.3065353097754999</v>
      </c>
      <c r="CO31" s="8" cm="1">
        <f t="array" ref="CO31">AI31*INDEX(prod_est,$G31+$H31,MATCH(CO$14,$BP$14:$DP$14,0))</f>
        <v>1.2884009256877358</v>
      </c>
      <c r="CP31" s="8" cm="1">
        <f t="array" ref="CP31">AJ31*INDEX(prod_est,$G31+$H31,MATCH(CP$14,$BP$14:$DP$14,0))</f>
        <v>1.2701431525734084</v>
      </c>
      <c r="CQ31" s="8" cm="1">
        <f t="array" ref="CQ31">AK31*INDEX(prod_est,$G31+$H31,MATCH(CQ$14,$BP$14:$DP$14,0))</f>
        <v>1.2517797529735977</v>
      </c>
      <c r="CR31" s="8" cm="1">
        <f t="array" ref="CR31">AL31*INDEX(prod_est,$G31+$H31,MATCH(CR$14,$BP$14:$DP$14,0))</f>
        <v>1.2432774718759627</v>
      </c>
      <c r="CS31" s="8" cm="1">
        <f t="array" ref="CS31">AM31*INDEX(prod_est,$G31+$H31,MATCH(CS$14,$BP$14:$DP$14,0))</f>
        <v>1.2344798937297363</v>
      </c>
      <c r="CT31" s="8" cm="1">
        <f t="array" ref="CT31">AN31*INDEX(prod_est,$G31+$H31,MATCH(CT$14,$BP$14:$DP$14,0))</f>
        <v>1.2253864194162754</v>
      </c>
      <c r="CU31" s="8" cm="1">
        <f t="array" ref="CU31">AO31*INDEX(prod_est,$G31+$H31,MATCH(CU$14,$BP$14:$DP$14,0))</f>
        <v>1.2160259951220429</v>
      </c>
      <c r="CV31" s="8" cm="1">
        <f t="array" ref="CV31">AP31*INDEX(prod_est,$G31+$H31,MATCH(CV$14,$BP$14:$DP$14,0))</f>
        <v>1.2063952974473713</v>
      </c>
      <c r="CW31" cm="1">
        <f t="array" ref="CW31">AQ31*INDEX(prod_est,$G31+$H31,MATCH(CW$14,$BP$14:$DP$14,0))</f>
        <v>1.1958516215469908</v>
      </c>
      <c r="CX31" cm="1">
        <f t="array" ref="CX31">AR31*INDEX(prod_est,$G31+$H31,MATCH(CX$14,$BP$14:$DP$14,0))</f>
        <v>1.18506191558715</v>
      </c>
      <c r="CY31" cm="1">
        <f t="array" ref="CY31">AS31*INDEX(prod_est,$G31+$H31,MATCH(CY$14,$BP$14:$DP$14,0))</f>
        <v>1.1740274472607222</v>
      </c>
      <c r="CZ31" cm="1">
        <f t="array" ref="CZ31">AT31*INDEX(prod_est,$G31+$H31,MATCH(CZ$14,$BP$14:$DP$14,0))</f>
        <v>1.162749480090927</v>
      </c>
      <c r="DA31" cm="1">
        <f t="array" ref="DA31">AU31*INDEX(prod_est,$G31+$H31,MATCH(DA$14,$BP$14:$DP$14,0))</f>
        <v>1.1512292734426566</v>
      </c>
      <c r="DB31" cm="1">
        <f t="array" ref="DB31">AV31*INDEX(prod_est,$G31+$H31,MATCH(DB$14,$BP$14:$DP$14,0))</f>
        <v>1.1394680825337513</v>
      </c>
      <c r="DC31" cm="1">
        <f t="array" ref="DC31">AW31*INDEX(prod_est,$G31+$H31,MATCH(DC$14,$BP$14:$DP$14,0))</f>
        <v>1.1274671584462697</v>
      </c>
      <c r="DD31" cm="1">
        <f t="array" ref="DD31">AX31*INDEX(prod_est,$G31+$H31,MATCH(DD$14,$BP$14:$DP$14,0))</f>
        <v>1.1152277481377102</v>
      </c>
      <c r="DE31" cm="1">
        <f t="array" ref="DE31">AY31*INDEX(prod_est,$G31+$H31,MATCH(DE$14,$BP$14:$DP$14,0))</f>
        <v>1.102751094452227</v>
      </c>
      <c r="DF31" cm="1">
        <f t="array" ref="DF31">AZ31*INDEX(prod_est,$G31+$H31,MATCH(DF$14,$BP$14:$DP$14,0))</f>
        <v>1.0900384361317961</v>
      </c>
      <c r="DG31" cm="1">
        <f t="array" ref="DG31">BA31*INDEX(prod_est,$G31+$H31,MATCH(DG$14,$BP$14:$DP$14,0))</f>
        <v>1.0770910078273761</v>
      </c>
      <c r="DH31" cm="1">
        <f t="array" ref="DH31">BB31*INDEX(prod_est,$G31+$H31,MATCH(DH$14,$BP$14:$DP$14,0))</f>
        <v>1.0639100401100221</v>
      </c>
      <c r="DI31" cm="1">
        <f t="array" ref="DI31">BC31*INDEX(prod_est,$G31+$H31,MATCH(DI$14,$BP$14:$DP$14,0))</f>
        <v>1.0504967594819878</v>
      </c>
      <c r="DJ31" cm="1">
        <f t="array" ref="DJ31">BD31*INDEX(prod_est,$G31+$H31,MATCH(DJ$14,$BP$14:$DP$14,0))</f>
        <v>1.0368523883877985</v>
      </c>
      <c r="DK31" cm="1">
        <f t="array" ref="DK31">BE31*INDEX(prod_est,$G31+$H31,MATCH(DK$14,$BP$14:$DP$14,0))</f>
        <v>1.022978145225274</v>
      </c>
      <c r="DL31" cm="1">
        <f t="array" ref="DL31">BF31*INDEX(prod_est,$G31+$H31,MATCH(DL$14,$BP$14:$DP$14,0))</f>
        <v>1.0088752443565703</v>
      </c>
      <c r="DM31" cm="1">
        <f t="array" ref="DM31">BG31*INDEX(prod_est,$G31+$H31,MATCH(DM$14,$BP$14:$DP$14,0))</f>
        <v>0.99454489611914954</v>
      </c>
      <c r="DN31" cm="1">
        <f t="array" ref="DN31">BH31*INDEX(prod_est,$G31+$H31,MATCH(DN$14,$BP$14:$DP$14,0))</f>
        <v>0.97998830683674409</v>
      </c>
      <c r="DO31" cm="1">
        <f t="array" ref="DO31">BI31*INDEX(prod_est,$G31+$H31,MATCH(DO$14,$BP$14:$DP$14,0))</f>
        <v>0.96520667883029609</v>
      </c>
      <c r="DP31" cm="1">
        <f t="array" ref="DP31">BJ31*INDEX(prod_est,$G31+$H31,MATCH(DP$14,$BP$14:$DP$14,0))</f>
        <v>0.95020121042886641</v>
      </c>
    </row>
    <row r="32" spans="1:120" x14ac:dyDescent="0.25">
      <c r="A32" t="s">
        <v>45</v>
      </c>
      <c r="B32" t="s">
        <v>22</v>
      </c>
      <c r="C32" t="s">
        <v>22</v>
      </c>
      <c r="D32" t="s">
        <v>37</v>
      </c>
      <c r="E32" s="8">
        <v>22.784105052000001</v>
      </c>
      <c r="F32" s="8">
        <v>23.646711455999998</v>
      </c>
      <c r="G32">
        <f>MATCH(A32,Production_est!$A$4:$A$339,0)</f>
        <v>129</v>
      </c>
      <c r="H32">
        <f>IFERROR(MATCH(D32,Production_est!$D$4:$D$339,0),"-")</f>
        <v>6</v>
      </c>
      <c r="I32" s="8" cm="1">
        <f t="array" ref="I32">IFERROR(INDEX(Production_est!$E$4:$E$339,H32+G32),"-")</f>
        <v>56933.199907403301</v>
      </c>
      <c r="J32" s="42">
        <f t="shared" si="0"/>
        <v>4.1534133852408149E-4</v>
      </c>
      <c r="K32" s="42">
        <f t="shared" ref="K32:AP32" si="39">J32*(1-$F$4)</f>
        <v>4.1467143313936522E-4</v>
      </c>
      <c r="L32" s="42">
        <f t="shared" si="39"/>
        <v>4.1400260824720495E-4</v>
      </c>
      <c r="M32" s="42">
        <f t="shared" si="39"/>
        <v>4.1333486210487074E-4</v>
      </c>
      <c r="N32" s="42">
        <f t="shared" si="39"/>
        <v>4.1266819297244351E-4</v>
      </c>
      <c r="O32" s="42">
        <f t="shared" si="39"/>
        <v>4.1200259911281054E-4</v>
      </c>
      <c r="P32" s="42">
        <f t="shared" si="39"/>
        <v>4.1133807879166083E-4</v>
      </c>
      <c r="Q32" s="42">
        <f t="shared" si="39"/>
        <v>4.1067463027748074E-4</v>
      </c>
      <c r="R32" s="42">
        <f t="shared" si="39"/>
        <v>4.1001225184154931E-4</v>
      </c>
      <c r="S32" s="42">
        <f t="shared" si="39"/>
        <v>4.093509417579339E-4</v>
      </c>
      <c r="T32" s="42">
        <f t="shared" si="39"/>
        <v>4.0869069830348564E-4</v>
      </c>
      <c r="U32" s="42">
        <f t="shared" si="39"/>
        <v>4.0803151975783486E-4</v>
      </c>
      <c r="V32" s="42">
        <f t="shared" si="39"/>
        <v>4.0737340440338675E-4</v>
      </c>
      <c r="W32" s="42">
        <f t="shared" si="39"/>
        <v>4.0671635052531678E-4</v>
      </c>
      <c r="X32" s="42">
        <f t="shared" si="39"/>
        <v>4.060603564115663E-4</v>
      </c>
      <c r="Y32" s="42">
        <f t="shared" si="39"/>
        <v>4.05405420352838E-4</v>
      </c>
      <c r="Z32" s="42">
        <f t="shared" si="39"/>
        <v>4.0475154064259147E-4</v>
      </c>
      <c r="AA32" s="42">
        <f t="shared" si="39"/>
        <v>4.040987155770389E-4</v>
      </c>
      <c r="AB32" s="42">
        <f t="shared" si="39"/>
        <v>4.0344694345514047E-4</v>
      </c>
      <c r="AC32" s="42">
        <f t="shared" si="39"/>
        <v>4.0279622257859994E-4</v>
      </c>
      <c r="AD32" s="42">
        <f t="shared" si="39"/>
        <v>4.0214655125186028E-4</v>
      </c>
      <c r="AE32" s="42">
        <f t="shared" si="39"/>
        <v>4.014979277820992E-4</v>
      </c>
      <c r="AF32" s="42">
        <f t="shared" si="39"/>
        <v>4.0085035047922486E-4</v>
      </c>
      <c r="AG32" s="42">
        <f t="shared" si="39"/>
        <v>4.002038176558713E-4</v>
      </c>
      <c r="AH32" s="42">
        <f t="shared" si="39"/>
        <v>3.9955832762739413E-4</v>
      </c>
      <c r="AI32" s="42">
        <f t="shared" si="39"/>
        <v>3.9891387871186605E-4</v>
      </c>
      <c r="AJ32" s="42">
        <f t="shared" si="39"/>
        <v>3.9827046923007271E-4</v>
      </c>
      <c r="AK32" s="42">
        <f t="shared" si="39"/>
        <v>3.9762809750550808E-4</v>
      </c>
      <c r="AL32" s="42">
        <f t="shared" si="39"/>
        <v>3.969867618643702E-4</v>
      </c>
      <c r="AM32" s="42">
        <f t="shared" si="39"/>
        <v>3.9634646063555672E-4</v>
      </c>
      <c r="AN32" s="42">
        <f t="shared" si="39"/>
        <v>3.957071921506607E-4</v>
      </c>
      <c r="AO32" s="42">
        <f t="shared" si="39"/>
        <v>3.9506895474396612E-4</v>
      </c>
      <c r="AP32" s="42">
        <f t="shared" si="39"/>
        <v>3.9443174675244362E-4</v>
      </c>
      <c r="AQ32" s="42">
        <f t="shared" ref="AQ32:BJ32" si="40">AP32*(1-$F$4)</f>
        <v>3.9379556651574616E-4</v>
      </c>
      <c r="AR32" s="42">
        <f t="shared" si="40"/>
        <v>3.9316041237620462E-4</v>
      </c>
      <c r="AS32" s="42">
        <f t="shared" si="40"/>
        <v>3.9252628267882363E-4</v>
      </c>
      <c r="AT32" s="42">
        <f t="shared" si="40"/>
        <v>3.9189317577127713E-4</v>
      </c>
      <c r="AU32" s="42">
        <f t="shared" si="40"/>
        <v>3.9126109000390413E-4</v>
      </c>
      <c r="AV32" s="42">
        <f t="shared" si="40"/>
        <v>3.9063002372970428E-4</v>
      </c>
      <c r="AW32" s="42">
        <f t="shared" si="40"/>
        <v>3.899999753043338E-4</v>
      </c>
      <c r="AX32" s="42">
        <f t="shared" si="40"/>
        <v>3.8937094308610101E-4</v>
      </c>
      <c r="AY32" s="42">
        <f t="shared" si="40"/>
        <v>3.8874292543596216E-4</v>
      </c>
      <c r="AZ32" s="42">
        <f t="shared" si="40"/>
        <v>3.8811592071751706E-4</v>
      </c>
      <c r="BA32" s="42">
        <f t="shared" si="40"/>
        <v>3.8748992729700495E-4</v>
      </c>
      <c r="BB32" s="42">
        <f t="shared" si="40"/>
        <v>3.8686494354330013E-4</v>
      </c>
      <c r="BC32" s="42">
        <f t="shared" si="40"/>
        <v>3.862409678279077E-4</v>
      </c>
      <c r="BD32" s="42">
        <f t="shared" si="40"/>
        <v>3.8561799852495949E-4</v>
      </c>
      <c r="BE32" s="42">
        <f t="shared" si="40"/>
        <v>3.8499603401120956E-4</v>
      </c>
      <c r="BF32" s="42">
        <f t="shared" si="40"/>
        <v>3.8437507266603021E-4</v>
      </c>
      <c r="BG32" s="42">
        <f t="shared" si="40"/>
        <v>3.8375511287140759E-4</v>
      </c>
      <c r="BH32" s="42">
        <f t="shared" si="40"/>
        <v>3.8313615301193761E-4</v>
      </c>
      <c r="BI32" s="42">
        <f t="shared" si="40"/>
        <v>3.8251819147482161E-4</v>
      </c>
      <c r="BJ32" s="42">
        <f t="shared" si="40"/>
        <v>3.8190122664986221E-4</v>
      </c>
      <c r="BK32" t="str">
        <f t="shared" si="3"/>
        <v>09_ROK</v>
      </c>
      <c r="BL32" t="str">
        <f t="shared" si="4"/>
        <v>d_ind_cem_8_1_natural_gas</v>
      </c>
      <c r="BO32" s="8">
        <f t="shared" si="5"/>
        <v>22.784105052000001</v>
      </c>
      <c r="BP32" s="8">
        <f t="shared" si="6"/>
        <v>23.646711455999998</v>
      </c>
      <c r="BQ32" s="8" cm="1">
        <f t="array" ref="BQ32">K32*INDEX(prod_est,$G32+$H32,MATCH(BQ$14,$BP$14:$DP$14,0))</f>
        <v>23.489696419026469</v>
      </c>
      <c r="BR32" s="8" cm="1">
        <f t="array" ref="BR32">L32*INDEX(prod_est,$G32+$H32,MATCH(BR$14,$BP$14:$DP$14,0))</f>
        <v>22.391344293678852</v>
      </c>
      <c r="BS32" s="8" cm="1">
        <f t="array" ref="BS32">M32*INDEX(prod_est,$G32+$H32,MATCH(BS$14,$BP$14:$DP$14,0))</f>
        <v>22.434146332752579</v>
      </c>
      <c r="BT32" s="8" cm="1">
        <f t="array" ref="BT32">N32*INDEX(prod_est,$G32+$H32,MATCH(BT$14,$BP$14:$DP$14,0))</f>
        <v>22.462210452287405</v>
      </c>
      <c r="BU32" s="8" cm="1">
        <f t="array" ref="BU32">O32*INDEX(prod_est,$G32+$H32,MATCH(BU$14,$BP$14:$DP$14,0))</f>
        <v>22.475883434092825</v>
      </c>
      <c r="BV32" s="8" cm="1">
        <f t="array" ref="BV32">P32*INDEX(prod_est,$G32+$H32,MATCH(BV$14,$BP$14:$DP$14,0))</f>
        <v>22.475634740000206</v>
      </c>
      <c r="BW32" s="8" cm="1">
        <f t="array" ref="BW32">Q32*INDEX(prod_est,$G32+$H32,MATCH(BW$14,$BP$14:$DP$14,0))</f>
        <v>22.462153403882716</v>
      </c>
      <c r="BX32" s="8" cm="1">
        <f t="array" ref="BX32">R32*INDEX(prod_est,$G32+$H32,MATCH(BX$14,$BP$14:$DP$14,0))</f>
        <v>22.436409665347664</v>
      </c>
      <c r="BY32" s="8" cm="1">
        <f t="array" ref="BY32">S32*INDEX(prod_est,$G32+$H32,MATCH(BY$14,$BP$14:$DP$14,0))</f>
        <v>22.398655765852883</v>
      </c>
      <c r="BZ32" s="8" cm="1">
        <f t="array" ref="BZ32">T32*INDEX(prod_est,$G32+$H32,MATCH(BZ$14,$BP$14:$DP$14,0))</f>
        <v>22.222787459471572</v>
      </c>
      <c r="CA32" s="8" cm="1">
        <f t="array" ref="CA32">U32*INDEX(prod_est,$G32+$H32,MATCH(CA$14,$BP$14:$DP$14,0))</f>
        <v>22.037981402912052</v>
      </c>
      <c r="CB32" s="8" cm="1">
        <f t="array" ref="CB32">V32*INDEX(prod_est,$G32+$H32,MATCH(CB$14,$BP$14:$DP$14,0))</f>
        <v>21.845267181172797</v>
      </c>
      <c r="CC32" s="8" cm="1">
        <f t="array" ref="CC32">W32*INDEX(prod_est,$G32+$H32,MATCH(CC$14,$BP$14:$DP$14,0))</f>
        <v>21.72982542735533</v>
      </c>
      <c r="CD32" s="8" cm="1">
        <f t="array" ref="CD32">X32*INDEX(prod_est,$G32+$H32,MATCH(CD$14,$BP$14:$DP$14,0))</f>
        <v>21.607819471719608</v>
      </c>
      <c r="CE32" s="8" cm="1">
        <f t="array" ref="CE32">Y32*INDEX(prod_est,$G32+$H32,MATCH(CE$14,$BP$14:$DP$14,0))</f>
        <v>21.479115236906967</v>
      </c>
      <c r="CF32" s="8" cm="1">
        <f t="array" ref="CF32">Z32*INDEX(prod_est,$G32+$H32,MATCH(CF$14,$BP$14:$DP$14,0))</f>
        <v>21.343693434856288</v>
      </c>
      <c r="CG32" s="8" cm="1">
        <f t="array" ref="CG32">AA32*INDEX(prod_est,$G32+$H32,MATCH(CG$14,$BP$14:$DP$14,0))</f>
        <v>21.202521609121224</v>
      </c>
      <c r="CH32" s="8" cm="1">
        <f t="array" ref="CH32">AB32*INDEX(prod_est,$G32+$H32,MATCH(CH$14,$BP$14:$DP$14,0))</f>
        <v>21.055330748206078</v>
      </c>
      <c r="CI32" s="8" cm="1">
        <f t="array" ref="CI32">AC32*INDEX(prod_est,$G32+$H32,MATCH(CI$14,$BP$14:$DP$14,0))</f>
        <v>20.902459970726881</v>
      </c>
      <c r="CJ32" s="8" cm="1">
        <f t="array" ref="CJ32">AD32*INDEX(prod_est,$G32+$H32,MATCH(CJ$14,$BP$14:$DP$14,0))</f>
        <v>20.744806639956124</v>
      </c>
      <c r="CK32" s="8" cm="1">
        <f t="array" ref="CK32">AE32*INDEX(prod_est,$G32+$H32,MATCH(CK$14,$BP$14:$DP$14,0))</f>
        <v>20.582405688269123</v>
      </c>
      <c r="CL32" s="8" cm="1">
        <f t="array" ref="CL32">AF32*INDEX(prod_est,$G32+$H32,MATCH(CL$14,$BP$14:$DP$14,0))</f>
        <v>20.41542795300408</v>
      </c>
      <c r="CM32" s="8" cm="1">
        <f t="array" ref="CM32">AG32*INDEX(prod_est,$G32+$H32,MATCH(CM$14,$BP$14:$DP$14,0))</f>
        <v>20.144430613278374</v>
      </c>
      <c r="CN32" s="8" cm="1">
        <f t="array" ref="CN32">AH32*INDEX(prod_est,$G32+$H32,MATCH(CN$14,$BP$14:$DP$14,0))</f>
        <v>19.870763967005711</v>
      </c>
      <c r="CO32" s="8" cm="1">
        <f t="array" ref="CO32">AI32*INDEX(prod_est,$G32+$H32,MATCH(CO$14,$BP$14:$DP$14,0))</f>
        <v>19.594962721376227</v>
      </c>
      <c r="CP32" s="8" cm="1">
        <f t="array" ref="CP32">AJ32*INDEX(prod_est,$G32+$H32,MATCH(CP$14,$BP$14:$DP$14,0))</f>
        <v>19.317284883354169</v>
      </c>
      <c r="CQ32" s="8" cm="1">
        <f t="array" ref="CQ32">AK32*INDEX(prod_est,$G32+$H32,MATCH(CQ$14,$BP$14:$DP$14,0))</f>
        <v>19.038000598919222</v>
      </c>
      <c r="CR32" s="8" cm="1">
        <f t="array" ref="CR32">AL32*INDEX(prod_est,$G32+$H32,MATCH(CR$14,$BP$14:$DP$14,0))</f>
        <v>18.908691563328542</v>
      </c>
      <c r="CS32" s="8" cm="1">
        <f t="array" ref="CS32">AM32*INDEX(prod_est,$G32+$H32,MATCH(CS$14,$BP$14:$DP$14,0))</f>
        <v>18.774891429863349</v>
      </c>
      <c r="CT32" s="8" cm="1">
        <f t="array" ref="CT32">AN32*INDEX(prod_est,$G32+$H32,MATCH(CT$14,$BP$14:$DP$14,0))</f>
        <v>18.63659108668023</v>
      </c>
      <c r="CU32" s="8" cm="1">
        <f t="array" ref="CU32">AO32*INDEX(prod_est,$G32+$H32,MATCH(CU$14,$BP$14:$DP$14,0))</f>
        <v>18.494230768983439</v>
      </c>
      <c r="CV32" s="8" cm="1">
        <f t="array" ref="CV32">AP32*INDEX(prod_est,$G32+$H32,MATCH(CV$14,$BP$14:$DP$14,0))</f>
        <v>18.347759932030804</v>
      </c>
      <c r="CW32" cm="1">
        <f t="array" ref="CW32">AQ32*INDEX(prod_est,$G32+$H32,MATCH(CW$14,$BP$14:$DP$14,0))</f>
        <v>18.187403840929779</v>
      </c>
      <c r="CX32" cm="1">
        <f t="array" ref="CX32">AR32*INDEX(prod_est,$G32+$H32,MATCH(CX$14,$BP$14:$DP$14,0))</f>
        <v>18.023305941089454</v>
      </c>
      <c r="CY32" cm="1">
        <f t="array" ref="CY32">AS32*INDEX(prod_est,$G32+$H32,MATCH(CY$14,$BP$14:$DP$14,0))</f>
        <v>17.855485512529029</v>
      </c>
      <c r="CZ32" cm="1">
        <f t="array" ref="CZ32">AT32*INDEX(prod_est,$G32+$H32,MATCH(CZ$14,$BP$14:$DP$14,0))</f>
        <v>17.683961771852516</v>
      </c>
      <c r="DA32" cm="1">
        <f t="array" ref="DA32">AU32*INDEX(prod_est,$G32+$H32,MATCH(DA$14,$BP$14:$DP$14,0))</f>
        <v>17.508753872420968</v>
      </c>
      <c r="DB32" cm="1">
        <f t="array" ref="DB32">AV32*INDEX(prod_est,$G32+$H32,MATCH(DB$14,$BP$14:$DP$14,0))</f>
        <v>17.329880904523982</v>
      </c>
      <c r="DC32" cm="1">
        <f t="array" ref="DC32">AW32*INDEX(prod_est,$G32+$H32,MATCH(DC$14,$BP$14:$DP$14,0))</f>
        <v>17.1473618955511</v>
      </c>
      <c r="DD32" cm="1">
        <f t="array" ref="DD32">AX32*INDEX(prod_est,$G32+$H32,MATCH(DD$14,$BP$14:$DP$14,0))</f>
        <v>16.961215810162479</v>
      </c>
      <c r="DE32" cm="1">
        <f t="array" ref="DE32">AY32*INDEX(prod_est,$G32+$H32,MATCH(DE$14,$BP$14:$DP$14,0))</f>
        <v>16.771461550459456</v>
      </c>
      <c r="DF32" cm="1">
        <f t="array" ref="DF32">AZ32*INDEX(prod_est,$G32+$H32,MATCH(DF$14,$BP$14:$DP$14,0))</f>
        <v>16.578117956154394</v>
      </c>
      <c r="DG32" cm="1">
        <f t="array" ref="DG32">BA32*INDEX(prod_est,$G32+$H32,MATCH(DG$14,$BP$14:$DP$14,0))</f>
        <v>16.381203804740405</v>
      </c>
      <c r="DH32" cm="1">
        <f t="array" ref="DH32">BB32*INDEX(prod_est,$G32+$H32,MATCH(DH$14,$BP$14:$DP$14,0))</f>
        <v>16.180737811660379</v>
      </c>
      <c r="DI32" cm="1">
        <f t="array" ref="DI32">BC32*INDEX(prod_est,$G32+$H32,MATCH(DI$14,$BP$14:$DP$14,0))</f>
        <v>15.976738630475849</v>
      </c>
      <c r="DJ32" cm="1">
        <f t="array" ref="DJ32">BD32*INDEX(prod_est,$G32+$H32,MATCH(DJ$14,$BP$14:$DP$14,0))</f>
        <v>15.769224853035375</v>
      </c>
      <c r="DK32" cm="1">
        <f t="array" ref="DK32">BE32*INDEX(prod_est,$G32+$H32,MATCH(DK$14,$BP$14:$DP$14,0))</f>
        <v>15.558215009642209</v>
      </c>
      <c r="DL32" cm="1">
        <f t="array" ref="DL32">BF32*INDEX(prod_est,$G32+$H32,MATCH(DL$14,$BP$14:$DP$14,0))</f>
        <v>15.343727569222215</v>
      </c>
      <c r="DM32" cm="1">
        <f t="array" ref="DM32">BG32*INDEX(prod_est,$G32+$H32,MATCH(DM$14,$BP$14:$DP$14,0))</f>
        <v>15.125780939490706</v>
      </c>
      <c r="DN32" cm="1">
        <f t="array" ref="DN32">BH32*INDEX(prod_est,$G32+$H32,MATCH(DN$14,$BP$14:$DP$14,0))</f>
        <v>14.904393467119199</v>
      </c>
      <c r="DO32" cm="1">
        <f t="array" ref="DO32">BI32*INDEX(prod_est,$G32+$H32,MATCH(DO$14,$BP$14:$DP$14,0))</f>
        <v>14.679583437901789</v>
      </c>
      <c r="DP32" cm="1">
        <f t="array" ref="DP32">BJ32*INDEX(prod_est,$G32+$H32,MATCH(DP$14,$BP$14:$DP$14,0))</f>
        <v>14.451369076921061</v>
      </c>
    </row>
    <row r="33" spans="1:120" x14ac:dyDescent="0.25">
      <c r="A33" t="s">
        <v>45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129</v>
      </c>
      <c r="H33">
        <f>IFERROR(MATCH(D33,Production_est!$D$4:$D$339,0),"-")</f>
        <v>6</v>
      </c>
      <c r="I33" s="8" cm="1">
        <f t="array" ref="I33">IFERROR(INDEX(Production_est!$E$4:$E$339,H33+G33),"-")</f>
        <v>56933.199907403301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09_ROK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45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129</v>
      </c>
      <c r="H34">
        <f>IFERROR(MATCH(D34,Production_est!$D$4:$D$339,0),"-")</f>
        <v>6</v>
      </c>
      <c r="I34" s="8" cm="1">
        <f t="array" ref="I34">IFERROR(INDEX(Production_est!$E$4:$E$339,H34+G34),"-")</f>
        <v>56933.199907403301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09_ROK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45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129</v>
      </c>
      <c r="H35">
        <f>IFERROR(MATCH(D35,Production_est!$D$4:$D$339,0),"-")</f>
        <v>6</v>
      </c>
      <c r="I35" s="8" cm="1">
        <f t="array" ref="I35">IFERROR(INDEX(Production_est!$E$4:$E$339,H35+G35),"-")</f>
        <v>56933.199907403301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09_ROK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45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129</v>
      </c>
      <c r="H36">
        <f>IFERROR(MATCH(D36,Production_est!$D$4:$D$339,0),"-")</f>
        <v>6</v>
      </c>
      <c r="I36" s="8" cm="1">
        <f t="array" ref="I36">IFERROR(INDEX(Production_est!$E$4:$E$339,H36+G36),"-")</f>
        <v>56933.199907403301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09_ROK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45</v>
      </c>
      <c r="B37" t="s">
        <v>27</v>
      </c>
      <c r="C37" t="s">
        <v>27</v>
      </c>
      <c r="D37" t="s">
        <v>37</v>
      </c>
      <c r="E37" s="8">
        <v>0.11170382399999999</v>
      </c>
      <c r="F37" s="8">
        <v>0.112248108</v>
      </c>
      <c r="G37">
        <f>MATCH(A37,Production_est!$A$4:$A$339,0)</f>
        <v>129</v>
      </c>
      <c r="H37">
        <f>IFERROR(MATCH(D37,Production_est!$D$4:$D$339,0),"-")</f>
        <v>6</v>
      </c>
      <c r="I37" s="8" cm="1">
        <f t="array" ref="I37">IFERROR(INDEX(Production_est!$E$4:$E$339,H37+G37),"-")</f>
        <v>56933.199907403301</v>
      </c>
      <c r="J37" s="42">
        <f t="shared" si="0"/>
        <v>1.9715756040862169E-6</v>
      </c>
      <c r="K37" s="42">
        <f t="shared" ref="K37:AP37" si="49">J37*(1-$F$4)</f>
        <v>1.9683956434344648E-6</v>
      </c>
      <c r="L37" s="42">
        <f t="shared" si="49"/>
        <v>1.9652208117515059E-6</v>
      </c>
      <c r="M37" s="42">
        <f t="shared" si="49"/>
        <v>1.9620511007648101E-6</v>
      </c>
      <c r="N37" s="42">
        <f t="shared" si="49"/>
        <v>1.9588865022151895E-6</v>
      </c>
      <c r="O37" s="42">
        <f t="shared" si="49"/>
        <v>1.9557270078567781E-6</v>
      </c>
      <c r="P37" s="42">
        <f t="shared" si="49"/>
        <v>1.9525726094570092E-6</v>
      </c>
      <c r="Q37" s="42">
        <f t="shared" si="49"/>
        <v>1.9494232987965946E-6</v>
      </c>
      <c r="R37" s="42">
        <f t="shared" si="49"/>
        <v>1.9462790676695032E-6</v>
      </c>
      <c r="S37" s="42">
        <f t="shared" si="49"/>
        <v>1.9431399078829396E-6</v>
      </c>
      <c r="T37" s="42">
        <f t="shared" si="49"/>
        <v>1.9400058112573219E-6</v>
      </c>
      <c r="U37" s="42">
        <f t="shared" si="49"/>
        <v>1.9368767696262618E-6</v>
      </c>
      <c r="V37" s="42">
        <f t="shared" si="49"/>
        <v>1.933752774836542E-6</v>
      </c>
      <c r="W37" s="42">
        <f t="shared" si="49"/>
        <v>1.930633818748096E-6</v>
      </c>
      <c r="X37" s="42">
        <f t="shared" si="49"/>
        <v>1.9275198932339863E-6</v>
      </c>
      <c r="Y37" s="42">
        <f t="shared" si="49"/>
        <v>1.9244109901803833E-6</v>
      </c>
      <c r="Z37" s="42">
        <f t="shared" si="49"/>
        <v>1.9213071014865442E-6</v>
      </c>
      <c r="AA37" s="42">
        <f t="shared" si="49"/>
        <v>1.9182082190647916E-6</v>
      </c>
      <c r="AB37" s="42">
        <f t="shared" si="49"/>
        <v>1.9151143348404936E-6</v>
      </c>
      <c r="AC37" s="42">
        <f t="shared" si="49"/>
        <v>1.9120254407520412E-6</v>
      </c>
      <c r="AD37" s="42">
        <f t="shared" si="49"/>
        <v>1.9089415287508281E-6</v>
      </c>
      <c r="AE37" s="42">
        <f t="shared" si="49"/>
        <v>1.9058625908012301E-6</v>
      </c>
      <c r="AF37" s="42">
        <f t="shared" si="49"/>
        <v>1.9027886188805831E-6</v>
      </c>
      <c r="AG37" s="42">
        <f t="shared" si="49"/>
        <v>1.8997196049791628E-6</v>
      </c>
      <c r="AH37" s="42">
        <f t="shared" si="49"/>
        <v>1.8966555411001641E-6</v>
      </c>
      <c r="AI37" s="42">
        <f t="shared" si="49"/>
        <v>1.89359641925968E-6</v>
      </c>
      <c r="AJ37" s="42">
        <f t="shared" si="49"/>
        <v>1.8905422314866805E-6</v>
      </c>
      <c r="AK37" s="42">
        <f t="shared" si="49"/>
        <v>1.8874929698229924E-6</v>
      </c>
      <c r="AL37" s="42">
        <f t="shared" si="49"/>
        <v>1.8844486263232779E-6</v>
      </c>
      <c r="AM37" s="42">
        <f t="shared" si="49"/>
        <v>1.8814091930550145E-6</v>
      </c>
      <c r="AN37" s="42">
        <f t="shared" si="49"/>
        <v>1.8783746620984742E-6</v>
      </c>
      <c r="AO37" s="42">
        <f t="shared" si="49"/>
        <v>1.8753450255467026E-6</v>
      </c>
      <c r="AP37" s="42">
        <f t="shared" si="49"/>
        <v>1.8723202755054983E-6</v>
      </c>
      <c r="AQ37" s="42">
        <f t="shared" ref="AQ37:BJ37" si="50">AP37*(1-$F$4)</f>
        <v>1.8693004040933926E-6</v>
      </c>
      <c r="AR37" s="42">
        <f t="shared" si="50"/>
        <v>1.8662854034416291E-6</v>
      </c>
      <c r="AS37" s="42">
        <f t="shared" si="50"/>
        <v>1.8632752656941426E-6</v>
      </c>
      <c r="AT37" s="42">
        <f t="shared" si="50"/>
        <v>1.8602699830075393E-6</v>
      </c>
      <c r="AU37" s="42">
        <f t="shared" si="50"/>
        <v>1.8572695475510756E-6</v>
      </c>
      <c r="AV37" s="42">
        <f t="shared" si="50"/>
        <v>1.8542739515066384E-6</v>
      </c>
      <c r="AW37" s="42">
        <f t="shared" si="50"/>
        <v>1.8512831870687245E-6</v>
      </c>
      <c r="AX37" s="42">
        <f t="shared" si="50"/>
        <v>1.8482972464444201E-6</v>
      </c>
      <c r="AY37" s="42">
        <f t="shared" si="50"/>
        <v>1.8453161218533807E-6</v>
      </c>
      <c r="AZ37" s="42">
        <f t="shared" si="50"/>
        <v>1.8423398055278108E-6</v>
      </c>
      <c r="BA37" s="42">
        <f t="shared" si="50"/>
        <v>1.8393682897124434E-6</v>
      </c>
      <c r="BB37" s="42">
        <f t="shared" si="50"/>
        <v>1.8364015666645201E-6</v>
      </c>
      <c r="BC37" s="42">
        <f t="shared" si="50"/>
        <v>1.8334396286537708E-6</v>
      </c>
      <c r="BD37" s="42">
        <f t="shared" si="50"/>
        <v>1.8304824679623939E-6</v>
      </c>
      <c r="BE37" s="42">
        <f t="shared" si="50"/>
        <v>1.8275300768850352E-6</v>
      </c>
      <c r="BF37" s="42">
        <f t="shared" si="50"/>
        <v>1.824582447728769E-6</v>
      </c>
      <c r="BG37" s="42">
        <f t="shared" si="50"/>
        <v>1.8216395728130775E-6</v>
      </c>
      <c r="BH37" s="42">
        <f t="shared" si="50"/>
        <v>1.8187014444698307E-6</v>
      </c>
      <c r="BI37" s="42">
        <f t="shared" si="50"/>
        <v>1.8157680550432665E-6</v>
      </c>
      <c r="BJ37" s="42">
        <f t="shared" si="50"/>
        <v>1.812839396889971E-6</v>
      </c>
      <c r="BK37" t="str">
        <f t="shared" si="3"/>
        <v>09_ROK</v>
      </c>
      <c r="BL37" t="str">
        <f t="shared" si="4"/>
        <v>d_ind_cem_15_5_other_biomass</v>
      </c>
      <c r="BO37" s="8">
        <f t="shared" si="5"/>
        <v>0.11170382399999999</v>
      </c>
      <c r="BP37" s="8">
        <f t="shared" si="6"/>
        <v>0.112248108</v>
      </c>
      <c r="BQ37" s="8" cm="1">
        <f t="array" ref="BQ37">K37*INDEX(prod_est,$G37+$H37,MATCH(BQ$14,$BP$14:$DP$14,0))</f>
        <v>0.11150277641930122</v>
      </c>
      <c r="BR37" s="8" cm="1">
        <f t="array" ref="BR37">L37*INDEX(prod_est,$G37+$H37,MATCH(BR$14,$BP$14:$DP$14,0))</f>
        <v>0.10628903038880332</v>
      </c>
      <c r="BS37" s="8" cm="1">
        <f t="array" ref="BS37">M37*INDEX(prod_est,$G37+$H37,MATCH(BS$14,$BP$14:$DP$14,0))</f>
        <v>0.106492206543488</v>
      </c>
      <c r="BT37" s="8" cm="1">
        <f t="array" ref="BT37">N37*INDEX(prod_est,$G37+$H37,MATCH(BT$14,$BP$14:$DP$14,0))</f>
        <v>0.10662542355873056</v>
      </c>
      <c r="BU37" s="8" cm="1">
        <f t="array" ref="BU37">O37*INDEX(prod_est,$G37+$H37,MATCH(BU$14,$BP$14:$DP$14,0))</f>
        <v>0.10669032756625958</v>
      </c>
      <c r="BV37" s="8" cm="1">
        <f t="array" ref="BV37">P37*INDEX(prod_est,$G37+$H37,MATCH(BV$14,$BP$14:$DP$14,0))</f>
        <v>0.10668914704517872</v>
      </c>
      <c r="BW37" s="8" cm="1">
        <f t="array" ref="BW37">Q37*INDEX(prod_est,$G37+$H37,MATCH(BW$14,$BP$14:$DP$14,0))</f>
        <v>0.10662515275678407</v>
      </c>
      <c r="BX37" s="8" cm="1">
        <f t="array" ref="BX37">R37*INDEX(prod_est,$G37+$H37,MATCH(BX$14,$BP$14:$DP$14,0))</f>
        <v>0.10650295031232225</v>
      </c>
      <c r="BY37" s="8" cm="1">
        <f t="array" ref="BY37">S37*INDEX(prod_est,$G37+$H37,MATCH(BY$14,$BP$14:$DP$14,0))</f>
        <v>0.1063237370717921</v>
      </c>
      <c r="BZ37" s="8" cm="1">
        <f t="array" ref="BZ37">T37*INDEX(prod_est,$G37+$H37,MATCH(BZ$14,$BP$14:$DP$14,0))</f>
        <v>0.10548891127856504</v>
      </c>
      <c r="CA37" s="8" cm="1">
        <f t="array" ref="CA37">U37*INDEX(prod_est,$G37+$H37,MATCH(CA$14,$BP$14:$DP$14,0))</f>
        <v>0.10461165905538188</v>
      </c>
      <c r="CB37" s="8" cm="1">
        <f t="array" ref="CB37">V37*INDEX(prod_est,$G37+$H37,MATCH(CB$14,$BP$14:$DP$14,0))</f>
        <v>0.10369686771895546</v>
      </c>
      <c r="CC37" s="8" cm="1">
        <f t="array" ref="CC37">W37*INDEX(prod_est,$G37+$H37,MATCH(CC$14,$BP$14:$DP$14,0))</f>
        <v>0.10314887953572227</v>
      </c>
      <c r="CD37" s="8" cm="1">
        <f t="array" ref="CD37">X37*INDEX(prod_est,$G37+$H37,MATCH(CD$14,$BP$14:$DP$14,0))</f>
        <v>0.10256973187240664</v>
      </c>
      <c r="CE37" s="8" cm="1">
        <f t="array" ref="CE37">Y37*INDEX(prod_est,$G37+$H37,MATCH(CE$14,$BP$14:$DP$14,0))</f>
        <v>0.10195878827984037</v>
      </c>
      <c r="CF37" s="8" cm="1">
        <f t="array" ref="CF37">Z37*INDEX(prod_est,$G37+$H37,MATCH(CF$14,$BP$14:$DP$14,0))</f>
        <v>0.10131595719990676</v>
      </c>
      <c r="CG37" s="8" cm="1">
        <f t="array" ref="CG37">AA37*INDEX(prod_est,$G37+$H37,MATCH(CG$14,$BP$14:$DP$14,0))</f>
        <v>0.10064583144600849</v>
      </c>
      <c r="CH37" s="8" cm="1">
        <f t="array" ref="CH37">AB37*INDEX(prod_est,$G37+$H37,MATCH(CH$14,$BP$14:$DP$14,0))</f>
        <v>9.9947134052784964E-2</v>
      </c>
      <c r="CI37" s="8" cm="1">
        <f t="array" ref="CI37">AC37*INDEX(prod_est,$G37+$H37,MATCH(CI$14,$BP$14:$DP$14,0))</f>
        <v>9.9221474775702881E-2</v>
      </c>
      <c r="CJ37" s="8" cm="1">
        <f t="array" ref="CJ37">AD37*INDEX(prod_est,$G37+$H37,MATCH(CJ$14,$BP$14:$DP$14,0))</f>
        <v>9.8473113290773212E-2</v>
      </c>
      <c r="CK37" s="8" cm="1">
        <f t="array" ref="CK37">AE37*INDEX(prod_est,$G37+$H37,MATCH(CK$14,$BP$14:$DP$14,0))</f>
        <v>9.7702215417799027E-2</v>
      </c>
      <c r="CL37" s="8" cm="1">
        <f t="array" ref="CL37">AF37*INDEX(prod_est,$G37+$H37,MATCH(CL$14,$BP$14:$DP$14,0))</f>
        <v>9.6909592101169909E-2</v>
      </c>
      <c r="CM37" s="8" cm="1">
        <f t="array" ref="CM37">AG37*INDEX(prod_est,$G37+$H37,MATCH(CM$14,$BP$14:$DP$14,0))</f>
        <v>9.5623200176701048E-2</v>
      </c>
      <c r="CN37" s="8" cm="1">
        <f t="array" ref="CN37">AH37*INDEX(prod_est,$G37+$H37,MATCH(CN$14,$BP$14:$DP$14,0))</f>
        <v>9.4324137373656719E-2</v>
      </c>
      <c r="CO37" s="8" cm="1">
        <f t="array" ref="CO37">AI37*INDEX(prod_est,$G37+$H37,MATCH(CO$14,$BP$14:$DP$14,0))</f>
        <v>9.301494188304664E-2</v>
      </c>
      <c r="CP37" s="8" cm="1">
        <f t="array" ref="CP37">AJ37*INDEX(prod_est,$G37+$H37,MATCH(CP$14,$BP$14:$DP$14,0))</f>
        <v>9.1696838433038261E-2</v>
      </c>
      <c r="CQ37" s="8" cm="1">
        <f t="array" ref="CQ37">AK37*INDEX(prod_est,$G37+$H37,MATCH(CQ$14,$BP$14:$DP$14,0))</f>
        <v>9.0371109374251843E-2</v>
      </c>
      <c r="CR37" s="8" cm="1">
        <f t="array" ref="CR37">AL37*INDEX(prod_est,$G37+$H37,MATCH(CR$14,$BP$14:$DP$14,0))</f>
        <v>8.9757294864806575E-2</v>
      </c>
      <c r="CS37" s="8" cm="1">
        <f t="array" ref="CS37">AM37*INDEX(prod_est,$G37+$H37,MATCH(CS$14,$BP$14:$DP$14,0))</f>
        <v>8.9122161651481693E-2</v>
      </c>
      <c r="CT37" s="8" cm="1">
        <f t="array" ref="CT37">AN37*INDEX(prod_est,$G37+$H37,MATCH(CT$14,$BP$14:$DP$14,0))</f>
        <v>8.8465666481447519E-2</v>
      </c>
      <c r="CU37" s="8" cm="1">
        <f t="array" ref="CU37">AO37*INDEX(prod_est,$G37+$H37,MATCH(CU$14,$BP$14:$DP$14,0))</f>
        <v>8.7789899098508137E-2</v>
      </c>
      <c r="CV37" s="8" cm="1">
        <f t="array" ref="CV37">AP37*INDEX(prod_est,$G37+$H37,MATCH(CV$14,$BP$14:$DP$14,0))</f>
        <v>8.7094619572824314E-2</v>
      </c>
      <c r="CW37" cm="1">
        <f t="array" ref="CW37">AQ37*INDEX(prod_est,$G37+$H37,MATCH(CW$14,$BP$14:$DP$14,0))</f>
        <v>8.6333428408215299E-2</v>
      </c>
      <c r="CX37" cm="1">
        <f t="array" ref="CX37">AR37*INDEX(prod_est,$G37+$H37,MATCH(CX$14,$BP$14:$DP$14,0))</f>
        <v>8.5554475325537227E-2</v>
      </c>
      <c r="CY37" cm="1">
        <f t="array" ref="CY37">AS37*INDEX(prod_est,$G37+$H37,MATCH(CY$14,$BP$14:$DP$14,0))</f>
        <v>8.4757851844732793E-2</v>
      </c>
      <c r="CZ37" cm="1">
        <f t="array" ref="CZ37">AT37*INDEX(prod_est,$G37+$H37,MATCH(CZ$14,$BP$14:$DP$14,0))</f>
        <v>8.3943649184720387E-2</v>
      </c>
      <c r="DA37" cm="1">
        <f t="array" ref="DA37">AU37*INDEX(prod_est,$G37+$H37,MATCH(DA$14,$BP$14:$DP$14,0))</f>
        <v>8.3111958264211638E-2</v>
      </c>
      <c r="DB37" cm="1">
        <f t="array" ref="DB37">AV37*INDEX(prod_est,$G37+$H37,MATCH(DB$14,$BP$14:$DP$14,0))</f>
        <v>8.226286970252554E-2</v>
      </c>
      <c r="DC37" cm="1">
        <f t="array" ref="DC37">AW37*INDEX(prod_est,$G37+$H37,MATCH(DC$14,$BP$14:$DP$14,0))</f>
        <v>8.1396473820402035E-2</v>
      </c>
      <c r="DD37" cm="1">
        <f t="array" ref="DD37">AX37*INDEX(prod_est,$G37+$H37,MATCH(DD$14,$BP$14:$DP$14,0))</f>
        <v>8.0512860640812214E-2</v>
      </c>
      <c r="DE37" cm="1">
        <f t="array" ref="DE37">AY37*INDEX(prod_est,$G37+$H37,MATCH(DE$14,$BP$14:$DP$14,0))</f>
        <v>7.9612119889767935E-2</v>
      </c>
      <c r="DF37" cm="1">
        <f t="array" ref="DF37">AZ37*INDEX(prod_est,$G37+$H37,MATCH(DF$14,$BP$14:$DP$14,0))</f>
        <v>7.8694340997128034E-2</v>
      </c>
      <c r="DG37" cm="1">
        <f t="array" ref="DG37">BA37*INDEX(prod_est,$G37+$H37,MATCH(DG$14,$BP$14:$DP$14,0))</f>
        <v>7.7759613097404048E-2</v>
      </c>
      <c r="DH37" cm="1">
        <f t="array" ref="DH37">BB37*INDEX(prod_est,$G37+$H37,MATCH(DH$14,$BP$14:$DP$14,0))</f>
        <v>7.6808025030562541E-2</v>
      </c>
      <c r="DI37" cm="1">
        <f t="array" ref="DI37">BC37*INDEX(prod_est,$G37+$H37,MATCH(DI$14,$BP$14:$DP$14,0))</f>
        <v>7.5839665342826643E-2</v>
      </c>
      <c r="DJ37" cm="1">
        <f t="array" ref="DJ37">BD37*INDEX(prod_est,$G37+$H37,MATCH(DJ$14,$BP$14:$DP$14,0))</f>
        <v>7.4854622287475456E-2</v>
      </c>
      <c r="DK37" cm="1">
        <f t="array" ref="DK37">BE37*INDEX(prod_est,$G37+$H37,MATCH(DK$14,$BP$14:$DP$14,0))</f>
        <v>7.3852983825639817E-2</v>
      </c>
      <c r="DL37" cm="1">
        <f t="array" ref="DL37">BF37*INDEX(prod_est,$G37+$H37,MATCH(DL$14,$BP$14:$DP$14,0))</f>
        <v>7.2834837627099455E-2</v>
      </c>
      <c r="DM37" cm="1">
        <f t="array" ref="DM37">BG37*INDEX(prod_est,$G37+$H37,MATCH(DM$14,$BP$14:$DP$14,0))</f>
        <v>7.1800271071074978E-2</v>
      </c>
      <c r="DN37" cm="1">
        <f t="array" ref="DN37">BH37*INDEX(prod_est,$G37+$H37,MATCH(DN$14,$BP$14:$DP$14,0))</f>
        <v>7.0749371247019383E-2</v>
      </c>
      <c r="DO37" cm="1">
        <f t="array" ref="DO37">BI37*INDEX(prod_est,$G37+$H37,MATCH(DO$14,$BP$14:$DP$14,0))</f>
        <v>6.9682224955407809E-2</v>
      </c>
      <c r="DP37" cm="1">
        <f t="array" ref="DP37">BJ37*INDEX(prod_est,$G37+$H37,MATCH(DP$14,$BP$14:$DP$14,0))</f>
        <v>6.8598918708525192E-2</v>
      </c>
    </row>
    <row r="38" spans="1:120" x14ac:dyDescent="0.25">
      <c r="A38" t="s">
        <v>45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129</v>
      </c>
      <c r="H38">
        <f>IFERROR(MATCH(D38,Production_est!$D$4:$D$339,0),"-")</f>
        <v>6</v>
      </c>
      <c r="I38" s="8" cm="1">
        <f t="array" ref="I38">IFERROR(INDEX(Production_est!$E$4:$E$339,H38+G38),"-")</f>
        <v>56933.199907403301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09_ROK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45</v>
      </c>
      <c r="B39" t="s">
        <v>29</v>
      </c>
      <c r="C39" t="s">
        <v>29</v>
      </c>
      <c r="D39" t="s">
        <v>37</v>
      </c>
      <c r="E39" s="8">
        <v>29.274021864000002</v>
      </c>
      <c r="F39" s="8">
        <v>30.674129652000001</v>
      </c>
      <c r="G39">
        <f>MATCH(A39,Production_est!$A$4:$A$339,0)</f>
        <v>129</v>
      </c>
      <c r="H39">
        <f>IFERROR(MATCH(D39,Production_est!$D$4:$D$339,0),"-")</f>
        <v>6</v>
      </c>
      <c r="I39" s="8" cm="1">
        <f t="array" ref="I39">IFERROR(INDEX(Production_est!$E$4:$E$339,H39+G39),"-")</f>
        <v>56933.199907403301</v>
      </c>
      <c r="J39" s="42">
        <f t="shared" si="0"/>
        <v>5.3877403170537921E-4</v>
      </c>
      <c r="K39" s="42">
        <f t="shared" ref="K39:AP39" si="53">J39*(1-$F$4)</f>
        <v>5.3790504133166084E-4</v>
      </c>
      <c r="L39" s="42">
        <f t="shared" si="53"/>
        <v>5.3703745255531947E-4</v>
      </c>
      <c r="M39" s="42">
        <f t="shared" si="53"/>
        <v>5.3617126311571411E-4</v>
      </c>
      <c r="N39" s="42">
        <f t="shared" si="53"/>
        <v>5.3530647075585003E-4</v>
      </c>
      <c r="O39" s="42">
        <f t="shared" si="53"/>
        <v>5.3444307322237283E-4</v>
      </c>
      <c r="P39" s="42">
        <f t="shared" si="53"/>
        <v>5.3358106826556257E-4</v>
      </c>
      <c r="Q39" s="42">
        <f t="shared" si="53"/>
        <v>5.327204536393278E-4</v>
      </c>
      <c r="R39" s="42">
        <f t="shared" si="53"/>
        <v>5.3186122710119983E-4</v>
      </c>
      <c r="S39" s="42">
        <f t="shared" si="53"/>
        <v>5.3100338641232699E-4</v>
      </c>
      <c r="T39" s="42">
        <f t="shared" si="53"/>
        <v>5.3014692933746842E-4</v>
      </c>
      <c r="U39" s="42">
        <f t="shared" si="53"/>
        <v>5.2929185364498867E-4</v>
      </c>
      <c r="V39" s="42">
        <f t="shared" si="53"/>
        <v>5.2843815710685161E-4</v>
      </c>
      <c r="W39" s="42">
        <f t="shared" si="53"/>
        <v>5.2758583749861474E-4</v>
      </c>
      <c r="X39" s="42">
        <f t="shared" si="53"/>
        <v>5.2673489259942347E-4</v>
      </c>
      <c r="Y39" s="42">
        <f t="shared" si="53"/>
        <v>5.258853201920051E-4</v>
      </c>
      <c r="Z39" s="42">
        <f t="shared" si="53"/>
        <v>5.2503711806266317E-4</v>
      </c>
      <c r="AA39" s="42">
        <f t="shared" si="53"/>
        <v>5.2419028400127183E-4</v>
      </c>
      <c r="AB39" s="42">
        <f t="shared" si="53"/>
        <v>5.2334481580126977E-4</v>
      </c>
      <c r="AC39" s="42">
        <f t="shared" si="53"/>
        <v>5.2250071125965487E-4</v>
      </c>
      <c r="AD39" s="42">
        <f t="shared" si="53"/>
        <v>5.2165796817697807E-4</v>
      </c>
      <c r="AE39" s="42">
        <f t="shared" si="53"/>
        <v>5.2081658435733781E-4</v>
      </c>
      <c r="AF39" s="42">
        <f t="shared" si="53"/>
        <v>5.1997655760837441E-4</v>
      </c>
      <c r="AG39" s="42">
        <f t="shared" si="53"/>
        <v>5.1913788574126411E-4</v>
      </c>
      <c r="AH39" s="42">
        <f t="shared" si="53"/>
        <v>5.1830056657071371E-4</v>
      </c>
      <c r="AI39" s="42">
        <f t="shared" si="53"/>
        <v>5.1746459791495445E-4</v>
      </c>
      <c r="AJ39" s="42">
        <f t="shared" si="53"/>
        <v>5.1662997759573679E-4</v>
      </c>
      <c r="AK39" s="42">
        <f t="shared" si="53"/>
        <v>5.1579670343832431E-4</v>
      </c>
      <c r="AL39" s="42">
        <f t="shared" si="53"/>
        <v>5.1496477327148832E-4</v>
      </c>
      <c r="AM39" s="42">
        <f t="shared" si="53"/>
        <v>5.141341849275021E-4</v>
      </c>
      <c r="AN39" s="42">
        <f t="shared" si="53"/>
        <v>5.1330493624213516E-4</v>
      </c>
      <c r="AO39" s="42">
        <f t="shared" si="53"/>
        <v>5.1247702505464782E-4</v>
      </c>
      <c r="AP39" s="42">
        <f t="shared" si="53"/>
        <v>5.1165044920778544E-4</v>
      </c>
      <c r="AQ39" s="42">
        <f t="shared" ref="AQ39:BJ39" si="54">AP39*(1-$F$4)</f>
        <v>5.1082520654777293E-4</v>
      </c>
      <c r="AR39" s="42">
        <f t="shared" si="54"/>
        <v>5.1000129492430877E-4</v>
      </c>
      <c r="AS39" s="42">
        <f t="shared" si="54"/>
        <v>5.0917871219055989E-4</v>
      </c>
      <c r="AT39" s="42">
        <f t="shared" si="54"/>
        <v>5.0835745620315574E-4</v>
      </c>
      <c r="AU39" s="42">
        <f t="shared" si="54"/>
        <v>5.0753752482218296E-4</v>
      </c>
      <c r="AV39" s="42">
        <f t="shared" si="54"/>
        <v>5.0671891591117944E-4</v>
      </c>
      <c r="AW39" s="42">
        <f t="shared" si="54"/>
        <v>5.0590162733712919E-4</v>
      </c>
      <c r="AX39" s="42">
        <f t="shared" si="54"/>
        <v>5.050856569704564E-4</v>
      </c>
      <c r="AY39" s="42">
        <f t="shared" si="54"/>
        <v>5.0427100268502021E-4</v>
      </c>
      <c r="AZ39" s="42">
        <f t="shared" si="54"/>
        <v>5.0345766235810891E-4</v>
      </c>
      <c r="BA39" s="42">
        <f t="shared" si="54"/>
        <v>5.0264563387043457E-4</v>
      </c>
      <c r="BB39" s="42">
        <f t="shared" si="54"/>
        <v>5.0183491510612742E-4</v>
      </c>
      <c r="BC39" s="42">
        <f t="shared" si="54"/>
        <v>5.0102550395273045E-4</v>
      </c>
      <c r="BD39" s="42">
        <f t="shared" si="54"/>
        <v>5.0021739830119385E-4</v>
      </c>
      <c r="BE39" s="42">
        <f t="shared" si="54"/>
        <v>4.9941059604586939E-4</v>
      </c>
      <c r="BF39" s="42">
        <f t="shared" si="54"/>
        <v>4.986050950845051E-4</v>
      </c>
      <c r="BG39" s="42">
        <f t="shared" si="54"/>
        <v>4.9780089331823976E-4</v>
      </c>
      <c r="BH39" s="42">
        <f t="shared" si="54"/>
        <v>4.9699798865159744E-4</v>
      </c>
      <c r="BI39" s="42">
        <f t="shared" si="54"/>
        <v>4.96196378992482E-4</v>
      </c>
      <c r="BJ39" s="42">
        <f t="shared" si="54"/>
        <v>4.9539606225217157E-4</v>
      </c>
      <c r="BK39" t="str">
        <f t="shared" si="3"/>
        <v>09_ROK</v>
      </c>
      <c r="BL39" t="str">
        <f t="shared" si="4"/>
        <v>d_ind_cem_16_2_industrial_waste</v>
      </c>
      <c r="BO39" s="8">
        <f t="shared" si="5"/>
        <v>29.274021864000002</v>
      </c>
      <c r="BP39" s="8">
        <f t="shared" si="6"/>
        <v>30.674129652000001</v>
      </c>
      <c r="BQ39" s="8" cm="1">
        <f t="array" ref="BQ39">K39*INDEX(prod_est,$G39+$H39,MATCH(BQ$14,$BP$14:$DP$14,0))</f>
        <v>30.470452298791649</v>
      </c>
      <c r="BR39" s="8" cm="1">
        <f t="array" ref="BR39">L39*INDEX(prod_est,$G39+$H39,MATCH(BR$14,$BP$14:$DP$14,0))</f>
        <v>29.045687778822259</v>
      </c>
      <c r="BS39" s="8" cm="1">
        <f t="array" ref="BS39">M39*INDEX(prod_est,$G39+$H39,MATCH(BS$14,$BP$14:$DP$14,0))</f>
        <v>29.101209888032262</v>
      </c>
      <c r="BT39" s="8" cm="1">
        <f t="array" ref="BT39">N39*INDEX(prod_est,$G39+$H39,MATCH(BT$14,$BP$14:$DP$14,0))</f>
        <v>29.137614207625806</v>
      </c>
      <c r="BU39" s="8" cm="1">
        <f t="array" ref="BU39">O39*INDEX(prod_est,$G39+$H39,MATCH(BU$14,$BP$14:$DP$14,0))</f>
        <v>29.155350577328175</v>
      </c>
      <c r="BV39" s="8" cm="1">
        <f t="array" ref="BV39">P39*INDEX(prod_est,$G39+$H39,MATCH(BV$14,$BP$14:$DP$14,0))</f>
        <v>29.155027975394503</v>
      </c>
      <c r="BW39" s="8" cm="1">
        <f t="array" ref="BW39">Q39*INDEX(prod_est,$G39+$H39,MATCH(BW$14,$BP$14:$DP$14,0))</f>
        <v>29.137540205362736</v>
      </c>
      <c r="BX39" s="8" cm="1">
        <f t="array" ref="BX39">R39*INDEX(prod_est,$G39+$H39,MATCH(BX$14,$BP$14:$DP$14,0))</f>
        <v>29.104145846277298</v>
      </c>
      <c r="BY39" s="8" cm="1">
        <f t="array" ref="BY39">S39*INDEX(prod_est,$G39+$H39,MATCH(BY$14,$BP$14:$DP$14,0))</f>
        <v>29.05517210165635</v>
      </c>
      <c r="BZ39" s="8" cm="1">
        <f t="array" ref="BZ39">T39*INDEX(prod_est,$G39+$H39,MATCH(BZ$14,$BP$14:$DP$14,0))</f>
        <v>28.827038593889071</v>
      </c>
      <c r="CA39" s="8" cm="1">
        <f t="array" ref="CA39">U39*INDEX(prod_est,$G39+$H39,MATCH(CA$14,$BP$14:$DP$14,0))</f>
        <v>28.587311181900748</v>
      </c>
      <c r="CB39" s="8" cm="1">
        <f t="array" ref="CB39">V39*INDEX(prod_est,$G39+$H39,MATCH(CB$14,$BP$14:$DP$14,0))</f>
        <v>28.337325426612384</v>
      </c>
      <c r="CC39" s="8" cm="1">
        <f t="array" ref="CC39">W39*INDEX(prod_est,$G39+$H39,MATCH(CC$14,$BP$14:$DP$14,0))</f>
        <v>28.187576260414779</v>
      </c>
      <c r="CD39" s="8" cm="1">
        <f t="array" ref="CD39">X39*INDEX(prod_est,$G39+$H39,MATCH(CD$14,$BP$14:$DP$14,0))</f>
        <v>28.029312118339469</v>
      </c>
      <c r="CE39" s="8" cm="1">
        <f t="array" ref="CE39">Y39*INDEX(prod_est,$G39+$H39,MATCH(CE$14,$BP$14:$DP$14,0))</f>
        <v>27.86235907741662</v>
      </c>
      <c r="CF39" s="8" cm="1">
        <f t="array" ref="CF39">Z39*INDEX(prod_est,$G39+$H39,MATCH(CF$14,$BP$14:$DP$14,0))</f>
        <v>27.686692117486935</v>
      </c>
      <c r="CG39" s="8" cm="1">
        <f t="array" ref="CG39">AA39*INDEX(prod_est,$G39+$H39,MATCH(CG$14,$BP$14:$DP$14,0))</f>
        <v>27.503566320317869</v>
      </c>
      <c r="CH39" s="8" cm="1">
        <f t="array" ref="CH39">AB39*INDEX(prod_est,$G39+$H39,MATCH(CH$14,$BP$14:$DP$14,0))</f>
        <v>27.312632728570801</v>
      </c>
      <c r="CI39" s="8" cm="1">
        <f t="array" ref="CI39">AC39*INDEX(prod_est,$G39+$H39,MATCH(CI$14,$BP$14:$DP$14,0))</f>
        <v>27.11433124140104</v>
      </c>
      <c r="CJ39" s="8" cm="1">
        <f t="array" ref="CJ39">AD39*INDEX(prod_est,$G39+$H39,MATCH(CJ$14,$BP$14:$DP$14,0))</f>
        <v>26.909825903856326</v>
      </c>
      <c r="CK39" s="8" cm="1">
        <f t="array" ref="CK39">AE39*INDEX(prod_est,$G39+$H39,MATCH(CK$14,$BP$14:$DP$14,0))</f>
        <v>26.699162029645979</v>
      </c>
      <c r="CL39" s="8" cm="1">
        <f t="array" ref="CL39">AF39*INDEX(prod_est,$G39+$H39,MATCH(CL$14,$BP$14:$DP$14,0))</f>
        <v>26.482561226187631</v>
      </c>
      <c r="CM39" s="8" cm="1">
        <f t="array" ref="CM39">AG39*INDEX(prod_est,$G39+$H39,MATCH(CM$14,$BP$14:$DP$14,0))</f>
        <v>26.13102788297579</v>
      </c>
      <c r="CN39" s="8" cm="1">
        <f t="array" ref="CN39">AH39*INDEX(prod_est,$G39+$H39,MATCH(CN$14,$BP$14:$DP$14,0))</f>
        <v>25.776031958708877</v>
      </c>
      <c r="CO39" s="8" cm="1">
        <f t="array" ref="CO39">AI39*INDEX(prod_est,$G39+$H39,MATCH(CO$14,$BP$14:$DP$14,0))</f>
        <v>25.418267066860658</v>
      </c>
      <c r="CP39" s="8" cm="1">
        <f t="array" ref="CP39">AJ39*INDEX(prod_est,$G39+$H39,MATCH(CP$14,$BP$14:$DP$14,0))</f>
        <v>25.058067889870468</v>
      </c>
      <c r="CQ39" s="8" cm="1">
        <f t="array" ref="CQ39">AK39*INDEX(prod_est,$G39+$H39,MATCH(CQ$14,$BP$14:$DP$14,0))</f>
        <v>24.695784856711114</v>
      </c>
      <c r="CR39" s="8" cm="1">
        <f t="array" ref="CR39">AL39*INDEX(prod_est,$G39+$H39,MATCH(CR$14,$BP$14:$DP$14,0))</f>
        <v>24.528047278051861</v>
      </c>
      <c r="CS39" s="8" cm="1">
        <f t="array" ref="CS39">AM39*INDEX(prod_est,$G39+$H39,MATCH(CS$14,$BP$14:$DP$14,0))</f>
        <v>24.354483920246143</v>
      </c>
      <c r="CT39" s="8" cm="1">
        <f t="array" ref="CT39">AN39*INDEX(prod_est,$G39+$H39,MATCH(CT$14,$BP$14:$DP$14,0))</f>
        <v>24.175082963558836</v>
      </c>
      <c r="CU39" s="8" cm="1">
        <f t="array" ref="CU39">AO39*INDEX(prod_est,$G39+$H39,MATCH(CU$14,$BP$14:$DP$14,0))</f>
        <v>23.990415473939539</v>
      </c>
      <c r="CV39" s="8" cm="1">
        <f t="array" ref="CV39">AP39*INDEX(prod_est,$G39+$H39,MATCH(CV$14,$BP$14:$DP$14,0))</f>
        <v>23.800415885570473</v>
      </c>
      <c r="CW39" cm="1">
        <f t="array" ref="CW39">AQ39*INDEX(prod_est,$G39+$H39,MATCH(CW$14,$BP$14:$DP$14,0))</f>
        <v>23.592404571266862</v>
      </c>
      <c r="CX39" cm="1">
        <f t="array" ref="CX39">AR39*INDEX(prod_est,$G39+$H39,MATCH(CX$14,$BP$14:$DP$14,0))</f>
        <v>23.379539443501034</v>
      </c>
      <c r="CY39" cm="1">
        <f t="array" ref="CY39">AS39*INDEX(prod_est,$G39+$H39,MATCH(CY$14,$BP$14:$DP$14,0))</f>
        <v>23.161845512000447</v>
      </c>
      <c r="CZ39" cm="1">
        <f t="array" ref="CZ39">AT39*INDEX(prod_est,$G39+$H39,MATCH(CZ$14,$BP$14:$DP$14,0))</f>
        <v>22.939347704231391</v>
      </c>
      <c r="DA39" cm="1">
        <f t="array" ref="DA39">AU39*INDEX(prod_est,$G39+$H39,MATCH(DA$14,$BP$14:$DP$14,0))</f>
        <v>22.712070865622437</v>
      </c>
      <c r="DB39" cm="1">
        <f t="array" ref="DB39">AV39*INDEX(prod_est,$G39+$H39,MATCH(DB$14,$BP$14:$DP$14,0))</f>
        <v>22.480039759786873</v>
      </c>
      <c r="DC39" cm="1">
        <f t="array" ref="DC39">AW39*INDEX(prod_est,$G39+$H39,MATCH(DC$14,$BP$14:$DP$14,0))</f>
        <v>22.243279068745071</v>
      </c>
      <c r="DD39" cm="1">
        <f t="array" ref="DD39">AX39*INDEX(prod_est,$G39+$H39,MATCH(DD$14,$BP$14:$DP$14,0))</f>
        <v>22.001813393145852</v>
      </c>
      <c r="DE39" cm="1">
        <f t="array" ref="DE39">AY39*INDEX(prod_est,$G39+$H39,MATCH(DE$14,$BP$14:$DP$14,0))</f>
        <v>21.755667252487765</v>
      </c>
      <c r="DF39" cm="1">
        <f t="array" ref="DF39">AZ39*INDEX(prod_est,$G39+$H39,MATCH(DF$14,$BP$14:$DP$14,0))</f>
        <v>21.504865085339386</v>
      </c>
      <c r="DG39" cm="1">
        <f t="array" ref="DG39">BA39*INDEX(prod_est,$G39+$H39,MATCH(DG$14,$BP$14:$DP$14,0))</f>
        <v>21.2494312495595</v>
      </c>
      <c r="DH39" cm="1">
        <f t="array" ref="DH39">BB39*INDEX(prod_est,$G39+$H39,MATCH(DH$14,$BP$14:$DP$14,0))</f>
        <v>20.989390022516346</v>
      </c>
      <c r="DI39" cm="1">
        <f t="array" ref="DI39">BC39*INDEX(prod_est,$G39+$H39,MATCH(DI$14,$BP$14:$DP$14,0))</f>
        <v>20.724765601306672</v>
      </c>
      <c r="DJ39" cm="1">
        <f t="array" ref="DJ39">BD39*INDEX(prod_est,$G39+$H39,MATCH(DJ$14,$BP$14:$DP$14,0))</f>
        <v>20.455582102974169</v>
      </c>
      <c r="DK39" cm="1">
        <f t="array" ref="DK39">BE39*INDEX(prod_est,$G39+$H39,MATCH(DK$14,$BP$14:$DP$14,0))</f>
        <v>20.18186356472695</v>
      </c>
      <c r="DL39" cm="1">
        <f t="array" ref="DL39">BF39*INDEX(prod_est,$G39+$H39,MATCH(DL$14,$BP$14:$DP$14,0))</f>
        <v>19.90363394415537</v>
      </c>
      <c r="DM39" cm="1">
        <f t="array" ref="DM39">BG39*INDEX(prod_est,$G39+$H39,MATCH(DM$14,$BP$14:$DP$14,0))</f>
        <v>19.62091711944846</v>
      </c>
      <c r="DN39" cm="1">
        <f t="array" ref="DN39">BH39*INDEX(prod_est,$G39+$H39,MATCH(DN$14,$BP$14:$DP$14,0))</f>
        <v>19.33373688961024</v>
      </c>
      <c r="DO39" cm="1">
        <f t="array" ref="DO39">BI39*INDEX(prod_est,$G39+$H39,MATCH(DO$14,$BP$14:$DP$14,0))</f>
        <v>19.042116974675512</v>
      </c>
      <c r="DP39" cm="1">
        <f t="array" ref="DP39">BJ39*INDEX(prod_est,$G39+$H39,MATCH(DP$14,$BP$14:$DP$14,0))</f>
        <v>18.746081015925107</v>
      </c>
    </row>
    <row r="40" spans="1:120" x14ac:dyDescent="0.25">
      <c r="A40" t="s">
        <v>45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129</v>
      </c>
      <c r="H40">
        <f>IFERROR(MATCH(D40,Production_est!$D$4:$D$339,0),"-")</f>
        <v>6</v>
      </c>
      <c r="I40" s="8" cm="1">
        <f t="array" ref="I40">IFERROR(INDEX(Production_est!$E$4:$E$339,H40+G40),"-")</f>
        <v>56933.199907403301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09_ROK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45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129</v>
      </c>
      <c r="H41">
        <f>IFERROR(MATCH(D41,Production_est!$D$4:$D$339,0),"-")</f>
        <v>6</v>
      </c>
      <c r="I41" s="8" cm="1">
        <f t="array" ref="I41">IFERROR(INDEX(Production_est!$E$4:$E$339,H41+G41),"-")</f>
        <v>56933.199907403301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09_ROK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45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129</v>
      </c>
      <c r="H42">
        <f>IFERROR(MATCH(D42,Production_est!$D$4:$D$339,0),"-")</f>
        <v>6</v>
      </c>
      <c r="I42" s="8" cm="1">
        <f t="array" ref="I42">IFERROR(INDEX(Production_est!$E$4:$E$339,H42+G42),"-")</f>
        <v>56933.199907403301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09_ROK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45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129</v>
      </c>
      <c r="H43">
        <f>IFERROR(MATCH(D43,Production_est!$D$4:$D$339,0),"-")</f>
        <v>6</v>
      </c>
      <c r="I43" s="8" cm="1">
        <f t="array" ref="I43">IFERROR(INDEX(Production_est!$E$4:$E$339,H43+G43),"-")</f>
        <v>56933.199907403301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09_ROK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45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129</v>
      </c>
      <c r="H44">
        <f>IFERROR(MATCH(D44,Production_est!$D$4:$D$339,0),"-")</f>
        <v>6</v>
      </c>
      <c r="I44" s="8" cm="1">
        <f t="array" ref="I44">IFERROR(INDEX(Production_est!$E$4:$E$339,H44+G44),"-")</f>
        <v>56933.199907403301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09_ROK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45</v>
      </c>
      <c r="B45" t="s">
        <v>35</v>
      </c>
      <c r="C45" t="s">
        <v>35</v>
      </c>
      <c r="D45" t="s">
        <v>37</v>
      </c>
      <c r="E45" s="8">
        <v>46.381161059999997</v>
      </c>
      <c r="F45" s="8">
        <v>46.444130532000003</v>
      </c>
      <c r="G45">
        <f>MATCH(A45,Production_est!$A$4:$A$339,0)</f>
        <v>129</v>
      </c>
      <c r="H45">
        <f>IFERROR(MATCH(D45,Production_est!$D$4:$D$339,0),"-")</f>
        <v>6</v>
      </c>
      <c r="I45" s="8" cm="1">
        <f t="array" ref="I45">IFERROR(INDEX(Production_est!$E$4:$E$339,H45+G45),"-")</f>
        <v>56933.199907403301</v>
      </c>
      <c r="J45" s="42">
        <f t="shared" si="0"/>
        <v>8.1576532862261705E-4</v>
      </c>
      <c r="K45" s="42">
        <f t="shared" ref="K45:AP45" si="62">J45*(1-$F$4)</f>
        <v>8.1444957809258061E-4</v>
      </c>
      <c r="L45" s="42">
        <f t="shared" si="62"/>
        <v>8.1313594974081842E-4</v>
      </c>
      <c r="M45" s="42">
        <f t="shared" si="62"/>
        <v>8.1182444014446227E-4</v>
      </c>
      <c r="N45" s="42">
        <f t="shared" si="62"/>
        <v>8.1051504588616481E-4</v>
      </c>
      <c r="O45" s="42">
        <f t="shared" si="62"/>
        <v>8.0920776355409034E-4</v>
      </c>
      <c r="P45" s="42">
        <f t="shared" si="62"/>
        <v>8.0790258974190634E-4</v>
      </c>
      <c r="Q45" s="42">
        <f t="shared" si="62"/>
        <v>8.065995210487743E-4</v>
      </c>
      <c r="R45" s="42">
        <f t="shared" si="62"/>
        <v>8.0529855407934076E-4</v>
      </c>
      <c r="S45" s="42">
        <f t="shared" si="62"/>
        <v>8.0399968544372891E-4</v>
      </c>
      <c r="T45" s="42">
        <f t="shared" si="62"/>
        <v>8.0270291175752937E-4</v>
      </c>
      <c r="U45" s="42">
        <f t="shared" si="62"/>
        <v>8.0140822964179146E-4</v>
      </c>
      <c r="V45" s="42">
        <f t="shared" si="62"/>
        <v>8.0011563572301438E-4</v>
      </c>
      <c r="W45" s="42">
        <f t="shared" si="62"/>
        <v>7.9882512663313862E-4</v>
      </c>
      <c r="X45" s="42">
        <f t="shared" si="62"/>
        <v>7.9753669900953683E-4</v>
      </c>
      <c r="Y45" s="42">
        <f t="shared" si="62"/>
        <v>7.9625034949500539E-4</v>
      </c>
      <c r="Z45" s="42">
        <f t="shared" si="62"/>
        <v>7.949660747377554E-4</v>
      </c>
      <c r="AA45" s="42">
        <f t="shared" si="62"/>
        <v>7.9368387139140423E-4</v>
      </c>
      <c r="AB45" s="42">
        <f t="shared" si="62"/>
        <v>7.9240373611496652E-4</v>
      </c>
      <c r="AC45" s="42">
        <f t="shared" si="62"/>
        <v>7.9112566557284559E-4</v>
      </c>
      <c r="AD45" s="42">
        <f t="shared" si="62"/>
        <v>7.8984965643482492E-4</v>
      </c>
      <c r="AE45" s="42">
        <f t="shared" si="62"/>
        <v>7.8857570537605912E-4</v>
      </c>
      <c r="AF45" s="42">
        <f t="shared" si="62"/>
        <v>7.8730380907706548E-4</v>
      </c>
      <c r="AG45" s="42">
        <f t="shared" si="62"/>
        <v>7.8603396422371541E-4</v>
      </c>
      <c r="AH45" s="42">
        <f t="shared" si="62"/>
        <v>7.8476616750722554E-4</v>
      </c>
      <c r="AI45" s="42">
        <f t="shared" si="62"/>
        <v>7.8350041562414937E-4</v>
      </c>
      <c r="AJ45" s="42">
        <f t="shared" si="62"/>
        <v>7.8223670527636851E-4</v>
      </c>
      <c r="AK45" s="42">
        <f t="shared" si="62"/>
        <v>7.8097503317108409E-4</v>
      </c>
      <c r="AL45" s="42">
        <f t="shared" si="62"/>
        <v>7.7971539602080821E-4</v>
      </c>
      <c r="AM45" s="42">
        <f t="shared" si="62"/>
        <v>7.7845779054335536E-4</v>
      </c>
      <c r="AN45" s="42">
        <f t="shared" si="62"/>
        <v>7.7720221346183388E-4</v>
      </c>
      <c r="AO45" s="42">
        <f t="shared" si="62"/>
        <v>7.7594866150463735E-4</v>
      </c>
      <c r="AP45" s="42">
        <f t="shared" si="62"/>
        <v>7.7469713140543631E-4</v>
      </c>
      <c r="AQ45" s="42">
        <f t="shared" si="58"/>
        <v>7.7344761990316951E-4</v>
      </c>
      <c r="AR45" s="42">
        <f t="shared" si="58"/>
        <v>7.722001237420354E-4</v>
      </c>
      <c r="AS45" s="42">
        <f t="shared" si="58"/>
        <v>7.7095463967148377E-4</v>
      </c>
      <c r="AT45" s="42">
        <f t="shared" si="58"/>
        <v>7.6971116444620716E-4</v>
      </c>
      <c r="AU45" s="42">
        <f t="shared" si="58"/>
        <v>7.6846969482613264E-4</v>
      </c>
      <c r="AV45" s="42">
        <f t="shared" si="58"/>
        <v>7.6723022757641305E-4</v>
      </c>
      <c r="AW45" s="42">
        <f t="shared" si="58"/>
        <v>7.6599275946741881E-4</v>
      </c>
      <c r="AX45" s="42">
        <f t="shared" si="58"/>
        <v>7.6475728727472942E-4</v>
      </c>
      <c r="AY45" s="42">
        <f t="shared" si="58"/>
        <v>7.6352380777912506E-4</v>
      </c>
      <c r="AZ45" s="42">
        <f t="shared" si="58"/>
        <v>7.6229231776657805E-4</v>
      </c>
      <c r="BA45" s="42">
        <f t="shared" si="58"/>
        <v>7.6106281402824483E-4</v>
      </c>
      <c r="BB45" s="42">
        <f t="shared" si="58"/>
        <v>7.5983529336045739E-4</v>
      </c>
      <c r="BC45" s="42">
        <f t="shared" si="58"/>
        <v>7.5860975256471469E-4</v>
      </c>
      <c r="BD45" s="42">
        <f t="shared" si="58"/>
        <v>7.5738618844767487E-4</v>
      </c>
      <c r="BE45" s="42">
        <f t="shared" si="58"/>
        <v>7.5616459782114635E-4</v>
      </c>
      <c r="BF45" s="42">
        <f t="shared" si="58"/>
        <v>7.5494497750208005E-4</v>
      </c>
      <c r="BG45" s="42">
        <f t="shared" si="58"/>
        <v>7.5372732431256057E-4</v>
      </c>
      <c r="BH45" s="42">
        <f t="shared" si="58"/>
        <v>7.5251163507979841E-4</v>
      </c>
      <c r="BI45" s="42">
        <f t="shared" si="58"/>
        <v>7.5129790663612138E-4</v>
      </c>
      <c r="BJ45" s="42">
        <f t="shared" si="58"/>
        <v>7.5008613581896639E-4</v>
      </c>
      <c r="BK45" t="str">
        <f t="shared" si="3"/>
        <v>09_ROK</v>
      </c>
      <c r="BL45" t="str">
        <f t="shared" si="4"/>
        <v>d_ind_cem_17_electricity</v>
      </c>
      <c r="BO45" s="8">
        <f t="shared" si="5"/>
        <v>46.381161059999997</v>
      </c>
      <c r="BP45" s="8">
        <f t="shared" si="6"/>
        <v>46.444130532000003</v>
      </c>
      <c r="BQ45" s="8" cm="1">
        <f t="array" ref="BQ45">K45*INDEX(prod_est,$G45+$H45,MATCH(BQ$14,$BP$14:$DP$14,0))</f>
        <v>46.135739790807321</v>
      </c>
      <c r="BR45" s="8" cm="1">
        <f t="array" ref="BR45">L45*INDEX(prod_est,$G45+$H45,MATCH(BR$14,$BP$14:$DP$14,0))</f>
        <v>43.978483819943733</v>
      </c>
      <c r="BS45" s="8" cm="1">
        <f t="array" ref="BS45">M45*INDEX(prod_est,$G45+$H45,MATCH(BS$14,$BP$14:$DP$14,0))</f>
        <v>44.062550625320668</v>
      </c>
      <c r="BT45" s="8" cm="1">
        <f t="array" ref="BT45">N45*INDEX(prod_est,$G45+$H45,MATCH(BT$14,$BP$14:$DP$14,0))</f>
        <v>44.117670916925128</v>
      </c>
      <c r="BU45" s="8" cm="1">
        <f t="array" ref="BU45">O45*INDEX(prod_est,$G45+$H45,MATCH(BU$14,$BP$14:$DP$14,0))</f>
        <v>44.144525803403283</v>
      </c>
      <c r="BV45" s="8" cm="1">
        <f t="array" ref="BV45">P45*INDEX(prod_est,$G45+$H45,MATCH(BV$14,$BP$14:$DP$14,0))</f>
        <v>44.144037347284488</v>
      </c>
      <c r="BW45" s="8" cm="1">
        <f t="array" ref="BW45">Q45*INDEX(prod_est,$G45+$H45,MATCH(BW$14,$BP$14:$DP$14,0))</f>
        <v>44.117558869059245</v>
      </c>
      <c r="BX45" s="8" cm="1">
        <f t="array" ref="BX45">R45*INDEX(prod_est,$G45+$H45,MATCH(BX$14,$BP$14:$DP$14,0))</f>
        <v>44.06699600093576</v>
      </c>
      <c r="BY45" s="8" cm="1">
        <f t="array" ref="BY45">S45*INDEX(prod_est,$G45+$H45,MATCH(BY$14,$BP$14:$DP$14,0))</f>
        <v>43.992844166356555</v>
      </c>
      <c r="BZ45" s="8" cm="1">
        <f t="array" ref="BZ45">T45*INDEX(prod_est,$G45+$H45,MATCH(BZ$14,$BP$14:$DP$14,0))</f>
        <v>43.647424018053314</v>
      </c>
      <c r="CA45" s="8" cm="1">
        <f t="array" ref="CA45">U45*INDEX(prod_est,$G45+$H45,MATCH(CA$14,$BP$14:$DP$14,0))</f>
        <v>43.284449376529679</v>
      </c>
      <c r="CB45" s="8" cm="1">
        <f t="array" ref="CB45">V45*INDEX(prod_est,$G45+$H45,MATCH(CB$14,$BP$14:$DP$14,0))</f>
        <v>42.905942433334424</v>
      </c>
      <c r="CC45" s="8" cm="1">
        <f t="array" ref="CC45">W45*INDEX(prod_est,$G45+$H45,MATCH(CC$14,$BP$14:$DP$14,0))</f>
        <v>42.679205117529733</v>
      </c>
      <c r="CD45" s="8" cm="1">
        <f t="array" ref="CD45">X45*INDEX(prod_est,$G45+$H45,MATCH(CD$14,$BP$14:$DP$14,0))</f>
        <v>42.439575157153612</v>
      </c>
      <c r="CE45" s="8" cm="1">
        <f t="array" ref="CE45">Y45*INDEX(prod_est,$G45+$H45,MATCH(CE$14,$BP$14:$DP$14,0))</f>
        <v>42.186789212994654</v>
      </c>
      <c r="CF45" s="8" cm="1">
        <f t="array" ref="CF45">Z45*INDEX(prod_est,$G45+$H45,MATCH(CF$14,$BP$14:$DP$14,0))</f>
        <v>41.920809401678248</v>
      </c>
      <c r="CG45" s="8" cm="1">
        <f t="array" ref="CG45">AA45*INDEX(prod_est,$G45+$H45,MATCH(CG$14,$BP$14:$DP$14,0))</f>
        <v>41.643536060136441</v>
      </c>
      <c r="CH45" s="8" cm="1">
        <f t="array" ref="CH45">AB45*INDEX(prod_est,$G45+$H45,MATCH(CH$14,$BP$14:$DP$14,0))</f>
        <v>41.354440827161632</v>
      </c>
      <c r="CI45" s="8" cm="1">
        <f t="array" ref="CI45">AC45*INDEX(prod_est,$G45+$H45,MATCH(CI$14,$BP$14:$DP$14,0))</f>
        <v>41.054189760243368</v>
      </c>
      <c r="CJ45" s="8" cm="1">
        <f t="array" ref="CJ45">AD45*INDEX(prod_est,$G45+$H45,MATCH(CJ$14,$BP$14:$DP$14,0))</f>
        <v>40.744545356337738</v>
      </c>
      <c r="CK45" s="8" cm="1">
        <f t="array" ref="CK45">AE45*INDEX(prod_est,$G45+$H45,MATCH(CK$14,$BP$14:$DP$14,0))</f>
        <v>40.42557622556847</v>
      </c>
      <c r="CL45" s="8" cm="1">
        <f t="array" ref="CL45">AF45*INDEX(prod_est,$G45+$H45,MATCH(CL$14,$BP$14:$DP$14,0))</f>
        <v>40.097617906839133</v>
      </c>
      <c r="CM45" s="8" cm="1">
        <f t="array" ref="CM45">AG45*INDEX(prod_est,$G45+$H45,MATCH(CM$14,$BP$14:$DP$14,0))</f>
        <v>39.565356334507399</v>
      </c>
      <c r="CN45" s="8" cm="1">
        <f t="array" ref="CN45">AH45*INDEX(prod_est,$G45+$H45,MATCH(CN$14,$BP$14:$DP$14,0))</f>
        <v>39.027852019567348</v>
      </c>
      <c r="CO45" s="8" cm="1">
        <f t="array" ref="CO45">AI45*INDEX(prod_est,$G45+$H45,MATCH(CO$14,$BP$14:$DP$14,0))</f>
        <v>38.486155171921595</v>
      </c>
      <c r="CP45" s="8" cm="1">
        <f t="array" ref="CP45">AJ45*INDEX(prod_est,$G45+$H45,MATCH(CP$14,$BP$14:$DP$14,0))</f>
        <v>37.940772538952238</v>
      </c>
      <c r="CQ45" s="8" cm="1">
        <f t="array" ref="CQ45">AK45*INDEX(prod_est,$G45+$H45,MATCH(CQ$14,$BP$14:$DP$14,0))</f>
        <v>37.392234710088857</v>
      </c>
      <c r="CR45" s="8" cm="1">
        <f t="array" ref="CR45">AL45*INDEX(prod_est,$G45+$H45,MATCH(CR$14,$BP$14:$DP$14,0))</f>
        <v>37.138260886324176</v>
      </c>
      <c r="CS45" s="8" cm="1">
        <f t="array" ref="CS45">AM45*INDEX(prod_est,$G45+$H45,MATCH(CS$14,$BP$14:$DP$14,0))</f>
        <v>36.8754661685293</v>
      </c>
      <c r="CT45" s="8" cm="1">
        <f t="array" ref="CT45">AN45*INDEX(prod_est,$G45+$H45,MATCH(CT$14,$BP$14:$DP$14,0))</f>
        <v>36.603832660277249</v>
      </c>
      <c r="CU45" s="8" cm="1">
        <f t="array" ref="CU45">AO45*INDEX(prod_est,$G45+$H45,MATCH(CU$14,$BP$14:$DP$14,0))</f>
        <v>36.324225020543089</v>
      </c>
      <c r="CV45" s="8" cm="1">
        <f t="array" ref="CV45">AP45*INDEX(prod_est,$G45+$H45,MATCH(CV$14,$BP$14:$DP$14,0))</f>
        <v>36.036543975201226</v>
      </c>
      <c r="CW45" cm="1">
        <f t="array" ref="CW45">AQ45*INDEX(prod_est,$G45+$H45,MATCH(CW$14,$BP$14:$DP$14,0))</f>
        <v>35.721591122642629</v>
      </c>
      <c r="CX45" cm="1">
        <f t="array" ref="CX45">AR45*INDEX(prod_est,$G45+$H45,MATCH(CX$14,$BP$14:$DP$14,0))</f>
        <v>35.399289042947849</v>
      </c>
      <c r="CY45" cm="1">
        <f t="array" ref="CY45">AS45*INDEX(prod_est,$G45+$H45,MATCH(CY$14,$BP$14:$DP$14,0))</f>
        <v>35.069675603696496</v>
      </c>
      <c r="CZ45" cm="1">
        <f t="array" ref="CZ45">AT45*INDEX(prod_est,$G45+$H45,MATCH(CZ$14,$BP$14:$DP$14,0))</f>
        <v>34.732788547915405</v>
      </c>
      <c r="DA45" cm="1">
        <f t="array" ref="DA45">AU45*INDEX(prod_est,$G45+$H45,MATCH(DA$14,$BP$14:$DP$14,0))</f>
        <v>34.388665494416919</v>
      </c>
      <c r="DB45" cm="1">
        <f t="array" ref="DB45">AV45*INDEX(prod_est,$G45+$H45,MATCH(DB$14,$BP$14:$DP$14,0))</f>
        <v>34.037343938135741</v>
      </c>
      <c r="DC45" cm="1">
        <f t="array" ref="DC45">AW45*INDEX(prod_est,$G45+$H45,MATCH(DC$14,$BP$14:$DP$14,0))</f>
        <v>33.678861250465573</v>
      </c>
      <c r="DD45" cm="1">
        <f t="array" ref="DD45">AX45*INDEX(prod_est,$G45+$H45,MATCH(DD$14,$BP$14:$DP$14,0))</f>
        <v>33.313254679594323</v>
      </c>
      <c r="DE45" cm="1">
        <f t="array" ref="DE45">AY45*INDEX(prod_est,$G45+$H45,MATCH(DE$14,$BP$14:$DP$14,0))</f>
        <v>32.940561350839133</v>
      </c>
      <c r="DF45" cm="1">
        <f t="array" ref="DF45">AZ45*INDEX(prod_est,$G45+$H45,MATCH(DF$14,$BP$14:$DP$14,0))</f>
        <v>32.560818266979922</v>
      </c>
      <c r="DG45" cm="1">
        <f t="array" ref="DG45">BA45*INDEX(prod_est,$G45+$H45,MATCH(DG$14,$BP$14:$DP$14,0))</f>
        <v>32.174062308592781</v>
      </c>
      <c r="DH45" cm="1">
        <f t="array" ref="DH45">BB45*INDEX(prod_est,$G45+$H45,MATCH(DH$14,$BP$14:$DP$14,0))</f>
        <v>31.780330234381957</v>
      </c>
      <c r="DI45" cm="1">
        <f t="array" ref="DI45">BC45*INDEX(prod_est,$G45+$H45,MATCH(DI$14,$BP$14:$DP$14,0))</f>
        <v>31.379658681511483</v>
      </c>
      <c r="DJ45" cm="1">
        <f t="array" ref="DJ45">BD45*INDEX(prod_est,$G45+$H45,MATCH(DJ$14,$BP$14:$DP$14,0))</f>
        <v>30.972084165935946</v>
      </c>
      <c r="DK45" cm="1">
        <f t="array" ref="DK45">BE45*INDEX(prod_est,$G45+$H45,MATCH(DK$14,$BP$14:$DP$14,0))</f>
        <v>30.557643082729747</v>
      </c>
      <c r="DL45" cm="1">
        <f t="array" ref="DL45">BF45*INDEX(prod_est,$G45+$H45,MATCH(DL$14,$BP$14:$DP$14,0))</f>
        <v>30.136371706416949</v>
      </c>
      <c r="DM45" cm="1">
        <f t="array" ref="DM45">BG45*INDEX(prod_est,$G45+$H45,MATCH(DM$14,$BP$14:$DP$14,0))</f>
        <v>29.708306191298934</v>
      </c>
      <c r="DN45" cm="1">
        <f t="array" ref="DN45">BH45*INDEX(prod_est,$G45+$H45,MATCH(DN$14,$BP$14:$DP$14,0))</f>
        <v>29.27348257178194</v>
      </c>
      <c r="DO45" cm="1">
        <f t="array" ref="DO45">BI45*INDEX(prod_est,$G45+$H45,MATCH(DO$14,$BP$14:$DP$14,0))</f>
        <v>28.83193676270383</v>
      </c>
      <c r="DP45" cm="1">
        <f t="array" ref="DP45">BJ45*INDEX(prod_est,$G45+$H45,MATCH(DP$14,$BP$14:$DP$14,0))</f>
        <v>28.38370455965995</v>
      </c>
    </row>
    <row r="46" spans="1:120" x14ac:dyDescent="0.25">
      <c r="A46" t="s">
        <v>45</v>
      </c>
      <c r="B46" t="s">
        <v>36</v>
      </c>
      <c r="C46" t="s">
        <v>36</v>
      </c>
      <c r="D46" t="s">
        <v>37</v>
      </c>
      <c r="E46" s="8">
        <v>0.10781010000000001</v>
      </c>
      <c r="F46" s="8">
        <v>0.11639304</v>
      </c>
      <c r="G46">
        <f>MATCH(A46,Production_est!$A$4:$A$339,0)</f>
        <v>129</v>
      </c>
      <c r="H46">
        <f>IFERROR(MATCH(D46,Production_est!$D$4:$D$339,0),"-")</f>
        <v>6</v>
      </c>
      <c r="I46" s="8" cm="1">
        <f t="array" ref="I46">IFERROR(INDEX(Production_est!$E$4:$E$339,H46+G46),"-")</f>
        <v>56933.199907403301</v>
      </c>
      <c r="J46" s="42">
        <f t="shared" si="0"/>
        <v>2.0443790299737719E-6</v>
      </c>
      <c r="K46" s="42">
        <f t="shared" ref="K46:AP46" si="63">J46*(1-$F$4)</f>
        <v>2.0410816444415563E-6</v>
      </c>
      <c r="L46" s="42">
        <f t="shared" si="63"/>
        <v>2.037789577273102E-6</v>
      </c>
      <c r="M46" s="42">
        <f t="shared" si="63"/>
        <v>2.0345028198904035E-6</v>
      </c>
      <c r="N46" s="42">
        <f t="shared" si="63"/>
        <v>2.0312213637292901E-6</v>
      </c>
      <c r="O46" s="42">
        <f t="shared" si="63"/>
        <v>2.0279452002394043E-6</v>
      </c>
      <c r="P46" s="42">
        <f t="shared" si="63"/>
        <v>2.0246743208841795E-6</v>
      </c>
      <c r="Q46" s="42">
        <f t="shared" si="63"/>
        <v>2.021408717140818E-6</v>
      </c>
      <c r="R46" s="42">
        <f t="shared" si="63"/>
        <v>2.0181483805002682E-6</v>
      </c>
      <c r="S46" s="42">
        <f t="shared" si="63"/>
        <v>2.0148933024672035E-6</v>
      </c>
      <c r="T46" s="42">
        <f t="shared" si="63"/>
        <v>2.0116434745599983E-6</v>
      </c>
      <c r="U46" s="42">
        <f t="shared" si="63"/>
        <v>2.0083988883107081E-6</v>
      </c>
      <c r="V46" s="42">
        <f t="shared" si="63"/>
        <v>2.0051595352650457E-6</v>
      </c>
      <c r="W46" s="42">
        <f t="shared" si="63"/>
        <v>2.0019254069823603E-6</v>
      </c>
      <c r="X46" s="42">
        <f t="shared" si="63"/>
        <v>1.9986964950356145E-6</v>
      </c>
      <c r="Y46" s="42">
        <f t="shared" si="63"/>
        <v>1.9954727910113637E-6</v>
      </c>
      <c r="Z46" s="42">
        <f t="shared" si="63"/>
        <v>1.9922542865097325E-6</v>
      </c>
      <c r="AA46" s="42">
        <f t="shared" si="63"/>
        <v>1.9890409731443944E-6</v>
      </c>
      <c r="AB46" s="42">
        <f t="shared" si="63"/>
        <v>1.9858328425425488E-6</v>
      </c>
      <c r="AC46" s="42">
        <f t="shared" si="63"/>
        <v>1.9826298863448996E-6</v>
      </c>
      <c r="AD46" s="42">
        <f t="shared" si="63"/>
        <v>1.9794320962056338E-6</v>
      </c>
      <c r="AE46" s="42">
        <f t="shared" si="63"/>
        <v>1.9762394637923988E-6</v>
      </c>
      <c r="AF46" s="42">
        <f t="shared" si="63"/>
        <v>1.9730519807862821E-6</v>
      </c>
      <c r="AG46" s="42">
        <f t="shared" si="63"/>
        <v>1.9698696388817881E-6</v>
      </c>
      <c r="AH46" s="42">
        <f t="shared" si="63"/>
        <v>1.9666924297868175E-6</v>
      </c>
      <c r="AI46" s="42">
        <f t="shared" si="63"/>
        <v>1.9635203452226451E-6</v>
      </c>
      <c r="AJ46" s="42">
        <f t="shared" si="63"/>
        <v>1.9603533769238988E-6</v>
      </c>
      <c r="AK46" s="42">
        <f t="shared" si="63"/>
        <v>1.9571915166385377E-6</v>
      </c>
      <c r="AL46" s="42">
        <f t="shared" si="63"/>
        <v>1.9540347561278305E-6</v>
      </c>
      <c r="AM46" s="42">
        <f t="shared" si="63"/>
        <v>1.950883087166334E-6</v>
      </c>
      <c r="AN46" s="42">
        <f t="shared" si="63"/>
        <v>1.9477365015418721E-6</v>
      </c>
      <c r="AO46" s="42">
        <f t="shared" si="63"/>
        <v>1.9445949910555142E-6</v>
      </c>
      <c r="AP46" s="42">
        <f t="shared" si="63"/>
        <v>1.9414585475215538E-6</v>
      </c>
      <c r="AQ46" s="42">
        <f t="shared" si="58"/>
        <v>1.938327162767487E-6</v>
      </c>
      <c r="AR46" s="42">
        <f t="shared" si="58"/>
        <v>1.9352008286339912E-6</v>
      </c>
      <c r="AS46" s="42">
        <f t="shared" si="58"/>
        <v>1.932079536974904E-6</v>
      </c>
      <c r="AT46" s="42">
        <f t="shared" si="58"/>
        <v>1.9289632796572027E-6</v>
      </c>
      <c r="AU46" s="42">
        <f t="shared" si="58"/>
        <v>1.9258520485609812E-6</v>
      </c>
      <c r="AV46" s="42">
        <f t="shared" si="58"/>
        <v>1.9227458355794313E-6</v>
      </c>
      <c r="AW46" s="42">
        <f t="shared" si="58"/>
        <v>1.9196446326188193E-6</v>
      </c>
      <c r="AX46" s="42">
        <f t="shared" si="58"/>
        <v>1.9165484315984663E-6</v>
      </c>
      <c r="AY46" s="42">
        <f t="shared" si="58"/>
        <v>1.9134572244507268E-6</v>
      </c>
      <c r="AZ46" s="42">
        <f t="shared" si="58"/>
        <v>1.9103710031209676E-6</v>
      </c>
      <c r="BA46" s="42">
        <f t="shared" si="58"/>
        <v>1.9072897595675468E-6</v>
      </c>
      <c r="BB46" s="42">
        <f t="shared" si="58"/>
        <v>1.9042134857617927E-6</v>
      </c>
      <c r="BC46" s="42">
        <f t="shared" si="58"/>
        <v>1.9011421736879833E-6</v>
      </c>
      <c r="BD46" s="42">
        <f t="shared" si="58"/>
        <v>1.8980758153433252E-6</v>
      </c>
      <c r="BE46" s="42">
        <f t="shared" si="58"/>
        <v>1.8950144027379328E-6</v>
      </c>
      <c r="BF46" s="42">
        <f t="shared" si="58"/>
        <v>1.8919579278948071E-6</v>
      </c>
      <c r="BG46" s="42">
        <f t="shared" si="58"/>
        <v>1.8889063828498156E-6</v>
      </c>
      <c r="BH46" s="42">
        <f t="shared" si="58"/>
        <v>1.8858597596516708E-6</v>
      </c>
      <c r="BI46" s="42">
        <f t="shared" si="58"/>
        <v>1.8828180503619101E-6</v>
      </c>
      <c r="BJ46" s="42">
        <f t="shared" si="58"/>
        <v>1.8797812470548749E-6</v>
      </c>
      <c r="BK46" t="str">
        <f t="shared" si="3"/>
        <v>09_ROK</v>
      </c>
      <c r="BL46" t="str">
        <f t="shared" si="4"/>
        <v>d_ind_cem_18_heat</v>
      </c>
      <c r="BO46" s="8">
        <f t="shared" si="5"/>
        <v>0.10781010000000001</v>
      </c>
      <c r="BP46" s="8">
        <f t="shared" si="6"/>
        <v>0.11639304</v>
      </c>
      <c r="BQ46" s="8" cm="1">
        <f t="array" ref="BQ46">K46*INDEX(prod_est,$G46+$H46,MATCH(BQ$14,$BP$14:$DP$14,0))</f>
        <v>0.11562018591781327</v>
      </c>
      <c r="BR46" s="8" cm="1">
        <f t="array" ref="BR46">L46*INDEX(prod_est,$G46+$H46,MATCH(BR$14,$BP$14:$DP$14,0))</f>
        <v>0.11021391439047865</v>
      </c>
      <c r="BS46" s="8" cm="1">
        <f t="array" ref="BS46">M46*INDEX(prod_est,$G46+$H46,MATCH(BS$14,$BP$14:$DP$14,0))</f>
        <v>0.1104245931334937</v>
      </c>
      <c r="BT46" s="8" cm="1">
        <f t="array" ref="BT46">N46*INDEX(prod_est,$G46+$H46,MATCH(BT$14,$BP$14:$DP$14,0))</f>
        <v>0.11056272938950799</v>
      </c>
      <c r="BU46" s="8" cm="1">
        <f t="array" ref="BU46">O46*INDEX(prod_est,$G46+$H46,MATCH(BU$14,$BP$14:$DP$14,0))</f>
        <v>0.11063003007616623</v>
      </c>
      <c r="BV46" s="8" cm="1">
        <f t="array" ref="BV46">P46*INDEX(prod_est,$G46+$H46,MATCH(BV$14,$BP$14:$DP$14,0))</f>
        <v>0.11062880596255011</v>
      </c>
      <c r="BW46" s="8" cm="1">
        <f t="array" ref="BW46">Q46*INDEX(prod_est,$G46+$H46,MATCH(BW$14,$BP$14:$DP$14,0))</f>
        <v>0.11056244858778803</v>
      </c>
      <c r="BX46" s="8" cm="1">
        <f t="array" ref="BX46">R46*INDEX(prod_est,$G46+$H46,MATCH(BX$14,$BP$14:$DP$14,0))</f>
        <v>0.11043573363232222</v>
      </c>
      <c r="BY46" s="8" cm="1">
        <f t="array" ref="BY46">S46*INDEX(prod_est,$G46+$H46,MATCH(BY$14,$BP$14:$DP$14,0))</f>
        <v>0.1102499026704894</v>
      </c>
      <c r="BZ46" s="8" cm="1">
        <f t="array" ref="BZ46">T46*INDEX(prod_est,$G46+$H46,MATCH(BZ$14,$BP$14:$DP$14,0))</f>
        <v>0.10938424966594959</v>
      </c>
      <c r="CA46" s="8" cm="1">
        <f t="array" ref="CA46">U46*INDEX(prod_est,$G46+$H46,MATCH(CA$14,$BP$14:$DP$14,0))</f>
        <v>0.10847460357104127</v>
      </c>
      <c r="CB46" s="8" cm="1">
        <f t="array" ref="CB46">V46*INDEX(prod_est,$G46+$H46,MATCH(CB$14,$BP$14:$DP$14,0))</f>
        <v>0.10752603217407543</v>
      </c>
      <c r="CC46" s="8" cm="1">
        <f t="array" ref="CC46">W46*INDEX(prod_est,$G46+$H46,MATCH(CC$14,$BP$14:$DP$14,0))</f>
        <v>0.10695780869425885</v>
      </c>
      <c r="CD46" s="8" cm="1">
        <f t="array" ref="CD46">X46*INDEX(prod_est,$G46+$H46,MATCH(CD$14,$BP$14:$DP$14,0))</f>
        <v>0.10635727512319675</v>
      </c>
      <c r="CE46" s="8" cm="1">
        <f t="array" ref="CE46">Y46*INDEX(prod_est,$G46+$H46,MATCH(CE$14,$BP$14:$DP$14,0))</f>
        <v>0.10572377150986804</v>
      </c>
      <c r="CF46" s="8" cm="1">
        <f t="array" ref="CF46">Z46*INDEX(prod_est,$G46+$H46,MATCH(CF$14,$BP$14:$DP$14,0))</f>
        <v>0.10505720291523342</v>
      </c>
      <c r="CG46" s="8" cm="1">
        <f t="array" ref="CG46">AA46*INDEX(prod_est,$G46+$H46,MATCH(CG$14,$BP$14:$DP$14,0))</f>
        <v>0.10436233174931131</v>
      </c>
      <c r="CH46" s="8" cm="1">
        <f t="array" ref="CH46">AB46*INDEX(prod_est,$G46+$H46,MATCH(CH$14,$BP$14:$DP$14,0))</f>
        <v>0.10363783389285425</v>
      </c>
      <c r="CI46" s="8" cm="1">
        <f t="array" ref="CI46">AC46*INDEX(prod_est,$G46+$H46,MATCH(CI$14,$BP$14:$DP$14,0))</f>
        <v>0.10288537854399631</v>
      </c>
      <c r="CJ46" s="8" cm="1">
        <f t="array" ref="CJ46">AD46*INDEX(prod_est,$G46+$H46,MATCH(CJ$14,$BP$14:$DP$14,0))</f>
        <v>0.10210938267375966</v>
      </c>
      <c r="CK46" s="8" cm="1">
        <f t="array" ref="CK46">AE46*INDEX(prod_est,$G46+$H46,MATCH(CK$14,$BP$14:$DP$14,0))</f>
        <v>0.10131001822509561</v>
      </c>
      <c r="CL46" s="8" cm="1">
        <f t="array" ref="CL46">AF46*INDEX(prod_est,$G46+$H46,MATCH(CL$14,$BP$14:$DP$14,0))</f>
        <v>0.10048812608774801</v>
      </c>
      <c r="CM46" s="8" cm="1">
        <f t="array" ref="CM46">AG46*INDEX(prod_est,$G46+$H46,MATCH(CM$14,$BP$14:$DP$14,0))</f>
        <v>9.9154232186209987E-2</v>
      </c>
      <c r="CN46" s="8" cm="1">
        <f t="array" ref="CN46">AH46*INDEX(prod_est,$G46+$H46,MATCH(CN$14,$BP$14:$DP$14,0))</f>
        <v>9.7807199514645934E-2</v>
      </c>
      <c r="CO46" s="8" cm="1">
        <f t="array" ref="CO46">AI46*INDEX(prod_est,$G46+$H46,MATCH(CO$14,$BP$14:$DP$14,0))</f>
        <v>9.6449659990626532E-2</v>
      </c>
      <c r="CP46" s="8" cm="1">
        <f t="array" ref="CP46">AJ46*INDEX(prod_est,$G46+$H46,MATCH(CP$14,$BP$14:$DP$14,0))</f>
        <v>9.5082883567268336E-2</v>
      </c>
      <c r="CQ46" s="8" cm="1">
        <f t="array" ref="CQ46">AK46*INDEX(prod_est,$G46+$H46,MATCH(CQ$14,$BP$14:$DP$14,0))</f>
        <v>9.3708199947937401E-2</v>
      </c>
      <c r="CR46" s="8" cm="1">
        <f t="array" ref="CR46">AL46*INDEX(prod_est,$G46+$H46,MATCH(CR$14,$BP$14:$DP$14,0))</f>
        <v>9.3071719404760292E-2</v>
      </c>
      <c r="CS46" s="8" cm="1">
        <f t="array" ref="CS46">AM46*INDEX(prod_est,$G46+$H46,MATCH(CS$14,$BP$14:$DP$14,0))</f>
        <v>9.2413132932159331E-2</v>
      </c>
      <c r="CT46" s="8" cm="1">
        <f t="array" ref="CT46">AN46*INDEX(prod_est,$G46+$H46,MATCH(CT$14,$BP$14:$DP$14,0))</f>
        <v>9.1732395680128365E-2</v>
      </c>
      <c r="CU46" s="8" cm="1">
        <f t="array" ref="CU46">AO46*INDEX(prod_est,$G46+$H46,MATCH(CU$14,$BP$14:$DP$14,0))</f>
        <v>9.1031674559437753E-2</v>
      </c>
      <c r="CV46" s="8" cm="1">
        <f t="array" ref="CV46">AP46*INDEX(prod_est,$G46+$H46,MATCH(CV$14,$BP$14:$DP$14,0))</f>
        <v>9.0310720780474307E-2</v>
      </c>
      <c r="CW46" cm="1">
        <f t="array" ref="CW46">AQ46*INDEX(prod_est,$G46+$H46,MATCH(CW$14,$BP$14:$DP$14,0))</f>
        <v>8.9521421475135615E-2</v>
      </c>
      <c r="CX46" cm="1">
        <f t="array" ref="CX46">AR46*INDEX(prod_est,$G46+$H46,MATCH(CX$14,$BP$14:$DP$14,0))</f>
        <v>8.8713704365905838E-2</v>
      </c>
      <c r="CY46" cm="1">
        <f t="array" ref="CY46">AS46*INDEX(prod_est,$G46+$H46,MATCH(CY$14,$BP$14:$DP$14,0))</f>
        <v>8.7887664352240671E-2</v>
      </c>
      <c r="CZ46" cm="1">
        <f t="array" ref="CZ46">AT46*INDEX(prod_est,$G46+$H46,MATCH(CZ$14,$BP$14:$DP$14,0))</f>
        <v>8.7043396021455707E-2</v>
      </c>
      <c r="DA46" cm="1">
        <f t="array" ref="DA46">AU46*INDEX(prod_est,$G46+$H46,MATCH(DA$14,$BP$14:$DP$14,0))</f>
        <v>8.6180993649574184E-2</v>
      </c>
      <c r="DB46" cm="1">
        <f t="array" ref="DB46">AV46*INDEX(prod_est,$G46+$H46,MATCH(DB$14,$BP$14:$DP$14,0))</f>
        <v>8.5300551202171213E-2</v>
      </c>
      <c r="DC46" cm="1">
        <f t="array" ref="DC46">AW46*INDEX(prod_est,$G46+$H46,MATCH(DC$14,$BP$14:$DP$14,0))</f>
        <v>8.4402162335217343E-2</v>
      </c>
      <c r="DD46" cm="1">
        <f t="array" ref="DD46">AX46*INDEX(prod_est,$G46+$H46,MATCH(DD$14,$BP$14:$DP$14,0))</f>
        <v>8.3485920395918678E-2</v>
      </c>
      <c r="DE46" cm="1">
        <f t="array" ref="DE46">AY46*INDEX(prod_est,$G46+$H46,MATCH(DE$14,$BP$14:$DP$14,0))</f>
        <v>8.2551918423556456E-2</v>
      </c>
      <c r="DF46" cm="1">
        <f t="array" ref="DF46">AZ46*INDEX(prod_est,$G46+$H46,MATCH(DF$14,$BP$14:$DP$14,0))</f>
        <v>8.160024915032299E-2</v>
      </c>
      <c r="DG46" cm="1">
        <f t="array" ref="DG46">BA46*INDEX(prod_est,$G46+$H46,MATCH(DG$14,$BP$14:$DP$14,0))</f>
        <v>8.0631005002157127E-2</v>
      </c>
      <c r="DH46" cm="1">
        <f t="array" ref="DH46">BB46*INDEX(prod_est,$G46+$H46,MATCH(DH$14,$BP$14:$DP$14,0))</f>
        <v>7.9644278099576235E-2</v>
      </c>
      <c r="DI46" cm="1">
        <f t="array" ref="DI46">BC46*INDEX(prod_est,$G46+$H46,MATCH(DI$14,$BP$14:$DP$14,0))</f>
        <v>7.8640160258507313E-2</v>
      </c>
      <c r="DJ46" cm="1">
        <f t="array" ref="DJ46">BD46*INDEX(prod_est,$G46+$H46,MATCH(DJ$14,$BP$14:$DP$14,0))</f>
        <v>7.7618742991115916E-2</v>
      </c>
      <c r="DK46" cm="1">
        <f t="array" ref="DK46">BE46*INDEX(prod_est,$G46+$H46,MATCH(DK$14,$BP$14:$DP$14,0))</f>
        <v>7.6580117506631365E-2</v>
      </c>
      <c r="DL46" cm="1">
        <f t="array" ref="DL46">BF46*INDEX(prod_est,$G46+$H46,MATCH(DL$14,$BP$14:$DP$14,0))</f>
        <v>7.5524374712173256E-2</v>
      </c>
      <c r="DM46" cm="1">
        <f t="array" ref="DM46">BG46*INDEX(prod_est,$G46+$H46,MATCH(DM$14,$BP$14:$DP$14,0))</f>
        <v>7.4451605213572719E-2</v>
      </c>
      <c r="DN46" cm="1">
        <f t="array" ref="DN46">BH46*INDEX(prod_est,$G46+$H46,MATCH(DN$14,$BP$14:$DP$14,0))</f>
        <v>7.3361899316193163E-2</v>
      </c>
      <c r="DO46" cm="1">
        <f t="array" ref="DO46">BI46*INDEX(prod_est,$G46+$H46,MATCH(DO$14,$BP$14:$DP$14,0))</f>
        <v>7.2255347025749248E-2</v>
      </c>
      <c r="DP46" cm="1">
        <f t="array" ref="DP46">BJ46*INDEX(prod_est,$G46+$H46,MATCH(DP$14,$BP$14:$DP$14,0))</f>
        <v>7.1132038049123478E-2</v>
      </c>
    </row>
    <row r="47" spans="1:120" x14ac:dyDescent="0.25">
      <c r="A47" s="10" t="s">
        <v>45</v>
      </c>
      <c r="B47" s="10" t="s">
        <v>91</v>
      </c>
      <c r="C47" s="10" t="s">
        <v>177</v>
      </c>
      <c r="D47" s="10" t="s">
        <v>37</v>
      </c>
      <c r="E47" s="61">
        <f>SUM(E15:E46)</f>
        <v>218.11762619999996</v>
      </c>
      <c r="F47" s="61">
        <f>SUM(F15:F46)</f>
        <v>218.21693709599998</v>
      </c>
      <c r="J47" s="42">
        <f t="shared" ref="J47:AN47" si="64">SUM(J15:J46)*1000</f>
        <v>3.8328591656697686</v>
      </c>
      <c r="K47" s="42">
        <f t="shared" si="64"/>
        <v>3.8266771347573987</v>
      </c>
      <c r="L47" s="42">
        <f t="shared" si="64"/>
        <v>3.8205050748626288</v>
      </c>
      <c r="M47" s="42">
        <f t="shared" si="64"/>
        <v>3.8143429699031732</v>
      </c>
      <c r="N47" s="42">
        <f t="shared" si="64"/>
        <v>3.8081908038226846</v>
      </c>
      <c r="O47" s="42">
        <f t="shared" si="64"/>
        <v>3.8020485605907122</v>
      </c>
      <c r="P47" s="42">
        <f t="shared" si="64"/>
        <v>3.7959162242026632</v>
      </c>
      <c r="Q47" s="42">
        <f t="shared" si="64"/>
        <v>3.7897937786797553</v>
      </c>
      <c r="R47" s="42">
        <f t="shared" si="64"/>
        <v>3.7836812080689817</v>
      </c>
      <c r="S47" s="42">
        <f t="shared" si="64"/>
        <v>3.7775784964430632</v>
      </c>
      <c r="T47" s="42">
        <f t="shared" si="64"/>
        <v>3.7714856279004141</v>
      </c>
      <c r="U47" s="42">
        <f t="shared" si="64"/>
        <v>3.7654025865650911</v>
      </c>
      <c r="V47" s="42">
        <f t="shared" si="64"/>
        <v>3.7593293565867598</v>
      </c>
      <c r="W47" s="42">
        <f t="shared" si="64"/>
        <v>3.7532659221406526</v>
      </c>
      <c r="X47" s="42">
        <f t="shared" si="64"/>
        <v>3.7472122674275226</v>
      </c>
      <c r="Y47" s="42">
        <f t="shared" si="64"/>
        <v>3.7411683766736075</v>
      </c>
      <c r="Z47" s="42">
        <f t="shared" si="64"/>
        <v>3.7351342341305855</v>
      </c>
      <c r="AA47" s="42">
        <f t="shared" si="64"/>
        <v>3.7291098240755369</v>
      </c>
      <c r="AB47" s="42">
        <f t="shared" si="64"/>
        <v>3.7230951308108988</v>
      </c>
      <c r="AC47" s="42">
        <f t="shared" si="64"/>
        <v>3.7170901386644299</v>
      </c>
      <c r="AD47" s="42">
        <f t="shared" si="64"/>
        <v>3.7110948319891639</v>
      </c>
      <c r="AE47" s="42">
        <f t="shared" si="64"/>
        <v>3.7051091951633759</v>
      </c>
      <c r="AF47" s="42">
        <f t="shared" si="64"/>
        <v>3.6991332125905316</v>
      </c>
      <c r="AG47" s="42">
        <f t="shared" si="64"/>
        <v>3.6931668686992571</v>
      </c>
      <c r="AH47" s="42">
        <f t="shared" si="64"/>
        <v>3.6872101479432899</v>
      </c>
      <c r="AI47" s="42">
        <f t="shared" si="64"/>
        <v>3.6812630348014461</v>
      </c>
      <c r="AJ47" s="42">
        <f t="shared" si="64"/>
        <v>3.6753255137775733</v>
      </c>
      <c r="AK47" s="42">
        <f t="shared" si="64"/>
        <v>3.6693975694005125</v>
      </c>
      <c r="AL47" s="42">
        <f t="shared" si="64"/>
        <v>3.6634791862240603</v>
      </c>
      <c r="AM47" s="42">
        <f t="shared" si="64"/>
        <v>3.6575703488269244</v>
      </c>
      <c r="AN47" s="42">
        <f t="shared" si="64"/>
        <v>3.6516710418126888</v>
      </c>
      <c r="AO47" s="42">
        <f t="shared" ref="AO47:BJ47" si="65">SUM(AO15:AO46)*1000</f>
        <v>3.6457812498097648</v>
      </c>
      <c r="AP47">
        <f t="shared" si="65"/>
        <v>3.6399009574713617</v>
      </c>
      <c r="AQ47">
        <f t="shared" si="65"/>
        <v>3.6340301494754406</v>
      </c>
      <c r="AR47">
        <f t="shared" si="65"/>
        <v>3.6281688105246737</v>
      </c>
      <c r="AS47">
        <f t="shared" si="65"/>
        <v>3.6223169253464085</v>
      </c>
      <c r="AT47">
        <f t="shared" si="65"/>
        <v>3.6164744786926235</v>
      </c>
      <c r="AU47">
        <f t="shared" si="65"/>
        <v>3.6106414553398936</v>
      </c>
      <c r="AV47">
        <f t="shared" si="65"/>
        <v>3.6048178400893467</v>
      </c>
      <c r="AW47">
        <f t="shared" si="65"/>
        <v>3.5990036177666211</v>
      </c>
      <c r="AX47">
        <f t="shared" si="65"/>
        <v>3.5931987732218365</v>
      </c>
      <c r="AY47">
        <f t="shared" si="65"/>
        <v>3.5874032913295433</v>
      </c>
      <c r="AZ47">
        <f t="shared" si="65"/>
        <v>3.5816171569886888</v>
      </c>
      <c r="BA47">
        <f t="shared" si="65"/>
        <v>3.5758403551225784</v>
      </c>
      <c r="BB47">
        <f t="shared" si="65"/>
        <v>3.5700728706788323</v>
      </c>
      <c r="BC47">
        <f t="shared" si="65"/>
        <v>3.5643146886293504</v>
      </c>
      <c r="BD47">
        <f t="shared" si="65"/>
        <v>3.5585657939702706</v>
      </c>
      <c r="BE47">
        <f t="shared" si="65"/>
        <v>3.5528261717219327</v>
      </c>
      <c r="BF47">
        <f t="shared" si="65"/>
        <v>3.5470958069288319</v>
      </c>
      <c r="BG47">
        <f t="shared" si="65"/>
        <v>3.5413746846595924</v>
      </c>
      <c r="BH47">
        <f t="shared" si="65"/>
        <v>3.5356627900069162</v>
      </c>
      <c r="BI47">
        <f t="shared" si="65"/>
        <v>3.5299601080875491</v>
      </c>
      <c r="BJ47">
        <f t="shared" si="65"/>
        <v>3.5242666240422476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0.99875000000000003</v>
      </c>
      <c r="CC49">
        <f t="shared" si="67"/>
        <v>0.99624999999999997</v>
      </c>
      <c r="CD49">
        <f t="shared" si="67"/>
        <v>0.99250000000000005</v>
      </c>
      <c r="CE49">
        <f t="shared" si="67"/>
        <v>0.98750000000000004</v>
      </c>
      <c r="CF49">
        <f t="shared" si="67"/>
        <v>0.98124999999999996</v>
      </c>
      <c r="CG49">
        <f t="shared" si="67"/>
        <v>0.97375</v>
      </c>
      <c r="CH49">
        <f t="shared" si="67"/>
        <v>0.96499999999999997</v>
      </c>
      <c r="CI49">
        <f t="shared" si="67"/>
        <v>0.95499999999999996</v>
      </c>
      <c r="CJ49">
        <f t="shared" si="67"/>
        <v>0.94374999999999998</v>
      </c>
      <c r="CK49">
        <f t="shared" si="67"/>
        <v>0.93125000000000002</v>
      </c>
      <c r="CL49">
        <f t="shared" si="67"/>
        <v>0.91749999999999998</v>
      </c>
      <c r="CM49">
        <f t="shared" si="67"/>
        <v>0.90249999999999997</v>
      </c>
      <c r="CN49">
        <f t="shared" si="67"/>
        <v>0.88624999999999998</v>
      </c>
      <c r="CO49">
        <f t="shared" si="67"/>
        <v>0.86875000000000002</v>
      </c>
      <c r="CP49">
        <f t="shared" si="67"/>
        <v>0.85</v>
      </c>
      <c r="CQ49">
        <f t="shared" si="67"/>
        <v>0.83</v>
      </c>
      <c r="CR49">
        <f t="shared" si="67"/>
        <v>0.80874999999999997</v>
      </c>
      <c r="CS49">
        <f t="shared" si="67"/>
        <v>0.78625</v>
      </c>
      <c r="CT49">
        <f t="shared" si="67"/>
        <v>0.76374999999999993</v>
      </c>
      <c r="CU49">
        <f t="shared" si="67"/>
        <v>0.74124999999999996</v>
      </c>
      <c r="CV49">
        <f t="shared" ref="CV49:DP49" si="68">1-CV50</f>
        <v>0.71875</v>
      </c>
      <c r="CW49">
        <f t="shared" si="68"/>
        <v>0.69624999999999992</v>
      </c>
      <c r="CX49">
        <f t="shared" si="68"/>
        <v>0.67374999999999985</v>
      </c>
      <c r="CY49">
        <f t="shared" si="68"/>
        <v>0.65124999999999988</v>
      </c>
      <c r="CZ49">
        <f t="shared" si="68"/>
        <v>0.62874999999999992</v>
      </c>
      <c r="DA49">
        <f t="shared" si="68"/>
        <v>0.60624999999999984</v>
      </c>
      <c r="DB49">
        <f t="shared" si="68"/>
        <v>0.58374999999999977</v>
      </c>
      <c r="DC49">
        <f t="shared" si="68"/>
        <v>0.5612499999999998</v>
      </c>
      <c r="DD49">
        <f t="shared" si="68"/>
        <v>0.53874999999999984</v>
      </c>
      <c r="DE49">
        <f t="shared" si="68"/>
        <v>0.51624999999999976</v>
      </c>
      <c r="DF49">
        <f t="shared" si="68"/>
        <v>0.4937499999999998</v>
      </c>
      <c r="DG49">
        <f t="shared" si="68"/>
        <v>0.47124999999999984</v>
      </c>
      <c r="DH49">
        <f t="shared" si="68"/>
        <v>0.44874999999999987</v>
      </c>
      <c r="DI49">
        <f t="shared" si="68"/>
        <v>0.42624999999999991</v>
      </c>
      <c r="DJ49">
        <f t="shared" si="68"/>
        <v>0.40374999999999994</v>
      </c>
      <c r="DK49">
        <f t="shared" si="68"/>
        <v>0.38124999999999998</v>
      </c>
      <c r="DL49">
        <f t="shared" si="68"/>
        <v>0.35875000000000001</v>
      </c>
      <c r="DM49">
        <f t="shared" si="68"/>
        <v>0.33625000000000005</v>
      </c>
      <c r="DN49">
        <f t="shared" si="68"/>
        <v>0.31375000000000008</v>
      </c>
      <c r="DO49">
        <f t="shared" si="68"/>
        <v>0.29125000000000012</v>
      </c>
      <c r="DP49">
        <f t="shared" si="68"/>
        <v>0.26875000000000016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09_ROK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98.948989007999998</v>
      </c>
      <c r="F58" s="66">
        <v>95.915359332000008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09_ROK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98.948989007999998</v>
      </c>
      <c r="BP58" s="65">
        <f t="shared" si="73"/>
        <v>95.915359332000008</v>
      </c>
      <c r="BQ58" s="65">
        <f t="shared" si="73"/>
        <v>95.278477805371409</v>
      </c>
      <c r="BR58" s="65">
        <f t="shared" si="73"/>
        <v>90.823361965191779</v>
      </c>
      <c r="BS58" s="65">
        <f t="shared" si="73"/>
        <v>90.996974814722165</v>
      </c>
      <c r="BT58" s="65">
        <f t="shared" si="73"/>
        <v>91.110807984062774</v>
      </c>
      <c r="BU58" s="65">
        <f t="shared" si="73"/>
        <v>91.166268083258686</v>
      </c>
      <c r="BV58" s="65">
        <f t="shared" si="73"/>
        <v>91.165259334820178</v>
      </c>
      <c r="BW58" s="65">
        <f t="shared" si="73"/>
        <v>91.110576585365123</v>
      </c>
      <c r="BX58" s="65">
        <f t="shared" si="73"/>
        <v>91.006155303076739</v>
      </c>
      <c r="BY58" s="65">
        <f t="shared" si="73"/>
        <v>90.853018625151606</v>
      </c>
      <c r="BZ58" s="65">
        <f t="shared" si="73"/>
        <v>90.139664811321666</v>
      </c>
      <c r="CA58" s="65">
        <f t="shared" si="73"/>
        <v>89.39005785837945</v>
      </c>
      <c r="CB58" s="65">
        <f t="shared" si="73"/>
        <v>88.497613482762702</v>
      </c>
      <c r="CC58" s="65">
        <f t="shared" si="73"/>
        <v>87.809595761221004</v>
      </c>
      <c r="CD58" s="65">
        <f t="shared" si="73"/>
        <v>86.987903564132353</v>
      </c>
      <c r="CE58" s="65">
        <f t="shared" si="73"/>
        <v>86.034155179076592</v>
      </c>
      <c r="CF58" s="65">
        <f t="shared" si="73"/>
        <v>84.950639057789871</v>
      </c>
      <c r="CG58" s="65">
        <f t="shared" si="73"/>
        <v>83.743747465578664</v>
      </c>
      <c r="CH58" s="65">
        <f t="shared" si="73"/>
        <v>82.415099523866971</v>
      </c>
      <c r="CI58" s="65">
        <f t="shared" si="73"/>
        <v>80.968888609393801</v>
      </c>
      <c r="CJ58" s="65">
        <f t="shared" si="73"/>
        <v>79.411566280008813</v>
      </c>
      <c r="CK58" s="65">
        <f t="shared" si="73"/>
        <v>77.746317214110036</v>
      </c>
      <c r="CL58" s="65">
        <f t="shared" si="73"/>
        <v>75.976969565495111</v>
      </c>
      <c r="CM58" s="65">
        <f t="shared" si="73"/>
        <v>73.742798220663133</v>
      </c>
      <c r="CN58" s="65">
        <f t="shared" si="73"/>
        <v>71.431244888795021</v>
      </c>
      <c r="CO58" s="65">
        <f t="shared" si="73"/>
        <v>69.04888425714573</v>
      </c>
      <c r="CP58" s="65">
        <f t="shared" si="73"/>
        <v>66.601255557253864</v>
      </c>
      <c r="CQ58" s="65">
        <f t="shared" si="73"/>
        <v>64.093920103812877</v>
      </c>
      <c r="CR58" s="65">
        <f t="shared" si="73"/>
        <v>62.028771162986487</v>
      </c>
      <c r="CS58" s="65">
        <f t="shared" si="73"/>
        <v>59.876374889165426</v>
      </c>
      <c r="CT58" s="65">
        <f t="shared" si="73"/>
        <v>57.734459670669771</v>
      </c>
      <c r="CU58" s="65">
        <f t="shared" si="73"/>
        <v>55.605581260975306</v>
      </c>
      <c r="CV58" s="65">
        <f t="shared" ref="CV58:DP58" si="74">CV$49*CV15</f>
        <v>53.490703892549021</v>
      </c>
      <c r="CW58" s="65">
        <f t="shared" si="74"/>
        <v>51.363348003297425</v>
      </c>
      <c r="CX58" s="65">
        <f t="shared" si="74"/>
        <v>49.255035808085658</v>
      </c>
      <c r="CY58" s="65">
        <f t="shared" si="74"/>
        <v>47.16684271508835</v>
      </c>
      <c r="CZ58" s="65">
        <f t="shared" si="74"/>
        <v>45.099836932457244</v>
      </c>
      <c r="DA58" s="65">
        <f t="shared" si="74"/>
        <v>43.055079497682428</v>
      </c>
      <c r="DB58" s="65">
        <f t="shared" si="74"/>
        <v>41.033624306857384</v>
      </c>
      <c r="DC58" s="65">
        <f t="shared" si="74"/>
        <v>39.036518143850095</v>
      </c>
      <c r="DD58" s="65">
        <f t="shared" si="74"/>
        <v>37.064800709378453</v>
      </c>
      <c r="DE58" s="65">
        <f t="shared" si="74"/>
        <v>35.119504649992237</v>
      </c>
      <c r="DF58" s="65">
        <f t="shared" si="74"/>
        <v>33.201655586960072</v>
      </c>
      <c r="DG58" s="65">
        <f t="shared" si="74"/>
        <v>31.312272145063258</v>
      </c>
      <c r="DH58" s="65">
        <f t="shared" si="74"/>
        <v>29.452365981295312</v>
      </c>
      <c r="DI58" s="65">
        <f t="shared" si="74"/>
        <v>27.622941813468742</v>
      </c>
      <c r="DJ58" s="65">
        <f t="shared" si="74"/>
        <v>25.824997448728539</v>
      </c>
      <c r="DK58" s="65">
        <f t="shared" si="74"/>
        <v>24.059523811972319</v>
      </c>
      <c r="DL58" s="65">
        <f t="shared" si="74"/>
        <v>22.327504974179082</v>
      </c>
      <c r="DM58" s="65">
        <f t="shared" si="74"/>
        <v>20.629918180644502</v>
      </c>
      <c r="DN58" s="65">
        <f t="shared" si="74"/>
        <v>18.967733879124779</v>
      </c>
      <c r="DO58" s="65">
        <f t="shared" si="74"/>
        <v>17.34191574788872</v>
      </c>
      <c r="DP58" s="65">
        <f t="shared" si="74"/>
        <v>15.753420723678198</v>
      </c>
    </row>
    <row r="59" spans="1:120" x14ac:dyDescent="0.25">
      <c r="A59" s="65" t="str">
        <f t="shared" si="69"/>
        <v>09_ROK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09_ROK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0</v>
      </c>
      <c r="BP59" s="65">
        <f t="shared" si="75"/>
        <v>0</v>
      </c>
      <c r="BQ59" s="65">
        <f t="shared" si="75"/>
        <v>0</v>
      </c>
      <c r="BR59" s="65">
        <f t="shared" si="75"/>
        <v>0</v>
      </c>
      <c r="BS59" s="65">
        <f t="shared" si="75"/>
        <v>0</v>
      </c>
      <c r="BT59" s="65">
        <f t="shared" si="75"/>
        <v>0</v>
      </c>
      <c r="BU59" s="65">
        <f t="shared" si="75"/>
        <v>0</v>
      </c>
      <c r="BV59" s="65">
        <f t="shared" si="75"/>
        <v>0</v>
      </c>
      <c r="BW59" s="65">
        <f t="shared" si="75"/>
        <v>0</v>
      </c>
      <c r="BX59" s="65">
        <f t="shared" si="75"/>
        <v>0</v>
      </c>
      <c r="BY59" s="65">
        <f t="shared" si="75"/>
        <v>0</v>
      </c>
      <c r="BZ59" s="65">
        <f t="shared" si="75"/>
        <v>0</v>
      </c>
      <c r="CA59" s="65">
        <f t="shared" si="75"/>
        <v>0</v>
      </c>
      <c r="CB59" s="65">
        <f t="shared" si="75"/>
        <v>0</v>
      </c>
      <c r="CC59" s="65">
        <f t="shared" si="75"/>
        <v>0</v>
      </c>
      <c r="CD59" s="65">
        <f t="shared" si="75"/>
        <v>0</v>
      </c>
      <c r="CE59" s="65">
        <f t="shared" si="75"/>
        <v>0</v>
      </c>
      <c r="CF59" s="65">
        <f t="shared" si="75"/>
        <v>0</v>
      </c>
      <c r="CG59" s="65">
        <f t="shared" si="75"/>
        <v>0</v>
      </c>
      <c r="CH59" s="65">
        <f t="shared" si="75"/>
        <v>0</v>
      </c>
      <c r="CI59" s="65">
        <f t="shared" si="75"/>
        <v>0</v>
      </c>
      <c r="CJ59" s="65">
        <f t="shared" si="75"/>
        <v>0</v>
      </c>
      <c r="CK59" s="65">
        <f t="shared" si="75"/>
        <v>0</v>
      </c>
      <c r="CL59" s="65">
        <f t="shared" si="75"/>
        <v>0</v>
      </c>
      <c r="CM59" s="65">
        <f t="shared" si="75"/>
        <v>0</v>
      </c>
      <c r="CN59" s="65">
        <f t="shared" si="75"/>
        <v>0</v>
      </c>
      <c r="CO59" s="65">
        <f t="shared" si="75"/>
        <v>0</v>
      </c>
      <c r="CP59" s="65">
        <f t="shared" si="75"/>
        <v>0</v>
      </c>
      <c r="CQ59" s="65">
        <f t="shared" si="75"/>
        <v>0</v>
      </c>
      <c r="CR59" s="65">
        <f t="shared" si="75"/>
        <v>0</v>
      </c>
      <c r="CS59" s="65">
        <f t="shared" si="75"/>
        <v>0</v>
      </c>
      <c r="CT59" s="65">
        <f t="shared" si="75"/>
        <v>0</v>
      </c>
      <c r="CU59" s="65">
        <f t="shared" si="75"/>
        <v>0</v>
      </c>
      <c r="CV59" s="65">
        <f t="shared" si="75"/>
        <v>0</v>
      </c>
      <c r="CW59" s="65">
        <f t="shared" ref="CW59:DP59" si="76">CW$49*CW16</f>
        <v>0</v>
      </c>
      <c r="CX59" s="65">
        <f t="shared" si="76"/>
        <v>0</v>
      </c>
      <c r="CY59" s="65">
        <f t="shared" si="76"/>
        <v>0</v>
      </c>
      <c r="CZ59" s="65">
        <f t="shared" si="76"/>
        <v>0</v>
      </c>
      <c r="DA59" s="65">
        <f t="shared" si="76"/>
        <v>0</v>
      </c>
      <c r="DB59" s="65">
        <f t="shared" si="76"/>
        <v>0</v>
      </c>
      <c r="DC59" s="65">
        <f t="shared" si="76"/>
        <v>0</v>
      </c>
      <c r="DD59" s="65">
        <f t="shared" si="76"/>
        <v>0</v>
      </c>
      <c r="DE59" s="65">
        <f t="shared" si="76"/>
        <v>0</v>
      </c>
      <c r="DF59" s="65">
        <f t="shared" si="76"/>
        <v>0</v>
      </c>
      <c r="DG59" s="65">
        <f t="shared" si="76"/>
        <v>0</v>
      </c>
      <c r="DH59" s="65">
        <f t="shared" si="76"/>
        <v>0</v>
      </c>
      <c r="DI59" s="65">
        <f t="shared" si="76"/>
        <v>0</v>
      </c>
      <c r="DJ59" s="65">
        <f t="shared" si="76"/>
        <v>0</v>
      </c>
      <c r="DK59" s="65">
        <f t="shared" si="76"/>
        <v>0</v>
      </c>
      <c r="DL59" s="65">
        <f t="shared" si="76"/>
        <v>0</v>
      </c>
      <c r="DM59" s="65">
        <f t="shared" si="76"/>
        <v>0</v>
      </c>
      <c r="DN59" s="65">
        <f t="shared" si="76"/>
        <v>0</v>
      </c>
      <c r="DO59" s="65">
        <f t="shared" si="76"/>
        <v>0</v>
      </c>
      <c r="DP59" s="65">
        <f t="shared" si="76"/>
        <v>0</v>
      </c>
    </row>
    <row r="60" spans="1:120" x14ac:dyDescent="0.25">
      <c r="A60" s="65" t="str">
        <f t="shared" si="69"/>
        <v>09_ROK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09_ROK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0</v>
      </c>
      <c r="BP60" s="65">
        <f t="shared" si="77"/>
        <v>0</v>
      </c>
      <c r="BQ60" s="65">
        <f t="shared" si="77"/>
        <v>0</v>
      </c>
      <c r="BR60" s="65">
        <f t="shared" si="77"/>
        <v>0</v>
      </c>
      <c r="BS60" s="65">
        <f t="shared" si="77"/>
        <v>0</v>
      </c>
      <c r="BT60" s="65">
        <f t="shared" si="77"/>
        <v>0</v>
      </c>
      <c r="BU60" s="65">
        <f t="shared" si="77"/>
        <v>0</v>
      </c>
      <c r="BV60" s="65">
        <f t="shared" si="77"/>
        <v>0</v>
      </c>
      <c r="BW60" s="65">
        <f t="shared" si="77"/>
        <v>0</v>
      </c>
      <c r="BX60" s="65">
        <f t="shared" si="77"/>
        <v>0</v>
      </c>
      <c r="BY60" s="65">
        <f t="shared" si="77"/>
        <v>0</v>
      </c>
      <c r="BZ60" s="65">
        <f t="shared" si="77"/>
        <v>0</v>
      </c>
      <c r="CA60" s="65">
        <f t="shared" si="77"/>
        <v>0</v>
      </c>
      <c r="CB60" s="65">
        <f t="shared" si="77"/>
        <v>0</v>
      </c>
      <c r="CC60" s="65">
        <f t="shared" si="77"/>
        <v>0</v>
      </c>
      <c r="CD60" s="65">
        <f t="shared" si="77"/>
        <v>0</v>
      </c>
      <c r="CE60" s="65">
        <f t="shared" si="77"/>
        <v>0</v>
      </c>
      <c r="CF60" s="65">
        <f t="shared" si="77"/>
        <v>0</v>
      </c>
      <c r="CG60" s="65">
        <f t="shared" si="77"/>
        <v>0</v>
      </c>
      <c r="CH60" s="65">
        <f t="shared" si="77"/>
        <v>0</v>
      </c>
      <c r="CI60" s="65">
        <f t="shared" si="77"/>
        <v>0</v>
      </c>
      <c r="CJ60" s="65">
        <f t="shared" si="77"/>
        <v>0</v>
      </c>
      <c r="CK60" s="65">
        <f t="shared" si="77"/>
        <v>0</v>
      </c>
      <c r="CL60" s="65">
        <f t="shared" si="77"/>
        <v>0</v>
      </c>
      <c r="CM60" s="65">
        <f t="shared" si="77"/>
        <v>0</v>
      </c>
      <c r="CN60" s="65">
        <f t="shared" si="77"/>
        <v>0</v>
      </c>
      <c r="CO60" s="65">
        <f t="shared" si="77"/>
        <v>0</v>
      </c>
      <c r="CP60" s="65">
        <f t="shared" si="77"/>
        <v>0</v>
      </c>
      <c r="CQ60" s="65">
        <f t="shared" si="77"/>
        <v>0</v>
      </c>
      <c r="CR60" s="65">
        <f t="shared" si="77"/>
        <v>0</v>
      </c>
      <c r="CS60" s="65">
        <f t="shared" si="77"/>
        <v>0</v>
      </c>
      <c r="CT60" s="65">
        <f t="shared" si="77"/>
        <v>0</v>
      </c>
      <c r="CU60" s="65">
        <f t="shared" si="77"/>
        <v>0</v>
      </c>
      <c r="CV60" s="65">
        <f t="shared" si="77"/>
        <v>0</v>
      </c>
      <c r="CW60" s="65">
        <f t="shared" ref="CW60:DP60" si="78">CW$49*CW17</f>
        <v>0</v>
      </c>
      <c r="CX60" s="65">
        <f t="shared" si="78"/>
        <v>0</v>
      </c>
      <c r="CY60" s="65">
        <f t="shared" si="78"/>
        <v>0</v>
      </c>
      <c r="CZ60" s="65">
        <f t="shared" si="78"/>
        <v>0</v>
      </c>
      <c r="DA60" s="65">
        <f t="shared" si="78"/>
        <v>0</v>
      </c>
      <c r="DB60" s="65">
        <f t="shared" si="78"/>
        <v>0</v>
      </c>
      <c r="DC60" s="65">
        <f t="shared" si="78"/>
        <v>0</v>
      </c>
      <c r="DD60" s="65">
        <f t="shared" si="78"/>
        <v>0</v>
      </c>
      <c r="DE60" s="65">
        <f t="shared" si="78"/>
        <v>0</v>
      </c>
      <c r="DF60" s="65">
        <f t="shared" si="78"/>
        <v>0</v>
      </c>
      <c r="DG60" s="65">
        <f t="shared" si="78"/>
        <v>0</v>
      </c>
      <c r="DH60" s="65">
        <f t="shared" si="78"/>
        <v>0</v>
      </c>
      <c r="DI60" s="65">
        <f t="shared" si="78"/>
        <v>0</v>
      </c>
      <c r="DJ60" s="65">
        <f t="shared" si="78"/>
        <v>0</v>
      </c>
      <c r="DK60" s="65">
        <f t="shared" si="78"/>
        <v>0</v>
      </c>
      <c r="DL60" s="65">
        <f t="shared" si="78"/>
        <v>0</v>
      </c>
      <c r="DM60" s="65">
        <f t="shared" si="78"/>
        <v>0</v>
      </c>
      <c r="DN60" s="65">
        <f t="shared" si="78"/>
        <v>0</v>
      </c>
      <c r="DO60" s="65">
        <f t="shared" si="78"/>
        <v>0</v>
      </c>
      <c r="DP60" s="65">
        <f t="shared" si="78"/>
        <v>0</v>
      </c>
    </row>
    <row r="61" spans="1:120" x14ac:dyDescent="0.25">
      <c r="A61" s="65" t="str">
        <f t="shared" si="69"/>
        <v>09_ROK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09_ROK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0</v>
      </c>
      <c r="BP61" s="65">
        <f t="shared" si="79"/>
        <v>0</v>
      </c>
      <c r="BQ61" s="65">
        <f t="shared" si="79"/>
        <v>0</v>
      </c>
      <c r="BR61" s="65">
        <f t="shared" si="79"/>
        <v>0</v>
      </c>
      <c r="BS61" s="65">
        <f t="shared" si="79"/>
        <v>0</v>
      </c>
      <c r="BT61" s="65">
        <f t="shared" si="79"/>
        <v>0</v>
      </c>
      <c r="BU61" s="65">
        <f t="shared" si="79"/>
        <v>0</v>
      </c>
      <c r="BV61" s="65">
        <f t="shared" si="79"/>
        <v>0</v>
      </c>
      <c r="BW61" s="65">
        <f t="shared" si="79"/>
        <v>0</v>
      </c>
      <c r="BX61" s="65">
        <f t="shared" si="79"/>
        <v>0</v>
      </c>
      <c r="BY61" s="65">
        <f t="shared" si="79"/>
        <v>0</v>
      </c>
      <c r="BZ61" s="65">
        <f t="shared" si="79"/>
        <v>0</v>
      </c>
      <c r="CA61" s="65">
        <f t="shared" si="79"/>
        <v>0</v>
      </c>
      <c r="CB61" s="65">
        <f t="shared" si="79"/>
        <v>0</v>
      </c>
      <c r="CC61" s="65">
        <f t="shared" si="79"/>
        <v>0</v>
      </c>
      <c r="CD61" s="65">
        <f t="shared" si="79"/>
        <v>0</v>
      </c>
      <c r="CE61" s="65">
        <f t="shared" si="79"/>
        <v>0</v>
      </c>
      <c r="CF61" s="65">
        <f t="shared" si="79"/>
        <v>0</v>
      </c>
      <c r="CG61" s="65">
        <f t="shared" si="79"/>
        <v>0</v>
      </c>
      <c r="CH61" s="65">
        <f t="shared" si="79"/>
        <v>0</v>
      </c>
      <c r="CI61" s="65">
        <f t="shared" si="79"/>
        <v>0</v>
      </c>
      <c r="CJ61" s="65">
        <f t="shared" si="79"/>
        <v>0</v>
      </c>
      <c r="CK61" s="65">
        <f t="shared" si="79"/>
        <v>0</v>
      </c>
      <c r="CL61" s="65">
        <f t="shared" si="79"/>
        <v>0</v>
      </c>
      <c r="CM61" s="65">
        <f t="shared" si="79"/>
        <v>0</v>
      </c>
      <c r="CN61" s="65">
        <f t="shared" si="79"/>
        <v>0</v>
      </c>
      <c r="CO61" s="65">
        <f t="shared" si="79"/>
        <v>0</v>
      </c>
      <c r="CP61" s="65">
        <f t="shared" si="79"/>
        <v>0</v>
      </c>
      <c r="CQ61" s="65">
        <f t="shared" si="79"/>
        <v>0</v>
      </c>
      <c r="CR61" s="65">
        <f t="shared" si="79"/>
        <v>0</v>
      </c>
      <c r="CS61" s="65">
        <f t="shared" si="79"/>
        <v>0</v>
      </c>
      <c r="CT61" s="65">
        <f t="shared" si="79"/>
        <v>0</v>
      </c>
      <c r="CU61" s="65">
        <f t="shared" si="79"/>
        <v>0</v>
      </c>
      <c r="CV61" s="65">
        <f t="shared" si="79"/>
        <v>0</v>
      </c>
      <c r="CW61" s="65">
        <f t="shared" ref="CW61:DP61" si="80">CW$49*CW18</f>
        <v>0</v>
      </c>
      <c r="CX61" s="65">
        <f t="shared" si="80"/>
        <v>0</v>
      </c>
      <c r="CY61" s="65">
        <f t="shared" si="80"/>
        <v>0</v>
      </c>
      <c r="CZ61" s="65">
        <f t="shared" si="80"/>
        <v>0</v>
      </c>
      <c r="DA61" s="65">
        <f t="shared" si="80"/>
        <v>0</v>
      </c>
      <c r="DB61" s="65">
        <f t="shared" si="80"/>
        <v>0</v>
      </c>
      <c r="DC61" s="65">
        <f t="shared" si="80"/>
        <v>0</v>
      </c>
      <c r="DD61" s="65">
        <f t="shared" si="80"/>
        <v>0</v>
      </c>
      <c r="DE61" s="65">
        <f t="shared" si="80"/>
        <v>0</v>
      </c>
      <c r="DF61" s="65">
        <f t="shared" si="80"/>
        <v>0</v>
      </c>
      <c r="DG61" s="65">
        <f t="shared" si="80"/>
        <v>0</v>
      </c>
      <c r="DH61" s="65">
        <f t="shared" si="80"/>
        <v>0</v>
      </c>
      <c r="DI61" s="65">
        <f t="shared" si="80"/>
        <v>0</v>
      </c>
      <c r="DJ61" s="65">
        <f t="shared" si="80"/>
        <v>0</v>
      </c>
      <c r="DK61" s="65">
        <f t="shared" si="80"/>
        <v>0</v>
      </c>
      <c r="DL61" s="65">
        <f t="shared" si="80"/>
        <v>0</v>
      </c>
      <c r="DM61" s="65">
        <f t="shared" si="80"/>
        <v>0</v>
      </c>
      <c r="DN61" s="65">
        <f t="shared" si="80"/>
        <v>0</v>
      </c>
      <c r="DO61" s="65">
        <f t="shared" si="80"/>
        <v>0</v>
      </c>
      <c r="DP61" s="65">
        <f t="shared" si="80"/>
        <v>0</v>
      </c>
    </row>
    <row r="62" spans="1:120" x14ac:dyDescent="0.25">
      <c r="A62" s="65" t="str">
        <f t="shared" si="69"/>
        <v>09_ROK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09_ROK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0</v>
      </c>
      <c r="BP62" s="65">
        <f t="shared" si="81"/>
        <v>0</v>
      </c>
      <c r="BQ62" s="65">
        <f t="shared" si="81"/>
        <v>0</v>
      </c>
      <c r="BR62" s="65">
        <f t="shared" si="81"/>
        <v>0</v>
      </c>
      <c r="BS62" s="65">
        <f t="shared" si="81"/>
        <v>0</v>
      </c>
      <c r="BT62" s="65">
        <f t="shared" si="81"/>
        <v>0</v>
      </c>
      <c r="BU62" s="65">
        <f t="shared" si="81"/>
        <v>0</v>
      </c>
      <c r="BV62" s="65">
        <f t="shared" si="81"/>
        <v>0</v>
      </c>
      <c r="BW62" s="65">
        <f t="shared" si="81"/>
        <v>0</v>
      </c>
      <c r="BX62" s="65">
        <f t="shared" si="81"/>
        <v>0</v>
      </c>
      <c r="BY62" s="65">
        <f t="shared" si="81"/>
        <v>0</v>
      </c>
      <c r="BZ62" s="65">
        <f t="shared" si="81"/>
        <v>0</v>
      </c>
      <c r="CA62" s="65">
        <f t="shared" si="81"/>
        <v>0</v>
      </c>
      <c r="CB62" s="65">
        <f t="shared" si="81"/>
        <v>0</v>
      </c>
      <c r="CC62" s="65">
        <f t="shared" si="81"/>
        <v>0</v>
      </c>
      <c r="CD62" s="65">
        <f t="shared" si="81"/>
        <v>0</v>
      </c>
      <c r="CE62" s="65">
        <f t="shared" si="81"/>
        <v>0</v>
      </c>
      <c r="CF62" s="65">
        <f t="shared" si="81"/>
        <v>0</v>
      </c>
      <c r="CG62" s="65">
        <f t="shared" si="81"/>
        <v>0</v>
      </c>
      <c r="CH62" s="65">
        <f t="shared" si="81"/>
        <v>0</v>
      </c>
      <c r="CI62" s="65">
        <f t="shared" si="81"/>
        <v>0</v>
      </c>
      <c r="CJ62" s="65">
        <f t="shared" si="81"/>
        <v>0</v>
      </c>
      <c r="CK62" s="65">
        <f t="shared" si="81"/>
        <v>0</v>
      </c>
      <c r="CL62" s="65">
        <f t="shared" si="81"/>
        <v>0</v>
      </c>
      <c r="CM62" s="65">
        <f t="shared" si="81"/>
        <v>0</v>
      </c>
      <c r="CN62" s="65">
        <f t="shared" si="81"/>
        <v>0</v>
      </c>
      <c r="CO62" s="65">
        <f t="shared" si="81"/>
        <v>0</v>
      </c>
      <c r="CP62" s="65">
        <f t="shared" si="81"/>
        <v>0</v>
      </c>
      <c r="CQ62" s="65">
        <f t="shared" si="81"/>
        <v>0</v>
      </c>
      <c r="CR62" s="65">
        <f t="shared" si="81"/>
        <v>0</v>
      </c>
      <c r="CS62" s="65">
        <f t="shared" si="81"/>
        <v>0</v>
      </c>
      <c r="CT62" s="65">
        <f t="shared" si="81"/>
        <v>0</v>
      </c>
      <c r="CU62" s="65">
        <f t="shared" si="81"/>
        <v>0</v>
      </c>
      <c r="CV62" s="65">
        <f t="shared" si="81"/>
        <v>0</v>
      </c>
      <c r="CW62" s="65">
        <f t="shared" ref="CW62:DP62" si="82">CW$49*CW19</f>
        <v>0</v>
      </c>
      <c r="CX62" s="65">
        <f t="shared" si="82"/>
        <v>0</v>
      </c>
      <c r="CY62" s="65">
        <f t="shared" si="82"/>
        <v>0</v>
      </c>
      <c r="CZ62" s="65">
        <f t="shared" si="82"/>
        <v>0</v>
      </c>
      <c r="DA62" s="65">
        <f t="shared" si="82"/>
        <v>0</v>
      </c>
      <c r="DB62" s="65">
        <f t="shared" si="82"/>
        <v>0</v>
      </c>
      <c r="DC62" s="65">
        <f t="shared" si="82"/>
        <v>0</v>
      </c>
      <c r="DD62" s="65">
        <f t="shared" si="82"/>
        <v>0</v>
      </c>
      <c r="DE62" s="65">
        <f t="shared" si="82"/>
        <v>0</v>
      </c>
      <c r="DF62" s="65">
        <f t="shared" si="82"/>
        <v>0</v>
      </c>
      <c r="DG62" s="65">
        <f t="shared" si="82"/>
        <v>0</v>
      </c>
      <c r="DH62" s="65">
        <f t="shared" si="82"/>
        <v>0</v>
      </c>
      <c r="DI62" s="65">
        <f t="shared" si="82"/>
        <v>0</v>
      </c>
      <c r="DJ62" s="65">
        <f t="shared" si="82"/>
        <v>0</v>
      </c>
      <c r="DK62" s="65">
        <f t="shared" si="82"/>
        <v>0</v>
      </c>
      <c r="DL62" s="65">
        <f t="shared" si="82"/>
        <v>0</v>
      </c>
      <c r="DM62" s="65">
        <f t="shared" si="82"/>
        <v>0</v>
      </c>
      <c r="DN62" s="65">
        <f t="shared" si="82"/>
        <v>0</v>
      </c>
      <c r="DO62" s="65">
        <f t="shared" si="82"/>
        <v>0</v>
      </c>
      <c r="DP62" s="65">
        <f t="shared" si="82"/>
        <v>0</v>
      </c>
    </row>
    <row r="63" spans="1:120" x14ac:dyDescent="0.25">
      <c r="A63" s="65" t="str">
        <f t="shared" si="69"/>
        <v>09_ROK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09_ROK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09_ROK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09_ROK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0</v>
      </c>
      <c r="BP64" s="65">
        <f t="shared" si="85"/>
        <v>0</v>
      </c>
      <c r="BQ64" s="65">
        <f t="shared" si="85"/>
        <v>0</v>
      </c>
      <c r="BR64" s="65">
        <f t="shared" si="85"/>
        <v>0</v>
      </c>
      <c r="BS64" s="65">
        <f t="shared" si="85"/>
        <v>0</v>
      </c>
      <c r="BT64" s="65">
        <f t="shared" si="85"/>
        <v>0</v>
      </c>
      <c r="BU64" s="65">
        <f t="shared" si="85"/>
        <v>0</v>
      </c>
      <c r="BV64" s="65">
        <f t="shared" si="85"/>
        <v>0</v>
      </c>
      <c r="BW64" s="65">
        <f t="shared" si="85"/>
        <v>0</v>
      </c>
      <c r="BX64" s="65">
        <f t="shared" si="85"/>
        <v>0</v>
      </c>
      <c r="BY64" s="65">
        <f t="shared" si="85"/>
        <v>0</v>
      </c>
      <c r="BZ64" s="65">
        <f t="shared" si="85"/>
        <v>0</v>
      </c>
      <c r="CA64" s="65">
        <f t="shared" si="85"/>
        <v>0</v>
      </c>
      <c r="CB64" s="65">
        <f t="shared" si="85"/>
        <v>0</v>
      </c>
      <c r="CC64" s="65">
        <f t="shared" si="85"/>
        <v>0</v>
      </c>
      <c r="CD64" s="65">
        <f t="shared" si="85"/>
        <v>0</v>
      </c>
      <c r="CE64" s="65">
        <f t="shared" si="85"/>
        <v>0</v>
      </c>
      <c r="CF64" s="65">
        <f t="shared" si="85"/>
        <v>0</v>
      </c>
      <c r="CG64" s="65">
        <f t="shared" si="85"/>
        <v>0</v>
      </c>
      <c r="CH64" s="65">
        <f t="shared" si="85"/>
        <v>0</v>
      </c>
      <c r="CI64" s="65">
        <f t="shared" si="85"/>
        <v>0</v>
      </c>
      <c r="CJ64" s="65">
        <f t="shared" si="85"/>
        <v>0</v>
      </c>
      <c r="CK64" s="65">
        <f t="shared" si="85"/>
        <v>0</v>
      </c>
      <c r="CL64" s="65">
        <f t="shared" si="85"/>
        <v>0</v>
      </c>
      <c r="CM64" s="65">
        <f t="shared" si="85"/>
        <v>0</v>
      </c>
      <c r="CN64" s="65">
        <f t="shared" si="85"/>
        <v>0</v>
      </c>
      <c r="CO64" s="65">
        <f t="shared" si="85"/>
        <v>0</v>
      </c>
      <c r="CP64" s="65">
        <f t="shared" si="85"/>
        <v>0</v>
      </c>
      <c r="CQ64" s="65">
        <f t="shared" si="85"/>
        <v>0</v>
      </c>
      <c r="CR64" s="65">
        <f t="shared" si="85"/>
        <v>0</v>
      </c>
      <c r="CS64" s="65">
        <f t="shared" si="85"/>
        <v>0</v>
      </c>
      <c r="CT64" s="65">
        <f t="shared" si="85"/>
        <v>0</v>
      </c>
      <c r="CU64" s="65">
        <f t="shared" si="85"/>
        <v>0</v>
      </c>
      <c r="CV64" s="65">
        <f t="shared" si="85"/>
        <v>0</v>
      </c>
      <c r="CW64" s="65">
        <f t="shared" ref="CW64:DP64" si="86">CW$49*CW21</f>
        <v>0</v>
      </c>
      <c r="CX64" s="65">
        <f t="shared" si="86"/>
        <v>0</v>
      </c>
      <c r="CY64" s="65">
        <f t="shared" si="86"/>
        <v>0</v>
      </c>
      <c r="CZ64" s="65">
        <f t="shared" si="86"/>
        <v>0</v>
      </c>
      <c r="DA64" s="65">
        <f t="shared" si="86"/>
        <v>0</v>
      </c>
      <c r="DB64" s="65">
        <f t="shared" si="86"/>
        <v>0</v>
      </c>
      <c r="DC64" s="65">
        <f t="shared" si="86"/>
        <v>0</v>
      </c>
      <c r="DD64" s="65">
        <f t="shared" si="86"/>
        <v>0</v>
      </c>
      <c r="DE64" s="65">
        <f t="shared" si="86"/>
        <v>0</v>
      </c>
      <c r="DF64" s="65">
        <f t="shared" si="86"/>
        <v>0</v>
      </c>
      <c r="DG64" s="65">
        <f t="shared" si="86"/>
        <v>0</v>
      </c>
      <c r="DH64" s="65">
        <f t="shared" si="86"/>
        <v>0</v>
      </c>
      <c r="DI64" s="65">
        <f t="shared" si="86"/>
        <v>0</v>
      </c>
      <c r="DJ64" s="65">
        <f t="shared" si="86"/>
        <v>0</v>
      </c>
      <c r="DK64" s="65">
        <f t="shared" si="86"/>
        <v>0</v>
      </c>
      <c r="DL64" s="65">
        <f t="shared" si="86"/>
        <v>0</v>
      </c>
      <c r="DM64" s="65">
        <f t="shared" si="86"/>
        <v>0</v>
      </c>
      <c r="DN64" s="65">
        <f t="shared" si="86"/>
        <v>0</v>
      </c>
      <c r="DO64" s="65">
        <f t="shared" si="86"/>
        <v>0</v>
      </c>
      <c r="DP64" s="65">
        <f t="shared" si="86"/>
        <v>0</v>
      </c>
    </row>
    <row r="65" spans="1:120" x14ac:dyDescent="0.25">
      <c r="A65" s="65" t="str">
        <f t="shared" si="69"/>
        <v>09_ROK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09_ROK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09_ROK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09_ROK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09_ROK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09_ROK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09_ROK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8.5787531999999986E-2</v>
      </c>
      <c r="F68" s="66">
        <v>8.5787531999999986E-2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09_ROK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8.5787531999999986E-2</v>
      </c>
      <c r="BP68" s="65">
        <f t="shared" si="93"/>
        <v>8.5787531999999986E-2</v>
      </c>
      <c r="BQ68" s="65">
        <f t="shared" si="93"/>
        <v>8.5217899620719184E-2</v>
      </c>
      <c r="BR68" s="65">
        <f t="shared" si="93"/>
        <v>8.1233205246795212E-2</v>
      </c>
      <c r="BS68" s="65">
        <f t="shared" si="93"/>
        <v>8.1388486090118187E-2</v>
      </c>
      <c r="BT68" s="65">
        <f t="shared" si="93"/>
        <v>8.149029946730281E-2</v>
      </c>
      <c r="BU68" s="65">
        <f t="shared" si="93"/>
        <v>8.1539903462613139E-2</v>
      </c>
      <c r="BV68" s="65">
        <f t="shared" si="93"/>
        <v>8.153900122923205E-2</v>
      </c>
      <c r="BW68" s="65">
        <f t="shared" si="93"/>
        <v>8.1490092502294109E-2</v>
      </c>
      <c r="BX68" s="65">
        <f t="shared" si="93"/>
        <v>8.1396697198787102E-2</v>
      </c>
      <c r="BY68" s="65">
        <f t="shared" si="93"/>
        <v>8.1259730421522555E-2</v>
      </c>
      <c r="BZ68" s="65">
        <f t="shared" si="93"/>
        <v>8.0621700563140511E-2</v>
      </c>
      <c r="CA68" s="65">
        <f t="shared" si="93"/>
        <v>7.9951245581677516E-2</v>
      </c>
      <c r="CB68" s="65">
        <f t="shared" si="93"/>
        <v>7.915303556646569E-2</v>
      </c>
      <c r="CC68" s="65">
        <f t="shared" si="93"/>
        <v>7.8537666529489861E-2</v>
      </c>
      <c r="CD68" s="65">
        <f t="shared" si="93"/>
        <v>7.7802737878408051E-2</v>
      </c>
      <c r="CE68" s="65">
        <f t="shared" si="93"/>
        <v>7.694969702371332E-2</v>
      </c>
      <c r="CF68" s="65">
        <f t="shared" si="93"/>
        <v>7.5980590776551629E-2</v>
      </c>
      <c r="CG68" s="65">
        <f t="shared" si="93"/>
        <v>7.4901136434635751E-2</v>
      </c>
      <c r="CH68" s="65">
        <f t="shared" si="93"/>
        <v>7.3712782154256182E-2</v>
      </c>
      <c r="CI68" s="65">
        <f t="shared" si="93"/>
        <v>7.241927852805724E-2</v>
      </c>
      <c r="CJ68" s="65">
        <f t="shared" si="93"/>
        <v>7.1026395885518304E-2</v>
      </c>
      <c r="CK68" s="65">
        <f t="shared" si="93"/>
        <v>6.9536982630710203E-2</v>
      </c>
      <c r="CL68" s="65">
        <f t="shared" si="93"/>
        <v>6.7954462697700502E-2</v>
      </c>
      <c r="CM68" s="65">
        <f t="shared" si="93"/>
        <v>6.5956200406102006E-2</v>
      </c>
      <c r="CN68" s="65">
        <f t="shared" si="93"/>
        <v>6.3888726991954206E-2</v>
      </c>
      <c r="CO68" s="65">
        <f t="shared" si="93"/>
        <v>6.1757922912748023E-2</v>
      </c>
      <c r="CP68" s="65">
        <f t="shared" si="93"/>
        <v>5.9568742505371516E-2</v>
      </c>
      <c r="CQ68" s="65">
        <f t="shared" si="93"/>
        <v>5.7326159858078631E-2</v>
      </c>
      <c r="CR68" s="65">
        <f t="shared" si="93"/>
        <v>5.5479072675381678E-2</v>
      </c>
      <c r="CS68" s="65">
        <f t="shared" si="93"/>
        <v>5.3553950718866213E-2</v>
      </c>
      <c r="CT68" s="65">
        <f t="shared" si="93"/>
        <v>5.1638203109435316E-2</v>
      </c>
      <c r="CU68" s="65">
        <f t="shared" si="93"/>
        <v>4.9734115735236825E-2</v>
      </c>
      <c r="CV68" s="65">
        <f t="shared" si="93"/>
        <v>4.7842551014179523E-2</v>
      </c>
      <c r="CW68" s="65">
        <f t="shared" ref="CW68:DP68" si="94">CW$49*CW25</f>
        <v>4.5939825395513438E-2</v>
      </c>
      <c r="CX68" s="65">
        <f t="shared" si="94"/>
        <v>4.4054132622506452E-2</v>
      </c>
      <c r="CY68" s="65">
        <f t="shared" si="94"/>
        <v>4.218643454958771E-2</v>
      </c>
      <c r="CZ68" s="65">
        <f t="shared" si="94"/>
        <v>4.03376865914232E-2</v>
      </c>
      <c r="DA68" s="65">
        <f t="shared" si="94"/>
        <v>3.8508837749176725E-2</v>
      </c>
      <c r="DB68" s="65">
        <f t="shared" si="94"/>
        <v>3.6700830636684868E-2</v>
      </c>
      <c r="DC68" s="65">
        <f t="shared" si="94"/>
        <v>3.4914601506547766E-2</v>
      </c>
      <c r="DD68" s="65">
        <f t="shared" si="94"/>
        <v>3.3151080276134559E-2</v>
      </c>
      <c r="DE68" s="65">
        <f t="shared" si="94"/>
        <v>3.141119055350499E-2</v>
      </c>
      <c r="DF68" s="65">
        <f t="shared" si="94"/>
        <v>2.9695849663246236E-2</v>
      </c>
      <c r="DG68" s="65">
        <f t="shared" si="94"/>
        <v>2.8005968672226295E-2</v>
      </c>
      <c r="DH68" s="65">
        <f t="shared" si="94"/>
        <v>2.6342452415263194E-2</v>
      </c>
      <c r="DI68" s="65">
        <f t="shared" si="94"/>
        <v>2.4706199520711045E-2</v>
      </c>
      <c r="DJ68" s="65">
        <f t="shared" si="94"/>
        <v>2.3098102435962796E-2</v>
      </c>
      <c r="DK68" s="65">
        <f t="shared" si="94"/>
        <v>2.1519047452869478E-2</v>
      </c>
      <c r="DL68" s="65">
        <f t="shared" si="94"/>
        <v>1.996991473307767E-2</v>
      </c>
      <c r="DM68" s="65">
        <f t="shared" si="94"/>
        <v>1.8451578333283373E-2</v>
      </c>
      <c r="DN68" s="65">
        <f t="shared" si="94"/>
        <v>1.6964906230404152E-2</v>
      </c>
      <c r="DO68" s="65">
        <f t="shared" si="94"/>
        <v>1.5510760346669124E-2</v>
      </c>
      <c r="DP68" s="65">
        <f t="shared" si="94"/>
        <v>1.4089996574627077E-2</v>
      </c>
    </row>
    <row r="69" spans="1:120" x14ac:dyDescent="0.25">
      <c r="A69" s="65" t="str">
        <f t="shared" si="69"/>
        <v>09_ROK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5.7936101039999999</v>
      </c>
      <c r="F69" s="66">
        <v>5.5805857200000002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09_ROK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5.7936101039999999</v>
      </c>
      <c r="BP69" s="65">
        <f t="shared" si="95"/>
        <v>5.5805857200000002</v>
      </c>
      <c r="BQ69" s="65">
        <f t="shared" si="95"/>
        <v>5.5435304248148665</v>
      </c>
      <c r="BR69" s="65">
        <f t="shared" si="95"/>
        <v>5.284321096801043</v>
      </c>
      <c r="BS69" s="65">
        <f t="shared" si="95"/>
        <v>5.2944223089076896</v>
      </c>
      <c r="BT69" s="65">
        <f t="shared" si="95"/>
        <v>5.3010453958012667</v>
      </c>
      <c r="BU69" s="65">
        <f t="shared" si="95"/>
        <v>5.3042721974288467</v>
      </c>
      <c r="BV69" s="65">
        <f t="shared" si="95"/>
        <v>5.3042135060245688</v>
      </c>
      <c r="BW69" s="65">
        <f t="shared" si="95"/>
        <v>5.3010319324698791</v>
      </c>
      <c r="BX69" s="65">
        <f t="shared" si="95"/>
        <v>5.2949564517454046</v>
      </c>
      <c r="BY69" s="65">
        <f t="shared" si="95"/>
        <v>5.2860465924278879</v>
      </c>
      <c r="BZ69" s="65">
        <f t="shared" si="95"/>
        <v>5.2445419561059055</v>
      </c>
      <c r="CA69" s="65">
        <f t="shared" si="95"/>
        <v>5.2009280251741314</v>
      </c>
      <c r="CB69" s="65">
        <f t="shared" si="95"/>
        <v>5.1490034703046428</v>
      </c>
      <c r="CC69" s="65">
        <f t="shared" si="95"/>
        <v>5.1089729486167421</v>
      </c>
      <c r="CD69" s="65">
        <f t="shared" si="95"/>
        <v>5.0611649252381694</v>
      </c>
      <c r="CE69" s="65">
        <f t="shared" si="95"/>
        <v>5.0056735560228169</v>
      </c>
      <c r="CF69" s="65">
        <f t="shared" si="95"/>
        <v>4.9426319885830008</v>
      </c>
      <c r="CG69" s="65">
        <f t="shared" si="95"/>
        <v>4.8724121402501703</v>
      </c>
      <c r="CH69" s="65">
        <f t="shared" si="95"/>
        <v>4.7951082153932694</v>
      </c>
      <c r="CI69" s="65">
        <f t="shared" si="95"/>
        <v>4.7109641947314538</v>
      </c>
      <c r="CJ69" s="65">
        <f t="shared" si="95"/>
        <v>4.6203554453785918</v>
      </c>
      <c r="CK69" s="65">
        <f t="shared" si="95"/>
        <v>4.523467259564355</v>
      </c>
      <c r="CL69" s="65">
        <f t="shared" si="95"/>
        <v>4.4205223684609569</v>
      </c>
      <c r="CM69" s="65">
        <f t="shared" si="95"/>
        <v>4.2905329195360355</v>
      </c>
      <c r="CN69" s="65">
        <f t="shared" si="95"/>
        <v>4.1560412009553813</v>
      </c>
      <c r="CO69" s="65">
        <f t="shared" si="95"/>
        <v>4.0174297437970639</v>
      </c>
      <c r="CP69" s="65">
        <f t="shared" si="95"/>
        <v>3.8750208338413707</v>
      </c>
      <c r="CQ69" s="65">
        <f t="shared" si="95"/>
        <v>3.7291380417195223</v>
      </c>
      <c r="CR69" s="65">
        <f t="shared" si="95"/>
        <v>3.6089827217675086</v>
      </c>
      <c r="CS69" s="65">
        <f t="shared" si="95"/>
        <v>3.4837511426635812</v>
      </c>
      <c r="CT69" s="65">
        <f t="shared" si="95"/>
        <v>3.3591293765039709</v>
      </c>
      <c r="CU69" s="65">
        <f t="shared" si="95"/>
        <v>3.2352661231575008</v>
      </c>
      <c r="CV69" s="65">
        <f t="shared" si="95"/>
        <v>3.1122174839824259</v>
      </c>
      <c r="CW69" s="65">
        <f t="shared" ref="CW69:DP69" si="96">CW$49*CW26</f>
        <v>2.9884428145280566</v>
      </c>
      <c r="CX69" s="65">
        <f t="shared" si="96"/>
        <v>2.8657761528813506</v>
      </c>
      <c r="CY69" s="65">
        <f t="shared" si="96"/>
        <v>2.7442800688699593</v>
      </c>
      <c r="CZ69" s="65">
        <f t="shared" si="96"/>
        <v>2.6240167134069301</v>
      </c>
      <c r="DA69" s="65">
        <f t="shared" si="96"/>
        <v>2.5050478201990081</v>
      </c>
      <c r="DB69" s="65">
        <f t="shared" si="96"/>
        <v>2.387434707449354</v>
      </c>
      <c r="DC69" s="65">
        <f t="shared" si="96"/>
        <v>2.2712382795547845</v>
      </c>
      <c r="DD69" s="65">
        <f t="shared" si="96"/>
        <v>2.1565190287974509</v>
      </c>
      <c r="DE69" s="65">
        <f t="shared" si="96"/>
        <v>2.0433370370310793</v>
      </c>
      <c r="DF69" s="65">
        <f t="shared" si="96"/>
        <v>1.9317519773616845</v>
      </c>
      <c r="DG69" s="65">
        <f t="shared" si="96"/>
        <v>1.8218231158228619</v>
      </c>
      <c r="DH69" s="65">
        <f t="shared" si="96"/>
        <v>1.7136093130455989</v>
      </c>
      <c r="DI69" s="65">
        <f t="shared" si="96"/>
        <v>1.6071690259226823</v>
      </c>
      <c r="DJ69" s="65">
        <f t="shared" si="96"/>
        <v>1.5025603092676827</v>
      </c>
      <c r="DK69" s="65">
        <f t="shared" si="96"/>
        <v>1.3998408174685084</v>
      </c>
      <c r="DL69" s="65">
        <f t="shared" si="96"/>
        <v>1.2990678061356384</v>
      </c>
      <c r="DM69" s="65">
        <f t="shared" si="96"/>
        <v>1.2002981337449201</v>
      </c>
      <c r="DN69" s="65">
        <f t="shared" si="96"/>
        <v>1.1035882632750462</v>
      </c>
      <c r="DO69" s="65">
        <f t="shared" si="96"/>
        <v>1.0089942638396916</v>
      </c>
      <c r="DP69" s="65">
        <f t="shared" si="96"/>
        <v>0.91657181231432083</v>
      </c>
    </row>
    <row r="70" spans="1:120" x14ac:dyDescent="0.25">
      <c r="A70" s="65" t="str">
        <f t="shared" si="69"/>
        <v>09_ROK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13.461608699999999</v>
      </c>
      <c r="F70" s="66">
        <v>13.418987076000001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09_ROK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13.461608699999999</v>
      </c>
      <c r="BP70" s="65">
        <f t="shared" si="97"/>
        <v>13.418987076000001</v>
      </c>
      <c r="BQ70" s="65">
        <f t="shared" si="97"/>
        <v>13.32988450646064</v>
      </c>
      <c r="BR70" s="65">
        <f t="shared" si="97"/>
        <v>12.706593906312641</v>
      </c>
      <c r="BS70" s="65">
        <f t="shared" si="97"/>
        <v>12.730883119221824</v>
      </c>
      <c r="BT70" s="65">
        <f t="shared" si="97"/>
        <v>12.746808887929152</v>
      </c>
      <c r="BU70" s="65">
        <f t="shared" si="97"/>
        <v>12.754568003461083</v>
      </c>
      <c r="BV70" s="65">
        <f t="shared" si="97"/>
        <v>12.754426875050017</v>
      </c>
      <c r="BW70" s="65">
        <f t="shared" si="97"/>
        <v>12.746776514218052</v>
      </c>
      <c r="BX70" s="65">
        <f t="shared" si="97"/>
        <v>12.732167510537662</v>
      </c>
      <c r="BY70" s="65">
        <f t="shared" si="97"/>
        <v>12.71074300547142</v>
      </c>
      <c r="BZ70" s="65">
        <f t="shared" si="97"/>
        <v>12.610941621469248</v>
      </c>
      <c r="CA70" s="65">
        <f t="shared" si="97"/>
        <v>12.506068261418607</v>
      </c>
      <c r="CB70" s="65">
        <f t="shared" si="97"/>
        <v>12.381211308102115</v>
      </c>
      <c r="CC70" s="65">
        <f t="shared" si="97"/>
        <v>12.284954556548177</v>
      </c>
      <c r="CD70" s="65">
        <f t="shared" si="97"/>
        <v>12.169996148948238</v>
      </c>
      <c r="CE70" s="65">
        <f t="shared" si="97"/>
        <v>12.036562490961105</v>
      </c>
      <c r="CF70" s="65">
        <f t="shared" si="97"/>
        <v>11.884973747203635</v>
      </c>
      <c r="CG70" s="65">
        <f t="shared" si="97"/>
        <v>11.716124224136561</v>
      </c>
      <c r="CH70" s="65">
        <f t="shared" si="97"/>
        <v>11.53024044407721</v>
      </c>
      <c r="CI70" s="65">
        <f t="shared" si="97"/>
        <v>11.327909079156688</v>
      </c>
      <c r="CJ70" s="65">
        <f t="shared" si="97"/>
        <v>11.110032731127294</v>
      </c>
      <c r="CK70" s="65">
        <f t="shared" si="97"/>
        <v>10.877056950717934</v>
      </c>
      <c r="CL70" s="65">
        <f t="shared" si="97"/>
        <v>10.62951731373934</v>
      </c>
      <c r="CM70" s="65">
        <f t="shared" si="97"/>
        <v>10.316946766011981</v>
      </c>
      <c r="CN70" s="65">
        <f t="shared" si="97"/>
        <v>9.9935501327527003</v>
      </c>
      <c r="CO70" s="65">
        <f t="shared" si="97"/>
        <v>9.6602472420674204</v>
      </c>
      <c r="CP70" s="65">
        <f t="shared" si="97"/>
        <v>9.317813057183562</v>
      </c>
      <c r="CQ70" s="65">
        <f t="shared" si="97"/>
        <v>8.9670256308605278</v>
      </c>
      <c r="CR70" s="65">
        <f t="shared" si="97"/>
        <v>8.6781020722150188</v>
      </c>
      <c r="CS70" s="65">
        <f t="shared" si="97"/>
        <v>8.3769722220847562</v>
      </c>
      <c r="CT70" s="65">
        <f t="shared" si="97"/>
        <v>8.0773087183971697</v>
      </c>
      <c r="CU70" s="65">
        <f t="shared" si="97"/>
        <v>7.779469122476117</v>
      </c>
      <c r="CV70" s="65">
        <f t="shared" si="97"/>
        <v>7.4835883347494647</v>
      </c>
      <c r="CW70" s="65">
        <f t="shared" ref="CW70:DP70" si="98">CW$49*CW27</f>
        <v>7.1859617462371101</v>
      </c>
      <c r="CX70" s="65">
        <f t="shared" si="98"/>
        <v>6.8909994555596334</v>
      </c>
      <c r="CY70" s="65">
        <f t="shared" si="98"/>
        <v>6.5988519171228495</v>
      </c>
      <c r="CZ70" s="65">
        <f t="shared" si="98"/>
        <v>6.3096685780172219</v>
      </c>
      <c r="DA70" s="65">
        <f t="shared" si="98"/>
        <v>6.0235978821256193</v>
      </c>
      <c r="DB70" s="65">
        <f t="shared" si="98"/>
        <v>5.7407872742176496</v>
      </c>
      <c r="DC70" s="65">
        <f t="shared" si="98"/>
        <v>5.4613832040308026</v>
      </c>
      <c r="DD70" s="65">
        <f t="shared" si="98"/>
        <v>5.185531130338247</v>
      </c>
      <c r="DE70" s="65">
        <f t="shared" si="98"/>
        <v>4.9133755250035289</v>
      </c>
      <c r="DF70" s="65">
        <f t="shared" si="98"/>
        <v>4.6450598770219944</v>
      </c>
      <c r="DG70" s="65">
        <f t="shared" si="98"/>
        <v>4.380726696549166</v>
      </c>
      <c r="DH70" s="65">
        <f t="shared" si="98"/>
        <v>4.1205175189159435</v>
      </c>
      <c r="DI70" s="65">
        <f t="shared" si="98"/>
        <v>3.8645729086308149</v>
      </c>
      <c r="DJ70" s="65">
        <f t="shared" si="98"/>
        <v>3.6130324633690258</v>
      </c>
      <c r="DK70" s="65">
        <f t="shared" si="98"/>
        <v>3.366034817948679</v>
      </c>
      <c r="DL70" s="65">
        <f t="shared" si="98"/>
        <v>3.1237176482940603</v>
      </c>
      <c r="DM70" s="65">
        <f t="shared" si="98"/>
        <v>2.8862176753858755</v>
      </c>
      <c r="DN70" s="65">
        <f t="shared" si="98"/>
        <v>2.6536706691987053</v>
      </c>
      <c r="DO70" s="65">
        <f t="shared" si="98"/>
        <v>2.4262114526256147</v>
      </c>
      <c r="DP70" s="65">
        <f t="shared" si="98"/>
        <v>2.2039739053899483</v>
      </c>
    </row>
    <row r="71" spans="1:120" x14ac:dyDescent="0.25">
      <c r="A71" s="65" t="str">
        <f t="shared" si="69"/>
        <v>09_ROK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0.76321177200000001</v>
      </c>
      <c r="F71" s="66">
        <v>0.66779460000000002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09_ROK</v>
      </c>
      <c r="BL71" s="65" t="str">
        <f t="shared" si="72"/>
        <v>d_ind_cem_7_9_lpg</v>
      </c>
      <c r="BM71" s="65"/>
      <c r="BN71" s="65"/>
      <c r="BO71" s="65">
        <f t="shared" ref="BO71:CV71" si="99">BO$49*BO28</f>
        <v>0.76321177200000001</v>
      </c>
      <c r="BP71" s="65">
        <f t="shared" si="99"/>
        <v>0.66779460000000002</v>
      </c>
      <c r="BQ71" s="65">
        <f t="shared" si="99"/>
        <v>0.66336041920472</v>
      </c>
      <c r="BR71" s="65">
        <f t="shared" si="99"/>
        <v>0.63234242249213468</v>
      </c>
      <c r="BS71" s="65">
        <f t="shared" si="99"/>
        <v>0.63355117283425344</v>
      </c>
      <c r="BT71" s="65">
        <f t="shared" si="99"/>
        <v>0.63434371718081028</v>
      </c>
      <c r="BU71" s="65">
        <f t="shared" si="99"/>
        <v>0.63472984881829186</v>
      </c>
      <c r="BV71" s="65">
        <f t="shared" si="99"/>
        <v>0.6347228255765015</v>
      </c>
      <c r="BW71" s="65">
        <f t="shared" si="99"/>
        <v>0.63434210610619401</v>
      </c>
      <c r="BX71" s="65">
        <f t="shared" si="99"/>
        <v>0.63361509044443876</v>
      </c>
      <c r="BY71" s="65">
        <f t="shared" si="99"/>
        <v>0.63254890201234026</v>
      </c>
      <c r="BZ71" s="65">
        <f t="shared" si="99"/>
        <v>0.62758229574528634</v>
      </c>
      <c r="CA71" s="65">
        <f t="shared" si="99"/>
        <v>0.62236328307845623</v>
      </c>
      <c r="CB71" s="65">
        <f t="shared" si="99"/>
        <v>0.61614978881655846</v>
      </c>
      <c r="CC71" s="65">
        <f t="shared" si="99"/>
        <v>0.61135958084205155</v>
      </c>
      <c r="CD71" s="65">
        <f t="shared" si="99"/>
        <v>0.60563868675481147</v>
      </c>
      <c r="CE71" s="65">
        <f t="shared" si="99"/>
        <v>0.59899837361065311</v>
      </c>
      <c r="CF71" s="65">
        <f t="shared" si="99"/>
        <v>0.59145457437091231</v>
      </c>
      <c r="CG71" s="65">
        <f t="shared" si="99"/>
        <v>0.58305179411051289</v>
      </c>
      <c r="CH71" s="65">
        <f t="shared" si="99"/>
        <v>0.57380130569076959</v>
      </c>
      <c r="CI71" s="65">
        <f t="shared" si="99"/>
        <v>0.56373230479380854</v>
      </c>
      <c r="CJ71" s="65">
        <f t="shared" si="99"/>
        <v>0.55288970930893988</v>
      </c>
      <c r="CK71" s="65">
        <f t="shared" si="99"/>
        <v>0.54129569202529459</v>
      </c>
      <c r="CL71" s="65">
        <f t="shared" si="99"/>
        <v>0.52897690582153445</v>
      </c>
      <c r="CM71" s="65">
        <f t="shared" si="99"/>
        <v>0.51342186260484513</v>
      </c>
      <c r="CN71" s="65">
        <f t="shared" si="99"/>
        <v>0.49732806028388016</v>
      </c>
      <c r="CO71" s="65">
        <f t="shared" si="99"/>
        <v>0.48074127401577926</v>
      </c>
      <c r="CP71" s="65">
        <f t="shared" si="99"/>
        <v>0.46370006977094991</v>
      </c>
      <c r="CQ71" s="65">
        <f t="shared" si="99"/>
        <v>0.44624316727006103</v>
      </c>
      <c r="CR71" s="65">
        <f t="shared" si="99"/>
        <v>0.43186491418854983</v>
      </c>
      <c r="CS71" s="65">
        <f t="shared" si="99"/>
        <v>0.41687921618639173</v>
      </c>
      <c r="CT71" s="65">
        <f t="shared" si="99"/>
        <v>0.40196649077378915</v>
      </c>
      <c r="CU71" s="65">
        <f t="shared" si="99"/>
        <v>0.38714453195560178</v>
      </c>
      <c r="CV71" s="65">
        <f t="shared" si="99"/>
        <v>0.3724200530386354</v>
      </c>
      <c r="CW71" s="65">
        <f t="shared" ref="CW71:DP71" si="100">CW$49*CW28</f>
        <v>0.35760869451363586</v>
      </c>
      <c r="CX71" s="65">
        <f t="shared" si="100"/>
        <v>0.34292992451389875</v>
      </c>
      <c r="CY71" s="65">
        <f t="shared" si="100"/>
        <v>0.32839123038844531</v>
      </c>
      <c r="CZ71" s="65">
        <f t="shared" si="100"/>
        <v>0.31400004935734527</v>
      </c>
      <c r="DA71" s="65">
        <f t="shared" si="100"/>
        <v>0.29976376871613919</v>
      </c>
      <c r="DB71" s="65">
        <f t="shared" si="100"/>
        <v>0.28568972603959197</v>
      </c>
      <c r="DC71" s="65">
        <f t="shared" si="100"/>
        <v>0.27178520938479123</v>
      </c>
      <c r="DD71" s="65">
        <f t="shared" si="100"/>
        <v>0.25805745749358056</v>
      </c>
      <c r="DE71" s="65">
        <f t="shared" si="100"/>
        <v>0.24451365999434108</v>
      </c>
      <c r="DF71" s="65">
        <f t="shared" si="100"/>
        <v>0.23116095760311259</v>
      </c>
      <c r="DG71" s="65">
        <f t="shared" si="100"/>
        <v>0.21800644232406524</v>
      </c>
      <c r="DH71" s="65">
        <f t="shared" si="100"/>
        <v>0.20505715764931587</v>
      </c>
      <c r="DI71" s="65">
        <f t="shared" si="100"/>
        <v>0.19232009875809727</v>
      </c>
      <c r="DJ71" s="65">
        <f t="shared" si="100"/>
        <v>0.17980221271527905</v>
      </c>
      <c r="DK71" s="65">
        <f t="shared" si="100"/>
        <v>0.16751039866923786</v>
      </c>
      <c r="DL71" s="65">
        <f t="shared" si="100"/>
        <v>0.15545150804909175</v>
      </c>
      <c r="DM71" s="65">
        <f t="shared" si="100"/>
        <v>0.14363234476128353</v>
      </c>
      <c r="DN71" s="65">
        <f t="shared" si="100"/>
        <v>0.13205966538552774</v>
      </c>
      <c r="DO71" s="65">
        <f t="shared" si="100"/>
        <v>0.12074017937011841</v>
      </c>
      <c r="DP71" s="65">
        <f t="shared" si="100"/>
        <v>0.10968054922659931</v>
      </c>
    </row>
    <row r="72" spans="1:120" x14ac:dyDescent="0.25">
      <c r="A72" s="65" t="str">
        <f t="shared" si="69"/>
        <v>09_ROK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09_ROK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0</v>
      </c>
      <c r="BP72" s="65">
        <f t="shared" si="101"/>
        <v>0</v>
      </c>
      <c r="BQ72" s="65">
        <f t="shared" si="101"/>
        <v>0</v>
      </c>
      <c r="BR72" s="65">
        <f t="shared" si="101"/>
        <v>0</v>
      </c>
      <c r="BS72" s="65">
        <f t="shared" si="101"/>
        <v>0</v>
      </c>
      <c r="BT72" s="65">
        <f t="shared" si="101"/>
        <v>0</v>
      </c>
      <c r="BU72" s="65">
        <f t="shared" si="101"/>
        <v>0</v>
      </c>
      <c r="BV72" s="65">
        <f t="shared" si="101"/>
        <v>0</v>
      </c>
      <c r="BW72" s="65">
        <f t="shared" si="101"/>
        <v>0</v>
      </c>
      <c r="BX72" s="65">
        <f t="shared" si="101"/>
        <v>0</v>
      </c>
      <c r="BY72" s="65">
        <f t="shared" si="101"/>
        <v>0</v>
      </c>
      <c r="BZ72" s="65">
        <f t="shared" si="101"/>
        <v>0</v>
      </c>
      <c r="CA72" s="65">
        <f t="shared" si="101"/>
        <v>0</v>
      </c>
      <c r="CB72" s="65">
        <f t="shared" si="101"/>
        <v>0</v>
      </c>
      <c r="CC72" s="65">
        <f t="shared" si="101"/>
        <v>0</v>
      </c>
      <c r="CD72" s="65">
        <f t="shared" si="101"/>
        <v>0</v>
      </c>
      <c r="CE72" s="65">
        <f t="shared" si="101"/>
        <v>0</v>
      </c>
      <c r="CF72" s="65">
        <f t="shared" si="101"/>
        <v>0</v>
      </c>
      <c r="CG72" s="65">
        <f t="shared" si="101"/>
        <v>0</v>
      </c>
      <c r="CH72" s="65">
        <f t="shared" si="101"/>
        <v>0</v>
      </c>
      <c r="CI72" s="65">
        <f t="shared" si="101"/>
        <v>0</v>
      </c>
      <c r="CJ72" s="65">
        <f t="shared" si="101"/>
        <v>0</v>
      </c>
      <c r="CK72" s="65">
        <f t="shared" si="101"/>
        <v>0</v>
      </c>
      <c r="CL72" s="65">
        <f t="shared" si="101"/>
        <v>0</v>
      </c>
      <c r="CM72" s="65">
        <f t="shared" si="101"/>
        <v>0</v>
      </c>
      <c r="CN72" s="65">
        <f t="shared" si="101"/>
        <v>0</v>
      </c>
      <c r="CO72" s="65">
        <f t="shared" si="101"/>
        <v>0</v>
      </c>
      <c r="CP72" s="65">
        <f t="shared" si="101"/>
        <v>0</v>
      </c>
      <c r="CQ72" s="65">
        <f t="shared" si="101"/>
        <v>0</v>
      </c>
      <c r="CR72" s="65">
        <f t="shared" si="101"/>
        <v>0</v>
      </c>
      <c r="CS72" s="65">
        <f t="shared" si="101"/>
        <v>0</v>
      </c>
      <c r="CT72" s="65">
        <f t="shared" si="101"/>
        <v>0</v>
      </c>
      <c r="CU72" s="65">
        <f t="shared" si="101"/>
        <v>0</v>
      </c>
      <c r="CV72" s="65">
        <f t="shared" si="101"/>
        <v>0</v>
      </c>
      <c r="CW72" s="65">
        <f t="shared" ref="CW72:DP72" si="102">CW$49*CW29</f>
        <v>0</v>
      </c>
      <c r="CX72" s="65">
        <f t="shared" si="102"/>
        <v>0</v>
      </c>
      <c r="CY72" s="65">
        <f t="shared" si="102"/>
        <v>0</v>
      </c>
      <c r="CZ72" s="65">
        <f t="shared" si="102"/>
        <v>0</v>
      </c>
      <c r="DA72" s="65">
        <f t="shared" si="102"/>
        <v>0</v>
      </c>
      <c r="DB72" s="65">
        <f t="shared" si="102"/>
        <v>0</v>
      </c>
      <c r="DC72" s="65">
        <f t="shared" si="102"/>
        <v>0</v>
      </c>
      <c r="DD72" s="65">
        <f t="shared" si="102"/>
        <v>0</v>
      </c>
      <c r="DE72" s="65">
        <f t="shared" si="102"/>
        <v>0</v>
      </c>
      <c r="DF72" s="65">
        <f t="shared" si="102"/>
        <v>0</v>
      </c>
      <c r="DG72" s="65">
        <f t="shared" si="102"/>
        <v>0</v>
      </c>
      <c r="DH72" s="65">
        <f t="shared" si="102"/>
        <v>0</v>
      </c>
      <c r="DI72" s="65">
        <f t="shared" si="102"/>
        <v>0</v>
      </c>
      <c r="DJ72" s="65">
        <f t="shared" si="102"/>
        <v>0</v>
      </c>
      <c r="DK72" s="65">
        <f t="shared" si="102"/>
        <v>0</v>
      </c>
      <c r="DL72" s="65">
        <f t="shared" si="102"/>
        <v>0</v>
      </c>
      <c r="DM72" s="65">
        <f t="shared" si="102"/>
        <v>0</v>
      </c>
      <c r="DN72" s="65">
        <f t="shared" si="102"/>
        <v>0</v>
      </c>
      <c r="DO72" s="65">
        <f t="shared" si="102"/>
        <v>0</v>
      </c>
      <c r="DP72" s="65">
        <f t="shared" si="102"/>
        <v>0</v>
      </c>
    </row>
    <row r="73" spans="1:120" x14ac:dyDescent="0.25">
      <c r="A73" s="65" t="str">
        <f t="shared" si="69"/>
        <v>09_ROK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09_ROK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09_ROK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0.40561718400000008</v>
      </c>
      <c r="F74" s="66">
        <v>1.554810048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09_ROK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0.40561718400000008</v>
      </c>
      <c r="BP74" s="65">
        <f t="shared" si="105"/>
        <v>1.554810048</v>
      </c>
      <c r="BQ74" s="65">
        <f t="shared" si="105"/>
        <v>1.5444860518862997</v>
      </c>
      <c r="BR74" s="65">
        <f t="shared" si="105"/>
        <v>1.4722675988506528</v>
      </c>
      <c r="BS74" s="65">
        <f t="shared" si="105"/>
        <v>1.4750819030954756</v>
      </c>
      <c r="BT74" s="65">
        <f t="shared" si="105"/>
        <v>1.4769271649671829</v>
      </c>
      <c r="BU74" s="65">
        <f t="shared" si="105"/>
        <v>1.4778261859383124</v>
      </c>
      <c r="BV74" s="65">
        <f t="shared" si="105"/>
        <v>1.4778098338939782</v>
      </c>
      <c r="BW74" s="65">
        <f t="shared" si="105"/>
        <v>1.4769234139410414</v>
      </c>
      <c r="BX74" s="65">
        <f t="shared" si="105"/>
        <v>1.4752307209244306</v>
      </c>
      <c r="BY74" s="65">
        <f t="shared" si="105"/>
        <v>1.4727483401335586</v>
      </c>
      <c r="BZ74" s="65">
        <f t="shared" si="105"/>
        <v>1.4611847106455764</v>
      </c>
      <c r="CA74" s="65">
        <f t="shared" si="105"/>
        <v>1.4490334094295636</v>
      </c>
      <c r="CB74" s="65">
        <f t="shared" si="105"/>
        <v>1.4345666807204831</v>
      </c>
      <c r="CC74" s="65">
        <f t="shared" si="105"/>
        <v>1.4234137551191484</v>
      </c>
      <c r="CD74" s="65">
        <f t="shared" si="105"/>
        <v>1.4100939355063744</v>
      </c>
      <c r="CE74" s="65">
        <f t="shared" si="105"/>
        <v>1.3946334546962509</v>
      </c>
      <c r="CF74" s="65">
        <f t="shared" si="105"/>
        <v>1.377069409018068</v>
      </c>
      <c r="CG74" s="65">
        <f t="shared" si="105"/>
        <v>1.3575054185635105</v>
      </c>
      <c r="CH74" s="65">
        <f t="shared" si="105"/>
        <v>1.3359677296634735</v>
      </c>
      <c r="CI74" s="65">
        <f t="shared" si="105"/>
        <v>1.3125243179199284</v>
      </c>
      <c r="CJ74" s="65">
        <f t="shared" si="105"/>
        <v>1.2872797645703307</v>
      </c>
      <c r="CK74" s="65">
        <f t="shared" si="105"/>
        <v>1.2602856939844089</v>
      </c>
      <c r="CL74" s="65">
        <f t="shared" si="105"/>
        <v>1.2316041614162061</v>
      </c>
      <c r="CM74" s="65">
        <f t="shared" si="105"/>
        <v>1.1953877297613491</v>
      </c>
      <c r="CN74" s="65">
        <f t="shared" si="105"/>
        <v>1.1579169182885367</v>
      </c>
      <c r="CO74" s="65">
        <f t="shared" si="105"/>
        <v>1.1192983041912206</v>
      </c>
      <c r="CP74" s="65">
        <f t="shared" si="105"/>
        <v>1.0796216796873972</v>
      </c>
      <c r="CQ74" s="65">
        <f t="shared" si="105"/>
        <v>1.0389771949680859</v>
      </c>
      <c r="CR74" s="65">
        <f t="shared" si="105"/>
        <v>1.0055006553796848</v>
      </c>
      <c r="CS74" s="65">
        <f t="shared" si="105"/>
        <v>0.97060981644500521</v>
      </c>
      <c r="CT74" s="65">
        <f t="shared" si="105"/>
        <v>0.93588887782918018</v>
      </c>
      <c r="CU74" s="65">
        <f t="shared" si="105"/>
        <v>0.90137926888421427</v>
      </c>
      <c r="CV74" s="65">
        <f t="shared" si="105"/>
        <v>0.86709662004029808</v>
      </c>
      <c r="CW74" s="65">
        <f t="shared" ref="CW74:DP74" si="106">CW$49*CW31</f>
        <v>0.83261169150209224</v>
      </c>
      <c r="CX74" s="65">
        <f t="shared" si="106"/>
        <v>0.7984354656268422</v>
      </c>
      <c r="CY74" s="65">
        <f t="shared" si="106"/>
        <v>0.76458537502854518</v>
      </c>
      <c r="CZ74" s="65">
        <f t="shared" si="106"/>
        <v>0.73107873560717029</v>
      </c>
      <c r="DA74" s="65">
        <f t="shared" si="106"/>
        <v>0.69793274702461039</v>
      </c>
      <c r="DB74" s="65">
        <f t="shared" si="106"/>
        <v>0.66516449317907711</v>
      </c>
      <c r="DC74" s="65">
        <f t="shared" si="106"/>
        <v>0.63279094267796865</v>
      </c>
      <c r="DD74" s="65">
        <f t="shared" si="106"/>
        <v>0.60082894930919117</v>
      </c>
      <c r="DE74" s="65">
        <f t="shared" si="106"/>
        <v>0.56929525251096191</v>
      </c>
      <c r="DF74" s="65">
        <f t="shared" si="106"/>
        <v>0.53820647784007414</v>
      </c>
      <c r="DG74" s="65">
        <f t="shared" si="106"/>
        <v>0.5075791374386508</v>
      </c>
      <c r="DH74" s="65">
        <f t="shared" si="106"/>
        <v>0.47742963049937226</v>
      </c>
      <c r="DI74" s="65">
        <f t="shared" si="106"/>
        <v>0.44777424372919722</v>
      </c>
      <c r="DJ74" s="65">
        <f t="shared" si="106"/>
        <v>0.41862915181157356</v>
      </c>
      <c r="DK74" s="65">
        <f t="shared" si="106"/>
        <v>0.39001041786713569</v>
      </c>
      <c r="DL74" s="65">
        <f t="shared" si="106"/>
        <v>0.36193399391291958</v>
      </c>
      <c r="DM74" s="65">
        <f t="shared" si="106"/>
        <v>0.33441572132006409</v>
      </c>
      <c r="DN74" s="65">
        <f t="shared" si="106"/>
        <v>0.30747133127002857</v>
      </c>
      <c r="DO74" s="65">
        <f t="shared" si="106"/>
        <v>0.28111644520932383</v>
      </c>
      <c r="DP74" s="65">
        <f t="shared" si="106"/>
        <v>0.25536657530275797</v>
      </c>
    </row>
    <row r="75" spans="1:120" x14ac:dyDescent="0.25">
      <c r="A75" s="65" t="str">
        <f t="shared" si="69"/>
        <v>09_ROK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22.784105052000001</v>
      </c>
      <c r="F75" s="66">
        <v>23.646711455999998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09_ROK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22.784105052000001</v>
      </c>
      <c r="BP75" s="65">
        <f t="shared" si="107"/>
        <v>23.646711455999998</v>
      </c>
      <c r="BQ75" s="65">
        <f t="shared" si="107"/>
        <v>23.489696419026469</v>
      </c>
      <c r="BR75" s="65">
        <f t="shared" si="107"/>
        <v>22.391344293678852</v>
      </c>
      <c r="BS75" s="65">
        <f t="shared" si="107"/>
        <v>22.434146332752579</v>
      </c>
      <c r="BT75" s="65">
        <f t="shared" si="107"/>
        <v>22.462210452287405</v>
      </c>
      <c r="BU75" s="65">
        <f t="shared" si="107"/>
        <v>22.475883434092825</v>
      </c>
      <c r="BV75" s="65">
        <f t="shared" si="107"/>
        <v>22.475634740000206</v>
      </c>
      <c r="BW75" s="65">
        <f t="shared" si="107"/>
        <v>22.462153403882716</v>
      </c>
      <c r="BX75" s="65">
        <f t="shared" si="107"/>
        <v>22.436409665347664</v>
      </c>
      <c r="BY75" s="65">
        <f t="shared" si="107"/>
        <v>22.398655765852883</v>
      </c>
      <c r="BZ75" s="65">
        <f t="shared" si="107"/>
        <v>22.222787459471572</v>
      </c>
      <c r="CA75" s="65">
        <f t="shared" si="107"/>
        <v>22.037981402912052</v>
      </c>
      <c r="CB75" s="65">
        <f t="shared" si="107"/>
        <v>21.817960597196333</v>
      </c>
      <c r="CC75" s="65">
        <f t="shared" si="107"/>
        <v>21.648338582002747</v>
      </c>
      <c r="CD75" s="65">
        <f t="shared" si="107"/>
        <v>21.445760825681713</v>
      </c>
      <c r="CE75" s="65">
        <f t="shared" si="107"/>
        <v>21.210626296445632</v>
      </c>
      <c r="CF75" s="65">
        <f t="shared" si="107"/>
        <v>20.943499182952731</v>
      </c>
      <c r="CG75" s="65">
        <f t="shared" si="107"/>
        <v>20.64595541688179</v>
      </c>
      <c r="CH75" s="65">
        <f t="shared" si="107"/>
        <v>20.318394172018866</v>
      </c>
      <c r="CI75" s="65">
        <f t="shared" si="107"/>
        <v>19.961849272044169</v>
      </c>
      <c r="CJ75" s="65">
        <f t="shared" si="107"/>
        <v>19.577911266458592</v>
      </c>
      <c r="CK75" s="65">
        <f t="shared" si="107"/>
        <v>19.167365297200622</v>
      </c>
      <c r="CL75" s="65">
        <f t="shared" si="107"/>
        <v>18.731155146881243</v>
      </c>
      <c r="CM75" s="65">
        <f t="shared" si="107"/>
        <v>18.180348628483731</v>
      </c>
      <c r="CN75" s="65">
        <f t="shared" si="107"/>
        <v>17.610464565758811</v>
      </c>
      <c r="CO75" s="65">
        <f t="shared" si="107"/>
        <v>17.023123864195597</v>
      </c>
      <c r="CP75" s="65">
        <f t="shared" si="107"/>
        <v>16.419692150851045</v>
      </c>
      <c r="CQ75" s="65">
        <f t="shared" si="107"/>
        <v>15.801540497102954</v>
      </c>
      <c r="CR75" s="65">
        <f t="shared" si="107"/>
        <v>15.292404301841957</v>
      </c>
      <c r="CS75" s="65">
        <f t="shared" si="107"/>
        <v>14.761758386730058</v>
      </c>
      <c r="CT75" s="65">
        <f t="shared" si="107"/>
        <v>14.233696442452025</v>
      </c>
      <c r="CU75" s="65">
        <f t="shared" si="107"/>
        <v>13.708848557508974</v>
      </c>
      <c r="CV75" s="65">
        <f t="shared" si="107"/>
        <v>13.187452451147141</v>
      </c>
      <c r="CW75" s="65">
        <f t="shared" ref="CW75:DP75" si="108">CW$49*CW32</f>
        <v>12.662979924247358</v>
      </c>
      <c r="CX75" s="65">
        <f t="shared" si="108"/>
        <v>12.143202377809017</v>
      </c>
      <c r="CY75" s="65">
        <f t="shared" si="108"/>
        <v>11.628384940034527</v>
      </c>
      <c r="CZ75" s="65">
        <f t="shared" si="108"/>
        <v>11.118790964052268</v>
      </c>
      <c r="DA75" s="65">
        <f t="shared" si="108"/>
        <v>10.614682035155209</v>
      </c>
      <c r="DB75" s="65">
        <f t="shared" si="108"/>
        <v>10.116317978015871</v>
      </c>
      <c r="DC75" s="65">
        <f t="shared" si="108"/>
        <v>9.6239568638780515</v>
      </c>
      <c r="DD75" s="65">
        <f t="shared" si="108"/>
        <v>9.1378550177250322</v>
      </c>
      <c r="DE75" s="65">
        <f t="shared" si="108"/>
        <v>8.6582670254246903</v>
      </c>
      <c r="DF75" s="65">
        <f t="shared" si="108"/>
        <v>8.1854457408512289</v>
      </c>
      <c r="DG75" s="65">
        <f t="shared" si="108"/>
        <v>7.719642292983913</v>
      </c>
      <c r="DH75" s="65">
        <f t="shared" si="108"/>
        <v>7.261106092982593</v>
      </c>
      <c r="DI75" s="65">
        <f t="shared" si="108"/>
        <v>6.8100848412403288</v>
      </c>
      <c r="DJ75" s="65">
        <f t="shared" si="108"/>
        <v>6.3668245344130314</v>
      </c>
      <c r="DK75" s="65">
        <f t="shared" si="108"/>
        <v>5.9315694724260917</v>
      </c>
      <c r="DL75" s="65">
        <f t="shared" si="108"/>
        <v>5.5045622654584703</v>
      </c>
      <c r="DM75" s="65">
        <f t="shared" si="108"/>
        <v>5.0860438409037512</v>
      </c>
      <c r="DN75" s="65">
        <f t="shared" si="108"/>
        <v>4.6762534503086499</v>
      </c>
      <c r="DO75" s="65">
        <f t="shared" si="108"/>
        <v>4.2754286762888976</v>
      </c>
      <c r="DP75" s="65">
        <f t="shared" si="108"/>
        <v>3.8838054394225376</v>
      </c>
    </row>
    <row r="76" spans="1:120" x14ac:dyDescent="0.25">
      <c r="A76" s="65" t="str">
        <f t="shared" si="69"/>
        <v>09_ROK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09_ROK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0</v>
      </c>
      <c r="BP76" s="65">
        <f t="shared" si="109"/>
        <v>0</v>
      </c>
      <c r="BQ76" s="65">
        <f t="shared" si="109"/>
        <v>0</v>
      </c>
      <c r="BR76" s="65">
        <f t="shared" si="109"/>
        <v>0</v>
      </c>
      <c r="BS76" s="65">
        <f t="shared" si="109"/>
        <v>0</v>
      </c>
      <c r="BT76" s="65">
        <f t="shared" si="109"/>
        <v>0</v>
      </c>
      <c r="BU76" s="65">
        <f t="shared" si="109"/>
        <v>0</v>
      </c>
      <c r="BV76" s="65">
        <f t="shared" si="109"/>
        <v>0</v>
      </c>
      <c r="BW76" s="65">
        <f t="shared" si="109"/>
        <v>0</v>
      </c>
      <c r="BX76" s="65">
        <f t="shared" si="109"/>
        <v>0</v>
      </c>
      <c r="BY76" s="65">
        <f t="shared" si="109"/>
        <v>0</v>
      </c>
      <c r="BZ76" s="65">
        <f t="shared" si="109"/>
        <v>0</v>
      </c>
      <c r="CA76" s="65">
        <f t="shared" si="109"/>
        <v>0</v>
      </c>
      <c r="CB76" s="65">
        <f t="shared" si="109"/>
        <v>0</v>
      </c>
      <c r="CC76" s="65">
        <f t="shared" si="109"/>
        <v>0</v>
      </c>
      <c r="CD76" s="65">
        <f t="shared" si="109"/>
        <v>0</v>
      </c>
      <c r="CE76" s="65">
        <f t="shared" si="109"/>
        <v>0</v>
      </c>
      <c r="CF76" s="65">
        <f t="shared" si="109"/>
        <v>0</v>
      </c>
      <c r="CG76" s="65">
        <f t="shared" si="109"/>
        <v>0</v>
      </c>
      <c r="CH76" s="65">
        <f t="shared" si="109"/>
        <v>0</v>
      </c>
      <c r="CI76" s="65">
        <f t="shared" si="109"/>
        <v>0</v>
      </c>
      <c r="CJ76" s="65">
        <f t="shared" si="109"/>
        <v>0</v>
      </c>
      <c r="CK76" s="65">
        <f t="shared" si="109"/>
        <v>0</v>
      </c>
      <c r="CL76" s="65">
        <f t="shared" si="109"/>
        <v>0</v>
      </c>
      <c r="CM76" s="65">
        <f t="shared" si="109"/>
        <v>0</v>
      </c>
      <c r="CN76" s="65">
        <f t="shared" si="109"/>
        <v>0</v>
      </c>
      <c r="CO76" s="65">
        <f t="shared" si="109"/>
        <v>0</v>
      </c>
      <c r="CP76" s="65">
        <f t="shared" si="109"/>
        <v>0</v>
      </c>
      <c r="CQ76" s="65">
        <f t="shared" si="109"/>
        <v>0</v>
      </c>
      <c r="CR76" s="65">
        <f t="shared" si="109"/>
        <v>0</v>
      </c>
      <c r="CS76" s="65">
        <f t="shared" si="109"/>
        <v>0</v>
      </c>
      <c r="CT76" s="65">
        <f t="shared" si="109"/>
        <v>0</v>
      </c>
      <c r="CU76" s="65">
        <f t="shared" si="109"/>
        <v>0</v>
      </c>
      <c r="CV76" s="65">
        <f t="shared" si="109"/>
        <v>0</v>
      </c>
      <c r="CW76" s="65">
        <f t="shared" ref="CW76:DP76" si="110">CW$49*CW33</f>
        <v>0</v>
      </c>
      <c r="CX76" s="65">
        <f t="shared" si="110"/>
        <v>0</v>
      </c>
      <c r="CY76" s="65">
        <f t="shared" si="110"/>
        <v>0</v>
      </c>
      <c r="CZ76" s="65">
        <f t="shared" si="110"/>
        <v>0</v>
      </c>
      <c r="DA76" s="65">
        <f t="shared" si="110"/>
        <v>0</v>
      </c>
      <c r="DB76" s="65">
        <f t="shared" si="110"/>
        <v>0</v>
      </c>
      <c r="DC76" s="65">
        <f t="shared" si="110"/>
        <v>0</v>
      </c>
      <c r="DD76" s="65">
        <f t="shared" si="110"/>
        <v>0</v>
      </c>
      <c r="DE76" s="65">
        <f t="shared" si="110"/>
        <v>0</v>
      </c>
      <c r="DF76" s="65">
        <f t="shared" si="110"/>
        <v>0</v>
      </c>
      <c r="DG76" s="65">
        <f t="shared" si="110"/>
        <v>0</v>
      </c>
      <c r="DH76" s="65">
        <f t="shared" si="110"/>
        <v>0</v>
      </c>
      <c r="DI76" s="65">
        <f t="shared" si="110"/>
        <v>0</v>
      </c>
      <c r="DJ76" s="65">
        <f t="shared" si="110"/>
        <v>0</v>
      </c>
      <c r="DK76" s="65">
        <f t="shared" si="110"/>
        <v>0</v>
      </c>
      <c r="DL76" s="65">
        <f t="shared" si="110"/>
        <v>0</v>
      </c>
      <c r="DM76" s="65">
        <f t="shared" si="110"/>
        <v>0</v>
      </c>
      <c r="DN76" s="65">
        <f t="shared" si="110"/>
        <v>0</v>
      </c>
      <c r="DO76" s="65">
        <f t="shared" si="110"/>
        <v>0</v>
      </c>
      <c r="DP76" s="65">
        <f t="shared" si="110"/>
        <v>0</v>
      </c>
    </row>
    <row r="77" spans="1:120" x14ac:dyDescent="0.25">
      <c r="A77" s="65" t="str">
        <f t="shared" si="69"/>
        <v>09_ROK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09_ROK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09_ROK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09_ROK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09_ROK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09_ROK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09_ROK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0.11170382399999999</v>
      </c>
      <c r="F80" s="66">
        <v>0.112248108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09_ROK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0.11170382399999999</v>
      </c>
      <c r="BP80" s="65">
        <f t="shared" si="117"/>
        <v>0.112248108</v>
      </c>
      <c r="BQ80" s="65">
        <f t="shared" si="117"/>
        <v>0.11150277641930122</v>
      </c>
      <c r="BR80" s="65">
        <f t="shared" si="117"/>
        <v>0.10628903038880332</v>
      </c>
      <c r="BS80" s="65">
        <f t="shared" si="117"/>
        <v>0.106492206543488</v>
      </c>
      <c r="BT80" s="65">
        <f t="shared" si="117"/>
        <v>0.10662542355873056</v>
      </c>
      <c r="BU80" s="65">
        <f t="shared" si="117"/>
        <v>0.10669032756625958</v>
      </c>
      <c r="BV80" s="65">
        <f t="shared" si="117"/>
        <v>0.10668914704517872</v>
      </c>
      <c r="BW80" s="65">
        <f t="shared" si="117"/>
        <v>0.10662515275678407</v>
      </c>
      <c r="BX80" s="65">
        <f t="shared" si="117"/>
        <v>0.10650295031232225</v>
      </c>
      <c r="BY80" s="65">
        <f t="shared" si="117"/>
        <v>0.1063237370717921</v>
      </c>
      <c r="BZ80" s="65">
        <f t="shared" si="117"/>
        <v>0.10548891127856504</v>
      </c>
      <c r="CA80" s="65">
        <f t="shared" si="117"/>
        <v>0.10461165905538188</v>
      </c>
      <c r="CB80" s="65">
        <f t="shared" si="117"/>
        <v>0.10356724663430678</v>
      </c>
      <c r="CC80" s="65">
        <f t="shared" si="117"/>
        <v>0.10276207123746331</v>
      </c>
      <c r="CD80" s="65">
        <f t="shared" si="117"/>
        <v>0.1018004588833636</v>
      </c>
      <c r="CE80" s="65">
        <f t="shared" si="117"/>
        <v>0.10068430342634237</v>
      </c>
      <c r="CF80" s="65">
        <f t="shared" si="117"/>
        <v>9.9416283002408498E-2</v>
      </c>
      <c r="CG80" s="65">
        <f t="shared" si="117"/>
        <v>9.8003878370550759E-2</v>
      </c>
      <c r="CH80" s="65">
        <f t="shared" si="117"/>
        <v>9.644898436093749E-2</v>
      </c>
      <c r="CI80" s="65">
        <f t="shared" si="117"/>
        <v>9.4756508410796247E-2</v>
      </c>
      <c r="CJ80" s="65">
        <f t="shared" si="117"/>
        <v>9.2934000668167219E-2</v>
      </c>
      <c r="CK80" s="65">
        <f t="shared" si="117"/>
        <v>9.098518810782534E-2</v>
      </c>
      <c r="CL80" s="65">
        <f t="shared" si="117"/>
        <v>8.8914550752823396E-2</v>
      </c>
      <c r="CM80" s="65">
        <f t="shared" si="117"/>
        <v>8.6299938159472692E-2</v>
      </c>
      <c r="CN80" s="65">
        <f t="shared" si="117"/>
        <v>8.3594766747403265E-2</v>
      </c>
      <c r="CO80" s="65">
        <f t="shared" si="117"/>
        <v>8.0806730760896769E-2</v>
      </c>
      <c r="CP80" s="65">
        <f t="shared" si="117"/>
        <v>7.794231266808252E-2</v>
      </c>
      <c r="CQ80" s="65">
        <f t="shared" si="117"/>
        <v>7.5008020780629028E-2</v>
      </c>
      <c r="CR80" s="65">
        <f t="shared" si="117"/>
        <v>7.259121222191231E-2</v>
      </c>
      <c r="CS80" s="65">
        <f t="shared" si="117"/>
        <v>7.007229959847748E-2</v>
      </c>
      <c r="CT80" s="65">
        <f t="shared" si="117"/>
        <v>6.7565652775205542E-2</v>
      </c>
      <c r="CU80" s="65">
        <f t="shared" si="117"/>
        <v>6.5074262706769151E-2</v>
      </c>
      <c r="CV80" s="65">
        <f t="shared" si="117"/>
        <v>6.2599257817967477E-2</v>
      </c>
      <c r="CW80" s="65">
        <f t="shared" ref="CW80:DP80" si="118">CW$49*CW37</f>
        <v>6.0109649529219898E-2</v>
      </c>
      <c r="CX80" s="65">
        <f t="shared" si="118"/>
        <v>5.7642327750580695E-2</v>
      </c>
      <c r="CY80" s="65">
        <f t="shared" si="118"/>
        <v>5.519855101388222E-2</v>
      </c>
      <c r="CZ80" s="65">
        <f t="shared" si="118"/>
        <v>5.2779569424892939E-2</v>
      </c>
      <c r="DA80" s="65">
        <f t="shared" si="118"/>
        <v>5.0386624697678295E-2</v>
      </c>
      <c r="DB80" s="65">
        <f t="shared" si="118"/>
        <v>4.8020950188849262E-2</v>
      </c>
      <c r="DC80" s="65">
        <f t="shared" si="118"/>
        <v>4.5683770931700625E-2</v>
      </c>
      <c r="DD80" s="65">
        <f t="shared" si="118"/>
        <v>4.3376303670237565E-2</v>
      </c>
      <c r="DE80" s="65">
        <f t="shared" si="118"/>
        <v>4.1099756893092677E-2</v>
      </c>
      <c r="DF80" s="65">
        <f t="shared" si="118"/>
        <v>3.885533086733195E-2</v>
      </c>
      <c r="DG80" s="65">
        <f t="shared" si="118"/>
        <v>3.6644217672151647E-2</v>
      </c>
      <c r="DH80" s="65">
        <f t="shared" si="118"/>
        <v>3.446760123246493E-2</v>
      </c>
      <c r="DI80" s="65">
        <f t="shared" si="118"/>
        <v>3.2326657352379849E-2</v>
      </c>
      <c r="DJ80" s="65">
        <f t="shared" si="118"/>
        <v>3.022255374856821E-2</v>
      </c>
      <c r="DK80" s="65">
        <f t="shared" si="118"/>
        <v>2.8156450083525179E-2</v>
      </c>
      <c r="DL80" s="65">
        <f t="shared" si="118"/>
        <v>2.612949799872193E-2</v>
      </c>
      <c r="DM80" s="65">
        <f t="shared" si="118"/>
        <v>2.4142841147648964E-2</v>
      </c>
      <c r="DN80" s="65">
        <f t="shared" si="118"/>
        <v>2.2197615228752337E-2</v>
      </c>
      <c r="DO80" s="65">
        <f t="shared" si="118"/>
        <v>2.0294948018262534E-2</v>
      </c>
      <c r="DP80" s="65">
        <f t="shared" si="118"/>
        <v>1.8435959402916157E-2</v>
      </c>
    </row>
    <row r="81" spans="1:120" x14ac:dyDescent="0.25">
      <c r="A81" s="65" t="str">
        <f t="shared" si="69"/>
        <v>09_ROK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09_ROK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0</v>
      </c>
      <c r="BQ81" s="65">
        <f t="shared" si="119"/>
        <v>0</v>
      </c>
      <c r="BR81" s="65">
        <f t="shared" si="119"/>
        <v>0</v>
      </c>
      <c r="BS81" s="65">
        <f t="shared" si="119"/>
        <v>0</v>
      </c>
      <c r="BT81" s="65">
        <f t="shared" si="119"/>
        <v>0</v>
      </c>
      <c r="BU81" s="65">
        <f t="shared" si="119"/>
        <v>0</v>
      </c>
      <c r="BV81" s="65">
        <f t="shared" si="119"/>
        <v>0</v>
      </c>
      <c r="BW81" s="65">
        <f t="shared" si="119"/>
        <v>0</v>
      </c>
      <c r="BX81" s="65">
        <f t="shared" si="119"/>
        <v>0</v>
      </c>
      <c r="BY81" s="65">
        <f t="shared" si="119"/>
        <v>0</v>
      </c>
      <c r="BZ81" s="65">
        <f t="shared" si="119"/>
        <v>0</v>
      </c>
      <c r="CA81" s="65">
        <f t="shared" si="119"/>
        <v>0</v>
      </c>
      <c r="CB81" s="65">
        <f t="shared" si="119"/>
        <v>0</v>
      </c>
      <c r="CC81" s="65">
        <f t="shared" si="119"/>
        <v>0</v>
      </c>
      <c r="CD81" s="65">
        <f t="shared" si="119"/>
        <v>0</v>
      </c>
      <c r="CE81" s="65">
        <f t="shared" si="119"/>
        <v>0</v>
      </c>
      <c r="CF81" s="65">
        <f t="shared" si="119"/>
        <v>0</v>
      </c>
      <c r="CG81" s="65">
        <f t="shared" si="119"/>
        <v>0</v>
      </c>
      <c r="CH81" s="65">
        <f t="shared" si="119"/>
        <v>0</v>
      </c>
      <c r="CI81" s="65">
        <f t="shared" si="119"/>
        <v>0</v>
      </c>
      <c r="CJ81" s="65">
        <f t="shared" si="119"/>
        <v>0</v>
      </c>
      <c r="CK81" s="65">
        <f t="shared" si="119"/>
        <v>0</v>
      </c>
      <c r="CL81" s="65">
        <f t="shared" si="119"/>
        <v>0</v>
      </c>
      <c r="CM81" s="65">
        <f t="shared" si="119"/>
        <v>0</v>
      </c>
      <c r="CN81" s="65">
        <f t="shared" si="119"/>
        <v>0</v>
      </c>
      <c r="CO81" s="65">
        <f t="shared" si="119"/>
        <v>0</v>
      </c>
      <c r="CP81" s="65">
        <f t="shared" si="119"/>
        <v>0</v>
      </c>
      <c r="CQ81" s="65">
        <f t="shared" si="119"/>
        <v>0</v>
      </c>
      <c r="CR81" s="65">
        <f t="shared" si="119"/>
        <v>0</v>
      </c>
      <c r="CS81" s="65">
        <f t="shared" si="119"/>
        <v>0</v>
      </c>
      <c r="CT81" s="65">
        <f t="shared" si="119"/>
        <v>0</v>
      </c>
      <c r="CU81" s="65">
        <f t="shared" si="119"/>
        <v>0</v>
      </c>
      <c r="CV81" s="65">
        <f t="shared" si="119"/>
        <v>0</v>
      </c>
      <c r="CW81" s="65">
        <f t="shared" ref="CW81:DP81" si="120">CW$49*CW38</f>
        <v>0</v>
      </c>
      <c r="CX81" s="65">
        <f t="shared" si="120"/>
        <v>0</v>
      </c>
      <c r="CY81" s="65">
        <f t="shared" si="120"/>
        <v>0</v>
      </c>
      <c r="CZ81" s="65">
        <f t="shared" si="120"/>
        <v>0</v>
      </c>
      <c r="DA81" s="65">
        <f t="shared" si="120"/>
        <v>0</v>
      </c>
      <c r="DB81" s="65">
        <f t="shared" si="120"/>
        <v>0</v>
      </c>
      <c r="DC81" s="65">
        <f t="shared" si="120"/>
        <v>0</v>
      </c>
      <c r="DD81" s="65">
        <f t="shared" si="120"/>
        <v>0</v>
      </c>
      <c r="DE81" s="65">
        <f t="shared" si="120"/>
        <v>0</v>
      </c>
      <c r="DF81" s="65">
        <f t="shared" si="120"/>
        <v>0</v>
      </c>
      <c r="DG81" s="65">
        <f t="shared" si="120"/>
        <v>0</v>
      </c>
      <c r="DH81" s="65">
        <f t="shared" si="120"/>
        <v>0</v>
      </c>
      <c r="DI81" s="65">
        <f t="shared" si="120"/>
        <v>0</v>
      </c>
      <c r="DJ81" s="65">
        <f t="shared" si="120"/>
        <v>0</v>
      </c>
      <c r="DK81" s="65">
        <f t="shared" si="120"/>
        <v>0</v>
      </c>
      <c r="DL81" s="65">
        <f t="shared" si="120"/>
        <v>0</v>
      </c>
      <c r="DM81" s="65">
        <f t="shared" si="120"/>
        <v>0</v>
      </c>
      <c r="DN81" s="65">
        <f t="shared" si="120"/>
        <v>0</v>
      </c>
      <c r="DO81" s="65">
        <f t="shared" si="120"/>
        <v>0</v>
      </c>
      <c r="DP81" s="65">
        <f t="shared" si="120"/>
        <v>0</v>
      </c>
    </row>
    <row r="82" spans="1:120" x14ac:dyDescent="0.25">
      <c r="A82" s="65" t="str">
        <f t="shared" si="69"/>
        <v>09_ROK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29.274021864000002</v>
      </c>
      <c r="F82" s="66">
        <v>30.674129652000001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09_ROK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29.274021864000002</v>
      </c>
      <c r="BP82" s="65">
        <f t="shared" si="121"/>
        <v>30.674129652000001</v>
      </c>
      <c r="BQ82" s="65">
        <f t="shared" si="121"/>
        <v>30.470452298791649</v>
      </c>
      <c r="BR82" s="65">
        <f t="shared" si="121"/>
        <v>29.045687778822259</v>
      </c>
      <c r="BS82" s="65">
        <f t="shared" si="121"/>
        <v>29.101209888032262</v>
      </c>
      <c r="BT82" s="65">
        <f t="shared" si="121"/>
        <v>29.137614207625806</v>
      </c>
      <c r="BU82" s="65">
        <f t="shared" si="121"/>
        <v>29.155350577328175</v>
      </c>
      <c r="BV82" s="65">
        <f t="shared" si="121"/>
        <v>29.155027975394503</v>
      </c>
      <c r="BW82" s="65">
        <f t="shared" si="121"/>
        <v>29.137540205362736</v>
      </c>
      <c r="BX82" s="65">
        <f t="shared" si="121"/>
        <v>29.104145846277298</v>
      </c>
      <c r="BY82" s="65">
        <f t="shared" si="121"/>
        <v>29.05517210165635</v>
      </c>
      <c r="BZ82" s="65">
        <f t="shared" si="121"/>
        <v>28.827038593889071</v>
      </c>
      <c r="CA82" s="65">
        <f t="shared" si="121"/>
        <v>28.587311181900748</v>
      </c>
      <c r="CB82" s="65">
        <f t="shared" si="121"/>
        <v>28.301903769829121</v>
      </c>
      <c r="CC82" s="65">
        <f t="shared" si="121"/>
        <v>28.081872849438223</v>
      </c>
      <c r="CD82" s="65">
        <f t="shared" si="121"/>
        <v>27.819092277451926</v>
      </c>
      <c r="CE82" s="65">
        <f t="shared" si="121"/>
        <v>27.514079588948913</v>
      </c>
      <c r="CF82" s="65">
        <f t="shared" si="121"/>
        <v>27.167566640284054</v>
      </c>
      <c r="CG82" s="65">
        <f t="shared" si="121"/>
        <v>26.781597704409524</v>
      </c>
      <c r="CH82" s="65">
        <f t="shared" si="121"/>
        <v>26.356690583070822</v>
      </c>
      <c r="CI82" s="65">
        <f t="shared" si="121"/>
        <v>25.894186335537992</v>
      </c>
      <c r="CJ82" s="65">
        <f t="shared" si="121"/>
        <v>25.396148196764408</v>
      </c>
      <c r="CK82" s="65">
        <f t="shared" si="121"/>
        <v>24.86359464010782</v>
      </c>
      <c r="CL82" s="65">
        <f t="shared" si="121"/>
        <v>24.297749925027151</v>
      </c>
      <c r="CM82" s="65">
        <f t="shared" si="121"/>
        <v>23.58325266438565</v>
      </c>
      <c r="CN82" s="65">
        <f t="shared" si="121"/>
        <v>22.844008323405742</v>
      </c>
      <c r="CO82" s="65">
        <f t="shared" si="121"/>
        <v>22.082119514335197</v>
      </c>
      <c r="CP82" s="65">
        <f t="shared" si="121"/>
        <v>21.299357706389898</v>
      </c>
      <c r="CQ82" s="65">
        <f t="shared" si="121"/>
        <v>20.497501431070223</v>
      </c>
      <c r="CR82" s="65">
        <f t="shared" si="121"/>
        <v>19.837058236124442</v>
      </c>
      <c r="CS82" s="65">
        <f t="shared" si="121"/>
        <v>19.148712982293528</v>
      </c>
      <c r="CT82" s="65">
        <f t="shared" si="121"/>
        <v>18.463719613418061</v>
      </c>
      <c r="CU82" s="65">
        <f t="shared" si="121"/>
        <v>17.782895470057682</v>
      </c>
      <c r="CV82" s="65">
        <f t="shared" si="121"/>
        <v>17.106548917753777</v>
      </c>
      <c r="CW82" s="65">
        <f t="shared" ref="CW82:DP82" si="122">CW$49*CW39</f>
        <v>16.426211682744551</v>
      </c>
      <c r="CX82" s="65">
        <f t="shared" si="122"/>
        <v>15.751964700058819</v>
      </c>
      <c r="CY82" s="65">
        <f t="shared" si="122"/>
        <v>15.084151889690288</v>
      </c>
      <c r="CZ82" s="65">
        <f t="shared" si="122"/>
        <v>14.423114869035485</v>
      </c>
      <c r="DA82" s="65">
        <f t="shared" si="122"/>
        <v>13.769192962283599</v>
      </c>
      <c r="DB82" s="65">
        <f t="shared" si="122"/>
        <v>13.122723209775582</v>
      </c>
      <c r="DC82" s="65">
        <f t="shared" si="122"/>
        <v>12.484040377333168</v>
      </c>
      <c r="DD82" s="65">
        <f t="shared" si="122"/>
        <v>11.853476965557324</v>
      </c>
      <c r="DE82" s="65">
        <f t="shared" si="122"/>
        <v>11.231363219096803</v>
      </c>
      <c r="DF82" s="65">
        <f t="shared" si="122"/>
        <v>10.618027135886317</v>
      </c>
      <c r="DG82" s="65">
        <f t="shared" si="122"/>
        <v>10.01379447635491</v>
      </c>
      <c r="DH82" s="65">
        <f t="shared" si="122"/>
        <v>9.418988772604207</v>
      </c>
      <c r="DI82" s="65">
        <f t="shared" si="122"/>
        <v>8.833931337556967</v>
      </c>
      <c r="DJ82" s="65">
        <f t="shared" si="122"/>
        <v>8.2589412740758199</v>
      </c>
      <c r="DK82" s="65">
        <f t="shared" si="122"/>
        <v>7.6943354840521492</v>
      </c>
      <c r="DL82" s="65">
        <f t="shared" si="122"/>
        <v>7.1404286774657395</v>
      </c>
      <c r="DM82" s="65">
        <f t="shared" si="122"/>
        <v>6.5975333814145456</v>
      </c>
      <c r="DN82" s="65">
        <f t="shared" si="122"/>
        <v>6.0659599491152143</v>
      </c>
      <c r="DO82" s="65">
        <f t="shared" si="122"/>
        <v>5.5460165688742453</v>
      </c>
      <c r="DP82" s="65">
        <f t="shared" si="122"/>
        <v>5.0380092730298758</v>
      </c>
    </row>
    <row r="83" spans="1:120" x14ac:dyDescent="0.25">
      <c r="A83" s="65" t="str">
        <f t="shared" si="69"/>
        <v>09_ROK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09_ROK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09_ROK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09_ROK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0</v>
      </c>
      <c r="BP84" s="65">
        <f t="shared" si="125"/>
        <v>0</v>
      </c>
      <c r="BQ84" s="65">
        <f t="shared" si="125"/>
        <v>0</v>
      </c>
      <c r="BR84" s="65">
        <f t="shared" si="125"/>
        <v>0</v>
      </c>
      <c r="BS84" s="65">
        <f t="shared" si="125"/>
        <v>0</v>
      </c>
      <c r="BT84" s="65">
        <f t="shared" si="125"/>
        <v>0</v>
      </c>
      <c r="BU84" s="65">
        <f t="shared" si="125"/>
        <v>0</v>
      </c>
      <c r="BV84" s="65">
        <f t="shared" si="125"/>
        <v>0</v>
      </c>
      <c r="BW84" s="65">
        <f t="shared" si="125"/>
        <v>0</v>
      </c>
      <c r="BX84" s="65">
        <f t="shared" si="125"/>
        <v>0</v>
      </c>
      <c r="BY84" s="65">
        <f t="shared" si="125"/>
        <v>0</v>
      </c>
      <c r="BZ84" s="65">
        <f t="shared" si="125"/>
        <v>0</v>
      </c>
      <c r="CA84" s="65">
        <f t="shared" si="125"/>
        <v>0</v>
      </c>
      <c r="CB84" s="65">
        <f t="shared" si="125"/>
        <v>0</v>
      </c>
      <c r="CC84" s="65">
        <f t="shared" si="125"/>
        <v>0</v>
      </c>
      <c r="CD84" s="65">
        <f t="shared" si="125"/>
        <v>0</v>
      </c>
      <c r="CE84" s="65">
        <f t="shared" si="125"/>
        <v>0</v>
      </c>
      <c r="CF84" s="65">
        <f t="shared" si="125"/>
        <v>0</v>
      </c>
      <c r="CG84" s="65">
        <f t="shared" si="125"/>
        <v>0</v>
      </c>
      <c r="CH84" s="65">
        <f t="shared" si="125"/>
        <v>0</v>
      </c>
      <c r="CI84" s="65">
        <f t="shared" si="125"/>
        <v>0</v>
      </c>
      <c r="CJ84" s="65">
        <f t="shared" si="125"/>
        <v>0</v>
      </c>
      <c r="CK84" s="65">
        <f t="shared" si="125"/>
        <v>0</v>
      </c>
      <c r="CL84" s="65">
        <f t="shared" si="125"/>
        <v>0</v>
      </c>
      <c r="CM84" s="65">
        <f t="shared" si="125"/>
        <v>0</v>
      </c>
      <c r="CN84" s="65">
        <f t="shared" si="125"/>
        <v>0</v>
      </c>
      <c r="CO84" s="65">
        <f t="shared" si="125"/>
        <v>0</v>
      </c>
      <c r="CP84" s="65">
        <f t="shared" si="125"/>
        <v>0</v>
      </c>
      <c r="CQ84" s="65">
        <f t="shared" si="125"/>
        <v>0</v>
      </c>
      <c r="CR84" s="65">
        <f t="shared" si="125"/>
        <v>0</v>
      </c>
      <c r="CS84" s="65">
        <f t="shared" si="125"/>
        <v>0</v>
      </c>
      <c r="CT84" s="65">
        <f t="shared" si="125"/>
        <v>0</v>
      </c>
      <c r="CU84" s="65">
        <f t="shared" si="125"/>
        <v>0</v>
      </c>
      <c r="CV84" s="65">
        <f t="shared" si="125"/>
        <v>0</v>
      </c>
      <c r="CW84" s="65">
        <f t="shared" ref="CW84:DP84" si="126">CW$49*CW41</f>
        <v>0</v>
      </c>
      <c r="CX84" s="65">
        <f t="shared" si="126"/>
        <v>0</v>
      </c>
      <c r="CY84" s="65">
        <f t="shared" si="126"/>
        <v>0</v>
      </c>
      <c r="CZ84" s="65">
        <f t="shared" si="126"/>
        <v>0</v>
      </c>
      <c r="DA84" s="65">
        <f t="shared" si="126"/>
        <v>0</v>
      </c>
      <c r="DB84" s="65">
        <f t="shared" si="126"/>
        <v>0</v>
      </c>
      <c r="DC84" s="65">
        <f t="shared" si="126"/>
        <v>0</v>
      </c>
      <c r="DD84" s="65">
        <f t="shared" si="126"/>
        <v>0</v>
      </c>
      <c r="DE84" s="65">
        <f t="shared" si="126"/>
        <v>0</v>
      </c>
      <c r="DF84" s="65">
        <f t="shared" si="126"/>
        <v>0</v>
      </c>
      <c r="DG84" s="65">
        <f t="shared" si="126"/>
        <v>0</v>
      </c>
      <c r="DH84" s="65">
        <f t="shared" si="126"/>
        <v>0</v>
      </c>
      <c r="DI84" s="65">
        <f t="shared" si="126"/>
        <v>0</v>
      </c>
      <c r="DJ84" s="65">
        <f t="shared" si="126"/>
        <v>0</v>
      </c>
      <c r="DK84" s="65">
        <f t="shared" si="126"/>
        <v>0</v>
      </c>
      <c r="DL84" s="65">
        <f t="shared" si="126"/>
        <v>0</v>
      </c>
      <c r="DM84" s="65">
        <f t="shared" si="126"/>
        <v>0</v>
      </c>
      <c r="DN84" s="65">
        <f t="shared" si="126"/>
        <v>0</v>
      </c>
      <c r="DO84" s="65">
        <f t="shared" si="126"/>
        <v>0</v>
      </c>
      <c r="DP84" s="65">
        <f t="shared" si="126"/>
        <v>0</v>
      </c>
    </row>
    <row r="85" spans="1:120" x14ac:dyDescent="0.25">
      <c r="A85" s="65" t="str">
        <f t="shared" si="69"/>
        <v>09_ROK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09_ROK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09_ROK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09_ROK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0</v>
      </c>
      <c r="BP86" s="65">
        <f t="shared" si="129"/>
        <v>0</v>
      </c>
      <c r="BQ86" s="65">
        <f t="shared" si="129"/>
        <v>0</v>
      </c>
      <c r="BR86" s="65">
        <f t="shared" si="129"/>
        <v>0</v>
      </c>
      <c r="BS86" s="65">
        <f t="shared" si="129"/>
        <v>0</v>
      </c>
      <c r="BT86" s="65">
        <f t="shared" si="129"/>
        <v>0</v>
      </c>
      <c r="BU86" s="65">
        <f t="shared" si="129"/>
        <v>0</v>
      </c>
      <c r="BV86" s="65">
        <f t="shared" si="129"/>
        <v>0</v>
      </c>
      <c r="BW86" s="65">
        <f t="shared" si="129"/>
        <v>0</v>
      </c>
      <c r="BX86" s="65">
        <f t="shared" si="129"/>
        <v>0</v>
      </c>
      <c r="BY86" s="65">
        <f t="shared" si="129"/>
        <v>0</v>
      </c>
      <c r="BZ86" s="65">
        <f t="shared" si="129"/>
        <v>0</v>
      </c>
      <c r="CA86" s="65">
        <f t="shared" si="129"/>
        <v>0</v>
      </c>
      <c r="CB86" s="65">
        <f t="shared" si="129"/>
        <v>0</v>
      </c>
      <c r="CC86" s="65">
        <f t="shared" si="129"/>
        <v>0</v>
      </c>
      <c r="CD86" s="65">
        <f t="shared" si="129"/>
        <v>0</v>
      </c>
      <c r="CE86" s="65">
        <f t="shared" si="129"/>
        <v>0</v>
      </c>
      <c r="CF86" s="65">
        <f t="shared" si="129"/>
        <v>0</v>
      </c>
      <c r="CG86" s="65">
        <f t="shared" si="129"/>
        <v>0</v>
      </c>
      <c r="CH86" s="65">
        <f t="shared" si="129"/>
        <v>0</v>
      </c>
      <c r="CI86" s="65">
        <f t="shared" si="129"/>
        <v>0</v>
      </c>
      <c r="CJ86" s="65">
        <f t="shared" si="129"/>
        <v>0</v>
      </c>
      <c r="CK86" s="65">
        <f t="shared" si="129"/>
        <v>0</v>
      </c>
      <c r="CL86" s="65">
        <f t="shared" si="129"/>
        <v>0</v>
      </c>
      <c r="CM86" s="65">
        <f t="shared" si="129"/>
        <v>0</v>
      </c>
      <c r="CN86" s="65">
        <f t="shared" si="129"/>
        <v>0</v>
      </c>
      <c r="CO86" s="65">
        <f t="shared" si="129"/>
        <v>0</v>
      </c>
      <c r="CP86" s="65">
        <f t="shared" si="129"/>
        <v>0</v>
      </c>
      <c r="CQ86" s="65">
        <f t="shared" si="129"/>
        <v>0</v>
      </c>
      <c r="CR86" s="65">
        <f t="shared" si="129"/>
        <v>0</v>
      </c>
      <c r="CS86" s="65">
        <f t="shared" si="129"/>
        <v>0</v>
      </c>
      <c r="CT86" s="65">
        <f t="shared" si="129"/>
        <v>0</v>
      </c>
      <c r="CU86" s="65">
        <f t="shared" si="129"/>
        <v>0</v>
      </c>
      <c r="CV86" s="65">
        <f t="shared" si="129"/>
        <v>0</v>
      </c>
      <c r="CW86" s="65">
        <f t="shared" ref="CW86:DP86" si="130">CW$49*CW43</f>
        <v>0</v>
      </c>
      <c r="CX86" s="65">
        <f t="shared" si="130"/>
        <v>0</v>
      </c>
      <c r="CY86" s="65">
        <f t="shared" si="130"/>
        <v>0</v>
      </c>
      <c r="CZ86" s="65">
        <f t="shared" si="130"/>
        <v>0</v>
      </c>
      <c r="DA86" s="65">
        <f t="shared" si="130"/>
        <v>0</v>
      </c>
      <c r="DB86" s="65">
        <f t="shared" si="130"/>
        <v>0</v>
      </c>
      <c r="DC86" s="65">
        <f t="shared" si="130"/>
        <v>0</v>
      </c>
      <c r="DD86" s="65">
        <f t="shared" si="130"/>
        <v>0</v>
      </c>
      <c r="DE86" s="65">
        <f t="shared" si="130"/>
        <v>0</v>
      </c>
      <c r="DF86" s="65">
        <f t="shared" si="130"/>
        <v>0</v>
      </c>
      <c r="DG86" s="65">
        <f t="shared" si="130"/>
        <v>0</v>
      </c>
      <c r="DH86" s="65">
        <f t="shared" si="130"/>
        <v>0</v>
      </c>
      <c r="DI86" s="65">
        <f t="shared" si="130"/>
        <v>0</v>
      </c>
      <c r="DJ86" s="65">
        <f t="shared" si="130"/>
        <v>0</v>
      </c>
      <c r="DK86" s="65">
        <f t="shared" si="130"/>
        <v>0</v>
      </c>
      <c r="DL86" s="65">
        <f t="shared" si="130"/>
        <v>0</v>
      </c>
      <c r="DM86" s="65">
        <f t="shared" si="130"/>
        <v>0</v>
      </c>
      <c r="DN86" s="65">
        <f t="shared" si="130"/>
        <v>0</v>
      </c>
      <c r="DO86" s="65">
        <f t="shared" si="130"/>
        <v>0</v>
      </c>
      <c r="DP86" s="65">
        <f t="shared" si="130"/>
        <v>0</v>
      </c>
    </row>
    <row r="87" spans="1:120" x14ac:dyDescent="0.25">
      <c r="A87" s="65" t="str">
        <f t="shared" si="69"/>
        <v>09_ROK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09_ROK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0</v>
      </c>
      <c r="BP87" s="65">
        <f t="shared" si="131"/>
        <v>0</v>
      </c>
      <c r="BQ87" s="65">
        <f t="shared" si="131"/>
        <v>0</v>
      </c>
      <c r="BR87" s="65">
        <f t="shared" si="131"/>
        <v>0</v>
      </c>
      <c r="BS87" s="65">
        <f t="shared" si="131"/>
        <v>0</v>
      </c>
      <c r="BT87" s="65">
        <f t="shared" si="131"/>
        <v>0</v>
      </c>
      <c r="BU87" s="65">
        <f t="shared" si="131"/>
        <v>0</v>
      </c>
      <c r="BV87" s="65">
        <f t="shared" si="131"/>
        <v>0</v>
      </c>
      <c r="BW87" s="65">
        <f t="shared" si="131"/>
        <v>0</v>
      </c>
      <c r="BX87" s="65">
        <f t="shared" si="131"/>
        <v>0</v>
      </c>
      <c r="BY87" s="65">
        <f t="shared" si="131"/>
        <v>0</v>
      </c>
      <c r="BZ87" s="65">
        <f t="shared" si="131"/>
        <v>0</v>
      </c>
      <c r="CA87" s="65">
        <f t="shared" si="131"/>
        <v>0</v>
      </c>
      <c r="CB87" s="65">
        <f t="shared" si="131"/>
        <v>0</v>
      </c>
      <c r="CC87" s="65">
        <f t="shared" si="131"/>
        <v>0</v>
      </c>
      <c r="CD87" s="65">
        <f t="shared" si="131"/>
        <v>0</v>
      </c>
      <c r="CE87" s="65">
        <f t="shared" si="131"/>
        <v>0</v>
      </c>
      <c r="CF87" s="65">
        <f t="shared" si="131"/>
        <v>0</v>
      </c>
      <c r="CG87" s="65">
        <f t="shared" si="131"/>
        <v>0</v>
      </c>
      <c r="CH87" s="65">
        <f t="shared" si="131"/>
        <v>0</v>
      </c>
      <c r="CI87" s="65">
        <f t="shared" si="131"/>
        <v>0</v>
      </c>
      <c r="CJ87" s="65">
        <f t="shared" si="131"/>
        <v>0</v>
      </c>
      <c r="CK87" s="65">
        <f t="shared" si="131"/>
        <v>0</v>
      </c>
      <c r="CL87" s="65">
        <f t="shared" si="131"/>
        <v>0</v>
      </c>
      <c r="CM87" s="65">
        <f t="shared" si="131"/>
        <v>0</v>
      </c>
      <c r="CN87" s="65">
        <f t="shared" si="131"/>
        <v>0</v>
      </c>
      <c r="CO87" s="65">
        <f t="shared" si="131"/>
        <v>0</v>
      </c>
      <c r="CP87" s="65">
        <f t="shared" si="131"/>
        <v>0</v>
      </c>
      <c r="CQ87" s="65">
        <f t="shared" si="131"/>
        <v>0</v>
      </c>
      <c r="CR87" s="65">
        <f t="shared" si="131"/>
        <v>0</v>
      </c>
      <c r="CS87" s="65">
        <f t="shared" si="131"/>
        <v>0</v>
      </c>
      <c r="CT87" s="65">
        <f t="shared" si="131"/>
        <v>0</v>
      </c>
      <c r="CU87" s="65">
        <f t="shared" si="131"/>
        <v>0</v>
      </c>
      <c r="CV87" s="65">
        <f t="shared" si="131"/>
        <v>0</v>
      </c>
      <c r="CW87" s="65">
        <f t="shared" ref="CW87:DP87" si="132">CW$49*CW44</f>
        <v>0</v>
      </c>
      <c r="CX87" s="65">
        <f t="shared" si="132"/>
        <v>0</v>
      </c>
      <c r="CY87" s="65">
        <f t="shared" si="132"/>
        <v>0</v>
      </c>
      <c r="CZ87" s="65">
        <f t="shared" si="132"/>
        <v>0</v>
      </c>
      <c r="DA87" s="65">
        <f t="shared" si="132"/>
        <v>0</v>
      </c>
      <c r="DB87" s="65">
        <f t="shared" si="132"/>
        <v>0</v>
      </c>
      <c r="DC87" s="65">
        <f t="shared" si="132"/>
        <v>0</v>
      </c>
      <c r="DD87" s="65">
        <f t="shared" si="132"/>
        <v>0</v>
      </c>
      <c r="DE87" s="65">
        <f t="shared" si="132"/>
        <v>0</v>
      </c>
      <c r="DF87" s="65">
        <f t="shared" si="132"/>
        <v>0</v>
      </c>
      <c r="DG87" s="65">
        <f t="shared" si="132"/>
        <v>0</v>
      </c>
      <c r="DH87" s="65">
        <f t="shared" si="132"/>
        <v>0</v>
      </c>
      <c r="DI87" s="65">
        <f t="shared" si="132"/>
        <v>0</v>
      </c>
      <c r="DJ87" s="65">
        <f t="shared" si="132"/>
        <v>0</v>
      </c>
      <c r="DK87" s="65">
        <f t="shared" si="132"/>
        <v>0</v>
      </c>
      <c r="DL87" s="65">
        <f t="shared" si="132"/>
        <v>0</v>
      </c>
      <c r="DM87" s="65">
        <f t="shared" si="132"/>
        <v>0</v>
      </c>
      <c r="DN87" s="65">
        <f t="shared" si="132"/>
        <v>0</v>
      </c>
      <c r="DO87" s="65">
        <f t="shared" si="132"/>
        <v>0</v>
      </c>
      <c r="DP87" s="65">
        <f t="shared" si="132"/>
        <v>0</v>
      </c>
    </row>
    <row r="88" spans="1:120" x14ac:dyDescent="0.25">
      <c r="A88" s="65" t="str">
        <f t="shared" si="69"/>
        <v>09_ROK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46.381161059999997</v>
      </c>
      <c r="F88" s="66">
        <v>46.444130532000003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09_ROK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46.381161059999997</v>
      </c>
      <c r="BP88" s="65">
        <f t="shared" si="133"/>
        <v>46.444130532000003</v>
      </c>
      <c r="BQ88" s="65">
        <f t="shared" si="133"/>
        <v>46.135739790807321</v>
      </c>
      <c r="BR88" s="65">
        <f t="shared" si="133"/>
        <v>43.978483819943733</v>
      </c>
      <c r="BS88" s="65">
        <f t="shared" si="133"/>
        <v>44.062550625320668</v>
      </c>
      <c r="BT88" s="65">
        <f t="shared" si="133"/>
        <v>44.117670916925128</v>
      </c>
      <c r="BU88" s="65">
        <f t="shared" si="133"/>
        <v>44.144525803403283</v>
      </c>
      <c r="BV88" s="65">
        <f t="shared" si="133"/>
        <v>44.144037347284488</v>
      </c>
      <c r="BW88" s="65">
        <f t="shared" si="133"/>
        <v>44.117558869059245</v>
      </c>
      <c r="BX88" s="65">
        <f t="shared" si="133"/>
        <v>44.06699600093576</v>
      </c>
      <c r="BY88" s="65">
        <f t="shared" si="133"/>
        <v>43.992844166356555</v>
      </c>
      <c r="BZ88" s="65">
        <f t="shared" si="133"/>
        <v>43.647424018053314</v>
      </c>
      <c r="CA88" s="65">
        <f t="shared" si="133"/>
        <v>43.284449376529679</v>
      </c>
      <c r="CB88" s="65">
        <f t="shared" si="133"/>
        <v>42.852310005292757</v>
      </c>
      <c r="CC88" s="65">
        <f t="shared" si="133"/>
        <v>42.519158098338998</v>
      </c>
      <c r="CD88" s="65">
        <f t="shared" si="133"/>
        <v>42.121278343474962</v>
      </c>
      <c r="CE88" s="65">
        <f t="shared" si="133"/>
        <v>41.659454347832224</v>
      </c>
      <c r="CF88" s="65">
        <f t="shared" si="133"/>
        <v>41.134794225396782</v>
      </c>
      <c r="CG88" s="65">
        <f t="shared" si="133"/>
        <v>40.550393238557859</v>
      </c>
      <c r="CH88" s="65">
        <f t="shared" si="133"/>
        <v>39.907035398210972</v>
      </c>
      <c r="CI88" s="65">
        <f t="shared" si="133"/>
        <v>39.206751221032413</v>
      </c>
      <c r="CJ88" s="65">
        <f t="shared" si="133"/>
        <v>38.452664680043739</v>
      </c>
      <c r="CK88" s="65">
        <f t="shared" si="133"/>
        <v>37.646317860060641</v>
      </c>
      <c r="CL88" s="65">
        <f t="shared" si="133"/>
        <v>36.789564429524901</v>
      </c>
      <c r="CM88" s="65">
        <f t="shared" si="133"/>
        <v>35.707734091892924</v>
      </c>
      <c r="CN88" s="65">
        <f t="shared" si="133"/>
        <v>34.588433852341559</v>
      </c>
      <c r="CO88" s="65">
        <f t="shared" si="133"/>
        <v>33.434847305606887</v>
      </c>
      <c r="CP88" s="65">
        <f t="shared" si="133"/>
        <v>32.249656658109402</v>
      </c>
      <c r="CQ88" s="65">
        <f t="shared" si="133"/>
        <v>31.03555480937375</v>
      </c>
      <c r="CR88" s="65">
        <f t="shared" si="133"/>
        <v>30.035568491814676</v>
      </c>
      <c r="CS88" s="65">
        <f t="shared" si="133"/>
        <v>28.993335275006164</v>
      </c>
      <c r="CT88" s="65">
        <f t="shared" si="133"/>
        <v>27.956177194286745</v>
      </c>
      <c r="CU88" s="65">
        <f t="shared" si="133"/>
        <v>26.925331796477565</v>
      </c>
      <c r="CV88" s="65">
        <f t="shared" si="133"/>
        <v>25.901265982175882</v>
      </c>
      <c r="CW88" s="65">
        <f t="shared" ref="CW88:DP88" si="134">CW$49*CW45</f>
        <v>24.871157819139928</v>
      </c>
      <c r="CX88" s="65">
        <f t="shared" si="134"/>
        <v>23.850270992686109</v>
      </c>
      <c r="CY88" s="65">
        <f t="shared" si="134"/>
        <v>22.83912623690734</v>
      </c>
      <c r="CZ88" s="65">
        <f t="shared" si="134"/>
        <v>21.838240799501808</v>
      </c>
      <c r="DA88" s="65">
        <f t="shared" si="134"/>
        <v>20.848128455990253</v>
      </c>
      <c r="DB88" s="65">
        <f t="shared" si="134"/>
        <v>19.869299523886731</v>
      </c>
      <c r="DC88" s="65">
        <f t="shared" si="134"/>
        <v>18.902260876823796</v>
      </c>
      <c r="DD88" s="65">
        <f t="shared" si="134"/>
        <v>17.947515958631435</v>
      </c>
      <c r="DE88" s="65">
        <f t="shared" si="134"/>
        <v>17.005564797370695</v>
      </c>
      <c r="DF88" s="65">
        <f t="shared" si="134"/>
        <v>16.076904019321329</v>
      </c>
      <c r="DG88" s="65">
        <f t="shared" si="134"/>
        <v>15.162026862924343</v>
      </c>
      <c r="DH88" s="65">
        <f t="shared" si="134"/>
        <v>14.261423192678899</v>
      </c>
      <c r="DI88" s="65">
        <f t="shared" si="134"/>
        <v>13.375579512994266</v>
      </c>
      <c r="DJ88" s="65">
        <f t="shared" si="134"/>
        <v>12.504978981996636</v>
      </c>
      <c r="DK88" s="65">
        <f t="shared" si="134"/>
        <v>11.650101425290716</v>
      </c>
      <c r="DL88" s="65">
        <f t="shared" si="134"/>
        <v>10.811423349677082</v>
      </c>
      <c r="DM88" s="65">
        <f t="shared" si="134"/>
        <v>9.9894179568242674</v>
      </c>
      <c r="DN88" s="65">
        <f t="shared" si="134"/>
        <v>9.184555156896586</v>
      </c>
      <c r="DO88" s="65">
        <f t="shared" si="134"/>
        <v>8.3973015821374943</v>
      </c>
      <c r="DP88" s="65">
        <f t="shared" si="134"/>
        <v>7.6281206004086162</v>
      </c>
    </row>
    <row r="89" spans="1:120" x14ac:dyDescent="0.25">
      <c r="A89" s="65" t="str">
        <f t="shared" si="69"/>
        <v>09_ROK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0.10781010000000001</v>
      </c>
      <c r="F89" s="66">
        <v>0.11639304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09_ROK</v>
      </c>
      <c r="BL89" s="65" t="str">
        <f t="shared" si="72"/>
        <v>d_ind_cem_18_heat</v>
      </c>
      <c r="BM89" s="65"/>
      <c r="BN89" s="65"/>
      <c r="BO89" s="65">
        <f t="shared" ref="BO89:CV89" si="136">BO$49*BO46</f>
        <v>0.10781010000000001</v>
      </c>
      <c r="BP89" s="65">
        <f t="shared" si="136"/>
        <v>0.11639304</v>
      </c>
      <c r="BQ89" s="65">
        <f t="shared" si="136"/>
        <v>0.11562018591781327</v>
      </c>
      <c r="BR89" s="65">
        <f t="shared" si="136"/>
        <v>0.11021391439047865</v>
      </c>
      <c r="BS89" s="65">
        <f t="shared" si="136"/>
        <v>0.1104245931334937</v>
      </c>
      <c r="BT89" s="65">
        <f t="shared" si="136"/>
        <v>0.11056272938950799</v>
      </c>
      <c r="BU89" s="65">
        <f t="shared" si="136"/>
        <v>0.11063003007616623</v>
      </c>
      <c r="BV89" s="65">
        <f t="shared" si="136"/>
        <v>0.11062880596255011</v>
      </c>
      <c r="BW89" s="65">
        <f t="shared" si="136"/>
        <v>0.11056244858778803</v>
      </c>
      <c r="BX89" s="65">
        <f t="shared" si="136"/>
        <v>0.11043573363232222</v>
      </c>
      <c r="BY89" s="65">
        <f t="shared" si="136"/>
        <v>0.1102499026704894</v>
      </c>
      <c r="BZ89" s="65">
        <f t="shared" si="136"/>
        <v>0.10938424966594959</v>
      </c>
      <c r="CA89" s="65">
        <f t="shared" si="136"/>
        <v>0.10847460357104127</v>
      </c>
      <c r="CB89" s="65">
        <f t="shared" si="136"/>
        <v>0.10739162463385783</v>
      </c>
      <c r="CC89" s="65">
        <f t="shared" si="136"/>
        <v>0.10655671691165537</v>
      </c>
      <c r="CD89" s="65">
        <f t="shared" si="136"/>
        <v>0.10555959555977278</v>
      </c>
      <c r="CE89" s="65">
        <f t="shared" si="136"/>
        <v>0.10440222436599469</v>
      </c>
      <c r="CF89" s="65">
        <f t="shared" si="136"/>
        <v>0.10308738036057279</v>
      </c>
      <c r="CG89" s="65">
        <f t="shared" si="136"/>
        <v>0.10162282054089189</v>
      </c>
      <c r="CH89" s="65">
        <f t="shared" si="136"/>
        <v>0.10001050970660434</v>
      </c>
      <c r="CI89" s="65">
        <f t="shared" si="136"/>
        <v>9.8255536509516461E-2</v>
      </c>
      <c r="CJ89" s="65">
        <f t="shared" si="136"/>
        <v>9.6365729898360675E-2</v>
      </c>
      <c r="CK89" s="65">
        <f t="shared" si="136"/>
        <v>9.4344954472120296E-2</v>
      </c>
      <c r="CL89" s="65">
        <f t="shared" si="136"/>
        <v>9.2197855685508798E-2</v>
      </c>
      <c r="CM89" s="65">
        <f t="shared" si="136"/>
        <v>8.948669454805451E-2</v>
      </c>
      <c r="CN89" s="65">
        <f t="shared" si="136"/>
        <v>8.6681630569854964E-2</v>
      </c>
      <c r="CO89" s="65">
        <f t="shared" si="136"/>
        <v>8.3790642116856801E-2</v>
      </c>
      <c r="CP89" s="65">
        <f t="shared" si="136"/>
        <v>8.0820451032178081E-2</v>
      </c>
      <c r="CQ89" s="65">
        <f t="shared" si="136"/>
        <v>7.7777805956788043E-2</v>
      </c>
      <c r="CR89" s="65">
        <f t="shared" si="136"/>
        <v>7.5271753068599886E-2</v>
      </c>
      <c r="CS89" s="65">
        <f t="shared" si="136"/>
        <v>7.2659825767910274E-2</v>
      </c>
      <c r="CT89" s="65">
        <f t="shared" si="136"/>
        <v>7.0060617200698033E-2</v>
      </c>
      <c r="CU89" s="65">
        <f t="shared" si="136"/>
        <v>6.7477228767183234E-2</v>
      </c>
      <c r="CV89" s="65">
        <f t="shared" si="136"/>
        <v>6.4910830560965915E-2</v>
      </c>
      <c r="CW89" s="65">
        <f t="shared" ref="CW89:DP89" si="137">CW$49*CW46</f>
        <v>6.2329289702063168E-2</v>
      </c>
      <c r="CX89" s="65">
        <f t="shared" si="137"/>
        <v>5.9770858316529042E-2</v>
      </c>
      <c r="CY89" s="65">
        <f t="shared" si="137"/>
        <v>5.7236841409396728E-2</v>
      </c>
      <c r="CZ89" s="65">
        <f t="shared" si="137"/>
        <v>5.4728535248490272E-2</v>
      </c>
      <c r="DA89" s="65">
        <f t="shared" si="137"/>
        <v>5.2247227400054337E-2</v>
      </c>
      <c r="DB89" s="65">
        <f t="shared" si="137"/>
        <v>4.9794196764267426E-2</v>
      </c>
      <c r="DC89" s="65">
        <f t="shared" si="137"/>
        <v>4.737071361064072E-2</v>
      </c>
      <c r="DD89" s="65">
        <f t="shared" si="137"/>
        <v>4.4978039613301171E-2</v>
      </c>
      <c r="DE89" s="65">
        <f t="shared" si="137"/>
        <v>4.2617427886160998E-2</v>
      </c>
      <c r="DF89" s="65">
        <f t="shared" si="137"/>
        <v>4.0290123017971961E-2</v>
      </c>
      <c r="DG89" s="65">
        <f t="shared" si="137"/>
        <v>3.7997361107266536E-2</v>
      </c>
      <c r="DH89" s="65">
        <f t="shared" si="137"/>
        <v>3.5740369797184826E-2</v>
      </c>
      <c r="DI89" s="65">
        <f t="shared" si="137"/>
        <v>3.3520368310188738E-2</v>
      </c>
      <c r="DJ89" s="65">
        <f t="shared" si="137"/>
        <v>3.1338567482663046E-2</v>
      </c>
      <c r="DK89" s="65">
        <f t="shared" si="137"/>
        <v>2.9196169799403208E-2</v>
      </c>
      <c r="DL89" s="65">
        <f t="shared" si="137"/>
        <v>2.7094369427992156E-2</v>
      </c>
      <c r="DM89" s="65">
        <f t="shared" si="137"/>
        <v>2.503435225306383E-2</v>
      </c>
      <c r="DN89" s="65">
        <f t="shared" si="137"/>
        <v>2.301729591045561E-2</v>
      </c>
      <c r="DO89" s="65">
        <f t="shared" si="137"/>
        <v>2.1044369821249478E-2</v>
      </c>
      <c r="DP89" s="65">
        <f t="shared" si="137"/>
        <v>1.9116735225701946E-2</v>
      </c>
    </row>
    <row r="90" spans="1:120" x14ac:dyDescent="0.25">
      <c r="A90" s="52" t="str">
        <f t="shared" ref="A90:C121" si="138">A58</f>
        <v>09_ROK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09_ROK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0.11076046743775057</v>
      </c>
      <c r="CC90" s="52">
        <f t="shared" si="141"/>
        <v>0.33052545455917576</v>
      </c>
      <c r="CD90" s="52">
        <f t="shared" si="141"/>
        <v>0.65733932164331754</v>
      </c>
      <c r="CE90" s="52">
        <f t="shared" si="141"/>
        <v>1.0890399389756531</v>
      </c>
      <c r="CF90" s="52">
        <f t="shared" si="141"/>
        <v>1.6232606189386602</v>
      </c>
      <c r="CG90" s="52">
        <f t="shared" si="141"/>
        <v>2.2575336287254841</v>
      </c>
      <c r="CH90" s="52">
        <f t="shared" si="141"/>
        <v>2.9891486873941395</v>
      </c>
      <c r="CI90" s="52">
        <f t="shared" si="141"/>
        <v>3.8152879449452581</v>
      </c>
      <c r="CJ90" s="52">
        <f t="shared" si="141"/>
        <v>4.7331397120535064</v>
      </c>
      <c r="CK90" s="52">
        <f t="shared" si="141"/>
        <v>5.7396610023839623</v>
      </c>
      <c r="CL90" s="52">
        <f t="shared" si="141"/>
        <v>6.8317166094314405</v>
      </c>
      <c r="CM90" s="52">
        <f t="shared" si="141"/>
        <v>7.9666734919829985</v>
      </c>
      <c r="CN90" s="52">
        <f t="shared" si="141"/>
        <v>9.1681851690837046</v>
      </c>
      <c r="CO90" s="52">
        <f t="shared" si="141"/>
        <v>10.431845823022018</v>
      </c>
      <c r="CP90" s="52">
        <f t="shared" si="141"/>
        <v>11.753162745397743</v>
      </c>
      <c r="CQ90" s="52">
        <f t="shared" si="141"/>
        <v>13.127670382708663</v>
      </c>
      <c r="CR90" s="52">
        <f t="shared" si="141"/>
        <v>14.668318373936529</v>
      </c>
      <c r="CS90" s="52">
        <f t="shared" si="141"/>
        <v>16.277996988946406</v>
      </c>
      <c r="CT90" s="52">
        <f t="shared" si="141"/>
        <v>17.858940880125349</v>
      </c>
      <c r="CU90" s="52">
        <f t="shared" si="141"/>
        <v>19.410379967996441</v>
      </c>
      <c r="CV90" s="52">
        <f t="shared" ref="CV90:DP90" si="142">CV$50*CV15</f>
        <v>20.931145001432231</v>
      </c>
      <c r="CW90" s="52">
        <f t="shared" si="142"/>
        <v>22.408067441294936</v>
      </c>
      <c r="CX90" s="52">
        <f t="shared" si="142"/>
        <v>23.850768730816998</v>
      </c>
      <c r="CY90" s="52">
        <f t="shared" si="142"/>
        <v>25.258251665085712</v>
      </c>
      <c r="CZ90" s="52">
        <f t="shared" si="142"/>
        <v>26.62952598198769</v>
      </c>
      <c r="DA90" s="52">
        <f t="shared" si="142"/>
        <v>27.963608333546336</v>
      </c>
      <c r="DB90" s="52">
        <f t="shared" si="142"/>
        <v>29.259522257352291</v>
      </c>
      <c r="DC90" s="52">
        <f t="shared" si="142"/>
        <v>30.516298148087735</v>
      </c>
      <c r="DD90" s="52">
        <f t="shared" si="142"/>
        <v>31.732973229143063</v>
      </c>
      <c r="DE90" s="52">
        <f t="shared" si="142"/>
        <v>32.908591524326894</v>
      </c>
      <c r="DF90" s="52">
        <f t="shared" si="142"/>
        <v>34.042203829667955</v>
      </c>
      <c r="DG90" s="52">
        <f t="shared" si="142"/>
        <v>35.132867685309726</v>
      </c>
      <c r="DH90" s="52">
        <f t="shared" si="142"/>
        <v>36.179647347496491</v>
      </c>
      <c r="DI90" s="52">
        <f t="shared" si="142"/>
        <v>37.181613760651487</v>
      </c>
      <c r="DJ90" s="52">
        <f t="shared" si="142"/>
        <v>38.137844529546484</v>
      </c>
      <c r="DK90" s="52">
        <f t="shared" si="142"/>
        <v>39.047423891561635</v>
      </c>
      <c r="DL90" s="52">
        <f t="shared" si="142"/>
        <v>39.909442689037867</v>
      </c>
      <c r="DM90" s="52">
        <f t="shared" si="142"/>
        <v>40.722998341718316</v>
      </c>
      <c r="DN90" s="52">
        <f t="shared" si="142"/>
        <v>41.48719481928088</v>
      </c>
      <c r="DO90" s="52">
        <f t="shared" si="142"/>
        <v>42.201142613960933</v>
      </c>
      <c r="DP90" s="52">
        <f t="shared" si="142"/>
        <v>42.863958713263905</v>
      </c>
    </row>
    <row r="91" spans="1:120" x14ac:dyDescent="0.25">
      <c r="A91" s="52" t="str">
        <f t="shared" si="138"/>
        <v>09_ROK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09_ROK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09_ROK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09_ROK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09_ROK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09_ROK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0</v>
      </c>
      <c r="CM93" s="52">
        <f t="shared" si="147"/>
        <v>0</v>
      </c>
      <c r="CN93" s="52">
        <f t="shared" si="147"/>
        <v>0</v>
      </c>
      <c r="CO93" s="52">
        <f t="shared" si="147"/>
        <v>0</v>
      </c>
      <c r="CP93" s="52">
        <f t="shared" si="147"/>
        <v>0</v>
      </c>
      <c r="CQ93" s="52">
        <f t="shared" si="147"/>
        <v>0</v>
      </c>
      <c r="CR93" s="52">
        <f t="shared" si="147"/>
        <v>0</v>
      </c>
      <c r="CS93" s="52">
        <f t="shared" si="147"/>
        <v>0</v>
      </c>
      <c r="CT93" s="52">
        <f t="shared" si="147"/>
        <v>0</v>
      </c>
      <c r="CU93" s="52">
        <f t="shared" si="147"/>
        <v>0</v>
      </c>
      <c r="CV93" s="52">
        <f t="shared" si="147"/>
        <v>0</v>
      </c>
      <c r="CW93" s="52">
        <f t="shared" ref="CW93:DP93" si="148">CW$50*CW18</f>
        <v>0</v>
      </c>
      <c r="CX93" s="52">
        <f t="shared" si="148"/>
        <v>0</v>
      </c>
      <c r="CY93" s="52">
        <f t="shared" si="148"/>
        <v>0</v>
      </c>
      <c r="CZ93" s="52">
        <f t="shared" si="148"/>
        <v>0</v>
      </c>
      <c r="DA93" s="52">
        <f t="shared" si="148"/>
        <v>0</v>
      </c>
      <c r="DB93" s="52">
        <f t="shared" si="148"/>
        <v>0</v>
      </c>
      <c r="DC93" s="52">
        <f t="shared" si="148"/>
        <v>0</v>
      </c>
      <c r="DD93" s="52">
        <f t="shared" si="148"/>
        <v>0</v>
      </c>
      <c r="DE93" s="52">
        <f t="shared" si="148"/>
        <v>0</v>
      </c>
      <c r="DF93" s="52">
        <f t="shared" si="148"/>
        <v>0</v>
      </c>
      <c r="DG93" s="52">
        <f t="shared" si="148"/>
        <v>0</v>
      </c>
      <c r="DH93" s="52">
        <f t="shared" si="148"/>
        <v>0</v>
      </c>
      <c r="DI93" s="52">
        <f t="shared" si="148"/>
        <v>0</v>
      </c>
      <c r="DJ93" s="52">
        <f t="shared" si="148"/>
        <v>0</v>
      </c>
      <c r="DK93" s="52">
        <f t="shared" si="148"/>
        <v>0</v>
      </c>
      <c r="DL93" s="52">
        <f t="shared" si="148"/>
        <v>0</v>
      </c>
      <c r="DM93" s="52">
        <f t="shared" si="148"/>
        <v>0</v>
      </c>
      <c r="DN93" s="52">
        <f t="shared" si="148"/>
        <v>0</v>
      </c>
      <c r="DO93" s="52">
        <f t="shared" si="148"/>
        <v>0</v>
      </c>
      <c r="DP93" s="52">
        <f t="shared" si="148"/>
        <v>0</v>
      </c>
    </row>
    <row r="94" spans="1:120" x14ac:dyDescent="0.25">
      <c r="A94" s="52" t="str">
        <f t="shared" si="138"/>
        <v>09_ROK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09_ROK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09_ROK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09_ROK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09_ROK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09_ROK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09_ROK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09_ROK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09_ROK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09_ROK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09_ROK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09_ROK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09_ROK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09_ROK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9.906512586541389E-5</v>
      </c>
      <c r="CC100" s="52">
        <f t="shared" si="161"/>
        <v>2.9562484264550765E-4</v>
      </c>
      <c r="CD100" s="52">
        <f t="shared" si="161"/>
        <v>5.8793000915673599E-4</v>
      </c>
      <c r="CE100" s="52">
        <f t="shared" si="161"/>
        <v>9.7404679776852323E-4</v>
      </c>
      <c r="CF100" s="52">
        <f t="shared" si="161"/>
        <v>1.4518584224818786E-3</v>
      </c>
      <c r="CG100" s="52">
        <f t="shared" si="161"/>
        <v>2.0191577216012208E-3</v>
      </c>
      <c r="CH100" s="52">
        <f t="shared" si="161"/>
        <v>2.6735205962683593E-3</v>
      </c>
      <c r="CI100" s="52">
        <f t="shared" si="161"/>
        <v>3.4124267369241637E-3</v>
      </c>
      <c r="CJ100" s="52">
        <f t="shared" si="161"/>
        <v>4.2333613441699657E-3</v>
      </c>
      <c r="CK100" s="52">
        <f t="shared" si="161"/>
        <v>5.1336027445490762E-3</v>
      </c>
      <c r="CL100" s="52">
        <f t="shared" si="161"/>
        <v>6.1103467820820623E-3</v>
      </c>
      <c r="CM100" s="52">
        <f t="shared" si="161"/>
        <v>7.1254620937340127E-3</v>
      </c>
      <c r="CN100" s="52">
        <f t="shared" si="161"/>
        <v>8.2001045927614022E-3</v>
      </c>
      <c r="CO100" s="52">
        <f t="shared" si="161"/>
        <v>9.3303336774655278E-3</v>
      </c>
      <c r="CP100" s="52">
        <f t="shared" si="161"/>
        <v>1.0512131030359681E-2</v>
      </c>
      <c r="CQ100" s="52">
        <f t="shared" si="161"/>
        <v>1.1741502621534181E-2</v>
      </c>
      <c r="CR100" s="52">
        <f t="shared" si="161"/>
        <v>1.3119471590932609E-2</v>
      </c>
      <c r="CS100" s="52">
        <f t="shared" si="161"/>
        <v>1.4559182150915935E-2</v>
      </c>
      <c r="CT100" s="52">
        <f t="shared" si="161"/>
        <v>1.5973192123867882E-2</v>
      </c>
      <c r="CU100" s="52">
        <f t="shared" si="161"/>
        <v>1.7360812744003414E-2</v>
      </c>
      <c r="CV100" s="52">
        <f t="shared" si="161"/>
        <v>1.8720998222939818E-2</v>
      </c>
      <c r="CW100" s="52">
        <f t="shared" ref="CW100:DP100" si="162">CW$50*CW25</f>
        <v>2.0041970504685404E-2</v>
      </c>
      <c r="CX100" s="52">
        <f t="shared" si="162"/>
        <v>2.1332335091788852E-2</v>
      </c>
      <c r="CY100" s="52">
        <f t="shared" si="162"/>
        <v>2.2591200075498995E-2</v>
      </c>
      <c r="CZ100" s="52">
        <f t="shared" si="162"/>
        <v>2.3817679756764801E-2</v>
      </c>
      <c r="DA100" s="52">
        <f t="shared" si="162"/>
        <v>2.5010894620599331E-2</v>
      </c>
      <c r="DB100" s="52">
        <f t="shared" si="162"/>
        <v>2.6169971310526917E-2</v>
      </c>
      <c r="DC100" s="52">
        <f t="shared" si="162"/>
        <v>2.7294042603114202E-2</v>
      </c>
      <c r="DD100" s="52">
        <f t="shared" si="162"/>
        <v>2.8382247382583905E-2</v>
      </c>
      <c r="DE100" s="52">
        <f t="shared" si="162"/>
        <v>2.9433730615511966E-2</v>
      </c>
      <c r="DF100" s="52">
        <f t="shared" si="162"/>
        <v>3.0447643325606923E-2</v>
      </c>
      <c r="DG100" s="52">
        <f t="shared" si="162"/>
        <v>3.1423142568572232E-2</v>
      </c>
      <c r="DH100" s="52">
        <f t="shared" si="162"/>
        <v>3.2359391407050346E-2</v>
      </c>
      <c r="DI100" s="52">
        <f t="shared" si="162"/>
        <v>3.325555888564919E-2</v>
      </c>
      <c r="DJ100" s="52">
        <f t="shared" si="162"/>
        <v>3.4110820006050327E-2</v>
      </c>
      <c r="DK100" s="52">
        <f t="shared" si="162"/>
        <v>3.4924355702198012E-2</v>
      </c>
      <c r="DL100" s="52">
        <f t="shared" si="162"/>
        <v>3.5695352815570888E-2</v>
      </c>
      <c r="DM100" s="52">
        <f t="shared" si="162"/>
        <v>3.6423004070533338E-2</v>
      </c>
      <c r="DN100" s="52">
        <f t="shared" si="162"/>
        <v>3.7106508049768429E-2</v>
      </c>
      <c r="DO100" s="52">
        <f t="shared" si="162"/>
        <v>3.7745069169791368E-2</v>
      </c>
      <c r="DP100" s="52">
        <f t="shared" si="162"/>
        <v>3.8337897656543413E-2</v>
      </c>
    </row>
    <row r="101" spans="1:120" x14ac:dyDescent="0.25">
      <c r="A101" s="52" t="str">
        <f t="shared" si="138"/>
        <v>09_ROK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09_ROK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6.4443097250371012E-3</v>
      </c>
      <c r="CC101" s="52">
        <f t="shared" si="163"/>
        <v>1.9230763922020361E-2</v>
      </c>
      <c r="CD101" s="52">
        <f t="shared" si="163"/>
        <v>3.8245578780137311E-2</v>
      </c>
      <c r="CE101" s="52">
        <f t="shared" si="163"/>
        <v>6.3362956405352125E-2</v>
      </c>
      <c r="CF101" s="52">
        <f t="shared" si="163"/>
        <v>9.4445197234070091E-2</v>
      </c>
      <c r="CG101" s="52">
        <f t="shared" si="163"/>
        <v>0.13134872265115993</v>
      </c>
      <c r="CH101" s="52">
        <f t="shared" si="163"/>
        <v>0.17391584200908231</v>
      </c>
      <c r="CI101" s="52">
        <f t="shared" si="163"/>
        <v>0.22198260603446646</v>
      </c>
      <c r="CJ101" s="52">
        <f t="shared" si="163"/>
        <v>0.27538542389673731</v>
      </c>
      <c r="CK101" s="52">
        <f t="shared" si="163"/>
        <v>0.33394724735038861</v>
      </c>
      <c r="CL101" s="52">
        <f t="shared" si="163"/>
        <v>0.39748566255915968</v>
      </c>
      <c r="CM101" s="52">
        <f t="shared" si="163"/>
        <v>0.46352017690278502</v>
      </c>
      <c r="CN101" s="52">
        <f t="shared" si="163"/>
        <v>0.53342700886733385</v>
      </c>
      <c r="CO101" s="52">
        <f t="shared" si="163"/>
        <v>0.60694981740818954</v>
      </c>
      <c r="CP101" s="52">
        <f t="shared" si="163"/>
        <v>0.68382720597200675</v>
      </c>
      <c r="CQ101" s="52">
        <f t="shared" si="163"/>
        <v>0.76379935794255305</v>
      </c>
      <c r="CR101" s="52">
        <f t="shared" si="163"/>
        <v>0.8534379542974172</v>
      </c>
      <c r="CS101" s="52">
        <f t="shared" si="163"/>
        <v>0.9470929179578258</v>
      </c>
      <c r="CT101" s="52">
        <f t="shared" si="163"/>
        <v>1.0390760264472185</v>
      </c>
      <c r="CU101" s="52">
        <f t="shared" si="163"/>
        <v>1.1293424746941025</v>
      </c>
      <c r="CV101" s="52">
        <f t="shared" si="163"/>
        <v>1.2178242328626887</v>
      </c>
      <c r="CW101" s="52">
        <f t="shared" ref="CW101:DP101" si="164">CW$50*CW26</f>
        <v>1.3037551237528151</v>
      </c>
      <c r="CX101" s="52">
        <f t="shared" si="164"/>
        <v>1.3876949460149033</v>
      </c>
      <c r="CY101" s="52">
        <f t="shared" si="164"/>
        <v>1.4695856798747007</v>
      </c>
      <c r="CZ101" s="52">
        <f t="shared" si="164"/>
        <v>1.5493697095066772</v>
      </c>
      <c r="DA101" s="52">
        <f t="shared" si="164"/>
        <v>1.6269898213663672</v>
      </c>
      <c r="DB101" s="52">
        <f t="shared" si="164"/>
        <v>1.7023892025281275</v>
      </c>
      <c r="DC101" s="52">
        <f t="shared" si="164"/>
        <v>1.7755114390283517</v>
      </c>
      <c r="DD101" s="52">
        <f t="shared" si="164"/>
        <v>1.8463005142140603</v>
      </c>
      <c r="DE101" s="52">
        <f t="shared" si="164"/>
        <v>1.9147008070969211</v>
      </c>
      <c r="DF101" s="52">
        <f t="shared" si="164"/>
        <v>1.9806570907126149</v>
      </c>
      <c r="DG101" s="52">
        <f t="shared" si="164"/>
        <v>2.0441145304855999</v>
      </c>
      <c r="DH101" s="52">
        <f t="shared" si="164"/>
        <v>2.1050186825991908</v>
      </c>
      <c r="DI101" s="52">
        <f t="shared" si="164"/>
        <v>2.1633154923710012</v>
      </c>
      <c r="DJ101" s="52">
        <f t="shared" si="164"/>
        <v>2.2189512926336992</v>
      </c>
      <c r="DK101" s="52">
        <f t="shared" si="164"/>
        <v>2.2718728021210222</v>
      </c>
      <c r="DL101" s="52">
        <f t="shared" si="164"/>
        <v>2.3220271238591725</v>
      </c>
      <c r="DM101" s="52">
        <f t="shared" si="164"/>
        <v>2.3693617435633922</v>
      </c>
      <c r="DN101" s="52">
        <f t="shared" si="164"/>
        <v>2.4138245280398412</v>
      </c>
      <c r="DO101" s="52">
        <f t="shared" si="164"/>
        <v>2.4553637235927246</v>
      </c>
      <c r="DP101" s="52">
        <f t="shared" si="164"/>
        <v>2.4939279544366384</v>
      </c>
    </row>
    <row r="102" spans="1:120" x14ac:dyDescent="0.25">
      <c r="A102" s="52" t="str">
        <f t="shared" si="138"/>
        <v>09_ROK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09_ROK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1.549588399011529E-2</v>
      </c>
      <c r="CC102" s="52">
        <f t="shared" si="165"/>
        <v>4.624198703844986E-2</v>
      </c>
      <c r="CD102" s="52">
        <f t="shared" si="165"/>
        <v>9.1964706415226E-2</v>
      </c>
      <c r="CE102" s="52">
        <f t="shared" si="165"/>
        <v>0.15236155051849501</v>
      </c>
      <c r="CF102" s="52">
        <f t="shared" si="165"/>
        <v>0.22710140918223509</v>
      </c>
      <c r="CG102" s="52">
        <f t="shared" si="165"/>
        <v>0.31583903556722437</v>
      </c>
      <c r="CH102" s="52">
        <f t="shared" si="165"/>
        <v>0.4181952492670491</v>
      </c>
      <c r="CI102" s="52">
        <f t="shared" si="165"/>
        <v>0.5337758204838231</v>
      </c>
      <c r="CJ102" s="52">
        <f t="shared" si="165"/>
        <v>0.66218738132546795</v>
      </c>
      <c r="CK102" s="52">
        <f t="shared" si="165"/>
        <v>0.80300420441541798</v>
      </c>
      <c r="CL102" s="52">
        <f t="shared" si="165"/>
        <v>0.95578766036348306</v>
      </c>
      <c r="CM102" s="52">
        <f t="shared" si="165"/>
        <v>1.1145731963281642</v>
      </c>
      <c r="CN102" s="52">
        <f t="shared" si="165"/>
        <v>1.2826700452475257</v>
      </c>
      <c r="CO102" s="52">
        <f t="shared" si="165"/>
        <v>1.4594618135497541</v>
      </c>
      <c r="CP102" s="52">
        <f t="shared" si="165"/>
        <v>1.6443199512676878</v>
      </c>
      <c r="CQ102" s="52">
        <f t="shared" si="165"/>
        <v>1.836619707525651</v>
      </c>
      <c r="CR102" s="52">
        <f t="shared" si="165"/>
        <v>2.052163241188405</v>
      </c>
      <c r="CS102" s="52">
        <f t="shared" si="165"/>
        <v>2.2773644673712141</v>
      </c>
      <c r="CT102" s="52">
        <f t="shared" si="165"/>
        <v>2.498545577376539</v>
      </c>
      <c r="CU102" s="52">
        <f t="shared" si="165"/>
        <v>2.7155988336468067</v>
      </c>
      <c r="CV102" s="52">
        <f t="shared" si="165"/>
        <v>2.9283606527280517</v>
      </c>
      <c r="CW102" s="52">
        <f t="shared" ref="CW102:DP102" si="166">CW$50*CW27</f>
        <v>3.1349886971914156</v>
      </c>
      <c r="CX102" s="52">
        <f t="shared" si="166"/>
        <v>3.3368290499092121</v>
      </c>
      <c r="CY102" s="52">
        <f t="shared" si="166"/>
        <v>3.5337421974611822</v>
      </c>
      <c r="CZ102" s="52">
        <f t="shared" si="166"/>
        <v>3.7255895977556972</v>
      </c>
      <c r="DA102" s="52">
        <f t="shared" si="166"/>
        <v>3.9122336760197349</v>
      </c>
      <c r="DB102" s="52">
        <f t="shared" si="166"/>
        <v>4.093537820801882</v>
      </c>
      <c r="DC102" s="52">
        <f t="shared" si="166"/>
        <v>4.2693663799884476</v>
      </c>
      <c r="DD102" s="52">
        <f t="shared" si="166"/>
        <v>4.4395846568325164</v>
      </c>
      <c r="DE102" s="52">
        <f t="shared" si="166"/>
        <v>4.6040589059960464</v>
      </c>
      <c r="DF102" s="52">
        <f t="shared" si="166"/>
        <v>4.7626563296048339</v>
      </c>
      <c r="DG102" s="52">
        <f t="shared" si="166"/>
        <v>4.9152450733164414</v>
      </c>
      <c r="DH102" s="52">
        <f t="shared" si="166"/>
        <v>5.0616942224009245</v>
      </c>
      <c r="DI102" s="52">
        <f t="shared" si="166"/>
        <v>5.201873797834442</v>
      </c>
      <c r="DJ102" s="52">
        <f t="shared" si="166"/>
        <v>5.3356547524056523</v>
      </c>
      <c r="DK102" s="52">
        <f t="shared" si="166"/>
        <v>5.4629089668347417</v>
      </c>
      <c r="DL102" s="52">
        <f t="shared" si="166"/>
        <v>5.5835092459054101</v>
      </c>
      <c r="DM102" s="52">
        <f t="shared" si="166"/>
        <v>5.6973293146092914</v>
      </c>
      <c r="DN102" s="52">
        <f t="shared" si="166"/>
        <v>5.8042438143031418</v>
      </c>
      <c r="DO102" s="52">
        <f t="shared" si="166"/>
        <v>5.9041282988786383</v>
      </c>
      <c r="DP102" s="52">
        <f t="shared" si="166"/>
        <v>5.9968592309447386</v>
      </c>
    </row>
    <row r="103" spans="1:120" x14ac:dyDescent="0.25">
      <c r="A103" s="52" t="str">
        <f t="shared" si="138"/>
        <v>09_ROK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09_ROK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7.7115117498943492E-4</v>
      </c>
      <c r="CC103" s="52">
        <f t="shared" si="167"/>
        <v>2.3012280332825033E-3</v>
      </c>
      <c r="CD103" s="52">
        <f t="shared" si="167"/>
        <v>4.5766147613713727E-3</v>
      </c>
      <c r="CE103" s="52">
        <f t="shared" si="167"/>
        <v>7.5822578938057371E-3</v>
      </c>
      <c r="CF103" s="52">
        <f t="shared" si="167"/>
        <v>1.1301679765049281E-2</v>
      </c>
      <c r="CG103" s="52">
        <f t="shared" si="167"/>
        <v>1.5717699199384816E-2</v>
      </c>
      <c r="CH103" s="52">
        <f t="shared" si="167"/>
        <v>2.0811446320390611E-2</v>
      </c>
      <c r="CI103" s="52">
        <f t="shared" si="167"/>
        <v>2.6563302320127109E-2</v>
      </c>
      <c r="CJ103" s="52">
        <f t="shared" si="167"/>
        <v>3.2953691283314303E-2</v>
      </c>
      <c r="CK103" s="52">
        <f t="shared" si="167"/>
        <v>3.9961426928041881E-2</v>
      </c>
      <c r="CL103" s="52">
        <f t="shared" si="167"/>
        <v>4.7564680904933619E-2</v>
      </c>
      <c r="CM103" s="52">
        <f t="shared" si="167"/>
        <v>5.546662781603591E-2</v>
      </c>
      <c r="CN103" s="52">
        <f t="shared" si="167"/>
        <v>6.3831951319933841E-2</v>
      </c>
      <c r="CO103" s="52">
        <f t="shared" si="167"/>
        <v>7.2629976649865938E-2</v>
      </c>
      <c r="CP103" s="52">
        <f t="shared" si="167"/>
        <v>8.1829424077226473E-2</v>
      </c>
      <c r="CQ103" s="52">
        <f t="shared" si="167"/>
        <v>9.1399202934831794E-2</v>
      </c>
      <c r="CR103" s="52">
        <f t="shared" si="167"/>
        <v>0.10212570613732325</v>
      </c>
      <c r="CS103" s="52">
        <f t="shared" si="167"/>
        <v>0.11333282347833545</v>
      </c>
      <c r="CT103" s="52">
        <f t="shared" si="167"/>
        <v>0.12433988012478914</v>
      </c>
      <c r="CU103" s="52">
        <f t="shared" si="167"/>
        <v>0.1351415145275035</v>
      </c>
      <c r="CV103" s="52">
        <f t="shared" si="167"/>
        <v>0.14572958597163996</v>
      </c>
      <c r="CW103" s="52">
        <f t="shared" ref="CW103:DP103" si="168">CW$50*CW28</f>
        <v>0.15601241071241212</v>
      </c>
      <c r="CX103" s="52">
        <f t="shared" si="168"/>
        <v>0.16605697643437406</v>
      </c>
      <c r="CY103" s="52">
        <f t="shared" si="168"/>
        <v>0.17585634026559749</v>
      </c>
      <c r="CZ103" s="52">
        <f t="shared" si="168"/>
        <v>0.1854036076722298</v>
      </c>
      <c r="DA103" s="52">
        <f t="shared" si="168"/>
        <v>0.19469193225893588</v>
      </c>
      <c r="DB103" s="52">
        <f t="shared" si="168"/>
        <v>0.20371451556998757</v>
      </c>
      <c r="DC103" s="52">
        <f t="shared" si="168"/>
        <v>0.21246460689100621</v>
      </c>
      <c r="DD103" s="52">
        <f t="shared" si="168"/>
        <v>0.22093550305134871</v>
      </c>
      <c r="DE103" s="52">
        <f t="shared" si="168"/>
        <v>0.22912054822714309</v>
      </c>
      <c r="DF103" s="52">
        <f t="shared" si="168"/>
        <v>0.23701313374496372</v>
      </c>
      <c r="DG103" s="52">
        <f t="shared" si="168"/>
        <v>0.24460669788615297</v>
      </c>
      <c r="DH103" s="52">
        <f t="shared" si="168"/>
        <v>0.25189472569177812</v>
      </c>
      <c r="DI103" s="52">
        <f t="shared" si="168"/>
        <v>0.25887074876823074</v>
      </c>
      <c r="DJ103" s="52">
        <f t="shared" si="168"/>
        <v>0.26552834509346168</v>
      </c>
      <c r="DK103" s="52">
        <f t="shared" si="168"/>
        <v>0.27186113882384511</v>
      </c>
      <c r="DL103" s="52">
        <f t="shared" si="168"/>
        <v>0.27786280010168662</v>
      </c>
      <c r="DM103" s="52">
        <f t="shared" si="168"/>
        <v>0.28352704486335145</v>
      </c>
      <c r="DN103" s="52">
        <f t="shared" si="168"/>
        <v>0.28884763464802671</v>
      </c>
      <c r="DO103" s="52">
        <f t="shared" si="168"/>
        <v>0.293818376407112</v>
      </c>
      <c r="DP103" s="52">
        <f t="shared" si="168"/>
        <v>0.29843312231423508</v>
      </c>
    </row>
    <row r="104" spans="1:120" x14ac:dyDescent="0.25">
      <c r="A104" s="52" t="str">
        <f t="shared" si="138"/>
        <v>09_ROK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09_ROK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09_ROK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09_ROK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09_ROK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09_ROK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1.7954526667340218E-3</v>
      </c>
      <c r="CC106" s="52">
        <f t="shared" si="173"/>
        <v>5.3578936830080874E-3</v>
      </c>
      <c r="CD106" s="52">
        <f t="shared" si="173"/>
        <v>1.065562167888948E-2</v>
      </c>
      <c r="CE106" s="52">
        <f t="shared" si="173"/>
        <v>1.7653588034129763E-2</v>
      </c>
      <c r="CF106" s="52">
        <f t="shared" si="173"/>
        <v>2.631342819779748E-2</v>
      </c>
      <c r="CG106" s="52">
        <f t="shared" si="173"/>
        <v>3.6595139653188349E-2</v>
      </c>
      <c r="CH106" s="52">
        <f t="shared" si="173"/>
        <v>4.8454788122509411E-2</v>
      </c>
      <c r="CI106" s="52">
        <f t="shared" si="173"/>
        <v>6.1846695608792447E-2</v>
      </c>
      <c r="CJ106" s="52">
        <f t="shared" si="173"/>
        <v>7.6725283981013095E-2</v>
      </c>
      <c r="CK106" s="52">
        <f t="shared" si="173"/>
        <v>9.3041225730392613E-2</v>
      </c>
      <c r="CL106" s="52">
        <f t="shared" si="173"/>
        <v>0.1107436984379695</v>
      </c>
      <c r="CM106" s="52">
        <f t="shared" si="173"/>
        <v>0.12914161069443938</v>
      </c>
      <c r="CN106" s="52">
        <f t="shared" si="173"/>
        <v>0.14861839148696313</v>
      </c>
      <c r="CO106" s="52">
        <f t="shared" si="173"/>
        <v>0.16910262149651534</v>
      </c>
      <c r="CP106" s="52">
        <f t="shared" si="173"/>
        <v>0.19052147288601129</v>
      </c>
      <c r="CQ106" s="52">
        <f t="shared" si="173"/>
        <v>0.21280255800551165</v>
      </c>
      <c r="CR106" s="52">
        <f t="shared" si="173"/>
        <v>0.23777681649627791</v>
      </c>
      <c r="CS106" s="52">
        <f t="shared" si="173"/>
        <v>0.26387007728473116</v>
      </c>
      <c r="CT106" s="52">
        <f t="shared" si="173"/>
        <v>0.28949754158709506</v>
      </c>
      <c r="CU106" s="52">
        <f t="shared" si="173"/>
        <v>0.31464672623782863</v>
      </c>
      <c r="CV106" s="52">
        <f t="shared" si="173"/>
        <v>0.33929867740707326</v>
      </c>
      <c r="CW106" s="52">
        <f t="shared" ref="CW106:DP106" si="174">CW$50*CW31</f>
        <v>0.36323993004489852</v>
      </c>
      <c r="CX106" s="52">
        <f t="shared" si="174"/>
        <v>0.38662644996030782</v>
      </c>
      <c r="CY106" s="52">
        <f t="shared" si="174"/>
        <v>0.40944207223217699</v>
      </c>
      <c r="CZ106" s="52">
        <f t="shared" si="174"/>
        <v>0.43167074448375681</v>
      </c>
      <c r="DA106" s="52">
        <f t="shared" si="174"/>
        <v>0.45329652641804619</v>
      </c>
      <c r="DB106" s="52">
        <f t="shared" si="174"/>
        <v>0.4743035893546742</v>
      </c>
      <c r="DC106" s="52">
        <f t="shared" si="174"/>
        <v>0.49467621576830101</v>
      </c>
      <c r="DD106" s="52">
        <f t="shared" si="174"/>
        <v>0.51439879882851902</v>
      </c>
      <c r="DE106" s="52">
        <f t="shared" si="174"/>
        <v>0.53345584194126505</v>
      </c>
      <c r="DF106" s="52">
        <f t="shared" si="174"/>
        <v>0.55183195829172194</v>
      </c>
      <c r="DG106" s="52">
        <f t="shared" si="174"/>
        <v>0.56951187038872531</v>
      </c>
      <c r="DH106" s="52">
        <f t="shared" si="174"/>
        <v>0.58648040961064984</v>
      </c>
      <c r="DI106" s="52">
        <f t="shared" si="174"/>
        <v>0.60272251575279057</v>
      </c>
      <c r="DJ106" s="52">
        <f t="shared" si="174"/>
        <v>0.61822323657622491</v>
      </c>
      <c r="DK106" s="52">
        <f t="shared" si="174"/>
        <v>0.63296772735813833</v>
      </c>
      <c r="DL106" s="52">
        <f t="shared" si="174"/>
        <v>0.64694125044365069</v>
      </c>
      <c r="DM106" s="52">
        <f t="shared" si="174"/>
        <v>0.66012917479908551</v>
      </c>
      <c r="DN106" s="52">
        <f t="shared" si="174"/>
        <v>0.67251697556671552</v>
      </c>
      <c r="DO106" s="52">
        <f t="shared" si="174"/>
        <v>0.68409023362097221</v>
      </c>
      <c r="DP106" s="52">
        <f t="shared" si="174"/>
        <v>0.69483463512610844</v>
      </c>
    </row>
    <row r="107" spans="1:120" x14ac:dyDescent="0.25">
      <c r="A107" s="52" t="str">
        <f t="shared" si="138"/>
        <v>09_ROK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09_ROK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2.7306583976466001E-2</v>
      </c>
      <c r="CC107" s="52">
        <f t="shared" si="175"/>
        <v>8.1486845352582507E-2</v>
      </c>
      <c r="CD107" s="52">
        <f t="shared" si="175"/>
        <v>0.1620586460378971</v>
      </c>
      <c r="CE107" s="52">
        <f t="shared" si="175"/>
        <v>0.26848894046133714</v>
      </c>
      <c r="CF107" s="52">
        <f t="shared" si="175"/>
        <v>0.40019425190355545</v>
      </c>
      <c r="CG107" s="52">
        <f t="shared" si="175"/>
        <v>0.55656619223943216</v>
      </c>
      <c r="CH107" s="52">
        <f t="shared" si="175"/>
        <v>0.73693657618721276</v>
      </c>
      <c r="CI107" s="52">
        <f t="shared" si="175"/>
        <v>0.94061069868270974</v>
      </c>
      <c r="CJ107" s="52">
        <f t="shared" si="175"/>
        <v>1.1668953734975323</v>
      </c>
      <c r="CK107" s="52">
        <f t="shared" si="175"/>
        <v>1.4150403910685023</v>
      </c>
      <c r="CL107" s="52">
        <f t="shared" si="175"/>
        <v>1.6842728061228367</v>
      </c>
      <c r="CM107" s="52">
        <f t="shared" si="175"/>
        <v>1.9640819847946416</v>
      </c>
      <c r="CN107" s="52">
        <f t="shared" si="175"/>
        <v>2.2602994012468995</v>
      </c>
      <c r="CO107" s="52">
        <f t="shared" si="175"/>
        <v>2.5718388571806301</v>
      </c>
      <c r="CP107" s="52">
        <f t="shared" si="175"/>
        <v>2.8975927325031257</v>
      </c>
      <c r="CQ107" s="52">
        <f t="shared" si="175"/>
        <v>3.2364601018162684</v>
      </c>
      <c r="CR107" s="52">
        <f t="shared" si="175"/>
        <v>3.6162872614865842</v>
      </c>
      <c r="CS107" s="52">
        <f t="shared" si="175"/>
        <v>4.0131330431332914</v>
      </c>
      <c r="CT107" s="52">
        <f t="shared" si="175"/>
        <v>4.4028946442282049</v>
      </c>
      <c r="CU107" s="52">
        <f t="shared" si="175"/>
        <v>4.7853822114744657</v>
      </c>
      <c r="CV107" s="52">
        <f t="shared" si="175"/>
        <v>5.1603074808836649</v>
      </c>
      <c r="CW107" s="52">
        <f t="shared" ref="CW107:DP107" si="176">CW$50*CW32</f>
        <v>5.5244239166824221</v>
      </c>
      <c r="CX107" s="52">
        <f t="shared" si="176"/>
        <v>5.8801035632804357</v>
      </c>
      <c r="CY107" s="52">
        <f t="shared" si="176"/>
        <v>6.2271005724945008</v>
      </c>
      <c r="CZ107" s="52">
        <f t="shared" si="176"/>
        <v>6.5651708078002491</v>
      </c>
      <c r="DA107" s="52">
        <f t="shared" si="176"/>
        <v>6.8940718372657592</v>
      </c>
      <c r="DB107" s="52">
        <f t="shared" si="176"/>
        <v>7.2135629265081107</v>
      </c>
      <c r="DC107" s="52">
        <f t="shared" si="176"/>
        <v>7.5234050316730485</v>
      </c>
      <c r="DD107" s="52">
        <f t="shared" si="176"/>
        <v>7.8233607924374473</v>
      </c>
      <c r="DE107" s="52">
        <f t="shared" si="176"/>
        <v>8.1131945250347659</v>
      </c>
      <c r="DF107" s="52">
        <f t="shared" si="176"/>
        <v>8.3926722153031648</v>
      </c>
      <c r="DG107" s="52">
        <f t="shared" si="176"/>
        <v>8.6615615117564921</v>
      </c>
      <c r="DH107" s="52">
        <f t="shared" si="176"/>
        <v>8.9196317186777865</v>
      </c>
      <c r="DI107" s="52">
        <f t="shared" si="176"/>
        <v>9.1666537892355198</v>
      </c>
      <c r="DJ107" s="52">
        <f t="shared" si="176"/>
        <v>9.4024003186223428</v>
      </c>
      <c r="DK107" s="52">
        <f t="shared" si="176"/>
        <v>9.6266455372161168</v>
      </c>
      <c r="DL107" s="52">
        <f t="shared" si="176"/>
        <v>9.8391653037637461</v>
      </c>
      <c r="DM107" s="52">
        <f t="shared" si="176"/>
        <v>10.039737098586956</v>
      </c>
      <c r="DN107" s="52">
        <f t="shared" si="176"/>
        <v>10.228140016810549</v>
      </c>
      <c r="DO107" s="52">
        <f t="shared" si="176"/>
        <v>10.40415476161289</v>
      </c>
      <c r="DP107" s="52">
        <f t="shared" si="176"/>
        <v>10.567563637498523</v>
      </c>
    </row>
    <row r="108" spans="1:120" x14ac:dyDescent="0.25">
      <c r="A108" s="52" t="str">
        <f t="shared" si="138"/>
        <v>09_ROK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09_ROK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09_ROK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09_ROK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09_ROK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09_ROK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09_ROK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09_ROK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09_ROK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09_ROK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1.2962108464869434E-4</v>
      </c>
      <c r="CC112" s="52">
        <f t="shared" si="185"/>
        <v>3.8680829825895859E-4</v>
      </c>
      <c r="CD112" s="52">
        <f t="shared" si="185"/>
        <v>7.6927298904305003E-4</v>
      </c>
      <c r="CE112" s="52">
        <f t="shared" si="185"/>
        <v>1.2744848534980049E-3</v>
      </c>
      <c r="CF112" s="52">
        <f t="shared" si="185"/>
        <v>1.899674197498252E-3</v>
      </c>
      <c r="CG112" s="52">
        <f t="shared" si="185"/>
        <v>2.6419530754577228E-3</v>
      </c>
      <c r="CH112" s="52">
        <f t="shared" si="185"/>
        <v>3.4981496918474742E-3</v>
      </c>
      <c r="CI112" s="52">
        <f t="shared" si="185"/>
        <v>4.46496636490663E-3</v>
      </c>
      <c r="CJ112" s="52">
        <f t="shared" si="185"/>
        <v>5.5391126226059942E-3</v>
      </c>
      <c r="CK112" s="52">
        <f t="shared" si="185"/>
        <v>6.7170273099736834E-3</v>
      </c>
      <c r="CL112" s="52">
        <f t="shared" si="185"/>
        <v>7.9950413483465179E-3</v>
      </c>
      <c r="CM112" s="52">
        <f t="shared" si="185"/>
        <v>9.323262017228353E-3</v>
      </c>
      <c r="CN112" s="52">
        <f t="shared" si="185"/>
        <v>1.0729370626253452E-2</v>
      </c>
      <c r="CO112" s="52">
        <f t="shared" si="185"/>
        <v>1.2208211122149872E-2</v>
      </c>
      <c r="CP112" s="52">
        <f t="shared" si="185"/>
        <v>1.3754525764955741E-2</v>
      </c>
      <c r="CQ112" s="52">
        <f t="shared" si="185"/>
        <v>1.5363088593622816E-2</v>
      </c>
      <c r="CR112" s="52">
        <f t="shared" si="185"/>
        <v>1.7166082642894261E-2</v>
      </c>
      <c r="CS112" s="52">
        <f t="shared" si="185"/>
        <v>1.9049862053004213E-2</v>
      </c>
      <c r="CT112" s="52">
        <f t="shared" si="185"/>
        <v>2.0900013706241977E-2</v>
      </c>
      <c r="CU112" s="52">
        <f t="shared" si="185"/>
        <v>2.2715636391738982E-2</v>
      </c>
      <c r="CV112" s="52">
        <f t="shared" si="185"/>
        <v>2.4495361754856844E-2</v>
      </c>
      <c r="CW112" s="52">
        <f t="shared" ref="CW112:DP112" si="186">CW$50*CW37</f>
        <v>2.6223778878995404E-2</v>
      </c>
      <c r="CX112" s="52">
        <f t="shared" si="186"/>
        <v>2.7912147574956529E-2</v>
      </c>
      <c r="CY112" s="52">
        <f t="shared" si="186"/>
        <v>2.9559300830850573E-2</v>
      </c>
      <c r="CZ112" s="52">
        <f t="shared" si="186"/>
        <v>3.1164079759827455E-2</v>
      </c>
      <c r="DA112" s="52">
        <f t="shared" si="186"/>
        <v>3.2725333566533343E-2</v>
      </c>
      <c r="DB112" s="52">
        <f t="shared" si="186"/>
        <v>3.4241919513676271E-2</v>
      </c>
      <c r="DC112" s="52">
        <f t="shared" si="186"/>
        <v>3.571270288870141E-2</v>
      </c>
      <c r="DD112" s="52">
        <f t="shared" si="186"/>
        <v>3.713655697057465E-2</v>
      </c>
      <c r="DE112" s="52">
        <f t="shared" si="186"/>
        <v>3.8512362996675258E-2</v>
      </c>
      <c r="DF112" s="52">
        <f t="shared" si="186"/>
        <v>3.9839010129796085E-2</v>
      </c>
      <c r="DG112" s="52">
        <f t="shared" si="186"/>
        <v>4.1115395425252402E-2</v>
      </c>
      <c r="DH112" s="52">
        <f t="shared" si="186"/>
        <v>4.2340423798097611E-2</v>
      </c>
      <c r="DI112" s="52">
        <f t="shared" si="186"/>
        <v>4.3513007990446793E-2</v>
      </c>
      <c r="DJ112" s="52">
        <f t="shared" si="186"/>
        <v>4.4632068538907242E-2</v>
      </c>
      <c r="DK112" s="52">
        <f t="shared" si="186"/>
        <v>4.5696533742114638E-2</v>
      </c>
      <c r="DL112" s="52">
        <f t="shared" si="186"/>
        <v>4.6705339628377522E-2</v>
      </c>
      <c r="DM112" s="52">
        <f t="shared" si="186"/>
        <v>4.765742992342601E-2</v>
      </c>
      <c r="DN112" s="52">
        <f t="shared" si="186"/>
        <v>4.8551756018267042E-2</v>
      </c>
      <c r="DO112" s="52">
        <f t="shared" si="186"/>
        <v>4.9387276937145279E-2</v>
      </c>
      <c r="DP112" s="52">
        <f t="shared" si="186"/>
        <v>5.0162959305609038E-2</v>
      </c>
    </row>
    <row r="113" spans="1:120" x14ac:dyDescent="0.25">
      <c r="A113" s="52" t="str">
        <f t="shared" si="138"/>
        <v>09_ROK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09_ROK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09_ROK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09_ROK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3.542165678326549E-2</v>
      </c>
      <c r="CC114" s="52">
        <f t="shared" si="189"/>
        <v>0.10570341097655545</v>
      </c>
      <c r="CD114" s="52">
        <f t="shared" si="189"/>
        <v>0.21021984088754606</v>
      </c>
      <c r="CE114" s="52">
        <f t="shared" si="189"/>
        <v>0.34827948846770784</v>
      </c>
      <c r="CF114" s="52">
        <f t="shared" si="189"/>
        <v>0.51912547720288005</v>
      </c>
      <c r="CG114" s="52">
        <f t="shared" si="189"/>
        <v>0.72196861590834416</v>
      </c>
      <c r="CH114" s="52">
        <f t="shared" si="189"/>
        <v>0.95594214549997814</v>
      </c>
      <c r="CI114" s="52">
        <f t="shared" si="189"/>
        <v>1.2201449058630469</v>
      </c>
      <c r="CJ114" s="52">
        <f t="shared" si="189"/>
        <v>1.5136777070919185</v>
      </c>
      <c r="CK114" s="52">
        <f t="shared" si="189"/>
        <v>1.8355673895381612</v>
      </c>
      <c r="CL114" s="52">
        <f t="shared" si="189"/>
        <v>2.1848113011604795</v>
      </c>
      <c r="CM114" s="52">
        <f t="shared" si="189"/>
        <v>2.5477752185901394</v>
      </c>
      <c r="CN114" s="52">
        <f t="shared" si="189"/>
        <v>2.932023635303135</v>
      </c>
      <c r="CO114" s="52">
        <f t="shared" si="189"/>
        <v>3.3361475525254614</v>
      </c>
      <c r="CP114" s="52">
        <f t="shared" si="189"/>
        <v>3.758710183480571</v>
      </c>
      <c r="CQ114" s="52">
        <f t="shared" si="189"/>
        <v>4.1982834256408905</v>
      </c>
      <c r="CR114" s="52">
        <f t="shared" si="189"/>
        <v>4.6909890419274189</v>
      </c>
      <c r="CS114" s="52">
        <f t="shared" si="189"/>
        <v>5.2057709379526136</v>
      </c>
      <c r="CT114" s="52">
        <f t="shared" si="189"/>
        <v>5.7113633501407755</v>
      </c>
      <c r="CU114" s="52">
        <f t="shared" si="189"/>
        <v>6.2075200038818563</v>
      </c>
      <c r="CV114" s="52">
        <f t="shared" si="189"/>
        <v>6.6938669678166969</v>
      </c>
      <c r="CW114" s="52">
        <f t="shared" ref="CW114:DP114" si="190">CW$50*CW39</f>
        <v>7.1661928885223114</v>
      </c>
      <c r="CX114" s="52">
        <f t="shared" si="190"/>
        <v>7.6275747434422145</v>
      </c>
      <c r="CY114" s="52">
        <f t="shared" si="190"/>
        <v>8.077693622310159</v>
      </c>
      <c r="CZ114" s="52">
        <f t="shared" si="190"/>
        <v>8.5162328351959076</v>
      </c>
      <c r="DA114" s="52">
        <f t="shared" si="190"/>
        <v>8.9428779033388377</v>
      </c>
      <c r="DB114" s="52">
        <f t="shared" si="190"/>
        <v>9.3573165500112907</v>
      </c>
      <c r="DC114" s="52">
        <f t="shared" si="190"/>
        <v>9.7592386914119036</v>
      </c>
      <c r="DD114" s="52">
        <f t="shared" si="190"/>
        <v>10.148336427588529</v>
      </c>
      <c r="DE114" s="52">
        <f t="shared" si="190"/>
        <v>10.524304033390962</v>
      </c>
      <c r="DF114" s="52">
        <f t="shared" si="190"/>
        <v>10.886837949453069</v>
      </c>
      <c r="DG114" s="52">
        <f t="shared" si="190"/>
        <v>11.23563677320459</v>
      </c>
      <c r="DH114" s="52">
        <f t="shared" si="190"/>
        <v>11.570401249912139</v>
      </c>
      <c r="DI114" s="52">
        <f t="shared" si="190"/>
        <v>11.890834263749705</v>
      </c>
      <c r="DJ114" s="52">
        <f t="shared" si="190"/>
        <v>12.196640828898349</v>
      </c>
      <c r="DK114" s="52">
        <f t="shared" si="190"/>
        <v>12.487528080674801</v>
      </c>
      <c r="DL114" s="52">
        <f t="shared" si="190"/>
        <v>12.763205266689631</v>
      </c>
      <c r="DM114" s="52">
        <f t="shared" si="190"/>
        <v>13.023383738033914</v>
      </c>
      <c r="DN114" s="52">
        <f t="shared" si="190"/>
        <v>13.267776940495025</v>
      </c>
      <c r="DO114" s="52">
        <f t="shared" si="190"/>
        <v>13.496100405801267</v>
      </c>
      <c r="DP114" s="52">
        <f t="shared" si="190"/>
        <v>13.708071742895232</v>
      </c>
    </row>
    <row r="115" spans="1:120" x14ac:dyDescent="0.25">
      <c r="A115" s="52" t="str">
        <f t="shared" si="138"/>
        <v>09_ROK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09_ROK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09_ROK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09_ROK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09_ROK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09_ROK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09_ROK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09_ROK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09_ROK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09_ROK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09_ROK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09_ROK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0.11465832580354304</v>
      </c>
      <c r="CC120" s="54">
        <f t="shared" si="202"/>
        <v>0.34287458570679741</v>
      </c>
      <c r="CD120" s="54">
        <f t="shared" si="202"/>
        <v>0.6834103216864702</v>
      </c>
      <c r="CE120" s="54">
        <f t="shared" si="202"/>
        <v>1.1348799034957813</v>
      </c>
      <c r="CF120" s="54">
        <f t="shared" si="202"/>
        <v>1.6957502656095595</v>
      </c>
      <c r="CG120" s="54">
        <f t="shared" si="202"/>
        <v>2.3644468673961621</v>
      </c>
      <c r="CH120" s="54">
        <f t="shared" si="202"/>
        <v>3.1392038922597285</v>
      </c>
      <c r="CI120" s="54">
        <f t="shared" si="202"/>
        <v>4.0182030948013168</v>
      </c>
      <c r="CJ120" s="54">
        <f t="shared" si="202"/>
        <v>4.9996924165879637</v>
      </c>
      <c r="CK120" s="54">
        <f t="shared" si="202"/>
        <v>6.0817346827638703</v>
      </c>
      <c r="CL120" s="54">
        <f t="shared" si="202"/>
        <v>7.2623518860349128</v>
      </c>
      <c r="CM120" s="54">
        <f t="shared" si="202"/>
        <v>8.4974925753968797</v>
      </c>
      <c r="CN120" s="54">
        <f t="shared" si="202"/>
        <v>9.8135202809200699</v>
      </c>
      <c r="CO120" s="54">
        <f t="shared" si="202"/>
        <v>11.207091794246903</v>
      </c>
      <c r="CP120" s="54">
        <f t="shared" si="202"/>
        <v>12.674792945150866</v>
      </c>
      <c r="CQ120" s="54">
        <f t="shared" si="202"/>
        <v>14.213258087399002</v>
      </c>
      <c r="CR120" s="54">
        <f t="shared" si="202"/>
        <v>15.946787823799161</v>
      </c>
      <c r="CS120" s="54">
        <f t="shared" si="202"/>
        <v>17.772538431760349</v>
      </c>
      <c r="CT120" s="54">
        <f t="shared" si="202"/>
        <v>19.585300967144573</v>
      </c>
      <c r="CU120" s="54">
        <f t="shared" si="202"/>
        <v>21.384885223807323</v>
      </c>
      <c r="CV120" s="58">
        <f t="shared" ref="CV120:DP120" si="203">CV127</f>
        <v>23.170662085414449</v>
      </c>
      <c r="CW120" s="58">
        <f t="shared" si="203"/>
        <v>24.928648123282933</v>
      </c>
      <c r="CX120" s="58">
        <f t="shared" si="203"/>
        <v>26.670063597433099</v>
      </c>
      <c r="CY120" s="58">
        <f t="shared" si="203"/>
        <v>28.394425641351646</v>
      </c>
      <c r="CZ120" s="58">
        <f t="shared" si="203"/>
        <v>30.101254750367211</v>
      </c>
      <c r="DA120" s="58">
        <f t="shared" si="203"/>
        <v>31.790074767771412</v>
      </c>
      <c r="DB120" s="58">
        <f t="shared" si="203"/>
        <v>33.460412870984882</v>
      </c>
      <c r="DC120" s="58">
        <f t="shared" si="203"/>
        <v>35.111799557768776</v>
      </c>
      <c r="DD120" s="58">
        <f t="shared" si="203"/>
        <v>36.743768632481022</v>
      </c>
      <c r="DE120" s="58">
        <f t="shared" si="203"/>
        <v>38.355857192377698</v>
      </c>
      <c r="DF120" s="58">
        <f t="shared" si="203"/>
        <v>39.94760561395897</v>
      </c>
      <c r="DG120" s="58">
        <f t="shared" si="203"/>
        <v>41.518557539359946</v>
      </c>
      <c r="DH120" s="58">
        <f t="shared" si="203"/>
        <v>43.068259862785695</v>
      </c>
      <c r="DI120" s="58">
        <f t="shared" si="203"/>
        <v>44.596262716990978</v>
      </c>
      <c r="DJ120" s="58">
        <f t="shared" si="203"/>
        <v>46.1021194598042</v>
      </c>
      <c r="DK120" s="58">
        <f t="shared" si="203"/>
        <v>47.58538666069505</v>
      </c>
      <c r="DL120" s="58">
        <f t="shared" si="203"/>
        <v>49.045624087387012</v>
      </c>
      <c r="DM120" s="58">
        <f t="shared" si="203"/>
        <v>50.482394692512926</v>
      </c>
      <c r="DN120" s="58">
        <f t="shared" si="203"/>
        <v>51.895264600314746</v>
      </c>
      <c r="DO120" s="58">
        <f t="shared" si="203"/>
        <v>53.283803093386851</v>
      </c>
      <c r="DP120" s="58">
        <f t="shared" si="203"/>
        <v>54.647582599462979</v>
      </c>
    </row>
    <row r="121" spans="1:120" x14ac:dyDescent="0.25">
      <c r="A121" s="52" t="str">
        <f t="shared" si="138"/>
        <v>09_ROK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09_ROK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1.3440754021759431E-4</v>
      </c>
      <c r="CC121" s="52">
        <f t="shared" si="204"/>
        <v>4.0109178260347076E-4</v>
      </c>
      <c r="CD121" s="52">
        <f t="shared" si="204"/>
        <v>7.976795634239758E-4</v>
      </c>
      <c r="CE121" s="52">
        <f t="shared" si="204"/>
        <v>1.3215471438733509E-3</v>
      </c>
      <c r="CF121" s="52">
        <f t="shared" si="204"/>
        <v>1.9698225546606269E-3</v>
      </c>
      <c r="CG121" s="52">
        <f t="shared" si="204"/>
        <v>2.7395112084194219E-3</v>
      </c>
      <c r="CH121" s="52">
        <f t="shared" si="204"/>
        <v>3.6273241862498991E-3</v>
      </c>
      <c r="CI121" s="52">
        <f t="shared" si="204"/>
        <v>4.6298420344798343E-3</v>
      </c>
      <c r="CJ121" s="52">
        <f t="shared" si="204"/>
        <v>5.7436527753989813E-3</v>
      </c>
      <c r="CK121" s="52">
        <f t="shared" si="204"/>
        <v>6.9650637529753241E-3</v>
      </c>
      <c r="CL121" s="52">
        <f t="shared" si="204"/>
        <v>8.2902704022392113E-3</v>
      </c>
      <c r="CM121" s="52">
        <f t="shared" si="204"/>
        <v>9.6675376381554733E-3</v>
      </c>
      <c r="CN121" s="52">
        <f t="shared" si="204"/>
        <v>1.1125568944790975E-2</v>
      </c>
      <c r="CO121" s="52">
        <f t="shared" si="204"/>
        <v>1.2659017873769733E-2</v>
      </c>
      <c r="CP121" s="52">
        <f t="shared" si="204"/>
        <v>1.4262432535090252E-2</v>
      </c>
      <c r="CQ121" s="52">
        <f t="shared" si="204"/>
        <v>1.5930393991149362E-2</v>
      </c>
      <c r="CR121" s="52">
        <f t="shared" si="204"/>
        <v>1.7799966336160409E-2</v>
      </c>
      <c r="CS121" s="52">
        <f t="shared" si="204"/>
        <v>1.975330716424906E-2</v>
      </c>
      <c r="CT121" s="52">
        <f t="shared" si="204"/>
        <v>2.1671778479430328E-2</v>
      </c>
      <c r="CU121" s="52">
        <f t="shared" si="204"/>
        <v>2.3554445792254523E-2</v>
      </c>
      <c r="CV121" s="52">
        <f t="shared" ref="CV121:DP121" si="205">CV$50*CV46</f>
        <v>2.5399890219508402E-2</v>
      </c>
      <c r="CW121" s="52">
        <f t="shared" si="205"/>
        <v>2.7192131773072451E-2</v>
      </c>
      <c r="CX121" s="52">
        <f t="shared" si="205"/>
        <v>2.8942846049376789E-2</v>
      </c>
      <c r="CY121" s="52">
        <f t="shared" si="205"/>
        <v>3.0650822942843943E-2</v>
      </c>
      <c r="CZ121" s="52">
        <f t="shared" si="205"/>
        <v>3.2314860772965442E-2</v>
      </c>
      <c r="DA121" s="52">
        <f t="shared" si="205"/>
        <v>3.3933766249519846E-2</v>
      </c>
      <c r="DB121" s="52">
        <f t="shared" si="205"/>
        <v>3.550635443790378E-2</v>
      </c>
      <c r="DC121" s="52">
        <f t="shared" si="205"/>
        <v>3.7031448724576622E-2</v>
      </c>
      <c r="DD121" s="52">
        <f t="shared" si="205"/>
        <v>3.8507880782617507E-2</v>
      </c>
      <c r="DE121" s="52">
        <f t="shared" si="205"/>
        <v>3.9934490537395458E-2</v>
      </c>
      <c r="DF121" s="52">
        <f t="shared" si="205"/>
        <v>4.1310126132351029E-2</v>
      </c>
      <c r="DG121" s="52">
        <f t="shared" si="205"/>
        <v>4.2633643894890591E-2</v>
      </c>
      <c r="DH121" s="52">
        <f t="shared" si="205"/>
        <v>4.3903908302391409E-2</v>
      </c>
      <c r="DI121" s="52">
        <f t="shared" si="205"/>
        <v>4.5119791948318576E-2</v>
      </c>
      <c r="DJ121" s="52">
        <f t="shared" si="205"/>
        <v>4.628017550845287E-2</v>
      </c>
      <c r="DK121" s="52">
        <f t="shared" si="205"/>
        <v>4.7383947707228161E-2</v>
      </c>
      <c r="DL121" s="52">
        <f t="shared" si="205"/>
        <v>4.84300052841811E-2</v>
      </c>
      <c r="DM121" s="52">
        <f t="shared" si="205"/>
        <v>4.9417252960508889E-2</v>
      </c>
      <c r="DN121" s="52">
        <f t="shared" si="205"/>
        <v>5.0344603405737549E-2</v>
      </c>
      <c r="DO121" s="52">
        <f t="shared" si="205"/>
        <v>5.1210977204499769E-2</v>
      </c>
      <c r="DP121" s="52">
        <f t="shared" si="205"/>
        <v>5.2015302823421532E-2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0</v>
      </c>
      <c r="BX124" s="58">
        <f t="shared" si="207"/>
        <v>0</v>
      </c>
      <c r="BY124" s="58">
        <f t="shared" si="207"/>
        <v>0</v>
      </c>
      <c r="BZ124" s="58">
        <f t="shared" si="207"/>
        <v>0</v>
      </c>
      <c r="CA124" s="58">
        <f t="shared" si="207"/>
        <v>0</v>
      </c>
      <c r="CB124" s="58">
        <f t="shared" si="207"/>
        <v>5.363242804166804E-2</v>
      </c>
      <c r="CC124" s="58">
        <f t="shared" si="207"/>
        <v>0.16004701919073652</v>
      </c>
      <c r="CD124" s="58">
        <f t="shared" si="207"/>
        <v>0.31829681367865215</v>
      </c>
      <c r="CE124" s="58">
        <f t="shared" si="207"/>
        <v>0.52733486516243333</v>
      </c>
      <c r="CF124" s="58">
        <f t="shared" si="207"/>
        <v>0.78601517628146722</v>
      </c>
      <c r="CG124" s="58">
        <f t="shared" si="207"/>
        <v>1.0931428215785817</v>
      </c>
      <c r="CH124" s="58">
        <f t="shared" si="207"/>
        <v>1.4474054289506573</v>
      </c>
      <c r="CI124" s="58">
        <f t="shared" si="207"/>
        <v>1.8474385392109518</v>
      </c>
      <c r="CJ124" s="58">
        <f t="shared" si="207"/>
        <v>2.2918806762939981</v>
      </c>
      <c r="CK124" s="58">
        <f t="shared" si="207"/>
        <v>2.7792583655078325</v>
      </c>
      <c r="CL124" s="58">
        <f t="shared" si="207"/>
        <v>3.3080534773142287</v>
      </c>
      <c r="CM124" s="58">
        <f t="shared" si="207"/>
        <v>3.8576222426144717</v>
      </c>
      <c r="CN124" s="58">
        <f t="shared" si="207"/>
        <v>4.439418167225786</v>
      </c>
      <c r="CO124" s="58">
        <f t="shared" si="207"/>
        <v>5.0513078663147093</v>
      </c>
      <c r="CP124" s="58">
        <f t="shared" si="207"/>
        <v>5.6911158808428368</v>
      </c>
      <c r="CQ124" s="58">
        <f t="shared" si="207"/>
        <v>6.3566799007151076</v>
      </c>
      <c r="CR124" s="58">
        <f t="shared" si="207"/>
        <v>7.1026923945095</v>
      </c>
      <c r="CS124" s="58">
        <f t="shared" si="207"/>
        <v>7.8821308935231391</v>
      </c>
      <c r="CT124" s="58">
        <f t="shared" si="207"/>
        <v>8.6476554659904998</v>
      </c>
      <c r="CU124" s="58">
        <f t="shared" si="207"/>
        <v>9.3988932240655263</v>
      </c>
      <c r="CV124" s="58">
        <f t="shared" ref="CV124:DP124" si="208">CV50*CV45</f>
        <v>10.135277993025348</v>
      </c>
      <c r="CW124" s="58">
        <f t="shared" si="208"/>
        <v>10.850433303502701</v>
      </c>
      <c r="CX124" s="58">
        <f t="shared" si="208"/>
        <v>11.54901805026174</v>
      </c>
      <c r="CY124" s="58">
        <f t="shared" si="208"/>
        <v>12.230549366789157</v>
      </c>
      <c r="CZ124" s="58">
        <f t="shared" si="208"/>
        <v>12.894547748413599</v>
      </c>
      <c r="DA124" s="58">
        <f t="shared" si="208"/>
        <v>13.540537038426667</v>
      </c>
      <c r="DB124" s="58">
        <f t="shared" si="208"/>
        <v>14.168044414249009</v>
      </c>
      <c r="DC124" s="58">
        <f t="shared" si="208"/>
        <v>14.776600373641777</v>
      </c>
      <c r="DD124" s="58">
        <f t="shared" si="208"/>
        <v>15.365738720962888</v>
      </c>
      <c r="DE124" s="58">
        <f t="shared" si="208"/>
        <v>15.934996553468439</v>
      </c>
      <c r="DF124" s="58">
        <f t="shared" si="208"/>
        <v>16.483914247658593</v>
      </c>
      <c r="DG124" s="58">
        <f t="shared" si="208"/>
        <v>17.012035445668438</v>
      </c>
      <c r="DH124" s="58">
        <f t="shared" si="208"/>
        <v>17.518907041703059</v>
      </c>
      <c r="DI124" s="58">
        <f t="shared" si="208"/>
        <v>18.004079168517215</v>
      </c>
      <c r="DJ124" s="58">
        <f t="shared" si="208"/>
        <v>18.46710518393931</v>
      </c>
      <c r="DK124" s="58">
        <f t="shared" si="208"/>
        <v>18.907541657439033</v>
      </c>
      <c r="DL124" s="58">
        <f t="shared" si="208"/>
        <v>19.324948356739867</v>
      </c>
      <c r="DM124" s="58">
        <f t="shared" si="208"/>
        <v>19.718888234474665</v>
      </c>
      <c r="DN124" s="58">
        <f t="shared" si="208"/>
        <v>20.088927414885354</v>
      </c>
      <c r="DO124" s="58">
        <f t="shared" si="208"/>
        <v>20.434635180566335</v>
      </c>
      <c r="DP124" s="58">
        <f t="shared" si="208"/>
        <v>20.755583959251336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67.806553068750006</v>
      </c>
      <c r="CC125" s="58" cm="1">
        <f t="array" ref="CC125">INDEX(prod_est,$G$15+$H$15-1,MATCH(CC57,$BP$57:$CV$57,0))*CC50</f>
        <v>203.14174057340102</v>
      </c>
      <c r="CD125" s="58" cm="1">
        <f t="array" ref="CD125">INDEX(prod_est,$G$15+$H$15-1,MATCH(CD57,$BP$57:$CV$57,0))*CD50</f>
        <v>405.68167556424237</v>
      </c>
      <c r="CE125" s="58" cm="1">
        <f t="array" ref="CE125">INDEX(prod_est,$G$15+$H$15-1,MATCH(CE57,$BP$57:$CV$57,0))*CE50</f>
        <v>675.05004259260886</v>
      </c>
      <c r="CF125" s="58" cm="1">
        <f t="array" ref="CF125">INDEX(prod_est,$G$15+$H$15-1,MATCH(CF57,$BP$57:$CV$57,0))*CF50</f>
        <v>1010.8167659201026</v>
      </c>
      <c r="CG125" s="58" cm="1">
        <f t="array" ref="CG125">INDEX(prod_est,$G$15+$H$15-1,MATCH(CG57,$BP$57:$CV$57,0))*CG50</f>
        <v>1412.5600509084225</v>
      </c>
      <c r="CH125" s="58" cm="1">
        <f t="array" ref="CH125">INDEX(prod_est,$G$15+$H$15-1,MATCH(CH57,$BP$57:$CV$57,0))*CH50</f>
        <v>1879.7760703434126</v>
      </c>
      <c r="CI125" s="58" cm="1">
        <f t="array" ref="CI125">INDEX(prod_est,$G$15+$H$15-1,MATCH(CI57,$BP$57:$CV$57,0))*CI50</f>
        <v>2411.9606173226271</v>
      </c>
      <c r="CJ125" s="58" cm="1">
        <f t="array" ref="CJ125">INDEX(prod_est,$G$15+$H$15-1,MATCH(CJ57,$BP$57:$CV$57,0))*CJ50</f>
        <v>3008.67971143774</v>
      </c>
      <c r="CK125" s="58" cm="1">
        <f t="array" ref="CK125">INDEX(prod_est,$G$15+$H$15-1,MATCH(CK57,$BP$57:$CV$57,0))*CK50</f>
        <v>3669.4181302844863</v>
      </c>
      <c r="CL125" s="58" cm="1">
        <f t="array" ref="CL125">INDEX(prod_est,$G$15+$H$15-1,MATCH(CL57,$BP$57:$CV$57,0))*CL50</f>
        <v>4393.6648985785378</v>
      </c>
      <c r="CM125" s="58" cm="1">
        <f t="array" ref="CM125">INDEX(prod_est,$G$15+$H$15-1,MATCH(CM57,$BP$57:$CV$57,0))*CM50</f>
        <v>5155.4114808693412</v>
      </c>
      <c r="CN125" s="58" cm="1">
        <f t="array" ref="CN125">INDEX(prod_est,$G$15+$H$15-1,MATCH(CN57,$BP$57:$CV$57,0))*CN50</f>
        <v>5971.2245707714264</v>
      </c>
      <c r="CO125" s="58" cm="1">
        <f t="array" ref="CO125">INDEX(prod_est,$G$15+$H$15-1,MATCH(CO57,$BP$57:$CV$57,0))*CO50</f>
        <v>6839.7599199246588</v>
      </c>
      <c r="CP125" s="58" cm="1">
        <f t="array" ref="CP125">INDEX(prod_est,$G$15+$H$15-1,MATCH(CP57,$BP$57:$CV$57,0))*CP50</f>
        <v>7759.6411825644764</v>
      </c>
      <c r="CQ125" s="58" cm="1">
        <f t="array" ref="CQ125">INDEX(prod_est,$G$15+$H$15-1,MATCH(CQ57,$BP$57:$CV$57,0))*CQ50</f>
        <v>8729.5313185376599</v>
      </c>
      <c r="CR125" s="58" cm="1">
        <f t="array" ref="CR125">INDEX(prod_est,$G$15+$H$15-1,MATCH(CR57,$BP$57:$CV$57,0))*CR50</f>
        <v>9826.7726992107346</v>
      </c>
      <c r="CS125" s="58" cm="1">
        <f t="array" ref="CS125">INDEX(prod_est,$G$15+$H$15-1,MATCH(CS57,$BP$57:$CV$57,0))*CS50</f>
        <v>10989.341709152455</v>
      </c>
      <c r="CT125" s="58" cm="1">
        <f t="array" ref="CT125">INDEX(prod_est,$G$15+$H$15-1,MATCH(CT57,$BP$57:$CV$57,0))*CT50</f>
        <v>12152.939445726746</v>
      </c>
      <c r="CU125" s="58" cm="1">
        <f t="array" ref="CU125">INDEX(prod_est,$G$15+$H$15-1,MATCH(CU57,$BP$57:$DP$57,0))*CU50</f>
        <v>13317.768888601997</v>
      </c>
      <c r="CV125" s="58" cm="1">
        <f t="array" ref="CV125">INDEX(prod_est,$G$15+$H$15-1,MATCH(CV57,$BP$57:$DP$57,0))*CV50</f>
        <v>14483.760102654556</v>
      </c>
      <c r="CW125" s="58" cm="1">
        <f t="array" ref="CW125">INDEX(prod_est,$G$15+$H$15-1,MATCH(CW57,$BP$57:$DP$57,0))*CW50</f>
        <v>15642.460910866921</v>
      </c>
      <c r="CX125" s="58" cm="1">
        <f t="array" ref="CX125">INDEX(prod_est,$G$15+$H$15-1,MATCH(CX57,$BP$57:$DP$57,0))*CX50</f>
        <v>16801.161719079286</v>
      </c>
      <c r="CY125" s="58" cm="1">
        <f t="array" ref="CY125">INDEX(prod_est,$G$15+$H$15-1,MATCH(CY57,$BP$57:$DP$57,0))*CY50</f>
        <v>17959.862527291651</v>
      </c>
      <c r="CZ125" s="58" cm="1">
        <f t="array" ref="CZ125">INDEX(prod_est,$G$15+$H$15-1,MATCH(CZ57,$BP$57:$DP$57,0))*CZ50</f>
        <v>19118.563335504015</v>
      </c>
      <c r="DA125" s="58" cm="1">
        <f t="array" ref="DA125">INDEX(prod_est,$G$15+$H$15-1,MATCH(DA57,$BP$57:$DP$57,0))*DA50</f>
        <v>20277.264143716384</v>
      </c>
      <c r="DB125" s="58" cm="1">
        <f t="array" ref="DB125">INDEX(prod_est,$G$15+$H$15-1,MATCH(DB57,$BP$57:$DP$57,0))*DB50</f>
        <v>21435.964951928749</v>
      </c>
      <c r="DC125" s="58" cm="1">
        <f t="array" ref="DC125">INDEX(prod_est,$G$15+$H$15-1,MATCH(DC57,$BP$57:$DP$57,0))*DC50</f>
        <v>22594.665760141113</v>
      </c>
      <c r="DD125" s="58" cm="1">
        <f t="array" ref="DD125">INDEX(prod_est,$G$15+$H$15-1,MATCH(DD57,$BP$57:$DP$57,0))*DD50</f>
        <v>23753.366568353478</v>
      </c>
      <c r="DE125" s="58" cm="1">
        <f t="array" ref="DE125">INDEX(prod_est,$G$15+$H$15-1,MATCH(DE57,$BP$57:$DP$57,0))*DE50</f>
        <v>24912.067376565843</v>
      </c>
      <c r="DF125" s="58" cm="1">
        <f t="array" ref="DF125">INDEX(prod_est,$G$15+$H$15-1,MATCH(DF57,$BP$57:$DP$57,0))*DF50</f>
        <v>26070.768184778204</v>
      </c>
      <c r="DG125" s="58" cm="1">
        <f t="array" ref="DG125">INDEX(prod_est,$G$15+$H$15-1,MATCH(DG57,$BP$57:$DP$57,0))*DG50</f>
        <v>27229.468992990569</v>
      </c>
      <c r="DH125" s="58" cm="1">
        <f t="array" ref="DH125">INDEX(prod_est,$G$15+$H$15-1,MATCH(DH57,$BP$57:$DP$57,0))*DH50</f>
        <v>28388.16980120293</v>
      </c>
      <c r="DI125" s="58" cm="1">
        <f t="array" ref="DI125">INDEX(prod_est,$G$15+$H$15-1,MATCH(DI57,$BP$57:$DP$57,0))*DI50</f>
        <v>29546.870609415291</v>
      </c>
      <c r="DJ125" s="58" cm="1">
        <f t="array" ref="DJ125">INDEX(prod_est,$G$15+$H$15-1,MATCH(DJ57,$BP$57:$DP$57,0))*DJ50</f>
        <v>30705.571417627656</v>
      </c>
      <c r="DK125" s="58" cm="1">
        <f t="array" ref="DK125">INDEX(prod_est,$G$15+$H$15-1,MATCH(DK57,$BP$57:$DP$57,0))*DK50</f>
        <v>31864.272225840017</v>
      </c>
      <c r="DL125" s="58" cm="1">
        <f t="array" ref="DL125">INDEX(prod_est,$G$15+$H$15-1,MATCH(DL57,$BP$57:$DP$57,0))*DL50</f>
        <v>33022.973034052382</v>
      </c>
      <c r="DM125" s="58" cm="1">
        <f t="array" ref="DM125">INDEX(prod_est,$G$15+$H$15-1,MATCH(DM57,$BP$57:$DP$57,0))*DM50</f>
        <v>34181.67384226474</v>
      </c>
      <c r="DN125" s="58" cm="1">
        <f t="array" ref="DN125">INDEX(prod_est,$G$15+$H$15-1,MATCH(DN57,$BP$57:$DP$57,0))*DN50</f>
        <v>35340.374650477104</v>
      </c>
      <c r="DO125" s="58" cm="1">
        <f t="array" ref="DO125">INDEX(prod_est,$G$15+$H$15-1,MATCH(DO57,$BP$57:$DP$57,0))*DO50</f>
        <v>36499.075458689469</v>
      </c>
      <c r="DP125" s="58" cm="1">
        <f t="array" ref="DP125">INDEX(prod_est,$G$15+$H$15-1,MATCH(DP57,$BP$57:$DP$57,0))*DP50</f>
        <v>37657.776266901827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0</v>
      </c>
      <c r="BX126" s="58">
        <f t="shared" si="209"/>
        <v>0</v>
      </c>
      <c r="BY126" s="58">
        <f t="shared" si="209"/>
        <v>0</v>
      </c>
      <c r="BZ126" s="58">
        <f t="shared" si="209"/>
        <v>0</v>
      </c>
      <c r="CA126" s="58">
        <f t="shared" si="209"/>
        <v>0</v>
      </c>
      <c r="CB126" s="58">
        <f t="shared" si="209"/>
        <v>6.1025897761874996E-2</v>
      </c>
      <c r="CC126" s="58">
        <f t="shared" si="209"/>
        <v>0.18282756651606091</v>
      </c>
      <c r="CD126" s="58">
        <f t="shared" si="209"/>
        <v>0.36511350800781811</v>
      </c>
      <c r="CE126" s="58">
        <f t="shared" si="209"/>
        <v>0.60754503833334794</v>
      </c>
      <c r="CF126" s="58">
        <f t="shared" si="209"/>
        <v>0.90973508932809233</v>
      </c>
      <c r="CG126" s="58">
        <f t="shared" si="209"/>
        <v>1.2713040458175802</v>
      </c>
      <c r="CH126" s="58">
        <f t="shared" si="209"/>
        <v>1.6917984633090715</v>
      </c>
      <c r="CI126" s="58">
        <f t="shared" si="209"/>
        <v>2.1707645555903645</v>
      </c>
      <c r="CJ126" s="58">
        <f t="shared" si="209"/>
        <v>2.7078117402939657</v>
      </c>
      <c r="CK126" s="58">
        <f t="shared" si="209"/>
        <v>3.3024763172560379</v>
      </c>
      <c r="CL126" s="58">
        <f t="shared" si="209"/>
        <v>3.9542984087206841</v>
      </c>
      <c r="CM126" s="58">
        <f t="shared" si="209"/>
        <v>4.639870332782408</v>
      </c>
      <c r="CN126" s="58">
        <f t="shared" si="209"/>
        <v>5.3741021136942848</v>
      </c>
      <c r="CO126" s="58">
        <f t="shared" si="209"/>
        <v>6.1557839279321929</v>
      </c>
      <c r="CP126" s="58">
        <f t="shared" si="209"/>
        <v>6.9836770643080293</v>
      </c>
      <c r="CQ126" s="58">
        <f t="shared" si="209"/>
        <v>7.8565781866838948</v>
      </c>
      <c r="CR126" s="58">
        <f t="shared" si="209"/>
        <v>8.844095429289661</v>
      </c>
      <c r="CS126" s="58">
        <f t="shared" si="209"/>
        <v>9.8904075382372092</v>
      </c>
      <c r="CT126" s="58">
        <f t="shared" si="209"/>
        <v>10.937645501154073</v>
      </c>
      <c r="CU126" s="58">
        <f t="shared" si="209"/>
        <v>11.985991999741795</v>
      </c>
      <c r="CV126" s="58">
        <f t="shared" ref="CV126:DP126" si="210">CV125*1000*$I$9*$I$10</f>
        <v>13.035384092389101</v>
      </c>
      <c r="CW126" s="58">
        <f t="shared" si="210"/>
        <v>14.07821481978023</v>
      </c>
      <c r="CX126" s="58">
        <f t="shared" si="210"/>
        <v>15.121045547171358</v>
      </c>
      <c r="CY126" s="58">
        <f t="shared" si="210"/>
        <v>16.163876274562487</v>
      </c>
      <c r="CZ126" s="58">
        <f t="shared" si="210"/>
        <v>17.20670700195361</v>
      </c>
      <c r="DA126" s="58">
        <f t="shared" si="210"/>
        <v>18.249537729344745</v>
      </c>
      <c r="DB126" s="58">
        <f t="shared" si="210"/>
        <v>19.292368456735876</v>
      </c>
      <c r="DC126" s="58">
        <f t="shared" si="210"/>
        <v>20.335199184127003</v>
      </c>
      <c r="DD126" s="58">
        <f t="shared" si="210"/>
        <v>21.37802991151813</v>
      </c>
      <c r="DE126" s="58">
        <f t="shared" si="210"/>
        <v>22.420860638909261</v>
      </c>
      <c r="DF126" s="58">
        <f t="shared" si="210"/>
        <v>23.463691366300381</v>
      </c>
      <c r="DG126" s="58">
        <f t="shared" si="210"/>
        <v>24.506522093691512</v>
      </c>
      <c r="DH126" s="58">
        <f t="shared" si="210"/>
        <v>25.549352821082636</v>
      </c>
      <c r="DI126" s="58">
        <f t="shared" si="210"/>
        <v>26.592183548473763</v>
      </c>
      <c r="DJ126" s="58">
        <f t="shared" si="210"/>
        <v>27.63501427586489</v>
      </c>
      <c r="DK126" s="58">
        <f t="shared" si="210"/>
        <v>28.677845003256014</v>
      </c>
      <c r="DL126" s="58">
        <f t="shared" si="210"/>
        <v>29.720675730647145</v>
      </c>
      <c r="DM126" s="58">
        <f t="shared" si="210"/>
        <v>30.763506458038265</v>
      </c>
      <c r="DN126" s="58">
        <f t="shared" si="210"/>
        <v>31.806337185429392</v>
      </c>
      <c r="DO126" s="58">
        <f t="shared" si="210"/>
        <v>32.849167912820519</v>
      </c>
      <c r="DP126" s="58">
        <f t="shared" si="210"/>
        <v>33.891998640211639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0</v>
      </c>
      <c r="BX127" s="59">
        <f t="shared" si="211"/>
        <v>0</v>
      </c>
      <c r="BY127" s="59">
        <f t="shared" si="211"/>
        <v>0</v>
      </c>
      <c r="BZ127" s="59">
        <f t="shared" si="211"/>
        <v>0</v>
      </c>
      <c r="CA127" s="59">
        <f t="shared" si="211"/>
        <v>0</v>
      </c>
      <c r="CB127" s="59">
        <f t="shared" si="211"/>
        <v>0.11465832580354304</v>
      </c>
      <c r="CC127" s="59">
        <f t="shared" si="211"/>
        <v>0.34287458570679741</v>
      </c>
      <c r="CD127" s="59">
        <f t="shared" si="211"/>
        <v>0.6834103216864702</v>
      </c>
      <c r="CE127" s="59">
        <f t="shared" si="211"/>
        <v>1.1348799034957813</v>
      </c>
      <c r="CF127" s="59">
        <f t="shared" si="211"/>
        <v>1.6957502656095595</v>
      </c>
      <c r="CG127" s="59">
        <f t="shared" si="211"/>
        <v>2.3644468673961621</v>
      </c>
      <c r="CH127" s="59">
        <f t="shared" si="211"/>
        <v>3.1392038922597285</v>
      </c>
      <c r="CI127" s="59">
        <f t="shared" si="211"/>
        <v>4.0182030948013168</v>
      </c>
      <c r="CJ127" s="59">
        <f t="shared" si="211"/>
        <v>4.9996924165879637</v>
      </c>
      <c r="CK127" s="59">
        <f t="shared" si="211"/>
        <v>6.0817346827638703</v>
      </c>
      <c r="CL127" s="59">
        <f t="shared" si="211"/>
        <v>7.2623518860349128</v>
      </c>
      <c r="CM127" s="59">
        <f t="shared" si="211"/>
        <v>8.4974925753968797</v>
      </c>
      <c r="CN127" s="59">
        <f t="shared" si="211"/>
        <v>9.8135202809200699</v>
      </c>
      <c r="CO127" s="59">
        <f t="shared" si="211"/>
        <v>11.207091794246903</v>
      </c>
      <c r="CP127" s="59">
        <f t="shared" si="211"/>
        <v>12.674792945150866</v>
      </c>
      <c r="CQ127" s="59">
        <f t="shared" si="211"/>
        <v>14.213258087399002</v>
      </c>
      <c r="CR127" s="59">
        <f t="shared" si="211"/>
        <v>15.946787823799161</v>
      </c>
      <c r="CS127" s="59">
        <f t="shared" si="211"/>
        <v>17.772538431760349</v>
      </c>
      <c r="CT127" s="59">
        <f t="shared" si="211"/>
        <v>19.585300967144573</v>
      </c>
      <c r="CU127" s="59">
        <f t="shared" si="211"/>
        <v>21.384885223807323</v>
      </c>
      <c r="CV127" s="59">
        <f t="shared" ref="CV127:DP127" si="212">CV124+CV126</f>
        <v>23.170662085414449</v>
      </c>
      <c r="CW127" s="59">
        <f t="shared" si="212"/>
        <v>24.928648123282933</v>
      </c>
      <c r="CX127" s="59">
        <f t="shared" si="212"/>
        <v>26.670063597433099</v>
      </c>
      <c r="CY127" s="59">
        <f t="shared" si="212"/>
        <v>28.394425641351646</v>
      </c>
      <c r="CZ127" s="59">
        <f t="shared" si="212"/>
        <v>30.101254750367211</v>
      </c>
      <c r="DA127" s="59">
        <f t="shared" si="212"/>
        <v>31.790074767771412</v>
      </c>
      <c r="DB127" s="59">
        <f t="shared" si="212"/>
        <v>33.460412870984882</v>
      </c>
      <c r="DC127" s="59">
        <f t="shared" si="212"/>
        <v>35.111799557768776</v>
      </c>
      <c r="DD127" s="59">
        <f t="shared" si="212"/>
        <v>36.743768632481022</v>
      </c>
      <c r="DE127" s="59">
        <f t="shared" si="212"/>
        <v>38.355857192377698</v>
      </c>
      <c r="DF127" s="59">
        <f t="shared" si="212"/>
        <v>39.94760561395897</v>
      </c>
      <c r="DG127" s="59">
        <f t="shared" si="212"/>
        <v>41.518557539359946</v>
      </c>
      <c r="DH127" s="59">
        <f t="shared" si="212"/>
        <v>43.068259862785695</v>
      </c>
      <c r="DI127" s="59">
        <f t="shared" si="212"/>
        <v>44.596262716990978</v>
      </c>
      <c r="DJ127" s="59">
        <f t="shared" si="212"/>
        <v>46.1021194598042</v>
      </c>
      <c r="DK127" s="59">
        <f t="shared" si="212"/>
        <v>47.58538666069505</v>
      </c>
      <c r="DL127" s="59">
        <f t="shared" si="212"/>
        <v>49.045624087387012</v>
      </c>
      <c r="DM127" s="59">
        <f t="shared" si="212"/>
        <v>50.482394692512926</v>
      </c>
      <c r="DN127" s="59">
        <f t="shared" si="212"/>
        <v>51.895264600314746</v>
      </c>
      <c r="DO127" s="59">
        <f t="shared" si="212"/>
        <v>53.283803093386851</v>
      </c>
      <c r="DP127" s="59">
        <f t="shared" si="212"/>
        <v>54.647582599462979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P127"/>
  <sheetViews>
    <sheetView showGridLines="0" workbookViewId="0">
      <selection activeCell="DP120" sqref="DP120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10_MAS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IFERROR(F10,0)</f>
        <v>3.3582089552238793E-3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3.3499999999999996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1.4925373134328341E-3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3.3582089552238793E-3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0.4494086228251834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>
        <v>2017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46</v>
      </c>
      <c r="B15" t="s">
        <v>5</v>
      </c>
      <c r="C15" t="s">
        <v>5</v>
      </c>
      <c r="D15" t="s">
        <v>37</v>
      </c>
      <c r="E15" s="8">
        <v>0</v>
      </c>
      <c r="F15" s="8">
        <v>0</v>
      </c>
      <c r="G15">
        <f>MATCH(A15,Production_est!$A$4:$A$339,0)</f>
        <v>145</v>
      </c>
      <c r="H15">
        <f>IFERROR(MATCH(D15,Production_est!$D$4:$D$339,0),"-")</f>
        <v>6</v>
      </c>
      <c r="I15" s="8" cm="1">
        <f t="array" ref="I15">IFERROR(INDEX(Production_est!$E$4:$E$339,H15+G15),"-")</f>
        <v>21982.7886282652</v>
      </c>
      <c r="J15" s="42">
        <f t="shared" ref="J15:J46" si="0">IFERROR(F15/I15,0)</f>
        <v>0</v>
      </c>
      <c r="K15" s="42">
        <f t="shared" ref="K15:AO15" si="1">J15*(1-$F$4)</f>
        <v>0</v>
      </c>
      <c r="L15" s="42">
        <f t="shared" si="1"/>
        <v>0</v>
      </c>
      <c r="M15" s="42">
        <f t="shared" si="1"/>
        <v>0</v>
      </c>
      <c r="N15" s="42">
        <f t="shared" si="1"/>
        <v>0</v>
      </c>
      <c r="O15" s="42">
        <f t="shared" si="1"/>
        <v>0</v>
      </c>
      <c r="P15" s="42">
        <f t="shared" si="1"/>
        <v>0</v>
      </c>
      <c r="Q15" s="42">
        <f t="shared" si="1"/>
        <v>0</v>
      </c>
      <c r="R15" s="42">
        <f t="shared" si="1"/>
        <v>0</v>
      </c>
      <c r="S15" s="42">
        <f t="shared" si="1"/>
        <v>0</v>
      </c>
      <c r="T15" s="42">
        <f t="shared" si="1"/>
        <v>0</v>
      </c>
      <c r="U15" s="42">
        <f t="shared" si="1"/>
        <v>0</v>
      </c>
      <c r="V15" s="42">
        <f t="shared" si="1"/>
        <v>0</v>
      </c>
      <c r="W15" s="42">
        <f t="shared" si="1"/>
        <v>0</v>
      </c>
      <c r="X15" s="42">
        <f t="shared" si="1"/>
        <v>0</v>
      </c>
      <c r="Y15" s="42">
        <f t="shared" si="1"/>
        <v>0</v>
      </c>
      <c r="Z15" s="42">
        <f t="shared" si="1"/>
        <v>0</v>
      </c>
      <c r="AA15" s="42">
        <f t="shared" si="1"/>
        <v>0</v>
      </c>
      <c r="AB15" s="42">
        <f t="shared" si="1"/>
        <v>0</v>
      </c>
      <c r="AC15" s="42">
        <f t="shared" si="1"/>
        <v>0</v>
      </c>
      <c r="AD15" s="42">
        <f t="shared" si="1"/>
        <v>0</v>
      </c>
      <c r="AE15" s="42">
        <f t="shared" si="1"/>
        <v>0</v>
      </c>
      <c r="AF15" s="42">
        <f t="shared" si="1"/>
        <v>0</v>
      </c>
      <c r="AG15" s="42">
        <f t="shared" si="1"/>
        <v>0</v>
      </c>
      <c r="AH15" s="42">
        <f t="shared" si="1"/>
        <v>0</v>
      </c>
      <c r="AI15" s="42">
        <f t="shared" si="1"/>
        <v>0</v>
      </c>
      <c r="AJ15" s="42">
        <f t="shared" si="1"/>
        <v>0</v>
      </c>
      <c r="AK15" s="42">
        <f t="shared" si="1"/>
        <v>0</v>
      </c>
      <c r="AL15" s="42">
        <f t="shared" si="1"/>
        <v>0</v>
      </c>
      <c r="AM15" s="42">
        <f t="shared" si="1"/>
        <v>0</v>
      </c>
      <c r="AN15" s="42">
        <f t="shared" si="1"/>
        <v>0</v>
      </c>
      <c r="AO15" s="42">
        <f t="shared" si="1"/>
        <v>0</v>
      </c>
      <c r="AP15" s="42">
        <f t="shared" ref="AP15:BJ15" si="2">AO15*(1-$F$4)</f>
        <v>0</v>
      </c>
      <c r="AQ15" s="42">
        <f t="shared" si="2"/>
        <v>0</v>
      </c>
      <c r="AR15" s="42">
        <f t="shared" si="2"/>
        <v>0</v>
      </c>
      <c r="AS15" s="42">
        <f t="shared" si="2"/>
        <v>0</v>
      </c>
      <c r="AT15" s="42">
        <f t="shared" si="2"/>
        <v>0</v>
      </c>
      <c r="AU15" s="42">
        <f t="shared" si="2"/>
        <v>0</v>
      </c>
      <c r="AV15" s="42">
        <f t="shared" si="2"/>
        <v>0</v>
      </c>
      <c r="AW15" s="42">
        <f t="shared" si="2"/>
        <v>0</v>
      </c>
      <c r="AX15" s="42">
        <f t="shared" si="2"/>
        <v>0</v>
      </c>
      <c r="AY15" s="42">
        <f t="shared" si="2"/>
        <v>0</v>
      </c>
      <c r="AZ15" s="42">
        <f t="shared" si="2"/>
        <v>0</v>
      </c>
      <c r="BA15" s="42">
        <f t="shared" si="2"/>
        <v>0</v>
      </c>
      <c r="BB15" s="42">
        <f t="shared" si="2"/>
        <v>0</v>
      </c>
      <c r="BC15" s="42">
        <f t="shared" si="2"/>
        <v>0</v>
      </c>
      <c r="BD15" s="42">
        <f t="shared" si="2"/>
        <v>0</v>
      </c>
      <c r="BE15" s="42">
        <f t="shared" si="2"/>
        <v>0</v>
      </c>
      <c r="BF15" s="42">
        <f t="shared" si="2"/>
        <v>0</v>
      </c>
      <c r="BG15" s="42">
        <f t="shared" si="2"/>
        <v>0</v>
      </c>
      <c r="BH15" s="42">
        <f t="shared" si="2"/>
        <v>0</v>
      </c>
      <c r="BI15" s="42">
        <f t="shared" si="2"/>
        <v>0</v>
      </c>
      <c r="BJ15" s="42">
        <f t="shared" si="2"/>
        <v>0</v>
      </c>
      <c r="BK15" t="str">
        <f t="shared" ref="BK15:BK46" si="3">A15</f>
        <v>10_MAS</v>
      </c>
      <c r="BL15" t="str">
        <f t="shared" ref="BL15:BL46" si="4">"d_ind_cem_"&amp;C15</f>
        <v>d_ind_cem_1_x_coal_thermal</v>
      </c>
      <c r="BO15" s="8">
        <f t="shared" ref="BO15:BO46" si="5">E15</f>
        <v>0</v>
      </c>
      <c r="BP15" s="8">
        <f t="shared" ref="BP15:BP46" si="6">F15</f>
        <v>0</v>
      </c>
      <c r="BQ15" s="8" cm="1">
        <f t="array" ref="BQ15">K15*INDEX(prod_est,$G15+$H15,MATCH(BQ$14,$BP$14:$DP$14,0))</f>
        <v>0</v>
      </c>
      <c r="BR15" s="8" cm="1">
        <f t="array" ref="BR15">L15*INDEX(prod_est,$G15+$H15,MATCH(BR$14,$BP$14:$DP$14,0))</f>
        <v>0</v>
      </c>
      <c r="BS15" s="8" cm="1">
        <f t="array" ref="BS15">M15*INDEX(prod_est,$G15+$H15,MATCH(BS$14,$BP$14:$DP$14,0))</f>
        <v>0</v>
      </c>
      <c r="BT15" s="8" cm="1">
        <f t="array" ref="BT15">N15*INDEX(prod_est,$G15+$H15,MATCH(BT$14,$BP$14:$DP$14,0))</f>
        <v>0</v>
      </c>
      <c r="BU15" s="8" cm="1">
        <f t="array" ref="BU15">O15*INDEX(prod_est,$G15+$H15,MATCH(BU$14,$BP$14:$DP$14,0))</f>
        <v>0</v>
      </c>
      <c r="BV15" s="8" cm="1">
        <f t="array" ref="BV15">P15*INDEX(prod_est,$G15+$H15,MATCH(BV$14,$BP$14:$DP$14,0))</f>
        <v>0</v>
      </c>
      <c r="BW15" s="8" cm="1">
        <f t="array" ref="BW15">Q15*INDEX(prod_est,$G15+$H15,MATCH(BW$14,$BP$14:$DP$14,0))</f>
        <v>0</v>
      </c>
      <c r="BX15" s="8" cm="1">
        <f t="array" ref="BX15">R15*INDEX(prod_est,$G15+$H15,MATCH(BX$14,$BP$14:$DP$14,0))</f>
        <v>0</v>
      </c>
      <c r="BY15" s="8" cm="1">
        <f t="array" ref="BY15">S15*INDEX(prod_est,$G15+$H15,MATCH(BY$14,$BP$14:$DP$14,0))</f>
        <v>0</v>
      </c>
      <c r="BZ15" s="8" cm="1">
        <f t="array" ref="BZ15">T15*INDEX(prod_est,$G15+$H15,MATCH(BZ$14,$BP$14:$DP$14,0))</f>
        <v>0</v>
      </c>
      <c r="CA15" s="8" cm="1">
        <f t="array" ref="CA15">U15*INDEX(prod_est,$G15+$H15,MATCH(CA$14,$BP$14:$DP$14,0))</f>
        <v>0</v>
      </c>
      <c r="CB15" s="8" cm="1">
        <f t="array" ref="CB15">V15*INDEX(prod_est,$G15+$H15,MATCH(CB$14,$BP$14:$DP$14,0))</f>
        <v>0</v>
      </c>
      <c r="CC15" s="8" cm="1">
        <f t="array" ref="CC15">W15*INDEX(prod_est,$G15+$H15,MATCH(CC$14,$BP$14:$DP$14,0))</f>
        <v>0</v>
      </c>
      <c r="CD15" s="8" cm="1">
        <f t="array" ref="CD15">X15*INDEX(prod_est,$G15+$H15,MATCH(CD$14,$BP$14:$DP$14,0))</f>
        <v>0</v>
      </c>
      <c r="CE15" s="8" cm="1">
        <f t="array" ref="CE15">Y15*INDEX(prod_est,$G15+$H15,MATCH(CE$14,$BP$14:$DP$14,0))</f>
        <v>0</v>
      </c>
      <c r="CF15" s="8" cm="1">
        <f t="array" ref="CF15">Z15*INDEX(prod_est,$G15+$H15,MATCH(CF$14,$BP$14:$DP$14,0))</f>
        <v>0</v>
      </c>
      <c r="CG15" s="8" cm="1">
        <f t="array" ref="CG15">AA15*INDEX(prod_est,$G15+$H15,MATCH(CG$14,$BP$14:$DP$14,0))</f>
        <v>0</v>
      </c>
      <c r="CH15" s="8" cm="1">
        <f t="array" ref="CH15">AB15*INDEX(prod_est,$G15+$H15,MATCH(CH$14,$BP$14:$DP$14,0))</f>
        <v>0</v>
      </c>
      <c r="CI15" s="8" cm="1">
        <f t="array" ref="CI15">AC15*INDEX(prod_est,$G15+$H15,MATCH(CI$14,$BP$14:$DP$14,0))</f>
        <v>0</v>
      </c>
      <c r="CJ15" s="8" cm="1">
        <f t="array" ref="CJ15">AD15*INDEX(prod_est,$G15+$H15,MATCH(CJ$14,$BP$14:$DP$14,0))</f>
        <v>0</v>
      </c>
      <c r="CK15" s="8" cm="1">
        <f t="array" ref="CK15">AE15*INDEX(prod_est,$G15+$H15,MATCH(CK$14,$BP$14:$DP$14,0))</f>
        <v>0</v>
      </c>
      <c r="CL15" s="8" cm="1">
        <f t="array" ref="CL15">AF15*INDEX(prod_est,$G15+$H15,MATCH(CL$14,$BP$14:$DP$14,0))</f>
        <v>0</v>
      </c>
      <c r="CM15" s="8" cm="1">
        <f t="array" ref="CM15">AG15*INDEX(prod_est,$G15+$H15,MATCH(CM$14,$BP$14:$DP$14,0))</f>
        <v>0</v>
      </c>
      <c r="CN15" s="8" cm="1">
        <f t="array" ref="CN15">AH15*INDEX(prod_est,$G15+$H15,MATCH(CN$14,$BP$14:$DP$14,0))</f>
        <v>0</v>
      </c>
      <c r="CO15" s="8" cm="1">
        <f t="array" ref="CO15">AI15*INDEX(prod_est,$G15+$H15,MATCH(CO$14,$BP$14:$DP$14,0))</f>
        <v>0</v>
      </c>
      <c r="CP15" s="8" cm="1">
        <f t="array" ref="CP15">AJ15*INDEX(prod_est,$G15+$H15,MATCH(CP$14,$BP$14:$DP$14,0))</f>
        <v>0</v>
      </c>
      <c r="CQ15" s="8" cm="1">
        <f t="array" ref="CQ15">AK15*INDEX(prod_est,$G15+$H15,MATCH(CQ$14,$BP$14:$DP$14,0))</f>
        <v>0</v>
      </c>
      <c r="CR15" s="8" cm="1">
        <f t="array" ref="CR15">AL15*INDEX(prod_est,$G15+$H15,MATCH(CR$14,$BP$14:$DP$14,0))</f>
        <v>0</v>
      </c>
      <c r="CS15" s="8" cm="1">
        <f t="array" ref="CS15">AM15*INDEX(prod_est,$G15+$H15,MATCH(CS$14,$BP$14:$DP$14,0))</f>
        <v>0</v>
      </c>
      <c r="CT15" s="8" cm="1">
        <f t="array" ref="CT15">AN15*INDEX(prod_est,$G15+$H15,MATCH(CT$14,$BP$14:$DP$14,0))</f>
        <v>0</v>
      </c>
      <c r="CU15" s="8" cm="1">
        <f t="array" ref="CU15">AO15*INDEX(prod_est,$G15+$H15,MATCH(CU$14,$BP$14:$DP$14,0))</f>
        <v>0</v>
      </c>
      <c r="CV15" s="8" cm="1">
        <f t="array" ref="CV15">AP15*INDEX(prod_est,$G15+$H15,MATCH(CV$14,$BP$14:$DP$14,0))</f>
        <v>0</v>
      </c>
      <c r="CW15" cm="1">
        <f t="array" ref="CW15">AQ15*INDEX(prod_est,$G15+$H15,MATCH(CW$14,$BP$14:$DP$14,0))</f>
        <v>0</v>
      </c>
      <c r="CX15" cm="1">
        <f t="array" ref="CX15">AR15*INDEX(prod_est,$G15+$H15,MATCH(CX$14,$BP$14:$DP$14,0))</f>
        <v>0</v>
      </c>
      <c r="CY15" cm="1">
        <f t="array" ref="CY15">AS15*INDEX(prod_est,$G15+$H15,MATCH(CY$14,$BP$14:$DP$14,0))</f>
        <v>0</v>
      </c>
      <c r="CZ15" cm="1">
        <f t="array" ref="CZ15">AT15*INDEX(prod_est,$G15+$H15,MATCH(CZ$14,$BP$14:$DP$14,0))</f>
        <v>0</v>
      </c>
      <c r="DA15" cm="1">
        <f t="array" ref="DA15">AU15*INDEX(prod_est,$G15+$H15,MATCH(DA$14,$BP$14:$DP$14,0))</f>
        <v>0</v>
      </c>
      <c r="DB15" cm="1">
        <f t="array" ref="DB15">AV15*INDEX(prod_est,$G15+$H15,MATCH(DB$14,$BP$14:$DP$14,0))</f>
        <v>0</v>
      </c>
      <c r="DC15" cm="1">
        <f t="array" ref="DC15">AW15*INDEX(prod_est,$G15+$H15,MATCH(DC$14,$BP$14:$DP$14,0))</f>
        <v>0</v>
      </c>
      <c r="DD15" cm="1">
        <f t="array" ref="DD15">AX15*INDEX(prod_est,$G15+$H15,MATCH(DD$14,$BP$14:$DP$14,0))</f>
        <v>0</v>
      </c>
      <c r="DE15" cm="1">
        <f t="array" ref="DE15">AY15*INDEX(prod_est,$G15+$H15,MATCH(DE$14,$BP$14:$DP$14,0))</f>
        <v>0</v>
      </c>
      <c r="DF15" cm="1">
        <f t="array" ref="DF15">AZ15*INDEX(prod_est,$G15+$H15,MATCH(DF$14,$BP$14:$DP$14,0))</f>
        <v>0</v>
      </c>
      <c r="DG15" cm="1">
        <f t="array" ref="DG15">BA15*INDEX(prod_est,$G15+$H15,MATCH(DG$14,$BP$14:$DP$14,0))</f>
        <v>0</v>
      </c>
      <c r="DH15" cm="1">
        <f t="array" ref="DH15">BB15*INDEX(prod_est,$G15+$H15,MATCH(DH$14,$BP$14:$DP$14,0))</f>
        <v>0</v>
      </c>
      <c r="DI15" cm="1">
        <f t="array" ref="DI15">BC15*INDEX(prod_est,$G15+$H15,MATCH(DI$14,$BP$14:$DP$14,0))</f>
        <v>0</v>
      </c>
      <c r="DJ15" cm="1">
        <f t="array" ref="DJ15">BD15*INDEX(prod_est,$G15+$H15,MATCH(DJ$14,$BP$14:$DP$14,0))</f>
        <v>0</v>
      </c>
      <c r="DK15" cm="1">
        <f t="array" ref="DK15">BE15*INDEX(prod_est,$G15+$H15,MATCH(DK$14,$BP$14:$DP$14,0))</f>
        <v>0</v>
      </c>
      <c r="DL15" cm="1">
        <f t="array" ref="DL15">BF15*INDEX(prod_est,$G15+$H15,MATCH(DL$14,$BP$14:$DP$14,0))</f>
        <v>0</v>
      </c>
      <c r="DM15" cm="1">
        <f t="array" ref="DM15">BG15*INDEX(prod_est,$G15+$H15,MATCH(DM$14,$BP$14:$DP$14,0))</f>
        <v>0</v>
      </c>
      <c r="DN15" cm="1">
        <f t="array" ref="DN15">BH15*INDEX(prod_est,$G15+$H15,MATCH(DN$14,$BP$14:$DP$14,0))</f>
        <v>0</v>
      </c>
      <c r="DO15" cm="1">
        <f t="array" ref="DO15">BI15*INDEX(prod_est,$G15+$H15,MATCH(DO$14,$BP$14:$DP$14,0))</f>
        <v>0</v>
      </c>
      <c r="DP15" cm="1">
        <f t="array" ref="DP15">BJ15*INDEX(prod_est,$G15+$H15,MATCH(DP$14,$BP$14:$DP$14,0))</f>
        <v>0</v>
      </c>
    </row>
    <row r="16" spans="1:120" x14ac:dyDescent="0.25">
      <c r="A16" t="s">
        <v>46</v>
      </c>
      <c r="B16" t="s">
        <v>6</v>
      </c>
      <c r="C16" t="s">
        <v>6</v>
      </c>
      <c r="D16" t="s">
        <v>37</v>
      </c>
      <c r="E16" s="8">
        <v>98.311204614395862</v>
      </c>
      <c r="F16" s="8">
        <v>107.17176555674199</v>
      </c>
      <c r="G16">
        <f>MATCH(A16,Production_est!$A$4:$A$339,0)</f>
        <v>145</v>
      </c>
      <c r="H16">
        <f>IFERROR(MATCH(D16,Production_est!$D$4:$D$339,0),"-")</f>
        <v>6</v>
      </c>
      <c r="I16" s="8" cm="1">
        <f t="array" ref="I16">IFERROR(INDEX(Production_est!$E$4:$E$339,H16+G16),"-")</f>
        <v>21982.7886282652</v>
      </c>
      <c r="J16" s="42">
        <f t="shared" si="0"/>
        <v>4.8752579742745578E-3</v>
      </c>
      <c r="K16" s="42">
        <f t="shared" ref="K16:AP16" si="7">J16*(1-$F$4)</f>
        <v>4.8588858392863222E-3</v>
      </c>
      <c r="L16" s="42">
        <f t="shared" si="7"/>
        <v>4.8425686853484206E-3</v>
      </c>
      <c r="M16" s="42">
        <f t="shared" si="7"/>
        <v>4.8263063278229969E-3</v>
      </c>
      <c r="N16" s="42">
        <f t="shared" si="7"/>
        <v>4.8100985826922482E-3</v>
      </c>
      <c r="O16" s="42">
        <f t="shared" si="7"/>
        <v>4.7939452665563412E-3</v>
      </c>
      <c r="P16" s="42">
        <f t="shared" si="7"/>
        <v>4.7778461966313385E-3</v>
      </c>
      <c r="Q16" s="42">
        <f t="shared" si="7"/>
        <v>4.7618011907471286E-3</v>
      </c>
      <c r="R16" s="42">
        <f t="shared" si="7"/>
        <v>4.7458100673453659E-3</v>
      </c>
      <c r="S16" s="42">
        <f t="shared" si="7"/>
        <v>4.729872645477415E-3</v>
      </c>
      <c r="T16" s="42">
        <f t="shared" si="7"/>
        <v>4.7139887448023046E-3</v>
      </c>
      <c r="U16" s="42">
        <f t="shared" si="7"/>
        <v>4.6981581855846848E-3</v>
      </c>
      <c r="V16" s="42">
        <f t="shared" si="7"/>
        <v>4.6823807886927958E-3</v>
      </c>
      <c r="W16" s="42">
        <f t="shared" si="7"/>
        <v>4.6666563755964393E-3</v>
      </c>
      <c r="X16" s="42">
        <f t="shared" si="7"/>
        <v>4.6509847683649588E-3</v>
      </c>
      <c r="Y16" s="42">
        <f t="shared" si="7"/>
        <v>4.6353657896652254E-3</v>
      </c>
      <c r="Z16" s="42">
        <f t="shared" si="7"/>
        <v>4.6197992627596335E-3</v>
      </c>
      <c r="AA16" s="42">
        <f t="shared" si="7"/>
        <v>4.6042850115040976E-3</v>
      </c>
      <c r="AB16" s="42">
        <f t="shared" si="7"/>
        <v>4.5888228603460611E-3</v>
      </c>
      <c r="AC16" s="42">
        <f t="shared" si="7"/>
        <v>4.573412634322511E-3</v>
      </c>
      <c r="AD16" s="42">
        <f t="shared" si="7"/>
        <v>4.5580541590579948E-3</v>
      </c>
      <c r="AE16" s="42">
        <f t="shared" si="7"/>
        <v>4.5427472607626508E-3</v>
      </c>
      <c r="AF16" s="42">
        <f t="shared" si="7"/>
        <v>4.5274917662302388E-3</v>
      </c>
      <c r="AG16" s="42">
        <f t="shared" si="7"/>
        <v>4.5122875028361818E-3</v>
      </c>
      <c r="AH16" s="42">
        <f t="shared" si="7"/>
        <v>4.4971342985356128E-3</v>
      </c>
      <c r="AI16" s="42">
        <f t="shared" si="7"/>
        <v>4.4820319818614264E-3</v>
      </c>
      <c r="AJ16" s="42">
        <f t="shared" si="7"/>
        <v>4.4669803819223398E-3</v>
      </c>
      <c r="AK16" s="42">
        <f t="shared" si="7"/>
        <v>4.4519793284009592E-3</v>
      </c>
      <c r="AL16" s="42">
        <f t="shared" si="7"/>
        <v>4.4370286515518515E-3</v>
      </c>
      <c r="AM16" s="42">
        <f t="shared" si="7"/>
        <v>4.4221281821996252E-3</v>
      </c>
      <c r="AN16" s="42">
        <f t="shared" si="7"/>
        <v>4.4072777517370149E-3</v>
      </c>
      <c r="AO16" s="42">
        <f t="shared" si="7"/>
        <v>4.3924771921229726E-3</v>
      </c>
      <c r="AP16" s="42">
        <f t="shared" si="7"/>
        <v>4.3777263358807687E-3</v>
      </c>
      <c r="AQ16" s="42">
        <f t="shared" ref="AQ16:BJ16" si="8">AP16*(1-$F$4)</f>
        <v>4.3630250160960945E-3</v>
      </c>
      <c r="AR16" s="42">
        <f t="shared" si="8"/>
        <v>4.3483730664151746E-3</v>
      </c>
      <c r="AS16" s="42">
        <f t="shared" si="8"/>
        <v>4.3337703210428848E-3</v>
      </c>
      <c r="AT16" s="42">
        <f t="shared" si="8"/>
        <v>4.3192166147408752E-3</v>
      </c>
      <c r="AU16" s="42">
        <f t="shared" si="8"/>
        <v>4.3047117828257011E-3</v>
      </c>
      <c r="AV16" s="42">
        <f t="shared" si="8"/>
        <v>4.2902556611669578E-3</v>
      </c>
      <c r="AW16" s="42">
        <f t="shared" si="8"/>
        <v>4.2758480861854273E-3</v>
      </c>
      <c r="AX16" s="42">
        <f t="shared" si="8"/>
        <v>4.2614888948512225E-3</v>
      </c>
      <c r="AY16" s="42">
        <f t="shared" si="8"/>
        <v>4.247177924681946E-3</v>
      </c>
      <c r="AZ16" s="42">
        <f t="shared" si="8"/>
        <v>4.2329150137408499E-3</v>
      </c>
      <c r="BA16" s="42">
        <f t="shared" si="8"/>
        <v>4.2187000006350039E-3</v>
      </c>
      <c r="BB16" s="42">
        <f t="shared" si="8"/>
        <v>4.2045327245134687E-3</v>
      </c>
      <c r="BC16" s="42">
        <f t="shared" si="8"/>
        <v>4.1904130250654753E-3</v>
      </c>
      <c r="BD16" s="42">
        <f t="shared" si="8"/>
        <v>4.176340742518614E-3</v>
      </c>
      <c r="BE16" s="42">
        <f t="shared" si="8"/>
        <v>4.1623157176370216E-3</v>
      </c>
      <c r="BF16" s="42">
        <f t="shared" si="8"/>
        <v>4.1483377917195842E-3</v>
      </c>
      <c r="BG16" s="42">
        <f t="shared" si="8"/>
        <v>4.1344068065981374E-3</v>
      </c>
      <c r="BH16" s="42">
        <f t="shared" si="8"/>
        <v>4.1205226046356807E-3</v>
      </c>
      <c r="BI16" s="42">
        <f t="shared" si="8"/>
        <v>4.106685028724591E-3</v>
      </c>
      <c r="BJ16" s="42">
        <f t="shared" si="8"/>
        <v>4.0928939222848442E-3</v>
      </c>
      <c r="BK16" t="str">
        <f t="shared" si="3"/>
        <v>10_MAS</v>
      </c>
      <c r="BL16" t="str">
        <f t="shared" si="4"/>
        <v>d_ind_cem_1_1_coking_coal</v>
      </c>
      <c r="BO16" s="8">
        <f t="shared" si="5"/>
        <v>98.311204614395862</v>
      </c>
      <c r="BP16" s="8">
        <f t="shared" si="6"/>
        <v>107.17176555674199</v>
      </c>
      <c r="BQ16" s="8" cm="1">
        <f t="array" ref="BQ16">K16*INDEX(prod_est,$G16+$H16,MATCH(BQ$14,$BP$14:$DP$14,0))</f>
        <v>106.78064047414057</v>
      </c>
      <c r="BR16" s="8" cm="1">
        <f t="array" ref="BR16">L16*INDEX(prod_est,$G16+$H16,MATCH(BR$14,$BP$14:$DP$14,0))</f>
        <v>93.796086581704969</v>
      </c>
      <c r="BS16" s="8" cm="1">
        <f t="array" ref="BS16">M16*INDEX(prod_est,$G16+$H16,MATCH(BS$14,$BP$14:$DP$14,0))</f>
        <v>95.438446335276552</v>
      </c>
      <c r="BT16" s="8" cm="1">
        <f t="array" ref="BT16">N16*INDEX(prod_est,$G16+$H16,MATCH(BT$14,$BP$14:$DP$14,0))</f>
        <v>97.019917475335504</v>
      </c>
      <c r="BU16" s="8" cm="1">
        <f t="array" ref="BU16">O16*INDEX(prod_est,$G16+$H16,MATCH(BU$14,$BP$14:$DP$14,0))</f>
        <v>98.532408611208112</v>
      </c>
      <c r="BV16" s="8" cm="1">
        <f t="array" ref="BV16">P16*INDEX(prod_est,$G16+$H16,MATCH(BV$14,$BP$14:$DP$14,0))</f>
        <v>99.965290457335442</v>
      </c>
      <c r="BW16" s="8" cm="1">
        <f t="array" ref="BW16">Q16*INDEX(prod_est,$G16+$H16,MATCH(BW$14,$BP$14:$DP$14,0))</f>
        <v>101.31162878824685</v>
      </c>
      <c r="BX16" s="8" cm="1">
        <f t="array" ref="BX16">R16*INDEX(prod_est,$G16+$H16,MATCH(BX$14,$BP$14:$DP$14,0))</f>
        <v>102.54069243587423</v>
      </c>
      <c r="BY16" s="8" cm="1">
        <f t="array" ref="BY16">S16*INDEX(prod_est,$G16+$H16,MATCH(BY$14,$BP$14:$DP$14,0))</f>
        <v>103.67519710900072</v>
      </c>
      <c r="BZ16" s="8" cm="1">
        <f t="array" ref="BZ16">T16*INDEX(prod_est,$G16+$H16,MATCH(BZ$14,$BP$14:$DP$14,0))</f>
        <v>102.97555773671978</v>
      </c>
      <c r="CA16" s="8" cm="1">
        <f t="array" ref="CA16">U16*INDEX(prod_est,$G16+$H16,MATCH(CA$14,$BP$14:$DP$14,0))</f>
        <v>102.20203230760646</v>
      </c>
      <c r="CB16" s="8" cm="1">
        <f t="array" ref="CB16">V16*INDEX(prod_est,$G16+$H16,MATCH(CB$14,$BP$14:$DP$14,0))</f>
        <v>101.35985210008894</v>
      </c>
      <c r="CC16" s="8" cm="1">
        <f t="array" ref="CC16">W16*INDEX(prod_est,$G16+$H16,MATCH(CC$14,$BP$14:$DP$14,0))</f>
        <v>100.95708386408693</v>
      </c>
      <c r="CD16" s="8" cm="1">
        <f t="array" ref="CD16">X16*INDEX(prod_est,$G16+$H16,MATCH(CD$14,$BP$14:$DP$14,0))</f>
        <v>100.49112898159882</v>
      </c>
      <c r="CE16" s="8" cm="1">
        <f t="array" ref="CE16">Y16*INDEX(prod_est,$G16+$H16,MATCH(CE$14,$BP$14:$DP$14,0))</f>
        <v>99.961318171089346</v>
      </c>
      <c r="CF16" s="8" cm="1">
        <f t="array" ref="CF16">Z16*INDEX(prod_est,$G16+$H16,MATCH(CF$14,$BP$14:$DP$14,0))</f>
        <v>99.370274215094994</v>
      </c>
      <c r="CG16" s="8" cm="1">
        <f t="array" ref="CG16">AA16*INDEX(prod_est,$G16+$H16,MATCH(CG$14,$BP$14:$DP$14,0))</f>
        <v>98.721268978404325</v>
      </c>
      <c r="CH16" s="8" cm="1">
        <f t="array" ref="CH16">AB16*INDEX(prod_est,$G16+$H16,MATCH(CH$14,$BP$14:$DP$14,0))</f>
        <v>97.994440680037187</v>
      </c>
      <c r="CI16" s="8" cm="1">
        <f t="array" ref="CI16">AC16*INDEX(prod_est,$G16+$H16,MATCH(CI$14,$BP$14:$DP$14,0))</f>
        <v>97.208979673356851</v>
      </c>
      <c r="CJ16" s="8" cm="1">
        <f t="array" ref="CJ16">AD16*INDEX(prod_est,$G16+$H16,MATCH(CJ$14,$BP$14:$DP$14,0))</f>
        <v>96.368427107703226</v>
      </c>
      <c r="CK16" s="8" cm="1">
        <f t="array" ref="CK16">AE16*INDEX(prod_est,$G16+$H16,MATCH(CK$14,$BP$14:$DP$14,0))</f>
        <v>95.474947655735704</v>
      </c>
      <c r="CL16" s="8" cm="1">
        <f t="array" ref="CL16">AF16*INDEX(prod_est,$G16+$H16,MATCH(CL$14,$BP$14:$DP$14,0))</f>
        <v>94.52904465081626</v>
      </c>
      <c r="CM16" s="8" cm="1">
        <f t="array" ref="CM16">AG16*INDEX(prod_est,$G16+$H16,MATCH(CM$14,$BP$14:$DP$14,0))</f>
        <v>93.35140730388818</v>
      </c>
      <c r="CN16" s="8" cm="1">
        <f t="array" ref="CN16">AH16*INDEX(prod_est,$G16+$H16,MATCH(CN$14,$BP$14:$DP$14,0))</f>
        <v>92.125841981232</v>
      </c>
      <c r="CO16" s="8" cm="1">
        <f t="array" ref="CO16">AI16*INDEX(prod_est,$G16+$H16,MATCH(CO$14,$BP$14:$DP$14,0))</f>
        <v>90.859898955376948</v>
      </c>
      <c r="CP16" s="8" cm="1">
        <f t="array" ref="CP16">AJ16*INDEX(prod_est,$G16+$H16,MATCH(CP$14,$BP$14:$DP$14,0))</f>
        <v>89.555953514231277</v>
      </c>
      <c r="CQ16" s="8" cm="1">
        <f t="array" ref="CQ16">AK16*INDEX(prod_est,$G16+$H16,MATCH(CQ$14,$BP$14:$DP$14,0))</f>
        <v>88.213786378175612</v>
      </c>
      <c r="CR16" s="8" cm="1">
        <f t="array" ref="CR16">AL16*INDEX(prod_est,$G16+$H16,MATCH(CR$14,$BP$14:$DP$14,0))</f>
        <v>87.488610988483586</v>
      </c>
      <c r="CS16" s="8" cm="1">
        <f t="array" ref="CS16">AM16*INDEX(prod_est,$G16+$H16,MATCH(CS$14,$BP$14:$DP$14,0))</f>
        <v>86.719581198655789</v>
      </c>
      <c r="CT16" s="8" cm="1">
        <f t="array" ref="CT16">AN16*INDEX(prod_est,$G16+$H16,MATCH(CT$14,$BP$14:$DP$14,0))</f>
        <v>85.910746982248213</v>
      </c>
      <c r="CU16" s="8" cm="1">
        <f t="array" ref="CU16">AO16*INDEX(prod_est,$G16+$H16,MATCH(CU$14,$BP$14:$DP$14,0))</f>
        <v>85.059630102786031</v>
      </c>
      <c r="CV16" s="8" cm="1">
        <f t="array" ref="CV16">AP16*INDEX(prod_est,$G16+$H16,MATCH(CV$14,$BP$14:$DP$14,0))</f>
        <v>84.166382405326331</v>
      </c>
      <c r="CW16" cm="1">
        <f t="array" ref="CW16">AQ16*INDEX(prod_est,$G16+$H16,MATCH(CW$14,$BP$14:$DP$14,0))</f>
        <v>83.284936039694387</v>
      </c>
      <c r="CX16" cm="1">
        <f t="array" ref="CX16">AR16*INDEX(prod_est,$G16+$H16,MATCH(CX$14,$BP$14:$DP$14,0))</f>
        <v>82.389209444896494</v>
      </c>
      <c r="CY16" cm="1">
        <f t="array" ref="CY16">AS16*INDEX(prod_est,$G16+$H16,MATCH(CY$14,$BP$14:$DP$14,0))</f>
        <v>81.479373123041086</v>
      </c>
      <c r="CZ16" cm="1">
        <f t="array" ref="CZ16">AT16*INDEX(prod_est,$G16+$H16,MATCH(CZ$14,$BP$14:$DP$14,0))</f>
        <v>80.555596375010936</v>
      </c>
      <c r="DA16" cm="1">
        <f t="array" ref="DA16">AU16*INDEX(prod_est,$G16+$H16,MATCH(DA$14,$BP$14:$DP$14,0))</f>
        <v>79.618047307340433</v>
      </c>
      <c r="DB16" cm="1">
        <f t="array" ref="DB16">AV16*INDEX(prod_est,$G16+$H16,MATCH(DB$14,$BP$14:$DP$14,0))</f>
        <v>78.66689283905248</v>
      </c>
      <c r="DC16" cm="1">
        <f t="array" ref="DC16">AW16*INDEX(prod_est,$G16+$H16,MATCH(DC$14,$BP$14:$DP$14,0))</f>
        <v>77.702298708464497</v>
      </c>
      <c r="DD16" cm="1">
        <f t="array" ref="DD16">AX16*INDEX(prod_est,$G16+$H16,MATCH(DD$14,$BP$14:$DP$14,0))</f>
        <v>76.724429479956399</v>
      </c>
      <c r="DE16" cm="1">
        <f t="array" ref="DE16">AY16*INDEX(prod_est,$G16+$H16,MATCH(DE$14,$BP$14:$DP$14,0))</f>
        <v>75.733448550706058</v>
      </c>
      <c r="DF16" cm="1">
        <f t="array" ref="DF16">AZ16*INDEX(prod_est,$G16+$H16,MATCH(DF$14,$BP$14:$DP$14,0))</f>
        <v>74.729518157389265</v>
      </c>
      <c r="DG16" cm="1">
        <f t="array" ref="DG16">BA16*INDEX(prod_est,$G16+$H16,MATCH(DG$14,$BP$14:$DP$14,0))</f>
        <v>73.712799382847265</v>
      </c>
      <c r="DH16" cm="1">
        <f t="array" ref="DH16">BB16*INDEX(prod_est,$G16+$H16,MATCH(DH$14,$BP$14:$DP$14,0))</f>
        <v>72.683452162717501</v>
      </c>
      <c r="DI16" cm="1">
        <f t="array" ref="DI16">BC16*INDEX(prod_est,$G16+$H16,MATCH(DI$14,$BP$14:$DP$14,0))</f>
        <v>71.641635292031935</v>
      </c>
      <c r="DJ16" cm="1">
        <f t="array" ref="DJ16">BD16*INDEX(prod_est,$G16+$H16,MATCH(DJ$14,$BP$14:$DP$14,0))</f>
        <v>70.587506431782799</v>
      </c>
      <c r="DK16" cm="1">
        <f t="array" ref="DK16">BE16*INDEX(prod_est,$G16+$H16,MATCH(DK$14,$BP$14:$DP$14,0))</f>
        <v>69.521222115451934</v>
      </c>
      <c r="DL16" cm="1">
        <f t="array" ref="DL16">BF16*INDEX(prod_est,$G16+$H16,MATCH(DL$14,$BP$14:$DP$14,0))</f>
        <v>68.442937755508893</v>
      </c>
      <c r="DM16" cm="1">
        <f t="array" ref="DM16">BG16*INDEX(prod_est,$G16+$H16,MATCH(DM$14,$BP$14:$DP$14,0))</f>
        <v>67.352807649874478</v>
      </c>
      <c r="DN16" cm="1">
        <f t="array" ref="DN16">BH16*INDEX(prod_est,$G16+$H16,MATCH(DN$14,$BP$14:$DP$14,0))</f>
        <v>66.250984988353011</v>
      </c>
      <c r="DO16" cm="1">
        <f t="array" ref="DO16">BI16*INDEX(prod_est,$G16+$H16,MATCH(DO$14,$BP$14:$DP$14,0))</f>
        <v>65.137621859028727</v>
      </c>
      <c r="DP16" cm="1">
        <f t="array" ref="DP16">BJ16*INDEX(prod_est,$G16+$H16,MATCH(DP$14,$BP$14:$DP$14,0))</f>
        <v>64.012869254633003</v>
      </c>
    </row>
    <row r="17" spans="1:120" x14ac:dyDescent="0.25">
      <c r="A17" t="s">
        <v>46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145</v>
      </c>
      <c r="H17">
        <f>IFERROR(MATCH(D17,Production_est!$D$4:$D$339,0),"-")</f>
        <v>6</v>
      </c>
      <c r="I17" s="8" cm="1">
        <f t="array" ref="I17">IFERROR(INDEX(Production_est!$E$4:$E$339,H17+G17),"-")</f>
        <v>21982.7886282652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10_MAS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46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145</v>
      </c>
      <c r="H18">
        <f>IFERROR(MATCH(D18,Production_est!$D$4:$D$339,0),"-")</f>
        <v>6</v>
      </c>
      <c r="I18" s="8" cm="1">
        <f t="array" ref="I18">IFERROR(INDEX(Production_est!$E$4:$E$339,H18+G18),"-")</f>
        <v>21982.7886282652</v>
      </c>
      <c r="J18" s="42">
        <f t="shared" si="0"/>
        <v>0</v>
      </c>
      <c r="K18" s="42">
        <f t="shared" ref="K18:AP18" si="11">J18*(1-$F$4)</f>
        <v>0</v>
      </c>
      <c r="L18" s="42">
        <f t="shared" si="11"/>
        <v>0</v>
      </c>
      <c r="M18" s="42">
        <f t="shared" si="11"/>
        <v>0</v>
      </c>
      <c r="N18" s="42">
        <f t="shared" si="11"/>
        <v>0</v>
      </c>
      <c r="O18" s="42">
        <f t="shared" si="11"/>
        <v>0</v>
      </c>
      <c r="P18" s="42">
        <f t="shared" si="11"/>
        <v>0</v>
      </c>
      <c r="Q18" s="42">
        <f t="shared" si="11"/>
        <v>0</v>
      </c>
      <c r="R18" s="42">
        <f t="shared" si="11"/>
        <v>0</v>
      </c>
      <c r="S18" s="42">
        <f t="shared" si="11"/>
        <v>0</v>
      </c>
      <c r="T18" s="42">
        <f t="shared" si="11"/>
        <v>0</v>
      </c>
      <c r="U18" s="42">
        <f t="shared" si="11"/>
        <v>0</v>
      </c>
      <c r="V18" s="42">
        <f t="shared" si="11"/>
        <v>0</v>
      </c>
      <c r="W18" s="42">
        <f t="shared" si="11"/>
        <v>0</v>
      </c>
      <c r="X18" s="42">
        <f t="shared" si="11"/>
        <v>0</v>
      </c>
      <c r="Y18" s="42">
        <f t="shared" si="11"/>
        <v>0</v>
      </c>
      <c r="Z18" s="42">
        <f t="shared" si="11"/>
        <v>0</v>
      </c>
      <c r="AA18" s="42">
        <f t="shared" si="11"/>
        <v>0</v>
      </c>
      <c r="AB18" s="42">
        <f t="shared" si="11"/>
        <v>0</v>
      </c>
      <c r="AC18" s="42">
        <f t="shared" si="11"/>
        <v>0</v>
      </c>
      <c r="AD18" s="42">
        <f t="shared" si="11"/>
        <v>0</v>
      </c>
      <c r="AE18" s="42">
        <f t="shared" si="11"/>
        <v>0</v>
      </c>
      <c r="AF18" s="42">
        <f t="shared" si="11"/>
        <v>0</v>
      </c>
      <c r="AG18" s="42">
        <f t="shared" si="11"/>
        <v>0</v>
      </c>
      <c r="AH18" s="42">
        <f t="shared" si="11"/>
        <v>0</v>
      </c>
      <c r="AI18" s="42">
        <f t="shared" si="11"/>
        <v>0</v>
      </c>
      <c r="AJ18" s="42">
        <f t="shared" si="11"/>
        <v>0</v>
      </c>
      <c r="AK18" s="42">
        <f t="shared" si="11"/>
        <v>0</v>
      </c>
      <c r="AL18" s="42">
        <f t="shared" si="11"/>
        <v>0</v>
      </c>
      <c r="AM18" s="42">
        <f t="shared" si="11"/>
        <v>0</v>
      </c>
      <c r="AN18" s="42">
        <f t="shared" si="11"/>
        <v>0</v>
      </c>
      <c r="AO18" s="42">
        <f t="shared" si="11"/>
        <v>0</v>
      </c>
      <c r="AP18" s="42">
        <f t="shared" si="11"/>
        <v>0</v>
      </c>
      <c r="AQ18" s="42">
        <f t="shared" ref="AQ18:BJ18" si="12">AP18*(1-$F$4)</f>
        <v>0</v>
      </c>
      <c r="AR18" s="42">
        <f t="shared" si="12"/>
        <v>0</v>
      </c>
      <c r="AS18" s="42">
        <f t="shared" si="12"/>
        <v>0</v>
      </c>
      <c r="AT18" s="42">
        <f t="shared" si="12"/>
        <v>0</v>
      </c>
      <c r="AU18" s="42">
        <f t="shared" si="12"/>
        <v>0</v>
      </c>
      <c r="AV18" s="42">
        <f t="shared" si="12"/>
        <v>0</v>
      </c>
      <c r="AW18" s="42">
        <f t="shared" si="12"/>
        <v>0</v>
      </c>
      <c r="AX18" s="42">
        <f t="shared" si="12"/>
        <v>0</v>
      </c>
      <c r="AY18" s="42">
        <f t="shared" si="12"/>
        <v>0</v>
      </c>
      <c r="AZ18" s="42">
        <f t="shared" si="12"/>
        <v>0</v>
      </c>
      <c r="BA18" s="42">
        <f t="shared" si="12"/>
        <v>0</v>
      </c>
      <c r="BB18" s="42">
        <f t="shared" si="12"/>
        <v>0</v>
      </c>
      <c r="BC18" s="42">
        <f t="shared" si="12"/>
        <v>0</v>
      </c>
      <c r="BD18" s="42">
        <f t="shared" si="12"/>
        <v>0</v>
      </c>
      <c r="BE18" s="42">
        <f t="shared" si="12"/>
        <v>0</v>
      </c>
      <c r="BF18" s="42">
        <f t="shared" si="12"/>
        <v>0</v>
      </c>
      <c r="BG18" s="42">
        <f t="shared" si="12"/>
        <v>0</v>
      </c>
      <c r="BH18" s="42">
        <f t="shared" si="12"/>
        <v>0</v>
      </c>
      <c r="BI18" s="42">
        <f t="shared" si="12"/>
        <v>0</v>
      </c>
      <c r="BJ18" s="42">
        <f t="shared" si="12"/>
        <v>0</v>
      </c>
      <c r="BK18" t="str">
        <f t="shared" si="3"/>
        <v>10_MAS</v>
      </c>
      <c r="BL18" t="str">
        <f t="shared" si="4"/>
        <v>d_ind_cem_2_coal_products</v>
      </c>
      <c r="BO18" s="8">
        <f t="shared" si="5"/>
        <v>0</v>
      </c>
      <c r="BP18" s="8">
        <f t="shared" si="6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46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145</v>
      </c>
      <c r="H19">
        <f>IFERROR(MATCH(D19,Production_est!$D$4:$D$339,0),"-")</f>
        <v>6</v>
      </c>
      <c r="I19" s="8" cm="1">
        <f t="array" ref="I19">IFERROR(INDEX(Production_est!$E$4:$E$339,H19+G19),"-")</f>
        <v>21982.7886282652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10_MAS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46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145</v>
      </c>
      <c r="H20">
        <f>IFERROR(MATCH(D20,Production_est!$D$4:$D$339,0),"-")</f>
        <v>6</v>
      </c>
      <c r="I20" s="8" cm="1">
        <f t="array" ref="I20">IFERROR(INDEX(Production_est!$E$4:$E$339,H20+G20),"-")</f>
        <v>21982.7886282652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10_MAS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46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145</v>
      </c>
      <c r="H21">
        <f>IFERROR(MATCH(D21,Production_est!$D$4:$D$339,0),"-")</f>
        <v>6</v>
      </c>
      <c r="I21" s="8" cm="1">
        <f t="array" ref="I21">IFERROR(INDEX(Production_est!$E$4:$E$339,H21+G21),"-")</f>
        <v>21982.7886282652</v>
      </c>
      <c r="J21" s="42">
        <f t="shared" si="0"/>
        <v>0</v>
      </c>
      <c r="K21" s="42">
        <f t="shared" ref="K21:AP21" si="17">J21*(1-$F$4)</f>
        <v>0</v>
      </c>
      <c r="L21" s="42">
        <f t="shared" si="17"/>
        <v>0</v>
      </c>
      <c r="M21" s="42">
        <f t="shared" si="17"/>
        <v>0</v>
      </c>
      <c r="N21" s="42">
        <f t="shared" si="17"/>
        <v>0</v>
      </c>
      <c r="O21" s="42">
        <f t="shared" si="17"/>
        <v>0</v>
      </c>
      <c r="P21" s="42">
        <f t="shared" si="17"/>
        <v>0</v>
      </c>
      <c r="Q21" s="42">
        <f t="shared" si="17"/>
        <v>0</v>
      </c>
      <c r="R21" s="42">
        <f t="shared" si="17"/>
        <v>0</v>
      </c>
      <c r="S21" s="42">
        <f t="shared" si="17"/>
        <v>0</v>
      </c>
      <c r="T21" s="42">
        <f t="shared" si="17"/>
        <v>0</v>
      </c>
      <c r="U21" s="42">
        <f t="shared" si="17"/>
        <v>0</v>
      </c>
      <c r="V21" s="42">
        <f t="shared" si="17"/>
        <v>0</v>
      </c>
      <c r="W21" s="42">
        <f t="shared" si="17"/>
        <v>0</v>
      </c>
      <c r="X21" s="42">
        <f t="shared" si="17"/>
        <v>0</v>
      </c>
      <c r="Y21" s="42">
        <f t="shared" si="17"/>
        <v>0</v>
      </c>
      <c r="Z21" s="42">
        <f t="shared" si="17"/>
        <v>0</v>
      </c>
      <c r="AA21" s="42">
        <f t="shared" si="17"/>
        <v>0</v>
      </c>
      <c r="AB21" s="42">
        <f t="shared" si="17"/>
        <v>0</v>
      </c>
      <c r="AC21" s="42">
        <f t="shared" si="17"/>
        <v>0</v>
      </c>
      <c r="AD21" s="42">
        <f t="shared" si="17"/>
        <v>0</v>
      </c>
      <c r="AE21" s="42">
        <f t="shared" si="17"/>
        <v>0</v>
      </c>
      <c r="AF21" s="42">
        <f t="shared" si="17"/>
        <v>0</v>
      </c>
      <c r="AG21" s="42">
        <f t="shared" si="17"/>
        <v>0</v>
      </c>
      <c r="AH21" s="42">
        <f t="shared" si="17"/>
        <v>0</v>
      </c>
      <c r="AI21" s="42">
        <f t="shared" si="17"/>
        <v>0</v>
      </c>
      <c r="AJ21" s="42">
        <f t="shared" si="17"/>
        <v>0</v>
      </c>
      <c r="AK21" s="42">
        <f t="shared" si="17"/>
        <v>0</v>
      </c>
      <c r="AL21" s="42">
        <f t="shared" si="17"/>
        <v>0</v>
      </c>
      <c r="AM21" s="42">
        <f t="shared" si="17"/>
        <v>0</v>
      </c>
      <c r="AN21" s="42">
        <f t="shared" si="17"/>
        <v>0</v>
      </c>
      <c r="AO21" s="42">
        <f t="shared" si="17"/>
        <v>0</v>
      </c>
      <c r="AP21" s="42">
        <f t="shared" si="17"/>
        <v>0</v>
      </c>
      <c r="AQ21" s="42">
        <f t="shared" ref="AQ21:BJ21" si="18">AP21*(1-$F$4)</f>
        <v>0</v>
      </c>
      <c r="AR21" s="42">
        <f t="shared" si="18"/>
        <v>0</v>
      </c>
      <c r="AS21" s="42">
        <f t="shared" si="18"/>
        <v>0</v>
      </c>
      <c r="AT21" s="42">
        <f t="shared" si="18"/>
        <v>0</v>
      </c>
      <c r="AU21" s="42">
        <f t="shared" si="18"/>
        <v>0</v>
      </c>
      <c r="AV21" s="42">
        <f t="shared" si="18"/>
        <v>0</v>
      </c>
      <c r="AW21" s="42">
        <f t="shared" si="18"/>
        <v>0</v>
      </c>
      <c r="AX21" s="42">
        <f t="shared" si="18"/>
        <v>0</v>
      </c>
      <c r="AY21" s="42">
        <f t="shared" si="18"/>
        <v>0</v>
      </c>
      <c r="AZ21" s="42">
        <f t="shared" si="18"/>
        <v>0</v>
      </c>
      <c r="BA21" s="42">
        <f t="shared" si="18"/>
        <v>0</v>
      </c>
      <c r="BB21" s="42">
        <f t="shared" si="18"/>
        <v>0</v>
      </c>
      <c r="BC21" s="42">
        <f t="shared" si="18"/>
        <v>0</v>
      </c>
      <c r="BD21" s="42">
        <f t="shared" si="18"/>
        <v>0</v>
      </c>
      <c r="BE21" s="42">
        <f t="shared" si="18"/>
        <v>0</v>
      </c>
      <c r="BF21" s="42">
        <f t="shared" si="18"/>
        <v>0</v>
      </c>
      <c r="BG21" s="42">
        <f t="shared" si="18"/>
        <v>0</v>
      </c>
      <c r="BH21" s="42">
        <f t="shared" si="18"/>
        <v>0</v>
      </c>
      <c r="BI21" s="42">
        <f t="shared" si="18"/>
        <v>0</v>
      </c>
      <c r="BJ21" s="42">
        <f t="shared" si="18"/>
        <v>0</v>
      </c>
      <c r="BK21" t="str">
        <f t="shared" si="3"/>
        <v>10_MAS</v>
      </c>
      <c r="BL21" t="str">
        <f t="shared" si="4"/>
        <v>d_ind_cem_7_1_mo_gasoline</v>
      </c>
      <c r="BO21" s="8">
        <f t="shared" si="5"/>
        <v>0</v>
      </c>
      <c r="BP21" s="8">
        <f t="shared" si="6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46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145</v>
      </c>
      <c r="H22">
        <f>IFERROR(MATCH(D22,Production_est!$D$4:$D$339,0),"-")</f>
        <v>6</v>
      </c>
      <c r="I22" s="8" cm="1">
        <f t="array" ref="I22">IFERROR(INDEX(Production_est!$E$4:$E$339,H22+G22),"-")</f>
        <v>21982.7886282652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10_MAS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46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145</v>
      </c>
      <c r="H23">
        <f>IFERROR(MATCH(D23,Production_est!$D$4:$D$339,0),"-")</f>
        <v>6</v>
      </c>
      <c r="I23" s="8" cm="1">
        <f t="array" ref="I23">IFERROR(INDEX(Production_est!$E$4:$E$339,H23+G23),"-")</f>
        <v>21982.7886282652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10_MAS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46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145</v>
      </c>
      <c r="H24">
        <f>IFERROR(MATCH(D24,Production_est!$D$4:$D$339,0),"-")</f>
        <v>6</v>
      </c>
      <c r="I24" s="8" cm="1">
        <f t="array" ref="I24">IFERROR(INDEX(Production_est!$E$4:$E$339,H24+G24),"-")</f>
        <v>21982.7886282652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10_MAS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46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145</v>
      </c>
      <c r="H25">
        <f>IFERROR(MATCH(D25,Production_est!$D$4:$D$339,0),"-")</f>
        <v>6</v>
      </c>
      <c r="I25" s="8" cm="1">
        <f t="array" ref="I25">IFERROR(INDEX(Production_est!$E$4:$E$339,H25+G25),"-")</f>
        <v>21982.7886282652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10_MAS</v>
      </c>
      <c r="BL25" t="str">
        <f t="shared" si="4"/>
        <v>d_ind_cem_7_6_kerosene</v>
      </c>
      <c r="BO25" s="8">
        <f t="shared" si="5"/>
        <v>0</v>
      </c>
      <c r="BP25" s="8">
        <f t="shared" si="6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46</v>
      </c>
      <c r="B26" t="s">
        <v>16</v>
      </c>
      <c r="C26" t="s">
        <v>16</v>
      </c>
      <c r="D26" t="s">
        <v>37</v>
      </c>
      <c r="E26" s="8">
        <v>3.1413047628268504</v>
      </c>
      <c r="F26" s="8">
        <v>3.424423278144419</v>
      </c>
      <c r="G26">
        <f>MATCH(A26,Production_est!$A$4:$A$339,0)</f>
        <v>145</v>
      </c>
      <c r="H26">
        <f>IFERROR(MATCH(D26,Production_est!$D$4:$D$339,0),"-")</f>
        <v>6</v>
      </c>
      <c r="I26" s="8" cm="1">
        <f t="array" ref="I26">IFERROR(INDEX(Production_est!$E$4:$E$339,H26+G26),"-")</f>
        <v>21982.7886282652</v>
      </c>
      <c r="J26" s="42">
        <f t="shared" si="0"/>
        <v>1.5577747373421666E-4</v>
      </c>
      <c r="K26" s="42">
        <f t="shared" ref="K26:AP26" si="27">J26*(1-$F$4)</f>
        <v>1.5525434042690025E-4</v>
      </c>
      <c r="L26" s="42">
        <f t="shared" si="27"/>
        <v>1.5473296391054126E-4</v>
      </c>
      <c r="M26" s="42">
        <f t="shared" si="27"/>
        <v>1.5421333828546856E-4</v>
      </c>
      <c r="N26" s="42">
        <f t="shared" si="27"/>
        <v>1.5369545767182334E-4</v>
      </c>
      <c r="O26" s="42">
        <f t="shared" si="27"/>
        <v>1.531793162094926E-4</v>
      </c>
      <c r="P26" s="42">
        <f t="shared" si="27"/>
        <v>1.5266490805804279E-4</v>
      </c>
      <c r="Q26" s="42">
        <f t="shared" si="27"/>
        <v>1.5215222739665385E-4</v>
      </c>
      <c r="R26" s="42">
        <f t="shared" si="27"/>
        <v>1.5164126842405316E-4</v>
      </c>
      <c r="S26" s="42">
        <f t="shared" si="27"/>
        <v>1.5113202535844999E-4</v>
      </c>
      <c r="T26" s="42">
        <f t="shared" si="27"/>
        <v>1.5062449243747011E-4</v>
      </c>
      <c r="U26" s="42">
        <f t="shared" si="27"/>
        <v>1.5011866391809056E-4</v>
      </c>
      <c r="V26" s="42">
        <f t="shared" si="27"/>
        <v>1.4961453407657459E-4</v>
      </c>
      <c r="W26" s="42">
        <f t="shared" si="27"/>
        <v>1.4911209720840698E-4</v>
      </c>
      <c r="X26" s="42">
        <f t="shared" si="27"/>
        <v>1.486113476282295E-4</v>
      </c>
      <c r="Y26" s="42">
        <f t="shared" si="27"/>
        <v>1.4811227966977648E-4</v>
      </c>
      <c r="Z26" s="42">
        <f t="shared" si="27"/>
        <v>1.476148876858108E-4</v>
      </c>
      <c r="AA26" s="42">
        <f t="shared" si="27"/>
        <v>1.4711916604805996E-4</v>
      </c>
      <c r="AB26" s="42">
        <f t="shared" si="27"/>
        <v>1.4662510914715231E-4</v>
      </c>
      <c r="AC26" s="42">
        <f t="shared" si="27"/>
        <v>1.4613271139255366E-4</v>
      </c>
      <c r="AD26" s="42">
        <f t="shared" si="27"/>
        <v>1.4564196721250403E-4</v>
      </c>
      <c r="AE26" s="42">
        <f t="shared" si="27"/>
        <v>1.4515287105395459E-4</v>
      </c>
      <c r="AF26" s="42">
        <f t="shared" si="27"/>
        <v>1.4466541738250474E-4</v>
      </c>
      <c r="AG26" s="42">
        <f t="shared" si="27"/>
        <v>1.4417960068233962E-4</v>
      </c>
      <c r="AH26" s="42">
        <f t="shared" si="27"/>
        <v>1.436954154561676E-4</v>
      </c>
      <c r="AI26" s="42">
        <f t="shared" si="27"/>
        <v>1.4321285622515809E-4</v>
      </c>
      <c r="AJ26" s="42">
        <f t="shared" si="27"/>
        <v>1.4273191752887956E-4</v>
      </c>
      <c r="AK26" s="42">
        <f t="shared" si="27"/>
        <v>1.4225259392523781E-4</v>
      </c>
      <c r="AL26" s="42">
        <f t="shared" si="27"/>
        <v>1.4177487999041425E-4</v>
      </c>
      <c r="AM26" s="42">
        <f t="shared" si="27"/>
        <v>1.4129877031880466E-4</v>
      </c>
      <c r="AN26" s="42">
        <f t="shared" si="27"/>
        <v>1.4082425952295793E-4</v>
      </c>
      <c r="AO26" s="42">
        <f t="shared" si="27"/>
        <v>1.4035134223351517E-4</v>
      </c>
      <c r="AP26" s="42">
        <f t="shared" si="27"/>
        <v>1.3988001309914888E-4</v>
      </c>
      <c r="AQ26" s="42">
        <f t="shared" ref="AQ26:BJ26" si="28">AP26*(1-$F$4)</f>
        <v>1.3941026678650247E-4</v>
      </c>
      <c r="AR26" s="42">
        <f t="shared" si="28"/>
        <v>1.3894209798012989E-4</v>
      </c>
      <c r="AS26" s="42">
        <f t="shared" si="28"/>
        <v>1.3847550138243543E-4</v>
      </c>
      <c r="AT26" s="42">
        <f t="shared" si="28"/>
        <v>1.3801047171361382E-4</v>
      </c>
      <c r="AU26" s="42">
        <f t="shared" si="28"/>
        <v>1.3754700371159049E-4</v>
      </c>
      <c r="AV26" s="42">
        <f t="shared" si="28"/>
        <v>1.3708509213196201E-4</v>
      </c>
      <c r="AW26" s="42">
        <f t="shared" si="28"/>
        <v>1.3662473174793675E-4</v>
      </c>
      <c r="AX26" s="42">
        <f t="shared" si="28"/>
        <v>1.3616591735027576E-4</v>
      </c>
      <c r="AY26" s="42">
        <f t="shared" si="28"/>
        <v>1.3570864374723378E-4</v>
      </c>
      <c r="AZ26" s="42">
        <f t="shared" si="28"/>
        <v>1.3525290576450052E-4</v>
      </c>
      <c r="BA26" s="42">
        <f t="shared" si="28"/>
        <v>1.3479869824514212E-4</v>
      </c>
      <c r="BB26" s="42">
        <f t="shared" si="28"/>
        <v>1.3434601604954275E-4</v>
      </c>
      <c r="BC26" s="42">
        <f t="shared" si="28"/>
        <v>1.3389485405534653E-4</v>
      </c>
      <c r="BD26" s="42">
        <f t="shared" si="28"/>
        <v>1.3344520715739946E-4</v>
      </c>
      <c r="BE26" s="42">
        <f t="shared" si="28"/>
        <v>1.3299707026769177E-4</v>
      </c>
      <c r="BF26" s="42">
        <f t="shared" si="28"/>
        <v>1.3255043831530026E-4</v>
      </c>
      <c r="BG26" s="42">
        <f t="shared" si="28"/>
        <v>1.3210530624633096E-4</v>
      </c>
      <c r="BH26" s="42">
        <f t="shared" si="28"/>
        <v>1.3166166902386193E-4</v>
      </c>
      <c r="BI26" s="42">
        <f t="shared" si="28"/>
        <v>1.3121952162788628E-4</v>
      </c>
      <c r="BJ26" s="42">
        <f t="shared" si="28"/>
        <v>1.307788590552553E-4</v>
      </c>
      <c r="BK26" t="str">
        <f t="shared" si="3"/>
        <v>10_MAS</v>
      </c>
      <c r="BL26" t="str">
        <f t="shared" si="4"/>
        <v>d_ind_cem_7_7_gas_diesel_oil</v>
      </c>
      <c r="BO26" s="8">
        <f t="shared" si="5"/>
        <v>3.1413047628268504</v>
      </c>
      <c r="BP26" s="8">
        <f t="shared" si="6"/>
        <v>3.424423278144419</v>
      </c>
      <c r="BQ26" s="8" cm="1">
        <f t="array" ref="BQ26">K26*INDEX(prod_est,$G26+$H26,MATCH(BQ$14,$BP$14:$DP$14,0))</f>
        <v>3.4119257902979832</v>
      </c>
      <c r="BR26" s="8" cm="1">
        <f t="array" ref="BR26">L26*INDEX(prod_est,$G26+$H26,MATCH(BR$14,$BP$14:$DP$14,0))</f>
        <v>2.997034719178739</v>
      </c>
      <c r="BS26" s="8" cm="1">
        <f t="array" ref="BS26">M26*INDEX(prod_est,$G26+$H26,MATCH(BS$14,$BP$14:$DP$14,0))</f>
        <v>3.049512486452624</v>
      </c>
      <c r="BT26" s="8" cm="1">
        <f t="array" ref="BT26">N26*INDEX(prod_est,$G26+$H26,MATCH(BT$14,$BP$14:$DP$14,0))</f>
        <v>3.100044700395336</v>
      </c>
      <c r="BU26" s="8" cm="1">
        <f t="array" ref="BU26">O26*INDEX(prod_est,$G26+$H26,MATCH(BU$14,$BP$14:$DP$14,0))</f>
        <v>3.1483728195297274</v>
      </c>
      <c r="BV26" s="8" cm="1">
        <f t="array" ref="BV26">P26*INDEX(prod_est,$G26+$H26,MATCH(BV$14,$BP$14:$DP$14,0))</f>
        <v>3.194157209879358</v>
      </c>
      <c r="BW26" s="8" cm="1">
        <f t="array" ref="BW26">Q26*INDEX(prod_est,$G26+$H26,MATCH(BW$14,$BP$14:$DP$14,0))</f>
        <v>3.2371763044765274</v>
      </c>
      <c r="BX26" s="8" cm="1">
        <f t="array" ref="BX26">R26*INDEX(prod_est,$G26+$H26,MATCH(BX$14,$BP$14:$DP$14,0))</f>
        <v>3.2764481606729055</v>
      </c>
      <c r="BY26" s="8" cm="1">
        <f t="array" ref="BY26">S26*INDEX(prod_est,$G26+$H26,MATCH(BY$14,$BP$14:$DP$14,0))</f>
        <v>3.3126986058497283</v>
      </c>
      <c r="BZ26" s="8" cm="1">
        <f t="array" ref="BZ26">T26*INDEX(prod_est,$G26+$H26,MATCH(BZ$14,$BP$14:$DP$14,0))</f>
        <v>3.2903432649602777</v>
      </c>
      <c r="CA26" s="8" cm="1">
        <f t="array" ref="CA26">U26*INDEX(prod_est,$G26+$H26,MATCH(CA$14,$BP$14:$DP$14,0))</f>
        <v>3.2656270678170118</v>
      </c>
      <c r="CB26" s="8" cm="1">
        <f t="array" ref="CB26">V26*INDEX(prod_est,$G26+$H26,MATCH(CB$14,$BP$14:$DP$14,0))</f>
        <v>3.2387171676951509</v>
      </c>
      <c r="CC26" s="8" cm="1">
        <f t="array" ref="CC26">W26*INDEX(prod_est,$G26+$H26,MATCH(CC$14,$BP$14:$DP$14,0))</f>
        <v>3.2258476500950861</v>
      </c>
      <c r="CD26" s="8" cm="1">
        <f t="array" ref="CD26">X26*INDEX(prod_est,$G26+$H26,MATCH(CD$14,$BP$14:$DP$14,0))</f>
        <v>3.2109591508913242</v>
      </c>
      <c r="CE26" s="8" cm="1">
        <f t="array" ref="CE26">Y26*INDEX(prod_est,$G26+$H26,MATCH(CE$14,$BP$14:$DP$14,0))</f>
        <v>3.1940302847567019</v>
      </c>
      <c r="CF26" s="8" cm="1">
        <f t="array" ref="CF26">Z26*INDEX(prod_est,$G26+$H26,MATCH(CF$14,$BP$14:$DP$14,0))</f>
        <v>3.1751448565770004</v>
      </c>
      <c r="CG26" s="8" cm="1">
        <f t="array" ref="CG26">AA26*INDEX(prod_est,$G26+$H26,MATCH(CG$14,$BP$14:$DP$14,0))</f>
        <v>3.1544074111442808</v>
      </c>
      <c r="CH26" s="8" cm="1">
        <f t="array" ref="CH26">AB26*INDEX(prod_est,$G26+$H26,MATCH(CH$14,$BP$14:$DP$14,0))</f>
        <v>3.1311833116698287</v>
      </c>
      <c r="CI26" s="8" cm="1">
        <f t="array" ref="CI26">AC26*INDEX(prod_est,$G26+$H26,MATCH(CI$14,$BP$14:$DP$14,0))</f>
        <v>3.1060857410421727</v>
      </c>
      <c r="CJ26" s="8" cm="1">
        <f t="array" ref="CJ26">AD26*INDEX(prod_est,$G26+$H26,MATCH(CJ$14,$BP$14:$DP$14,0))</f>
        <v>3.0792278484118198</v>
      </c>
      <c r="CK26" s="8" cm="1">
        <f t="array" ref="CK26">AE26*INDEX(prod_est,$G26+$H26,MATCH(CK$14,$BP$14:$DP$14,0))</f>
        <v>3.0506788008341599</v>
      </c>
      <c r="CL26" s="8" cm="1">
        <f t="array" ref="CL26">AF26*INDEX(prod_est,$G26+$H26,MATCH(CL$14,$BP$14:$DP$14,0))</f>
        <v>3.0204546811503432</v>
      </c>
      <c r="CM26" s="8" cm="1">
        <f t="array" ref="CM26">AG26*INDEX(prod_est,$G26+$H26,MATCH(CM$14,$BP$14:$DP$14,0))</f>
        <v>2.9828260321952453</v>
      </c>
      <c r="CN26" s="8" cm="1">
        <f t="array" ref="CN26">AH26*INDEX(prod_est,$G26+$H26,MATCH(CN$14,$BP$14:$DP$14,0))</f>
        <v>2.9436659567967642</v>
      </c>
      <c r="CO26" s="8" cm="1">
        <f t="array" ref="CO26">AI26*INDEX(prod_est,$G26+$H26,MATCH(CO$14,$BP$14:$DP$14,0))</f>
        <v>2.9032157062664838</v>
      </c>
      <c r="CP26" s="8" cm="1">
        <f t="array" ref="CP26">AJ26*INDEX(prod_est,$G26+$H26,MATCH(CP$14,$BP$14:$DP$14,0))</f>
        <v>2.8615511773778057</v>
      </c>
      <c r="CQ26" s="8" cm="1">
        <f t="array" ref="CQ26">AK26*INDEX(prod_est,$G26+$H26,MATCH(CQ$14,$BP$14:$DP$14,0))</f>
        <v>2.8186653635630088</v>
      </c>
      <c r="CR26" s="8" cm="1">
        <f t="array" ref="CR26">AL26*INDEX(prod_est,$G26+$H26,MATCH(CR$14,$BP$14:$DP$14,0))</f>
        <v>2.795494078921962</v>
      </c>
      <c r="CS26" s="8" cm="1">
        <f t="array" ref="CS26">AM26*INDEX(prod_est,$G26+$H26,MATCH(CS$14,$BP$14:$DP$14,0))</f>
        <v>2.770921529424506</v>
      </c>
      <c r="CT26" s="8" cm="1">
        <f t="array" ref="CT26">AN26*INDEX(prod_est,$G26+$H26,MATCH(CT$14,$BP$14:$DP$14,0))</f>
        <v>2.745077122509707</v>
      </c>
      <c r="CU26" s="8" cm="1">
        <f t="array" ref="CU26">AO26*INDEX(prod_est,$G26+$H26,MATCH(CU$14,$BP$14:$DP$14,0))</f>
        <v>2.7178816719233421</v>
      </c>
      <c r="CV26" s="8" cm="1">
        <f t="array" ref="CV26">AP26*INDEX(prod_est,$G26+$H26,MATCH(CV$14,$BP$14:$DP$14,0))</f>
        <v>2.689340029519304</v>
      </c>
      <c r="CW26" cm="1">
        <f t="array" ref="CW26">AQ26*INDEX(prod_est,$G26+$H26,MATCH(CW$14,$BP$14:$DP$14,0))</f>
        <v>2.6611754710908273</v>
      </c>
      <c r="CX26" cm="1">
        <f t="array" ref="CX26">AR26*INDEX(prod_est,$G26+$H26,MATCH(CX$14,$BP$14:$DP$14,0))</f>
        <v>2.6325546213162205</v>
      </c>
      <c r="CY26" cm="1">
        <f t="array" ref="CY26">AS26*INDEX(prod_est,$G26+$H26,MATCH(CY$14,$BP$14:$DP$14,0))</f>
        <v>2.6034829281918461</v>
      </c>
      <c r="CZ26" cm="1">
        <f t="array" ref="CZ26">AT26*INDEX(prod_est,$G26+$H26,MATCH(CZ$14,$BP$14:$DP$14,0))</f>
        <v>2.5739658013317115</v>
      </c>
      <c r="DA26" cm="1">
        <f t="array" ref="DA26">AU26*INDEX(prod_est,$G26+$H26,MATCH(DA$14,$BP$14:$DP$14,0))</f>
        <v>2.5440086121872096</v>
      </c>
      <c r="DB26" cm="1">
        <f t="array" ref="DB26">AV26*INDEX(prod_est,$G26+$H26,MATCH(DB$14,$BP$14:$DP$14,0))</f>
        <v>2.5136166942655831</v>
      </c>
      <c r="DC26" cm="1">
        <f t="array" ref="DC26">AW26*INDEX(prod_est,$G26+$H26,MATCH(DC$14,$BP$14:$DP$14,0))</f>
        <v>2.4827953433473868</v>
      </c>
      <c r="DD26" cm="1">
        <f t="array" ref="DD26">AX26*INDEX(prod_est,$G26+$H26,MATCH(DD$14,$BP$14:$DP$14,0))</f>
        <v>2.451549817702749</v>
      </c>
      <c r="DE26" cm="1">
        <f t="array" ref="DE26">AY26*INDEX(prod_est,$G26+$H26,MATCH(DE$14,$BP$14:$DP$14,0))</f>
        <v>2.4198853383065844</v>
      </c>
      <c r="DF26" cm="1">
        <f t="array" ref="DF26">AZ26*INDEX(prod_est,$G26+$H26,MATCH(DF$14,$BP$14:$DP$14,0))</f>
        <v>2.387807089052675</v>
      </c>
      <c r="DG26" cm="1">
        <f t="array" ref="DG26">BA26*INDEX(prod_est,$G26+$H26,MATCH(DG$14,$BP$14:$DP$14,0))</f>
        <v>2.3553202169667169</v>
      </c>
      <c r="DH26" cm="1">
        <f t="array" ref="DH26">BB26*INDEX(prod_est,$G26+$H26,MATCH(DH$14,$BP$14:$DP$14,0))</f>
        <v>2.3224298324181918</v>
      </c>
      <c r="DI26" cm="1">
        <f t="array" ref="DI26">BC26*INDEX(prod_est,$G26+$H26,MATCH(DI$14,$BP$14:$DP$14,0))</f>
        <v>2.2891410093311979</v>
      </c>
      <c r="DJ26" cm="1">
        <f t="array" ref="DJ26">BD26*INDEX(prod_est,$G26+$H26,MATCH(DJ$14,$BP$14:$DP$14,0))</f>
        <v>2.2554587853942425</v>
      </c>
      <c r="DK26" cm="1">
        <f t="array" ref="DK26">BE26*INDEX(prod_est,$G26+$H26,MATCH(DK$14,$BP$14:$DP$14,0))</f>
        <v>2.2213881622688776</v>
      </c>
      <c r="DL26" cm="1">
        <f t="array" ref="DL26">BF26*INDEX(prod_est,$G26+$H26,MATCH(DL$14,$BP$14:$DP$14,0))</f>
        <v>2.1869341057973246</v>
      </c>
      <c r="DM26" cm="1">
        <f t="array" ref="DM26">BG26*INDEX(prod_est,$G26+$H26,MATCH(DM$14,$BP$14:$DP$14,0))</f>
        <v>2.1521015462090061</v>
      </c>
      <c r="DN26" cm="1">
        <f t="array" ref="DN26">BH26*INDEX(prod_est,$G26+$H26,MATCH(DN$14,$BP$14:$DP$14,0))</f>
        <v>2.1168953783260718</v>
      </c>
      <c r="DO26" cm="1">
        <f t="array" ref="DO26">BI26*INDEX(prod_est,$G26+$H26,MATCH(DO$14,$BP$14:$DP$14,0))</f>
        <v>2.0813204617677807</v>
      </c>
      <c r="DP26" cm="1">
        <f t="array" ref="DP26">BJ26*INDEX(prod_est,$G26+$H26,MATCH(DP$14,$BP$14:$DP$14,0))</f>
        <v>2.0453816211539526</v>
      </c>
    </row>
    <row r="27" spans="1:120" x14ac:dyDescent="0.25">
      <c r="A27" t="s">
        <v>46</v>
      </c>
      <c r="B27" t="s">
        <v>17</v>
      </c>
      <c r="C27" t="s">
        <v>17</v>
      </c>
      <c r="D27" t="s">
        <v>37</v>
      </c>
      <c r="E27" s="8">
        <v>7.0388495611490534</v>
      </c>
      <c r="F27" s="8">
        <v>7.6732447528791603</v>
      </c>
      <c r="G27">
        <f>MATCH(A27,Production_est!$A$4:$A$339,0)</f>
        <v>145</v>
      </c>
      <c r="H27">
        <f>IFERROR(MATCH(D27,Production_est!$D$4:$D$339,0),"-")</f>
        <v>6</v>
      </c>
      <c r="I27" s="8" cm="1">
        <f t="array" ref="I27">IFERROR(INDEX(Production_est!$E$4:$E$339,H27+G27),"-")</f>
        <v>21982.7886282652</v>
      </c>
      <c r="J27" s="42">
        <f t="shared" si="0"/>
        <v>3.490569318859299E-4</v>
      </c>
      <c r="K27" s="42">
        <f t="shared" ref="K27:AP27" si="29">J27*(1-$F$4)</f>
        <v>3.4788472577138761E-4</v>
      </c>
      <c r="L27" s="42">
        <f t="shared" si="29"/>
        <v>3.4671645616991652E-4</v>
      </c>
      <c r="M27" s="42">
        <f t="shared" si="29"/>
        <v>3.4555210986188321E-4</v>
      </c>
      <c r="N27" s="42">
        <f t="shared" si="29"/>
        <v>3.4439167367204853E-4</v>
      </c>
      <c r="O27" s="42">
        <f t="shared" si="29"/>
        <v>3.4323513446941851E-4</v>
      </c>
      <c r="P27" s="42">
        <f t="shared" si="29"/>
        <v>3.4208247916709582E-4</v>
      </c>
      <c r="Q27" s="42">
        <f t="shared" si="29"/>
        <v>3.4093369472213168E-4</v>
      </c>
      <c r="R27" s="42">
        <f t="shared" si="29"/>
        <v>3.3978876813537827E-4</v>
      </c>
      <c r="S27" s="42">
        <f t="shared" si="29"/>
        <v>3.3864768645134154E-4</v>
      </c>
      <c r="T27" s="42">
        <f t="shared" si="29"/>
        <v>3.3751043675803481E-4</v>
      </c>
      <c r="U27" s="42">
        <f t="shared" si="29"/>
        <v>3.3637700618683247E-4</v>
      </c>
      <c r="V27" s="42">
        <f t="shared" si="29"/>
        <v>3.3524738191232446E-4</v>
      </c>
      <c r="W27" s="42">
        <f t="shared" si="29"/>
        <v>3.3412155115217115E-4</v>
      </c>
      <c r="X27" s="42">
        <f t="shared" si="29"/>
        <v>3.3299950116695863E-4</v>
      </c>
      <c r="Y27" s="42">
        <f t="shared" si="29"/>
        <v>3.3188121926005468E-4</v>
      </c>
      <c r="Z27" s="42">
        <f t="shared" si="29"/>
        <v>3.3076669277746492E-4</v>
      </c>
      <c r="AA27" s="42">
        <f t="shared" si="29"/>
        <v>3.2965590910768983E-4</v>
      </c>
      <c r="AB27" s="42">
        <f t="shared" si="29"/>
        <v>3.2854885568158192E-4</v>
      </c>
      <c r="AC27" s="42">
        <f t="shared" si="29"/>
        <v>3.2744551997220347E-4</v>
      </c>
      <c r="AD27" s="42">
        <f t="shared" si="29"/>
        <v>3.2634588949468491E-4</v>
      </c>
      <c r="AE27" s="42">
        <f t="shared" si="29"/>
        <v>3.2524995180608333E-4</v>
      </c>
      <c r="AF27" s="42">
        <f t="shared" si="29"/>
        <v>3.2415769450524199E-4</v>
      </c>
      <c r="AG27" s="42">
        <f t="shared" si="29"/>
        <v>3.2306910523264979E-4</v>
      </c>
      <c r="AH27" s="42">
        <f t="shared" si="29"/>
        <v>3.2198417167030133E-4</v>
      </c>
      <c r="AI27" s="42">
        <f t="shared" si="29"/>
        <v>3.2090288154155777E-4</v>
      </c>
      <c r="AJ27" s="42">
        <f t="shared" si="29"/>
        <v>3.1982522261100779E-4</v>
      </c>
      <c r="AK27" s="42">
        <f t="shared" si="29"/>
        <v>3.1875118268432902E-4</v>
      </c>
      <c r="AL27" s="42">
        <f t="shared" si="29"/>
        <v>3.1768074960815033E-4</v>
      </c>
      <c r="AM27" s="42">
        <f t="shared" si="29"/>
        <v>3.1661391126991401E-4</v>
      </c>
      <c r="AN27" s="42">
        <f t="shared" si="29"/>
        <v>3.1555065559773891E-4</v>
      </c>
      <c r="AO27" s="42">
        <f t="shared" si="29"/>
        <v>3.1449097056028384E-4</v>
      </c>
      <c r="AP27" s="42">
        <f t="shared" si="29"/>
        <v>3.1343484416661126E-4</v>
      </c>
      <c r="AQ27" s="42">
        <f t="shared" ref="AQ27:BJ27" si="30">AP27*(1-$F$4)</f>
        <v>3.1238226446605175E-4</v>
      </c>
      <c r="AR27" s="42">
        <f t="shared" si="30"/>
        <v>3.1133321954806875E-4</v>
      </c>
      <c r="AS27" s="42">
        <f t="shared" si="30"/>
        <v>3.1028769754212375E-4</v>
      </c>
      <c r="AT27" s="42">
        <f t="shared" si="30"/>
        <v>3.09245686617542E-4</v>
      </c>
      <c r="AU27" s="42">
        <f t="shared" si="30"/>
        <v>3.082071749833786E-4</v>
      </c>
      <c r="AV27" s="42">
        <f t="shared" si="30"/>
        <v>3.0717215088828519E-4</v>
      </c>
      <c r="AW27" s="42">
        <f t="shared" si="30"/>
        <v>3.0614060262037677E-4</v>
      </c>
      <c r="AX27" s="42">
        <f t="shared" si="30"/>
        <v>3.0511251850709941E-4</v>
      </c>
      <c r="AY27" s="42">
        <f t="shared" si="30"/>
        <v>3.0408788691509798E-4</v>
      </c>
      <c r="AZ27" s="42">
        <f t="shared" si="30"/>
        <v>3.0306669625008461E-4</v>
      </c>
      <c r="BA27" s="42">
        <f t="shared" si="30"/>
        <v>3.0204893495670745E-4</v>
      </c>
      <c r="BB27" s="42">
        <f t="shared" si="30"/>
        <v>3.0103459151842001E-4</v>
      </c>
      <c r="BC27" s="42">
        <f t="shared" si="30"/>
        <v>3.0002365445735068E-4</v>
      </c>
      <c r="BD27" s="42">
        <f t="shared" si="30"/>
        <v>2.9901611233417304E-4</v>
      </c>
      <c r="BE27" s="42">
        <f t="shared" si="30"/>
        <v>2.980119537479762E-4</v>
      </c>
      <c r="BF27" s="42">
        <f t="shared" si="30"/>
        <v>2.9701116733613596E-4</v>
      </c>
      <c r="BG27" s="42">
        <f t="shared" si="30"/>
        <v>2.9601374177418626E-4</v>
      </c>
      <c r="BH27" s="42">
        <f t="shared" si="30"/>
        <v>2.9501966577569086E-4</v>
      </c>
      <c r="BI27" s="42">
        <f t="shared" si="30"/>
        <v>2.940289280921158E-4</v>
      </c>
      <c r="BJ27" s="42">
        <f t="shared" si="30"/>
        <v>2.9304151751270198E-4</v>
      </c>
      <c r="BK27" t="str">
        <f t="shared" si="3"/>
        <v>10_MAS</v>
      </c>
      <c r="BL27" t="str">
        <f t="shared" si="4"/>
        <v>d_ind_cem_7_8_fuel_oil</v>
      </c>
      <c r="BO27" s="8">
        <f t="shared" si="5"/>
        <v>7.0388495611490534</v>
      </c>
      <c r="BP27" s="8">
        <f t="shared" si="6"/>
        <v>7.6732447528791603</v>
      </c>
      <c r="BQ27" s="8" cm="1">
        <f t="array" ref="BQ27">K27*INDEX(prod_est,$G27+$H27,MATCH(BQ$14,$BP$14:$DP$14,0))</f>
        <v>7.6452411227047401</v>
      </c>
      <c r="BR27" s="8" cm="1">
        <f t="array" ref="BR27">L27*INDEX(prod_est,$G27+$H27,MATCH(BR$14,$BP$14:$DP$14,0))</f>
        <v>6.7155777966782848</v>
      </c>
      <c r="BS27" s="8" cm="1">
        <f t="array" ref="BS27">M27*INDEX(prod_est,$G27+$H27,MATCH(BS$14,$BP$14:$DP$14,0))</f>
        <v>6.8331668677919906</v>
      </c>
      <c r="BT27" s="8" cm="1">
        <f t="array" ref="BT27">N27*INDEX(prod_est,$G27+$H27,MATCH(BT$14,$BP$14:$DP$14,0))</f>
        <v>6.9463964582932514</v>
      </c>
      <c r="BU27" s="8" cm="1">
        <f t="array" ref="BU27">O27*INDEX(prod_est,$G27+$H27,MATCH(BU$14,$BP$14:$DP$14,0))</f>
        <v>7.0546872437610544</v>
      </c>
      <c r="BV27" s="8" cm="1">
        <f t="array" ref="BV27">P27*INDEX(prod_est,$G27+$H27,MATCH(BV$14,$BP$14:$DP$14,0))</f>
        <v>7.1572781925074489</v>
      </c>
      <c r="BW27" s="8" cm="1">
        <f t="array" ref="BW27">Q27*INDEX(prod_est,$G27+$H27,MATCH(BW$14,$BP$14:$DP$14,0))</f>
        <v>7.253672830401106</v>
      </c>
      <c r="BX27" s="8" cm="1">
        <f t="array" ref="BX27">R27*INDEX(prod_est,$G27+$H27,MATCH(BX$14,$BP$14:$DP$14,0))</f>
        <v>7.3416708785448419</v>
      </c>
      <c r="BY27" s="8" cm="1">
        <f t="array" ref="BY27">S27*INDEX(prod_est,$G27+$H27,MATCH(BY$14,$BP$14:$DP$14,0))</f>
        <v>7.4228987279225374</v>
      </c>
      <c r="BZ27" s="8" cm="1">
        <f t="array" ref="BZ27">T27*INDEX(prod_est,$G27+$H27,MATCH(BZ$14,$BP$14:$DP$14,0))</f>
        <v>7.3728062048183984</v>
      </c>
      <c r="CA27" s="8" cm="1">
        <f t="array" ref="CA27">U27*INDEX(prod_est,$G27+$H27,MATCH(CA$14,$BP$14:$DP$14,0))</f>
        <v>7.3174236149233023</v>
      </c>
      <c r="CB27" s="8" cm="1">
        <f t="array" ref="CB27">V27*INDEX(prod_est,$G27+$H27,MATCH(CB$14,$BP$14:$DP$14,0))</f>
        <v>7.2571255053909844</v>
      </c>
      <c r="CC27" s="8" cm="1">
        <f t="array" ref="CC27">W27*INDEX(prod_est,$G27+$H27,MATCH(CC$14,$BP$14:$DP$14,0))</f>
        <v>7.2282882529908399</v>
      </c>
      <c r="CD27" s="8" cm="1">
        <f t="array" ref="CD27">X27*INDEX(prod_est,$G27+$H27,MATCH(CD$14,$BP$14:$DP$14,0))</f>
        <v>7.1949269862564842</v>
      </c>
      <c r="CE27" s="8" cm="1">
        <f t="array" ref="CE27">Y27*INDEX(prod_est,$G27+$H27,MATCH(CE$14,$BP$14:$DP$14,0))</f>
        <v>7.1569937862140911</v>
      </c>
      <c r="CF27" s="8" cm="1">
        <f t="array" ref="CF27">Z27*INDEX(prod_est,$G27+$H27,MATCH(CF$14,$BP$14:$DP$14,0))</f>
        <v>7.1146764378855005</v>
      </c>
      <c r="CG27" s="8" cm="1">
        <f t="array" ref="CG27">AA27*INDEX(prod_est,$G27+$H27,MATCH(CG$14,$BP$14:$DP$14,0))</f>
        <v>7.0682091990455165</v>
      </c>
      <c r="CH27" s="8" cm="1">
        <f t="array" ref="CH27">AB27*INDEX(prod_est,$G27+$H27,MATCH(CH$14,$BP$14:$DP$14,0))</f>
        <v>7.0161700131860947</v>
      </c>
      <c r="CI27" s="8" cm="1">
        <f t="array" ref="CI27">AC27*INDEX(prod_est,$G27+$H27,MATCH(CI$14,$BP$14:$DP$14,0))</f>
        <v>6.9599328641870883</v>
      </c>
      <c r="CJ27" s="8" cm="1">
        <f t="array" ref="CJ27">AD27*INDEX(prod_est,$G27+$H27,MATCH(CJ$14,$BP$14:$DP$14,0))</f>
        <v>6.8997512899598181</v>
      </c>
      <c r="CK27" s="8" cm="1">
        <f t="array" ref="CK27">AE27*INDEX(prod_est,$G27+$H27,MATCH(CK$14,$BP$14:$DP$14,0))</f>
        <v>6.8357802759432076</v>
      </c>
      <c r="CL27" s="8" cm="1">
        <f t="array" ref="CL27">AF27*INDEX(prod_est,$G27+$H27,MATCH(CL$14,$BP$14:$DP$14,0))</f>
        <v>6.7680558596146563</v>
      </c>
      <c r="CM27" s="8" cm="1">
        <f t="array" ref="CM27">AG27*INDEX(prod_est,$G27+$H27,MATCH(CM$14,$BP$14:$DP$14,0))</f>
        <v>6.6837398128819361</v>
      </c>
      <c r="CN27" s="8" cm="1">
        <f t="array" ref="CN27">AH27*INDEX(prod_est,$G27+$H27,MATCH(CN$14,$BP$14:$DP$14,0))</f>
        <v>6.5959922365260795</v>
      </c>
      <c r="CO27" s="8" cm="1">
        <f t="array" ref="CO27">AI27*INDEX(prod_est,$G27+$H27,MATCH(CO$14,$BP$14:$DP$14,0))</f>
        <v>6.5053537121897111</v>
      </c>
      <c r="CP27" s="8" cm="1">
        <f t="array" ref="CP27">AJ27*INDEX(prod_est,$G27+$H27,MATCH(CP$14,$BP$14:$DP$14,0))</f>
        <v>6.4119943048650807</v>
      </c>
      <c r="CQ27" s="8" cm="1">
        <f t="array" ref="CQ27">AK27*INDEX(prod_est,$G27+$H27,MATCH(CQ$14,$BP$14:$DP$14,0))</f>
        <v>6.3158983146504433</v>
      </c>
      <c r="CR27" s="8" cm="1">
        <f t="array" ref="CR27">AL27*INDEX(prod_est,$G27+$H27,MATCH(CR$14,$BP$14:$DP$14,0))</f>
        <v>6.2639774731399491</v>
      </c>
      <c r="CS27" s="8" cm="1">
        <f t="array" ref="CS27">AM27*INDEX(prod_est,$G27+$H27,MATCH(CS$14,$BP$14:$DP$14,0))</f>
        <v>6.2089167603771314</v>
      </c>
      <c r="CT27" s="8" cm="1">
        <f t="array" ref="CT27">AN27*INDEX(prod_est,$G27+$H27,MATCH(CT$14,$BP$14:$DP$14,0))</f>
        <v>6.1510061448828592</v>
      </c>
      <c r="CU27" s="8" cm="1">
        <f t="array" ref="CU27">AO27*INDEX(prod_est,$G27+$H27,MATCH(CU$14,$BP$14:$DP$14,0))</f>
        <v>6.0900681907911896</v>
      </c>
      <c r="CV27" s="8" cm="1">
        <f t="array" ref="CV27">AP27*INDEX(prod_est,$G27+$H27,MATCH(CV$14,$BP$14:$DP$14,0))</f>
        <v>6.0261137698488083</v>
      </c>
      <c r="CW27" cm="1">
        <f t="array" ref="CW27">AQ27*INDEX(prod_est,$G27+$H27,MATCH(CW$14,$BP$14:$DP$14,0))</f>
        <v>5.9630042963331489</v>
      </c>
      <c r="CX27" cm="1">
        <f t="array" ref="CX27">AR27*INDEX(prod_est,$G27+$H27,MATCH(CX$14,$BP$14:$DP$14,0))</f>
        <v>5.8988723922085669</v>
      </c>
      <c r="CY27" cm="1">
        <f t="array" ref="CY27">AS27*INDEX(prod_est,$G27+$H27,MATCH(CY$14,$BP$14:$DP$14,0))</f>
        <v>5.8337302650224689</v>
      </c>
      <c r="CZ27" cm="1">
        <f t="array" ref="CZ27">AT27*INDEX(prod_est,$G27+$H27,MATCH(CZ$14,$BP$14:$DP$14,0))</f>
        <v>5.767590036317352</v>
      </c>
      <c r="DA27" cm="1">
        <f t="array" ref="DA27">AU27*INDEX(prod_est,$G27+$H27,MATCH(DA$14,$BP$14:$DP$14,0))</f>
        <v>5.7004637421231905</v>
      </c>
      <c r="DB27" cm="1">
        <f t="array" ref="DB27">AV27*INDEX(prod_est,$G27+$H27,MATCH(DB$14,$BP$14:$DP$14,0))</f>
        <v>5.6323633334469534</v>
      </c>
      <c r="DC27" cm="1">
        <f t="array" ref="DC27">AW27*INDEX(prod_est,$G27+$H27,MATCH(DC$14,$BP$14:$DP$14,0))</f>
        <v>5.5633006767598845</v>
      </c>
      <c r="DD27" cm="1">
        <f t="array" ref="DD27">AX27*INDEX(prod_est,$G27+$H27,MATCH(DD$14,$BP$14:$DP$14,0))</f>
        <v>5.4932875544820865</v>
      </c>
      <c r="DE27" cm="1">
        <f t="array" ref="DE27">AY27*INDEX(prod_est,$G27+$H27,MATCH(DE$14,$BP$14:$DP$14,0))</f>
        <v>5.4223356654647548</v>
      </c>
      <c r="DF27" cm="1">
        <f t="array" ref="DF27">AZ27*INDEX(prod_est,$G27+$H27,MATCH(DF$14,$BP$14:$DP$14,0))</f>
        <v>5.3504566254698842</v>
      </c>
      <c r="DG27" cm="1">
        <f t="array" ref="DG27">BA27*INDEX(prod_est,$G27+$H27,MATCH(DG$14,$BP$14:$DP$14,0))</f>
        <v>5.2776619676476457</v>
      </c>
      <c r="DH27" cm="1">
        <f t="array" ref="DH27">BB27*INDEX(prod_est,$G27+$H27,MATCH(DH$14,$BP$14:$DP$14,0))</f>
        <v>5.2039631430111362</v>
      </c>
      <c r="DI27" cm="1">
        <f t="array" ref="DI27">BC27*INDEX(prod_est,$G27+$H27,MATCH(DI$14,$BP$14:$DP$14,0))</f>
        <v>5.1293715209087969</v>
      </c>
      <c r="DJ27" cm="1">
        <f t="array" ref="DJ27">BD27*INDEX(prod_est,$G27+$H27,MATCH(DJ$14,$BP$14:$DP$14,0))</f>
        <v>5.0538983894945089</v>
      </c>
      <c r="DK27" cm="1">
        <f t="array" ref="DK27">BE27*INDEX(prod_est,$G27+$H27,MATCH(DK$14,$BP$14:$DP$14,0))</f>
        <v>4.9775549561950809</v>
      </c>
      <c r="DL27" cm="1">
        <f t="array" ref="DL27">BF27*INDEX(prod_est,$G27+$H27,MATCH(DL$14,$BP$14:$DP$14,0))</f>
        <v>4.90035234817549</v>
      </c>
      <c r="DM27" cm="1">
        <f t="array" ref="DM27">BG27*INDEX(prod_est,$G27+$H27,MATCH(DM$14,$BP$14:$DP$14,0))</f>
        <v>4.8223016128016649</v>
      </c>
      <c r="DN27" cm="1">
        <f t="array" ref="DN27">BH27*INDEX(prod_est,$G27+$H27,MATCH(DN$14,$BP$14:$DP$14,0))</f>
        <v>4.7434137181010163</v>
      </c>
      <c r="DO27" cm="1">
        <f t="array" ref="DO27">BI27*INDEX(prod_est,$G27+$H27,MATCH(DO$14,$BP$14:$DP$14,0))</f>
        <v>4.6636995532204022</v>
      </c>
      <c r="DP27" cm="1">
        <f t="array" ref="DP27">BJ27*INDEX(prod_est,$G27+$H27,MATCH(DP$14,$BP$14:$DP$14,0))</f>
        <v>4.5831699288820094</v>
      </c>
    </row>
    <row r="28" spans="1:120" x14ac:dyDescent="0.25">
      <c r="A28" t="s">
        <v>46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145</v>
      </c>
      <c r="H28">
        <f>IFERROR(MATCH(D28,Production_est!$D$4:$D$339,0),"-")</f>
        <v>6</v>
      </c>
      <c r="I28" s="8" cm="1">
        <f t="array" ref="I28">IFERROR(INDEX(Production_est!$E$4:$E$339,H28+G28),"-")</f>
        <v>21982.7886282652</v>
      </c>
      <c r="J28" s="42">
        <f t="shared" si="0"/>
        <v>0</v>
      </c>
      <c r="K28" s="42">
        <f t="shared" ref="K28:AP28" si="31">J28*(1-$F$4)</f>
        <v>0</v>
      </c>
      <c r="L28" s="42">
        <f t="shared" si="31"/>
        <v>0</v>
      </c>
      <c r="M28" s="42">
        <f t="shared" si="31"/>
        <v>0</v>
      </c>
      <c r="N28" s="42">
        <f t="shared" si="31"/>
        <v>0</v>
      </c>
      <c r="O28" s="42">
        <f t="shared" si="31"/>
        <v>0</v>
      </c>
      <c r="P28" s="42">
        <f t="shared" si="31"/>
        <v>0</v>
      </c>
      <c r="Q28" s="42">
        <f t="shared" si="31"/>
        <v>0</v>
      </c>
      <c r="R28" s="42">
        <f t="shared" si="31"/>
        <v>0</v>
      </c>
      <c r="S28" s="42">
        <f t="shared" si="31"/>
        <v>0</v>
      </c>
      <c r="T28" s="42">
        <f t="shared" si="31"/>
        <v>0</v>
      </c>
      <c r="U28" s="42">
        <f t="shared" si="31"/>
        <v>0</v>
      </c>
      <c r="V28" s="42">
        <f t="shared" si="31"/>
        <v>0</v>
      </c>
      <c r="W28" s="42">
        <f t="shared" si="31"/>
        <v>0</v>
      </c>
      <c r="X28" s="42">
        <f t="shared" si="31"/>
        <v>0</v>
      </c>
      <c r="Y28" s="42">
        <f t="shared" si="31"/>
        <v>0</v>
      </c>
      <c r="Z28" s="42">
        <f t="shared" si="31"/>
        <v>0</v>
      </c>
      <c r="AA28" s="42">
        <f t="shared" si="31"/>
        <v>0</v>
      </c>
      <c r="AB28" s="42">
        <f t="shared" si="31"/>
        <v>0</v>
      </c>
      <c r="AC28" s="42">
        <f t="shared" si="31"/>
        <v>0</v>
      </c>
      <c r="AD28" s="42">
        <f t="shared" si="31"/>
        <v>0</v>
      </c>
      <c r="AE28" s="42">
        <f t="shared" si="31"/>
        <v>0</v>
      </c>
      <c r="AF28" s="42">
        <f t="shared" si="31"/>
        <v>0</v>
      </c>
      <c r="AG28" s="42">
        <f t="shared" si="31"/>
        <v>0</v>
      </c>
      <c r="AH28" s="42">
        <f t="shared" si="31"/>
        <v>0</v>
      </c>
      <c r="AI28" s="42">
        <f t="shared" si="31"/>
        <v>0</v>
      </c>
      <c r="AJ28" s="42">
        <f t="shared" si="31"/>
        <v>0</v>
      </c>
      <c r="AK28" s="42">
        <f t="shared" si="31"/>
        <v>0</v>
      </c>
      <c r="AL28" s="42">
        <f t="shared" si="31"/>
        <v>0</v>
      </c>
      <c r="AM28" s="42">
        <f t="shared" si="31"/>
        <v>0</v>
      </c>
      <c r="AN28" s="42">
        <f t="shared" si="31"/>
        <v>0</v>
      </c>
      <c r="AO28" s="42">
        <f t="shared" si="31"/>
        <v>0</v>
      </c>
      <c r="AP28" s="42">
        <f t="shared" si="31"/>
        <v>0</v>
      </c>
      <c r="AQ28" s="42">
        <f t="shared" ref="AQ28:BJ28" si="32">AP28*(1-$F$4)</f>
        <v>0</v>
      </c>
      <c r="AR28" s="42">
        <f t="shared" si="32"/>
        <v>0</v>
      </c>
      <c r="AS28" s="42">
        <f t="shared" si="32"/>
        <v>0</v>
      </c>
      <c r="AT28" s="42">
        <f t="shared" si="32"/>
        <v>0</v>
      </c>
      <c r="AU28" s="42">
        <f t="shared" si="32"/>
        <v>0</v>
      </c>
      <c r="AV28" s="42">
        <f t="shared" si="32"/>
        <v>0</v>
      </c>
      <c r="AW28" s="42">
        <f t="shared" si="32"/>
        <v>0</v>
      </c>
      <c r="AX28" s="42">
        <f t="shared" si="32"/>
        <v>0</v>
      </c>
      <c r="AY28" s="42">
        <f t="shared" si="32"/>
        <v>0</v>
      </c>
      <c r="AZ28" s="42">
        <f t="shared" si="32"/>
        <v>0</v>
      </c>
      <c r="BA28" s="42">
        <f t="shared" si="32"/>
        <v>0</v>
      </c>
      <c r="BB28" s="42">
        <f t="shared" si="32"/>
        <v>0</v>
      </c>
      <c r="BC28" s="42">
        <f t="shared" si="32"/>
        <v>0</v>
      </c>
      <c r="BD28" s="42">
        <f t="shared" si="32"/>
        <v>0</v>
      </c>
      <c r="BE28" s="42">
        <f t="shared" si="32"/>
        <v>0</v>
      </c>
      <c r="BF28" s="42">
        <f t="shared" si="32"/>
        <v>0</v>
      </c>
      <c r="BG28" s="42">
        <f t="shared" si="32"/>
        <v>0</v>
      </c>
      <c r="BH28" s="42">
        <f t="shared" si="32"/>
        <v>0</v>
      </c>
      <c r="BI28" s="42">
        <f t="shared" si="32"/>
        <v>0</v>
      </c>
      <c r="BJ28" s="42">
        <f t="shared" si="32"/>
        <v>0</v>
      </c>
      <c r="BK28" t="str">
        <f t="shared" si="3"/>
        <v>10_MAS</v>
      </c>
      <c r="BL28" t="str">
        <f t="shared" si="4"/>
        <v>d_ind_cem_7_9_lpg</v>
      </c>
      <c r="BO28" s="8">
        <f t="shared" si="5"/>
        <v>0</v>
      </c>
      <c r="BP28" s="8">
        <f t="shared" si="6"/>
        <v>0</v>
      </c>
      <c r="BQ28" s="8" cm="1">
        <f t="array" ref="BQ28">K28*INDEX(prod_est,$G28+$H28,MATCH(BQ$14,$BP$14:$DP$14,0))</f>
        <v>0</v>
      </c>
      <c r="BR28" s="8" cm="1">
        <f t="array" ref="BR28">L28*INDEX(prod_est,$G28+$H28,MATCH(BR$14,$BP$14:$DP$14,0))</f>
        <v>0</v>
      </c>
      <c r="BS28" s="8" cm="1">
        <f t="array" ref="BS28">M28*INDEX(prod_est,$G28+$H28,MATCH(BS$14,$BP$14:$DP$14,0))</f>
        <v>0</v>
      </c>
      <c r="BT28" s="8" cm="1">
        <f t="array" ref="BT28">N28*INDEX(prod_est,$G28+$H28,MATCH(BT$14,$BP$14:$DP$14,0))</f>
        <v>0</v>
      </c>
      <c r="BU28" s="8" cm="1">
        <f t="array" ref="BU28">O28*INDEX(prod_est,$G28+$H28,MATCH(BU$14,$BP$14:$DP$14,0))</f>
        <v>0</v>
      </c>
      <c r="BV28" s="8" cm="1">
        <f t="array" ref="BV28">P28*INDEX(prod_est,$G28+$H28,MATCH(BV$14,$BP$14:$DP$14,0))</f>
        <v>0</v>
      </c>
      <c r="BW28" s="8" cm="1">
        <f t="array" ref="BW28">Q28*INDEX(prod_est,$G28+$H28,MATCH(BW$14,$BP$14:$DP$14,0))</f>
        <v>0</v>
      </c>
      <c r="BX28" s="8" cm="1">
        <f t="array" ref="BX28">R28*INDEX(prod_est,$G28+$H28,MATCH(BX$14,$BP$14:$DP$14,0))</f>
        <v>0</v>
      </c>
      <c r="BY28" s="8" cm="1">
        <f t="array" ref="BY28">S28*INDEX(prod_est,$G28+$H28,MATCH(BY$14,$BP$14:$DP$14,0))</f>
        <v>0</v>
      </c>
      <c r="BZ28" s="8" cm="1">
        <f t="array" ref="BZ28">T28*INDEX(prod_est,$G28+$H28,MATCH(BZ$14,$BP$14:$DP$14,0))</f>
        <v>0</v>
      </c>
      <c r="CA28" s="8" cm="1">
        <f t="array" ref="CA28">U28*INDEX(prod_est,$G28+$H28,MATCH(CA$14,$BP$14:$DP$14,0))</f>
        <v>0</v>
      </c>
      <c r="CB28" s="8" cm="1">
        <f t="array" ref="CB28">V28*INDEX(prod_est,$G28+$H28,MATCH(CB$14,$BP$14:$DP$14,0))</f>
        <v>0</v>
      </c>
      <c r="CC28" s="8" cm="1">
        <f t="array" ref="CC28">W28*INDEX(prod_est,$G28+$H28,MATCH(CC$14,$BP$14:$DP$14,0))</f>
        <v>0</v>
      </c>
      <c r="CD28" s="8" cm="1">
        <f t="array" ref="CD28">X28*INDEX(prod_est,$G28+$H28,MATCH(CD$14,$BP$14:$DP$14,0))</f>
        <v>0</v>
      </c>
      <c r="CE28" s="8" cm="1">
        <f t="array" ref="CE28">Y28*INDEX(prod_est,$G28+$H28,MATCH(CE$14,$BP$14:$DP$14,0))</f>
        <v>0</v>
      </c>
      <c r="CF28" s="8" cm="1">
        <f t="array" ref="CF28">Z28*INDEX(prod_est,$G28+$H28,MATCH(CF$14,$BP$14:$DP$14,0))</f>
        <v>0</v>
      </c>
      <c r="CG28" s="8" cm="1">
        <f t="array" ref="CG28">AA28*INDEX(prod_est,$G28+$H28,MATCH(CG$14,$BP$14:$DP$14,0))</f>
        <v>0</v>
      </c>
      <c r="CH28" s="8" cm="1">
        <f t="array" ref="CH28">AB28*INDEX(prod_est,$G28+$H28,MATCH(CH$14,$BP$14:$DP$14,0))</f>
        <v>0</v>
      </c>
      <c r="CI28" s="8" cm="1">
        <f t="array" ref="CI28">AC28*INDEX(prod_est,$G28+$H28,MATCH(CI$14,$BP$14:$DP$14,0))</f>
        <v>0</v>
      </c>
      <c r="CJ28" s="8" cm="1">
        <f t="array" ref="CJ28">AD28*INDEX(prod_est,$G28+$H28,MATCH(CJ$14,$BP$14:$DP$14,0))</f>
        <v>0</v>
      </c>
      <c r="CK28" s="8" cm="1">
        <f t="array" ref="CK28">AE28*INDEX(prod_est,$G28+$H28,MATCH(CK$14,$BP$14:$DP$14,0))</f>
        <v>0</v>
      </c>
      <c r="CL28" s="8" cm="1">
        <f t="array" ref="CL28">AF28*INDEX(prod_est,$G28+$H28,MATCH(CL$14,$BP$14:$DP$14,0))</f>
        <v>0</v>
      </c>
      <c r="CM28" s="8" cm="1">
        <f t="array" ref="CM28">AG28*INDEX(prod_est,$G28+$H28,MATCH(CM$14,$BP$14:$DP$14,0))</f>
        <v>0</v>
      </c>
      <c r="CN28" s="8" cm="1">
        <f t="array" ref="CN28">AH28*INDEX(prod_est,$G28+$H28,MATCH(CN$14,$BP$14:$DP$14,0))</f>
        <v>0</v>
      </c>
      <c r="CO28" s="8" cm="1">
        <f t="array" ref="CO28">AI28*INDEX(prod_est,$G28+$H28,MATCH(CO$14,$BP$14:$DP$14,0))</f>
        <v>0</v>
      </c>
      <c r="CP28" s="8" cm="1">
        <f t="array" ref="CP28">AJ28*INDEX(prod_est,$G28+$H28,MATCH(CP$14,$BP$14:$DP$14,0))</f>
        <v>0</v>
      </c>
      <c r="CQ28" s="8" cm="1">
        <f t="array" ref="CQ28">AK28*INDEX(prod_est,$G28+$H28,MATCH(CQ$14,$BP$14:$DP$14,0))</f>
        <v>0</v>
      </c>
      <c r="CR28" s="8" cm="1">
        <f t="array" ref="CR28">AL28*INDEX(prod_est,$G28+$H28,MATCH(CR$14,$BP$14:$DP$14,0))</f>
        <v>0</v>
      </c>
      <c r="CS28" s="8" cm="1">
        <f t="array" ref="CS28">AM28*INDEX(prod_est,$G28+$H28,MATCH(CS$14,$BP$14:$DP$14,0))</f>
        <v>0</v>
      </c>
      <c r="CT28" s="8" cm="1">
        <f t="array" ref="CT28">AN28*INDEX(prod_est,$G28+$H28,MATCH(CT$14,$BP$14:$DP$14,0))</f>
        <v>0</v>
      </c>
      <c r="CU28" s="8" cm="1">
        <f t="array" ref="CU28">AO28*INDEX(prod_est,$G28+$H28,MATCH(CU$14,$BP$14:$DP$14,0))</f>
        <v>0</v>
      </c>
      <c r="CV28" s="8" cm="1">
        <f t="array" ref="CV28">AP28*INDEX(prod_est,$G28+$H28,MATCH(CV$14,$BP$14:$DP$14,0))</f>
        <v>0</v>
      </c>
      <c r="CW28" cm="1">
        <f t="array" ref="CW28">AQ28*INDEX(prod_est,$G28+$H28,MATCH(CW$14,$BP$14:$DP$14,0))</f>
        <v>0</v>
      </c>
      <c r="CX28" cm="1">
        <f t="array" ref="CX28">AR28*INDEX(prod_est,$G28+$H28,MATCH(CX$14,$BP$14:$DP$14,0))</f>
        <v>0</v>
      </c>
      <c r="CY28" cm="1">
        <f t="array" ref="CY28">AS28*INDEX(prod_est,$G28+$H28,MATCH(CY$14,$BP$14:$DP$14,0))</f>
        <v>0</v>
      </c>
      <c r="CZ28" cm="1">
        <f t="array" ref="CZ28">AT28*INDEX(prod_est,$G28+$H28,MATCH(CZ$14,$BP$14:$DP$14,0))</f>
        <v>0</v>
      </c>
      <c r="DA28" cm="1">
        <f t="array" ref="DA28">AU28*INDEX(prod_est,$G28+$H28,MATCH(DA$14,$BP$14:$DP$14,0))</f>
        <v>0</v>
      </c>
      <c r="DB28" cm="1">
        <f t="array" ref="DB28">AV28*INDEX(prod_est,$G28+$H28,MATCH(DB$14,$BP$14:$DP$14,0))</f>
        <v>0</v>
      </c>
      <c r="DC28" cm="1">
        <f t="array" ref="DC28">AW28*INDEX(prod_est,$G28+$H28,MATCH(DC$14,$BP$14:$DP$14,0))</f>
        <v>0</v>
      </c>
      <c r="DD28" cm="1">
        <f t="array" ref="DD28">AX28*INDEX(prod_est,$G28+$H28,MATCH(DD$14,$BP$14:$DP$14,0))</f>
        <v>0</v>
      </c>
      <c r="DE28" cm="1">
        <f t="array" ref="DE28">AY28*INDEX(prod_est,$G28+$H28,MATCH(DE$14,$BP$14:$DP$14,0))</f>
        <v>0</v>
      </c>
      <c r="DF28" cm="1">
        <f t="array" ref="DF28">AZ28*INDEX(prod_est,$G28+$H28,MATCH(DF$14,$BP$14:$DP$14,0))</f>
        <v>0</v>
      </c>
      <c r="DG28" cm="1">
        <f t="array" ref="DG28">BA28*INDEX(prod_est,$G28+$H28,MATCH(DG$14,$BP$14:$DP$14,0))</f>
        <v>0</v>
      </c>
      <c r="DH28" cm="1">
        <f t="array" ref="DH28">BB28*INDEX(prod_est,$G28+$H28,MATCH(DH$14,$BP$14:$DP$14,0))</f>
        <v>0</v>
      </c>
      <c r="DI28" cm="1">
        <f t="array" ref="DI28">BC28*INDEX(prod_est,$G28+$H28,MATCH(DI$14,$BP$14:$DP$14,0))</f>
        <v>0</v>
      </c>
      <c r="DJ28" cm="1">
        <f t="array" ref="DJ28">BD28*INDEX(prod_est,$G28+$H28,MATCH(DJ$14,$BP$14:$DP$14,0))</f>
        <v>0</v>
      </c>
      <c r="DK28" cm="1">
        <f t="array" ref="DK28">BE28*INDEX(prod_est,$G28+$H28,MATCH(DK$14,$BP$14:$DP$14,0))</f>
        <v>0</v>
      </c>
      <c r="DL28" cm="1">
        <f t="array" ref="DL28">BF28*INDEX(prod_est,$G28+$H28,MATCH(DL$14,$BP$14:$DP$14,0))</f>
        <v>0</v>
      </c>
      <c r="DM28" cm="1">
        <f t="array" ref="DM28">BG28*INDEX(prod_est,$G28+$H28,MATCH(DM$14,$BP$14:$DP$14,0))</f>
        <v>0</v>
      </c>
      <c r="DN28" cm="1">
        <f t="array" ref="DN28">BH28*INDEX(prod_est,$G28+$H28,MATCH(DN$14,$BP$14:$DP$14,0))</f>
        <v>0</v>
      </c>
      <c r="DO28" cm="1">
        <f t="array" ref="DO28">BI28*INDEX(prod_est,$G28+$H28,MATCH(DO$14,$BP$14:$DP$14,0))</f>
        <v>0</v>
      </c>
      <c r="DP28" cm="1">
        <f t="array" ref="DP28">BJ28*INDEX(prod_est,$G28+$H28,MATCH(DP$14,$BP$14:$DP$14,0))</f>
        <v>0</v>
      </c>
    </row>
    <row r="29" spans="1:120" x14ac:dyDescent="0.25">
      <c r="A29" t="s">
        <v>46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145</v>
      </c>
      <c r="H29">
        <f>IFERROR(MATCH(D29,Production_est!$D$4:$D$339,0),"-")</f>
        <v>6</v>
      </c>
      <c r="I29" s="8" cm="1">
        <f t="array" ref="I29">IFERROR(INDEX(Production_est!$E$4:$E$339,H29+G29),"-")</f>
        <v>21982.7886282652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10_MAS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46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145</v>
      </c>
      <c r="H30">
        <f>IFERROR(MATCH(D30,Production_est!$D$4:$D$339,0),"-")</f>
        <v>6</v>
      </c>
      <c r="I30" s="8" cm="1">
        <f t="array" ref="I30">IFERROR(INDEX(Production_est!$E$4:$E$339,H30+G30),"-")</f>
        <v>21982.7886282652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10_MAS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46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145</v>
      </c>
      <c r="H31">
        <f>IFERROR(MATCH(D31,Production_est!$D$4:$D$339,0),"-")</f>
        <v>6</v>
      </c>
      <c r="I31" s="8" cm="1">
        <f t="array" ref="I31">IFERROR(INDEX(Production_est!$E$4:$E$339,H31+G31),"-")</f>
        <v>21982.7886282652</v>
      </c>
      <c r="J31" s="42">
        <f t="shared" si="0"/>
        <v>0</v>
      </c>
      <c r="K31" s="42">
        <f t="shared" ref="K31:AP31" si="37">J31*(1-$F$4)</f>
        <v>0</v>
      </c>
      <c r="L31" s="42">
        <f t="shared" si="37"/>
        <v>0</v>
      </c>
      <c r="M31" s="42">
        <f t="shared" si="37"/>
        <v>0</v>
      </c>
      <c r="N31" s="42">
        <f t="shared" si="37"/>
        <v>0</v>
      </c>
      <c r="O31" s="42">
        <f t="shared" si="37"/>
        <v>0</v>
      </c>
      <c r="P31" s="42">
        <f t="shared" si="37"/>
        <v>0</v>
      </c>
      <c r="Q31" s="42">
        <f t="shared" si="37"/>
        <v>0</v>
      </c>
      <c r="R31" s="42">
        <f t="shared" si="37"/>
        <v>0</v>
      </c>
      <c r="S31" s="42">
        <f t="shared" si="37"/>
        <v>0</v>
      </c>
      <c r="T31" s="42">
        <f t="shared" si="37"/>
        <v>0</v>
      </c>
      <c r="U31" s="42">
        <f t="shared" si="37"/>
        <v>0</v>
      </c>
      <c r="V31" s="42">
        <f t="shared" si="37"/>
        <v>0</v>
      </c>
      <c r="W31" s="42">
        <f t="shared" si="37"/>
        <v>0</v>
      </c>
      <c r="X31" s="42">
        <f t="shared" si="37"/>
        <v>0</v>
      </c>
      <c r="Y31" s="42">
        <f t="shared" si="37"/>
        <v>0</v>
      </c>
      <c r="Z31" s="42">
        <f t="shared" si="37"/>
        <v>0</v>
      </c>
      <c r="AA31" s="42">
        <f t="shared" si="37"/>
        <v>0</v>
      </c>
      <c r="AB31" s="42">
        <f t="shared" si="37"/>
        <v>0</v>
      </c>
      <c r="AC31" s="42">
        <f t="shared" si="37"/>
        <v>0</v>
      </c>
      <c r="AD31" s="42">
        <f t="shared" si="37"/>
        <v>0</v>
      </c>
      <c r="AE31" s="42">
        <f t="shared" si="37"/>
        <v>0</v>
      </c>
      <c r="AF31" s="42">
        <f t="shared" si="37"/>
        <v>0</v>
      </c>
      <c r="AG31" s="42">
        <f t="shared" si="37"/>
        <v>0</v>
      </c>
      <c r="AH31" s="42">
        <f t="shared" si="37"/>
        <v>0</v>
      </c>
      <c r="AI31" s="42">
        <f t="shared" si="37"/>
        <v>0</v>
      </c>
      <c r="AJ31" s="42">
        <f t="shared" si="37"/>
        <v>0</v>
      </c>
      <c r="AK31" s="42">
        <f t="shared" si="37"/>
        <v>0</v>
      </c>
      <c r="AL31" s="42">
        <f t="shared" si="37"/>
        <v>0</v>
      </c>
      <c r="AM31" s="42">
        <f t="shared" si="37"/>
        <v>0</v>
      </c>
      <c r="AN31" s="42">
        <f t="shared" si="37"/>
        <v>0</v>
      </c>
      <c r="AO31" s="42">
        <f t="shared" si="37"/>
        <v>0</v>
      </c>
      <c r="AP31" s="42">
        <f t="shared" si="37"/>
        <v>0</v>
      </c>
      <c r="AQ31" s="42">
        <f t="shared" ref="AQ31:BJ31" si="38">AP31*(1-$F$4)</f>
        <v>0</v>
      </c>
      <c r="AR31" s="42">
        <f t="shared" si="38"/>
        <v>0</v>
      </c>
      <c r="AS31" s="42">
        <f t="shared" si="38"/>
        <v>0</v>
      </c>
      <c r="AT31" s="42">
        <f t="shared" si="38"/>
        <v>0</v>
      </c>
      <c r="AU31" s="42">
        <f t="shared" si="38"/>
        <v>0</v>
      </c>
      <c r="AV31" s="42">
        <f t="shared" si="38"/>
        <v>0</v>
      </c>
      <c r="AW31" s="42">
        <f t="shared" si="38"/>
        <v>0</v>
      </c>
      <c r="AX31" s="42">
        <f t="shared" si="38"/>
        <v>0</v>
      </c>
      <c r="AY31" s="42">
        <f t="shared" si="38"/>
        <v>0</v>
      </c>
      <c r="AZ31" s="42">
        <f t="shared" si="38"/>
        <v>0</v>
      </c>
      <c r="BA31" s="42">
        <f t="shared" si="38"/>
        <v>0</v>
      </c>
      <c r="BB31" s="42">
        <f t="shared" si="38"/>
        <v>0</v>
      </c>
      <c r="BC31" s="42">
        <f t="shared" si="38"/>
        <v>0</v>
      </c>
      <c r="BD31" s="42">
        <f t="shared" si="38"/>
        <v>0</v>
      </c>
      <c r="BE31" s="42">
        <f t="shared" si="38"/>
        <v>0</v>
      </c>
      <c r="BF31" s="42">
        <f t="shared" si="38"/>
        <v>0</v>
      </c>
      <c r="BG31" s="42">
        <f t="shared" si="38"/>
        <v>0</v>
      </c>
      <c r="BH31" s="42">
        <f t="shared" si="38"/>
        <v>0</v>
      </c>
      <c r="BI31" s="42">
        <f t="shared" si="38"/>
        <v>0</v>
      </c>
      <c r="BJ31" s="42">
        <f t="shared" si="38"/>
        <v>0</v>
      </c>
      <c r="BK31" t="str">
        <f t="shared" si="3"/>
        <v>10_MAS</v>
      </c>
      <c r="BL31" t="str">
        <f t="shared" si="4"/>
        <v>d_ind_cem_7_x_other_petrol_prod</v>
      </c>
      <c r="BO31" s="8">
        <f t="shared" si="5"/>
        <v>0</v>
      </c>
      <c r="BP31" s="8">
        <f t="shared" si="6"/>
        <v>0</v>
      </c>
      <c r="BQ31" s="8" cm="1">
        <f t="array" ref="BQ31">K31*INDEX(prod_est,$G31+$H31,MATCH(BQ$14,$BP$14:$DP$14,0))</f>
        <v>0</v>
      </c>
      <c r="BR31" s="8" cm="1">
        <f t="array" ref="BR31">L31*INDEX(prod_est,$G31+$H31,MATCH(BR$14,$BP$14:$DP$14,0))</f>
        <v>0</v>
      </c>
      <c r="BS31" s="8" cm="1">
        <f t="array" ref="BS31">M31*INDEX(prod_est,$G31+$H31,MATCH(BS$14,$BP$14:$DP$14,0))</f>
        <v>0</v>
      </c>
      <c r="BT31" s="8" cm="1">
        <f t="array" ref="BT31">N31*INDEX(prod_est,$G31+$H31,MATCH(BT$14,$BP$14:$DP$14,0))</f>
        <v>0</v>
      </c>
      <c r="BU31" s="8" cm="1">
        <f t="array" ref="BU31">O31*INDEX(prod_est,$G31+$H31,MATCH(BU$14,$BP$14:$DP$14,0))</f>
        <v>0</v>
      </c>
      <c r="BV31" s="8" cm="1">
        <f t="array" ref="BV31">P31*INDEX(prod_est,$G31+$H31,MATCH(BV$14,$BP$14:$DP$14,0))</f>
        <v>0</v>
      </c>
      <c r="BW31" s="8" cm="1">
        <f t="array" ref="BW31">Q31*INDEX(prod_est,$G31+$H31,MATCH(BW$14,$BP$14:$DP$14,0))</f>
        <v>0</v>
      </c>
      <c r="BX31" s="8" cm="1">
        <f t="array" ref="BX31">R31*INDEX(prod_est,$G31+$H31,MATCH(BX$14,$BP$14:$DP$14,0))</f>
        <v>0</v>
      </c>
      <c r="BY31" s="8" cm="1">
        <f t="array" ref="BY31">S31*INDEX(prod_est,$G31+$H31,MATCH(BY$14,$BP$14:$DP$14,0))</f>
        <v>0</v>
      </c>
      <c r="BZ31" s="8" cm="1">
        <f t="array" ref="BZ31">T31*INDEX(prod_est,$G31+$H31,MATCH(BZ$14,$BP$14:$DP$14,0))</f>
        <v>0</v>
      </c>
      <c r="CA31" s="8" cm="1">
        <f t="array" ref="CA31">U31*INDEX(prod_est,$G31+$H31,MATCH(CA$14,$BP$14:$DP$14,0))</f>
        <v>0</v>
      </c>
      <c r="CB31" s="8" cm="1">
        <f t="array" ref="CB31">V31*INDEX(prod_est,$G31+$H31,MATCH(CB$14,$BP$14:$DP$14,0))</f>
        <v>0</v>
      </c>
      <c r="CC31" s="8" cm="1">
        <f t="array" ref="CC31">W31*INDEX(prod_est,$G31+$H31,MATCH(CC$14,$BP$14:$DP$14,0))</f>
        <v>0</v>
      </c>
      <c r="CD31" s="8" cm="1">
        <f t="array" ref="CD31">X31*INDEX(prod_est,$G31+$H31,MATCH(CD$14,$BP$14:$DP$14,0))</f>
        <v>0</v>
      </c>
      <c r="CE31" s="8" cm="1">
        <f t="array" ref="CE31">Y31*INDEX(prod_est,$G31+$H31,MATCH(CE$14,$BP$14:$DP$14,0))</f>
        <v>0</v>
      </c>
      <c r="CF31" s="8" cm="1">
        <f t="array" ref="CF31">Z31*INDEX(prod_est,$G31+$H31,MATCH(CF$14,$BP$14:$DP$14,0))</f>
        <v>0</v>
      </c>
      <c r="CG31" s="8" cm="1">
        <f t="array" ref="CG31">AA31*INDEX(prod_est,$G31+$H31,MATCH(CG$14,$BP$14:$DP$14,0))</f>
        <v>0</v>
      </c>
      <c r="CH31" s="8" cm="1">
        <f t="array" ref="CH31">AB31*INDEX(prod_est,$G31+$H31,MATCH(CH$14,$BP$14:$DP$14,0))</f>
        <v>0</v>
      </c>
      <c r="CI31" s="8" cm="1">
        <f t="array" ref="CI31">AC31*INDEX(prod_est,$G31+$H31,MATCH(CI$14,$BP$14:$DP$14,0))</f>
        <v>0</v>
      </c>
      <c r="CJ31" s="8" cm="1">
        <f t="array" ref="CJ31">AD31*INDEX(prod_est,$G31+$H31,MATCH(CJ$14,$BP$14:$DP$14,0))</f>
        <v>0</v>
      </c>
      <c r="CK31" s="8" cm="1">
        <f t="array" ref="CK31">AE31*INDEX(prod_est,$G31+$H31,MATCH(CK$14,$BP$14:$DP$14,0))</f>
        <v>0</v>
      </c>
      <c r="CL31" s="8" cm="1">
        <f t="array" ref="CL31">AF31*INDEX(prod_est,$G31+$H31,MATCH(CL$14,$BP$14:$DP$14,0))</f>
        <v>0</v>
      </c>
      <c r="CM31" s="8" cm="1">
        <f t="array" ref="CM31">AG31*INDEX(prod_est,$G31+$H31,MATCH(CM$14,$BP$14:$DP$14,0))</f>
        <v>0</v>
      </c>
      <c r="CN31" s="8" cm="1">
        <f t="array" ref="CN31">AH31*INDEX(prod_est,$G31+$H31,MATCH(CN$14,$BP$14:$DP$14,0))</f>
        <v>0</v>
      </c>
      <c r="CO31" s="8" cm="1">
        <f t="array" ref="CO31">AI31*INDEX(prod_est,$G31+$H31,MATCH(CO$14,$BP$14:$DP$14,0))</f>
        <v>0</v>
      </c>
      <c r="CP31" s="8" cm="1">
        <f t="array" ref="CP31">AJ31*INDEX(prod_est,$G31+$H31,MATCH(CP$14,$BP$14:$DP$14,0))</f>
        <v>0</v>
      </c>
      <c r="CQ31" s="8" cm="1">
        <f t="array" ref="CQ31">AK31*INDEX(prod_est,$G31+$H31,MATCH(CQ$14,$BP$14:$DP$14,0))</f>
        <v>0</v>
      </c>
      <c r="CR31" s="8" cm="1">
        <f t="array" ref="CR31">AL31*INDEX(prod_est,$G31+$H31,MATCH(CR$14,$BP$14:$DP$14,0))</f>
        <v>0</v>
      </c>
      <c r="CS31" s="8" cm="1">
        <f t="array" ref="CS31">AM31*INDEX(prod_est,$G31+$H31,MATCH(CS$14,$BP$14:$DP$14,0))</f>
        <v>0</v>
      </c>
      <c r="CT31" s="8" cm="1">
        <f t="array" ref="CT31">AN31*INDEX(prod_est,$G31+$H31,MATCH(CT$14,$BP$14:$DP$14,0))</f>
        <v>0</v>
      </c>
      <c r="CU31" s="8" cm="1">
        <f t="array" ref="CU31">AO31*INDEX(prod_est,$G31+$H31,MATCH(CU$14,$BP$14:$DP$14,0))</f>
        <v>0</v>
      </c>
      <c r="CV31" s="8" cm="1">
        <f t="array" ref="CV31">AP31*INDEX(prod_est,$G31+$H31,MATCH(CV$14,$BP$14:$DP$14,0))</f>
        <v>0</v>
      </c>
      <c r="CW31" cm="1">
        <f t="array" ref="CW31">AQ31*INDEX(prod_est,$G31+$H31,MATCH(CW$14,$BP$14:$DP$14,0))</f>
        <v>0</v>
      </c>
      <c r="CX31" cm="1">
        <f t="array" ref="CX31">AR31*INDEX(prod_est,$G31+$H31,MATCH(CX$14,$BP$14:$DP$14,0))</f>
        <v>0</v>
      </c>
      <c r="CY31" cm="1">
        <f t="array" ref="CY31">AS31*INDEX(prod_est,$G31+$H31,MATCH(CY$14,$BP$14:$DP$14,0))</f>
        <v>0</v>
      </c>
      <c r="CZ31" cm="1">
        <f t="array" ref="CZ31">AT31*INDEX(prod_est,$G31+$H31,MATCH(CZ$14,$BP$14:$DP$14,0))</f>
        <v>0</v>
      </c>
      <c r="DA31" cm="1">
        <f t="array" ref="DA31">AU31*INDEX(prod_est,$G31+$H31,MATCH(DA$14,$BP$14:$DP$14,0))</f>
        <v>0</v>
      </c>
      <c r="DB31" cm="1">
        <f t="array" ref="DB31">AV31*INDEX(prod_est,$G31+$H31,MATCH(DB$14,$BP$14:$DP$14,0))</f>
        <v>0</v>
      </c>
      <c r="DC31" cm="1">
        <f t="array" ref="DC31">AW31*INDEX(prod_est,$G31+$H31,MATCH(DC$14,$BP$14:$DP$14,0))</f>
        <v>0</v>
      </c>
      <c r="DD31" cm="1">
        <f t="array" ref="DD31">AX31*INDEX(prod_est,$G31+$H31,MATCH(DD$14,$BP$14:$DP$14,0))</f>
        <v>0</v>
      </c>
      <c r="DE31" cm="1">
        <f t="array" ref="DE31">AY31*INDEX(prod_est,$G31+$H31,MATCH(DE$14,$BP$14:$DP$14,0))</f>
        <v>0</v>
      </c>
      <c r="DF31" cm="1">
        <f t="array" ref="DF31">AZ31*INDEX(prod_est,$G31+$H31,MATCH(DF$14,$BP$14:$DP$14,0))</f>
        <v>0</v>
      </c>
      <c r="DG31" cm="1">
        <f t="array" ref="DG31">BA31*INDEX(prod_est,$G31+$H31,MATCH(DG$14,$BP$14:$DP$14,0))</f>
        <v>0</v>
      </c>
      <c r="DH31" cm="1">
        <f t="array" ref="DH31">BB31*INDEX(prod_est,$G31+$H31,MATCH(DH$14,$BP$14:$DP$14,0))</f>
        <v>0</v>
      </c>
      <c r="DI31" cm="1">
        <f t="array" ref="DI31">BC31*INDEX(prod_est,$G31+$H31,MATCH(DI$14,$BP$14:$DP$14,0))</f>
        <v>0</v>
      </c>
      <c r="DJ31" cm="1">
        <f t="array" ref="DJ31">BD31*INDEX(prod_est,$G31+$H31,MATCH(DJ$14,$BP$14:$DP$14,0))</f>
        <v>0</v>
      </c>
      <c r="DK31" cm="1">
        <f t="array" ref="DK31">BE31*INDEX(prod_est,$G31+$H31,MATCH(DK$14,$BP$14:$DP$14,0))</f>
        <v>0</v>
      </c>
      <c r="DL31" cm="1">
        <f t="array" ref="DL31">BF31*INDEX(prod_est,$G31+$H31,MATCH(DL$14,$BP$14:$DP$14,0))</f>
        <v>0</v>
      </c>
      <c r="DM31" cm="1">
        <f t="array" ref="DM31">BG31*INDEX(prod_est,$G31+$H31,MATCH(DM$14,$BP$14:$DP$14,0))</f>
        <v>0</v>
      </c>
      <c r="DN31" cm="1">
        <f t="array" ref="DN31">BH31*INDEX(prod_est,$G31+$H31,MATCH(DN$14,$BP$14:$DP$14,0))</f>
        <v>0</v>
      </c>
      <c r="DO31" cm="1">
        <f t="array" ref="DO31">BI31*INDEX(prod_est,$G31+$H31,MATCH(DO$14,$BP$14:$DP$14,0))</f>
        <v>0</v>
      </c>
      <c r="DP31" cm="1">
        <f t="array" ref="DP31">BJ31*INDEX(prod_est,$G31+$H31,MATCH(DP$14,$BP$14:$DP$14,0))</f>
        <v>0</v>
      </c>
    </row>
    <row r="32" spans="1:120" x14ac:dyDescent="0.25">
      <c r="A32" t="s">
        <v>46</v>
      </c>
      <c r="B32" t="s">
        <v>22</v>
      </c>
      <c r="C32" t="s">
        <v>22</v>
      </c>
      <c r="D32" t="s">
        <v>37</v>
      </c>
      <c r="E32" s="8">
        <v>7.271538802839931</v>
      </c>
      <c r="F32" s="8">
        <v>7.9269057364454136</v>
      </c>
      <c r="G32">
        <f>MATCH(A32,Production_est!$A$4:$A$339,0)</f>
        <v>145</v>
      </c>
      <c r="H32">
        <f>IFERROR(MATCH(D32,Production_est!$D$4:$D$339,0),"-")</f>
        <v>6</v>
      </c>
      <c r="I32" s="8" cm="1">
        <f t="array" ref="I32">IFERROR(INDEX(Production_est!$E$4:$E$339,H32+G32),"-")</f>
        <v>21982.7886282652</v>
      </c>
      <c r="J32" s="42">
        <f t="shared" si="0"/>
        <v>3.6059600401439041E-4</v>
      </c>
      <c r="K32" s="42">
        <f t="shared" ref="K32:AP32" si="39">J32*(1-$F$4)</f>
        <v>3.5938504728449136E-4</v>
      </c>
      <c r="L32" s="42">
        <f t="shared" si="39"/>
        <v>3.5817815720032704E-4</v>
      </c>
      <c r="M32" s="42">
        <f t="shared" si="39"/>
        <v>3.5697532010525132E-4</v>
      </c>
      <c r="N32" s="42">
        <f t="shared" si="39"/>
        <v>3.5577652238847994E-4</v>
      </c>
      <c r="O32" s="42">
        <f t="shared" si="39"/>
        <v>3.5458175048493654E-4</v>
      </c>
      <c r="P32" s="42">
        <f t="shared" si="39"/>
        <v>3.5339099087509907E-4</v>
      </c>
      <c r="Q32" s="42">
        <f t="shared" si="39"/>
        <v>3.5220423008484685E-4</v>
      </c>
      <c r="R32" s="42">
        <f t="shared" si="39"/>
        <v>3.510214546853082E-4</v>
      </c>
      <c r="S32" s="42">
        <f t="shared" si="39"/>
        <v>3.498426512927083E-4</v>
      </c>
      <c r="T32" s="42">
        <f t="shared" si="39"/>
        <v>3.4866780656821786E-4</v>
      </c>
      <c r="U32" s="42">
        <f t="shared" si="39"/>
        <v>3.4749690721780222E-4</v>
      </c>
      <c r="V32" s="42">
        <f t="shared" si="39"/>
        <v>3.4632993999207082E-4</v>
      </c>
      <c r="W32" s="42">
        <f t="shared" si="39"/>
        <v>3.4516689168612727E-4</v>
      </c>
      <c r="X32" s="42">
        <f t="shared" si="39"/>
        <v>3.4400774913942011E-4</v>
      </c>
      <c r="Y32" s="42">
        <f t="shared" si="39"/>
        <v>3.4285249923559372E-4</v>
      </c>
      <c r="Z32" s="42">
        <f t="shared" si="39"/>
        <v>3.4170112890233984E-4</v>
      </c>
      <c r="AA32" s="42">
        <f t="shared" si="39"/>
        <v>3.4055362511124988E-4</v>
      </c>
      <c r="AB32" s="42">
        <f t="shared" si="39"/>
        <v>3.394099748776673E-4</v>
      </c>
      <c r="AC32" s="42">
        <f t="shared" si="39"/>
        <v>3.3827016526054082E-4</v>
      </c>
      <c r="AD32" s="42">
        <f t="shared" si="39"/>
        <v>3.3713418336227784E-4</v>
      </c>
      <c r="AE32" s="42">
        <f t="shared" si="39"/>
        <v>3.3600201632859853E-4</v>
      </c>
      <c r="AF32" s="42">
        <f t="shared" si="39"/>
        <v>3.3487365134839055E-4</v>
      </c>
      <c r="AG32" s="42">
        <f t="shared" si="39"/>
        <v>3.3374907565356386E-4</v>
      </c>
      <c r="AH32" s="42">
        <f t="shared" si="39"/>
        <v>3.3262827651890637E-4</v>
      </c>
      <c r="AI32" s="42">
        <f t="shared" si="39"/>
        <v>3.3151124126193989E-4</v>
      </c>
      <c r="AJ32" s="42">
        <f t="shared" si="39"/>
        <v>3.3039795724277665E-4</v>
      </c>
      <c r="AK32" s="42">
        <f t="shared" si="39"/>
        <v>3.2928841186397631E-4</v>
      </c>
      <c r="AL32" s="42">
        <f t="shared" si="39"/>
        <v>3.2818259257040328E-4</v>
      </c>
      <c r="AM32" s="42">
        <f t="shared" si="39"/>
        <v>3.2708048684908475E-4</v>
      </c>
      <c r="AN32" s="42">
        <f t="shared" si="39"/>
        <v>3.2598208222906915E-4</v>
      </c>
      <c r="AO32" s="42">
        <f t="shared" si="39"/>
        <v>3.2488736628128497E-4</v>
      </c>
      <c r="AP32" s="42">
        <f t="shared" si="39"/>
        <v>3.2379632661840008E-4</v>
      </c>
      <c r="AQ32" s="42">
        <f t="shared" ref="AQ32:BJ32" si="40">AP32*(1-$F$4)</f>
        <v>3.2270895089468157E-4</v>
      </c>
      <c r="AR32" s="42">
        <f t="shared" si="40"/>
        <v>3.2162522680585613E-4</v>
      </c>
      <c r="AS32" s="42">
        <f t="shared" si="40"/>
        <v>3.2054514208897079E-4</v>
      </c>
      <c r="AT32" s="42">
        <f t="shared" si="40"/>
        <v>3.1946868452225409E-4</v>
      </c>
      <c r="AU32" s="42">
        <f t="shared" si="40"/>
        <v>3.1839584192497789E-4</v>
      </c>
      <c r="AV32" s="42">
        <f t="shared" si="40"/>
        <v>3.1732660215731939E-4</v>
      </c>
      <c r="AW32" s="42">
        <f t="shared" si="40"/>
        <v>3.1626095312022392E-4</v>
      </c>
      <c r="AX32" s="42">
        <f t="shared" si="40"/>
        <v>3.1519888275526796E-4</v>
      </c>
      <c r="AY32" s="42">
        <f t="shared" si="40"/>
        <v>3.1414037904452268E-4</v>
      </c>
      <c r="AZ32" s="42">
        <f t="shared" si="40"/>
        <v>3.1308543001041795E-4</v>
      </c>
      <c r="BA32" s="42">
        <f t="shared" si="40"/>
        <v>3.1203402371560683E-4</v>
      </c>
      <c r="BB32" s="42">
        <f t="shared" si="40"/>
        <v>3.1098614826283053E-4</v>
      </c>
      <c r="BC32" s="42">
        <f t="shared" si="40"/>
        <v>3.099417917947837E-4</v>
      </c>
      <c r="BD32" s="42">
        <f t="shared" si="40"/>
        <v>3.0890094249398035E-4</v>
      </c>
      <c r="BE32" s="42">
        <f t="shared" si="40"/>
        <v>3.0786358858261994E-4</v>
      </c>
      <c r="BF32" s="42">
        <f t="shared" si="40"/>
        <v>3.0682971832245441E-4</v>
      </c>
      <c r="BG32" s="42">
        <f t="shared" si="40"/>
        <v>3.0579932001465512E-4</v>
      </c>
      <c r="BH32" s="42">
        <f t="shared" si="40"/>
        <v>3.0477238199968056E-4</v>
      </c>
      <c r="BI32" s="42">
        <f t="shared" si="40"/>
        <v>3.0374889265714433E-4</v>
      </c>
      <c r="BJ32" s="42">
        <f t="shared" si="40"/>
        <v>3.0272884040568378E-4</v>
      </c>
      <c r="BK32" t="str">
        <f t="shared" si="3"/>
        <v>10_MAS</v>
      </c>
      <c r="BL32" t="str">
        <f t="shared" si="4"/>
        <v>d_ind_cem_8_1_natural_gas</v>
      </c>
      <c r="BO32" s="8">
        <f t="shared" si="5"/>
        <v>7.271538802839931</v>
      </c>
      <c r="BP32" s="8">
        <f t="shared" si="6"/>
        <v>7.9269057364454136</v>
      </c>
      <c r="BQ32" s="8" cm="1">
        <f t="array" ref="BQ32">K32*INDEX(prod_est,$G32+$H32,MATCH(BQ$14,$BP$14:$DP$14,0))</f>
        <v>7.8979763664305169</v>
      </c>
      <c r="BR32" s="8" cm="1">
        <f t="array" ref="BR32">L32*INDEX(prod_est,$G32+$H32,MATCH(BR$14,$BP$14:$DP$14,0))</f>
        <v>6.9375803684693036</v>
      </c>
      <c r="BS32" s="8" cm="1">
        <f t="array" ref="BS32">M32*INDEX(prod_est,$G32+$H32,MATCH(BS$14,$BP$14:$DP$14,0))</f>
        <v>7.0590566816032974</v>
      </c>
      <c r="BT32" s="8" cm="1">
        <f t="array" ref="BT32">N32*INDEX(prod_est,$G32+$H32,MATCH(BT$14,$BP$14:$DP$14,0))</f>
        <v>7.1760293990632773</v>
      </c>
      <c r="BU32" s="8" cm="1">
        <f t="array" ref="BU32">O32*INDEX(prod_est,$G32+$H32,MATCH(BU$14,$BP$14:$DP$14,0))</f>
        <v>7.2879000452077012</v>
      </c>
      <c r="BV32" s="8" cm="1">
        <f t="array" ref="BV32">P32*INDEX(prod_est,$G32+$H32,MATCH(BV$14,$BP$14:$DP$14,0))</f>
        <v>7.3938824302762916</v>
      </c>
      <c r="BW32" s="8" cm="1">
        <f t="array" ref="BW32">Q32*INDEX(prod_est,$G32+$H32,MATCH(BW$14,$BP$14:$DP$14,0))</f>
        <v>7.4934636677697393</v>
      </c>
      <c r="BX32" s="8" cm="1">
        <f t="array" ref="BX32">R32*INDEX(prod_est,$G32+$H32,MATCH(BX$14,$BP$14:$DP$14,0))</f>
        <v>7.5843707422983915</v>
      </c>
      <c r="BY32" s="8" cm="1">
        <f t="array" ref="BY32">S32*INDEX(prod_est,$G32+$H32,MATCH(BY$14,$BP$14:$DP$14,0))</f>
        <v>7.6682838098373338</v>
      </c>
      <c r="BZ32" s="8" cm="1">
        <f t="array" ref="BZ32">T32*INDEX(prod_est,$G32+$H32,MATCH(BZ$14,$BP$14:$DP$14,0))</f>
        <v>7.6165353355561987</v>
      </c>
      <c r="CA32" s="8" cm="1">
        <f t="array" ref="CA32">U32*INDEX(prod_est,$G32+$H32,MATCH(CA$14,$BP$14:$DP$14,0))</f>
        <v>7.5593219162430829</v>
      </c>
      <c r="CB32" s="8" cm="1">
        <f t="array" ref="CB32">V32*INDEX(prod_est,$G32+$H32,MATCH(CB$14,$BP$14:$DP$14,0))</f>
        <v>7.4970304807758126</v>
      </c>
      <c r="CC32" s="8" cm="1">
        <f t="array" ref="CC32">W32*INDEX(prod_est,$G32+$H32,MATCH(CC$14,$BP$14:$DP$14,0))</f>
        <v>7.4672399307756629</v>
      </c>
      <c r="CD32" s="8" cm="1">
        <f t="array" ref="CD32">X32*INDEX(prod_est,$G32+$H32,MATCH(CD$14,$BP$14:$DP$14,0))</f>
        <v>7.4327758122484351</v>
      </c>
      <c r="CE32" s="8" cm="1">
        <f t="array" ref="CE32">Y32*INDEX(prod_est,$G32+$H32,MATCH(CE$14,$BP$14:$DP$14,0))</f>
        <v>7.393588622121996</v>
      </c>
      <c r="CF32" s="8" cm="1">
        <f t="array" ref="CF32">Z32*INDEX(prod_est,$G32+$H32,MATCH(CF$14,$BP$14:$DP$14,0))</f>
        <v>7.3498723531875019</v>
      </c>
      <c r="CG32" s="8" cm="1">
        <f t="array" ref="CG32">AA32*INDEX(prod_est,$G32+$H32,MATCH(CG$14,$BP$14:$DP$14,0))</f>
        <v>7.3018690072784276</v>
      </c>
      <c r="CH32" s="8" cm="1">
        <f t="array" ref="CH32">AB32*INDEX(prod_est,$G32+$H32,MATCH(CH$14,$BP$14:$DP$14,0))</f>
        <v>7.248109517754231</v>
      </c>
      <c r="CI32" s="8" cm="1">
        <f t="array" ref="CI32">AC32*INDEX(prod_est,$G32+$H32,MATCH(CI$14,$BP$14:$DP$14,0))</f>
        <v>7.1900132894494719</v>
      </c>
      <c r="CJ32" s="8" cm="1">
        <f t="array" ref="CJ32">AD32*INDEX(prod_est,$G32+$H32,MATCH(CJ$14,$BP$14:$DP$14,0))</f>
        <v>7.1278422416940277</v>
      </c>
      <c r="CK32" s="8" cm="1">
        <f t="array" ref="CK32">AE32*INDEX(prod_est,$G32+$H32,MATCH(CK$14,$BP$14:$DP$14,0))</f>
        <v>7.061756483412406</v>
      </c>
      <c r="CL32" s="8" cm="1">
        <f t="array" ref="CL32">AF32*INDEX(prod_est,$G32+$H32,MATCH(CL$14,$BP$14:$DP$14,0))</f>
        <v>6.9917932434035714</v>
      </c>
      <c r="CM32" s="8" cm="1">
        <f t="array" ref="CM32">AG32*INDEX(prod_est,$G32+$H32,MATCH(CM$14,$BP$14:$DP$14,0))</f>
        <v>6.9046898893408439</v>
      </c>
      <c r="CN32" s="8" cm="1">
        <f t="array" ref="CN32">AH32*INDEX(prod_est,$G32+$H32,MATCH(CN$14,$BP$14:$DP$14,0))</f>
        <v>6.8140415666591743</v>
      </c>
      <c r="CO32" s="8" cm="1">
        <f t="array" ref="CO32">AI32*INDEX(prod_est,$G32+$H32,MATCH(CO$14,$BP$14:$DP$14,0))</f>
        <v>6.7204067274687107</v>
      </c>
      <c r="CP32" s="8" cm="1">
        <f t="array" ref="CP32">AJ32*INDEX(prod_est,$G32+$H32,MATCH(CP$14,$BP$14:$DP$14,0))</f>
        <v>6.6239610587449178</v>
      </c>
      <c r="CQ32" s="8" cm="1">
        <f t="array" ref="CQ32">AK32*INDEX(prod_est,$G32+$H32,MATCH(CQ$14,$BP$14:$DP$14,0))</f>
        <v>6.5246883415810375</v>
      </c>
      <c r="CR32" s="8" cm="1">
        <f t="array" ref="CR32">AL32*INDEX(prod_est,$G32+$H32,MATCH(CR$14,$BP$14:$DP$14,0))</f>
        <v>6.4710511086156508</v>
      </c>
      <c r="CS32" s="8" cm="1">
        <f t="array" ref="CS32">AM32*INDEX(prod_est,$G32+$H32,MATCH(CS$14,$BP$14:$DP$14,0))</f>
        <v>6.4141702070011686</v>
      </c>
      <c r="CT32" s="8" cm="1">
        <f t="array" ref="CT32">AN32*INDEX(prod_est,$G32+$H32,MATCH(CT$14,$BP$14:$DP$14,0))</f>
        <v>6.3543451909946898</v>
      </c>
      <c r="CU32" s="8" cm="1">
        <f t="array" ref="CU32">AO32*INDEX(prod_est,$G32+$H32,MATCH(CU$14,$BP$14:$DP$14,0))</f>
        <v>6.2913927590818073</v>
      </c>
      <c r="CV32" s="8" cm="1">
        <f t="array" ref="CV32">AP32*INDEX(prod_est,$G32+$H32,MATCH(CV$14,$BP$14:$DP$14,0))</f>
        <v>6.2253241424057943</v>
      </c>
      <c r="CW32" cm="1">
        <f t="array" ref="CW32">AQ32*INDEX(prod_est,$G32+$H32,MATCH(CW$14,$BP$14:$DP$14,0))</f>
        <v>6.1601284053028396</v>
      </c>
      <c r="CX32" cm="1">
        <f t="array" ref="CX32">AR32*INDEX(prod_est,$G32+$H32,MATCH(CX$14,$BP$14:$DP$14,0))</f>
        <v>6.0938764382319901</v>
      </c>
      <c r="CY32" cm="1">
        <f t="array" ref="CY32">AS32*INDEX(prod_est,$G32+$H32,MATCH(CY$14,$BP$14:$DP$14,0))</f>
        <v>6.0265808522959388</v>
      </c>
      <c r="CZ32" cm="1">
        <f t="array" ref="CZ32">AT32*INDEX(prod_est,$G32+$H32,MATCH(CZ$14,$BP$14:$DP$14,0))</f>
        <v>5.9582541697493294</v>
      </c>
      <c r="DA32" cm="1">
        <f t="array" ref="DA32">AU32*INDEX(prod_est,$G32+$H32,MATCH(DA$14,$BP$14:$DP$14,0))</f>
        <v>5.8889088245074284</v>
      </c>
      <c r="DB32" cm="1">
        <f t="array" ref="DB32">AV32*INDEX(prod_est,$G32+$H32,MATCH(DB$14,$BP$14:$DP$14,0))</f>
        <v>5.8185571626518113</v>
      </c>
      <c r="DC32" cm="1">
        <f t="array" ref="DC32">AW32*INDEX(prod_est,$G32+$H32,MATCH(DC$14,$BP$14:$DP$14,0))</f>
        <v>5.7472114429337644</v>
      </c>
      <c r="DD32" cm="1">
        <f t="array" ref="DD32">AX32*INDEX(prod_est,$G32+$H32,MATCH(DD$14,$BP$14:$DP$14,0))</f>
        <v>5.6748838372748818</v>
      </c>
      <c r="DE32" cm="1">
        <f t="array" ref="DE32">AY32*INDEX(prod_est,$G32+$H32,MATCH(DE$14,$BP$14:$DP$14,0))</f>
        <v>5.6015864312652424</v>
      </c>
      <c r="DF32" cm="1">
        <f t="array" ref="DF32">AZ32*INDEX(prod_est,$G32+$H32,MATCH(DF$14,$BP$14:$DP$14,0))</f>
        <v>5.5273312246589708</v>
      </c>
      <c r="DG32" cm="1">
        <f t="array" ref="DG32">BA32*INDEX(prod_est,$G32+$H32,MATCH(DG$14,$BP$14:$DP$14,0))</f>
        <v>5.4521301318674018</v>
      </c>
      <c r="DH32" cm="1">
        <f t="array" ref="DH32">BB32*INDEX(prod_est,$G32+$H32,MATCH(DH$14,$BP$14:$DP$14,0))</f>
        <v>5.3759949824495195</v>
      </c>
      <c r="DI32" cm="1">
        <f t="array" ref="DI32">BC32*INDEX(prod_est,$G32+$H32,MATCH(DI$14,$BP$14:$DP$14,0))</f>
        <v>5.2989375215999956</v>
      </c>
      <c r="DJ32" cm="1">
        <f t="array" ref="DJ32">BD32*INDEX(prod_est,$G32+$H32,MATCH(DJ$14,$BP$14:$DP$14,0))</f>
        <v>5.2209694106348223</v>
      </c>
      <c r="DK32" cm="1">
        <f t="array" ref="DK32">BE32*INDEX(prod_est,$G32+$H32,MATCH(DK$14,$BP$14:$DP$14,0))</f>
        <v>5.1421022274742549</v>
      </c>
      <c r="DL32" cm="1">
        <f t="array" ref="DL32">BF32*INDEX(prod_est,$G32+$H32,MATCH(DL$14,$BP$14:$DP$14,0))</f>
        <v>5.0623474671234385</v>
      </c>
      <c r="DM32" cm="1">
        <f t="array" ref="DM32">BG32*INDEX(prod_est,$G32+$H32,MATCH(DM$14,$BP$14:$DP$14,0))</f>
        <v>4.9817165421504788</v>
      </c>
      <c r="DN32" cm="1">
        <f t="array" ref="DN32">BH32*INDEX(prod_est,$G32+$H32,MATCH(DN$14,$BP$14:$DP$14,0))</f>
        <v>4.9002207831622062</v>
      </c>
      <c r="DO32" cm="1">
        <f t="array" ref="DO32">BI32*INDEX(prod_est,$G32+$H32,MATCH(DO$14,$BP$14:$DP$14,0))</f>
        <v>4.8178714392772735</v>
      </c>
      <c r="DP32" cm="1">
        <f t="array" ref="DP32">BJ32*INDEX(prod_est,$G32+$H32,MATCH(DP$14,$BP$14:$DP$14,0))</f>
        <v>4.7346796785971161</v>
      </c>
    </row>
    <row r="33" spans="1:120" x14ac:dyDescent="0.25">
      <c r="A33" t="s">
        <v>46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145</v>
      </c>
      <c r="H33">
        <f>IFERROR(MATCH(D33,Production_est!$D$4:$D$339,0),"-")</f>
        <v>6</v>
      </c>
      <c r="I33" s="8" cm="1">
        <f t="array" ref="I33">IFERROR(INDEX(Production_est!$E$4:$E$339,H33+G33),"-")</f>
        <v>21982.7886282652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10_MAS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46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145</v>
      </c>
      <c r="H34">
        <f>IFERROR(MATCH(D34,Production_est!$D$4:$D$339,0),"-")</f>
        <v>6</v>
      </c>
      <c r="I34" s="8" cm="1">
        <f t="array" ref="I34">IFERROR(INDEX(Production_est!$E$4:$E$339,H34+G34),"-")</f>
        <v>21982.7886282652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10_MAS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46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145</v>
      </c>
      <c r="H35">
        <f>IFERROR(MATCH(D35,Production_est!$D$4:$D$339,0),"-")</f>
        <v>6</v>
      </c>
      <c r="I35" s="8" cm="1">
        <f t="array" ref="I35">IFERROR(INDEX(Production_est!$E$4:$E$339,H35+G35),"-")</f>
        <v>21982.7886282652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10_MAS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46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145</v>
      </c>
      <c r="H36">
        <f>IFERROR(MATCH(D36,Production_est!$D$4:$D$339,0),"-")</f>
        <v>6</v>
      </c>
      <c r="I36" s="8" cm="1">
        <f t="array" ref="I36">IFERROR(INDEX(Production_est!$E$4:$E$339,H36+G36),"-")</f>
        <v>21982.7886282652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10_MAS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46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145</v>
      </c>
      <c r="H37">
        <f>IFERROR(MATCH(D37,Production_est!$D$4:$D$339,0),"-")</f>
        <v>6</v>
      </c>
      <c r="I37" s="8" cm="1">
        <f t="array" ref="I37">IFERROR(INDEX(Production_est!$E$4:$E$339,H37+G37),"-")</f>
        <v>21982.7886282652</v>
      </c>
      <c r="J37" s="42">
        <f t="shared" si="0"/>
        <v>0</v>
      </c>
      <c r="K37" s="42">
        <f t="shared" ref="K37:AP37" si="49">J37*(1-$F$4)</f>
        <v>0</v>
      </c>
      <c r="L37" s="42">
        <f t="shared" si="49"/>
        <v>0</v>
      </c>
      <c r="M37" s="42">
        <f t="shared" si="49"/>
        <v>0</v>
      </c>
      <c r="N37" s="42">
        <f t="shared" si="49"/>
        <v>0</v>
      </c>
      <c r="O37" s="42">
        <f t="shared" si="49"/>
        <v>0</v>
      </c>
      <c r="P37" s="42">
        <f t="shared" si="49"/>
        <v>0</v>
      </c>
      <c r="Q37" s="42">
        <f t="shared" si="49"/>
        <v>0</v>
      </c>
      <c r="R37" s="42">
        <f t="shared" si="49"/>
        <v>0</v>
      </c>
      <c r="S37" s="42">
        <f t="shared" si="49"/>
        <v>0</v>
      </c>
      <c r="T37" s="42">
        <f t="shared" si="49"/>
        <v>0</v>
      </c>
      <c r="U37" s="42">
        <f t="shared" si="49"/>
        <v>0</v>
      </c>
      <c r="V37" s="42">
        <f t="shared" si="49"/>
        <v>0</v>
      </c>
      <c r="W37" s="42">
        <f t="shared" si="49"/>
        <v>0</v>
      </c>
      <c r="X37" s="42">
        <f t="shared" si="49"/>
        <v>0</v>
      </c>
      <c r="Y37" s="42">
        <f t="shared" si="49"/>
        <v>0</v>
      </c>
      <c r="Z37" s="42">
        <f t="shared" si="49"/>
        <v>0</v>
      </c>
      <c r="AA37" s="42">
        <f t="shared" si="49"/>
        <v>0</v>
      </c>
      <c r="AB37" s="42">
        <f t="shared" si="49"/>
        <v>0</v>
      </c>
      <c r="AC37" s="42">
        <f t="shared" si="49"/>
        <v>0</v>
      </c>
      <c r="AD37" s="42">
        <f t="shared" si="49"/>
        <v>0</v>
      </c>
      <c r="AE37" s="42">
        <f t="shared" si="49"/>
        <v>0</v>
      </c>
      <c r="AF37" s="42">
        <f t="shared" si="49"/>
        <v>0</v>
      </c>
      <c r="AG37" s="42">
        <f t="shared" si="49"/>
        <v>0</v>
      </c>
      <c r="AH37" s="42">
        <f t="shared" si="49"/>
        <v>0</v>
      </c>
      <c r="AI37" s="42">
        <f t="shared" si="49"/>
        <v>0</v>
      </c>
      <c r="AJ37" s="42">
        <f t="shared" si="49"/>
        <v>0</v>
      </c>
      <c r="AK37" s="42">
        <f t="shared" si="49"/>
        <v>0</v>
      </c>
      <c r="AL37" s="42">
        <f t="shared" si="49"/>
        <v>0</v>
      </c>
      <c r="AM37" s="42">
        <f t="shared" si="49"/>
        <v>0</v>
      </c>
      <c r="AN37" s="42">
        <f t="shared" si="49"/>
        <v>0</v>
      </c>
      <c r="AO37" s="42">
        <f t="shared" si="49"/>
        <v>0</v>
      </c>
      <c r="AP37" s="42">
        <f t="shared" si="49"/>
        <v>0</v>
      </c>
      <c r="AQ37" s="42">
        <f t="shared" ref="AQ37:BJ37" si="50">AP37*(1-$F$4)</f>
        <v>0</v>
      </c>
      <c r="AR37" s="42">
        <f t="shared" si="50"/>
        <v>0</v>
      </c>
      <c r="AS37" s="42">
        <f t="shared" si="50"/>
        <v>0</v>
      </c>
      <c r="AT37" s="42">
        <f t="shared" si="50"/>
        <v>0</v>
      </c>
      <c r="AU37" s="42">
        <f t="shared" si="50"/>
        <v>0</v>
      </c>
      <c r="AV37" s="42">
        <f t="shared" si="50"/>
        <v>0</v>
      </c>
      <c r="AW37" s="42">
        <f t="shared" si="50"/>
        <v>0</v>
      </c>
      <c r="AX37" s="42">
        <f t="shared" si="50"/>
        <v>0</v>
      </c>
      <c r="AY37" s="42">
        <f t="shared" si="50"/>
        <v>0</v>
      </c>
      <c r="AZ37" s="42">
        <f t="shared" si="50"/>
        <v>0</v>
      </c>
      <c r="BA37" s="42">
        <f t="shared" si="50"/>
        <v>0</v>
      </c>
      <c r="BB37" s="42">
        <f t="shared" si="50"/>
        <v>0</v>
      </c>
      <c r="BC37" s="42">
        <f t="shared" si="50"/>
        <v>0</v>
      </c>
      <c r="BD37" s="42">
        <f t="shared" si="50"/>
        <v>0</v>
      </c>
      <c r="BE37" s="42">
        <f t="shared" si="50"/>
        <v>0</v>
      </c>
      <c r="BF37" s="42">
        <f t="shared" si="50"/>
        <v>0</v>
      </c>
      <c r="BG37" s="42">
        <f t="shared" si="50"/>
        <v>0</v>
      </c>
      <c r="BH37" s="42">
        <f t="shared" si="50"/>
        <v>0</v>
      </c>
      <c r="BI37" s="42">
        <f t="shared" si="50"/>
        <v>0</v>
      </c>
      <c r="BJ37" s="42">
        <f t="shared" si="50"/>
        <v>0</v>
      </c>
      <c r="BK37" t="str">
        <f t="shared" si="3"/>
        <v>10_MAS</v>
      </c>
      <c r="BL37" t="str">
        <f t="shared" si="4"/>
        <v>d_ind_cem_15_5_other_biomass</v>
      </c>
      <c r="BO37" s="8">
        <f t="shared" si="5"/>
        <v>0</v>
      </c>
      <c r="BP37" s="8">
        <f t="shared" si="6"/>
        <v>0</v>
      </c>
      <c r="BQ37" s="8" cm="1">
        <f t="array" ref="BQ37">K37*INDEX(prod_est,$G37+$H37,MATCH(BQ$14,$BP$14:$DP$14,0))</f>
        <v>0</v>
      </c>
      <c r="BR37" s="8" cm="1">
        <f t="array" ref="BR37">L37*INDEX(prod_est,$G37+$H37,MATCH(BR$14,$BP$14:$DP$14,0))</f>
        <v>0</v>
      </c>
      <c r="BS37" s="8" cm="1">
        <f t="array" ref="BS37">M37*INDEX(prod_est,$G37+$H37,MATCH(BS$14,$BP$14:$DP$14,0))</f>
        <v>0</v>
      </c>
      <c r="BT37" s="8" cm="1">
        <f t="array" ref="BT37">N37*INDEX(prod_est,$G37+$H37,MATCH(BT$14,$BP$14:$DP$14,0))</f>
        <v>0</v>
      </c>
      <c r="BU37" s="8" cm="1">
        <f t="array" ref="BU37">O37*INDEX(prod_est,$G37+$H37,MATCH(BU$14,$BP$14:$DP$14,0))</f>
        <v>0</v>
      </c>
      <c r="BV37" s="8" cm="1">
        <f t="array" ref="BV37">P37*INDEX(prod_est,$G37+$H37,MATCH(BV$14,$BP$14:$DP$14,0))</f>
        <v>0</v>
      </c>
      <c r="BW37" s="8" cm="1">
        <f t="array" ref="BW37">Q37*INDEX(prod_est,$G37+$H37,MATCH(BW$14,$BP$14:$DP$14,0))</f>
        <v>0</v>
      </c>
      <c r="BX37" s="8" cm="1">
        <f t="array" ref="BX37">R37*INDEX(prod_est,$G37+$H37,MATCH(BX$14,$BP$14:$DP$14,0))</f>
        <v>0</v>
      </c>
      <c r="BY37" s="8" cm="1">
        <f t="array" ref="BY37">S37*INDEX(prod_est,$G37+$H37,MATCH(BY$14,$BP$14:$DP$14,0))</f>
        <v>0</v>
      </c>
      <c r="BZ37" s="8" cm="1">
        <f t="array" ref="BZ37">T37*INDEX(prod_est,$G37+$H37,MATCH(BZ$14,$BP$14:$DP$14,0))</f>
        <v>0</v>
      </c>
      <c r="CA37" s="8" cm="1">
        <f t="array" ref="CA37">U37*INDEX(prod_est,$G37+$H37,MATCH(CA$14,$BP$14:$DP$14,0))</f>
        <v>0</v>
      </c>
      <c r="CB37" s="8" cm="1">
        <f t="array" ref="CB37">V37*INDEX(prod_est,$G37+$H37,MATCH(CB$14,$BP$14:$DP$14,0))</f>
        <v>0</v>
      </c>
      <c r="CC37" s="8" cm="1">
        <f t="array" ref="CC37">W37*INDEX(prod_est,$G37+$H37,MATCH(CC$14,$BP$14:$DP$14,0))</f>
        <v>0</v>
      </c>
      <c r="CD37" s="8" cm="1">
        <f t="array" ref="CD37">X37*INDEX(prod_est,$G37+$H37,MATCH(CD$14,$BP$14:$DP$14,0))</f>
        <v>0</v>
      </c>
      <c r="CE37" s="8" cm="1">
        <f t="array" ref="CE37">Y37*INDEX(prod_est,$G37+$H37,MATCH(CE$14,$BP$14:$DP$14,0))</f>
        <v>0</v>
      </c>
      <c r="CF37" s="8" cm="1">
        <f t="array" ref="CF37">Z37*INDEX(prod_est,$G37+$H37,MATCH(CF$14,$BP$14:$DP$14,0))</f>
        <v>0</v>
      </c>
      <c r="CG37" s="8" cm="1">
        <f t="array" ref="CG37">AA37*INDEX(prod_est,$G37+$H37,MATCH(CG$14,$BP$14:$DP$14,0))</f>
        <v>0</v>
      </c>
      <c r="CH37" s="8" cm="1">
        <f t="array" ref="CH37">AB37*INDEX(prod_est,$G37+$H37,MATCH(CH$14,$BP$14:$DP$14,0))</f>
        <v>0</v>
      </c>
      <c r="CI37" s="8" cm="1">
        <f t="array" ref="CI37">AC37*INDEX(prod_est,$G37+$H37,MATCH(CI$14,$BP$14:$DP$14,0))</f>
        <v>0</v>
      </c>
      <c r="CJ37" s="8" cm="1">
        <f t="array" ref="CJ37">AD37*INDEX(prod_est,$G37+$H37,MATCH(CJ$14,$BP$14:$DP$14,0))</f>
        <v>0</v>
      </c>
      <c r="CK37" s="8" cm="1">
        <f t="array" ref="CK37">AE37*INDEX(prod_est,$G37+$H37,MATCH(CK$14,$BP$14:$DP$14,0))</f>
        <v>0</v>
      </c>
      <c r="CL37" s="8" cm="1">
        <f t="array" ref="CL37">AF37*INDEX(prod_est,$G37+$H37,MATCH(CL$14,$BP$14:$DP$14,0))</f>
        <v>0</v>
      </c>
      <c r="CM37" s="8" cm="1">
        <f t="array" ref="CM37">AG37*INDEX(prod_est,$G37+$H37,MATCH(CM$14,$BP$14:$DP$14,0))</f>
        <v>0</v>
      </c>
      <c r="CN37" s="8" cm="1">
        <f t="array" ref="CN37">AH37*INDEX(prod_est,$G37+$H37,MATCH(CN$14,$BP$14:$DP$14,0))</f>
        <v>0</v>
      </c>
      <c r="CO37" s="8" cm="1">
        <f t="array" ref="CO37">AI37*INDEX(prod_est,$G37+$H37,MATCH(CO$14,$BP$14:$DP$14,0))</f>
        <v>0</v>
      </c>
      <c r="CP37" s="8" cm="1">
        <f t="array" ref="CP37">AJ37*INDEX(prod_est,$G37+$H37,MATCH(CP$14,$BP$14:$DP$14,0))</f>
        <v>0</v>
      </c>
      <c r="CQ37" s="8" cm="1">
        <f t="array" ref="CQ37">AK37*INDEX(prod_est,$G37+$H37,MATCH(CQ$14,$BP$14:$DP$14,0))</f>
        <v>0</v>
      </c>
      <c r="CR37" s="8" cm="1">
        <f t="array" ref="CR37">AL37*INDEX(prod_est,$G37+$H37,MATCH(CR$14,$BP$14:$DP$14,0))</f>
        <v>0</v>
      </c>
      <c r="CS37" s="8" cm="1">
        <f t="array" ref="CS37">AM37*INDEX(prod_est,$G37+$H37,MATCH(CS$14,$BP$14:$DP$14,0))</f>
        <v>0</v>
      </c>
      <c r="CT37" s="8" cm="1">
        <f t="array" ref="CT37">AN37*INDEX(prod_est,$G37+$H37,MATCH(CT$14,$BP$14:$DP$14,0))</f>
        <v>0</v>
      </c>
      <c r="CU37" s="8" cm="1">
        <f t="array" ref="CU37">AO37*INDEX(prod_est,$G37+$H37,MATCH(CU$14,$BP$14:$DP$14,0))</f>
        <v>0</v>
      </c>
      <c r="CV37" s="8" cm="1">
        <f t="array" ref="CV37">AP37*INDEX(prod_est,$G37+$H37,MATCH(CV$14,$BP$14:$DP$14,0))</f>
        <v>0</v>
      </c>
      <c r="CW37" cm="1">
        <f t="array" ref="CW37">AQ37*INDEX(prod_est,$G37+$H37,MATCH(CW$14,$BP$14:$DP$14,0))</f>
        <v>0</v>
      </c>
      <c r="CX37" cm="1">
        <f t="array" ref="CX37">AR37*INDEX(prod_est,$G37+$H37,MATCH(CX$14,$BP$14:$DP$14,0))</f>
        <v>0</v>
      </c>
      <c r="CY37" cm="1">
        <f t="array" ref="CY37">AS37*INDEX(prod_est,$G37+$H37,MATCH(CY$14,$BP$14:$DP$14,0))</f>
        <v>0</v>
      </c>
      <c r="CZ37" cm="1">
        <f t="array" ref="CZ37">AT37*INDEX(prod_est,$G37+$H37,MATCH(CZ$14,$BP$14:$DP$14,0))</f>
        <v>0</v>
      </c>
      <c r="DA37" cm="1">
        <f t="array" ref="DA37">AU37*INDEX(prod_est,$G37+$H37,MATCH(DA$14,$BP$14:$DP$14,0))</f>
        <v>0</v>
      </c>
      <c r="DB37" cm="1">
        <f t="array" ref="DB37">AV37*INDEX(prod_est,$G37+$H37,MATCH(DB$14,$BP$14:$DP$14,0))</f>
        <v>0</v>
      </c>
      <c r="DC37" cm="1">
        <f t="array" ref="DC37">AW37*INDEX(prod_est,$G37+$H37,MATCH(DC$14,$BP$14:$DP$14,0))</f>
        <v>0</v>
      </c>
      <c r="DD37" cm="1">
        <f t="array" ref="DD37">AX37*INDEX(prod_est,$G37+$H37,MATCH(DD$14,$BP$14:$DP$14,0))</f>
        <v>0</v>
      </c>
      <c r="DE37" cm="1">
        <f t="array" ref="DE37">AY37*INDEX(prod_est,$G37+$H37,MATCH(DE$14,$BP$14:$DP$14,0))</f>
        <v>0</v>
      </c>
      <c r="DF37" cm="1">
        <f t="array" ref="DF37">AZ37*INDEX(prod_est,$G37+$H37,MATCH(DF$14,$BP$14:$DP$14,0))</f>
        <v>0</v>
      </c>
      <c r="DG37" cm="1">
        <f t="array" ref="DG37">BA37*INDEX(prod_est,$G37+$H37,MATCH(DG$14,$BP$14:$DP$14,0))</f>
        <v>0</v>
      </c>
      <c r="DH37" cm="1">
        <f t="array" ref="DH37">BB37*INDEX(prod_est,$G37+$H37,MATCH(DH$14,$BP$14:$DP$14,0))</f>
        <v>0</v>
      </c>
      <c r="DI37" cm="1">
        <f t="array" ref="DI37">BC37*INDEX(prod_est,$G37+$H37,MATCH(DI$14,$BP$14:$DP$14,0))</f>
        <v>0</v>
      </c>
      <c r="DJ37" cm="1">
        <f t="array" ref="DJ37">BD37*INDEX(prod_est,$G37+$H37,MATCH(DJ$14,$BP$14:$DP$14,0))</f>
        <v>0</v>
      </c>
      <c r="DK37" cm="1">
        <f t="array" ref="DK37">BE37*INDEX(prod_est,$G37+$H37,MATCH(DK$14,$BP$14:$DP$14,0))</f>
        <v>0</v>
      </c>
      <c r="DL37" cm="1">
        <f t="array" ref="DL37">BF37*INDEX(prod_est,$G37+$H37,MATCH(DL$14,$BP$14:$DP$14,0))</f>
        <v>0</v>
      </c>
      <c r="DM37" cm="1">
        <f t="array" ref="DM37">BG37*INDEX(prod_est,$G37+$H37,MATCH(DM$14,$BP$14:$DP$14,0))</f>
        <v>0</v>
      </c>
      <c r="DN37" cm="1">
        <f t="array" ref="DN37">BH37*INDEX(prod_est,$G37+$H37,MATCH(DN$14,$BP$14:$DP$14,0))</f>
        <v>0</v>
      </c>
      <c r="DO37" cm="1">
        <f t="array" ref="DO37">BI37*INDEX(prod_est,$G37+$H37,MATCH(DO$14,$BP$14:$DP$14,0))</f>
        <v>0</v>
      </c>
      <c r="DP37" cm="1">
        <f t="array" ref="DP37">BJ37*INDEX(prod_est,$G37+$H37,MATCH(DP$14,$BP$14:$DP$14,0))</f>
        <v>0</v>
      </c>
    </row>
    <row r="38" spans="1:120" x14ac:dyDescent="0.25">
      <c r="A38" t="s">
        <v>46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145</v>
      </c>
      <c r="H38">
        <f>IFERROR(MATCH(D38,Production_est!$D$4:$D$339,0),"-")</f>
        <v>6</v>
      </c>
      <c r="I38" s="8" cm="1">
        <f t="array" ref="I38">IFERROR(INDEX(Production_est!$E$4:$E$339,H38+G38),"-")</f>
        <v>21982.7886282652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10_MAS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46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145</v>
      </c>
      <c r="H39">
        <f>IFERROR(MATCH(D39,Production_est!$D$4:$D$339,0),"-")</f>
        <v>6</v>
      </c>
      <c r="I39" s="8" cm="1">
        <f t="array" ref="I39">IFERROR(INDEX(Production_est!$E$4:$E$339,H39+G39),"-")</f>
        <v>21982.7886282652</v>
      </c>
      <c r="J39" s="42">
        <f t="shared" si="0"/>
        <v>0</v>
      </c>
      <c r="K39" s="42">
        <f t="shared" ref="K39:AP39" si="53">J39*(1-$F$4)</f>
        <v>0</v>
      </c>
      <c r="L39" s="42">
        <f t="shared" si="53"/>
        <v>0</v>
      </c>
      <c r="M39" s="42">
        <f t="shared" si="53"/>
        <v>0</v>
      </c>
      <c r="N39" s="42">
        <f t="shared" si="53"/>
        <v>0</v>
      </c>
      <c r="O39" s="42">
        <f t="shared" si="53"/>
        <v>0</v>
      </c>
      <c r="P39" s="42">
        <f t="shared" si="53"/>
        <v>0</v>
      </c>
      <c r="Q39" s="42">
        <f t="shared" si="53"/>
        <v>0</v>
      </c>
      <c r="R39" s="42">
        <f t="shared" si="53"/>
        <v>0</v>
      </c>
      <c r="S39" s="42">
        <f t="shared" si="53"/>
        <v>0</v>
      </c>
      <c r="T39" s="42">
        <f t="shared" si="53"/>
        <v>0</v>
      </c>
      <c r="U39" s="42">
        <f t="shared" si="53"/>
        <v>0</v>
      </c>
      <c r="V39" s="42">
        <f t="shared" si="53"/>
        <v>0</v>
      </c>
      <c r="W39" s="42">
        <f t="shared" si="53"/>
        <v>0</v>
      </c>
      <c r="X39" s="42">
        <f t="shared" si="53"/>
        <v>0</v>
      </c>
      <c r="Y39" s="42">
        <f t="shared" si="53"/>
        <v>0</v>
      </c>
      <c r="Z39" s="42">
        <f t="shared" si="53"/>
        <v>0</v>
      </c>
      <c r="AA39" s="42">
        <f t="shared" si="53"/>
        <v>0</v>
      </c>
      <c r="AB39" s="42">
        <f t="shared" si="53"/>
        <v>0</v>
      </c>
      <c r="AC39" s="42">
        <f t="shared" si="53"/>
        <v>0</v>
      </c>
      <c r="AD39" s="42">
        <f t="shared" si="53"/>
        <v>0</v>
      </c>
      <c r="AE39" s="42">
        <f t="shared" si="53"/>
        <v>0</v>
      </c>
      <c r="AF39" s="42">
        <f t="shared" si="53"/>
        <v>0</v>
      </c>
      <c r="AG39" s="42">
        <f t="shared" si="53"/>
        <v>0</v>
      </c>
      <c r="AH39" s="42">
        <f t="shared" si="53"/>
        <v>0</v>
      </c>
      <c r="AI39" s="42">
        <f t="shared" si="53"/>
        <v>0</v>
      </c>
      <c r="AJ39" s="42">
        <f t="shared" si="53"/>
        <v>0</v>
      </c>
      <c r="AK39" s="42">
        <f t="shared" si="53"/>
        <v>0</v>
      </c>
      <c r="AL39" s="42">
        <f t="shared" si="53"/>
        <v>0</v>
      </c>
      <c r="AM39" s="42">
        <f t="shared" si="53"/>
        <v>0</v>
      </c>
      <c r="AN39" s="42">
        <f t="shared" si="53"/>
        <v>0</v>
      </c>
      <c r="AO39" s="42">
        <f t="shared" si="53"/>
        <v>0</v>
      </c>
      <c r="AP39" s="42">
        <f t="shared" si="53"/>
        <v>0</v>
      </c>
      <c r="AQ39" s="42">
        <f t="shared" ref="AQ39:BJ39" si="54">AP39*(1-$F$4)</f>
        <v>0</v>
      </c>
      <c r="AR39" s="42">
        <f t="shared" si="54"/>
        <v>0</v>
      </c>
      <c r="AS39" s="42">
        <f t="shared" si="54"/>
        <v>0</v>
      </c>
      <c r="AT39" s="42">
        <f t="shared" si="54"/>
        <v>0</v>
      </c>
      <c r="AU39" s="42">
        <f t="shared" si="54"/>
        <v>0</v>
      </c>
      <c r="AV39" s="42">
        <f t="shared" si="54"/>
        <v>0</v>
      </c>
      <c r="AW39" s="42">
        <f t="shared" si="54"/>
        <v>0</v>
      </c>
      <c r="AX39" s="42">
        <f t="shared" si="54"/>
        <v>0</v>
      </c>
      <c r="AY39" s="42">
        <f t="shared" si="54"/>
        <v>0</v>
      </c>
      <c r="AZ39" s="42">
        <f t="shared" si="54"/>
        <v>0</v>
      </c>
      <c r="BA39" s="42">
        <f t="shared" si="54"/>
        <v>0</v>
      </c>
      <c r="BB39" s="42">
        <f t="shared" si="54"/>
        <v>0</v>
      </c>
      <c r="BC39" s="42">
        <f t="shared" si="54"/>
        <v>0</v>
      </c>
      <c r="BD39" s="42">
        <f t="shared" si="54"/>
        <v>0</v>
      </c>
      <c r="BE39" s="42">
        <f t="shared" si="54"/>
        <v>0</v>
      </c>
      <c r="BF39" s="42">
        <f t="shared" si="54"/>
        <v>0</v>
      </c>
      <c r="BG39" s="42">
        <f t="shared" si="54"/>
        <v>0</v>
      </c>
      <c r="BH39" s="42">
        <f t="shared" si="54"/>
        <v>0</v>
      </c>
      <c r="BI39" s="42">
        <f t="shared" si="54"/>
        <v>0</v>
      </c>
      <c r="BJ39" s="42">
        <f t="shared" si="54"/>
        <v>0</v>
      </c>
      <c r="BK39" t="str">
        <f t="shared" si="3"/>
        <v>10_MAS</v>
      </c>
      <c r="BL39" t="str">
        <f t="shared" si="4"/>
        <v>d_ind_cem_16_2_industrial_waste</v>
      </c>
      <c r="BO39" s="8">
        <f t="shared" si="5"/>
        <v>0</v>
      </c>
      <c r="BP39" s="8">
        <f t="shared" si="6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46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145</v>
      </c>
      <c r="H40">
        <f>IFERROR(MATCH(D40,Production_est!$D$4:$D$339,0),"-")</f>
        <v>6</v>
      </c>
      <c r="I40" s="8" cm="1">
        <f t="array" ref="I40">IFERROR(INDEX(Production_est!$E$4:$E$339,H40+G40),"-")</f>
        <v>21982.7886282652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10_MAS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46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145</v>
      </c>
      <c r="H41">
        <f>IFERROR(MATCH(D41,Production_est!$D$4:$D$339,0),"-")</f>
        <v>6</v>
      </c>
      <c r="I41" s="8" cm="1">
        <f t="array" ref="I41">IFERROR(INDEX(Production_est!$E$4:$E$339,H41+G41),"-")</f>
        <v>21982.7886282652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10_MAS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46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145</v>
      </c>
      <c r="H42">
        <f>IFERROR(MATCH(D42,Production_est!$D$4:$D$339,0),"-")</f>
        <v>6</v>
      </c>
      <c r="I42" s="8" cm="1">
        <f t="array" ref="I42">IFERROR(INDEX(Production_est!$E$4:$E$339,H42+G42),"-")</f>
        <v>21982.7886282652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10_MAS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46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145</v>
      </c>
      <c r="H43">
        <f>IFERROR(MATCH(D43,Production_est!$D$4:$D$339,0),"-")</f>
        <v>6</v>
      </c>
      <c r="I43" s="8" cm="1">
        <f t="array" ref="I43">IFERROR(INDEX(Production_est!$E$4:$E$339,H43+G43),"-")</f>
        <v>21982.7886282652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10_MAS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46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145</v>
      </c>
      <c r="H44">
        <f>IFERROR(MATCH(D44,Production_est!$D$4:$D$339,0),"-")</f>
        <v>6</v>
      </c>
      <c r="I44" s="8" cm="1">
        <f t="array" ref="I44">IFERROR(INDEX(Production_est!$E$4:$E$339,H44+G44),"-")</f>
        <v>21982.7886282652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10_MAS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46</v>
      </c>
      <c r="B45" t="s">
        <v>35</v>
      </c>
      <c r="C45" t="s">
        <v>35</v>
      </c>
      <c r="D45" t="s">
        <v>37</v>
      </c>
      <c r="E45" s="8">
        <v>34.554352391095357</v>
      </c>
      <c r="F45" s="8">
        <v>37.668656059588614</v>
      </c>
      <c r="G45">
        <f>MATCH(A45,Production_est!$A$4:$A$339,0)</f>
        <v>145</v>
      </c>
      <c r="H45">
        <f>IFERROR(MATCH(D45,Production_est!$D$4:$D$339,0),"-")</f>
        <v>6</v>
      </c>
      <c r="I45" s="8" cm="1">
        <f t="array" ref="I45">IFERROR(INDEX(Production_est!$E$4:$E$339,H45+G45),"-")</f>
        <v>21982.7886282652</v>
      </c>
      <c r="J45" s="42">
        <f t="shared" si="0"/>
        <v>1.7135522110763835E-3</v>
      </c>
      <c r="K45" s="42">
        <f t="shared" ref="K45:AP45" si="62">J45*(1-$F$4)</f>
        <v>1.7077977446959031E-3</v>
      </c>
      <c r="L45" s="42">
        <f t="shared" si="62"/>
        <v>1.7020626030159541E-3</v>
      </c>
      <c r="M45" s="42">
        <f t="shared" si="62"/>
        <v>1.6963467211401542E-3</v>
      </c>
      <c r="N45" s="42">
        <f t="shared" si="62"/>
        <v>1.6906500343900567E-3</v>
      </c>
      <c r="O45" s="42">
        <f t="shared" si="62"/>
        <v>1.6849724783044185E-3</v>
      </c>
      <c r="P45" s="42">
        <f t="shared" si="62"/>
        <v>1.6793139886384708E-3</v>
      </c>
      <c r="Q45" s="42">
        <f t="shared" si="62"/>
        <v>1.6736745013631923E-3</v>
      </c>
      <c r="R45" s="42">
        <f t="shared" si="62"/>
        <v>1.6680539526645847E-3</v>
      </c>
      <c r="S45" s="42">
        <f t="shared" si="62"/>
        <v>1.6624522789429499E-3</v>
      </c>
      <c r="T45" s="42">
        <f t="shared" si="62"/>
        <v>1.6568694168121714E-3</v>
      </c>
      <c r="U45" s="42">
        <f t="shared" si="62"/>
        <v>1.6513053030989963E-3</v>
      </c>
      <c r="V45" s="42">
        <f t="shared" si="62"/>
        <v>1.6457598748423204E-3</v>
      </c>
      <c r="W45" s="42">
        <f t="shared" si="62"/>
        <v>1.6402330692924768E-3</v>
      </c>
      <c r="X45" s="42">
        <f t="shared" si="62"/>
        <v>1.6347248239105244E-3</v>
      </c>
      <c r="Y45" s="42">
        <f t="shared" si="62"/>
        <v>1.6292350763675413E-3</v>
      </c>
      <c r="Z45" s="42">
        <f t="shared" si="62"/>
        <v>1.6237637645439189E-3</v>
      </c>
      <c r="AA45" s="42">
        <f t="shared" si="62"/>
        <v>1.6183108265286595E-3</v>
      </c>
      <c r="AB45" s="42">
        <f t="shared" si="62"/>
        <v>1.6128762006186752E-3</v>
      </c>
      <c r="AC45" s="42">
        <f t="shared" si="62"/>
        <v>1.60745982531809E-3</v>
      </c>
      <c r="AD45" s="42">
        <f t="shared" si="62"/>
        <v>1.6020616393375442E-3</v>
      </c>
      <c r="AE45" s="42">
        <f t="shared" si="62"/>
        <v>1.5966815815935001E-3</v>
      </c>
      <c r="AF45" s="42">
        <f t="shared" si="62"/>
        <v>1.5913195912075518E-3</v>
      </c>
      <c r="AG45" s="42">
        <f t="shared" si="62"/>
        <v>1.5859756075057353E-3</v>
      </c>
      <c r="AH45" s="42">
        <f t="shared" si="62"/>
        <v>1.580649570017843E-3</v>
      </c>
      <c r="AI45" s="42">
        <f t="shared" si="62"/>
        <v>1.5753414184767384E-3</v>
      </c>
      <c r="AJ45" s="42">
        <f t="shared" si="62"/>
        <v>1.5700510928176746E-3</v>
      </c>
      <c r="AK45" s="42">
        <f t="shared" si="62"/>
        <v>1.5647785331776153E-3</v>
      </c>
      <c r="AL45" s="42">
        <f t="shared" si="62"/>
        <v>1.5595236798945562E-3</v>
      </c>
      <c r="AM45" s="42">
        <f t="shared" si="62"/>
        <v>1.5542864735068507E-3</v>
      </c>
      <c r="AN45" s="42">
        <f t="shared" si="62"/>
        <v>1.5490668547525367E-3</v>
      </c>
      <c r="AO45" s="42">
        <f t="shared" si="62"/>
        <v>1.5438647645686662E-3</v>
      </c>
      <c r="AP45" s="42">
        <f t="shared" si="62"/>
        <v>1.5386801440906372E-3</v>
      </c>
      <c r="AQ45" s="42">
        <f t="shared" si="58"/>
        <v>1.5335129346515269E-3</v>
      </c>
      <c r="AR45" s="42">
        <f t="shared" si="58"/>
        <v>1.5283630777814285E-3</v>
      </c>
      <c r="AS45" s="42">
        <f t="shared" si="58"/>
        <v>1.5232305152067893E-3</v>
      </c>
      <c r="AT45" s="42">
        <f t="shared" si="58"/>
        <v>1.5181151888497516E-3</v>
      </c>
      <c r="AU45" s="42">
        <f t="shared" si="58"/>
        <v>1.513017040827495E-3</v>
      </c>
      <c r="AV45" s="42">
        <f t="shared" si="58"/>
        <v>1.5079360134515817E-3</v>
      </c>
      <c r="AW45" s="42">
        <f t="shared" si="58"/>
        <v>1.502872049227304E-3</v>
      </c>
      <c r="AX45" s="42">
        <f t="shared" si="58"/>
        <v>1.4978250908530332E-3</v>
      </c>
      <c r="AY45" s="42">
        <f t="shared" si="58"/>
        <v>1.4927950812195715E-3</v>
      </c>
      <c r="AZ45" s="42">
        <f t="shared" si="58"/>
        <v>1.4877819634095059E-3</v>
      </c>
      <c r="BA45" s="42">
        <f t="shared" si="58"/>
        <v>1.4827856806965635E-3</v>
      </c>
      <c r="BB45" s="42">
        <f t="shared" si="58"/>
        <v>1.4778061765449706E-3</v>
      </c>
      <c r="BC45" s="42">
        <f t="shared" si="58"/>
        <v>1.4728433946088121E-3</v>
      </c>
      <c r="BD45" s="42">
        <f t="shared" si="58"/>
        <v>1.4678972787313944E-3</v>
      </c>
      <c r="BE45" s="42">
        <f t="shared" si="58"/>
        <v>1.4629677729446099E-3</v>
      </c>
      <c r="BF45" s="42">
        <f t="shared" si="58"/>
        <v>1.4580548214683034E-3</v>
      </c>
      <c r="BG45" s="42">
        <f t="shared" si="58"/>
        <v>1.4531583687096411E-3</v>
      </c>
      <c r="BH45" s="42">
        <f t="shared" si="58"/>
        <v>1.4482783592624819E-3</v>
      </c>
      <c r="BI45" s="42">
        <f t="shared" si="58"/>
        <v>1.4434147379067497E-3</v>
      </c>
      <c r="BJ45" s="42">
        <f t="shared" si="58"/>
        <v>1.4385674496078091E-3</v>
      </c>
      <c r="BK45" t="str">
        <f t="shared" si="3"/>
        <v>10_MAS</v>
      </c>
      <c r="BL45" t="str">
        <f t="shared" si="4"/>
        <v>d_ind_cem_17_electricity</v>
      </c>
      <c r="BO45" s="8">
        <f t="shared" si="5"/>
        <v>34.554352391095357</v>
      </c>
      <c r="BP45" s="8">
        <f t="shared" si="6"/>
        <v>37.668656059588614</v>
      </c>
      <c r="BQ45" s="8" cm="1">
        <f t="array" ref="BQ45">K45*INDEX(prod_est,$G45+$H45,MATCH(BQ$14,$BP$14:$DP$14,0))</f>
        <v>37.531183693277818</v>
      </c>
      <c r="BR45" s="8" cm="1">
        <f t="array" ref="BR45">L45*INDEX(prod_est,$G45+$H45,MATCH(BR$14,$BP$14:$DP$14,0))</f>
        <v>32.967381910966132</v>
      </c>
      <c r="BS45" s="8" cm="1">
        <f t="array" ref="BS45">M45*INDEX(prod_est,$G45+$H45,MATCH(BS$14,$BP$14:$DP$14,0))</f>
        <v>33.544637350978867</v>
      </c>
      <c r="BT45" s="8" cm="1">
        <f t="array" ref="BT45">N45*INDEX(prod_est,$G45+$H45,MATCH(BT$14,$BP$14:$DP$14,0))</f>
        <v>34.100491704348698</v>
      </c>
      <c r="BU45" s="8" cm="1">
        <f t="array" ref="BU45">O45*INDEX(prod_est,$G45+$H45,MATCH(BU$14,$BP$14:$DP$14,0))</f>
        <v>34.632101014827001</v>
      </c>
      <c r="BV45" s="8" cm="1">
        <f t="array" ref="BV45">P45*INDEX(prod_est,$G45+$H45,MATCH(BV$14,$BP$14:$DP$14,0))</f>
        <v>35.135729308672936</v>
      </c>
      <c r="BW45" s="8" cm="1">
        <f t="array" ref="BW45">Q45*INDEX(prod_est,$G45+$H45,MATCH(BW$14,$BP$14:$DP$14,0))</f>
        <v>35.608939349241801</v>
      </c>
      <c r="BX45" s="8" cm="1">
        <f t="array" ref="BX45">R45*INDEX(prod_est,$G45+$H45,MATCH(BX$14,$BP$14:$DP$14,0))</f>
        <v>36.040929767401963</v>
      </c>
      <c r="BY45" s="8" cm="1">
        <f t="array" ref="BY45">S45*INDEX(prod_est,$G45+$H45,MATCH(BY$14,$BP$14:$DP$14,0))</f>
        <v>36.439684664347013</v>
      </c>
      <c r="BZ45" s="8" cm="1">
        <f t="array" ref="BZ45">T45*INDEX(prod_est,$G45+$H45,MATCH(BZ$14,$BP$14:$DP$14,0))</f>
        <v>36.193775914563055</v>
      </c>
      <c r="CA45" s="8" cm="1">
        <f t="array" ref="CA45">U45*INDEX(prod_est,$G45+$H45,MATCH(CA$14,$BP$14:$DP$14,0))</f>
        <v>35.921897745987131</v>
      </c>
      <c r="CB45" s="8" cm="1">
        <f t="array" ref="CB45">V45*INDEX(prod_est,$G45+$H45,MATCH(CB$14,$BP$14:$DP$14,0))</f>
        <v>35.62588884464666</v>
      </c>
      <c r="CC45" s="8" cm="1">
        <f t="array" ref="CC45">W45*INDEX(prod_est,$G45+$H45,MATCH(CC$14,$BP$14:$DP$14,0))</f>
        <v>35.484324151045946</v>
      </c>
      <c r="CD45" s="8" cm="1">
        <f t="array" ref="CD45">X45*INDEX(prod_est,$G45+$H45,MATCH(CD$14,$BP$14:$DP$14,0))</f>
        <v>35.320550659804567</v>
      </c>
      <c r="CE45" s="8" cm="1">
        <f t="array" ref="CE45">Y45*INDEX(prod_est,$G45+$H45,MATCH(CE$14,$BP$14:$DP$14,0))</f>
        <v>35.134333132323725</v>
      </c>
      <c r="CF45" s="8" cm="1">
        <f t="array" ref="CF45">Z45*INDEX(prod_est,$G45+$H45,MATCH(CF$14,$BP$14:$DP$14,0))</f>
        <v>34.926593422347004</v>
      </c>
      <c r="CG45" s="8" cm="1">
        <f t="array" ref="CG45">AA45*INDEX(prod_est,$G45+$H45,MATCH(CG$14,$BP$14:$DP$14,0))</f>
        <v>34.698481522587088</v>
      </c>
      <c r="CH45" s="8" cm="1">
        <f t="array" ref="CH45">AB45*INDEX(prod_est,$G45+$H45,MATCH(CH$14,$BP$14:$DP$14,0))</f>
        <v>34.443016428368111</v>
      </c>
      <c r="CI45" s="8" cm="1">
        <f t="array" ref="CI45">AC45*INDEX(prod_est,$G45+$H45,MATCH(CI$14,$BP$14:$DP$14,0))</f>
        <v>34.16694315146389</v>
      </c>
      <c r="CJ45" s="8" cm="1">
        <f t="array" ref="CJ45">AD45*INDEX(prod_est,$G45+$H45,MATCH(CJ$14,$BP$14:$DP$14,0))</f>
        <v>33.871506332530018</v>
      </c>
      <c r="CK45" s="8" cm="1">
        <f t="array" ref="CK45">AE45*INDEX(prod_est,$G45+$H45,MATCH(CK$14,$BP$14:$DP$14,0))</f>
        <v>33.55746680917575</v>
      </c>
      <c r="CL45" s="8" cm="1">
        <f t="array" ref="CL45">AF45*INDEX(prod_est,$G45+$H45,MATCH(CL$14,$BP$14:$DP$14,0))</f>
        <v>33.225001492653767</v>
      </c>
      <c r="CM45" s="8" cm="1">
        <f t="array" ref="CM45">AG45*INDEX(prod_est,$G45+$H45,MATCH(CM$14,$BP$14:$DP$14,0))</f>
        <v>32.811086354147683</v>
      </c>
      <c r="CN45" s="8" cm="1">
        <f t="array" ref="CN45">AH45*INDEX(prod_est,$G45+$H45,MATCH(CN$14,$BP$14:$DP$14,0))</f>
        <v>32.380325524764395</v>
      </c>
      <c r="CO45" s="8" cm="1">
        <f t="array" ref="CO45">AI45*INDEX(prod_est,$G45+$H45,MATCH(CO$14,$BP$14:$DP$14,0))</f>
        <v>31.935372768931312</v>
      </c>
      <c r="CP45" s="8" cm="1">
        <f t="array" ref="CP45">AJ45*INDEX(prod_est,$G45+$H45,MATCH(CP$14,$BP$14:$DP$14,0))</f>
        <v>31.477062951155848</v>
      </c>
      <c r="CQ45" s="8" cm="1">
        <f t="array" ref="CQ45">AK45*INDEX(prod_est,$G45+$H45,MATCH(CQ$14,$BP$14:$DP$14,0))</f>
        <v>31.005318999193086</v>
      </c>
      <c r="CR45" s="8" cm="1">
        <f t="array" ref="CR45">AL45*INDEX(prod_est,$G45+$H45,MATCH(CR$14,$BP$14:$DP$14,0))</f>
        <v>30.750434868141568</v>
      </c>
      <c r="CS45" s="8" cm="1">
        <f t="array" ref="CS45">AM45*INDEX(prod_est,$G45+$H45,MATCH(CS$14,$BP$14:$DP$14,0))</f>
        <v>30.480136823669554</v>
      </c>
      <c r="CT45" s="8" cm="1">
        <f t="array" ref="CT45">AN45*INDEX(prod_est,$G45+$H45,MATCH(CT$14,$BP$14:$DP$14,0))</f>
        <v>30.19584834760677</v>
      </c>
      <c r="CU45" s="8" cm="1">
        <f t="array" ref="CU45">AO45*INDEX(prod_est,$G45+$H45,MATCH(CU$14,$BP$14:$DP$14,0))</f>
        <v>29.89669839115675</v>
      </c>
      <c r="CV45" s="8" cm="1">
        <f t="array" ref="CV45">AP45*INDEX(prod_est,$G45+$H45,MATCH(CV$14,$BP$14:$DP$14,0))</f>
        <v>29.582740324712336</v>
      </c>
      <c r="CW45" cm="1">
        <f t="array" ref="CW45">AQ45*INDEX(prod_est,$G45+$H45,MATCH(CW$14,$BP$14:$DP$14,0))</f>
        <v>29.272930181999094</v>
      </c>
      <c r="CX45" cm="1">
        <f t="array" ref="CX45">AR45*INDEX(prod_est,$G45+$H45,MATCH(CX$14,$BP$14:$DP$14,0))</f>
        <v>28.958100834478419</v>
      </c>
      <c r="CY45" cm="1">
        <f t="array" ref="CY45">AS45*INDEX(prod_est,$G45+$H45,MATCH(CY$14,$BP$14:$DP$14,0))</f>
        <v>28.638312210110303</v>
      </c>
      <c r="CZ45" cm="1">
        <f t="array" ref="CZ45">AT45*INDEX(prod_est,$G45+$H45,MATCH(CZ$14,$BP$14:$DP$14,0))</f>
        <v>28.313623814648818</v>
      </c>
      <c r="DA45" cm="1">
        <f t="array" ref="DA45">AU45*INDEX(prod_est,$G45+$H45,MATCH(DA$14,$BP$14:$DP$14,0))</f>
        <v>27.984094734059301</v>
      </c>
      <c r="DB45" cm="1">
        <f t="array" ref="DB45">AV45*INDEX(prod_est,$G45+$H45,MATCH(DB$14,$BP$14:$DP$14,0))</f>
        <v>27.649783636921406</v>
      </c>
      <c r="DC45" cm="1">
        <f t="array" ref="DC45">AW45*INDEX(prod_est,$G45+$H45,MATCH(DC$14,$BP$14:$DP$14,0))</f>
        <v>27.310748776821249</v>
      </c>
      <c r="DD45" cm="1">
        <f t="array" ref="DD45">AX45*INDEX(prod_est,$G45+$H45,MATCH(DD$14,$BP$14:$DP$14,0))</f>
        <v>26.967047994730237</v>
      </c>
      <c r="DE45" cm="1">
        <f t="array" ref="DE45">AY45*INDEX(prod_est,$G45+$H45,MATCH(DE$14,$BP$14:$DP$14,0))</f>
        <v>26.618738721372427</v>
      </c>
      <c r="DF45" cm="1">
        <f t="array" ref="DF45">AZ45*INDEX(prod_est,$G45+$H45,MATCH(DF$14,$BP$14:$DP$14,0))</f>
        <v>26.265877979579425</v>
      </c>
      <c r="DG45" cm="1">
        <f t="array" ref="DG45">BA45*INDEX(prod_est,$G45+$H45,MATCH(DG$14,$BP$14:$DP$14,0))</f>
        <v>25.908522386633891</v>
      </c>
      <c r="DH45" cm="1">
        <f t="array" ref="DH45">BB45*INDEX(prod_est,$G45+$H45,MATCH(DH$14,$BP$14:$DP$14,0))</f>
        <v>25.546728156600114</v>
      </c>
      <c r="DI45" cm="1">
        <f t="array" ref="DI45">BC45*INDEX(prod_est,$G45+$H45,MATCH(DI$14,$BP$14:$DP$14,0))</f>
        <v>25.180551102643182</v>
      </c>
      <c r="DJ45" cm="1">
        <f t="array" ref="DJ45">BD45*INDEX(prod_est,$G45+$H45,MATCH(DJ$14,$BP$14:$DP$14,0))</f>
        <v>24.810046639336672</v>
      </c>
      <c r="DK45" cm="1">
        <f t="array" ref="DK45">BE45*INDEX(prod_est,$G45+$H45,MATCH(DK$14,$BP$14:$DP$14,0))</f>
        <v>24.435269784957661</v>
      </c>
      <c r="DL45" cm="1">
        <f t="array" ref="DL45">BF45*INDEX(prod_est,$G45+$H45,MATCH(DL$14,$BP$14:$DP$14,0))</f>
        <v>24.056275163770579</v>
      </c>
      <c r="DM45" cm="1">
        <f t="array" ref="DM45">BG45*INDEX(prod_est,$G45+$H45,MATCH(DM$14,$BP$14:$DP$14,0))</f>
        <v>23.673117008299077</v>
      </c>
      <c r="DN45" cm="1">
        <f t="array" ref="DN45">BH45*INDEX(prod_est,$G45+$H45,MATCH(DN$14,$BP$14:$DP$14,0))</f>
        <v>23.2858491615868</v>
      </c>
      <c r="DO45" cm="1">
        <f t="array" ref="DO45">BI45*INDEX(prod_est,$G45+$H45,MATCH(DO$14,$BP$14:$DP$14,0))</f>
        <v>22.8945250794456</v>
      </c>
      <c r="DP45" cm="1">
        <f t="array" ref="DP45">BJ45*INDEX(prod_est,$G45+$H45,MATCH(DP$14,$BP$14:$DP$14,0))</f>
        <v>22.49919783269349</v>
      </c>
    </row>
    <row r="46" spans="1:120" x14ac:dyDescent="0.25">
      <c r="A46" t="s">
        <v>46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145</v>
      </c>
      <c r="H46">
        <f>IFERROR(MATCH(D46,Production_est!$D$4:$D$339,0),"-")</f>
        <v>6</v>
      </c>
      <c r="I46" s="8" cm="1">
        <f t="array" ref="I46">IFERROR(INDEX(Production_est!$E$4:$E$339,H46+G46),"-")</f>
        <v>21982.7886282652</v>
      </c>
      <c r="J46" s="42">
        <f t="shared" si="0"/>
        <v>0</v>
      </c>
      <c r="K46" s="42">
        <f t="shared" ref="K46:AP46" si="63">J46*(1-$F$4)</f>
        <v>0</v>
      </c>
      <c r="L46" s="42">
        <f t="shared" si="63"/>
        <v>0</v>
      </c>
      <c r="M46" s="42">
        <f t="shared" si="63"/>
        <v>0</v>
      </c>
      <c r="N46" s="42">
        <f t="shared" si="63"/>
        <v>0</v>
      </c>
      <c r="O46" s="42">
        <f t="shared" si="63"/>
        <v>0</v>
      </c>
      <c r="P46" s="42">
        <f t="shared" si="63"/>
        <v>0</v>
      </c>
      <c r="Q46" s="42">
        <f t="shared" si="63"/>
        <v>0</v>
      </c>
      <c r="R46" s="42">
        <f t="shared" si="63"/>
        <v>0</v>
      </c>
      <c r="S46" s="42">
        <f t="shared" si="63"/>
        <v>0</v>
      </c>
      <c r="T46" s="42">
        <f t="shared" si="63"/>
        <v>0</v>
      </c>
      <c r="U46" s="42">
        <f t="shared" si="63"/>
        <v>0</v>
      </c>
      <c r="V46" s="42">
        <f t="shared" si="63"/>
        <v>0</v>
      </c>
      <c r="W46" s="42">
        <f t="shared" si="63"/>
        <v>0</v>
      </c>
      <c r="X46" s="42">
        <f t="shared" si="63"/>
        <v>0</v>
      </c>
      <c r="Y46" s="42">
        <f t="shared" si="63"/>
        <v>0</v>
      </c>
      <c r="Z46" s="42">
        <f t="shared" si="63"/>
        <v>0</v>
      </c>
      <c r="AA46" s="42">
        <f t="shared" si="63"/>
        <v>0</v>
      </c>
      <c r="AB46" s="42">
        <f t="shared" si="63"/>
        <v>0</v>
      </c>
      <c r="AC46" s="42">
        <f t="shared" si="63"/>
        <v>0</v>
      </c>
      <c r="AD46" s="42">
        <f t="shared" si="63"/>
        <v>0</v>
      </c>
      <c r="AE46" s="42">
        <f t="shared" si="63"/>
        <v>0</v>
      </c>
      <c r="AF46" s="42">
        <f t="shared" si="63"/>
        <v>0</v>
      </c>
      <c r="AG46" s="42">
        <f t="shared" si="63"/>
        <v>0</v>
      </c>
      <c r="AH46" s="42">
        <f t="shared" si="63"/>
        <v>0</v>
      </c>
      <c r="AI46" s="42">
        <f t="shared" si="63"/>
        <v>0</v>
      </c>
      <c r="AJ46" s="42">
        <f t="shared" si="63"/>
        <v>0</v>
      </c>
      <c r="AK46" s="42">
        <f t="shared" si="63"/>
        <v>0</v>
      </c>
      <c r="AL46" s="42">
        <f t="shared" si="63"/>
        <v>0</v>
      </c>
      <c r="AM46" s="42">
        <f t="shared" si="63"/>
        <v>0</v>
      </c>
      <c r="AN46" s="42">
        <f t="shared" si="63"/>
        <v>0</v>
      </c>
      <c r="AO46" s="42">
        <f t="shared" si="63"/>
        <v>0</v>
      </c>
      <c r="AP46" s="42">
        <f t="shared" si="63"/>
        <v>0</v>
      </c>
      <c r="AQ46" s="42">
        <f t="shared" si="58"/>
        <v>0</v>
      </c>
      <c r="AR46" s="42">
        <f t="shared" si="58"/>
        <v>0</v>
      </c>
      <c r="AS46" s="42">
        <f t="shared" si="58"/>
        <v>0</v>
      </c>
      <c r="AT46" s="42">
        <f t="shared" si="58"/>
        <v>0</v>
      </c>
      <c r="AU46" s="42">
        <f t="shared" si="58"/>
        <v>0</v>
      </c>
      <c r="AV46" s="42">
        <f t="shared" si="58"/>
        <v>0</v>
      </c>
      <c r="AW46" s="42">
        <f t="shared" si="58"/>
        <v>0</v>
      </c>
      <c r="AX46" s="42">
        <f t="shared" si="58"/>
        <v>0</v>
      </c>
      <c r="AY46" s="42">
        <f t="shared" si="58"/>
        <v>0</v>
      </c>
      <c r="AZ46" s="42">
        <f t="shared" si="58"/>
        <v>0</v>
      </c>
      <c r="BA46" s="42">
        <f t="shared" si="58"/>
        <v>0</v>
      </c>
      <c r="BB46" s="42">
        <f t="shared" si="58"/>
        <v>0</v>
      </c>
      <c r="BC46" s="42">
        <f t="shared" si="58"/>
        <v>0</v>
      </c>
      <c r="BD46" s="42">
        <f t="shared" si="58"/>
        <v>0</v>
      </c>
      <c r="BE46" s="42">
        <f t="shared" si="58"/>
        <v>0</v>
      </c>
      <c r="BF46" s="42">
        <f t="shared" si="58"/>
        <v>0</v>
      </c>
      <c r="BG46" s="42">
        <f t="shared" si="58"/>
        <v>0</v>
      </c>
      <c r="BH46" s="42">
        <f t="shared" si="58"/>
        <v>0</v>
      </c>
      <c r="BI46" s="42">
        <f t="shared" si="58"/>
        <v>0</v>
      </c>
      <c r="BJ46" s="42">
        <f t="shared" si="58"/>
        <v>0</v>
      </c>
      <c r="BK46" t="str">
        <f t="shared" si="3"/>
        <v>10_MAS</v>
      </c>
      <c r="BL46" t="str">
        <f t="shared" si="4"/>
        <v>d_ind_cem_18_heat</v>
      </c>
      <c r="BO46" s="8">
        <f t="shared" si="5"/>
        <v>0</v>
      </c>
      <c r="BP46" s="8">
        <f t="shared" si="6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46</v>
      </c>
      <c r="B47" s="10" t="s">
        <v>91</v>
      </c>
      <c r="C47" s="10" t="s">
        <v>177</v>
      </c>
      <c r="D47" s="10" t="s">
        <v>37</v>
      </c>
      <c r="E47" s="61">
        <f>SUM(E15:E46)</f>
        <v>150.31725013230704</v>
      </c>
      <c r="F47" s="61">
        <f>SUM(F15:F46)</f>
        <v>163.8649953837996</v>
      </c>
      <c r="J47" s="42">
        <f t="shared" ref="J47:AN47" si="64">SUM(J15:J46)*1000</f>
        <v>7.4542405949854782</v>
      </c>
      <c r="K47" s="42">
        <f t="shared" si="64"/>
        <v>7.4292076974650048</v>
      </c>
      <c r="L47" s="42">
        <f t="shared" si="64"/>
        <v>7.4042588656451596</v>
      </c>
      <c r="M47" s="42">
        <f t="shared" si="64"/>
        <v>7.379393817215754</v>
      </c>
      <c r="N47" s="42">
        <f t="shared" si="64"/>
        <v>7.3546122708146573</v>
      </c>
      <c r="O47" s="42">
        <f t="shared" si="64"/>
        <v>7.3299139460246074</v>
      </c>
      <c r="P47" s="42">
        <f t="shared" si="64"/>
        <v>7.305298563370048</v>
      </c>
      <c r="Q47" s="42">
        <f t="shared" si="64"/>
        <v>7.2807658443139536</v>
      </c>
      <c r="R47" s="42">
        <f t="shared" si="64"/>
        <v>7.25631551125469</v>
      </c>
      <c r="S47" s="42">
        <f t="shared" si="64"/>
        <v>7.2319472875228641</v>
      </c>
      <c r="T47" s="42">
        <f t="shared" si="64"/>
        <v>7.2076608973781999</v>
      </c>
      <c r="U47" s="42">
        <f t="shared" si="64"/>
        <v>7.1834560660064062</v>
      </c>
      <c r="V47" s="42">
        <f t="shared" si="64"/>
        <v>7.1593325195160853</v>
      </c>
      <c r="W47" s="42">
        <f t="shared" si="64"/>
        <v>7.1352899849356213</v>
      </c>
      <c r="X47" s="42">
        <f t="shared" si="64"/>
        <v>7.1113281902100915</v>
      </c>
      <c r="Y47" s="42">
        <f t="shared" si="64"/>
        <v>7.087446864198192</v>
      </c>
      <c r="Z47" s="42">
        <f t="shared" si="64"/>
        <v>7.0636457366691685</v>
      </c>
      <c r="AA47" s="42">
        <f t="shared" si="64"/>
        <v>7.0399245382997568</v>
      </c>
      <c r="AB47" s="42">
        <f t="shared" si="64"/>
        <v>7.0162830006711374</v>
      </c>
      <c r="AC47" s="42">
        <f t="shared" si="64"/>
        <v>6.9927208562658993</v>
      </c>
      <c r="AD47" s="42">
        <f t="shared" si="64"/>
        <v>6.9692378384650056</v>
      </c>
      <c r="AE47" s="42">
        <f t="shared" si="64"/>
        <v>6.9458336815447872</v>
      </c>
      <c r="AF47" s="42">
        <f t="shared" si="64"/>
        <v>6.9225081206739274</v>
      </c>
      <c r="AG47" s="42">
        <f t="shared" si="64"/>
        <v>6.8992608919104699</v>
      </c>
      <c r="AH47" s="42">
        <f t="shared" si="64"/>
        <v>6.8760917321988311</v>
      </c>
      <c r="AI47" s="42">
        <f t="shared" si="64"/>
        <v>6.8530003793668204</v>
      </c>
      <c r="AJ47" s="42">
        <f t="shared" si="64"/>
        <v>6.8299865721226789</v>
      </c>
      <c r="AK47" s="42">
        <f t="shared" si="64"/>
        <v>6.8070500500521183</v>
      </c>
      <c r="AL47" s="42">
        <f t="shared" si="64"/>
        <v>6.7841905536153764</v>
      </c>
      <c r="AM47" s="42">
        <f t="shared" si="64"/>
        <v>6.7614078241442792</v>
      </c>
      <c r="AN47" s="42">
        <f t="shared" si="64"/>
        <v>6.7387016038393179</v>
      </c>
      <c r="AO47" s="42">
        <f t="shared" ref="AO47:BJ47" si="65">SUM(AO15:AO46)*1000</f>
        <v>6.7160716357667232</v>
      </c>
      <c r="AP47">
        <f t="shared" si="65"/>
        <v>6.6935176638555651</v>
      </c>
      <c r="AQ47">
        <f t="shared" si="65"/>
        <v>6.6710394328948563</v>
      </c>
      <c r="AR47">
        <f t="shared" si="65"/>
        <v>6.6486366885306571</v>
      </c>
      <c r="AS47">
        <f t="shared" si="65"/>
        <v>6.6263091772632041</v>
      </c>
      <c r="AT47">
        <f t="shared" si="65"/>
        <v>6.604056646444036</v>
      </c>
      <c r="AU47">
        <f t="shared" si="65"/>
        <v>6.5818788442731426</v>
      </c>
      <c r="AV47">
        <f t="shared" si="65"/>
        <v>6.5597755197961058</v>
      </c>
      <c r="AW47">
        <f t="shared" si="65"/>
        <v>6.537746422901269</v>
      </c>
      <c r="AX47">
        <f t="shared" si="65"/>
        <v>6.5157913043168989</v>
      </c>
      <c r="AY47">
        <f t="shared" si="65"/>
        <v>6.4939099156083717</v>
      </c>
      <c r="AZ47">
        <f t="shared" si="65"/>
        <v>6.4721020091753587</v>
      </c>
      <c r="BA47">
        <f t="shared" si="65"/>
        <v>6.4503673382490243</v>
      </c>
      <c r="BB47">
        <f t="shared" si="65"/>
        <v>6.4287056568892318</v>
      </c>
      <c r="BC47">
        <f t="shared" si="65"/>
        <v>6.4071167199817678</v>
      </c>
      <c r="BD47">
        <f t="shared" si="65"/>
        <v>6.3856002832355614</v>
      </c>
      <c r="BE47">
        <f t="shared" si="65"/>
        <v>6.3641561031799201</v>
      </c>
      <c r="BF47">
        <f t="shared" si="65"/>
        <v>6.3427839371617782</v>
      </c>
      <c r="BG47">
        <f t="shared" si="65"/>
        <v>6.3214835433429517</v>
      </c>
      <c r="BH47">
        <f t="shared" si="65"/>
        <v>6.300254680697396</v>
      </c>
      <c r="BI47">
        <f t="shared" si="65"/>
        <v>6.2790971090084868</v>
      </c>
      <c r="BJ47">
        <f t="shared" si="65"/>
        <v>6.2580105888662949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0.99875000000000003</v>
      </c>
      <c r="CC49">
        <f t="shared" si="67"/>
        <v>0.99624999999999997</v>
      </c>
      <c r="CD49">
        <f t="shared" si="67"/>
        <v>0.99250000000000005</v>
      </c>
      <c r="CE49">
        <f t="shared" si="67"/>
        <v>0.98750000000000004</v>
      </c>
      <c r="CF49">
        <f t="shared" si="67"/>
        <v>0.98124999999999996</v>
      </c>
      <c r="CG49">
        <f t="shared" si="67"/>
        <v>0.97375</v>
      </c>
      <c r="CH49">
        <f t="shared" si="67"/>
        <v>0.96499999999999997</v>
      </c>
      <c r="CI49">
        <f t="shared" si="67"/>
        <v>0.95499999999999996</v>
      </c>
      <c r="CJ49">
        <f t="shared" si="67"/>
        <v>0.94374999999999998</v>
      </c>
      <c r="CK49">
        <f t="shared" si="67"/>
        <v>0.93125000000000002</v>
      </c>
      <c r="CL49">
        <f t="shared" si="67"/>
        <v>0.91749999999999998</v>
      </c>
      <c r="CM49">
        <f t="shared" si="67"/>
        <v>0.90249999999999997</v>
      </c>
      <c r="CN49">
        <f t="shared" si="67"/>
        <v>0.88624999999999998</v>
      </c>
      <c r="CO49">
        <f t="shared" si="67"/>
        <v>0.86875000000000002</v>
      </c>
      <c r="CP49">
        <f t="shared" si="67"/>
        <v>0.85</v>
      </c>
      <c r="CQ49">
        <f t="shared" si="67"/>
        <v>0.83</v>
      </c>
      <c r="CR49">
        <f t="shared" si="67"/>
        <v>0.80874999999999997</v>
      </c>
      <c r="CS49">
        <f t="shared" si="67"/>
        <v>0.78625</v>
      </c>
      <c r="CT49">
        <f t="shared" si="67"/>
        <v>0.76374999999999993</v>
      </c>
      <c r="CU49">
        <f t="shared" si="67"/>
        <v>0.74124999999999996</v>
      </c>
      <c r="CV49">
        <f t="shared" ref="CV49:DP49" si="68">1-CV50</f>
        <v>0.71875</v>
      </c>
      <c r="CW49">
        <f t="shared" si="68"/>
        <v>0.69624999999999992</v>
      </c>
      <c r="CX49">
        <f t="shared" si="68"/>
        <v>0.67374999999999985</v>
      </c>
      <c r="CY49">
        <f t="shared" si="68"/>
        <v>0.65124999999999988</v>
      </c>
      <c r="CZ49">
        <f t="shared" si="68"/>
        <v>0.62874999999999992</v>
      </c>
      <c r="DA49">
        <f t="shared" si="68"/>
        <v>0.60624999999999984</v>
      </c>
      <c r="DB49">
        <f t="shared" si="68"/>
        <v>0.58374999999999977</v>
      </c>
      <c r="DC49">
        <f t="shared" si="68"/>
        <v>0.5612499999999998</v>
      </c>
      <c r="DD49">
        <f t="shared" si="68"/>
        <v>0.53874999999999984</v>
      </c>
      <c r="DE49">
        <f t="shared" si="68"/>
        <v>0.51624999999999976</v>
      </c>
      <c r="DF49">
        <f t="shared" si="68"/>
        <v>0.4937499999999998</v>
      </c>
      <c r="DG49">
        <f t="shared" si="68"/>
        <v>0.47124999999999984</v>
      </c>
      <c r="DH49">
        <f t="shared" si="68"/>
        <v>0.44874999999999987</v>
      </c>
      <c r="DI49">
        <f t="shared" si="68"/>
        <v>0.42624999999999991</v>
      </c>
      <c r="DJ49">
        <f t="shared" si="68"/>
        <v>0.40374999999999994</v>
      </c>
      <c r="DK49">
        <f t="shared" si="68"/>
        <v>0.38124999999999998</v>
      </c>
      <c r="DL49">
        <f t="shared" si="68"/>
        <v>0.35875000000000001</v>
      </c>
      <c r="DM49">
        <f t="shared" si="68"/>
        <v>0.33625000000000005</v>
      </c>
      <c r="DN49">
        <f t="shared" si="68"/>
        <v>0.31375000000000008</v>
      </c>
      <c r="DO49">
        <f t="shared" si="68"/>
        <v>0.29125000000000012</v>
      </c>
      <c r="DP49">
        <f t="shared" si="68"/>
        <v>0.26875000000000016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10_MAS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0</v>
      </c>
      <c r="F58" s="66">
        <v>0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10_MAS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0</v>
      </c>
      <c r="BP58" s="65">
        <f t="shared" si="73"/>
        <v>0</v>
      </c>
      <c r="BQ58" s="65">
        <f t="shared" si="73"/>
        <v>0</v>
      </c>
      <c r="BR58" s="65">
        <f t="shared" si="73"/>
        <v>0</v>
      </c>
      <c r="BS58" s="65">
        <f t="shared" si="73"/>
        <v>0</v>
      </c>
      <c r="BT58" s="65">
        <f t="shared" si="73"/>
        <v>0</v>
      </c>
      <c r="BU58" s="65">
        <f t="shared" si="73"/>
        <v>0</v>
      </c>
      <c r="BV58" s="65">
        <f t="shared" si="73"/>
        <v>0</v>
      </c>
      <c r="BW58" s="65">
        <f t="shared" si="73"/>
        <v>0</v>
      </c>
      <c r="BX58" s="65">
        <f t="shared" si="73"/>
        <v>0</v>
      </c>
      <c r="BY58" s="65">
        <f t="shared" si="73"/>
        <v>0</v>
      </c>
      <c r="BZ58" s="65">
        <f t="shared" si="73"/>
        <v>0</v>
      </c>
      <c r="CA58" s="65">
        <f t="shared" si="73"/>
        <v>0</v>
      </c>
      <c r="CB58" s="65">
        <f t="shared" si="73"/>
        <v>0</v>
      </c>
      <c r="CC58" s="65">
        <f t="shared" si="73"/>
        <v>0</v>
      </c>
      <c r="CD58" s="65">
        <f t="shared" si="73"/>
        <v>0</v>
      </c>
      <c r="CE58" s="65">
        <f t="shared" si="73"/>
        <v>0</v>
      </c>
      <c r="CF58" s="65">
        <f t="shared" si="73"/>
        <v>0</v>
      </c>
      <c r="CG58" s="65">
        <f t="shared" si="73"/>
        <v>0</v>
      </c>
      <c r="CH58" s="65">
        <f t="shared" si="73"/>
        <v>0</v>
      </c>
      <c r="CI58" s="65">
        <f t="shared" si="73"/>
        <v>0</v>
      </c>
      <c r="CJ58" s="65">
        <f t="shared" si="73"/>
        <v>0</v>
      </c>
      <c r="CK58" s="65">
        <f t="shared" si="73"/>
        <v>0</v>
      </c>
      <c r="CL58" s="65">
        <f t="shared" si="73"/>
        <v>0</v>
      </c>
      <c r="CM58" s="65">
        <f t="shared" si="73"/>
        <v>0</v>
      </c>
      <c r="CN58" s="65">
        <f t="shared" si="73"/>
        <v>0</v>
      </c>
      <c r="CO58" s="65">
        <f t="shared" si="73"/>
        <v>0</v>
      </c>
      <c r="CP58" s="65">
        <f t="shared" si="73"/>
        <v>0</v>
      </c>
      <c r="CQ58" s="65">
        <f t="shared" si="73"/>
        <v>0</v>
      </c>
      <c r="CR58" s="65">
        <f t="shared" si="73"/>
        <v>0</v>
      </c>
      <c r="CS58" s="65">
        <f t="shared" si="73"/>
        <v>0</v>
      </c>
      <c r="CT58" s="65">
        <f t="shared" si="73"/>
        <v>0</v>
      </c>
      <c r="CU58" s="65">
        <f t="shared" si="73"/>
        <v>0</v>
      </c>
      <c r="CV58" s="65">
        <f t="shared" ref="CV58:DP58" si="74">CV$49*CV15</f>
        <v>0</v>
      </c>
      <c r="CW58" s="65">
        <f t="shared" si="74"/>
        <v>0</v>
      </c>
      <c r="CX58" s="65">
        <f t="shared" si="74"/>
        <v>0</v>
      </c>
      <c r="CY58" s="65">
        <f t="shared" si="74"/>
        <v>0</v>
      </c>
      <c r="CZ58" s="65">
        <f t="shared" si="74"/>
        <v>0</v>
      </c>
      <c r="DA58" s="65">
        <f t="shared" si="74"/>
        <v>0</v>
      </c>
      <c r="DB58" s="65">
        <f t="shared" si="74"/>
        <v>0</v>
      </c>
      <c r="DC58" s="65">
        <f t="shared" si="74"/>
        <v>0</v>
      </c>
      <c r="DD58" s="65">
        <f t="shared" si="74"/>
        <v>0</v>
      </c>
      <c r="DE58" s="65">
        <f t="shared" si="74"/>
        <v>0</v>
      </c>
      <c r="DF58" s="65">
        <f t="shared" si="74"/>
        <v>0</v>
      </c>
      <c r="DG58" s="65">
        <f t="shared" si="74"/>
        <v>0</v>
      </c>
      <c r="DH58" s="65">
        <f t="shared" si="74"/>
        <v>0</v>
      </c>
      <c r="DI58" s="65">
        <f t="shared" si="74"/>
        <v>0</v>
      </c>
      <c r="DJ58" s="65">
        <f t="shared" si="74"/>
        <v>0</v>
      </c>
      <c r="DK58" s="65">
        <f t="shared" si="74"/>
        <v>0</v>
      </c>
      <c r="DL58" s="65">
        <f t="shared" si="74"/>
        <v>0</v>
      </c>
      <c r="DM58" s="65">
        <f t="shared" si="74"/>
        <v>0</v>
      </c>
      <c r="DN58" s="65">
        <f t="shared" si="74"/>
        <v>0</v>
      </c>
      <c r="DO58" s="65">
        <f t="shared" si="74"/>
        <v>0</v>
      </c>
      <c r="DP58" s="65">
        <f t="shared" si="74"/>
        <v>0</v>
      </c>
    </row>
    <row r="59" spans="1:120" x14ac:dyDescent="0.25">
      <c r="A59" s="65" t="str">
        <f t="shared" si="69"/>
        <v>10_MAS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98.311204614395862</v>
      </c>
      <c r="F59" s="66">
        <v>107.17176555674199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10_MAS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98.311204614395862</v>
      </c>
      <c r="BP59" s="65">
        <f t="shared" si="75"/>
        <v>107.17176555674199</v>
      </c>
      <c r="BQ59" s="65">
        <f t="shared" si="75"/>
        <v>106.78064047414057</v>
      </c>
      <c r="BR59" s="65">
        <f t="shared" si="75"/>
        <v>93.796086581704969</v>
      </c>
      <c r="BS59" s="65">
        <f t="shared" si="75"/>
        <v>95.438446335276552</v>
      </c>
      <c r="BT59" s="65">
        <f t="shared" si="75"/>
        <v>97.019917475335504</v>
      </c>
      <c r="BU59" s="65">
        <f t="shared" si="75"/>
        <v>98.532408611208112</v>
      </c>
      <c r="BV59" s="65">
        <f t="shared" si="75"/>
        <v>99.965290457335442</v>
      </c>
      <c r="BW59" s="65">
        <f t="shared" si="75"/>
        <v>101.31162878824685</v>
      </c>
      <c r="BX59" s="65">
        <f t="shared" si="75"/>
        <v>102.54069243587423</v>
      </c>
      <c r="BY59" s="65">
        <f t="shared" si="75"/>
        <v>103.67519710900072</v>
      </c>
      <c r="BZ59" s="65">
        <f t="shared" si="75"/>
        <v>102.97555773671978</v>
      </c>
      <c r="CA59" s="65">
        <f t="shared" si="75"/>
        <v>102.20203230760646</v>
      </c>
      <c r="CB59" s="65">
        <f t="shared" si="75"/>
        <v>101.23315228496384</v>
      </c>
      <c r="CC59" s="65">
        <f t="shared" si="75"/>
        <v>100.5784947995966</v>
      </c>
      <c r="CD59" s="65">
        <f t="shared" si="75"/>
        <v>99.737445514236839</v>
      </c>
      <c r="CE59" s="65">
        <f t="shared" si="75"/>
        <v>98.711801693950733</v>
      </c>
      <c r="CF59" s="65">
        <f t="shared" si="75"/>
        <v>97.507081573561962</v>
      </c>
      <c r="CG59" s="65">
        <f t="shared" si="75"/>
        <v>96.12983566772121</v>
      </c>
      <c r="CH59" s="65">
        <f t="shared" si="75"/>
        <v>94.564635256235889</v>
      </c>
      <c r="CI59" s="65">
        <f t="shared" si="75"/>
        <v>92.834575588055785</v>
      </c>
      <c r="CJ59" s="65">
        <f t="shared" si="75"/>
        <v>90.947703082894918</v>
      </c>
      <c r="CK59" s="65">
        <f t="shared" si="75"/>
        <v>88.911045004403874</v>
      </c>
      <c r="CL59" s="65">
        <f t="shared" si="75"/>
        <v>86.730398467123919</v>
      </c>
      <c r="CM59" s="65">
        <f t="shared" si="75"/>
        <v>84.249645091759078</v>
      </c>
      <c r="CN59" s="65">
        <f t="shared" si="75"/>
        <v>81.64652745586686</v>
      </c>
      <c r="CO59" s="65">
        <f t="shared" si="75"/>
        <v>78.934537217483722</v>
      </c>
      <c r="CP59" s="65">
        <f t="shared" si="75"/>
        <v>76.122560487096578</v>
      </c>
      <c r="CQ59" s="65">
        <f t="shared" si="75"/>
        <v>73.217442693885758</v>
      </c>
      <c r="CR59" s="65">
        <f t="shared" si="75"/>
        <v>70.756414136936101</v>
      </c>
      <c r="CS59" s="65">
        <f t="shared" si="75"/>
        <v>68.183270717443108</v>
      </c>
      <c r="CT59" s="65">
        <f t="shared" si="75"/>
        <v>65.614333007692068</v>
      </c>
      <c r="CU59" s="65">
        <f t="shared" si="75"/>
        <v>63.050450813690141</v>
      </c>
      <c r="CV59" s="65">
        <f t="shared" si="75"/>
        <v>60.494587353828301</v>
      </c>
      <c r="CW59" s="65">
        <f t="shared" ref="CW59:DP59" si="76">CW$49*CW16</f>
        <v>57.987136717637213</v>
      </c>
      <c r="CX59" s="65">
        <f t="shared" si="76"/>
        <v>55.509729863498997</v>
      </c>
      <c r="CY59" s="65">
        <f t="shared" si="76"/>
        <v>53.063441746380498</v>
      </c>
      <c r="CZ59" s="65">
        <f t="shared" si="76"/>
        <v>50.64933122078812</v>
      </c>
      <c r="DA59" s="65">
        <f t="shared" si="76"/>
        <v>48.268441180075122</v>
      </c>
      <c r="DB59" s="65">
        <f t="shared" si="76"/>
        <v>45.92179869479687</v>
      </c>
      <c r="DC59" s="65">
        <f t="shared" si="76"/>
        <v>43.610415150125682</v>
      </c>
      <c r="DD59" s="65">
        <f t="shared" si="76"/>
        <v>41.335286382326501</v>
      </c>
      <c r="DE59" s="65">
        <f t="shared" si="76"/>
        <v>39.097392814301983</v>
      </c>
      <c r="DF59" s="65">
        <f t="shared" si="76"/>
        <v>36.897699590210934</v>
      </c>
      <c r="DG59" s="65">
        <f t="shared" si="76"/>
        <v>34.737156709166761</v>
      </c>
      <c r="DH59" s="65">
        <f t="shared" si="76"/>
        <v>32.616699158019472</v>
      </c>
      <c r="DI59" s="65">
        <f t="shared" si="76"/>
        <v>30.537247043228607</v>
      </c>
      <c r="DJ59" s="65">
        <f t="shared" si="76"/>
        <v>28.499705721832299</v>
      </c>
      <c r="DK59" s="65">
        <f t="shared" si="76"/>
        <v>26.504965931516047</v>
      </c>
      <c r="DL59" s="65">
        <f t="shared" si="76"/>
        <v>24.553903919788816</v>
      </c>
      <c r="DM59" s="65">
        <f t="shared" si="76"/>
        <v>22.647381572270298</v>
      </c>
      <c r="DN59" s="65">
        <f t="shared" si="76"/>
        <v>20.786246540095764</v>
      </c>
      <c r="DO59" s="65">
        <f t="shared" si="76"/>
        <v>18.971332366442123</v>
      </c>
      <c r="DP59" s="65">
        <f t="shared" si="76"/>
        <v>17.203458612182629</v>
      </c>
    </row>
    <row r="60" spans="1:120" x14ac:dyDescent="0.25">
      <c r="A60" s="65" t="str">
        <f t="shared" si="69"/>
        <v>10_MAS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10_MAS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0</v>
      </c>
      <c r="BP60" s="65">
        <f t="shared" si="77"/>
        <v>0</v>
      </c>
      <c r="BQ60" s="65">
        <f t="shared" si="77"/>
        <v>0</v>
      </c>
      <c r="BR60" s="65">
        <f t="shared" si="77"/>
        <v>0</v>
      </c>
      <c r="BS60" s="65">
        <f t="shared" si="77"/>
        <v>0</v>
      </c>
      <c r="BT60" s="65">
        <f t="shared" si="77"/>
        <v>0</v>
      </c>
      <c r="BU60" s="65">
        <f t="shared" si="77"/>
        <v>0</v>
      </c>
      <c r="BV60" s="65">
        <f t="shared" si="77"/>
        <v>0</v>
      </c>
      <c r="BW60" s="65">
        <f t="shared" si="77"/>
        <v>0</v>
      </c>
      <c r="BX60" s="65">
        <f t="shared" si="77"/>
        <v>0</v>
      </c>
      <c r="BY60" s="65">
        <f t="shared" si="77"/>
        <v>0</v>
      </c>
      <c r="BZ60" s="65">
        <f t="shared" si="77"/>
        <v>0</v>
      </c>
      <c r="CA60" s="65">
        <f t="shared" si="77"/>
        <v>0</v>
      </c>
      <c r="CB60" s="65">
        <f t="shared" si="77"/>
        <v>0</v>
      </c>
      <c r="CC60" s="65">
        <f t="shared" si="77"/>
        <v>0</v>
      </c>
      <c r="CD60" s="65">
        <f t="shared" si="77"/>
        <v>0</v>
      </c>
      <c r="CE60" s="65">
        <f t="shared" si="77"/>
        <v>0</v>
      </c>
      <c r="CF60" s="65">
        <f t="shared" si="77"/>
        <v>0</v>
      </c>
      <c r="CG60" s="65">
        <f t="shared" si="77"/>
        <v>0</v>
      </c>
      <c r="CH60" s="65">
        <f t="shared" si="77"/>
        <v>0</v>
      </c>
      <c r="CI60" s="65">
        <f t="shared" si="77"/>
        <v>0</v>
      </c>
      <c r="CJ60" s="65">
        <f t="shared" si="77"/>
        <v>0</v>
      </c>
      <c r="CK60" s="65">
        <f t="shared" si="77"/>
        <v>0</v>
      </c>
      <c r="CL60" s="65">
        <f t="shared" si="77"/>
        <v>0</v>
      </c>
      <c r="CM60" s="65">
        <f t="shared" si="77"/>
        <v>0</v>
      </c>
      <c r="CN60" s="65">
        <f t="shared" si="77"/>
        <v>0</v>
      </c>
      <c r="CO60" s="65">
        <f t="shared" si="77"/>
        <v>0</v>
      </c>
      <c r="CP60" s="65">
        <f t="shared" si="77"/>
        <v>0</v>
      </c>
      <c r="CQ60" s="65">
        <f t="shared" si="77"/>
        <v>0</v>
      </c>
      <c r="CR60" s="65">
        <f t="shared" si="77"/>
        <v>0</v>
      </c>
      <c r="CS60" s="65">
        <f t="shared" si="77"/>
        <v>0</v>
      </c>
      <c r="CT60" s="65">
        <f t="shared" si="77"/>
        <v>0</v>
      </c>
      <c r="CU60" s="65">
        <f t="shared" si="77"/>
        <v>0</v>
      </c>
      <c r="CV60" s="65">
        <f t="shared" si="77"/>
        <v>0</v>
      </c>
      <c r="CW60" s="65">
        <f t="shared" ref="CW60:DP60" si="78">CW$49*CW17</f>
        <v>0</v>
      </c>
      <c r="CX60" s="65">
        <f t="shared" si="78"/>
        <v>0</v>
      </c>
      <c r="CY60" s="65">
        <f t="shared" si="78"/>
        <v>0</v>
      </c>
      <c r="CZ60" s="65">
        <f t="shared" si="78"/>
        <v>0</v>
      </c>
      <c r="DA60" s="65">
        <f t="shared" si="78"/>
        <v>0</v>
      </c>
      <c r="DB60" s="65">
        <f t="shared" si="78"/>
        <v>0</v>
      </c>
      <c r="DC60" s="65">
        <f t="shared" si="78"/>
        <v>0</v>
      </c>
      <c r="DD60" s="65">
        <f t="shared" si="78"/>
        <v>0</v>
      </c>
      <c r="DE60" s="65">
        <f t="shared" si="78"/>
        <v>0</v>
      </c>
      <c r="DF60" s="65">
        <f t="shared" si="78"/>
        <v>0</v>
      </c>
      <c r="DG60" s="65">
        <f t="shared" si="78"/>
        <v>0</v>
      </c>
      <c r="DH60" s="65">
        <f t="shared" si="78"/>
        <v>0</v>
      </c>
      <c r="DI60" s="65">
        <f t="shared" si="78"/>
        <v>0</v>
      </c>
      <c r="DJ60" s="65">
        <f t="shared" si="78"/>
        <v>0</v>
      </c>
      <c r="DK60" s="65">
        <f t="shared" si="78"/>
        <v>0</v>
      </c>
      <c r="DL60" s="65">
        <f t="shared" si="78"/>
        <v>0</v>
      </c>
      <c r="DM60" s="65">
        <f t="shared" si="78"/>
        <v>0</v>
      </c>
      <c r="DN60" s="65">
        <f t="shared" si="78"/>
        <v>0</v>
      </c>
      <c r="DO60" s="65">
        <f t="shared" si="78"/>
        <v>0</v>
      </c>
      <c r="DP60" s="65">
        <f t="shared" si="78"/>
        <v>0</v>
      </c>
    </row>
    <row r="61" spans="1:120" x14ac:dyDescent="0.25">
      <c r="A61" s="65" t="str">
        <f t="shared" si="69"/>
        <v>10_MAS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10_MAS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0</v>
      </c>
      <c r="BP61" s="65">
        <f t="shared" si="79"/>
        <v>0</v>
      </c>
      <c r="BQ61" s="65">
        <f t="shared" si="79"/>
        <v>0</v>
      </c>
      <c r="BR61" s="65">
        <f t="shared" si="79"/>
        <v>0</v>
      </c>
      <c r="BS61" s="65">
        <f t="shared" si="79"/>
        <v>0</v>
      </c>
      <c r="BT61" s="65">
        <f t="shared" si="79"/>
        <v>0</v>
      </c>
      <c r="BU61" s="65">
        <f t="shared" si="79"/>
        <v>0</v>
      </c>
      <c r="BV61" s="65">
        <f t="shared" si="79"/>
        <v>0</v>
      </c>
      <c r="BW61" s="65">
        <f t="shared" si="79"/>
        <v>0</v>
      </c>
      <c r="BX61" s="65">
        <f t="shared" si="79"/>
        <v>0</v>
      </c>
      <c r="BY61" s="65">
        <f t="shared" si="79"/>
        <v>0</v>
      </c>
      <c r="BZ61" s="65">
        <f t="shared" si="79"/>
        <v>0</v>
      </c>
      <c r="CA61" s="65">
        <f t="shared" si="79"/>
        <v>0</v>
      </c>
      <c r="CB61" s="65">
        <f t="shared" si="79"/>
        <v>0</v>
      </c>
      <c r="CC61" s="65">
        <f t="shared" si="79"/>
        <v>0</v>
      </c>
      <c r="CD61" s="65">
        <f t="shared" si="79"/>
        <v>0</v>
      </c>
      <c r="CE61" s="65">
        <f t="shared" si="79"/>
        <v>0</v>
      </c>
      <c r="CF61" s="65">
        <f t="shared" si="79"/>
        <v>0</v>
      </c>
      <c r="CG61" s="65">
        <f t="shared" si="79"/>
        <v>0</v>
      </c>
      <c r="CH61" s="65">
        <f t="shared" si="79"/>
        <v>0</v>
      </c>
      <c r="CI61" s="65">
        <f t="shared" si="79"/>
        <v>0</v>
      </c>
      <c r="CJ61" s="65">
        <f t="shared" si="79"/>
        <v>0</v>
      </c>
      <c r="CK61" s="65">
        <f t="shared" si="79"/>
        <v>0</v>
      </c>
      <c r="CL61" s="65">
        <f t="shared" si="79"/>
        <v>0</v>
      </c>
      <c r="CM61" s="65">
        <f t="shared" si="79"/>
        <v>0</v>
      </c>
      <c r="CN61" s="65">
        <f t="shared" si="79"/>
        <v>0</v>
      </c>
      <c r="CO61" s="65">
        <f t="shared" si="79"/>
        <v>0</v>
      </c>
      <c r="CP61" s="65">
        <f t="shared" si="79"/>
        <v>0</v>
      </c>
      <c r="CQ61" s="65">
        <f t="shared" si="79"/>
        <v>0</v>
      </c>
      <c r="CR61" s="65">
        <f t="shared" si="79"/>
        <v>0</v>
      </c>
      <c r="CS61" s="65">
        <f t="shared" si="79"/>
        <v>0</v>
      </c>
      <c r="CT61" s="65">
        <f t="shared" si="79"/>
        <v>0</v>
      </c>
      <c r="CU61" s="65">
        <f t="shared" si="79"/>
        <v>0</v>
      </c>
      <c r="CV61" s="65">
        <f t="shared" si="79"/>
        <v>0</v>
      </c>
      <c r="CW61" s="65">
        <f t="shared" ref="CW61:DP61" si="80">CW$49*CW18</f>
        <v>0</v>
      </c>
      <c r="CX61" s="65">
        <f t="shared" si="80"/>
        <v>0</v>
      </c>
      <c r="CY61" s="65">
        <f t="shared" si="80"/>
        <v>0</v>
      </c>
      <c r="CZ61" s="65">
        <f t="shared" si="80"/>
        <v>0</v>
      </c>
      <c r="DA61" s="65">
        <f t="shared" si="80"/>
        <v>0</v>
      </c>
      <c r="DB61" s="65">
        <f t="shared" si="80"/>
        <v>0</v>
      </c>
      <c r="DC61" s="65">
        <f t="shared" si="80"/>
        <v>0</v>
      </c>
      <c r="DD61" s="65">
        <f t="shared" si="80"/>
        <v>0</v>
      </c>
      <c r="DE61" s="65">
        <f t="shared" si="80"/>
        <v>0</v>
      </c>
      <c r="DF61" s="65">
        <f t="shared" si="80"/>
        <v>0</v>
      </c>
      <c r="DG61" s="65">
        <f t="shared" si="80"/>
        <v>0</v>
      </c>
      <c r="DH61" s="65">
        <f t="shared" si="80"/>
        <v>0</v>
      </c>
      <c r="DI61" s="65">
        <f t="shared" si="80"/>
        <v>0</v>
      </c>
      <c r="DJ61" s="65">
        <f t="shared" si="80"/>
        <v>0</v>
      </c>
      <c r="DK61" s="65">
        <f t="shared" si="80"/>
        <v>0</v>
      </c>
      <c r="DL61" s="65">
        <f t="shared" si="80"/>
        <v>0</v>
      </c>
      <c r="DM61" s="65">
        <f t="shared" si="80"/>
        <v>0</v>
      </c>
      <c r="DN61" s="65">
        <f t="shared" si="80"/>
        <v>0</v>
      </c>
      <c r="DO61" s="65">
        <f t="shared" si="80"/>
        <v>0</v>
      </c>
      <c r="DP61" s="65">
        <f t="shared" si="80"/>
        <v>0</v>
      </c>
    </row>
    <row r="62" spans="1:120" x14ac:dyDescent="0.25">
      <c r="A62" s="65" t="str">
        <f t="shared" si="69"/>
        <v>10_MAS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10_MAS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0</v>
      </c>
      <c r="BP62" s="65">
        <f t="shared" si="81"/>
        <v>0</v>
      </c>
      <c r="BQ62" s="65">
        <f t="shared" si="81"/>
        <v>0</v>
      </c>
      <c r="BR62" s="65">
        <f t="shared" si="81"/>
        <v>0</v>
      </c>
      <c r="BS62" s="65">
        <f t="shared" si="81"/>
        <v>0</v>
      </c>
      <c r="BT62" s="65">
        <f t="shared" si="81"/>
        <v>0</v>
      </c>
      <c r="BU62" s="65">
        <f t="shared" si="81"/>
        <v>0</v>
      </c>
      <c r="BV62" s="65">
        <f t="shared" si="81"/>
        <v>0</v>
      </c>
      <c r="BW62" s="65">
        <f t="shared" si="81"/>
        <v>0</v>
      </c>
      <c r="BX62" s="65">
        <f t="shared" si="81"/>
        <v>0</v>
      </c>
      <c r="BY62" s="65">
        <f t="shared" si="81"/>
        <v>0</v>
      </c>
      <c r="BZ62" s="65">
        <f t="shared" si="81"/>
        <v>0</v>
      </c>
      <c r="CA62" s="65">
        <f t="shared" si="81"/>
        <v>0</v>
      </c>
      <c r="CB62" s="65">
        <f t="shared" si="81"/>
        <v>0</v>
      </c>
      <c r="CC62" s="65">
        <f t="shared" si="81"/>
        <v>0</v>
      </c>
      <c r="CD62" s="65">
        <f t="shared" si="81"/>
        <v>0</v>
      </c>
      <c r="CE62" s="65">
        <f t="shared" si="81"/>
        <v>0</v>
      </c>
      <c r="CF62" s="65">
        <f t="shared" si="81"/>
        <v>0</v>
      </c>
      <c r="CG62" s="65">
        <f t="shared" si="81"/>
        <v>0</v>
      </c>
      <c r="CH62" s="65">
        <f t="shared" si="81"/>
        <v>0</v>
      </c>
      <c r="CI62" s="65">
        <f t="shared" si="81"/>
        <v>0</v>
      </c>
      <c r="CJ62" s="65">
        <f t="shared" si="81"/>
        <v>0</v>
      </c>
      <c r="CK62" s="65">
        <f t="shared" si="81"/>
        <v>0</v>
      </c>
      <c r="CL62" s="65">
        <f t="shared" si="81"/>
        <v>0</v>
      </c>
      <c r="CM62" s="65">
        <f t="shared" si="81"/>
        <v>0</v>
      </c>
      <c r="CN62" s="65">
        <f t="shared" si="81"/>
        <v>0</v>
      </c>
      <c r="CO62" s="65">
        <f t="shared" si="81"/>
        <v>0</v>
      </c>
      <c r="CP62" s="65">
        <f t="shared" si="81"/>
        <v>0</v>
      </c>
      <c r="CQ62" s="65">
        <f t="shared" si="81"/>
        <v>0</v>
      </c>
      <c r="CR62" s="65">
        <f t="shared" si="81"/>
        <v>0</v>
      </c>
      <c r="CS62" s="65">
        <f t="shared" si="81"/>
        <v>0</v>
      </c>
      <c r="CT62" s="65">
        <f t="shared" si="81"/>
        <v>0</v>
      </c>
      <c r="CU62" s="65">
        <f t="shared" si="81"/>
        <v>0</v>
      </c>
      <c r="CV62" s="65">
        <f t="shared" si="81"/>
        <v>0</v>
      </c>
      <c r="CW62" s="65">
        <f t="shared" ref="CW62:DP62" si="82">CW$49*CW19</f>
        <v>0</v>
      </c>
      <c r="CX62" s="65">
        <f t="shared" si="82"/>
        <v>0</v>
      </c>
      <c r="CY62" s="65">
        <f t="shared" si="82"/>
        <v>0</v>
      </c>
      <c r="CZ62" s="65">
        <f t="shared" si="82"/>
        <v>0</v>
      </c>
      <c r="DA62" s="65">
        <f t="shared" si="82"/>
        <v>0</v>
      </c>
      <c r="DB62" s="65">
        <f t="shared" si="82"/>
        <v>0</v>
      </c>
      <c r="DC62" s="65">
        <f t="shared" si="82"/>
        <v>0</v>
      </c>
      <c r="DD62" s="65">
        <f t="shared" si="82"/>
        <v>0</v>
      </c>
      <c r="DE62" s="65">
        <f t="shared" si="82"/>
        <v>0</v>
      </c>
      <c r="DF62" s="65">
        <f t="shared" si="82"/>
        <v>0</v>
      </c>
      <c r="DG62" s="65">
        <f t="shared" si="82"/>
        <v>0</v>
      </c>
      <c r="DH62" s="65">
        <f t="shared" si="82"/>
        <v>0</v>
      </c>
      <c r="DI62" s="65">
        <f t="shared" si="82"/>
        <v>0</v>
      </c>
      <c r="DJ62" s="65">
        <f t="shared" si="82"/>
        <v>0</v>
      </c>
      <c r="DK62" s="65">
        <f t="shared" si="82"/>
        <v>0</v>
      </c>
      <c r="DL62" s="65">
        <f t="shared" si="82"/>
        <v>0</v>
      </c>
      <c r="DM62" s="65">
        <f t="shared" si="82"/>
        <v>0</v>
      </c>
      <c r="DN62" s="65">
        <f t="shared" si="82"/>
        <v>0</v>
      </c>
      <c r="DO62" s="65">
        <f t="shared" si="82"/>
        <v>0</v>
      </c>
      <c r="DP62" s="65">
        <f t="shared" si="82"/>
        <v>0</v>
      </c>
    </row>
    <row r="63" spans="1:120" x14ac:dyDescent="0.25">
      <c r="A63" s="65" t="str">
        <f t="shared" si="69"/>
        <v>10_MAS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10_MAS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10_MAS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10_MAS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0</v>
      </c>
      <c r="BP64" s="65">
        <f t="shared" si="85"/>
        <v>0</v>
      </c>
      <c r="BQ64" s="65">
        <f t="shared" si="85"/>
        <v>0</v>
      </c>
      <c r="BR64" s="65">
        <f t="shared" si="85"/>
        <v>0</v>
      </c>
      <c r="BS64" s="65">
        <f t="shared" si="85"/>
        <v>0</v>
      </c>
      <c r="BT64" s="65">
        <f t="shared" si="85"/>
        <v>0</v>
      </c>
      <c r="BU64" s="65">
        <f t="shared" si="85"/>
        <v>0</v>
      </c>
      <c r="BV64" s="65">
        <f t="shared" si="85"/>
        <v>0</v>
      </c>
      <c r="BW64" s="65">
        <f t="shared" si="85"/>
        <v>0</v>
      </c>
      <c r="BX64" s="65">
        <f t="shared" si="85"/>
        <v>0</v>
      </c>
      <c r="BY64" s="65">
        <f t="shared" si="85"/>
        <v>0</v>
      </c>
      <c r="BZ64" s="65">
        <f t="shared" si="85"/>
        <v>0</v>
      </c>
      <c r="CA64" s="65">
        <f t="shared" si="85"/>
        <v>0</v>
      </c>
      <c r="CB64" s="65">
        <f t="shared" si="85"/>
        <v>0</v>
      </c>
      <c r="CC64" s="65">
        <f t="shared" si="85"/>
        <v>0</v>
      </c>
      <c r="CD64" s="65">
        <f t="shared" si="85"/>
        <v>0</v>
      </c>
      <c r="CE64" s="65">
        <f t="shared" si="85"/>
        <v>0</v>
      </c>
      <c r="CF64" s="65">
        <f t="shared" si="85"/>
        <v>0</v>
      </c>
      <c r="CG64" s="65">
        <f t="shared" si="85"/>
        <v>0</v>
      </c>
      <c r="CH64" s="65">
        <f t="shared" si="85"/>
        <v>0</v>
      </c>
      <c r="CI64" s="65">
        <f t="shared" si="85"/>
        <v>0</v>
      </c>
      <c r="CJ64" s="65">
        <f t="shared" si="85"/>
        <v>0</v>
      </c>
      <c r="CK64" s="65">
        <f t="shared" si="85"/>
        <v>0</v>
      </c>
      <c r="CL64" s="65">
        <f t="shared" si="85"/>
        <v>0</v>
      </c>
      <c r="CM64" s="65">
        <f t="shared" si="85"/>
        <v>0</v>
      </c>
      <c r="CN64" s="65">
        <f t="shared" si="85"/>
        <v>0</v>
      </c>
      <c r="CO64" s="65">
        <f t="shared" si="85"/>
        <v>0</v>
      </c>
      <c r="CP64" s="65">
        <f t="shared" si="85"/>
        <v>0</v>
      </c>
      <c r="CQ64" s="65">
        <f t="shared" si="85"/>
        <v>0</v>
      </c>
      <c r="CR64" s="65">
        <f t="shared" si="85"/>
        <v>0</v>
      </c>
      <c r="CS64" s="65">
        <f t="shared" si="85"/>
        <v>0</v>
      </c>
      <c r="CT64" s="65">
        <f t="shared" si="85"/>
        <v>0</v>
      </c>
      <c r="CU64" s="65">
        <f t="shared" si="85"/>
        <v>0</v>
      </c>
      <c r="CV64" s="65">
        <f t="shared" si="85"/>
        <v>0</v>
      </c>
      <c r="CW64" s="65">
        <f t="shared" ref="CW64:DP64" si="86">CW$49*CW21</f>
        <v>0</v>
      </c>
      <c r="CX64" s="65">
        <f t="shared" si="86"/>
        <v>0</v>
      </c>
      <c r="CY64" s="65">
        <f t="shared" si="86"/>
        <v>0</v>
      </c>
      <c r="CZ64" s="65">
        <f t="shared" si="86"/>
        <v>0</v>
      </c>
      <c r="DA64" s="65">
        <f t="shared" si="86"/>
        <v>0</v>
      </c>
      <c r="DB64" s="65">
        <f t="shared" si="86"/>
        <v>0</v>
      </c>
      <c r="DC64" s="65">
        <f t="shared" si="86"/>
        <v>0</v>
      </c>
      <c r="DD64" s="65">
        <f t="shared" si="86"/>
        <v>0</v>
      </c>
      <c r="DE64" s="65">
        <f t="shared" si="86"/>
        <v>0</v>
      </c>
      <c r="DF64" s="65">
        <f t="shared" si="86"/>
        <v>0</v>
      </c>
      <c r="DG64" s="65">
        <f t="shared" si="86"/>
        <v>0</v>
      </c>
      <c r="DH64" s="65">
        <f t="shared" si="86"/>
        <v>0</v>
      </c>
      <c r="DI64" s="65">
        <f t="shared" si="86"/>
        <v>0</v>
      </c>
      <c r="DJ64" s="65">
        <f t="shared" si="86"/>
        <v>0</v>
      </c>
      <c r="DK64" s="65">
        <f t="shared" si="86"/>
        <v>0</v>
      </c>
      <c r="DL64" s="65">
        <f t="shared" si="86"/>
        <v>0</v>
      </c>
      <c r="DM64" s="65">
        <f t="shared" si="86"/>
        <v>0</v>
      </c>
      <c r="DN64" s="65">
        <f t="shared" si="86"/>
        <v>0</v>
      </c>
      <c r="DO64" s="65">
        <f t="shared" si="86"/>
        <v>0</v>
      </c>
      <c r="DP64" s="65">
        <f t="shared" si="86"/>
        <v>0</v>
      </c>
    </row>
    <row r="65" spans="1:120" x14ac:dyDescent="0.25">
      <c r="A65" s="65" t="str">
        <f t="shared" si="69"/>
        <v>10_MAS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10_MAS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10_MAS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10_MAS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10_MAS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10_MAS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10_MAS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10_MAS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0</v>
      </c>
      <c r="BP68" s="65">
        <f t="shared" si="93"/>
        <v>0</v>
      </c>
      <c r="BQ68" s="65">
        <f t="shared" si="93"/>
        <v>0</v>
      </c>
      <c r="BR68" s="65">
        <f t="shared" si="93"/>
        <v>0</v>
      </c>
      <c r="BS68" s="65">
        <f t="shared" si="93"/>
        <v>0</v>
      </c>
      <c r="BT68" s="65">
        <f t="shared" si="93"/>
        <v>0</v>
      </c>
      <c r="BU68" s="65">
        <f t="shared" si="93"/>
        <v>0</v>
      </c>
      <c r="BV68" s="65">
        <f t="shared" si="93"/>
        <v>0</v>
      </c>
      <c r="BW68" s="65">
        <f t="shared" si="93"/>
        <v>0</v>
      </c>
      <c r="BX68" s="65">
        <f t="shared" si="93"/>
        <v>0</v>
      </c>
      <c r="BY68" s="65">
        <f t="shared" si="93"/>
        <v>0</v>
      </c>
      <c r="BZ68" s="65">
        <f t="shared" si="93"/>
        <v>0</v>
      </c>
      <c r="CA68" s="65">
        <f t="shared" si="93"/>
        <v>0</v>
      </c>
      <c r="CB68" s="65">
        <f t="shared" si="93"/>
        <v>0</v>
      </c>
      <c r="CC68" s="65">
        <f t="shared" si="93"/>
        <v>0</v>
      </c>
      <c r="CD68" s="65">
        <f t="shared" si="93"/>
        <v>0</v>
      </c>
      <c r="CE68" s="65">
        <f t="shared" si="93"/>
        <v>0</v>
      </c>
      <c r="CF68" s="65">
        <f t="shared" si="93"/>
        <v>0</v>
      </c>
      <c r="CG68" s="65">
        <f t="shared" si="93"/>
        <v>0</v>
      </c>
      <c r="CH68" s="65">
        <f t="shared" si="93"/>
        <v>0</v>
      </c>
      <c r="CI68" s="65">
        <f t="shared" si="93"/>
        <v>0</v>
      </c>
      <c r="CJ68" s="65">
        <f t="shared" si="93"/>
        <v>0</v>
      </c>
      <c r="CK68" s="65">
        <f t="shared" si="93"/>
        <v>0</v>
      </c>
      <c r="CL68" s="65">
        <f t="shared" si="93"/>
        <v>0</v>
      </c>
      <c r="CM68" s="65">
        <f t="shared" si="93"/>
        <v>0</v>
      </c>
      <c r="CN68" s="65">
        <f t="shared" si="93"/>
        <v>0</v>
      </c>
      <c r="CO68" s="65">
        <f t="shared" si="93"/>
        <v>0</v>
      </c>
      <c r="CP68" s="65">
        <f t="shared" si="93"/>
        <v>0</v>
      </c>
      <c r="CQ68" s="65">
        <f t="shared" si="93"/>
        <v>0</v>
      </c>
      <c r="CR68" s="65">
        <f t="shared" si="93"/>
        <v>0</v>
      </c>
      <c r="CS68" s="65">
        <f t="shared" si="93"/>
        <v>0</v>
      </c>
      <c r="CT68" s="65">
        <f t="shared" si="93"/>
        <v>0</v>
      </c>
      <c r="CU68" s="65">
        <f t="shared" si="93"/>
        <v>0</v>
      </c>
      <c r="CV68" s="65">
        <f t="shared" si="93"/>
        <v>0</v>
      </c>
      <c r="CW68" s="65">
        <f t="shared" ref="CW68:DP68" si="94">CW$49*CW25</f>
        <v>0</v>
      </c>
      <c r="CX68" s="65">
        <f t="shared" si="94"/>
        <v>0</v>
      </c>
      <c r="CY68" s="65">
        <f t="shared" si="94"/>
        <v>0</v>
      </c>
      <c r="CZ68" s="65">
        <f t="shared" si="94"/>
        <v>0</v>
      </c>
      <c r="DA68" s="65">
        <f t="shared" si="94"/>
        <v>0</v>
      </c>
      <c r="DB68" s="65">
        <f t="shared" si="94"/>
        <v>0</v>
      </c>
      <c r="DC68" s="65">
        <f t="shared" si="94"/>
        <v>0</v>
      </c>
      <c r="DD68" s="65">
        <f t="shared" si="94"/>
        <v>0</v>
      </c>
      <c r="DE68" s="65">
        <f t="shared" si="94"/>
        <v>0</v>
      </c>
      <c r="DF68" s="65">
        <f t="shared" si="94"/>
        <v>0</v>
      </c>
      <c r="DG68" s="65">
        <f t="shared" si="94"/>
        <v>0</v>
      </c>
      <c r="DH68" s="65">
        <f t="shared" si="94"/>
        <v>0</v>
      </c>
      <c r="DI68" s="65">
        <f t="shared" si="94"/>
        <v>0</v>
      </c>
      <c r="DJ68" s="65">
        <f t="shared" si="94"/>
        <v>0</v>
      </c>
      <c r="DK68" s="65">
        <f t="shared" si="94"/>
        <v>0</v>
      </c>
      <c r="DL68" s="65">
        <f t="shared" si="94"/>
        <v>0</v>
      </c>
      <c r="DM68" s="65">
        <f t="shared" si="94"/>
        <v>0</v>
      </c>
      <c r="DN68" s="65">
        <f t="shared" si="94"/>
        <v>0</v>
      </c>
      <c r="DO68" s="65">
        <f t="shared" si="94"/>
        <v>0</v>
      </c>
      <c r="DP68" s="65">
        <f t="shared" si="94"/>
        <v>0</v>
      </c>
    </row>
    <row r="69" spans="1:120" x14ac:dyDescent="0.25">
      <c r="A69" s="65" t="str">
        <f t="shared" si="69"/>
        <v>10_MAS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3.1413047628268504</v>
      </c>
      <c r="F69" s="66">
        <v>3.424423278144419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10_MAS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3.1413047628268504</v>
      </c>
      <c r="BP69" s="65">
        <f t="shared" si="95"/>
        <v>3.424423278144419</v>
      </c>
      <c r="BQ69" s="65">
        <f t="shared" si="95"/>
        <v>3.4119257902979832</v>
      </c>
      <c r="BR69" s="65">
        <f t="shared" si="95"/>
        <v>2.997034719178739</v>
      </c>
      <c r="BS69" s="65">
        <f t="shared" si="95"/>
        <v>3.049512486452624</v>
      </c>
      <c r="BT69" s="65">
        <f t="shared" si="95"/>
        <v>3.100044700395336</v>
      </c>
      <c r="BU69" s="65">
        <f t="shared" si="95"/>
        <v>3.1483728195297274</v>
      </c>
      <c r="BV69" s="65">
        <f t="shared" si="95"/>
        <v>3.194157209879358</v>
      </c>
      <c r="BW69" s="65">
        <f t="shared" si="95"/>
        <v>3.2371763044765274</v>
      </c>
      <c r="BX69" s="65">
        <f t="shared" si="95"/>
        <v>3.2764481606729055</v>
      </c>
      <c r="BY69" s="65">
        <f t="shared" si="95"/>
        <v>3.3126986058497283</v>
      </c>
      <c r="BZ69" s="65">
        <f t="shared" si="95"/>
        <v>3.2903432649602777</v>
      </c>
      <c r="CA69" s="65">
        <f t="shared" si="95"/>
        <v>3.2656270678170118</v>
      </c>
      <c r="CB69" s="65">
        <f t="shared" si="95"/>
        <v>3.234668771235532</v>
      </c>
      <c r="CC69" s="65">
        <f t="shared" si="95"/>
        <v>3.2137507214072296</v>
      </c>
      <c r="CD69" s="65">
        <f t="shared" si="95"/>
        <v>3.1868769572596394</v>
      </c>
      <c r="CE69" s="65">
        <f t="shared" si="95"/>
        <v>3.1541049061972433</v>
      </c>
      <c r="CF69" s="65">
        <f t="shared" si="95"/>
        <v>3.1156108905161815</v>
      </c>
      <c r="CG69" s="65">
        <f t="shared" si="95"/>
        <v>3.0716042166017434</v>
      </c>
      <c r="CH69" s="65">
        <f t="shared" si="95"/>
        <v>3.0215918957613845</v>
      </c>
      <c r="CI69" s="65">
        <f t="shared" si="95"/>
        <v>2.9663118826952748</v>
      </c>
      <c r="CJ69" s="65">
        <f t="shared" si="95"/>
        <v>2.9060212819386551</v>
      </c>
      <c r="CK69" s="65">
        <f t="shared" si="95"/>
        <v>2.8409446332768113</v>
      </c>
      <c r="CL69" s="65">
        <f t="shared" si="95"/>
        <v>2.7712671699554399</v>
      </c>
      <c r="CM69" s="65">
        <f t="shared" si="95"/>
        <v>2.692000494056209</v>
      </c>
      <c r="CN69" s="65">
        <f t="shared" si="95"/>
        <v>2.6088239542111324</v>
      </c>
      <c r="CO69" s="65">
        <f t="shared" si="95"/>
        <v>2.5221686448190077</v>
      </c>
      <c r="CP69" s="65">
        <f t="shared" si="95"/>
        <v>2.4323185007711348</v>
      </c>
      <c r="CQ69" s="65">
        <f t="shared" si="95"/>
        <v>2.3394922517572971</v>
      </c>
      <c r="CR69" s="65">
        <f t="shared" si="95"/>
        <v>2.2608558363281368</v>
      </c>
      <c r="CS69" s="65">
        <f t="shared" si="95"/>
        <v>2.1786370525100178</v>
      </c>
      <c r="CT69" s="65">
        <f t="shared" si="95"/>
        <v>2.0965526523167886</v>
      </c>
      <c r="CU69" s="65">
        <f t="shared" si="95"/>
        <v>2.0146297893131773</v>
      </c>
      <c r="CV69" s="65">
        <f t="shared" si="95"/>
        <v>1.9329631462169998</v>
      </c>
      <c r="CW69" s="65">
        <f t="shared" ref="CW69:DP69" si="96">CW$49*CW26</f>
        <v>1.8528434217469882</v>
      </c>
      <c r="CX69" s="65">
        <f t="shared" si="96"/>
        <v>1.7736836761118031</v>
      </c>
      <c r="CY69" s="65">
        <f t="shared" si="96"/>
        <v>1.6955182569849394</v>
      </c>
      <c r="CZ69" s="65">
        <f t="shared" si="96"/>
        <v>1.6183809975873134</v>
      </c>
      <c r="DA69" s="65">
        <f t="shared" si="96"/>
        <v>1.5423052211384956</v>
      </c>
      <c r="DB69" s="65">
        <f t="shared" si="96"/>
        <v>1.4673237452775336</v>
      </c>
      <c r="DC69" s="65">
        <f t="shared" si="96"/>
        <v>1.3934688864537204</v>
      </c>
      <c r="DD69" s="65">
        <f t="shared" si="96"/>
        <v>1.3207724642873557</v>
      </c>
      <c r="DE69" s="65">
        <f t="shared" si="96"/>
        <v>1.2492658059007735</v>
      </c>
      <c r="DF69" s="65">
        <f t="shared" si="96"/>
        <v>1.1789797502197579</v>
      </c>
      <c r="DG69" s="65">
        <f t="shared" si="96"/>
        <v>1.1099446522455649</v>
      </c>
      <c r="DH69" s="65">
        <f t="shared" si="96"/>
        <v>1.0421903872976632</v>
      </c>
      <c r="DI69" s="65">
        <f t="shared" si="96"/>
        <v>0.97574635522742292</v>
      </c>
      <c r="DJ69" s="65">
        <f t="shared" si="96"/>
        <v>0.91064148460292527</v>
      </c>
      <c r="DK69" s="65">
        <f t="shared" si="96"/>
        <v>0.84690423686500949</v>
      </c>
      <c r="DL69" s="65">
        <f t="shared" si="96"/>
        <v>0.78456261045479025</v>
      </c>
      <c r="DM69" s="65">
        <f t="shared" si="96"/>
        <v>0.7236441449127784</v>
      </c>
      <c r="DN69" s="65">
        <f t="shared" si="96"/>
        <v>0.66417592494980515</v>
      </c>
      <c r="DO69" s="65">
        <f t="shared" si="96"/>
        <v>0.60618458448986634</v>
      </c>
      <c r="DP69" s="65">
        <f t="shared" si="96"/>
        <v>0.54969631068512503</v>
      </c>
    </row>
    <row r="70" spans="1:120" x14ac:dyDescent="0.25">
      <c r="A70" s="65" t="str">
        <f t="shared" si="69"/>
        <v>10_MAS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7.0388495611490534</v>
      </c>
      <c r="F70" s="66">
        <v>7.6732447528791603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10_MAS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7.0388495611490534</v>
      </c>
      <c r="BP70" s="65">
        <f t="shared" si="97"/>
        <v>7.6732447528791603</v>
      </c>
      <c r="BQ70" s="65">
        <f t="shared" si="97"/>
        <v>7.6452411227047401</v>
      </c>
      <c r="BR70" s="65">
        <f t="shared" si="97"/>
        <v>6.7155777966782848</v>
      </c>
      <c r="BS70" s="65">
        <f t="shared" si="97"/>
        <v>6.8331668677919906</v>
      </c>
      <c r="BT70" s="65">
        <f t="shared" si="97"/>
        <v>6.9463964582932514</v>
      </c>
      <c r="BU70" s="65">
        <f t="shared" si="97"/>
        <v>7.0546872437610544</v>
      </c>
      <c r="BV70" s="65">
        <f t="shared" si="97"/>
        <v>7.1572781925074489</v>
      </c>
      <c r="BW70" s="65">
        <f t="shared" si="97"/>
        <v>7.253672830401106</v>
      </c>
      <c r="BX70" s="65">
        <f t="shared" si="97"/>
        <v>7.3416708785448419</v>
      </c>
      <c r="BY70" s="65">
        <f t="shared" si="97"/>
        <v>7.4228987279225374</v>
      </c>
      <c r="BZ70" s="65">
        <f t="shared" si="97"/>
        <v>7.3728062048183984</v>
      </c>
      <c r="CA70" s="65">
        <f t="shared" si="97"/>
        <v>7.3174236149233023</v>
      </c>
      <c r="CB70" s="65">
        <f t="shared" si="97"/>
        <v>7.2480540985092459</v>
      </c>
      <c r="CC70" s="65">
        <f t="shared" si="97"/>
        <v>7.2011821720421239</v>
      </c>
      <c r="CD70" s="65">
        <f t="shared" si="97"/>
        <v>7.1409650338595609</v>
      </c>
      <c r="CE70" s="65">
        <f t="shared" si="97"/>
        <v>7.067531363886415</v>
      </c>
      <c r="CF70" s="65">
        <f t="shared" si="97"/>
        <v>6.981276254675147</v>
      </c>
      <c r="CG70" s="65">
        <f t="shared" si="97"/>
        <v>6.8826687075705717</v>
      </c>
      <c r="CH70" s="65">
        <f t="shared" si="97"/>
        <v>6.7706040627245807</v>
      </c>
      <c r="CI70" s="65">
        <f t="shared" si="97"/>
        <v>6.6467358852986687</v>
      </c>
      <c r="CJ70" s="65">
        <f t="shared" si="97"/>
        <v>6.5116402798995781</v>
      </c>
      <c r="CK70" s="65">
        <f t="shared" si="97"/>
        <v>6.365820381972112</v>
      </c>
      <c r="CL70" s="65">
        <f t="shared" si="97"/>
        <v>6.209691251196447</v>
      </c>
      <c r="CM70" s="65">
        <f t="shared" si="97"/>
        <v>6.032075181125947</v>
      </c>
      <c r="CN70" s="65">
        <f t="shared" si="97"/>
        <v>5.8456981196212379</v>
      </c>
      <c r="CO70" s="65">
        <f t="shared" si="97"/>
        <v>5.6515260374648113</v>
      </c>
      <c r="CP70" s="65">
        <f t="shared" si="97"/>
        <v>5.4501951591353182</v>
      </c>
      <c r="CQ70" s="65">
        <f t="shared" si="97"/>
        <v>5.2421956011598674</v>
      </c>
      <c r="CR70" s="65">
        <f t="shared" si="97"/>
        <v>5.0659917814019337</v>
      </c>
      <c r="CS70" s="65">
        <f t="shared" si="97"/>
        <v>4.8817608028465198</v>
      </c>
      <c r="CT70" s="65">
        <f t="shared" si="97"/>
        <v>4.6978309431542833</v>
      </c>
      <c r="CU70" s="65">
        <f t="shared" si="97"/>
        <v>4.5142630464239693</v>
      </c>
      <c r="CV70" s="65">
        <f t="shared" si="97"/>
        <v>4.3312692720788313</v>
      </c>
      <c r="CW70" s="65">
        <f t="shared" ref="CW70:DP70" si="98">CW$49*CW27</f>
        <v>4.1517417413219544</v>
      </c>
      <c r="CX70" s="65">
        <f t="shared" si="98"/>
        <v>3.9743652742505211</v>
      </c>
      <c r="CY70" s="65">
        <f t="shared" si="98"/>
        <v>3.7992168350958821</v>
      </c>
      <c r="CZ70" s="65">
        <f t="shared" si="98"/>
        <v>3.6263722353345345</v>
      </c>
      <c r="DA70" s="65">
        <f t="shared" si="98"/>
        <v>3.4559061436621832</v>
      </c>
      <c r="DB70" s="65">
        <f t="shared" si="98"/>
        <v>3.2878920958996578</v>
      </c>
      <c r="DC70" s="65">
        <f t="shared" si="98"/>
        <v>3.1224025048314843</v>
      </c>
      <c r="DD70" s="65">
        <f t="shared" si="98"/>
        <v>2.9595086699772231</v>
      </c>
      <c r="DE70" s="65">
        <f t="shared" si="98"/>
        <v>2.7992807872961785</v>
      </c>
      <c r="DF70" s="65">
        <f t="shared" si="98"/>
        <v>2.6417879588257542</v>
      </c>
      <c r="DG70" s="65">
        <f t="shared" si="98"/>
        <v>2.4870982022539523</v>
      </c>
      <c r="DH70" s="65">
        <f t="shared" si="98"/>
        <v>2.3352784604262466</v>
      </c>
      <c r="DI70" s="65">
        <f t="shared" si="98"/>
        <v>2.1863946107873744</v>
      </c>
      <c r="DJ70" s="65">
        <f t="shared" si="98"/>
        <v>2.0405114747584077</v>
      </c>
      <c r="DK70" s="65">
        <f t="shared" si="98"/>
        <v>1.8976928270493745</v>
      </c>
      <c r="DL70" s="65">
        <f t="shared" si="98"/>
        <v>1.7580014049079571</v>
      </c>
      <c r="DM70" s="65">
        <f t="shared" si="98"/>
        <v>1.62149891730456</v>
      </c>
      <c r="DN70" s="65">
        <f t="shared" si="98"/>
        <v>1.4882460540541942</v>
      </c>
      <c r="DO70" s="65">
        <f t="shared" si="98"/>
        <v>1.3583024948754427</v>
      </c>
      <c r="DP70" s="65">
        <f t="shared" si="98"/>
        <v>1.2317269183870407</v>
      </c>
    </row>
    <row r="71" spans="1:120" x14ac:dyDescent="0.25">
      <c r="A71" s="65" t="str">
        <f t="shared" si="69"/>
        <v>10_MAS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10_MAS</v>
      </c>
      <c r="BL71" s="65" t="str">
        <f t="shared" si="72"/>
        <v>d_ind_cem_7_9_lpg</v>
      </c>
      <c r="BM71" s="65"/>
      <c r="BN71" s="65"/>
      <c r="BO71" s="65">
        <f t="shared" ref="BO71:CV71" si="99">BO$49*BO28</f>
        <v>0</v>
      </c>
      <c r="BP71" s="65">
        <f t="shared" si="99"/>
        <v>0</v>
      </c>
      <c r="BQ71" s="65">
        <f t="shared" si="99"/>
        <v>0</v>
      </c>
      <c r="BR71" s="65">
        <f t="shared" si="99"/>
        <v>0</v>
      </c>
      <c r="BS71" s="65">
        <f t="shared" si="99"/>
        <v>0</v>
      </c>
      <c r="BT71" s="65">
        <f t="shared" si="99"/>
        <v>0</v>
      </c>
      <c r="BU71" s="65">
        <f t="shared" si="99"/>
        <v>0</v>
      </c>
      <c r="BV71" s="65">
        <f t="shared" si="99"/>
        <v>0</v>
      </c>
      <c r="BW71" s="65">
        <f t="shared" si="99"/>
        <v>0</v>
      </c>
      <c r="BX71" s="65">
        <f t="shared" si="99"/>
        <v>0</v>
      </c>
      <c r="BY71" s="65">
        <f t="shared" si="99"/>
        <v>0</v>
      </c>
      <c r="BZ71" s="65">
        <f t="shared" si="99"/>
        <v>0</v>
      </c>
      <c r="CA71" s="65">
        <f t="shared" si="99"/>
        <v>0</v>
      </c>
      <c r="CB71" s="65">
        <f t="shared" si="99"/>
        <v>0</v>
      </c>
      <c r="CC71" s="65">
        <f t="shared" si="99"/>
        <v>0</v>
      </c>
      <c r="CD71" s="65">
        <f t="shared" si="99"/>
        <v>0</v>
      </c>
      <c r="CE71" s="65">
        <f t="shared" si="99"/>
        <v>0</v>
      </c>
      <c r="CF71" s="65">
        <f t="shared" si="99"/>
        <v>0</v>
      </c>
      <c r="CG71" s="65">
        <f t="shared" si="99"/>
        <v>0</v>
      </c>
      <c r="CH71" s="65">
        <f t="shared" si="99"/>
        <v>0</v>
      </c>
      <c r="CI71" s="65">
        <f t="shared" si="99"/>
        <v>0</v>
      </c>
      <c r="CJ71" s="65">
        <f t="shared" si="99"/>
        <v>0</v>
      </c>
      <c r="CK71" s="65">
        <f t="shared" si="99"/>
        <v>0</v>
      </c>
      <c r="CL71" s="65">
        <f t="shared" si="99"/>
        <v>0</v>
      </c>
      <c r="CM71" s="65">
        <f t="shared" si="99"/>
        <v>0</v>
      </c>
      <c r="CN71" s="65">
        <f t="shared" si="99"/>
        <v>0</v>
      </c>
      <c r="CO71" s="65">
        <f t="shared" si="99"/>
        <v>0</v>
      </c>
      <c r="CP71" s="65">
        <f t="shared" si="99"/>
        <v>0</v>
      </c>
      <c r="CQ71" s="65">
        <f t="shared" si="99"/>
        <v>0</v>
      </c>
      <c r="CR71" s="65">
        <f t="shared" si="99"/>
        <v>0</v>
      </c>
      <c r="CS71" s="65">
        <f t="shared" si="99"/>
        <v>0</v>
      </c>
      <c r="CT71" s="65">
        <f t="shared" si="99"/>
        <v>0</v>
      </c>
      <c r="CU71" s="65">
        <f t="shared" si="99"/>
        <v>0</v>
      </c>
      <c r="CV71" s="65">
        <f t="shared" si="99"/>
        <v>0</v>
      </c>
      <c r="CW71" s="65">
        <f t="shared" ref="CW71:DP71" si="100">CW$49*CW28</f>
        <v>0</v>
      </c>
      <c r="CX71" s="65">
        <f t="shared" si="100"/>
        <v>0</v>
      </c>
      <c r="CY71" s="65">
        <f t="shared" si="100"/>
        <v>0</v>
      </c>
      <c r="CZ71" s="65">
        <f t="shared" si="100"/>
        <v>0</v>
      </c>
      <c r="DA71" s="65">
        <f t="shared" si="100"/>
        <v>0</v>
      </c>
      <c r="DB71" s="65">
        <f t="shared" si="100"/>
        <v>0</v>
      </c>
      <c r="DC71" s="65">
        <f t="shared" si="100"/>
        <v>0</v>
      </c>
      <c r="DD71" s="65">
        <f t="shared" si="100"/>
        <v>0</v>
      </c>
      <c r="DE71" s="65">
        <f t="shared" si="100"/>
        <v>0</v>
      </c>
      <c r="DF71" s="65">
        <f t="shared" si="100"/>
        <v>0</v>
      </c>
      <c r="DG71" s="65">
        <f t="shared" si="100"/>
        <v>0</v>
      </c>
      <c r="DH71" s="65">
        <f t="shared" si="100"/>
        <v>0</v>
      </c>
      <c r="DI71" s="65">
        <f t="shared" si="100"/>
        <v>0</v>
      </c>
      <c r="DJ71" s="65">
        <f t="shared" si="100"/>
        <v>0</v>
      </c>
      <c r="DK71" s="65">
        <f t="shared" si="100"/>
        <v>0</v>
      </c>
      <c r="DL71" s="65">
        <f t="shared" si="100"/>
        <v>0</v>
      </c>
      <c r="DM71" s="65">
        <f t="shared" si="100"/>
        <v>0</v>
      </c>
      <c r="DN71" s="65">
        <f t="shared" si="100"/>
        <v>0</v>
      </c>
      <c r="DO71" s="65">
        <f t="shared" si="100"/>
        <v>0</v>
      </c>
      <c r="DP71" s="65">
        <f t="shared" si="100"/>
        <v>0</v>
      </c>
    </row>
    <row r="72" spans="1:120" x14ac:dyDescent="0.25">
      <c r="A72" s="65" t="str">
        <f t="shared" si="69"/>
        <v>10_MAS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10_MAS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0</v>
      </c>
      <c r="BP72" s="65">
        <f t="shared" si="101"/>
        <v>0</v>
      </c>
      <c r="BQ72" s="65">
        <f t="shared" si="101"/>
        <v>0</v>
      </c>
      <c r="BR72" s="65">
        <f t="shared" si="101"/>
        <v>0</v>
      </c>
      <c r="BS72" s="65">
        <f t="shared" si="101"/>
        <v>0</v>
      </c>
      <c r="BT72" s="65">
        <f t="shared" si="101"/>
        <v>0</v>
      </c>
      <c r="BU72" s="65">
        <f t="shared" si="101"/>
        <v>0</v>
      </c>
      <c r="BV72" s="65">
        <f t="shared" si="101"/>
        <v>0</v>
      </c>
      <c r="BW72" s="65">
        <f t="shared" si="101"/>
        <v>0</v>
      </c>
      <c r="BX72" s="65">
        <f t="shared" si="101"/>
        <v>0</v>
      </c>
      <c r="BY72" s="65">
        <f t="shared" si="101"/>
        <v>0</v>
      </c>
      <c r="BZ72" s="65">
        <f t="shared" si="101"/>
        <v>0</v>
      </c>
      <c r="CA72" s="65">
        <f t="shared" si="101"/>
        <v>0</v>
      </c>
      <c r="CB72" s="65">
        <f t="shared" si="101"/>
        <v>0</v>
      </c>
      <c r="CC72" s="65">
        <f t="shared" si="101"/>
        <v>0</v>
      </c>
      <c r="CD72" s="65">
        <f t="shared" si="101"/>
        <v>0</v>
      </c>
      <c r="CE72" s="65">
        <f t="shared" si="101"/>
        <v>0</v>
      </c>
      <c r="CF72" s="65">
        <f t="shared" si="101"/>
        <v>0</v>
      </c>
      <c r="CG72" s="65">
        <f t="shared" si="101"/>
        <v>0</v>
      </c>
      <c r="CH72" s="65">
        <f t="shared" si="101"/>
        <v>0</v>
      </c>
      <c r="CI72" s="65">
        <f t="shared" si="101"/>
        <v>0</v>
      </c>
      <c r="CJ72" s="65">
        <f t="shared" si="101"/>
        <v>0</v>
      </c>
      <c r="CK72" s="65">
        <f t="shared" si="101"/>
        <v>0</v>
      </c>
      <c r="CL72" s="65">
        <f t="shared" si="101"/>
        <v>0</v>
      </c>
      <c r="CM72" s="65">
        <f t="shared" si="101"/>
        <v>0</v>
      </c>
      <c r="CN72" s="65">
        <f t="shared" si="101"/>
        <v>0</v>
      </c>
      <c r="CO72" s="65">
        <f t="shared" si="101"/>
        <v>0</v>
      </c>
      <c r="CP72" s="65">
        <f t="shared" si="101"/>
        <v>0</v>
      </c>
      <c r="CQ72" s="65">
        <f t="shared" si="101"/>
        <v>0</v>
      </c>
      <c r="CR72" s="65">
        <f t="shared" si="101"/>
        <v>0</v>
      </c>
      <c r="CS72" s="65">
        <f t="shared" si="101"/>
        <v>0</v>
      </c>
      <c r="CT72" s="65">
        <f t="shared" si="101"/>
        <v>0</v>
      </c>
      <c r="CU72" s="65">
        <f t="shared" si="101"/>
        <v>0</v>
      </c>
      <c r="CV72" s="65">
        <f t="shared" si="101"/>
        <v>0</v>
      </c>
      <c r="CW72" s="65">
        <f t="shared" ref="CW72:DP72" si="102">CW$49*CW29</f>
        <v>0</v>
      </c>
      <c r="CX72" s="65">
        <f t="shared" si="102"/>
        <v>0</v>
      </c>
      <c r="CY72" s="65">
        <f t="shared" si="102"/>
        <v>0</v>
      </c>
      <c r="CZ72" s="65">
        <f t="shared" si="102"/>
        <v>0</v>
      </c>
      <c r="DA72" s="65">
        <f t="shared" si="102"/>
        <v>0</v>
      </c>
      <c r="DB72" s="65">
        <f t="shared" si="102"/>
        <v>0</v>
      </c>
      <c r="DC72" s="65">
        <f t="shared" si="102"/>
        <v>0</v>
      </c>
      <c r="DD72" s="65">
        <f t="shared" si="102"/>
        <v>0</v>
      </c>
      <c r="DE72" s="65">
        <f t="shared" si="102"/>
        <v>0</v>
      </c>
      <c r="DF72" s="65">
        <f t="shared" si="102"/>
        <v>0</v>
      </c>
      <c r="DG72" s="65">
        <f t="shared" si="102"/>
        <v>0</v>
      </c>
      <c r="DH72" s="65">
        <f t="shared" si="102"/>
        <v>0</v>
      </c>
      <c r="DI72" s="65">
        <f t="shared" si="102"/>
        <v>0</v>
      </c>
      <c r="DJ72" s="65">
        <f t="shared" si="102"/>
        <v>0</v>
      </c>
      <c r="DK72" s="65">
        <f t="shared" si="102"/>
        <v>0</v>
      </c>
      <c r="DL72" s="65">
        <f t="shared" si="102"/>
        <v>0</v>
      </c>
      <c r="DM72" s="65">
        <f t="shared" si="102"/>
        <v>0</v>
      </c>
      <c r="DN72" s="65">
        <f t="shared" si="102"/>
        <v>0</v>
      </c>
      <c r="DO72" s="65">
        <f t="shared" si="102"/>
        <v>0</v>
      </c>
      <c r="DP72" s="65">
        <f t="shared" si="102"/>
        <v>0</v>
      </c>
    </row>
    <row r="73" spans="1:120" x14ac:dyDescent="0.25">
      <c r="A73" s="65" t="str">
        <f t="shared" si="69"/>
        <v>10_MAS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10_MAS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10_MAS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10_MAS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0</v>
      </c>
      <c r="BP74" s="65">
        <f t="shared" si="105"/>
        <v>0</v>
      </c>
      <c r="BQ74" s="65">
        <f t="shared" si="105"/>
        <v>0</v>
      </c>
      <c r="BR74" s="65">
        <f t="shared" si="105"/>
        <v>0</v>
      </c>
      <c r="BS74" s="65">
        <f t="shared" si="105"/>
        <v>0</v>
      </c>
      <c r="BT74" s="65">
        <f t="shared" si="105"/>
        <v>0</v>
      </c>
      <c r="BU74" s="65">
        <f t="shared" si="105"/>
        <v>0</v>
      </c>
      <c r="BV74" s="65">
        <f t="shared" si="105"/>
        <v>0</v>
      </c>
      <c r="BW74" s="65">
        <f t="shared" si="105"/>
        <v>0</v>
      </c>
      <c r="BX74" s="65">
        <f t="shared" si="105"/>
        <v>0</v>
      </c>
      <c r="BY74" s="65">
        <f t="shared" si="105"/>
        <v>0</v>
      </c>
      <c r="BZ74" s="65">
        <f t="shared" si="105"/>
        <v>0</v>
      </c>
      <c r="CA74" s="65">
        <f t="shared" si="105"/>
        <v>0</v>
      </c>
      <c r="CB74" s="65">
        <f t="shared" si="105"/>
        <v>0</v>
      </c>
      <c r="CC74" s="65">
        <f t="shared" si="105"/>
        <v>0</v>
      </c>
      <c r="CD74" s="65">
        <f t="shared" si="105"/>
        <v>0</v>
      </c>
      <c r="CE74" s="65">
        <f t="shared" si="105"/>
        <v>0</v>
      </c>
      <c r="CF74" s="65">
        <f t="shared" si="105"/>
        <v>0</v>
      </c>
      <c r="CG74" s="65">
        <f t="shared" si="105"/>
        <v>0</v>
      </c>
      <c r="CH74" s="65">
        <f t="shared" si="105"/>
        <v>0</v>
      </c>
      <c r="CI74" s="65">
        <f t="shared" si="105"/>
        <v>0</v>
      </c>
      <c r="CJ74" s="65">
        <f t="shared" si="105"/>
        <v>0</v>
      </c>
      <c r="CK74" s="65">
        <f t="shared" si="105"/>
        <v>0</v>
      </c>
      <c r="CL74" s="65">
        <f t="shared" si="105"/>
        <v>0</v>
      </c>
      <c r="CM74" s="65">
        <f t="shared" si="105"/>
        <v>0</v>
      </c>
      <c r="CN74" s="65">
        <f t="shared" si="105"/>
        <v>0</v>
      </c>
      <c r="CO74" s="65">
        <f t="shared" si="105"/>
        <v>0</v>
      </c>
      <c r="CP74" s="65">
        <f t="shared" si="105"/>
        <v>0</v>
      </c>
      <c r="CQ74" s="65">
        <f t="shared" si="105"/>
        <v>0</v>
      </c>
      <c r="CR74" s="65">
        <f t="shared" si="105"/>
        <v>0</v>
      </c>
      <c r="CS74" s="65">
        <f t="shared" si="105"/>
        <v>0</v>
      </c>
      <c r="CT74" s="65">
        <f t="shared" si="105"/>
        <v>0</v>
      </c>
      <c r="CU74" s="65">
        <f t="shared" si="105"/>
        <v>0</v>
      </c>
      <c r="CV74" s="65">
        <f t="shared" si="105"/>
        <v>0</v>
      </c>
      <c r="CW74" s="65">
        <f t="shared" ref="CW74:DP74" si="106">CW$49*CW31</f>
        <v>0</v>
      </c>
      <c r="CX74" s="65">
        <f t="shared" si="106"/>
        <v>0</v>
      </c>
      <c r="CY74" s="65">
        <f t="shared" si="106"/>
        <v>0</v>
      </c>
      <c r="CZ74" s="65">
        <f t="shared" si="106"/>
        <v>0</v>
      </c>
      <c r="DA74" s="65">
        <f t="shared" si="106"/>
        <v>0</v>
      </c>
      <c r="DB74" s="65">
        <f t="shared" si="106"/>
        <v>0</v>
      </c>
      <c r="DC74" s="65">
        <f t="shared" si="106"/>
        <v>0</v>
      </c>
      <c r="DD74" s="65">
        <f t="shared" si="106"/>
        <v>0</v>
      </c>
      <c r="DE74" s="65">
        <f t="shared" si="106"/>
        <v>0</v>
      </c>
      <c r="DF74" s="65">
        <f t="shared" si="106"/>
        <v>0</v>
      </c>
      <c r="DG74" s="65">
        <f t="shared" si="106"/>
        <v>0</v>
      </c>
      <c r="DH74" s="65">
        <f t="shared" si="106"/>
        <v>0</v>
      </c>
      <c r="DI74" s="65">
        <f t="shared" si="106"/>
        <v>0</v>
      </c>
      <c r="DJ74" s="65">
        <f t="shared" si="106"/>
        <v>0</v>
      </c>
      <c r="DK74" s="65">
        <f t="shared" si="106"/>
        <v>0</v>
      </c>
      <c r="DL74" s="65">
        <f t="shared" si="106"/>
        <v>0</v>
      </c>
      <c r="DM74" s="65">
        <f t="shared" si="106"/>
        <v>0</v>
      </c>
      <c r="DN74" s="65">
        <f t="shared" si="106"/>
        <v>0</v>
      </c>
      <c r="DO74" s="65">
        <f t="shared" si="106"/>
        <v>0</v>
      </c>
      <c r="DP74" s="65">
        <f t="shared" si="106"/>
        <v>0</v>
      </c>
    </row>
    <row r="75" spans="1:120" x14ac:dyDescent="0.25">
      <c r="A75" s="65" t="str">
        <f t="shared" si="69"/>
        <v>10_MAS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7.271538802839931</v>
      </c>
      <c r="F75" s="66">
        <v>7.9269057364454136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10_MAS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7.271538802839931</v>
      </c>
      <c r="BP75" s="65">
        <f t="shared" si="107"/>
        <v>7.9269057364454136</v>
      </c>
      <c r="BQ75" s="65">
        <f t="shared" si="107"/>
        <v>7.8979763664305169</v>
      </c>
      <c r="BR75" s="65">
        <f t="shared" si="107"/>
        <v>6.9375803684693036</v>
      </c>
      <c r="BS75" s="65">
        <f t="shared" si="107"/>
        <v>7.0590566816032974</v>
      </c>
      <c r="BT75" s="65">
        <f t="shared" si="107"/>
        <v>7.1760293990632773</v>
      </c>
      <c r="BU75" s="65">
        <f t="shared" si="107"/>
        <v>7.2879000452077012</v>
      </c>
      <c r="BV75" s="65">
        <f t="shared" si="107"/>
        <v>7.3938824302762916</v>
      </c>
      <c r="BW75" s="65">
        <f t="shared" si="107"/>
        <v>7.4934636677697393</v>
      </c>
      <c r="BX75" s="65">
        <f t="shared" si="107"/>
        <v>7.5843707422983915</v>
      </c>
      <c r="BY75" s="65">
        <f t="shared" si="107"/>
        <v>7.6682838098373338</v>
      </c>
      <c r="BZ75" s="65">
        <f t="shared" si="107"/>
        <v>7.6165353355561987</v>
      </c>
      <c r="CA75" s="65">
        <f t="shared" si="107"/>
        <v>7.5593219162430829</v>
      </c>
      <c r="CB75" s="65">
        <f t="shared" si="107"/>
        <v>7.487659192674843</v>
      </c>
      <c r="CC75" s="65">
        <f t="shared" si="107"/>
        <v>7.4392377810352537</v>
      </c>
      <c r="CD75" s="65">
        <f t="shared" si="107"/>
        <v>7.3770299936565724</v>
      </c>
      <c r="CE75" s="65">
        <f t="shared" si="107"/>
        <v>7.301168764345471</v>
      </c>
      <c r="CF75" s="65">
        <f t="shared" si="107"/>
        <v>7.2120622465652362</v>
      </c>
      <c r="CG75" s="65">
        <f t="shared" si="107"/>
        <v>7.1101949458373692</v>
      </c>
      <c r="CH75" s="65">
        <f t="shared" si="107"/>
        <v>6.9944256846328328</v>
      </c>
      <c r="CI75" s="65">
        <f t="shared" si="107"/>
        <v>6.8664626914242453</v>
      </c>
      <c r="CJ75" s="65">
        <f t="shared" si="107"/>
        <v>6.7269011155987384</v>
      </c>
      <c r="CK75" s="65">
        <f t="shared" si="107"/>
        <v>6.5762607251778036</v>
      </c>
      <c r="CL75" s="65">
        <f t="shared" si="107"/>
        <v>6.4149703008227767</v>
      </c>
      <c r="CM75" s="65">
        <f t="shared" si="107"/>
        <v>6.2314826251301119</v>
      </c>
      <c r="CN75" s="65">
        <f t="shared" si="107"/>
        <v>6.0389443384516932</v>
      </c>
      <c r="CO75" s="65">
        <f t="shared" si="107"/>
        <v>5.8383533444884428</v>
      </c>
      <c r="CP75" s="65">
        <f t="shared" si="107"/>
        <v>5.63036689993318</v>
      </c>
      <c r="CQ75" s="65">
        <f t="shared" si="107"/>
        <v>5.4154913235122608</v>
      </c>
      <c r="CR75" s="65">
        <f t="shared" si="107"/>
        <v>5.2334625840929077</v>
      </c>
      <c r="CS75" s="65">
        <f t="shared" si="107"/>
        <v>5.0431413252546688</v>
      </c>
      <c r="CT75" s="65">
        <f t="shared" si="107"/>
        <v>4.8531311396221941</v>
      </c>
      <c r="CU75" s="65">
        <f t="shared" si="107"/>
        <v>4.6634948826693892</v>
      </c>
      <c r="CV75" s="65">
        <f t="shared" si="107"/>
        <v>4.4744517273541646</v>
      </c>
      <c r="CW75" s="65">
        <f t="shared" ref="CW75:DP75" si="108">CW$49*CW32</f>
        <v>4.2889894021921018</v>
      </c>
      <c r="CX75" s="65">
        <f t="shared" si="108"/>
        <v>4.1057492502588024</v>
      </c>
      <c r="CY75" s="65">
        <f t="shared" si="108"/>
        <v>3.9248107800577294</v>
      </c>
      <c r="CZ75" s="65">
        <f t="shared" si="108"/>
        <v>3.7462523092298903</v>
      </c>
      <c r="DA75" s="65">
        <f t="shared" si="108"/>
        <v>3.5701509748576274</v>
      </c>
      <c r="DB75" s="65">
        <f t="shared" si="108"/>
        <v>3.3965827436979934</v>
      </c>
      <c r="DC75" s="65">
        <f t="shared" si="108"/>
        <v>3.2256224223465741</v>
      </c>
      <c r="DD75" s="65">
        <f t="shared" si="108"/>
        <v>3.0573436673318417</v>
      </c>
      <c r="DE75" s="65">
        <f t="shared" si="108"/>
        <v>2.8918189951406799</v>
      </c>
      <c r="DF75" s="65">
        <f t="shared" si="108"/>
        <v>2.7291197921753656</v>
      </c>
      <c r="DG75" s="65">
        <f t="shared" si="108"/>
        <v>2.5693163246425121</v>
      </c>
      <c r="DH75" s="65">
        <f t="shared" si="108"/>
        <v>2.4124777483742212</v>
      </c>
      <c r="DI75" s="65">
        <f t="shared" si="108"/>
        <v>2.2586721185819978</v>
      </c>
      <c r="DJ75" s="65">
        <f t="shared" si="108"/>
        <v>2.1079663995438094</v>
      </c>
      <c r="DK75" s="65">
        <f t="shared" si="108"/>
        <v>1.9604264742245596</v>
      </c>
      <c r="DL75" s="65">
        <f t="shared" si="108"/>
        <v>1.8161171538305336</v>
      </c>
      <c r="DM75" s="65">
        <f t="shared" si="108"/>
        <v>1.6751021872980987</v>
      </c>
      <c r="DN75" s="65">
        <f t="shared" si="108"/>
        <v>1.5374442707171425</v>
      </c>
      <c r="DO75" s="65">
        <f t="shared" si="108"/>
        <v>1.4032050566895065</v>
      </c>
      <c r="DP75" s="65">
        <f t="shared" si="108"/>
        <v>1.2724451636229757</v>
      </c>
    </row>
    <row r="76" spans="1:120" x14ac:dyDescent="0.25">
      <c r="A76" s="65" t="str">
        <f t="shared" si="69"/>
        <v>10_MAS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10_MAS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0</v>
      </c>
      <c r="BP76" s="65">
        <f t="shared" si="109"/>
        <v>0</v>
      </c>
      <c r="BQ76" s="65">
        <f t="shared" si="109"/>
        <v>0</v>
      </c>
      <c r="BR76" s="65">
        <f t="shared" si="109"/>
        <v>0</v>
      </c>
      <c r="BS76" s="65">
        <f t="shared" si="109"/>
        <v>0</v>
      </c>
      <c r="BT76" s="65">
        <f t="shared" si="109"/>
        <v>0</v>
      </c>
      <c r="BU76" s="65">
        <f t="shared" si="109"/>
        <v>0</v>
      </c>
      <c r="BV76" s="65">
        <f t="shared" si="109"/>
        <v>0</v>
      </c>
      <c r="BW76" s="65">
        <f t="shared" si="109"/>
        <v>0</v>
      </c>
      <c r="BX76" s="65">
        <f t="shared" si="109"/>
        <v>0</v>
      </c>
      <c r="BY76" s="65">
        <f t="shared" si="109"/>
        <v>0</v>
      </c>
      <c r="BZ76" s="65">
        <f t="shared" si="109"/>
        <v>0</v>
      </c>
      <c r="CA76" s="65">
        <f t="shared" si="109"/>
        <v>0</v>
      </c>
      <c r="CB76" s="65">
        <f t="shared" si="109"/>
        <v>0</v>
      </c>
      <c r="CC76" s="65">
        <f t="shared" si="109"/>
        <v>0</v>
      </c>
      <c r="CD76" s="65">
        <f t="shared" si="109"/>
        <v>0</v>
      </c>
      <c r="CE76" s="65">
        <f t="shared" si="109"/>
        <v>0</v>
      </c>
      <c r="CF76" s="65">
        <f t="shared" si="109"/>
        <v>0</v>
      </c>
      <c r="CG76" s="65">
        <f t="shared" si="109"/>
        <v>0</v>
      </c>
      <c r="CH76" s="65">
        <f t="shared" si="109"/>
        <v>0</v>
      </c>
      <c r="CI76" s="65">
        <f t="shared" si="109"/>
        <v>0</v>
      </c>
      <c r="CJ76" s="65">
        <f t="shared" si="109"/>
        <v>0</v>
      </c>
      <c r="CK76" s="65">
        <f t="shared" si="109"/>
        <v>0</v>
      </c>
      <c r="CL76" s="65">
        <f t="shared" si="109"/>
        <v>0</v>
      </c>
      <c r="CM76" s="65">
        <f t="shared" si="109"/>
        <v>0</v>
      </c>
      <c r="CN76" s="65">
        <f t="shared" si="109"/>
        <v>0</v>
      </c>
      <c r="CO76" s="65">
        <f t="shared" si="109"/>
        <v>0</v>
      </c>
      <c r="CP76" s="65">
        <f t="shared" si="109"/>
        <v>0</v>
      </c>
      <c r="CQ76" s="65">
        <f t="shared" si="109"/>
        <v>0</v>
      </c>
      <c r="CR76" s="65">
        <f t="shared" si="109"/>
        <v>0</v>
      </c>
      <c r="CS76" s="65">
        <f t="shared" si="109"/>
        <v>0</v>
      </c>
      <c r="CT76" s="65">
        <f t="shared" si="109"/>
        <v>0</v>
      </c>
      <c r="CU76" s="65">
        <f t="shared" si="109"/>
        <v>0</v>
      </c>
      <c r="CV76" s="65">
        <f t="shared" si="109"/>
        <v>0</v>
      </c>
      <c r="CW76" s="65">
        <f t="shared" ref="CW76:DP76" si="110">CW$49*CW33</f>
        <v>0</v>
      </c>
      <c r="CX76" s="65">
        <f t="shared" si="110"/>
        <v>0</v>
      </c>
      <c r="CY76" s="65">
        <f t="shared" si="110"/>
        <v>0</v>
      </c>
      <c r="CZ76" s="65">
        <f t="shared" si="110"/>
        <v>0</v>
      </c>
      <c r="DA76" s="65">
        <f t="shared" si="110"/>
        <v>0</v>
      </c>
      <c r="DB76" s="65">
        <f t="shared" si="110"/>
        <v>0</v>
      </c>
      <c r="DC76" s="65">
        <f t="shared" si="110"/>
        <v>0</v>
      </c>
      <c r="DD76" s="65">
        <f t="shared" si="110"/>
        <v>0</v>
      </c>
      <c r="DE76" s="65">
        <f t="shared" si="110"/>
        <v>0</v>
      </c>
      <c r="DF76" s="65">
        <f t="shared" si="110"/>
        <v>0</v>
      </c>
      <c r="DG76" s="65">
        <f t="shared" si="110"/>
        <v>0</v>
      </c>
      <c r="DH76" s="65">
        <f t="shared" si="110"/>
        <v>0</v>
      </c>
      <c r="DI76" s="65">
        <f t="shared" si="110"/>
        <v>0</v>
      </c>
      <c r="DJ76" s="65">
        <f t="shared" si="110"/>
        <v>0</v>
      </c>
      <c r="DK76" s="65">
        <f t="shared" si="110"/>
        <v>0</v>
      </c>
      <c r="DL76" s="65">
        <f t="shared" si="110"/>
        <v>0</v>
      </c>
      <c r="DM76" s="65">
        <f t="shared" si="110"/>
        <v>0</v>
      </c>
      <c r="DN76" s="65">
        <f t="shared" si="110"/>
        <v>0</v>
      </c>
      <c r="DO76" s="65">
        <f t="shared" si="110"/>
        <v>0</v>
      </c>
      <c r="DP76" s="65">
        <f t="shared" si="110"/>
        <v>0</v>
      </c>
    </row>
    <row r="77" spans="1:120" x14ac:dyDescent="0.25">
      <c r="A77" s="65" t="str">
        <f t="shared" si="69"/>
        <v>10_MAS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10_MAS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10_MAS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10_MAS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10_MAS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10_MAS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10_MAS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10_MAS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0</v>
      </c>
      <c r="BP80" s="65">
        <f t="shared" si="117"/>
        <v>0</v>
      </c>
      <c r="BQ80" s="65">
        <f t="shared" si="117"/>
        <v>0</v>
      </c>
      <c r="BR80" s="65">
        <f t="shared" si="117"/>
        <v>0</v>
      </c>
      <c r="BS80" s="65">
        <f t="shared" si="117"/>
        <v>0</v>
      </c>
      <c r="BT80" s="65">
        <f t="shared" si="117"/>
        <v>0</v>
      </c>
      <c r="BU80" s="65">
        <f t="shared" si="117"/>
        <v>0</v>
      </c>
      <c r="BV80" s="65">
        <f t="shared" si="117"/>
        <v>0</v>
      </c>
      <c r="BW80" s="65">
        <f t="shared" si="117"/>
        <v>0</v>
      </c>
      <c r="BX80" s="65">
        <f t="shared" si="117"/>
        <v>0</v>
      </c>
      <c r="BY80" s="65">
        <f t="shared" si="117"/>
        <v>0</v>
      </c>
      <c r="BZ80" s="65">
        <f t="shared" si="117"/>
        <v>0</v>
      </c>
      <c r="CA80" s="65">
        <f t="shared" si="117"/>
        <v>0</v>
      </c>
      <c r="CB80" s="65">
        <f t="shared" si="117"/>
        <v>0</v>
      </c>
      <c r="CC80" s="65">
        <f t="shared" si="117"/>
        <v>0</v>
      </c>
      <c r="CD80" s="65">
        <f t="shared" si="117"/>
        <v>0</v>
      </c>
      <c r="CE80" s="65">
        <f t="shared" si="117"/>
        <v>0</v>
      </c>
      <c r="CF80" s="65">
        <f t="shared" si="117"/>
        <v>0</v>
      </c>
      <c r="CG80" s="65">
        <f t="shared" si="117"/>
        <v>0</v>
      </c>
      <c r="CH80" s="65">
        <f t="shared" si="117"/>
        <v>0</v>
      </c>
      <c r="CI80" s="65">
        <f t="shared" si="117"/>
        <v>0</v>
      </c>
      <c r="CJ80" s="65">
        <f t="shared" si="117"/>
        <v>0</v>
      </c>
      <c r="CK80" s="65">
        <f t="shared" si="117"/>
        <v>0</v>
      </c>
      <c r="CL80" s="65">
        <f t="shared" si="117"/>
        <v>0</v>
      </c>
      <c r="CM80" s="65">
        <f t="shared" si="117"/>
        <v>0</v>
      </c>
      <c r="CN80" s="65">
        <f t="shared" si="117"/>
        <v>0</v>
      </c>
      <c r="CO80" s="65">
        <f t="shared" si="117"/>
        <v>0</v>
      </c>
      <c r="CP80" s="65">
        <f t="shared" si="117"/>
        <v>0</v>
      </c>
      <c r="CQ80" s="65">
        <f t="shared" si="117"/>
        <v>0</v>
      </c>
      <c r="CR80" s="65">
        <f t="shared" si="117"/>
        <v>0</v>
      </c>
      <c r="CS80" s="65">
        <f t="shared" si="117"/>
        <v>0</v>
      </c>
      <c r="CT80" s="65">
        <f t="shared" si="117"/>
        <v>0</v>
      </c>
      <c r="CU80" s="65">
        <f t="shared" si="117"/>
        <v>0</v>
      </c>
      <c r="CV80" s="65">
        <f t="shared" si="117"/>
        <v>0</v>
      </c>
      <c r="CW80" s="65">
        <f t="shared" ref="CW80:DP80" si="118">CW$49*CW37</f>
        <v>0</v>
      </c>
      <c r="CX80" s="65">
        <f t="shared" si="118"/>
        <v>0</v>
      </c>
      <c r="CY80" s="65">
        <f t="shared" si="118"/>
        <v>0</v>
      </c>
      <c r="CZ80" s="65">
        <f t="shared" si="118"/>
        <v>0</v>
      </c>
      <c r="DA80" s="65">
        <f t="shared" si="118"/>
        <v>0</v>
      </c>
      <c r="DB80" s="65">
        <f t="shared" si="118"/>
        <v>0</v>
      </c>
      <c r="DC80" s="65">
        <f t="shared" si="118"/>
        <v>0</v>
      </c>
      <c r="DD80" s="65">
        <f t="shared" si="118"/>
        <v>0</v>
      </c>
      <c r="DE80" s="65">
        <f t="shared" si="118"/>
        <v>0</v>
      </c>
      <c r="DF80" s="65">
        <f t="shared" si="118"/>
        <v>0</v>
      </c>
      <c r="DG80" s="65">
        <f t="shared" si="118"/>
        <v>0</v>
      </c>
      <c r="DH80" s="65">
        <f t="shared" si="118"/>
        <v>0</v>
      </c>
      <c r="DI80" s="65">
        <f t="shared" si="118"/>
        <v>0</v>
      </c>
      <c r="DJ80" s="65">
        <f t="shared" si="118"/>
        <v>0</v>
      </c>
      <c r="DK80" s="65">
        <f t="shared" si="118"/>
        <v>0</v>
      </c>
      <c r="DL80" s="65">
        <f t="shared" si="118"/>
        <v>0</v>
      </c>
      <c r="DM80" s="65">
        <f t="shared" si="118"/>
        <v>0</v>
      </c>
      <c r="DN80" s="65">
        <f t="shared" si="118"/>
        <v>0</v>
      </c>
      <c r="DO80" s="65">
        <f t="shared" si="118"/>
        <v>0</v>
      </c>
      <c r="DP80" s="65">
        <f t="shared" si="118"/>
        <v>0</v>
      </c>
    </row>
    <row r="81" spans="1:120" x14ac:dyDescent="0.25">
      <c r="A81" s="65" t="str">
        <f t="shared" si="69"/>
        <v>10_MAS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10_MAS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0</v>
      </c>
      <c r="BQ81" s="65">
        <f t="shared" si="119"/>
        <v>0</v>
      </c>
      <c r="BR81" s="65">
        <f t="shared" si="119"/>
        <v>0</v>
      </c>
      <c r="BS81" s="65">
        <f t="shared" si="119"/>
        <v>0</v>
      </c>
      <c r="BT81" s="65">
        <f t="shared" si="119"/>
        <v>0</v>
      </c>
      <c r="BU81" s="65">
        <f t="shared" si="119"/>
        <v>0</v>
      </c>
      <c r="BV81" s="65">
        <f t="shared" si="119"/>
        <v>0</v>
      </c>
      <c r="BW81" s="65">
        <f t="shared" si="119"/>
        <v>0</v>
      </c>
      <c r="BX81" s="65">
        <f t="shared" si="119"/>
        <v>0</v>
      </c>
      <c r="BY81" s="65">
        <f t="shared" si="119"/>
        <v>0</v>
      </c>
      <c r="BZ81" s="65">
        <f t="shared" si="119"/>
        <v>0</v>
      </c>
      <c r="CA81" s="65">
        <f t="shared" si="119"/>
        <v>0</v>
      </c>
      <c r="CB81" s="65">
        <f t="shared" si="119"/>
        <v>0</v>
      </c>
      <c r="CC81" s="65">
        <f t="shared" si="119"/>
        <v>0</v>
      </c>
      <c r="CD81" s="65">
        <f t="shared" si="119"/>
        <v>0</v>
      </c>
      <c r="CE81" s="65">
        <f t="shared" si="119"/>
        <v>0</v>
      </c>
      <c r="CF81" s="65">
        <f t="shared" si="119"/>
        <v>0</v>
      </c>
      <c r="CG81" s="65">
        <f t="shared" si="119"/>
        <v>0</v>
      </c>
      <c r="CH81" s="65">
        <f t="shared" si="119"/>
        <v>0</v>
      </c>
      <c r="CI81" s="65">
        <f t="shared" si="119"/>
        <v>0</v>
      </c>
      <c r="CJ81" s="65">
        <f t="shared" si="119"/>
        <v>0</v>
      </c>
      <c r="CK81" s="65">
        <f t="shared" si="119"/>
        <v>0</v>
      </c>
      <c r="CL81" s="65">
        <f t="shared" si="119"/>
        <v>0</v>
      </c>
      <c r="CM81" s="65">
        <f t="shared" si="119"/>
        <v>0</v>
      </c>
      <c r="CN81" s="65">
        <f t="shared" si="119"/>
        <v>0</v>
      </c>
      <c r="CO81" s="65">
        <f t="shared" si="119"/>
        <v>0</v>
      </c>
      <c r="CP81" s="65">
        <f t="shared" si="119"/>
        <v>0</v>
      </c>
      <c r="CQ81" s="65">
        <f t="shared" si="119"/>
        <v>0</v>
      </c>
      <c r="CR81" s="65">
        <f t="shared" si="119"/>
        <v>0</v>
      </c>
      <c r="CS81" s="65">
        <f t="shared" si="119"/>
        <v>0</v>
      </c>
      <c r="CT81" s="65">
        <f t="shared" si="119"/>
        <v>0</v>
      </c>
      <c r="CU81" s="65">
        <f t="shared" si="119"/>
        <v>0</v>
      </c>
      <c r="CV81" s="65">
        <f t="shared" si="119"/>
        <v>0</v>
      </c>
      <c r="CW81" s="65">
        <f t="shared" ref="CW81:DP81" si="120">CW$49*CW38</f>
        <v>0</v>
      </c>
      <c r="CX81" s="65">
        <f t="shared" si="120"/>
        <v>0</v>
      </c>
      <c r="CY81" s="65">
        <f t="shared" si="120"/>
        <v>0</v>
      </c>
      <c r="CZ81" s="65">
        <f t="shared" si="120"/>
        <v>0</v>
      </c>
      <c r="DA81" s="65">
        <f t="shared" si="120"/>
        <v>0</v>
      </c>
      <c r="DB81" s="65">
        <f t="shared" si="120"/>
        <v>0</v>
      </c>
      <c r="DC81" s="65">
        <f t="shared" si="120"/>
        <v>0</v>
      </c>
      <c r="DD81" s="65">
        <f t="shared" si="120"/>
        <v>0</v>
      </c>
      <c r="DE81" s="65">
        <f t="shared" si="120"/>
        <v>0</v>
      </c>
      <c r="DF81" s="65">
        <f t="shared" si="120"/>
        <v>0</v>
      </c>
      <c r="DG81" s="65">
        <f t="shared" si="120"/>
        <v>0</v>
      </c>
      <c r="DH81" s="65">
        <f t="shared" si="120"/>
        <v>0</v>
      </c>
      <c r="DI81" s="65">
        <f t="shared" si="120"/>
        <v>0</v>
      </c>
      <c r="DJ81" s="65">
        <f t="shared" si="120"/>
        <v>0</v>
      </c>
      <c r="DK81" s="65">
        <f t="shared" si="120"/>
        <v>0</v>
      </c>
      <c r="DL81" s="65">
        <f t="shared" si="120"/>
        <v>0</v>
      </c>
      <c r="DM81" s="65">
        <f t="shared" si="120"/>
        <v>0</v>
      </c>
      <c r="DN81" s="65">
        <f t="shared" si="120"/>
        <v>0</v>
      </c>
      <c r="DO81" s="65">
        <f t="shared" si="120"/>
        <v>0</v>
      </c>
      <c r="DP81" s="65">
        <f t="shared" si="120"/>
        <v>0</v>
      </c>
    </row>
    <row r="82" spans="1:120" x14ac:dyDescent="0.25">
      <c r="A82" s="65" t="str">
        <f t="shared" si="69"/>
        <v>10_MAS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10_MAS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0</v>
      </c>
      <c r="BP82" s="65">
        <f t="shared" si="121"/>
        <v>0</v>
      </c>
      <c r="BQ82" s="65">
        <f t="shared" si="121"/>
        <v>0</v>
      </c>
      <c r="BR82" s="65">
        <f t="shared" si="121"/>
        <v>0</v>
      </c>
      <c r="BS82" s="65">
        <f t="shared" si="121"/>
        <v>0</v>
      </c>
      <c r="BT82" s="65">
        <f t="shared" si="121"/>
        <v>0</v>
      </c>
      <c r="BU82" s="65">
        <f t="shared" si="121"/>
        <v>0</v>
      </c>
      <c r="BV82" s="65">
        <f t="shared" si="121"/>
        <v>0</v>
      </c>
      <c r="BW82" s="65">
        <f t="shared" si="121"/>
        <v>0</v>
      </c>
      <c r="BX82" s="65">
        <f t="shared" si="121"/>
        <v>0</v>
      </c>
      <c r="BY82" s="65">
        <f t="shared" si="121"/>
        <v>0</v>
      </c>
      <c r="BZ82" s="65">
        <f t="shared" si="121"/>
        <v>0</v>
      </c>
      <c r="CA82" s="65">
        <f t="shared" si="121"/>
        <v>0</v>
      </c>
      <c r="CB82" s="65">
        <f t="shared" si="121"/>
        <v>0</v>
      </c>
      <c r="CC82" s="65">
        <f t="shared" si="121"/>
        <v>0</v>
      </c>
      <c r="CD82" s="65">
        <f t="shared" si="121"/>
        <v>0</v>
      </c>
      <c r="CE82" s="65">
        <f t="shared" si="121"/>
        <v>0</v>
      </c>
      <c r="CF82" s="65">
        <f t="shared" si="121"/>
        <v>0</v>
      </c>
      <c r="CG82" s="65">
        <f t="shared" si="121"/>
        <v>0</v>
      </c>
      <c r="CH82" s="65">
        <f t="shared" si="121"/>
        <v>0</v>
      </c>
      <c r="CI82" s="65">
        <f t="shared" si="121"/>
        <v>0</v>
      </c>
      <c r="CJ82" s="65">
        <f t="shared" si="121"/>
        <v>0</v>
      </c>
      <c r="CK82" s="65">
        <f t="shared" si="121"/>
        <v>0</v>
      </c>
      <c r="CL82" s="65">
        <f t="shared" si="121"/>
        <v>0</v>
      </c>
      <c r="CM82" s="65">
        <f t="shared" si="121"/>
        <v>0</v>
      </c>
      <c r="CN82" s="65">
        <f t="shared" si="121"/>
        <v>0</v>
      </c>
      <c r="CO82" s="65">
        <f t="shared" si="121"/>
        <v>0</v>
      </c>
      <c r="CP82" s="65">
        <f t="shared" si="121"/>
        <v>0</v>
      </c>
      <c r="CQ82" s="65">
        <f t="shared" si="121"/>
        <v>0</v>
      </c>
      <c r="CR82" s="65">
        <f t="shared" si="121"/>
        <v>0</v>
      </c>
      <c r="CS82" s="65">
        <f t="shared" si="121"/>
        <v>0</v>
      </c>
      <c r="CT82" s="65">
        <f t="shared" si="121"/>
        <v>0</v>
      </c>
      <c r="CU82" s="65">
        <f t="shared" si="121"/>
        <v>0</v>
      </c>
      <c r="CV82" s="65">
        <f t="shared" si="121"/>
        <v>0</v>
      </c>
      <c r="CW82" s="65">
        <f t="shared" ref="CW82:DP82" si="122">CW$49*CW39</f>
        <v>0</v>
      </c>
      <c r="CX82" s="65">
        <f t="shared" si="122"/>
        <v>0</v>
      </c>
      <c r="CY82" s="65">
        <f t="shared" si="122"/>
        <v>0</v>
      </c>
      <c r="CZ82" s="65">
        <f t="shared" si="122"/>
        <v>0</v>
      </c>
      <c r="DA82" s="65">
        <f t="shared" si="122"/>
        <v>0</v>
      </c>
      <c r="DB82" s="65">
        <f t="shared" si="122"/>
        <v>0</v>
      </c>
      <c r="DC82" s="65">
        <f t="shared" si="122"/>
        <v>0</v>
      </c>
      <c r="DD82" s="65">
        <f t="shared" si="122"/>
        <v>0</v>
      </c>
      <c r="DE82" s="65">
        <f t="shared" si="122"/>
        <v>0</v>
      </c>
      <c r="DF82" s="65">
        <f t="shared" si="122"/>
        <v>0</v>
      </c>
      <c r="DG82" s="65">
        <f t="shared" si="122"/>
        <v>0</v>
      </c>
      <c r="DH82" s="65">
        <f t="shared" si="122"/>
        <v>0</v>
      </c>
      <c r="DI82" s="65">
        <f t="shared" si="122"/>
        <v>0</v>
      </c>
      <c r="DJ82" s="65">
        <f t="shared" si="122"/>
        <v>0</v>
      </c>
      <c r="DK82" s="65">
        <f t="shared" si="122"/>
        <v>0</v>
      </c>
      <c r="DL82" s="65">
        <f t="shared" si="122"/>
        <v>0</v>
      </c>
      <c r="DM82" s="65">
        <f t="shared" si="122"/>
        <v>0</v>
      </c>
      <c r="DN82" s="65">
        <f t="shared" si="122"/>
        <v>0</v>
      </c>
      <c r="DO82" s="65">
        <f t="shared" si="122"/>
        <v>0</v>
      </c>
      <c r="DP82" s="65">
        <f t="shared" si="122"/>
        <v>0</v>
      </c>
    </row>
    <row r="83" spans="1:120" x14ac:dyDescent="0.25">
      <c r="A83" s="65" t="str">
        <f t="shared" si="69"/>
        <v>10_MAS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10_MAS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10_MAS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10_MAS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0</v>
      </c>
      <c r="BP84" s="65">
        <f t="shared" si="125"/>
        <v>0</v>
      </c>
      <c r="BQ84" s="65">
        <f t="shared" si="125"/>
        <v>0</v>
      </c>
      <c r="BR84" s="65">
        <f t="shared" si="125"/>
        <v>0</v>
      </c>
      <c r="BS84" s="65">
        <f t="shared" si="125"/>
        <v>0</v>
      </c>
      <c r="BT84" s="65">
        <f t="shared" si="125"/>
        <v>0</v>
      </c>
      <c r="BU84" s="65">
        <f t="shared" si="125"/>
        <v>0</v>
      </c>
      <c r="BV84" s="65">
        <f t="shared" si="125"/>
        <v>0</v>
      </c>
      <c r="BW84" s="65">
        <f t="shared" si="125"/>
        <v>0</v>
      </c>
      <c r="BX84" s="65">
        <f t="shared" si="125"/>
        <v>0</v>
      </c>
      <c r="BY84" s="65">
        <f t="shared" si="125"/>
        <v>0</v>
      </c>
      <c r="BZ84" s="65">
        <f t="shared" si="125"/>
        <v>0</v>
      </c>
      <c r="CA84" s="65">
        <f t="shared" si="125"/>
        <v>0</v>
      </c>
      <c r="CB84" s="65">
        <f t="shared" si="125"/>
        <v>0</v>
      </c>
      <c r="CC84" s="65">
        <f t="shared" si="125"/>
        <v>0</v>
      </c>
      <c r="CD84" s="65">
        <f t="shared" si="125"/>
        <v>0</v>
      </c>
      <c r="CE84" s="65">
        <f t="shared" si="125"/>
        <v>0</v>
      </c>
      <c r="CF84" s="65">
        <f t="shared" si="125"/>
        <v>0</v>
      </c>
      <c r="CG84" s="65">
        <f t="shared" si="125"/>
        <v>0</v>
      </c>
      <c r="CH84" s="65">
        <f t="shared" si="125"/>
        <v>0</v>
      </c>
      <c r="CI84" s="65">
        <f t="shared" si="125"/>
        <v>0</v>
      </c>
      <c r="CJ84" s="65">
        <f t="shared" si="125"/>
        <v>0</v>
      </c>
      <c r="CK84" s="65">
        <f t="shared" si="125"/>
        <v>0</v>
      </c>
      <c r="CL84" s="65">
        <f t="shared" si="125"/>
        <v>0</v>
      </c>
      <c r="CM84" s="65">
        <f t="shared" si="125"/>
        <v>0</v>
      </c>
      <c r="CN84" s="65">
        <f t="shared" si="125"/>
        <v>0</v>
      </c>
      <c r="CO84" s="65">
        <f t="shared" si="125"/>
        <v>0</v>
      </c>
      <c r="CP84" s="65">
        <f t="shared" si="125"/>
        <v>0</v>
      </c>
      <c r="CQ84" s="65">
        <f t="shared" si="125"/>
        <v>0</v>
      </c>
      <c r="CR84" s="65">
        <f t="shared" si="125"/>
        <v>0</v>
      </c>
      <c r="CS84" s="65">
        <f t="shared" si="125"/>
        <v>0</v>
      </c>
      <c r="CT84" s="65">
        <f t="shared" si="125"/>
        <v>0</v>
      </c>
      <c r="CU84" s="65">
        <f t="shared" si="125"/>
        <v>0</v>
      </c>
      <c r="CV84" s="65">
        <f t="shared" si="125"/>
        <v>0</v>
      </c>
      <c r="CW84" s="65">
        <f t="shared" ref="CW84:DP84" si="126">CW$49*CW41</f>
        <v>0</v>
      </c>
      <c r="CX84" s="65">
        <f t="shared" si="126"/>
        <v>0</v>
      </c>
      <c r="CY84" s="65">
        <f t="shared" si="126"/>
        <v>0</v>
      </c>
      <c r="CZ84" s="65">
        <f t="shared" si="126"/>
        <v>0</v>
      </c>
      <c r="DA84" s="65">
        <f t="shared" si="126"/>
        <v>0</v>
      </c>
      <c r="DB84" s="65">
        <f t="shared" si="126"/>
        <v>0</v>
      </c>
      <c r="DC84" s="65">
        <f t="shared" si="126"/>
        <v>0</v>
      </c>
      <c r="DD84" s="65">
        <f t="shared" si="126"/>
        <v>0</v>
      </c>
      <c r="DE84" s="65">
        <f t="shared" si="126"/>
        <v>0</v>
      </c>
      <c r="DF84" s="65">
        <f t="shared" si="126"/>
        <v>0</v>
      </c>
      <c r="DG84" s="65">
        <f t="shared" si="126"/>
        <v>0</v>
      </c>
      <c r="DH84" s="65">
        <f t="shared" si="126"/>
        <v>0</v>
      </c>
      <c r="DI84" s="65">
        <f t="shared" si="126"/>
        <v>0</v>
      </c>
      <c r="DJ84" s="65">
        <f t="shared" si="126"/>
        <v>0</v>
      </c>
      <c r="DK84" s="65">
        <f t="shared" si="126"/>
        <v>0</v>
      </c>
      <c r="DL84" s="65">
        <f t="shared" si="126"/>
        <v>0</v>
      </c>
      <c r="DM84" s="65">
        <f t="shared" si="126"/>
        <v>0</v>
      </c>
      <c r="DN84" s="65">
        <f t="shared" si="126"/>
        <v>0</v>
      </c>
      <c r="DO84" s="65">
        <f t="shared" si="126"/>
        <v>0</v>
      </c>
      <c r="DP84" s="65">
        <f t="shared" si="126"/>
        <v>0</v>
      </c>
    </row>
    <row r="85" spans="1:120" x14ac:dyDescent="0.25">
      <c r="A85" s="65" t="str">
        <f t="shared" si="69"/>
        <v>10_MAS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10_MAS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10_MAS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10_MAS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0</v>
      </c>
      <c r="BP86" s="65">
        <f t="shared" si="129"/>
        <v>0</v>
      </c>
      <c r="BQ86" s="65">
        <f t="shared" si="129"/>
        <v>0</v>
      </c>
      <c r="BR86" s="65">
        <f t="shared" si="129"/>
        <v>0</v>
      </c>
      <c r="BS86" s="65">
        <f t="shared" si="129"/>
        <v>0</v>
      </c>
      <c r="BT86" s="65">
        <f t="shared" si="129"/>
        <v>0</v>
      </c>
      <c r="BU86" s="65">
        <f t="shared" si="129"/>
        <v>0</v>
      </c>
      <c r="BV86" s="65">
        <f t="shared" si="129"/>
        <v>0</v>
      </c>
      <c r="BW86" s="65">
        <f t="shared" si="129"/>
        <v>0</v>
      </c>
      <c r="BX86" s="65">
        <f t="shared" si="129"/>
        <v>0</v>
      </c>
      <c r="BY86" s="65">
        <f t="shared" si="129"/>
        <v>0</v>
      </c>
      <c r="BZ86" s="65">
        <f t="shared" si="129"/>
        <v>0</v>
      </c>
      <c r="CA86" s="65">
        <f t="shared" si="129"/>
        <v>0</v>
      </c>
      <c r="CB86" s="65">
        <f t="shared" si="129"/>
        <v>0</v>
      </c>
      <c r="CC86" s="65">
        <f t="shared" si="129"/>
        <v>0</v>
      </c>
      <c r="CD86" s="65">
        <f t="shared" si="129"/>
        <v>0</v>
      </c>
      <c r="CE86" s="65">
        <f t="shared" si="129"/>
        <v>0</v>
      </c>
      <c r="CF86" s="65">
        <f t="shared" si="129"/>
        <v>0</v>
      </c>
      <c r="CG86" s="65">
        <f t="shared" si="129"/>
        <v>0</v>
      </c>
      <c r="CH86" s="65">
        <f t="shared" si="129"/>
        <v>0</v>
      </c>
      <c r="CI86" s="65">
        <f t="shared" si="129"/>
        <v>0</v>
      </c>
      <c r="CJ86" s="65">
        <f t="shared" si="129"/>
        <v>0</v>
      </c>
      <c r="CK86" s="65">
        <f t="shared" si="129"/>
        <v>0</v>
      </c>
      <c r="CL86" s="65">
        <f t="shared" si="129"/>
        <v>0</v>
      </c>
      <c r="CM86" s="65">
        <f t="shared" si="129"/>
        <v>0</v>
      </c>
      <c r="CN86" s="65">
        <f t="shared" si="129"/>
        <v>0</v>
      </c>
      <c r="CO86" s="65">
        <f t="shared" si="129"/>
        <v>0</v>
      </c>
      <c r="CP86" s="65">
        <f t="shared" si="129"/>
        <v>0</v>
      </c>
      <c r="CQ86" s="65">
        <f t="shared" si="129"/>
        <v>0</v>
      </c>
      <c r="CR86" s="65">
        <f t="shared" si="129"/>
        <v>0</v>
      </c>
      <c r="CS86" s="65">
        <f t="shared" si="129"/>
        <v>0</v>
      </c>
      <c r="CT86" s="65">
        <f t="shared" si="129"/>
        <v>0</v>
      </c>
      <c r="CU86" s="65">
        <f t="shared" si="129"/>
        <v>0</v>
      </c>
      <c r="CV86" s="65">
        <f t="shared" si="129"/>
        <v>0</v>
      </c>
      <c r="CW86" s="65">
        <f t="shared" ref="CW86:DP86" si="130">CW$49*CW43</f>
        <v>0</v>
      </c>
      <c r="CX86" s="65">
        <f t="shared" si="130"/>
        <v>0</v>
      </c>
      <c r="CY86" s="65">
        <f t="shared" si="130"/>
        <v>0</v>
      </c>
      <c r="CZ86" s="65">
        <f t="shared" si="130"/>
        <v>0</v>
      </c>
      <c r="DA86" s="65">
        <f t="shared" si="130"/>
        <v>0</v>
      </c>
      <c r="DB86" s="65">
        <f t="shared" si="130"/>
        <v>0</v>
      </c>
      <c r="DC86" s="65">
        <f t="shared" si="130"/>
        <v>0</v>
      </c>
      <c r="DD86" s="65">
        <f t="shared" si="130"/>
        <v>0</v>
      </c>
      <c r="DE86" s="65">
        <f t="shared" si="130"/>
        <v>0</v>
      </c>
      <c r="DF86" s="65">
        <f t="shared" si="130"/>
        <v>0</v>
      </c>
      <c r="DG86" s="65">
        <f t="shared" si="130"/>
        <v>0</v>
      </c>
      <c r="DH86" s="65">
        <f t="shared" si="130"/>
        <v>0</v>
      </c>
      <c r="DI86" s="65">
        <f t="shared" si="130"/>
        <v>0</v>
      </c>
      <c r="DJ86" s="65">
        <f t="shared" si="130"/>
        <v>0</v>
      </c>
      <c r="DK86" s="65">
        <f t="shared" si="130"/>
        <v>0</v>
      </c>
      <c r="DL86" s="65">
        <f t="shared" si="130"/>
        <v>0</v>
      </c>
      <c r="DM86" s="65">
        <f t="shared" si="130"/>
        <v>0</v>
      </c>
      <c r="DN86" s="65">
        <f t="shared" si="130"/>
        <v>0</v>
      </c>
      <c r="DO86" s="65">
        <f t="shared" si="130"/>
        <v>0</v>
      </c>
      <c r="DP86" s="65">
        <f t="shared" si="130"/>
        <v>0</v>
      </c>
    </row>
    <row r="87" spans="1:120" x14ac:dyDescent="0.25">
      <c r="A87" s="65" t="str">
        <f t="shared" si="69"/>
        <v>10_MAS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10_MAS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0</v>
      </c>
      <c r="BP87" s="65">
        <f t="shared" si="131"/>
        <v>0</v>
      </c>
      <c r="BQ87" s="65">
        <f t="shared" si="131"/>
        <v>0</v>
      </c>
      <c r="BR87" s="65">
        <f t="shared" si="131"/>
        <v>0</v>
      </c>
      <c r="BS87" s="65">
        <f t="shared" si="131"/>
        <v>0</v>
      </c>
      <c r="BT87" s="65">
        <f t="shared" si="131"/>
        <v>0</v>
      </c>
      <c r="BU87" s="65">
        <f t="shared" si="131"/>
        <v>0</v>
      </c>
      <c r="BV87" s="65">
        <f t="shared" si="131"/>
        <v>0</v>
      </c>
      <c r="BW87" s="65">
        <f t="shared" si="131"/>
        <v>0</v>
      </c>
      <c r="BX87" s="65">
        <f t="shared" si="131"/>
        <v>0</v>
      </c>
      <c r="BY87" s="65">
        <f t="shared" si="131"/>
        <v>0</v>
      </c>
      <c r="BZ87" s="65">
        <f t="shared" si="131"/>
        <v>0</v>
      </c>
      <c r="CA87" s="65">
        <f t="shared" si="131"/>
        <v>0</v>
      </c>
      <c r="CB87" s="65">
        <f t="shared" si="131"/>
        <v>0</v>
      </c>
      <c r="CC87" s="65">
        <f t="shared" si="131"/>
        <v>0</v>
      </c>
      <c r="CD87" s="65">
        <f t="shared" si="131"/>
        <v>0</v>
      </c>
      <c r="CE87" s="65">
        <f t="shared" si="131"/>
        <v>0</v>
      </c>
      <c r="CF87" s="65">
        <f t="shared" si="131"/>
        <v>0</v>
      </c>
      <c r="CG87" s="65">
        <f t="shared" si="131"/>
        <v>0</v>
      </c>
      <c r="CH87" s="65">
        <f t="shared" si="131"/>
        <v>0</v>
      </c>
      <c r="CI87" s="65">
        <f t="shared" si="131"/>
        <v>0</v>
      </c>
      <c r="CJ87" s="65">
        <f t="shared" si="131"/>
        <v>0</v>
      </c>
      <c r="CK87" s="65">
        <f t="shared" si="131"/>
        <v>0</v>
      </c>
      <c r="CL87" s="65">
        <f t="shared" si="131"/>
        <v>0</v>
      </c>
      <c r="CM87" s="65">
        <f t="shared" si="131"/>
        <v>0</v>
      </c>
      <c r="CN87" s="65">
        <f t="shared" si="131"/>
        <v>0</v>
      </c>
      <c r="CO87" s="65">
        <f t="shared" si="131"/>
        <v>0</v>
      </c>
      <c r="CP87" s="65">
        <f t="shared" si="131"/>
        <v>0</v>
      </c>
      <c r="CQ87" s="65">
        <f t="shared" si="131"/>
        <v>0</v>
      </c>
      <c r="CR87" s="65">
        <f t="shared" si="131"/>
        <v>0</v>
      </c>
      <c r="CS87" s="65">
        <f t="shared" si="131"/>
        <v>0</v>
      </c>
      <c r="CT87" s="65">
        <f t="shared" si="131"/>
        <v>0</v>
      </c>
      <c r="CU87" s="65">
        <f t="shared" si="131"/>
        <v>0</v>
      </c>
      <c r="CV87" s="65">
        <f t="shared" si="131"/>
        <v>0</v>
      </c>
      <c r="CW87" s="65">
        <f t="shared" ref="CW87:DP87" si="132">CW$49*CW44</f>
        <v>0</v>
      </c>
      <c r="CX87" s="65">
        <f t="shared" si="132"/>
        <v>0</v>
      </c>
      <c r="CY87" s="65">
        <f t="shared" si="132"/>
        <v>0</v>
      </c>
      <c r="CZ87" s="65">
        <f t="shared" si="132"/>
        <v>0</v>
      </c>
      <c r="DA87" s="65">
        <f t="shared" si="132"/>
        <v>0</v>
      </c>
      <c r="DB87" s="65">
        <f t="shared" si="132"/>
        <v>0</v>
      </c>
      <c r="DC87" s="65">
        <f t="shared" si="132"/>
        <v>0</v>
      </c>
      <c r="DD87" s="65">
        <f t="shared" si="132"/>
        <v>0</v>
      </c>
      <c r="DE87" s="65">
        <f t="shared" si="132"/>
        <v>0</v>
      </c>
      <c r="DF87" s="65">
        <f t="shared" si="132"/>
        <v>0</v>
      </c>
      <c r="DG87" s="65">
        <f t="shared" si="132"/>
        <v>0</v>
      </c>
      <c r="DH87" s="65">
        <f t="shared" si="132"/>
        <v>0</v>
      </c>
      <c r="DI87" s="65">
        <f t="shared" si="132"/>
        <v>0</v>
      </c>
      <c r="DJ87" s="65">
        <f t="shared" si="132"/>
        <v>0</v>
      </c>
      <c r="DK87" s="65">
        <f t="shared" si="132"/>
        <v>0</v>
      </c>
      <c r="DL87" s="65">
        <f t="shared" si="132"/>
        <v>0</v>
      </c>
      <c r="DM87" s="65">
        <f t="shared" si="132"/>
        <v>0</v>
      </c>
      <c r="DN87" s="65">
        <f t="shared" si="132"/>
        <v>0</v>
      </c>
      <c r="DO87" s="65">
        <f t="shared" si="132"/>
        <v>0</v>
      </c>
      <c r="DP87" s="65">
        <f t="shared" si="132"/>
        <v>0</v>
      </c>
    </row>
    <row r="88" spans="1:120" x14ac:dyDescent="0.25">
      <c r="A88" s="65" t="str">
        <f t="shared" si="69"/>
        <v>10_MAS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34.554352391095357</v>
      </c>
      <c r="F88" s="66">
        <v>37.668656059588614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10_MAS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34.554352391095357</v>
      </c>
      <c r="BP88" s="65">
        <f t="shared" si="133"/>
        <v>37.668656059588614</v>
      </c>
      <c r="BQ88" s="65">
        <f t="shared" si="133"/>
        <v>37.531183693277818</v>
      </c>
      <c r="BR88" s="65">
        <f t="shared" si="133"/>
        <v>32.967381910966132</v>
      </c>
      <c r="BS88" s="65">
        <f t="shared" si="133"/>
        <v>33.544637350978867</v>
      </c>
      <c r="BT88" s="65">
        <f t="shared" si="133"/>
        <v>34.100491704348698</v>
      </c>
      <c r="BU88" s="65">
        <f t="shared" si="133"/>
        <v>34.632101014827001</v>
      </c>
      <c r="BV88" s="65">
        <f t="shared" si="133"/>
        <v>35.135729308672936</v>
      </c>
      <c r="BW88" s="65">
        <f t="shared" si="133"/>
        <v>35.608939349241801</v>
      </c>
      <c r="BX88" s="65">
        <f t="shared" si="133"/>
        <v>36.040929767401963</v>
      </c>
      <c r="BY88" s="65">
        <f t="shared" si="133"/>
        <v>36.439684664347013</v>
      </c>
      <c r="BZ88" s="65">
        <f t="shared" si="133"/>
        <v>36.193775914563055</v>
      </c>
      <c r="CA88" s="65">
        <f t="shared" si="133"/>
        <v>35.921897745987131</v>
      </c>
      <c r="CB88" s="65">
        <f t="shared" si="133"/>
        <v>35.581356483590852</v>
      </c>
      <c r="CC88" s="65">
        <f t="shared" si="133"/>
        <v>35.351257935479524</v>
      </c>
      <c r="CD88" s="65">
        <f t="shared" si="133"/>
        <v>35.055646529856034</v>
      </c>
      <c r="CE88" s="65">
        <f t="shared" si="133"/>
        <v>34.695153968169677</v>
      </c>
      <c r="CF88" s="65">
        <f t="shared" si="133"/>
        <v>34.271719795677996</v>
      </c>
      <c r="CG88" s="65">
        <f t="shared" si="133"/>
        <v>33.78764638261918</v>
      </c>
      <c r="CH88" s="65">
        <f t="shared" si="133"/>
        <v>33.237510853375227</v>
      </c>
      <c r="CI88" s="65">
        <f t="shared" si="133"/>
        <v>32.629430709648013</v>
      </c>
      <c r="CJ88" s="65">
        <f t="shared" si="133"/>
        <v>31.966234101325202</v>
      </c>
      <c r="CK88" s="65">
        <f t="shared" si="133"/>
        <v>31.250390966044918</v>
      </c>
      <c r="CL88" s="65">
        <f t="shared" si="133"/>
        <v>30.483938869509831</v>
      </c>
      <c r="CM88" s="65">
        <f t="shared" si="133"/>
        <v>29.612005434618283</v>
      </c>
      <c r="CN88" s="65">
        <f t="shared" si="133"/>
        <v>28.697063496322443</v>
      </c>
      <c r="CO88" s="65">
        <f t="shared" si="133"/>
        <v>27.743855093009078</v>
      </c>
      <c r="CP88" s="65">
        <f t="shared" si="133"/>
        <v>26.755503508482469</v>
      </c>
      <c r="CQ88" s="65">
        <f t="shared" si="133"/>
        <v>25.734414769330261</v>
      </c>
      <c r="CR88" s="65">
        <f t="shared" si="133"/>
        <v>24.869414199609491</v>
      </c>
      <c r="CS88" s="65">
        <f t="shared" si="133"/>
        <v>23.965007577610187</v>
      </c>
      <c r="CT88" s="65">
        <f t="shared" si="133"/>
        <v>23.062079175484669</v>
      </c>
      <c r="CU88" s="65">
        <f t="shared" si="133"/>
        <v>22.160927682444939</v>
      </c>
      <c r="CV88" s="65">
        <f t="shared" si="133"/>
        <v>21.262594608386991</v>
      </c>
      <c r="CW88" s="65">
        <f t="shared" ref="CW88:DP88" si="134">CW$49*CW45</f>
        <v>20.381277639216865</v>
      </c>
      <c r="CX88" s="65">
        <f t="shared" si="134"/>
        <v>19.510520437229829</v>
      </c>
      <c r="CY88" s="65">
        <f t="shared" si="134"/>
        <v>18.650700826834331</v>
      </c>
      <c r="CZ88" s="65">
        <f t="shared" si="134"/>
        <v>17.802190973460441</v>
      </c>
      <c r="DA88" s="65">
        <f t="shared" si="134"/>
        <v>16.965357432523447</v>
      </c>
      <c r="DB88" s="65">
        <f t="shared" si="134"/>
        <v>16.140561198052865</v>
      </c>
      <c r="DC88" s="65">
        <f t="shared" si="134"/>
        <v>15.32815775099092</v>
      </c>
      <c r="DD88" s="65">
        <f t="shared" si="134"/>
        <v>14.528497107160911</v>
      </c>
      <c r="DE88" s="65">
        <f t="shared" si="134"/>
        <v>13.741923864908509</v>
      </c>
      <c r="DF88" s="65">
        <f t="shared" si="134"/>
        <v>12.968777252417336</v>
      </c>
      <c r="DG88" s="65">
        <f t="shared" si="134"/>
        <v>12.209391174701217</v>
      </c>
      <c r="DH88" s="65">
        <f t="shared" si="134"/>
        <v>11.464094260274297</v>
      </c>
      <c r="DI88" s="65">
        <f t="shared" si="134"/>
        <v>10.733209907501655</v>
      </c>
      <c r="DJ88" s="65">
        <f t="shared" si="134"/>
        <v>10.01705633063218</v>
      </c>
      <c r="DK88" s="65">
        <f t="shared" si="134"/>
        <v>9.3159466055151086</v>
      </c>
      <c r="DL88" s="65">
        <f t="shared" si="134"/>
        <v>8.6301887150026957</v>
      </c>
      <c r="DM88" s="65">
        <f t="shared" si="134"/>
        <v>7.9600855940405655</v>
      </c>
      <c r="DN88" s="65">
        <f t="shared" si="134"/>
        <v>7.3059351744478604</v>
      </c>
      <c r="DO88" s="65">
        <f t="shared" si="134"/>
        <v>6.6680304293885335</v>
      </c>
      <c r="DP88" s="65">
        <f t="shared" si="134"/>
        <v>6.0466594175363788</v>
      </c>
    </row>
    <row r="89" spans="1:120" x14ac:dyDescent="0.25">
      <c r="A89" s="65" t="str">
        <f t="shared" si="69"/>
        <v>10_MAS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10_MAS</v>
      </c>
      <c r="BL89" s="65" t="str">
        <f t="shared" si="72"/>
        <v>d_ind_cem_18_heat</v>
      </c>
      <c r="BM89" s="65"/>
      <c r="BN89" s="65"/>
      <c r="BO89" s="65">
        <f t="shared" ref="BO89:CV89" si="136">BO$49*BO46</f>
        <v>0</v>
      </c>
      <c r="BP89" s="65">
        <f t="shared" si="136"/>
        <v>0</v>
      </c>
      <c r="BQ89" s="65">
        <f t="shared" si="136"/>
        <v>0</v>
      </c>
      <c r="BR89" s="65">
        <f t="shared" si="136"/>
        <v>0</v>
      </c>
      <c r="BS89" s="65">
        <f t="shared" si="136"/>
        <v>0</v>
      </c>
      <c r="BT89" s="65">
        <f t="shared" si="136"/>
        <v>0</v>
      </c>
      <c r="BU89" s="65">
        <f t="shared" si="136"/>
        <v>0</v>
      </c>
      <c r="BV89" s="65">
        <f t="shared" si="136"/>
        <v>0</v>
      </c>
      <c r="BW89" s="65">
        <f t="shared" si="136"/>
        <v>0</v>
      </c>
      <c r="BX89" s="65">
        <f t="shared" si="136"/>
        <v>0</v>
      </c>
      <c r="BY89" s="65">
        <f t="shared" si="136"/>
        <v>0</v>
      </c>
      <c r="BZ89" s="65">
        <f t="shared" si="136"/>
        <v>0</v>
      </c>
      <c r="CA89" s="65">
        <f t="shared" si="136"/>
        <v>0</v>
      </c>
      <c r="CB89" s="65">
        <f t="shared" si="136"/>
        <v>0</v>
      </c>
      <c r="CC89" s="65">
        <f t="shared" si="136"/>
        <v>0</v>
      </c>
      <c r="CD89" s="65">
        <f t="shared" si="136"/>
        <v>0</v>
      </c>
      <c r="CE89" s="65">
        <f t="shared" si="136"/>
        <v>0</v>
      </c>
      <c r="CF89" s="65">
        <f t="shared" si="136"/>
        <v>0</v>
      </c>
      <c r="CG89" s="65">
        <f t="shared" si="136"/>
        <v>0</v>
      </c>
      <c r="CH89" s="65">
        <f t="shared" si="136"/>
        <v>0</v>
      </c>
      <c r="CI89" s="65">
        <f t="shared" si="136"/>
        <v>0</v>
      </c>
      <c r="CJ89" s="65">
        <f t="shared" si="136"/>
        <v>0</v>
      </c>
      <c r="CK89" s="65">
        <f t="shared" si="136"/>
        <v>0</v>
      </c>
      <c r="CL89" s="65">
        <f t="shared" si="136"/>
        <v>0</v>
      </c>
      <c r="CM89" s="65">
        <f t="shared" si="136"/>
        <v>0</v>
      </c>
      <c r="CN89" s="65">
        <f t="shared" si="136"/>
        <v>0</v>
      </c>
      <c r="CO89" s="65">
        <f t="shared" si="136"/>
        <v>0</v>
      </c>
      <c r="CP89" s="65">
        <f t="shared" si="136"/>
        <v>0</v>
      </c>
      <c r="CQ89" s="65">
        <f t="shared" si="136"/>
        <v>0</v>
      </c>
      <c r="CR89" s="65">
        <f t="shared" si="136"/>
        <v>0</v>
      </c>
      <c r="CS89" s="65">
        <f t="shared" si="136"/>
        <v>0</v>
      </c>
      <c r="CT89" s="65">
        <f t="shared" si="136"/>
        <v>0</v>
      </c>
      <c r="CU89" s="65">
        <f t="shared" si="136"/>
        <v>0</v>
      </c>
      <c r="CV89" s="65">
        <f t="shared" si="136"/>
        <v>0</v>
      </c>
      <c r="CW89" s="65">
        <f t="shared" ref="CW89:DP89" si="137">CW$49*CW46</f>
        <v>0</v>
      </c>
      <c r="CX89" s="65">
        <f t="shared" si="137"/>
        <v>0</v>
      </c>
      <c r="CY89" s="65">
        <f t="shared" si="137"/>
        <v>0</v>
      </c>
      <c r="CZ89" s="65">
        <f t="shared" si="137"/>
        <v>0</v>
      </c>
      <c r="DA89" s="65">
        <f t="shared" si="137"/>
        <v>0</v>
      </c>
      <c r="DB89" s="65">
        <f t="shared" si="137"/>
        <v>0</v>
      </c>
      <c r="DC89" s="65">
        <f t="shared" si="137"/>
        <v>0</v>
      </c>
      <c r="DD89" s="65">
        <f t="shared" si="137"/>
        <v>0</v>
      </c>
      <c r="DE89" s="65">
        <f t="shared" si="137"/>
        <v>0</v>
      </c>
      <c r="DF89" s="65">
        <f t="shared" si="137"/>
        <v>0</v>
      </c>
      <c r="DG89" s="65">
        <f t="shared" si="137"/>
        <v>0</v>
      </c>
      <c r="DH89" s="65">
        <f t="shared" si="137"/>
        <v>0</v>
      </c>
      <c r="DI89" s="65">
        <f t="shared" si="137"/>
        <v>0</v>
      </c>
      <c r="DJ89" s="65">
        <f t="shared" si="137"/>
        <v>0</v>
      </c>
      <c r="DK89" s="65">
        <f t="shared" si="137"/>
        <v>0</v>
      </c>
      <c r="DL89" s="65">
        <f t="shared" si="137"/>
        <v>0</v>
      </c>
      <c r="DM89" s="65">
        <f t="shared" si="137"/>
        <v>0</v>
      </c>
      <c r="DN89" s="65">
        <f t="shared" si="137"/>
        <v>0</v>
      </c>
      <c r="DO89" s="65">
        <f t="shared" si="137"/>
        <v>0</v>
      </c>
      <c r="DP89" s="65">
        <f t="shared" si="137"/>
        <v>0</v>
      </c>
    </row>
    <row r="90" spans="1:120" x14ac:dyDescent="0.25">
      <c r="A90" s="52" t="str">
        <f t="shared" ref="A90:C121" si="138">A58</f>
        <v>10_MAS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10_MAS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0</v>
      </c>
      <c r="CC90" s="52">
        <f t="shared" si="141"/>
        <v>0</v>
      </c>
      <c r="CD90" s="52">
        <f t="shared" si="141"/>
        <v>0</v>
      </c>
      <c r="CE90" s="52">
        <f t="shared" si="141"/>
        <v>0</v>
      </c>
      <c r="CF90" s="52">
        <f t="shared" si="141"/>
        <v>0</v>
      </c>
      <c r="CG90" s="52">
        <f t="shared" si="141"/>
        <v>0</v>
      </c>
      <c r="CH90" s="52">
        <f t="shared" si="141"/>
        <v>0</v>
      </c>
      <c r="CI90" s="52">
        <f t="shared" si="141"/>
        <v>0</v>
      </c>
      <c r="CJ90" s="52">
        <f t="shared" si="141"/>
        <v>0</v>
      </c>
      <c r="CK90" s="52">
        <f t="shared" si="141"/>
        <v>0</v>
      </c>
      <c r="CL90" s="52">
        <f t="shared" si="141"/>
        <v>0</v>
      </c>
      <c r="CM90" s="52">
        <f t="shared" si="141"/>
        <v>0</v>
      </c>
      <c r="CN90" s="52">
        <f t="shared" si="141"/>
        <v>0</v>
      </c>
      <c r="CO90" s="52">
        <f t="shared" si="141"/>
        <v>0</v>
      </c>
      <c r="CP90" s="52">
        <f t="shared" si="141"/>
        <v>0</v>
      </c>
      <c r="CQ90" s="52">
        <f t="shared" si="141"/>
        <v>0</v>
      </c>
      <c r="CR90" s="52">
        <f t="shared" si="141"/>
        <v>0</v>
      </c>
      <c r="CS90" s="52">
        <f t="shared" si="141"/>
        <v>0</v>
      </c>
      <c r="CT90" s="52">
        <f t="shared" si="141"/>
        <v>0</v>
      </c>
      <c r="CU90" s="52">
        <f t="shared" si="141"/>
        <v>0</v>
      </c>
      <c r="CV90" s="52">
        <f t="shared" ref="CV90:DP90" si="142">CV$50*CV15</f>
        <v>0</v>
      </c>
      <c r="CW90" s="52">
        <f t="shared" si="142"/>
        <v>0</v>
      </c>
      <c r="CX90" s="52">
        <f t="shared" si="142"/>
        <v>0</v>
      </c>
      <c r="CY90" s="52">
        <f t="shared" si="142"/>
        <v>0</v>
      </c>
      <c r="CZ90" s="52">
        <f t="shared" si="142"/>
        <v>0</v>
      </c>
      <c r="DA90" s="52">
        <f t="shared" si="142"/>
        <v>0</v>
      </c>
      <c r="DB90" s="52">
        <f t="shared" si="142"/>
        <v>0</v>
      </c>
      <c r="DC90" s="52">
        <f t="shared" si="142"/>
        <v>0</v>
      </c>
      <c r="DD90" s="52">
        <f t="shared" si="142"/>
        <v>0</v>
      </c>
      <c r="DE90" s="52">
        <f t="shared" si="142"/>
        <v>0</v>
      </c>
      <c r="DF90" s="52">
        <f t="shared" si="142"/>
        <v>0</v>
      </c>
      <c r="DG90" s="52">
        <f t="shared" si="142"/>
        <v>0</v>
      </c>
      <c r="DH90" s="52">
        <f t="shared" si="142"/>
        <v>0</v>
      </c>
      <c r="DI90" s="52">
        <f t="shared" si="142"/>
        <v>0</v>
      </c>
      <c r="DJ90" s="52">
        <f t="shared" si="142"/>
        <v>0</v>
      </c>
      <c r="DK90" s="52">
        <f t="shared" si="142"/>
        <v>0</v>
      </c>
      <c r="DL90" s="52">
        <f t="shared" si="142"/>
        <v>0</v>
      </c>
      <c r="DM90" s="52">
        <f t="shared" si="142"/>
        <v>0</v>
      </c>
      <c r="DN90" s="52">
        <f t="shared" si="142"/>
        <v>0</v>
      </c>
      <c r="DO90" s="52">
        <f t="shared" si="142"/>
        <v>0</v>
      </c>
      <c r="DP90" s="52">
        <f t="shared" si="142"/>
        <v>0</v>
      </c>
    </row>
    <row r="91" spans="1:120" x14ac:dyDescent="0.25">
      <c r="A91" s="52" t="str">
        <f t="shared" si="138"/>
        <v>10_MAS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10_MAS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0.12669981512511119</v>
      </c>
      <c r="CC91" s="52">
        <f t="shared" si="143"/>
        <v>0.37858906449032603</v>
      </c>
      <c r="CD91" s="52">
        <f t="shared" si="143"/>
        <v>0.75368346736199132</v>
      </c>
      <c r="CE91" s="52">
        <f t="shared" si="143"/>
        <v>1.2495164771386171</v>
      </c>
      <c r="CF91" s="52">
        <f t="shared" si="143"/>
        <v>1.8631926415330313</v>
      </c>
      <c r="CG91" s="52">
        <f t="shared" si="143"/>
        <v>2.5914333106831138</v>
      </c>
      <c r="CH91" s="52">
        <f t="shared" si="143"/>
        <v>3.429805423801302</v>
      </c>
      <c r="CI91" s="52">
        <f t="shared" si="143"/>
        <v>4.3744040853010588</v>
      </c>
      <c r="CJ91" s="52">
        <f t="shared" si="143"/>
        <v>5.4207240248083073</v>
      </c>
      <c r="CK91" s="52">
        <f t="shared" si="143"/>
        <v>6.5639026513318299</v>
      </c>
      <c r="CL91" s="52">
        <f t="shared" si="143"/>
        <v>7.798646183692342</v>
      </c>
      <c r="CM91" s="52">
        <f t="shared" si="143"/>
        <v>9.1017622121290973</v>
      </c>
      <c r="CN91" s="52">
        <f t="shared" si="143"/>
        <v>10.47931452536514</v>
      </c>
      <c r="CO91" s="52">
        <f t="shared" si="143"/>
        <v>11.925361737893224</v>
      </c>
      <c r="CP91" s="52">
        <f t="shared" si="143"/>
        <v>13.433393027134693</v>
      </c>
      <c r="CQ91" s="52">
        <f t="shared" si="143"/>
        <v>14.996343684289858</v>
      </c>
      <c r="CR91" s="52">
        <f t="shared" si="143"/>
        <v>16.732196851547489</v>
      </c>
      <c r="CS91" s="52">
        <f t="shared" si="143"/>
        <v>18.536310481212677</v>
      </c>
      <c r="CT91" s="52">
        <f t="shared" si="143"/>
        <v>20.296413974556142</v>
      </c>
      <c r="CU91" s="52">
        <f t="shared" si="143"/>
        <v>22.00917928909589</v>
      </c>
      <c r="CV91" s="52">
        <f t="shared" si="143"/>
        <v>23.671795051498034</v>
      </c>
      <c r="CW91" s="52">
        <f t="shared" ref="CW91:DP91" si="144">CW$50*CW16</f>
        <v>25.297799322057177</v>
      </c>
      <c r="CX91" s="52">
        <f t="shared" si="144"/>
        <v>26.87947958139749</v>
      </c>
      <c r="CY91" s="52">
        <f t="shared" si="144"/>
        <v>28.415931376660588</v>
      </c>
      <c r="CZ91" s="52">
        <f t="shared" si="144"/>
        <v>29.906265154222822</v>
      </c>
      <c r="DA91" s="52">
        <f t="shared" si="144"/>
        <v>31.349606127265307</v>
      </c>
      <c r="DB91" s="52">
        <f t="shared" si="144"/>
        <v>32.74509414425561</v>
      </c>
      <c r="DC91" s="52">
        <f t="shared" si="144"/>
        <v>34.091883558338814</v>
      </c>
      <c r="DD91" s="52">
        <f t="shared" si="144"/>
        <v>35.389143097629905</v>
      </c>
      <c r="DE91" s="52">
        <f t="shared" si="144"/>
        <v>36.636055736404074</v>
      </c>
      <c r="DF91" s="52">
        <f t="shared" si="144"/>
        <v>37.831818567178331</v>
      </c>
      <c r="DG91" s="52">
        <f t="shared" si="144"/>
        <v>38.975642673680504</v>
      </c>
      <c r="DH91" s="52">
        <f t="shared" si="144"/>
        <v>40.066753004698029</v>
      </c>
      <c r="DI91" s="52">
        <f t="shared" si="144"/>
        <v>41.104388248803332</v>
      </c>
      <c r="DJ91" s="52">
        <f t="shared" si="144"/>
        <v>42.0878007099505</v>
      </c>
      <c r="DK91" s="52">
        <f t="shared" si="144"/>
        <v>43.016256183935887</v>
      </c>
      <c r="DL91" s="52">
        <f t="shared" si="144"/>
        <v>43.889033835720078</v>
      </c>
      <c r="DM91" s="52">
        <f t="shared" si="144"/>
        <v>44.70542607760418</v>
      </c>
      <c r="DN91" s="52">
        <f t="shared" si="144"/>
        <v>45.464738448257251</v>
      </c>
      <c r="DO91" s="52">
        <f t="shared" si="144"/>
        <v>46.1662894925866</v>
      </c>
      <c r="DP91" s="52">
        <f t="shared" si="144"/>
        <v>46.809410642450374</v>
      </c>
    </row>
    <row r="92" spans="1:120" x14ac:dyDescent="0.25">
      <c r="A92" s="52" t="str">
        <f t="shared" si="138"/>
        <v>10_MAS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10_MAS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10_MAS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10_MAS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0</v>
      </c>
      <c r="CM93" s="52">
        <f t="shared" si="147"/>
        <v>0</v>
      </c>
      <c r="CN93" s="52">
        <f t="shared" si="147"/>
        <v>0</v>
      </c>
      <c r="CO93" s="52">
        <f t="shared" si="147"/>
        <v>0</v>
      </c>
      <c r="CP93" s="52">
        <f t="shared" si="147"/>
        <v>0</v>
      </c>
      <c r="CQ93" s="52">
        <f t="shared" si="147"/>
        <v>0</v>
      </c>
      <c r="CR93" s="52">
        <f t="shared" si="147"/>
        <v>0</v>
      </c>
      <c r="CS93" s="52">
        <f t="shared" si="147"/>
        <v>0</v>
      </c>
      <c r="CT93" s="52">
        <f t="shared" si="147"/>
        <v>0</v>
      </c>
      <c r="CU93" s="52">
        <f t="shared" si="147"/>
        <v>0</v>
      </c>
      <c r="CV93" s="52">
        <f t="shared" si="147"/>
        <v>0</v>
      </c>
      <c r="CW93" s="52">
        <f t="shared" ref="CW93:DP93" si="148">CW$50*CW18</f>
        <v>0</v>
      </c>
      <c r="CX93" s="52">
        <f t="shared" si="148"/>
        <v>0</v>
      </c>
      <c r="CY93" s="52">
        <f t="shared" si="148"/>
        <v>0</v>
      </c>
      <c r="CZ93" s="52">
        <f t="shared" si="148"/>
        <v>0</v>
      </c>
      <c r="DA93" s="52">
        <f t="shared" si="148"/>
        <v>0</v>
      </c>
      <c r="DB93" s="52">
        <f t="shared" si="148"/>
        <v>0</v>
      </c>
      <c r="DC93" s="52">
        <f t="shared" si="148"/>
        <v>0</v>
      </c>
      <c r="DD93" s="52">
        <f t="shared" si="148"/>
        <v>0</v>
      </c>
      <c r="DE93" s="52">
        <f t="shared" si="148"/>
        <v>0</v>
      </c>
      <c r="DF93" s="52">
        <f t="shared" si="148"/>
        <v>0</v>
      </c>
      <c r="DG93" s="52">
        <f t="shared" si="148"/>
        <v>0</v>
      </c>
      <c r="DH93" s="52">
        <f t="shared" si="148"/>
        <v>0</v>
      </c>
      <c r="DI93" s="52">
        <f t="shared" si="148"/>
        <v>0</v>
      </c>
      <c r="DJ93" s="52">
        <f t="shared" si="148"/>
        <v>0</v>
      </c>
      <c r="DK93" s="52">
        <f t="shared" si="148"/>
        <v>0</v>
      </c>
      <c r="DL93" s="52">
        <f t="shared" si="148"/>
        <v>0</v>
      </c>
      <c r="DM93" s="52">
        <f t="shared" si="148"/>
        <v>0</v>
      </c>
      <c r="DN93" s="52">
        <f t="shared" si="148"/>
        <v>0</v>
      </c>
      <c r="DO93" s="52">
        <f t="shared" si="148"/>
        <v>0</v>
      </c>
      <c r="DP93" s="52">
        <f t="shared" si="148"/>
        <v>0</v>
      </c>
    </row>
    <row r="94" spans="1:120" x14ac:dyDescent="0.25">
      <c r="A94" s="52" t="str">
        <f t="shared" si="138"/>
        <v>10_MAS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10_MAS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10_MAS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10_MAS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10_MAS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10_MAS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10_MAS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10_MAS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10_MAS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10_MAS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10_MAS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10_MAS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10_MAS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10_MAS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0</v>
      </c>
      <c r="CM100" s="52">
        <f t="shared" si="161"/>
        <v>0</v>
      </c>
      <c r="CN100" s="52">
        <f t="shared" si="161"/>
        <v>0</v>
      </c>
      <c r="CO100" s="52">
        <f t="shared" si="161"/>
        <v>0</v>
      </c>
      <c r="CP100" s="52">
        <f t="shared" si="161"/>
        <v>0</v>
      </c>
      <c r="CQ100" s="52">
        <f t="shared" si="161"/>
        <v>0</v>
      </c>
      <c r="CR100" s="52">
        <f t="shared" si="161"/>
        <v>0</v>
      </c>
      <c r="CS100" s="52">
        <f t="shared" si="161"/>
        <v>0</v>
      </c>
      <c r="CT100" s="52">
        <f t="shared" si="161"/>
        <v>0</v>
      </c>
      <c r="CU100" s="52">
        <f t="shared" si="161"/>
        <v>0</v>
      </c>
      <c r="CV100" s="52">
        <f t="shared" si="161"/>
        <v>0</v>
      </c>
      <c r="CW100" s="52">
        <f t="shared" ref="CW100:DP100" si="162">CW$50*CW25</f>
        <v>0</v>
      </c>
      <c r="CX100" s="52">
        <f t="shared" si="162"/>
        <v>0</v>
      </c>
      <c r="CY100" s="52">
        <f t="shared" si="162"/>
        <v>0</v>
      </c>
      <c r="CZ100" s="52">
        <f t="shared" si="162"/>
        <v>0</v>
      </c>
      <c r="DA100" s="52">
        <f t="shared" si="162"/>
        <v>0</v>
      </c>
      <c r="DB100" s="52">
        <f t="shared" si="162"/>
        <v>0</v>
      </c>
      <c r="DC100" s="52">
        <f t="shared" si="162"/>
        <v>0</v>
      </c>
      <c r="DD100" s="52">
        <f t="shared" si="162"/>
        <v>0</v>
      </c>
      <c r="DE100" s="52">
        <f t="shared" si="162"/>
        <v>0</v>
      </c>
      <c r="DF100" s="52">
        <f t="shared" si="162"/>
        <v>0</v>
      </c>
      <c r="DG100" s="52">
        <f t="shared" si="162"/>
        <v>0</v>
      </c>
      <c r="DH100" s="52">
        <f t="shared" si="162"/>
        <v>0</v>
      </c>
      <c r="DI100" s="52">
        <f t="shared" si="162"/>
        <v>0</v>
      </c>
      <c r="DJ100" s="52">
        <f t="shared" si="162"/>
        <v>0</v>
      </c>
      <c r="DK100" s="52">
        <f t="shared" si="162"/>
        <v>0</v>
      </c>
      <c r="DL100" s="52">
        <f t="shared" si="162"/>
        <v>0</v>
      </c>
      <c r="DM100" s="52">
        <f t="shared" si="162"/>
        <v>0</v>
      </c>
      <c r="DN100" s="52">
        <f t="shared" si="162"/>
        <v>0</v>
      </c>
      <c r="DO100" s="52">
        <f t="shared" si="162"/>
        <v>0</v>
      </c>
      <c r="DP100" s="52">
        <f t="shared" si="162"/>
        <v>0</v>
      </c>
    </row>
    <row r="101" spans="1:120" x14ac:dyDescent="0.25">
      <c r="A101" s="52" t="str">
        <f t="shared" si="138"/>
        <v>10_MAS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10_MAS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4.0483964596189394E-3</v>
      </c>
      <c r="CC101" s="52">
        <f t="shared" si="163"/>
        <v>1.2096928687856575E-2</v>
      </c>
      <c r="CD101" s="52">
        <f t="shared" si="163"/>
        <v>2.4082193631684935E-2</v>
      </c>
      <c r="CE101" s="52">
        <f t="shared" si="163"/>
        <v>3.9925378559458782E-2</v>
      </c>
      <c r="CF101" s="52">
        <f t="shared" si="163"/>
        <v>5.9533966060818767E-2</v>
      </c>
      <c r="CG101" s="52">
        <f t="shared" si="163"/>
        <v>8.2803194542537373E-2</v>
      </c>
      <c r="CH101" s="52">
        <f t="shared" si="163"/>
        <v>0.10959141590844401</v>
      </c>
      <c r="CI101" s="52">
        <f t="shared" si="163"/>
        <v>0.13977385834689779</v>
      </c>
      <c r="CJ101" s="52">
        <f t="shared" si="163"/>
        <v>0.1732065664731649</v>
      </c>
      <c r="CK101" s="52">
        <f t="shared" si="163"/>
        <v>0.2097341675573485</v>
      </c>
      <c r="CL101" s="52">
        <f t="shared" si="163"/>
        <v>0.24918751119490332</v>
      </c>
      <c r="CM101" s="52">
        <f t="shared" si="163"/>
        <v>0.29082553813903644</v>
      </c>
      <c r="CN101" s="52">
        <f t="shared" si="163"/>
        <v>0.33484200258563196</v>
      </c>
      <c r="CO101" s="52">
        <f t="shared" si="163"/>
        <v>0.38104706144747602</v>
      </c>
      <c r="CP101" s="52">
        <f t="shared" si="163"/>
        <v>0.42923267660667092</v>
      </c>
      <c r="CQ101" s="52">
        <f t="shared" si="163"/>
        <v>0.47917311180571159</v>
      </c>
      <c r="CR101" s="52">
        <f t="shared" si="163"/>
        <v>0.53463824259382531</v>
      </c>
      <c r="CS101" s="52">
        <f t="shared" si="163"/>
        <v>0.59228447691448827</v>
      </c>
      <c r="CT101" s="52">
        <f t="shared" si="163"/>
        <v>0.64852447019291837</v>
      </c>
      <c r="CU101" s="52">
        <f t="shared" si="163"/>
        <v>0.7032518826101648</v>
      </c>
      <c r="CV101" s="52">
        <f t="shared" si="163"/>
        <v>0.75637688330230435</v>
      </c>
      <c r="CW101" s="52">
        <f t="shared" ref="CW101:DP101" si="164">CW$50*CW26</f>
        <v>0.80833204934383895</v>
      </c>
      <c r="CX101" s="52">
        <f t="shared" si="164"/>
        <v>0.8588709452044172</v>
      </c>
      <c r="CY101" s="52">
        <f t="shared" si="164"/>
        <v>0.9079646712069066</v>
      </c>
      <c r="CZ101" s="52">
        <f t="shared" si="164"/>
        <v>0.95558480374439825</v>
      </c>
      <c r="DA101" s="52">
        <f t="shared" si="164"/>
        <v>1.0017033910487141</v>
      </c>
      <c r="DB101" s="52">
        <f t="shared" si="164"/>
        <v>1.0462929489880495</v>
      </c>
      <c r="DC101" s="52">
        <f t="shared" si="164"/>
        <v>1.0893264568936665</v>
      </c>
      <c r="DD101" s="52">
        <f t="shared" si="164"/>
        <v>1.1307773534153935</v>
      </c>
      <c r="DE101" s="52">
        <f t="shared" si="164"/>
        <v>1.1706195324058108</v>
      </c>
      <c r="DF101" s="52">
        <f t="shared" si="164"/>
        <v>1.2088273388329172</v>
      </c>
      <c r="DG101" s="52">
        <f t="shared" si="164"/>
        <v>1.245375564721152</v>
      </c>
      <c r="DH101" s="52">
        <f t="shared" si="164"/>
        <v>1.2802394451205286</v>
      </c>
      <c r="DI101" s="52">
        <f t="shared" si="164"/>
        <v>1.3133946541037751</v>
      </c>
      <c r="DJ101" s="52">
        <f t="shared" si="164"/>
        <v>1.3448173007913171</v>
      </c>
      <c r="DK101" s="52">
        <f t="shared" si="164"/>
        <v>1.3744839254038681</v>
      </c>
      <c r="DL101" s="52">
        <f t="shared" si="164"/>
        <v>1.4023714953425344</v>
      </c>
      <c r="DM101" s="52">
        <f t="shared" si="164"/>
        <v>1.4284574012962277</v>
      </c>
      <c r="DN101" s="52">
        <f t="shared" si="164"/>
        <v>1.4527194533762666</v>
      </c>
      <c r="DO101" s="52">
        <f t="shared" si="164"/>
        <v>1.4751358772779144</v>
      </c>
      <c r="DP101" s="52">
        <f t="shared" si="164"/>
        <v>1.4956853104688275</v>
      </c>
    </row>
    <row r="102" spans="1:120" x14ac:dyDescent="0.25">
      <c r="A102" s="52" t="str">
        <f t="shared" si="138"/>
        <v>10_MAS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10_MAS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9.071406881738733E-3</v>
      </c>
      <c r="CC102" s="52">
        <f t="shared" si="165"/>
        <v>2.7106080948715656E-2</v>
      </c>
      <c r="CD102" s="52">
        <f t="shared" si="165"/>
        <v>5.396195239692364E-2</v>
      </c>
      <c r="CE102" s="52">
        <f t="shared" si="165"/>
        <v>8.946242232767615E-2</v>
      </c>
      <c r="CF102" s="52">
        <f t="shared" si="165"/>
        <v>0.13340018321035316</v>
      </c>
      <c r="CG102" s="52">
        <f t="shared" si="165"/>
        <v>0.18554049147494484</v>
      </c>
      <c r="CH102" s="52">
        <f t="shared" si="165"/>
        <v>0.24556595046151333</v>
      </c>
      <c r="CI102" s="52">
        <f t="shared" si="165"/>
        <v>0.31319697888841902</v>
      </c>
      <c r="CJ102" s="52">
        <f t="shared" si="165"/>
        <v>0.38811101006023985</v>
      </c>
      <c r="CK102" s="52">
        <f t="shared" si="165"/>
        <v>0.46995989397109555</v>
      </c>
      <c r="CL102" s="52">
        <f t="shared" si="165"/>
        <v>0.55836460841820912</v>
      </c>
      <c r="CM102" s="52">
        <f t="shared" si="165"/>
        <v>0.65166463175598877</v>
      </c>
      <c r="CN102" s="52">
        <f t="shared" si="165"/>
        <v>0.7502941169048416</v>
      </c>
      <c r="CO102" s="52">
        <f t="shared" si="165"/>
        <v>0.85382767472489962</v>
      </c>
      <c r="CP102" s="52">
        <f t="shared" si="165"/>
        <v>0.96179914572976222</v>
      </c>
      <c r="CQ102" s="52">
        <f t="shared" si="165"/>
        <v>1.0737027134905757</v>
      </c>
      <c r="CR102" s="52">
        <f t="shared" si="165"/>
        <v>1.1979856917380154</v>
      </c>
      <c r="CS102" s="52">
        <f t="shared" si="165"/>
        <v>1.327155957530612</v>
      </c>
      <c r="CT102" s="52">
        <f t="shared" si="165"/>
        <v>1.4531752017285755</v>
      </c>
      <c r="CU102" s="52">
        <f t="shared" si="165"/>
        <v>1.5758051443672205</v>
      </c>
      <c r="CV102" s="52">
        <f t="shared" si="165"/>
        <v>1.6948444977699777</v>
      </c>
      <c r="CW102" s="52">
        <f t="shared" ref="CW102:DP102" si="166">CW$50*CW27</f>
        <v>1.8112625550111945</v>
      </c>
      <c r="CX102" s="52">
        <f t="shared" si="166"/>
        <v>1.9245071179580455</v>
      </c>
      <c r="CY102" s="52">
        <f t="shared" si="166"/>
        <v>2.0345134299265868</v>
      </c>
      <c r="CZ102" s="52">
        <f t="shared" si="166"/>
        <v>2.1412178009828176</v>
      </c>
      <c r="DA102" s="52">
        <f t="shared" si="166"/>
        <v>2.2445575984610073</v>
      </c>
      <c r="DB102" s="52">
        <f t="shared" si="166"/>
        <v>2.3444712375472951</v>
      </c>
      <c r="DC102" s="52">
        <f t="shared" si="166"/>
        <v>2.4408981719284002</v>
      </c>
      <c r="DD102" s="52">
        <f t="shared" si="166"/>
        <v>2.5337788845048634</v>
      </c>
      <c r="DE102" s="52">
        <f t="shared" si="166"/>
        <v>2.6230548781685763</v>
      </c>
      <c r="DF102" s="52">
        <f t="shared" si="166"/>
        <v>2.70866866664413</v>
      </c>
      <c r="DG102" s="52">
        <f t="shared" si="166"/>
        <v>2.7905637653936934</v>
      </c>
      <c r="DH102" s="52">
        <f t="shared" si="166"/>
        <v>2.8686846825848895</v>
      </c>
      <c r="DI102" s="52">
        <f t="shared" si="166"/>
        <v>2.9429769101214225</v>
      </c>
      <c r="DJ102" s="52">
        <f t="shared" si="166"/>
        <v>3.0133869147361012</v>
      </c>
      <c r="DK102" s="52">
        <f t="shared" si="166"/>
        <v>3.0798621291457065</v>
      </c>
      <c r="DL102" s="52">
        <f t="shared" si="166"/>
        <v>3.1423509432675329</v>
      </c>
      <c r="DM102" s="52">
        <f t="shared" si="166"/>
        <v>3.2008026954971047</v>
      </c>
      <c r="DN102" s="52">
        <f t="shared" si="166"/>
        <v>3.2551676640468221</v>
      </c>
      <c r="DO102" s="52">
        <f t="shared" si="166"/>
        <v>3.3053970583449597</v>
      </c>
      <c r="DP102" s="52">
        <f t="shared" si="166"/>
        <v>3.3514430104949686</v>
      </c>
    </row>
    <row r="103" spans="1:120" x14ac:dyDescent="0.25">
      <c r="A103" s="52" t="str">
        <f t="shared" si="138"/>
        <v>10_MAS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10_MAS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0</v>
      </c>
      <c r="CC103" s="52">
        <f t="shared" si="167"/>
        <v>0</v>
      </c>
      <c r="CD103" s="52">
        <f t="shared" si="167"/>
        <v>0</v>
      </c>
      <c r="CE103" s="52">
        <f t="shared" si="167"/>
        <v>0</v>
      </c>
      <c r="CF103" s="52">
        <f t="shared" si="167"/>
        <v>0</v>
      </c>
      <c r="CG103" s="52">
        <f t="shared" si="167"/>
        <v>0</v>
      </c>
      <c r="CH103" s="52">
        <f t="shared" si="167"/>
        <v>0</v>
      </c>
      <c r="CI103" s="52">
        <f t="shared" si="167"/>
        <v>0</v>
      </c>
      <c r="CJ103" s="52">
        <f t="shared" si="167"/>
        <v>0</v>
      </c>
      <c r="CK103" s="52">
        <f t="shared" si="167"/>
        <v>0</v>
      </c>
      <c r="CL103" s="52">
        <f t="shared" si="167"/>
        <v>0</v>
      </c>
      <c r="CM103" s="52">
        <f t="shared" si="167"/>
        <v>0</v>
      </c>
      <c r="CN103" s="52">
        <f t="shared" si="167"/>
        <v>0</v>
      </c>
      <c r="CO103" s="52">
        <f t="shared" si="167"/>
        <v>0</v>
      </c>
      <c r="CP103" s="52">
        <f t="shared" si="167"/>
        <v>0</v>
      </c>
      <c r="CQ103" s="52">
        <f t="shared" si="167"/>
        <v>0</v>
      </c>
      <c r="CR103" s="52">
        <f t="shared" si="167"/>
        <v>0</v>
      </c>
      <c r="CS103" s="52">
        <f t="shared" si="167"/>
        <v>0</v>
      </c>
      <c r="CT103" s="52">
        <f t="shared" si="167"/>
        <v>0</v>
      </c>
      <c r="CU103" s="52">
        <f t="shared" si="167"/>
        <v>0</v>
      </c>
      <c r="CV103" s="52">
        <f t="shared" si="167"/>
        <v>0</v>
      </c>
      <c r="CW103" s="52">
        <f t="shared" ref="CW103:DP103" si="168">CW$50*CW28</f>
        <v>0</v>
      </c>
      <c r="CX103" s="52">
        <f t="shared" si="168"/>
        <v>0</v>
      </c>
      <c r="CY103" s="52">
        <f t="shared" si="168"/>
        <v>0</v>
      </c>
      <c r="CZ103" s="52">
        <f t="shared" si="168"/>
        <v>0</v>
      </c>
      <c r="DA103" s="52">
        <f t="shared" si="168"/>
        <v>0</v>
      </c>
      <c r="DB103" s="52">
        <f t="shared" si="168"/>
        <v>0</v>
      </c>
      <c r="DC103" s="52">
        <f t="shared" si="168"/>
        <v>0</v>
      </c>
      <c r="DD103" s="52">
        <f t="shared" si="168"/>
        <v>0</v>
      </c>
      <c r="DE103" s="52">
        <f t="shared" si="168"/>
        <v>0</v>
      </c>
      <c r="DF103" s="52">
        <f t="shared" si="168"/>
        <v>0</v>
      </c>
      <c r="DG103" s="52">
        <f t="shared" si="168"/>
        <v>0</v>
      </c>
      <c r="DH103" s="52">
        <f t="shared" si="168"/>
        <v>0</v>
      </c>
      <c r="DI103" s="52">
        <f t="shared" si="168"/>
        <v>0</v>
      </c>
      <c r="DJ103" s="52">
        <f t="shared" si="168"/>
        <v>0</v>
      </c>
      <c r="DK103" s="52">
        <f t="shared" si="168"/>
        <v>0</v>
      </c>
      <c r="DL103" s="52">
        <f t="shared" si="168"/>
        <v>0</v>
      </c>
      <c r="DM103" s="52">
        <f t="shared" si="168"/>
        <v>0</v>
      </c>
      <c r="DN103" s="52">
        <f t="shared" si="168"/>
        <v>0</v>
      </c>
      <c r="DO103" s="52">
        <f t="shared" si="168"/>
        <v>0</v>
      </c>
      <c r="DP103" s="52">
        <f t="shared" si="168"/>
        <v>0</v>
      </c>
    </row>
    <row r="104" spans="1:120" x14ac:dyDescent="0.25">
      <c r="A104" s="52" t="str">
        <f t="shared" si="138"/>
        <v>10_MAS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10_MAS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10_MAS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10_MAS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10_MAS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10_MAS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</v>
      </c>
      <c r="CC106" s="52">
        <f t="shared" si="173"/>
        <v>0</v>
      </c>
      <c r="CD106" s="52">
        <f t="shared" si="173"/>
        <v>0</v>
      </c>
      <c r="CE106" s="52">
        <f t="shared" si="173"/>
        <v>0</v>
      </c>
      <c r="CF106" s="52">
        <f t="shared" si="173"/>
        <v>0</v>
      </c>
      <c r="CG106" s="52">
        <f t="shared" si="173"/>
        <v>0</v>
      </c>
      <c r="CH106" s="52">
        <f t="shared" si="173"/>
        <v>0</v>
      </c>
      <c r="CI106" s="52">
        <f t="shared" si="173"/>
        <v>0</v>
      </c>
      <c r="CJ106" s="52">
        <f t="shared" si="173"/>
        <v>0</v>
      </c>
      <c r="CK106" s="52">
        <f t="shared" si="173"/>
        <v>0</v>
      </c>
      <c r="CL106" s="52">
        <f t="shared" si="173"/>
        <v>0</v>
      </c>
      <c r="CM106" s="52">
        <f t="shared" si="173"/>
        <v>0</v>
      </c>
      <c r="CN106" s="52">
        <f t="shared" si="173"/>
        <v>0</v>
      </c>
      <c r="CO106" s="52">
        <f t="shared" si="173"/>
        <v>0</v>
      </c>
      <c r="CP106" s="52">
        <f t="shared" si="173"/>
        <v>0</v>
      </c>
      <c r="CQ106" s="52">
        <f t="shared" si="173"/>
        <v>0</v>
      </c>
      <c r="CR106" s="52">
        <f t="shared" si="173"/>
        <v>0</v>
      </c>
      <c r="CS106" s="52">
        <f t="shared" si="173"/>
        <v>0</v>
      </c>
      <c r="CT106" s="52">
        <f t="shared" si="173"/>
        <v>0</v>
      </c>
      <c r="CU106" s="52">
        <f t="shared" si="173"/>
        <v>0</v>
      </c>
      <c r="CV106" s="52">
        <f t="shared" si="173"/>
        <v>0</v>
      </c>
      <c r="CW106" s="52">
        <f t="shared" ref="CW106:DP106" si="174">CW$50*CW31</f>
        <v>0</v>
      </c>
      <c r="CX106" s="52">
        <f t="shared" si="174"/>
        <v>0</v>
      </c>
      <c r="CY106" s="52">
        <f t="shared" si="174"/>
        <v>0</v>
      </c>
      <c r="CZ106" s="52">
        <f t="shared" si="174"/>
        <v>0</v>
      </c>
      <c r="DA106" s="52">
        <f t="shared" si="174"/>
        <v>0</v>
      </c>
      <c r="DB106" s="52">
        <f t="shared" si="174"/>
        <v>0</v>
      </c>
      <c r="DC106" s="52">
        <f t="shared" si="174"/>
        <v>0</v>
      </c>
      <c r="DD106" s="52">
        <f t="shared" si="174"/>
        <v>0</v>
      </c>
      <c r="DE106" s="52">
        <f t="shared" si="174"/>
        <v>0</v>
      </c>
      <c r="DF106" s="52">
        <f t="shared" si="174"/>
        <v>0</v>
      </c>
      <c r="DG106" s="52">
        <f t="shared" si="174"/>
        <v>0</v>
      </c>
      <c r="DH106" s="52">
        <f t="shared" si="174"/>
        <v>0</v>
      </c>
      <c r="DI106" s="52">
        <f t="shared" si="174"/>
        <v>0</v>
      </c>
      <c r="DJ106" s="52">
        <f t="shared" si="174"/>
        <v>0</v>
      </c>
      <c r="DK106" s="52">
        <f t="shared" si="174"/>
        <v>0</v>
      </c>
      <c r="DL106" s="52">
        <f t="shared" si="174"/>
        <v>0</v>
      </c>
      <c r="DM106" s="52">
        <f t="shared" si="174"/>
        <v>0</v>
      </c>
      <c r="DN106" s="52">
        <f t="shared" si="174"/>
        <v>0</v>
      </c>
      <c r="DO106" s="52">
        <f t="shared" si="174"/>
        <v>0</v>
      </c>
      <c r="DP106" s="52">
        <f t="shared" si="174"/>
        <v>0</v>
      </c>
    </row>
    <row r="107" spans="1:120" x14ac:dyDescent="0.25">
      <c r="A107" s="52" t="str">
        <f t="shared" si="138"/>
        <v>10_MAS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10_MAS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9.3712881009697675E-3</v>
      </c>
      <c r="CC107" s="52">
        <f t="shared" si="175"/>
        <v>2.8002149740408742E-2</v>
      </c>
      <c r="CD107" s="52">
        <f t="shared" si="175"/>
        <v>5.5745818591863276E-2</v>
      </c>
      <c r="CE107" s="52">
        <f t="shared" si="175"/>
        <v>9.2419857776524963E-2</v>
      </c>
      <c r="CF107" s="52">
        <f t="shared" si="175"/>
        <v>0.13781010662226567</v>
      </c>
      <c r="CG107" s="52">
        <f t="shared" si="175"/>
        <v>0.19167406144105875</v>
      </c>
      <c r="CH107" s="52">
        <f t="shared" si="175"/>
        <v>0.25368383312139808</v>
      </c>
      <c r="CI107" s="52">
        <f t="shared" si="175"/>
        <v>0.32355059802522629</v>
      </c>
      <c r="CJ107" s="52">
        <f t="shared" si="175"/>
        <v>0.40094112609528909</v>
      </c>
      <c r="CK107" s="52">
        <f t="shared" si="175"/>
        <v>0.48549575823460295</v>
      </c>
      <c r="CL107" s="52">
        <f t="shared" si="175"/>
        <v>0.5768229425807947</v>
      </c>
      <c r="CM107" s="52">
        <f t="shared" si="175"/>
        <v>0.67320726421073229</v>
      </c>
      <c r="CN107" s="52">
        <f t="shared" si="175"/>
        <v>0.77509722820748106</v>
      </c>
      <c r="CO107" s="52">
        <f t="shared" si="175"/>
        <v>0.88205338298026836</v>
      </c>
      <c r="CP107" s="52">
        <f t="shared" si="175"/>
        <v>0.99359415881173785</v>
      </c>
      <c r="CQ107" s="52">
        <f t="shared" si="175"/>
        <v>1.1091970180687767</v>
      </c>
      <c r="CR107" s="52">
        <f t="shared" si="175"/>
        <v>1.2375885245227434</v>
      </c>
      <c r="CS107" s="52">
        <f t="shared" si="175"/>
        <v>1.3710288817465</v>
      </c>
      <c r="CT107" s="52">
        <f t="shared" si="175"/>
        <v>1.5012140513724956</v>
      </c>
      <c r="CU107" s="52">
        <f t="shared" si="175"/>
        <v>1.6278978764124179</v>
      </c>
      <c r="CV107" s="52">
        <f t="shared" si="175"/>
        <v>1.7508724150516299</v>
      </c>
      <c r="CW107" s="52">
        <f t="shared" ref="CW107:DP107" si="176">CW$50*CW32</f>
        <v>1.871139003110738</v>
      </c>
      <c r="CX107" s="52">
        <f t="shared" si="176"/>
        <v>1.9881271879731874</v>
      </c>
      <c r="CY107" s="52">
        <f t="shared" si="176"/>
        <v>2.1017700722382093</v>
      </c>
      <c r="CZ107" s="52">
        <f t="shared" si="176"/>
        <v>2.2120018605194391</v>
      </c>
      <c r="DA107" s="52">
        <f t="shared" si="176"/>
        <v>2.3187578496498009</v>
      </c>
      <c r="DB107" s="52">
        <f t="shared" si="176"/>
        <v>2.4219744189538175</v>
      </c>
      <c r="DC107" s="52">
        <f t="shared" si="176"/>
        <v>2.5215890205871903</v>
      </c>
      <c r="DD107" s="52">
        <f t="shared" si="176"/>
        <v>2.6175401699430405</v>
      </c>
      <c r="DE107" s="52">
        <f t="shared" si="176"/>
        <v>2.7097674361245625</v>
      </c>
      <c r="DF107" s="52">
        <f t="shared" si="176"/>
        <v>2.7982114324836052</v>
      </c>
      <c r="DG107" s="52">
        <f t="shared" si="176"/>
        <v>2.8828138072248897</v>
      </c>
      <c r="DH107" s="52">
        <f t="shared" si="176"/>
        <v>2.9635172340752982</v>
      </c>
      <c r="DI107" s="52">
        <f t="shared" si="176"/>
        <v>3.0402654030179979</v>
      </c>
      <c r="DJ107" s="52">
        <f t="shared" si="176"/>
        <v>3.113003011091013</v>
      </c>
      <c r="DK107" s="52">
        <f t="shared" si="176"/>
        <v>3.1816757532496953</v>
      </c>
      <c r="DL107" s="52">
        <f t="shared" si="176"/>
        <v>3.2462303132929047</v>
      </c>
      <c r="DM107" s="52">
        <f t="shared" si="176"/>
        <v>3.3066143548523801</v>
      </c>
      <c r="DN107" s="52">
        <f t="shared" si="176"/>
        <v>3.3627765124450635</v>
      </c>
      <c r="DO107" s="52">
        <f t="shared" si="176"/>
        <v>3.4146663825877668</v>
      </c>
      <c r="DP107" s="52">
        <f t="shared" si="176"/>
        <v>3.4622345149741403</v>
      </c>
    </row>
    <row r="108" spans="1:120" x14ac:dyDescent="0.25">
      <c r="A108" s="52" t="str">
        <f t="shared" si="138"/>
        <v>10_MAS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10_MAS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10_MAS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10_MAS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10_MAS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10_MAS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10_MAS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10_MAS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10_MAS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10_MAS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0</v>
      </c>
      <c r="CC112" s="52">
        <f t="shared" si="185"/>
        <v>0</v>
      </c>
      <c r="CD112" s="52">
        <f t="shared" si="185"/>
        <v>0</v>
      </c>
      <c r="CE112" s="52">
        <f t="shared" si="185"/>
        <v>0</v>
      </c>
      <c r="CF112" s="52">
        <f t="shared" si="185"/>
        <v>0</v>
      </c>
      <c r="CG112" s="52">
        <f t="shared" si="185"/>
        <v>0</v>
      </c>
      <c r="CH112" s="52">
        <f t="shared" si="185"/>
        <v>0</v>
      </c>
      <c r="CI112" s="52">
        <f t="shared" si="185"/>
        <v>0</v>
      </c>
      <c r="CJ112" s="52">
        <f t="shared" si="185"/>
        <v>0</v>
      </c>
      <c r="CK112" s="52">
        <f t="shared" si="185"/>
        <v>0</v>
      </c>
      <c r="CL112" s="52">
        <f t="shared" si="185"/>
        <v>0</v>
      </c>
      <c r="CM112" s="52">
        <f t="shared" si="185"/>
        <v>0</v>
      </c>
      <c r="CN112" s="52">
        <f t="shared" si="185"/>
        <v>0</v>
      </c>
      <c r="CO112" s="52">
        <f t="shared" si="185"/>
        <v>0</v>
      </c>
      <c r="CP112" s="52">
        <f t="shared" si="185"/>
        <v>0</v>
      </c>
      <c r="CQ112" s="52">
        <f t="shared" si="185"/>
        <v>0</v>
      </c>
      <c r="CR112" s="52">
        <f t="shared" si="185"/>
        <v>0</v>
      </c>
      <c r="CS112" s="52">
        <f t="shared" si="185"/>
        <v>0</v>
      </c>
      <c r="CT112" s="52">
        <f t="shared" si="185"/>
        <v>0</v>
      </c>
      <c r="CU112" s="52">
        <f t="shared" si="185"/>
        <v>0</v>
      </c>
      <c r="CV112" s="52">
        <f t="shared" si="185"/>
        <v>0</v>
      </c>
      <c r="CW112" s="52">
        <f t="shared" ref="CW112:DP112" si="186">CW$50*CW37</f>
        <v>0</v>
      </c>
      <c r="CX112" s="52">
        <f t="shared" si="186"/>
        <v>0</v>
      </c>
      <c r="CY112" s="52">
        <f t="shared" si="186"/>
        <v>0</v>
      </c>
      <c r="CZ112" s="52">
        <f t="shared" si="186"/>
        <v>0</v>
      </c>
      <c r="DA112" s="52">
        <f t="shared" si="186"/>
        <v>0</v>
      </c>
      <c r="DB112" s="52">
        <f t="shared" si="186"/>
        <v>0</v>
      </c>
      <c r="DC112" s="52">
        <f t="shared" si="186"/>
        <v>0</v>
      </c>
      <c r="DD112" s="52">
        <f t="shared" si="186"/>
        <v>0</v>
      </c>
      <c r="DE112" s="52">
        <f t="shared" si="186"/>
        <v>0</v>
      </c>
      <c r="DF112" s="52">
        <f t="shared" si="186"/>
        <v>0</v>
      </c>
      <c r="DG112" s="52">
        <f t="shared" si="186"/>
        <v>0</v>
      </c>
      <c r="DH112" s="52">
        <f t="shared" si="186"/>
        <v>0</v>
      </c>
      <c r="DI112" s="52">
        <f t="shared" si="186"/>
        <v>0</v>
      </c>
      <c r="DJ112" s="52">
        <f t="shared" si="186"/>
        <v>0</v>
      </c>
      <c r="DK112" s="52">
        <f t="shared" si="186"/>
        <v>0</v>
      </c>
      <c r="DL112" s="52">
        <f t="shared" si="186"/>
        <v>0</v>
      </c>
      <c r="DM112" s="52">
        <f t="shared" si="186"/>
        <v>0</v>
      </c>
      <c r="DN112" s="52">
        <f t="shared" si="186"/>
        <v>0</v>
      </c>
      <c r="DO112" s="52">
        <f t="shared" si="186"/>
        <v>0</v>
      </c>
      <c r="DP112" s="52">
        <f t="shared" si="186"/>
        <v>0</v>
      </c>
    </row>
    <row r="113" spans="1:120" x14ac:dyDescent="0.25">
      <c r="A113" s="52" t="str">
        <f t="shared" si="138"/>
        <v>10_MAS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10_MAS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10_MAS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10_MAS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0</v>
      </c>
      <c r="CM114" s="52">
        <f t="shared" si="189"/>
        <v>0</v>
      </c>
      <c r="CN114" s="52">
        <f t="shared" si="189"/>
        <v>0</v>
      </c>
      <c r="CO114" s="52">
        <f t="shared" si="189"/>
        <v>0</v>
      </c>
      <c r="CP114" s="52">
        <f t="shared" si="189"/>
        <v>0</v>
      </c>
      <c r="CQ114" s="52">
        <f t="shared" si="189"/>
        <v>0</v>
      </c>
      <c r="CR114" s="52">
        <f t="shared" si="189"/>
        <v>0</v>
      </c>
      <c r="CS114" s="52">
        <f t="shared" si="189"/>
        <v>0</v>
      </c>
      <c r="CT114" s="52">
        <f t="shared" si="189"/>
        <v>0</v>
      </c>
      <c r="CU114" s="52">
        <f t="shared" si="189"/>
        <v>0</v>
      </c>
      <c r="CV114" s="52">
        <f t="shared" si="189"/>
        <v>0</v>
      </c>
      <c r="CW114" s="52">
        <f t="shared" ref="CW114:DP114" si="190">CW$50*CW39</f>
        <v>0</v>
      </c>
      <c r="CX114" s="52">
        <f t="shared" si="190"/>
        <v>0</v>
      </c>
      <c r="CY114" s="52">
        <f t="shared" si="190"/>
        <v>0</v>
      </c>
      <c r="CZ114" s="52">
        <f t="shared" si="190"/>
        <v>0</v>
      </c>
      <c r="DA114" s="52">
        <f t="shared" si="190"/>
        <v>0</v>
      </c>
      <c r="DB114" s="52">
        <f t="shared" si="190"/>
        <v>0</v>
      </c>
      <c r="DC114" s="52">
        <f t="shared" si="190"/>
        <v>0</v>
      </c>
      <c r="DD114" s="52">
        <f t="shared" si="190"/>
        <v>0</v>
      </c>
      <c r="DE114" s="52">
        <f t="shared" si="190"/>
        <v>0</v>
      </c>
      <c r="DF114" s="52">
        <f t="shared" si="190"/>
        <v>0</v>
      </c>
      <c r="DG114" s="52">
        <f t="shared" si="190"/>
        <v>0</v>
      </c>
      <c r="DH114" s="52">
        <f t="shared" si="190"/>
        <v>0</v>
      </c>
      <c r="DI114" s="52">
        <f t="shared" si="190"/>
        <v>0</v>
      </c>
      <c r="DJ114" s="52">
        <f t="shared" si="190"/>
        <v>0</v>
      </c>
      <c r="DK114" s="52">
        <f t="shared" si="190"/>
        <v>0</v>
      </c>
      <c r="DL114" s="52">
        <f t="shared" si="190"/>
        <v>0</v>
      </c>
      <c r="DM114" s="52">
        <f t="shared" si="190"/>
        <v>0</v>
      </c>
      <c r="DN114" s="52">
        <f t="shared" si="190"/>
        <v>0</v>
      </c>
      <c r="DO114" s="52">
        <f t="shared" si="190"/>
        <v>0</v>
      </c>
      <c r="DP114" s="52">
        <f t="shared" si="190"/>
        <v>0</v>
      </c>
    </row>
    <row r="115" spans="1:120" x14ac:dyDescent="0.25">
      <c r="A115" s="52" t="str">
        <f t="shared" si="138"/>
        <v>10_MAS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10_MAS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10_MAS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10_MAS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10_MAS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10_MAS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10_MAS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10_MAS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10_MAS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10_MAS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10_MAS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10_MAS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6.9167143297992825E-2</v>
      </c>
      <c r="CC120" s="54">
        <f t="shared" si="202"/>
        <v>0.20709626641107978</v>
      </c>
      <c r="CD120" s="54">
        <f t="shared" si="202"/>
        <v>0.41315264694749843</v>
      </c>
      <c r="CE120" s="54">
        <f t="shared" si="202"/>
        <v>0.68646520685621204</v>
      </c>
      <c r="CF120" s="54">
        <f t="shared" si="202"/>
        <v>1.0259533852313223</v>
      </c>
      <c r="CG120" s="54">
        <f t="shared" si="202"/>
        <v>1.4303499284126722</v>
      </c>
      <c r="CH120" s="54">
        <f t="shared" si="202"/>
        <v>1.8977717835719199</v>
      </c>
      <c r="CI120" s="54">
        <f t="shared" si="202"/>
        <v>2.4266453981276745</v>
      </c>
      <c r="CJ120" s="54">
        <f t="shared" si="202"/>
        <v>3.0150824357492199</v>
      </c>
      <c r="CK120" s="54">
        <f t="shared" si="202"/>
        <v>3.6610106078989393</v>
      </c>
      <c r="CL120" s="54">
        <f t="shared" si="202"/>
        <v>4.3621290786522406</v>
      </c>
      <c r="CM120" s="54">
        <f t="shared" si="202"/>
        <v>5.1061050166243058</v>
      </c>
      <c r="CN120" s="54">
        <f t="shared" si="202"/>
        <v>5.8969537921469701</v>
      </c>
      <c r="CO120" s="54">
        <f t="shared" si="202"/>
        <v>6.7319952782996806</v>
      </c>
      <c r="CP120" s="54">
        <f t="shared" si="202"/>
        <v>7.6082257744755806</v>
      </c>
      <c r="CQ120" s="54">
        <f t="shared" si="202"/>
        <v>8.5223198696778368</v>
      </c>
      <c r="CR120" s="54">
        <f t="shared" si="202"/>
        <v>9.5422527186343054</v>
      </c>
      <c r="CS120" s="54">
        <f t="shared" si="202"/>
        <v>10.609598195617082</v>
      </c>
      <c r="CT120" s="54">
        <f t="shared" si="202"/>
        <v>11.660747183394951</v>
      </c>
      <c r="CU120" s="54">
        <f t="shared" si="202"/>
        <v>12.693976965976546</v>
      </c>
      <c r="CV120" s="58">
        <f t="shared" ref="CV120:DP120" si="203">CV127</f>
        <v>13.707836943785829</v>
      </c>
      <c r="CW120" s="58">
        <f t="shared" si="203"/>
        <v>14.710359068439551</v>
      </c>
      <c r="CX120" s="58">
        <f t="shared" si="203"/>
        <v>15.697302221102749</v>
      </c>
      <c r="CY120" s="58">
        <f t="shared" si="203"/>
        <v>16.668348505326971</v>
      </c>
      <c r="CZ120" s="58">
        <f t="shared" si="203"/>
        <v>17.623185261436216</v>
      </c>
      <c r="DA120" s="58">
        <f t="shared" si="203"/>
        <v>18.56150501998053</v>
      </c>
      <c r="DB120" s="58">
        <f t="shared" si="203"/>
        <v>19.483005455510057</v>
      </c>
      <c r="DC120" s="58">
        <f t="shared" si="203"/>
        <v>20.387389340668687</v>
      </c>
      <c r="DD120" s="58">
        <f t="shared" si="203"/>
        <v>21.274364500604523</v>
      </c>
      <c r="DE120" s="58">
        <f t="shared" si="203"/>
        <v>22.143643767695952</v>
      </c>
      <c r="DF120" s="58">
        <f t="shared" si="203"/>
        <v>22.994944936590962</v>
      </c>
      <c r="DG120" s="58">
        <f t="shared" si="203"/>
        <v>23.827990719558386</v>
      </c>
      <c r="DH120" s="58">
        <f t="shared" si="203"/>
        <v>24.642508702148362</v>
      </c>
      <c r="DI120" s="58">
        <f t="shared" si="203"/>
        <v>25.438231299160915</v>
      </c>
      <c r="DJ120" s="58">
        <f t="shared" si="203"/>
        <v>26.214895710920715</v>
      </c>
      <c r="DK120" s="58">
        <f t="shared" si="203"/>
        <v>26.972243879855611</v>
      </c>
      <c r="DL120" s="58">
        <f t="shared" si="203"/>
        <v>27.710022447377781</v>
      </c>
      <c r="DM120" s="58">
        <f t="shared" si="203"/>
        <v>28.427982711065248</v>
      </c>
      <c r="DN120" s="58">
        <f t="shared" si="203"/>
        <v>29.125880582142514</v>
      </c>
      <c r="DO120" s="58">
        <f t="shared" si="203"/>
        <v>29.803476543257482</v>
      </c>
      <c r="DP120" s="58">
        <f t="shared" si="203"/>
        <v>30.460535606554366</v>
      </c>
    </row>
    <row r="121" spans="1:120" x14ac:dyDescent="0.25">
      <c r="A121" s="52" t="str">
        <f t="shared" si="138"/>
        <v>10_MAS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10_MAS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0</v>
      </c>
      <c r="CM121" s="52">
        <f t="shared" si="204"/>
        <v>0</v>
      </c>
      <c r="CN121" s="52">
        <f t="shared" si="204"/>
        <v>0</v>
      </c>
      <c r="CO121" s="52">
        <f t="shared" si="204"/>
        <v>0</v>
      </c>
      <c r="CP121" s="52">
        <f t="shared" si="204"/>
        <v>0</v>
      </c>
      <c r="CQ121" s="52">
        <f t="shared" si="204"/>
        <v>0</v>
      </c>
      <c r="CR121" s="52">
        <f t="shared" si="204"/>
        <v>0</v>
      </c>
      <c r="CS121" s="52">
        <f t="shared" si="204"/>
        <v>0</v>
      </c>
      <c r="CT121" s="52">
        <f t="shared" si="204"/>
        <v>0</v>
      </c>
      <c r="CU121" s="52">
        <f t="shared" si="204"/>
        <v>0</v>
      </c>
      <c r="CV121" s="52">
        <f t="shared" ref="CV121:DP121" si="205">CV$50*CV46</f>
        <v>0</v>
      </c>
      <c r="CW121" s="52">
        <f t="shared" si="205"/>
        <v>0</v>
      </c>
      <c r="CX121" s="52">
        <f t="shared" si="205"/>
        <v>0</v>
      </c>
      <c r="CY121" s="52">
        <f t="shared" si="205"/>
        <v>0</v>
      </c>
      <c r="CZ121" s="52">
        <f t="shared" si="205"/>
        <v>0</v>
      </c>
      <c r="DA121" s="52">
        <f t="shared" si="205"/>
        <v>0</v>
      </c>
      <c r="DB121" s="52">
        <f t="shared" si="205"/>
        <v>0</v>
      </c>
      <c r="DC121" s="52">
        <f t="shared" si="205"/>
        <v>0</v>
      </c>
      <c r="DD121" s="52">
        <f t="shared" si="205"/>
        <v>0</v>
      </c>
      <c r="DE121" s="52">
        <f t="shared" si="205"/>
        <v>0</v>
      </c>
      <c r="DF121" s="52">
        <f t="shared" si="205"/>
        <v>0</v>
      </c>
      <c r="DG121" s="52">
        <f t="shared" si="205"/>
        <v>0</v>
      </c>
      <c r="DH121" s="52">
        <f t="shared" si="205"/>
        <v>0</v>
      </c>
      <c r="DI121" s="52">
        <f t="shared" si="205"/>
        <v>0</v>
      </c>
      <c r="DJ121" s="52">
        <f t="shared" si="205"/>
        <v>0</v>
      </c>
      <c r="DK121" s="52">
        <f t="shared" si="205"/>
        <v>0</v>
      </c>
      <c r="DL121" s="52">
        <f t="shared" si="205"/>
        <v>0</v>
      </c>
      <c r="DM121" s="52">
        <f t="shared" si="205"/>
        <v>0</v>
      </c>
      <c r="DN121" s="52">
        <f t="shared" si="205"/>
        <v>0</v>
      </c>
      <c r="DO121" s="52">
        <f t="shared" si="205"/>
        <v>0</v>
      </c>
      <c r="DP121" s="52">
        <f t="shared" si="205"/>
        <v>0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0</v>
      </c>
      <c r="BX124" s="58">
        <f t="shared" si="207"/>
        <v>0</v>
      </c>
      <c r="BY124" s="58">
        <f t="shared" si="207"/>
        <v>0</v>
      </c>
      <c r="BZ124" s="58">
        <f t="shared" si="207"/>
        <v>0</v>
      </c>
      <c r="CA124" s="58">
        <f t="shared" si="207"/>
        <v>0</v>
      </c>
      <c r="CB124" s="58">
        <f t="shared" si="207"/>
        <v>4.4532361055808337E-2</v>
      </c>
      <c r="CC124" s="58">
        <f t="shared" si="207"/>
        <v>0.13306621556642231</v>
      </c>
      <c r="CD124" s="58">
        <f t="shared" si="207"/>
        <v>0.26490412994853429</v>
      </c>
      <c r="CE124" s="58">
        <f t="shared" si="207"/>
        <v>0.43917916415404668</v>
      </c>
      <c r="CF124" s="58">
        <f t="shared" si="207"/>
        <v>0.65487362666900639</v>
      </c>
      <c r="CG124" s="58">
        <f t="shared" si="207"/>
        <v>0.9108351399679111</v>
      </c>
      <c r="CH124" s="58">
        <f t="shared" si="207"/>
        <v>1.205505574992884</v>
      </c>
      <c r="CI124" s="58">
        <f t="shared" si="207"/>
        <v>1.5375124418158752</v>
      </c>
      <c r="CJ124" s="58">
        <f t="shared" si="207"/>
        <v>1.9052722312048138</v>
      </c>
      <c r="CK124" s="58">
        <f t="shared" si="207"/>
        <v>2.3070758431308329</v>
      </c>
      <c r="CL124" s="58">
        <f t="shared" si="207"/>
        <v>2.7410626231439359</v>
      </c>
      <c r="CM124" s="58">
        <f t="shared" si="207"/>
        <v>3.1990809195293992</v>
      </c>
      <c r="CN124" s="58">
        <f t="shared" si="207"/>
        <v>3.6832620284419502</v>
      </c>
      <c r="CO124" s="58">
        <f t="shared" si="207"/>
        <v>4.1915176759222348</v>
      </c>
      <c r="CP124" s="58">
        <f t="shared" si="207"/>
        <v>4.721559442673378</v>
      </c>
      <c r="CQ124" s="58">
        <f t="shared" si="207"/>
        <v>5.2709042298628264</v>
      </c>
      <c r="CR124" s="58">
        <f t="shared" si="207"/>
        <v>5.8810206685320754</v>
      </c>
      <c r="CS124" s="58">
        <f t="shared" si="207"/>
        <v>6.5151292460593675</v>
      </c>
      <c r="CT124" s="58">
        <f t="shared" si="207"/>
        <v>7.1337691721220997</v>
      </c>
      <c r="CU124" s="58">
        <f t="shared" si="207"/>
        <v>7.7357707087118106</v>
      </c>
      <c r="CV124" s="58">
        <f t="shared" ref="CV124:DP124" si="208">CV50*CV45</f>
        <v>8.3201457163253458</v>
      </c>
      <c r="CW124" s="58">
        <f t="shared" si="208"/>
        <v>8.8916525427822268</v>
      </c>
      <c r="CX124" s="58">
        <f t="shared" si="208"/>
        <v>9.4475803972485863</v>
      </c>
      <c r="CY124" s="58">
        <f t="shared" si="208"/>
        <v>9.9876113832759721</v>
      </c>
      <c r="CZ124" s="58">
        <f t="shared" si="208"/>
        <v>10.511432841188377</v>
      </c>
      <c r="DA124" s="58">
        <f t="shared" si="208"/>
        <v>11.018737301535854</v>
      </c>
      <c r="DB124" s="58">
        <f t="shared" si="208"/>
        <v>11.509222438868539</v>
      </c>
      <c r="DC124" s="58">
        <f t="shared" si="208"/>
        <v>11.982591025830329</v>
      </c>
      <c r="DD124" s="58">
        <f t="shared" si="208"/>
        <v>12.438550887569328</v>
      </c>
      <c r="DE124" s="58">
        <f t="shared" si="208"/>
        <v>12.876814856463918</v>
      </c>
      <c r="DF124" s="58">
        <f t="shared" si="208"/>
        <v>13.297100727162089</v>
      </c>
      <c r="DG124" s="58">
        <f t="shared" si="208"/>
        <v>13.699131211932674</v>
      </c>
      <c r="DH124" s="58">
        <f t="shared" si="208"/>
        <v>14.082633896325817</v>
      </c>
      <c r="DI124" s="58">
        <f t="shared" si="208"/>
        <v>14.447341195141528</v>
      </c>
      <c r="DJ124" s="58">
        <f t="shared" si="208"/>
        <v>14.792990308704493</v>
      </c>
      <c r="DK124" s="58">
        <f t="shared" si="208"/>
        <v>15.119323179442553</v>
      </c>
      <c r="DL124" s="58">
        <f t="shared" si="208"/>
        <v>15.426086448767883</v>
      </c>
      <c r="DM124" s="58">
        <f t="shared" si="208"/>
        <v>15.713031414258511</v>
      </c>
      <c r="DN124" s="58">
        <f t="shared" si="208"/>
        <v>15.979913987138939</v>
      </c>
      <c r="DO124" s="58">
        <f t="shared" si="208"/>
        <v>16.226494650057067</v>
      </c>
      <c r="DP124" s="58">
        <f t="shared" si="208"/>
        <v>16.452538415157111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27.371980269093878</v>
      </c>
      <c r="CC125" s="58" cm="1">
        <f t="array" ref="CC125">INDEX(prod_est,$G$15+$H$15-1,MATCH(CC57,$BP$57:$CV$57,0))*CC50</f>
        <v>82.255612049619401</v>
      </c>
      <c r="CD125" s="58" cm="1">
        <f t="array" ref="CD125">INDEX(prod_est,$G$15+$H$15-1,MATCH(CD57,$BP$57:$CV$57,0))*CD50</f>
        <v>164.72057444329351</v>
      </c>
      <c r="CE125" s="58" cm="1">
        <f t="array" ref="CE125">INDEX(prod_est,$G$15+$H$15-1,MATCH(CE57,$BP$57:$CV$57,0))*CE50</f>
        <v>274.76226966907257</v>
      </c>
      <c r="CF125" s="58" cm="1">
        <f t="array" ref="CF125">INDEX(prod_est,$G$15+$H$15-1,MATCH(CF57,$BP$57:$CV$57,0))*CF50</f>
        <v>412.31084284701757</v>
      </c>
      <c r="CG125" s="58" cm="1">
        <f t="array" ref="CG125">INDEX(prod_est,$G$15+$H$15-1,MATCH(CG57,$BP$57:$CV$57,0))*CG50</f>
        <v>577.23865382751228</v>
      </c>
      <c r="CH125" s="58" cm="1">
        <f t="array" ref="CH125">INDEX(prod_est,$G$15+$H$15-1,MATCH(CH57,$BP$57:$CV$57,0))*CH50</f>
        <v>769.18467619892863</v>
      </c>
      <c r="CI125" s="58" cm="1">
        <f t="array" ref="CI125">INDEX(prod_est,$G$15+$H$15-1,MATCH(CI57,$BP$57:$CV$57,0))*CI50</f>
        <v>987.92550701311052</v>
      </c>
      <c r="CJ125" s="58" cm="1">
        <f t="array" ref="CJ125">INDEX(prod_est,$G$15+$H$15-1,MATCH(CJ57,$BP$57:$CV$57,0))*CJ50</f>
        <v>1233.1224494937844</v>
      </c>
      <c r="CK125" s="58" cm="1">
        <f t="array" ref="CK125">INDEX(prod_est,$G$15+$H$15-1,MATCH(CK57,$BP$57:$CV$57,0))*CK50</f>
        <v>1504.3719608534514</v>
      </c>
      <c r="CL125" s="58" cm="1">
        <f t="array" ref="CL125">INDEX(prod_est,$G$15+$H$15-1,MATCH(CL57,$BP$57:$CV$57,0))*CL50</f>
        <v>1801.1849505647829</v>
      </c>
      <c r="CM125" s="58" cm="1">
        <f t="array" ref="CM125">INDEX(prod_est,$G$15+$H$15-1,MATCH(CM57,$BP$57:$CV$57,0))*CM50</f>
        <v>2118.9156634387855</v>
      </c>
      <c r="CN125" s="58" cm="1">
        <f t="array" ref="CN125">INDEX(prod_est,$G$15+$H$15-1,MATCH(CN57,$BP$57:$CV$57,0))*CN50</f>
        <v>2459.6575152277992</v>
      </c>
      <c r="CO125" s="58" cm="1">
        <f t="array" ref="CO125">INDEX(prod_est,$G$15+$H$15-1,MATCH(CO57,$BP$57:$CV$57,0))*CO50</f>
        <v>2822.7528915304952</v>
      </c>
      <c r="CP125" s="58" cm="1">
        <f t="array" ref="CP125">INDEX(prod_est,$G$15+$H$15-1,MATCH(CP57,$BP$57:$CV$57,0))*CP50</f>
        <v>3207.4070353357806</v>
      </c>
      <c r="CQ125" s="58" cm="1">
        <f t="array" ref="CQ125">INDEX(prod_est,$G$15+$H$15-1,MATCH(CQ57,$BP$57:$CV$57,0))*CQ50</f>
        <v>3612.6840442389012</v>
      </c>
      <c r="CR125" s="58" cm="1">
        <f t="array" ref="CR125">INDEX(prod_est,$G$15+$H$15-1,MATCH(CR57,$BP$57:$CV$57,0))*CR50</f>
        <v>4068.0356112246986</v>
      </c>
      <c r="CS125" s="58" cm="1">
        <f t="array" ref="CS125">INDEX(prod_est,$G$15+$H$15-1,MATCH(CS57,$BP$57:$CV$57,0))*CS50</f>
        <v>4549.4099439530173</v>
      </c>
      <c r="CT125" s="58" cm="1">
        <f t="array" ref="CT125">INDEX(prod_est,$G$15+$H$15-1,MATCH(CT57,$BP$57:$CV$57,0))*CT50</f>
        <v>5029.9755680809458</v>
      </c>
      <c r="CU125" s="58" cm="1">
        <f t="array" ref="CU125">INDEX(prod_est,$G$15+$H$15-1,MATCH(CU57,$BP$57:$DP$57,0))*CU50</f>
        <v>5509.1180636274821</v>
      </c>
      <c r="CV125" s="58" cm="1">
        <f t="array" ref="CV125">INDEX(prod_est,$G$15+$H$15-1,MATCH(CV57,$BP$57:$DP$57,0))*CV50</f>
        <v>5986.3235860672039</v>
      </c>
      <c r="CW125" s="58" cm="1">
        <f t="array" ref="CW125">INDEX(prod_est,$G$15+$H$15-1,MATCH(CW57,$BP$57:$DP$57,0))*CW50</f>
        <v>6465.2294729525811</v>
      </c>
      <c r="CX125" s="58" cm="1">
        <f t="array" ref="CX125">INDEX(prod_est,$G$15+$H$15-1,MATCH(CX57,$BP$57:$DP$57,0))*CX50</f>
        <v>6944.1353598379574</v>
      </c>
      <c r="CY125" s="58" cm="1">
        <f t="array" ref="CY125">INDEX(prod_est,$G$15+$H$15-1,MATCH(CY57,$BP$57:$DP$57,0))*CY50</f>
        <v>7423.0412467233336</v>
      </c>
      <c r="CZ125" s="58" cm="1">
        <f t="array" ref="CZ125">INDEX(prod_est,$G$15+$H$15-1,MATCH(CZ57,$BP$57:$DP$57,0))*CZ50</f>
        <v>7901.9471336087108</v>
      </c>
      <c r="DA125" s="58" cm="1">
        <f t="array" ref="DA125">INDEX(prod_est,$G$15+$H$15-1,MATCH(DA57,$BP$57:$DP$57,0))*DA50</f>
        <v>8380.8530204940871</v>
      </c>
      <c r="DB125" s="58" cm="1">
        <f t="array" ref="DB125">INDEX(prod_est,$G$15+$H$15-1,MATCH(DB57,$BP$57:$DP$57,0))*DB50</f>
        <v>8859.7589073794643</v>
      </c>
      <c r="DC125" s="58" cm="1">
        <f t="array" ref="DC125">INDEX(prod_est,$G$15+$H$15-1,MATCH(DC57,$BP$57:$DP$57,0))*DC50</f>
        <v>9338.6647942648415</v>
      </c>
      <c r="DD125" s="58" cm="1">
        <f t="array" ref="DD125">INDEX(prod_est,$G$15+$H$15-1,MATCH(DD57,$BP$57:$DP$57,0))*DD50</f>
        <v>9817.5706811502168</v>
      </c>
      <c r="DE125" s="58" cm="1">
        <f t="array" ref="DE125">INDEX(prod_est,$G$15+$H$15-1,MATCH(DE57,$BP$57:$DP$57,0))*DE50</f>
        <v>10296.476568035594</v>
      </c>
      <c r="DF125" s="58" cm="1">
        <f t="array" ref="DF125">INDEX(prod_est,$G$15+$H$15-1,MATCH(DF57,$BP$57:$DP$57,0))*DF50</f>
        <v>10775.382454920969</v>
      </c>
      <c r="DG125" s="58" cm="1">
        <f t="array" ref="DG125">INDEX(prod_est,$G$15+$H$15-1,MATCH(DG57,$BP$57:$DP$57,0))*DG50</f>
        <v>11254.288341806345</v>
      </c>
      <c r="DH125" s="58" cm="1">
        <f t="array" ref="DH125">INDEX(prod_est,$G$15+$H$15-1,MATCH(DH57,$BP$57:$DP$57,0))*DH50</f>
        <v>11733.19422869172</v>
      </c>
      <c r="DI125" s="58" cm="1">
        <f t="array" ref="DI125">INDEX(prod_est,$G$15+$H$15-1,MATCH(DI57,$BP$57:$DP$57,0))*DI50</f>
        <v>12212.100115577095</v>
      </c>
      <c r="DJ125" s="58" cm="1">
        <f t="array" ref="DJ125">INDEX(prod_est,$G$15+$H$15-1,MATCH(DJ57,$BP$57:$DP$57,0))*DJ50</f>
        <v>12691.006002462471</v>
      </c>
      <c r="DK125" s="58" cm="1">
        <f t="array" ref="DK125">INDEX(prod_est,$G$15+$H$15-1,MATCH(DK57,$BP$57:$DP$57,0))*DK50</f>
        <v>13169.911889347846</v>
      </c>
      <c r="DL125" s="58" cm="1">
        <f t="array" ref="DL125">INDEX(prod_est,$G$15+$H$15-1,MATCH(DL57,$BP$57:$DP$57,0))*DL50</f>
        <v>13648.817776233222</v>
      </c>
      <c r="DM125" s="58" cm="1">
        <f t="array" ref="DM125">INDEX(prod_est,$G$15+$H$15-1,MATCH(DM57,$BP$57:$DP$57,0))*DM50</f>
        <v>14127.723663118597</v>
      </c>
      <c r="DN125" s="58" cm="1">
        <f t="array" ref="DN125">INDEX(prod_est,$G$15+$H$15-1,MATCH(DN57,$BP$57:$DP$57,0))*DN50</f>
        <v>14606.629550003974</v>
      </c>
      <c r="DO125" s="58" cm="1">
        <f t="array" ref="DO125">INDEX(prod_est,$G$15+$H$15-1,MATCH(DO57,$BP$57:$DP$57,0))*DO50</f>
        <v>15085.53543688935</v>
      </c>
      <c r="DP125" s="58" cm="1">
        <f t="array" ref="DP125">INDEX(prod_est,$G$15+$H$15-1,MATCH(DP57,$BP$57:$DP$57,0))*DP50</f>
        <v>15564.441323774725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0</v>
      </c>
      <c r="BX126" s="58">
        <f t="shared" si="209"/>
        <v>0</v>
      </c>
      <c r="BY126" s="58">
        <f t="shared" si="209"/>
        <v>0</v>
      </c>
      <c r="BZ126" s="58">
        <f t="shared" si="209"/>
        <v>0</v>
      </c>
      <c r="CA126" s="58">
        <f t="shared" si="209"/>
        <v>0</v>
      </c>
      <c r="CB126" s="58">
        <f t="shared" si="209"/>
        <v>2.4634782242184492E-2</v>
      </c>
      <c r="CC126" s="58">
        <f t="shared" si="209"/>
        <v>7.4030050844657469E-2</v>
      </c>
      <c r="CD126" s="58">
        <f t="shared" si="209"/>
        <v>0.14824851699896416</v>
      </c>
      <c r="CE126" s="58">
        <f t="shared" si="209"/>
        <v>0.24728604270216531</v>
      </c>
      <c r="CF126" s="58">
        <f t="shared" si="209"/>
        <v>0.37107975856231584</v>
      </c>
      <c r="CG126" s="58">
        <f t="shared" si="209"/>
        <v>0.51951478844476107</v>
      </c>
      <c r="CH126" s="58">
        <f t="shared" si="209"/>
        <v>0.69226620857903576</v>
      </c>
      <c r="CI126" s="58">
        <f t="shared" si="209"/>
        <v>0.88913295631179945</v>
      </c>
      <c r="CJ126" s="58">
        <f t="shared" si="209"/>
        <v>1.109810204544406</v>
      </c>
      <c r="CK126" s="58">
        <f t="shared" si="209"/>
        <v>1.3539347647681064</v>
      </c>
      <c r="CL126" s="58">
        <f t="shared" si="209"/>
        <v>1.6210664555083045</v>
      </c>
      <c r="CM126" s="58">
        <f t="shared" si="209"/>
        <v>1.9070240970949068</v>
      </c>
      <c r="CN126" s="58">
        <f t="shared" si="209"/>
        <v>2.2136917637050195</v>
      </c>
      <c r="CO126" s="58">
        <f t="shared" si="209"/>
        <v>2.5404776023774458</v>
      </c>
      <c r="CP126" s="58">
        <f t="shared" si="209"/>
        <v>2.8866663318022026</v>
      </c>
      <c r="CQ126" s="58">
        <f t="shared" si="209"/>
        <v>3.2514156398150109</v>
      </c>
      <c r="CR126" s="58">
        <f t="shared" si="209"/>
        <v>3.6612320501022291</v>
      </c>
      <c r="CS126" s="58">
        <f t="shared" si="209"/>
        <v>4.0944689495577151</v>
      </c>
      <c r="CT126" s="58">
        <f t="shared" si="209"/>
        <v>4.5269780112728517</v>
      </c>
      <c r="CU126" s="58">
        <f t="shared" si="209"/>
        <v>4.9582062572647345</v>
      </c>
      <c r="CV126" s="58">
        <f t="shared" ref="CV126:DP126" si="210">CV125*1000*$I$9*$I$10</f>
        <v>5.3876912274604836</v>
      </c>
      <c r="CW126" s="58">
        <f t="shared" si="210"/>
        <v>5.8187065256573236</v>
      </c>
      <c r="CX126" s="58">
        <f t="shared" si="210"/>
        <v>6.2497218238541619</v>
      </c>
      <c r="CY126" s="58">
        <f t="shared" si="210"/>
        <v>6.6807371220510001</v>
      </c>
      <c r="CZ126" s="58">
        <f t="shared" si="210"/>
        <v>7.1117524202478402</v>
      </c>
      <c r="DA126" s="58">
        <f t="shared" si="210"/>
        <v>7.5427677184446775</v>
      </c>
      <c r="DB126" s="58">
        <f t="shared" si="210"/>
        <v>7.9737830166415185</v>
      </c>
      <c r="DC126" s="58">
        <f t="shared" si="210"/>
        <v>8.4047983148383576</v>
      </c>
      <c r="DD126" s="58">
        <f t="shared" si="210"/>
        <v>8.8358136130351959</v>
      </c>
      <c r="DE126" s="58">
        <f t="shared" si="210"/>
        <v>9.2668289112320341</v>
      </c>
      <c r="DF126" s="58">
        <f t="shared" si="210"/>
        <v>9.6978442094288724</v>
      </c>
      <c r="DG126" s="58">
        <f t="shared" si="210"/>
        <v>10.128859507625711</v>
      </c>
      <c r="DH126" s="58">
        <f t="shared" si="210"/>
        <v>10.559874805822547</v>
      </c>
      <c r="DI126" s="58">
        <f t="shared" si="210"/>
        <v>10.990890104019387</v>
      </c>
      <c r="DJ126" s="58">
        <f t="shared" si="210"/>
        <v>11.421905402216224</v>
      </c>
      <c r="DK126" s="58">
        <f t="shared" si="210"/>
        <v>11.85292070041306</v>
      </c>
      <c r="DL126" s="58">
        <f t="shared" si="210"/>
        <v>12.2839359986099</v>
      </c>
      <c r="DM126" s="58">
        <f t="shared" si="210"/>
        <v>12.714951296806737</v>
      </c>
      <c r="DN126" s="58">
        <f t="shared" si="210"/>
        <v>13.145966595003575</v>
      </c>
      <c r="DO126" s="58">
        <f t="shared" si="210"/>
        <v>13.576981893200415</v>
      </c>
      <c r="DP126" s="58">
        <f t="shared" si="210"/>
        <v>14.007997191397253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0</v>
      </c>
      <c r="BX127" s="59">
        <f t="shared" si="211"/>
        <v>0</v>
      </c>
      <c r="BY127" s="59">
        <f t="shared" si="211"/>
        <v>0</v>
      </c>
      <c r="BZ127" s="59">
        <f t="shared" si="211"/>
        <v>0</v>
      </c>
      <c r="CA127" s="59">
        <f t="shared" si="211"/>
        <v>0</v>
      </c>
      <c r="CB127" s="59">
        <f t="shared" si="211"/>
        <v>6.9167143297992825E-2</v>
      </c>
      <c r="CC127" s="59">
        <f t="shared" si="211"/>
        <v>0.20709626641107978</v>
      </c>
      <c r="CD127" s="59">
        <f t="shared" si="211"/>
        <v>0.41315264694749843</v>
      </c>
      <c r="CE127" s="59">
        <f t="shared" si="211"/>
        <v>0.68646520685621204</v>
      </c>
      <c r="CF127" s="59">
        <f t="shared" si="211"/>
        <v>1.0259533852313223</v>
      </c>
      <c r="CG127" s="59">
        <f t="shared" si="211"/>
        <v>1.4303499284126722</v>
      </c>
      <c r="CH127" s="59">
        <f t="shared" si="211"/>
        <v>1.8977717835719199</v>
      </c>
      <c r="CI127" s="59">
        <f t="shared" si="211"/>
        <v>2.4266453981276745</v>
      </c>
      <c r="CJ127" s="59">
        <f t="shared" si="211"/>
        <v>3.0150824357492199</v>
      </c>
      <c r="CK127" s="59">
        <f t="shared" si="211"/>
        <v>3.6610106078989393</v>
      </c>
      <c r="CL127" s="59">
        <f t="shared" si="211"/>
        <v>4.3621290786522406</v>
      </c>
      <c r="CM127" s="59">
        <f t="shared" si="211"/>
        <v>5.1061050166243058</v>
      </c>
      <c r="CN127" s="59">
        <f t="shared" si="211"/>
        <v>5.8969537921469701</v>
      </c>
      <c r="CO127" s="59">
        <f t="shared" si="211"/>
        <v>6.7319952782996806</v>
      </c>
      <c r="CP127" s="59">
        <f t="shared" si="211"/>
        <v>7.6082257744755806</v>
      </c>
      <c r="CQ127" s="59">
        <f t="shared" si="211"/>
        <v>8.5223198696778368</v>
      </c>
      <c r="CR127" s="59">
        <f t="shared" si="211"/>
        <v>9.5422527186343054</v>
      </c>
      <c r="CS127" s="59">
        <f t="shared" si="211"/>
        <v>10.609598195617082</v>
      </c>
      <c r="CT127" s="59">
        <f t="shared" si="211"/>
        <v>11.660747183394951</v>
      </c>
      <c r="CU127" s="59">
        <f t="shared" si="211"/>
        <v>12.693976965976546</v>
      </c>
      <c r="CV127" s="59">
        <f t="shared" ref="CV127:DP127" si="212">CV124+CV126</f>
        <v>13.707836943785829</v>
      </c>
      <c r="CW127" s="59">
        <f t="shared" si="212"/>
        <v>14.710359068439551</v>
      </c>
      <c r="CX127" s="59">
        <f t="shared" si="212"/>
        <v>15.697302221102749</v>
      </c>
      <c r="CY127" s="59">
        <f t="shared" si="212"/>
        <v>16.668348505326971</v>
      </c>
      <c r="CZ127" s="59">
        <f t="shared" si="212"/>
        <v>17.623185261436216</v>
      </c>
      <c r="DA127" s="59">
        <f t="shared" si="212"/>
        <v>18.56150501998053</v>
      </c>
      <c r="DB127" s="59">
        <f t="shared" si="212"/>
        <v>19.483005455510057</v>
      </c>
      <c r="DC127" s="59">
        <f t="shared" si="212"/>
        <v>20.387389340668687</v>
      </c>
      <c r="DD127" s="59">
        <f t="shared" si="212"/>
        <v>21.274364500604523</v>
      </c>
      <c r="DE127" s="59">
        <f t="shared" si="212"/>
        <v>22.143643767695952</v>
      </c>
      <c r="DF127" s="59">
        <f t="shared" si="212"/>
        <v>22.994944936590962</v>
      </c>
      <c r="DG127" s="59">
        <f t="shared" si="212"/>
        <v>23.827990719558386</v>
      </c>
      <c r="DH127" s="59">
        <f t="shared" si="212"/>
        <v>24.642508702148362</v>
      </c>
      <c r="DI127" s="59">
        <f t="shared" si="212"/>
        <v>25.438231299160915</v>
      </c>
      <c r="DJ127" s="59">
        <f t="shared" si="212"/>
        <v>26.214895710920715</v>
      </c>
      <c r="DK127" s="59">
        <f t="shared" si="212"/>
        <v>26.972243879855611</v>
      </c>
      <c r="DL127" s="59">
        <f t="shared" si="212"/>
        <v>27.710022447377781</v>
      </c>
      <c r="DM127" s="59">
        <f t="shared" si="212"/>
        <v>28.427982711065248</v>
      </c>
      <c r="DN127" s="59">
        <f t="shared" si="212"/>
        <v>29.125880582142514</v>
      </c>
      <c r="DO127" s="59">
        <f t="shared" si="212"/>
        <v>29.803476543257482</v>
      </c>
      <c r="DP127" s="59">
        <f t="shared" si="212"/>
        <v>30.460535606554366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P127"/>
  <sheetViews>
    <sheetView showGridLines="0" workbookViewId="0">
      <selection activeCell="DP120" sqref="DP120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11_MEX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IFERROR(F10,0)</f>
        <v>5.2506129120130753E-3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3.6709999999999998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3.5480795423590296E-3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5.2506129120130753E-3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0.75000941920864472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47</v>
      </c>
      <c r="B15" t="s">
        <v>5</v>
      </c>
      <c r="C15" t="s">
        <v>5</v>
      </c>
      <c r="D15" t="s">
        <v>37</v>
      </c>
      <c r="E15" s="8">
        <v>7.1562041640000009</v>
      </c>
      <c r="F15" s="8">
        <v>7.2219369240000004</v>
      </c>
      <c r="G15">
        <f>MATCH(A15,Production_est!$A$4:$A$339,0)</f>
        <v>161</v>
      </c>
      <c r="H15">
        <f>IFERROR(MATCH(D15,Production_est!$D$4:$D$339,0),"-")</f>
        <v>6</v>
      </c>
      <c r="I15" s="8" cm="1">
        <f t="array" ref="I15">IFERROR(INDEX(Production_est!$E$4:$E$339,H15+G15),"-")</f>
        <v>41407.909305251596</v>
      </c>
      <c r="J15" s="42">
        <f t="shared" ref="J15:J46" si="0">IFERROR(F15/I15,0)</f>
        <v>1.7440960060941961E-4</v>
      </c>
      <c r="K15" s="42">
        <f t="shared" ref="K15:AO15" si="1">J15*(1-$F$4)</f>
        <v>1.7349384330848073E-4</v>
      </c>
      <c r="L15" s="42">
        <f t="shared" si="1"/>
        <v>1.7258289429465044E-4</v>
      </c>
      <c r="M15" s="42">
        <f t="shared" si="1"/>
        <v>1.7167672832147437E-4</v>
      </c>
      <c r="N15" s="42">
        <f t="shared" si="1"/>
        <v>1.7077532027505747E-4</v>
      </c>
      <c r="O15" s="42">
        <f t="shared" si="1"/>
        <v>1.6987864517336809E-4</v>
      </c>
      <c r="P15" s="42">
        <f t="shared" si="1"/>
        <v>1.6898667816554551E-4</v>
      </c>
      <c r="Q15" s="42">
        <f t="shared" si="1"/>
        <v>1.6809939453121131E-4</v>
      </c>
      <c r="R15" s="42">
        <f t="shared" si="1"/>
        <v>1.6721676967978413E-4</v>
      </c>
      <c r="S15" s="42">
        <f t="shared" si="1"/>
        <v>1.6633877914979834E-4</v>
      </c>
      <c r="T15" s="42">
        <f t="shared" si="1"/>
        <v>1.6546539860822591E-4</v>
      </c>
      <c r="U15" s="42">
        <f t="shared" si="1"/>
        <v>1.6459660384980217E-4</v>
      </c>
      <c r="V15" s="42">
        <f t="shared" si="1"/>
        <v>1.6373237079635489E-4</v>
      </c>
      <c r="W15" s="42">
        <f t="shared" si="1"/>
        <v>1.6287267549613702E-4</v>
      </c>
      <c r="X15" s="42">
        <f t="shared" si="1"/>
        <v>1.6201749412316288E-4</v>
      </c>
      <c r="Y15" s="42">
        <f t="shared" si="1"/>
        <v>1.611668029765478E-4</v>
      </c>
      <c r="Z15" s="42">
        <f t="shared" si="1"/>
        <v>1.6032057847985127E-4</v>
      </c>
      <c r="AA15" s="42">
        <f t="shared" si="1"/>
        <v>1.5947879718042354E-4</v>
      </c>
      <c r="AB15" s="42">
        <f t="shared" si="1"/>
        <v>1.5864143574875568E-4</v>
      </c>
      <c r="AC15" s="42">
        <f t="shared" si="1"/>
        <v>1.5780847097783296E-4</v>
      </c>
      <c r="AD15" s="42">
        <f t="shared" si="1"/>
        <v>1.5697987978249169E-4</v>
      </c>
      <c r="AE15" s="42">
        <f t="shared" si="1"/>
        <v>1.5615563919877946E-4</v>
      </c>
      <c r="AF15" s="42">
        <f t="shared" si="1"/>
        <v>1.5533572638331869E-4</v>
      </c>
      <c r="AG15" s="42">
        <f t="shared" si="1"/>
        <v>1.5452011861267351E-4</v>
      </c>
      <c r="AH15" s="42">
        <f t="shared" si="1"/>
        <v>1.5370879328272002E-4</v>
      </c>
      <c r="AI15" s="42">
        <f t="shared" si="1"/>
        <v>1.5290172790801982E-4</v>
      </c>
      <c r="AJ15" s="42">
        <f t="shared" si="1"/>
        <v>1.5209890012119685E-4</v>
      </c>
      <c r="AK15" s="42">
        <f t="shared" si="1"/>
        <v>1.5130028767231749E-4</v>
      </c>
      <c r="AL15" s="42">
        <f t="shared" si="1"/>
        <v>1.5050586842827392E-4</v>
      </c>
      <c r="AM15" s="42">
        <f t="shared" si="1"/>
        <v>1.4971562037217068E-4</v>
      </c>
      <c r="AN15" s="42">
        <f t="shared" si="1"/>
        <v>1.4892952160271451E-4</v>
      </c>
      <c r="AO15" s="42">
        <f t="shared" si="1"/>
        <v>1.4814755033360736E-4</v>
      </c>
      <c r="AP15" s="42">
        <f t="shared" ref="AP15:BJ15" si="2">AO15*(1-$F$4)</f>
        <v>1.473696848929426E-4</v>
      </c>
      <c r="AQ15" s="42">
        <f t="shared" si="2"/>
        <v>1.4659590372260442E-4</v>
      </c>
      <c r="AR15" s="42">
        <f t="shared" si="2"/>
        <v>1.4582618537767027E-4</v>
      </c>
      <c r="AS15" s="42">
        <f t="shared" si="2"/>
        <v>1.4506050852581667E-4</v>
      </c>
      <c r="AT15" s="42">
        <f t="shared" si="2"/>
        <v>1.4429885194672782E-4</v>
      </c>
      <c r="AU15" s="42">
        <f t="shared" si="2"/>
        <v>1.4354119453150767E-4</v>
      </c>
      <c r="AV15" s="42">
        <f t="shared" si="2"/>
        <v>1.4278751528209476E-4</v>
      </c>
      <c r="AW15" s="42">
        <f t="shared" si="2"/>
        <v>1.4203779331068033E-4</v>
      </c>
      <c r="AX15" s="42">
        <f t="shared" si="2"/>
        <v>1.4129200783912941E-4</v>
      </c>
      <c r="AY15" s="42">
        <f t="shared" si="2"/>
        <v>1.4055013819840503E-4</v>
      </c>
      <c r="AZ15" s="42">
        <f t="shared" si="2"/>
        <v>1.3981216382799526E-4</v>
      </c>
      <c r="BA15" s="42">
        <f t="shared" si="2"/>
        <v>1.3907806427534348E-4</v>
      </c>
      <c r="BB15" s="42">
        <f t="shared" si="2"/>
        <v>1.3834781919528158E-4</v>
      </c>
      <c r="BC15" s="42">
        <f t="shared" si="2"/>
        <v>1.3762140834946597E-4</v>
      </c>
      <c r="BD15" s="42">
        <f t="shared" si="2"/>
        <v>1.3689881160581683E-4</v>
      </c>
      <c r="BE15" s="42">
        <f t="shared" si="2"/>
        <v>1.3618000893796009E-4</v>
      </c>
      <c r="BF15" s="42">
        <f t="shared" si="2"/>
        <v>1.3546498042467237E-4</v>
      </c>
      <c r="BG15" s="42">
        <f t="shared" si="2"/>
        <v>1.3475370624932897E-4</v>
      </c>
      <c r="BH15" s="42">
        <f t="shared" si="2"/>
        <v>1.3404616669935462E-4</v>
      </c>
      <c r="BI15" s="42">
        <f t="shared" si="2"/>
        <v>1.3334234216567714E-4</v>
      </c>
      <c r="BJ15" s="42">
        <f t="shared" si="2"/>
        <v>1.3264221314218395E-4</v>
      </c>
      <c r="BK15" t="str">
        <f t="shared" ref="BK15:BK46" si="3">A15</f>
        <v>11_MEX</v>
      </c>
      <c r="BL15" t="str">
        <f t="shared" ref="BL15:BL46" si="4">"d_ind_cem_"&amp;C15</f>
        <v>d_ind_cem_1_x_coal_thermal</v>
      </c>
      <c r="BO15" s="8">
        <f t="shared" ref="BO15:BO46" si="5">E15</f>
        <v>7.1562041640000009</v>
      </c>
      <c r="BP15" s="8">
        <f t="shared" ref="BP15:BP46" si="6">F15</f>
        <v>7.2219369240000004</v>
      </c>
      <c r="BQ15" s="8" cm="1">
        <f t="array" ref="BQ15">K15*INDEX(prod_est,$G15+$H15,MATCH(BQ$14,$BP$14:$DP$14,0))</f>
        <v>7.2923866745494443</v>
      </c>
      <c r="BR15" s="8" cm="1">
        <f t="array" ref="BR15">L15*INDEX(prod_est,$G15+$H15,MATCH(BR$14,$BP$14:$DP$14,0))</f>
        <v>6.5520087754188641</v>
      </c>
      <c r="BS15" s="8" cm="1">
        <f t="array" ref="BS15">M15*INDEX(prod_est,$G15+$H15,MATCH(BS$14,$BP$14:$DP$14,0))</f>
        <v>6.7282014109012582</v>
      </c>
      <c r="BT15" s="8" cm="1">
        <f t="array" ref="BT15">N15*INDEX(prod_est,$G15+$H15,MATCH(BT$14,$BP$14:$DP$14,0))</f>
        <v>6.9040811316085939</v>
      </c>
      <c r="BU15" s="8" cm="1">
        <f t="array" ref="BU15">O15*INDEX(prod_est,$G15+$H15,MATCH(BU$14,$BP$14:$DP$14,0))</f>
        <v>7.0793740820650752</v>
      </c>
      <c r="BV15" s="8" cm="1">
        <f t="array" ref="BV15">P15*INDEX(prod_est,$G15+$H15,MATCH(BV$14,$BP$14:$DP$14,0))</f>
        <v>7.2539671843068012</v>
      </c>
      <c r="BW15" s="8" cm="1">
        <f t="array" ref="BW15">Q15*INDEX(prod_est,$G15+$H15,MATCH(BW$14,$BP$14:$DP$14,0))</f>
        <v>7.4276437211809947</v>
      </c>
      <c r="BX15" s="8" cm="1">
        <f t="array" ref="BX15">R15*INDEX(prod_est,$G15+$H15,MATCH(BX$14,$BP$14:$DP$14,0))</f>
        <v>7.6005009813201694</v>
      </c>
      <c r="BY15" s="8" cm="1">
        <f t="array" ref="BY15">S15*INDEX(prod_est,$G15+$H15,MATCH(BY$14,$BP$14:$DP$14,0))</f>
        <v>7.7725921998152954</v>
      </c>
      <c r="BZ15" s="8" cm="1">
        <f t="array" ref="BZ15">T15*INDEX(prod_est,$G15+$H15,MATCH(BZ$14,$BP$14:$DP$14,0))</f>
        <v>7.8210335951775356</v>
      </c>
      <c r="CA15" s="8" cm="1">
        <f t="array" ref="CA15">U15*INDEX(prod_est,$G15+$H15,MATCH(CA$14,$BP$14:$DP$14,0))</f>
        <v>7.8672005511565448</v>
      </c>
      <c r="CB15" s="8" cm="1">
        <f t="array" ref="CB15">V15*INDEX(prod_est,$G15+$H15,MATCH(CB$14,$BP$14:$DP$14,0))</f>
        <v>7.9111632322695469</v>
      </c>
      <c r="CC15" s="8" cm="1">
        <f t="array" ref="CC15">W15*INDEX(prod_est,$G15+$H15,MATCH(CC$14,$BP$14:$DP$14,0))</f>
        <v>7.9528967664270089</v>
      </c>
      <c r="CD15" s="8" cm="1">
        <f t="array" ref="CD15">X15*INDEX(prod_est,$G15+$H15,MATCH(CD$14,$BP$14:$DP$14,0))</f>
        <v>7.9922814104543756</v>
      </c>
      <c r="CE15" s="8" cm="1">
        <f t="array" ref="CE15">Y15*INDEX(prod_est,$G15+$H15,MATCH(CE$14,$BP$14:$DP$14,0))</f>
        <v>8.0291482386884407</v>
      </c>
      <c r="CF15" s="8" cm="1">
        <f t="array" ref="CF15">Z15*INDEX(prod_est,$G15+$H15,MATCH(CF$14,$BP$14:$DP$14,0))</f>
        <v>8.0634643136716662</v>
      </c>
      <c r="CG15" s="8" cm="1">
        <f t="array" ref="CG15">AA15*INDEX(prod_est,$G15+$H15,MATCH(CG$14,$BP$14:$DP$14,0))</f>
        <v>8.0949455918140263</v>
      </c>
      <c r="CH15" s="8" cm="1">
        <f t="array" ref="CH15">AB15*INDEX(prod_est,$G15+$H15,MATCH(CH$14,$BP$14:$DP$14,0))</f>
        <v>8.1233719813786891</v>
      </c>
      <c r="CI15" s="8" cm="1">
        <f t="array" ref="CI15">AC15*INDEX(prod_est,$G15+$H15,MATCH(CI$14,$BP$14:$DP$14,0))</f>
        <v>8.1484665611688296</v>
      </c>
      <c r="CJ15" s="8" cm="1">
        <f t="array" ref="CJ15">AD15*INDEX(prod_est,$G15+$H15,MATCH(CJ$14,$BP$14:$DP$14,0))</f>
        <v>8.1701248457879245</v>
      </c>
      <c r="CK15" s="8" cm="1">
        <f t="array" ref="CK15">AE15*INDEX(prod_est,$G15+$H15,MATCH(CK$14,$BP$14:$DP$14,0))</f>
        <v>8.1880831518872643</v>
      </c>
      <c r="CL15" s="8" cm="1">
        <f t="array" ref="CL15">AF15*INDEX(prod_est,$G15+$H15,MATCH(CL$14,$BP$14:$DP$14,0))</f>
        <v>8.2020969602023683</v>
      </c>
      <c r="CM15" s="8" cm="1">
        <f t="array" ref="CM15">AG15*INDEX(prod_est,$G15+$H15,MATCH(CM$14,$BP$14:$DP$14,0))</f>
        <v>8.2120350888990661</v>
      </c>
      <c r="CN15" s="8" cm="1">
        <f t="array" ref="CN15">AH15*INDEX(prod_est,$G15+$H15,MATCH(CN$14,$BP$14:$DP$14,0))</f>
        <v>8.2177537586204732</v>
      </c>
      <c r="CO15" s="8" cm="1">
        <f t="array" ref="CO15">AI15*INDEX(prod_est,$G15+$H15,MATCH(CO$14,$BP$14:$DP$14,0))</f>
        <v>8.219130943818076</v>
      </c>
      <c r="CP15" s="8" cm="1">
        <f t="array" ref="CP15">AJ15*INDEX(prod_est,$G15+$H15,MATCH(CP$14,$BP$14:$DP$14,0))</f>
        <v>8.2159850449568008</v>
      </c>
      <c r="CQ15" s="8" cm="1">
        <f t="array" ref="CQ15">AK15*INDEX(prod_est,$G15+$H15,MATCH(CQ$14,$BP$14:$DP$14,0))</f>
        <v>8.2083248333903036</v>
      </c>
      <c r="CR15" s="8" cm="1">
        <f t="array" ref="CR15">AL15*INDEX(prod_est,$G15+$H15,MATCH(CR$14,$BP$14:$DP$14,0))</f>
        <v>8.1959960943143564</v>
      </c>
      <c r="CS15" s="8" cm="1">
        <f t="array" ref="CS15">AM15*INDEX(prod_est,$G15+$H15,MATCH(CS$14,$BP$14:$DP$14,0))</f>
        <v>8.1787318337605672</v>
      </c>
      <c r="CT15" s="8" cm="1">
        <f t="array" ref="CT15">AN15*INDEX(prod_est,$G15+$H15,MATCH(CT$14,$BP$14:$DP$14,0))</f>
        <v>8.1566906029404453</v>
      </c>
      <c r="CU15" s="8" cm="1">
        <f t="array" ref="CU15">AO15*INDEX(prod_est,$G15+$H15,MATCH(CU$14,$BP$14:$DP$14,0))</f>
        <v>8.1298361194253381</v>
      </c>
      <c r="CV15" s="8" cm="1">
        <f t="array" ref="CV15">AP15*INDEX(prod_est,$G15+$H15,MATCH(CV$14,$BP$14:$DP$14,0))</f>
        <v>8.0982651885393171</v>
      </c>
      <c r="CW15" cm="1">
        <f t="array" ref="CW15">AQ15*INDEX(prod_est,$G15+$H15,MATCH(CW$14,$BP$14:$DP$14,0))</f>
        <v>7.9982389751258536</v>
      </c>
      <c r="CX15" cm="1">
        <f t="array" ref="CX15">AR15*INDEX(prod_est,$G15+$H15,MATCH(CX$14,$BP$14:$DP$14,0))</f>
        <v>7.8971946274239242</v>
      </c>
      <c r="CY15" cm="1">
        <f t="array" ref="CY15">AS15*INDEX(prod_est,$G15+$H15,MATCH(CY$14,$BP$14:$DP$14,0))</f>
        <v>7.7951552835146876</v>
      </c>
      <c r="CZ15" cm="1">
        <f t="array" ref="CZ15">AT15*INDEX(prod_est,$G15+$H15,MATCH(CZ$14,$BP$14:$DP$14,0))</f>
        <v>7.6921438156978343</v>
      </c>
      <c r="DA15" cm="1">
        <f t="array" ref="DA15">AU15*INDEX(prod_est,$G15+$H15,MATCH(DA$14,$BP$14:$DP$14,0))</f>
        <v>7.5881828329117811</v>
      </c>
      <c r="DB15" cm="1">
        <f t="array" ref="DB15">AV15*INDEX(prod_est,$G15+$H15,MATCH(DB$14,$BP$14:$DP$14,0))</f>
        <v>7.4832946831344405</v>
      </c>
      <c r="DC15" cm="1">
        <f t="array" ref="DC15">AW15*INDEX(prod_est,$G15+$H15,MATCH(DC$14,$BP$14:$DP$14,0))</f>
        <v>7.3775014557646346</v>
      </c>
      <c r="DD15" cm="1">
        <f t="array" ref="DD15">AX15*INDEX(prod_est,$G15+$H15,MATCH(DD$14,$BP$14:$DP$14,0))</f>
        <v>7.2708249839843102</v>
      </c>
      <c r="DE15" cm="1">
        <f t="array" ref="DE15">AY15*INDEX(prod_est,$G15+$H15,MATCH(DE$14,$BP$14:$DP$14,0))</f>
        <v>7.1632868471016895</v>
      </c>
      <c r="DF15" cm="1">
        <f t="array" ref="DF15">AZ15*INDEX(prod_est,$G15+$H15,MATCH(DF$14,$BP$14:$DP$14,0))</f>
        <v>7.0549083728754969</v>
      </c>
      <c r="DG15" cm="1">
        <f t="array" ref="DG15">BA15*INDEX(prod_est,$G15+$H15,MATCH(DG$14,$BP$14:$DP$14,0))</f>
        <v>6.9457106398204767</v>
      </c>
      <c r="DH15" cm="1">
        <f t="array" ref="DH15">BB15*INDEX(prod_est,$G15+$H15,MATCH(DH$14,$BP$14:$DP$14,0))</f>
        <v>6.8357144794941309</v>
      </c>
      <c r="DI15" cm="1">
        <f t="array" ref="DI15">BC15*INDEX(prod_est,$G15+$H15,MATCH(DI$14,$BP$14:$DP$14,0))</f>
        <v>6.7249404787651583</v>
      </c>
      <c r="DJ15" cm="1">
        <f t="array" ref="DJ15">BD15*INDEX(prod_est,$G15+$H15,MATCH(DJ$14,$BP$14:$DP$14,0))</f>
        <v>6.6134089820633282</v>
      </c>
      <c r="DK15" cm="1">
        <f t="array" ref="DK15">BE15*INDEX(prod_est,$G15+$H15,MATCH(DK$14,$BP$14:$DP$14,0))</f>
        <v>6.5011400936113324</v>
      </c>
      <c r="DL15" cm="1">
        <f t="array" ref="DL15">BF15*INDEX(prod_est,$G15+$H15,MATCH(DL$14,$BP$14:$DP$14,0))</f>
        <v>6.388153679638422</v>
      </c>
      <c r="DM15" cm="1">
        <f t="array" ref="DM15">BG15*INDEX(prod_est,$G15+$H15,MATCH(DM$14,$BP$14:$DP$14,0))</f>
        <v>6.2744693705760959</v>
      </c>
      <c r="DN15" cm="1">
        <f t="array" ref="DN15">BH15*INDEX(prod_est,$G15+$H15,MATCH(DN$14,$BP$14:$DP$14,0))</f>
        <v>6.1601065632360976</v>
      </c>
      <c r="DO15" cm="1">
        <f t="array" ref="DO15">BI15*INDEX(prod_est,$G15+$H15,MATCH(DO$14,$BP$14:$DP$14,0))</f>
        <v>6.0450844229705929</v>
      </c>
      <c r="DP15" cm="1">
        <f t="array" ref="DP15">BJ15*INDEX(prod_est,$G15+$H15,MATCH(DP$14,$BP$14:$DP$14,0))</f>
        <v>5.9294218858148628</v>
      </c>
    </row>
    <row r="16" spans="1:120" x14ac:dyDescent="0.25">
      <c r="A16" t="s">
        <v>47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161</v>
      </c>
      <c r="H16">
        <f>IFERROR(MATCH(D16,Production_est!$D$4:$D$339,0),"-")</f>
        <v>6</v>
      </c>
      <c r="I16" s="8" cm="1">
        <f t="array" ref="I16">IFERROR(INDEX(Production_est!$E$4:$E$339,H16+G16),"-")</f>
        <v>41407.909305251596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11_MEX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47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161</v>
      </c>
      <c r="H17">
        <f>IFERROR(MATCH(D17,Production_est!$D$4:$D$339,0),"-")</f>
        <v>6</v>
      </c>
      <c r="I17" s="8" cm="1">
        <f t="array" ref="I17">IFERROR(INDEX(Production_est!$E$4:$E$339,H17+G17),"-")</f>
        <v>41407.909305251596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11_MEX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47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161</v>
      </c>
      <c r="H18">
        <f>IFERROR(MATCH(D18,Production_est!$D$4:$D$339,0),"-")</f>
        <v>6</v>
      </c>
      <c r="I18" s="8" cm="1">
        <f t="array" ref="I18">IFERROR(INDEX(Production_est!$E$4:$E$339,H18+G18),"-")</f>
        <v>41407.909305251596</v>
      </c>
      <c r="J18" s="42">
        <f t="shared" si="0"/>
        <v>0</v>
      </c>
      <c r="K18" s="42">
        <f t="shared" ref="K18:AP18" si="11">J18*(1-$F$4)</f>
        <v>0</v>
      </c>
      <c r="L18" s="42">
        <f t="shared" si="11"/>
        <v>0</v>
      </c>
      <c r="M18" s="42">
        <f t="shared" si="11"/>
        <v>0</v>
      </c>
      <c r="N18" s="42">
        <f t="shared" si="11"/>
        <v>0</v>
      </c>
      <c r="O18" s="42">
        <f t="shared" si="11"/>
        <v>0</v>
      </c>
      <c r="P18" s="42">
        <f t="shared" si="11"/>
        <v>0</v>
      </c>
      <c r="Q18" s="42">
        <f t="shared" si="11"/>
        <v>0</v>
      </c>
      <c r="R18" s="42">
        <f t="shared" si="11"/>
        <v>0</v>
      </c>
      <c r="S18" s="42">
        <f t="shared" si="11"/>
        <v>0</v>
      </c>
      <c r="T18" s="42">
        <f t="shared" si="11"/>
        <v>0</v>
      </c>
      <c r="U18" s="42">
        <f t="shared" si="11"/>
        <v>0</v>
      </c>
      <c r="V18" s="42">
        <f t="shared" si="11"/>
        <v>0</v>
      </c>
      <c r="W18" s="42">
        <f t="shared" si="11"/>
        <v>0</v>
      </c>
      <c r="X18" s="42">
        <f t="shared" si="11"/>
        <v>0</v>
      </c>
      <c r="Y18" s="42">
        <f t="shared" si="11"/>
        <v>0</v>
      </c>
      <c r="Z18" s="42">
        <f t="shared" si="11"/>
        <v>0</v>
      </c>
      <c r="AA18" s="42">
        <f t="shared" si="11"/>
        <v>0</v>
      </c>
      <c r="AB18" s="42">
        <f t="shared" si="11"/>
        <v>0</v>
      </c>
      <c r="AC18" s="42">
        <f t="shared" si="11"/>
        <v>0</v>
      </c>
      <c r="AD18" s="42">
        <f t="shared" si="11"/>
        <v>0</v>
      </c>
      <c r="AE18" s="42">
        <f t="shared" si="11"/>
        <v>0</v>
      </c>
      <c r="AF18" s="42">
        <f t="shared" si="11"/>
        <v>0</v>
      </c>
      <c r="AG18" s="42">
        <f t="shared" si="11"/>
        <v>0</v>
      </c>
      <c r="AH18" s="42">
        <f t="shared" si="11"/>
        <v>0</v>
      </c>
      <c r="AI18" s="42">
        <f t="shared" si="11"/>
        <v>0</v>
      </c>
      <c r="AJ18" s="42">
        <f t="shared" si="11"/>
        <v>0</v>
      </c>
      <c r="AK18" s="42">
        <f t="shared" si="11"/>
        <v>0</v>
      </c>
      <c r="AL18" s="42">
        <f t="shared" si="11"/>
        <v>0</v>
      </c>
      <c r="AM18" s="42">
        <f t="shared" si="11"/>
        <v>0</v>
      </c>
      <c r="AN18" s="42">
        <f t="shared" si="11"/>
        <v>0</v>
      </c>
      <c r="AO18" s="42">
        <f t="shared" si="11"/>
        <v>0</v>
      </c>
      <c r="AP18" s="42">
        <f t="shared" si="11"/>
        <v>0</v>
      </c>
      <c r="AQ18" s="42">
        <f t="shared" ref="AQ18:BJ18" si="12">AP18*(1-$F$4)</f>
        <v>0</v>
      </c>
      <c r="AR18" s="42">
        <f t="shared" si="12"/>
        <v>0</v>
      </c>
      <c r="AS18" s="42">
        <f t="shared" si="12"/>
        <v>0</v>
      </c>
      <c r="AT18" s="42">
        <f t="shared" si="12"/>
        <v>0</v>
      </c>
      <c r="AU18" s="42">
        <f t="shared" si="12"/>
        <v>0</v>
      </c>
      <c r="AV18" s="42">
        <f t="shared" si="12"/>
        <v>0</v>
      </c>
      <c r="AW18" s="42">
        <f t="shared" si="12"/>
        <v>0</v>
      </c>
      <c r="AX18" s="42">
        <f t="shared" si="12"/>
        <v>0</v>
      </c>
      <c r="AY18" s="42">
        <f t="shared" si="12"/>
        <v>0</v>
      </c>
      <c r="AZ18" s="42">
        <f t="shared" si="12"/>
        <v>0</v>
      </c>
      <c r="BA18" s="42">
        <f t="shared" si="12"/>
        <v>0</v>
      </c>
      <c r="BB18" s="42">
        <f t="shared" si="12"/>
        <v>0</v>
      </c>
      <c r="BC18" s="42">
        <f t="shared" si="12"/>
        <v>0</v>
      </c>
      <c r="BD18" s="42">
        <f t="shared" si="12"/>
        <v>0</v>
      </c>
      <c r="BE18" s="42">
        <f t="shared" si="12"/>
        <v>0</v>
      </c>
      <c r="BF18" s="42">
        <f t="shared" si="12"/>
        <v>0</v>
      </c>
      <c r="BG18" s="42">
        <f t="shared" si="12"/>
        <v>0</v>
      </c>
      <c r="BH18" s="42">
        <f t="shared" si="12"/>
        <v>0</v>
      </c>
      <c r="BI18" s="42">
        <f t="shared" si="12"/>
        <v>0</v>
      </c>
      <c r="BJ18" s="42">
        <f t="shared" si="12"/>
        <v>0</v>
      </c>
      <c r="BK18" t="str">
        <f t="shared" si="3"/>
        <v>11_MEX</v>
      </c>
      <c r="BL18" t="str">
        <f t="shared" si="4"/>
        <v>d_ind_cem_2_coal_products</v>
      </c>
      <c r="BO18" s="8">
        <f t="shared" si="5"/>
        <v>0</v>
      </c>
      <c r="BP18" s="8">
        <f t="shared" si="6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47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161</v>
      </c>
      <c r="H19">
        <f>IFERROR(MATCH(D19,Production_est!$D$4:$D$339,0),"-")</f>
        <v>6</v>
      </c>
      <c r="I19" s="8" cm="1">
        <f t="array" ref="I19">IFERROR(INDEX(Production_est!$E$4:$E$339,H19+G19),"-")</f>
        <v>41407.909305251596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11_MEX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47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161</v>
      </c>
      <c r="H20">
        <f>IFERROR(MATCH(D20,Production_est!$D$4:$D$339,0),"-")</f>
        <v>6</v>
      </c>
      <c r="I20" s="8" cm="1">
        <f t="array" ref="I20">IFERROR(INDEX(Production_est!$E$4:$E$339,H20+G20),"-")</f>
        <v>41407.909305251596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11_MEX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47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161</v>
      </c>
      <c r="H21">
        <f>IFERROR(MATCH(D21,Production_est!$D$4:$D$339,0),"-")</f>
        <v>6</v>
      </c>
      <c r="I21" s="8" cm="1">
        <f t="array" ref="I21">IFERROR(INDEX(Production_est!$E$4:$E$339,H21+G21),"-")</f>
        <v>41407.909305251596</v>
      </c>
      <c r="J21" s="42">
        <f t="shared" si="0"/>
        <v>0</v>
      </c>
      <c r="K21" s="42">
        <f t="shared" ref="K21:AP21" si="17">J21*(1-$F$4)</f>
        <v>0</v>
      </c>
      <c r="L21" s="42">
        <f t="shared" si="17"/>
        <v>0</v>
      </c>
      <c r="M21" s="42">
        <f t="shared" si="17"/>
        <v>0</v>
      </c>
      <c r="N21" s="42">
        <f t="shared" si="17"/>
        <v>0</v>
      </c>
      <c r="O21" s="42">
        <f t="shared" si="17"/>
        <v>0</v>
      </c>
      <c r="P21" s="42">
        <f t="shared" si="17"/>
        <v>0</v>
      </c>
      <c r="Q21" s="42">
        <f t="shared" si="17"/>
        <v>0</v>
      </c>
      <c r="R21" s="42">
        <f t="shared" si="17"/>
        <v>0</v>
      </c>
      <c r="S21" s="42">
        <f t="shared" si="17"/>
        <v>0</v>
      </c>
      <c r="T21" s="42">
        <f t="shared" si="17"/>
        <v>0</v>
      </c>
      <c r="U21" s="42">
        <f t="shared" si="17"/>
        <v>0</v>
      </c>
      <c r="V21" s="42">
        <f t="shared" si="17"/>
        <v>0</v>
      </c>
      <c r="W21" s="42">
        <f t="shared" si="17"/>
        <v>0</v>
      </c>
      <c r="X21" s="42">
        <f t="shared" si="17"/>
        <v>0</v>
      </c>
      <c r="Y21" s="42">
        <f t="shared" si="17"/>
        <v>0</v>
      </c>
      <c r="Z21" s="42">
        <f t="shared" si="17"/>
        <v>0</v>
      </c>
      <c r="AA21" s="42">
        <f t="shared" si="17"/>
        <v>0</v>
      </c>
      <c r="AB21" s="42">
        <f t="shared" si="17"/>
        <v>0</v>
      </c>
      <c r="AC21" s="42">
        <f t="shared" si="17"/>
        <v>0</v>
      </c>
      <c r="AD21" s="42">
        <f t="shared" si="17"/>
        <v>0</v>
      </c>
      <c r="AE21" s="42">
        <f t="shared" si="17"/>
        <v>0</v>
      </c>
      <c r="AF21" s="42">
        <f t="shared" si="17"/>
        <v>0</v>
      </c>
      <c r="AG21" s="42">
        <f t="shared" si="17"/>
        <v>0</v>
      </c>
      <c r="AH21" s="42">
        <f t="shared" si="17"/>
        <v>0</v>
      </c>
      <c r="AI21" s="42">
        <f t="shared" si="17"/>
        <v>0</v>
      </c>
      <c r="AJ21" s="42">
        <f t="shared" si="17"/>
        <v>0</v>
      </c>
      <c r="AK21" s="42">
        <f t="shared" si="17"/>
        <v>0</v>
      </c>
      <c r="AL21" s="42">
        <f t="shared" si="17"/>
        <v>0</v>
      </c>
      <c r="AM21" s="42">
        <f t="shared" si="17"/>
        <v>0</v>
      </c>
      <c r="AN21" s="42">
        <f t="shared" si="17"/>
        <v>0</v>
      </c>
      <c r="AO21" s="42">
        <f t="shared" si="17"/>
        <v>0</v>
      </c>
      <c r="AP21" s="42">
        <f t="shared" si="17"/>
        <v>0</v>
      </c>
      <c r="AQ21" s="42">
        <f t="shared" ref="AQ21:BJ21" si="18">AP21*(1-$F$4)</f>
        <v>0</v>
      </c>
      <c r="AR21" s="42">
        <f t="shared" si="18"/>
        <v>0</v>
      </c>
      <c r="AS21" s="42">
        <f t="shared" si="18"/>
        <v>0</v>
      </c>
      <c r="AT21" s="42">
        <f t="shared" si="18"/>
        <v>0</v>
      </c>
      <c r="AU21" s="42">
        <f t="shared" si="18"/>
        <v>0</v>
      </c>
      <c r="AV21" s="42">
        <f t="shared" si="18"/>
        <v>0</v>
      </c>
      <c r="AW21" s="42">
        <f t="shared" si="18"/>
        <v>0</v>
      </c>
      <c r="AX21" s="42">
        <f t="shared" si="18"/>
        <v>0</v>
      </c>
      <c r="AY21" s="42">
        <f t="shared" si="18"/>
        <v>0</v>
      </c>
      <c r="AZ21" s="42">
        <f t="shared" si="18"/>
        <v>0</v>
      </c>
      <c r="BA21" s="42">
        <f t="shared" si="18"/>
        <v>0</v>
      </c>
      <c r="BB21" s="42">
        <f t="shared" si="18"/>
        <v>0</v>
      </c>
      <c r="BC21" s="42">
        <f t="shared" si="18"/>
        <v>0</v>
      </c>
      <c r="BD21" s="42">
        <f t="shared" si="18"/>
        <v>0</v>
      </c>
      <c r="BE21" s="42">
        <f t="shared" si="18"/>
        <v>0</v>
      </c>
      <c r="BF21" s="42">
        <f t="shared" si="18"/>
        <v>0</v>
      </c>
      <c r="BG21" s="42">
        <f t="shared" si="18"/>
        <v>0</v>
      </c>
      <c r="BH21" s="42">
        <f t="shared" si="18"/>
        <v>0</v>
      </c>
      <c r="BI21" s="42">
        <f t="shared" si="18"/>
        <v>0</v>
      </c>
      <c r="BJ21" s="42">
        <f t="shared" si="18"/>
        <v>0</v>
      </c>
      <c r="BK21" t="str">
        <f t="shared" si="3"/>
        <v>11_MEX</v>
      </c>
      <c r="BL21" t="str">
        <f t="shared" si="4"/>
        <v>d_ind_cem_7_1_mo_gasoline</v>
      </c>
      <c r="BO21" s="8">
        <f t="shared" si="5"/>
        <v>0</v>
      </c>
      <c r="BP21" s="8">
        <f t="shared" si="6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47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161</v>
      </c>
      <c r="H22">
        <f>IFERROR(MATCH(D22,Production_est!$D$4:$D$339,0),"-")</f>
        <v>6</v>
      </c>
      <c r="I22" s="8" cm="1">
        <f t="array" ref="I22">IFERROR(INDEX(Production_est!$E$4:$E$339,H22+G22),"-")</f>
        <v>41407.909305251596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11_MEX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47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161</v>
      </c>
      <c r="H23">
        <f>IFERROR(MATCH(D23,Production_est!$D$4:$D$339,0),"-")</f>
        <v>6</v>
      </c>
      <c r="I23" s="8" cm="1">
        <f t="array" ref="I23">IFERROR(INDEX(Production_est!$E$4:$E$339,H23+G23),"-")</f>
        <v>41407.909305251596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11_MEX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47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161</v>
      </c>
      <c r="H24">
        <f>IFERROR(MATCH(D24,Production_est!$D$4:$D$339,0),"-")</f>
        <v>6</v>
      </c>
      <c r="I24" s="8" cm="1">
        <f t="array" ref="I24">IFERROR(INDEX(Production_est!$E$4:$E$339,H24+G24),"-")</f>
        <v>41407.909305251596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11_MEX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47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161</v>
      </c>
      <c r="H25">
        <f>IFERROR(MATCH(D25,Production_est!$D$4:$D$339,0),"-")</f>
        <v>6</v>
      </c>
      <c r="I25" s="8" cm="1">
        <f t="array" ref="I25">IFERROR(INDEX(Production_est!$E$4:$E$339,H25+G25),"-")</f>
        <v>41407.909305251596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11_MEX</v>
      </c>
      <c r="BL25" t="str">
        <f t="shared" si="4"/>
        <v>d_ind_cem_7_6_kerosene</v>
      </c>
      <c r="BO25" s="8">
        <f t="shared" si="5"/>
        <v>0</v>
      </c>
      <c r="BP25" s="8">
        <f t="shared" si="6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47</v>
      </c>
      <c r="B26" t="s">
        <v>16</v>
      </c>
      <c r="C26" t="s">
        <v>16</v>
      </c>
      <c r="D26" t="s">
        <v>37</v>
      </c>
      <c r="E26" s="8">
        <v>0.298183896</v>
      </c>
      <c r="F26" s="8">
        <v>0.298183896</v>
      </c>
      <c r="G26">
        <f>MATCH(A26,Production_est!$A$4:$A$339,0)</f>
        <v>161</v>
      </c>
      <c r="H26">
        <f>IFERROR(MATCH(D26,Production_est!$D$4:$D$339,0),"-")</f>
        <v>6</v>
      </c>
      <c r="I26" s="8" cm="1">
        <f t="array" ref="I26">IFERROR(INDEX(Production_est!$E$4:$E$339,H26+G26),"-")</f>
        <v>41407.909305251596</v>
      </c>
      <c r="J26" s="42">
        <f t="shared" si="0"/>
        <v>7.2011338172580127E-6</v>
      </c>
      <c r="K26" s="42">
        <f t="shared" ref="K26:AP26" si="27">J26*(1-$F$4)</f>
        <v>7.1633234510559831E-6</v>
      </c>
      <c r="L26" s="42">
        <f t="shared" si="27"/>
        <v>7.1257116124509421E-6</v>
      </c>
      <c r="M26" s="42">
        <f t="shared" si="27"/>
        <v>7.088297259051325E-6</v>
      </c>
      <c r="N26" s="42">
        <f t="shared" si="27"/>
        <v>7.0510793539387625E-6</v>
      </c>
      <c r="O26" s="42">
        <f t="shared" si="27"/>
        <v>7.0140568656393422E-6</v>
      </c>
      <c r="P26" s="42">
        <f t="shared" si="27"/>
        <v>6.9772287680950219E-6</v>
      </c>
      <c r="Q26" s="42">
        <f t="shared" si="27"/>
        <v>6.940594040635193E-6</v>
      </c>
      <c r="R26" s="42">
        <f t="shared" si="27"/>
        <v>6.9041516679483923E-6</v>
      </c>
      <c r="S26" s="42">
        <f t="shared" si="27"/>
        <v>6.8679006400541658E-6</v>
      </c>
      <c r="T26" s="42">
        <f t="shared" si="27"/>
        <v>6.8318399522750744E-6</v>
      </c>
      <c r="U26" s="42">
        <f t="shared" si="27"/>
        <v>6.7959686052088522E-6</v>
      </c>
      <c r="V26" s="42">
        <f t="shared" si="27"/>
        <v>6.7602856047007065E-6</v>
      </c>
      <c r="W26" s="42">
        <f t="shared" si="27"/>
        <v>6.7247899618157688E-6</v>
      </c>
      <c r="X26" s="42">
        <f t="shared" si="27"/>
        <v>6.6894806928116828E-6</v>
      </c>
      <c r="Y26" s="42">
        <f t="shared" si="27"/>
        <v>6.6543568191113437E-6</v>
      </c>
      <c r="Z26" s="42">
        <f t="shared" si="27"/>
        <v>6.619417367275775E-6</v>
      </c>
      <c r="AA26" s="42">
        <f t="shared" si="27"/>
        <v>6.5846613689771527E-6</v>
      </c>
      <c r="AB26" s="42">
        <f t="shared" si="27"/>
        <v>6.5500878609719675E-6</v>
      </c>
      <c r="AC26" s="42">
        <f t="shared" si="27"/>
        <v>6.5156958850743275E-6</v>
      </c>
      <c r="AD26" s="42">
        <f t="shared" si="27"/>
        <v>6.4814844881294056E-6</v>
      </c>
      <c r="AE26" s="42">
        <f t="shared" si="27"/>
        <v>6.4474527219870208E-6</v>
      </c>
      <c r="AF26" s="42">
        <f t="shared" si="27"/>
        <v>6.4135996434753621E-6</v>
      </c>
      <c r="AG26" s="42">
        <f t="shared" si="27"/>
        <v>6.3799243143748472E-6</v>
      </c>
      <c r="AH26" s="42">
        <f t="shared" si="27"/>
        <v>6.3464258013921244E-6</v>
      </c>
      <c r="AI26" s="42">
        <f t="shared" si="27"/>
        <v>6.3131031761342016E-6</v>
      </c>
      <c r="AJ26" s="42">
        <f t="shared" si="27"/>
        <v>6.2799555150827201E-6</v>
      </c>
      <c r="AK26" s="42">
        <f t="shared" si="27"/>
        <v>6.2469818995683584E-6</v>
      </c>
      <c r="AL26" s="42">
        <f t="shared" si="27"/>
        <v>6.2141814157453727E-6</v>
      </c>
      <c r="AM26" s="42">
        <f t="shared" si="27"/>
        <v>6.1815531545662681E-6</v>
      </c>
      <c r="AN26" s="42">
        <f t="shared" si="27"/>
        <v>6.1490962117566071E-6</v>
      </c>
      <c r="AO26" s="42">
        <f t="shared" si="27"/>
        <v>6.1168096877899469E-6</v>
      </c>
      <c r="AP26" s="42">
        <f t="shared" si="27"/>
        <v>6.0846926878629104E-6</v>
      </c>
      <c r="AQ26" s="42">
        <f t="shared" ref="AQ26:BJ26" si="28">AP26*(1-$F$4)</f>
        <v>6.0527443218703855E-6</v>
      </c>
      <c r="AR26" s="42">
        <f t="shared" si="28"/>
        <v>6.0209637043808591E-6</v>
      </c>
      <c r="AS26" s="42">
        <f t="shared" si="28"/>
        <v>5.9893499546118747E-6</v>
      </c>
      <c r="AT26" s="42">
        <f t="shared" si="28"/>
        <v>5.9579021964056247E-6</v>
      </c>
      <c r="AU26" s="42">
        <f t="shared" si="28"/>
        <v>5.9266195582046662E-6</v>
      </c>
      <c r="AV26" s="42">
        <f t="shared" si="28"/>
        <v>5.8955011730277671E-6</v>
      </c>
      <c r="AW26" s="42">
        <f t="shared" si="28"/>
        <v>5.8645461784458789E-6</v>
      </c>
      <c r="AX26" s="42">
        <f t="shared" si="28"/>
        <v>5.8337537165582339E-6</v>
      </c>
      <c r="AY26" s="42">
        <f t="shared" si="28"/>
        <v>5.8031229339685691E-6</v>
      </c>
      <c r="AZ26" s="42">
        <f t="shared" si="28"/>
        <v>5.7726529817614744E-6</v>
      </c>
      <c r="BA26" s="42">
        <f t="shared" si="28"/>
        <v>5.7423430154788666E-6</v>
      </c>
      <c r="BB26" s="42">
        <f t="shared" si="28"/>
        <v>5.7121921950965853E-6</v>
      </c>
      <c r="BC26" s="42">
        <f t="shared" si="28"/>
        <v>5.6821996850011105E-6</v>
      </c>
      <c r="BD26" s="42">
        <f t="shared" si="28"/>
        <v>5.6523646539664069E-6</v>
      </c>
      <c r="BE26" s="42">
        <f t="shared" si="28"/>
        <v>5.6226862751308842E-6</v>
      </c>
      <c r="BF26" s="42">
        <f t="shared" si="28"/>
        <v>5.5931637259744831E-6</v>
      </c>
      <c r="BG26" s="42">
        <f t="shared" si="28"/>
        <v>5.5637961882958781E-6</v>
      </c>
      <c r="BH26" s="42">
        <f t="shared" si="28"/>
        <v>5.5345828481898022E-6</v>
      </c>
      <c r="BI26" s="42">
        <f t="shared" si="28"/>
        <v>5.5055228960244904E-6</v>
      </c>
      <c r="BJ26" s="42">
        <f t="shared" si="28"/>
        <v>5.4766155264192406E-6</v>
      </c>
      <c r="BK26" t="str">
        <f t="shared" si="3"/>
        <v>11_MEX</v>
      </c>
      <c r="BL26" t="str">
        <f t="shared" si="4"/>
        <v>d_ind_cem_7_7_gas_diesel_oil</v>
      </c>
      <c r="BO26" s="8">
        <f t="shared" si="5"/>
        <v>0.298183896</v>
      </c>
      <c r="BP26" s="8">
        <f t="shared" si="6"/>
        <v>0.298183896</v>
      </c>
      <c r="BQ26" s="8" cm="1">
        <f t="array" ref="BQ26">K26*INDEX(prod_est,$G26+$H26,MATCH(BQ$14,$BP$14:$DP$14,0))</f>
        <v>0.30109266982510097</v>
      </c>
      <c r="BR26" s="8" cm="1">
        <f t="array" ref="BR26">L26*INDEX(prod_est,$G26+$H26,MATCH(BR$14,$BP$14:$DP$14,0))</f>
        <v>0.27052347920514541</v>
      </c>
      <c r="BS26" s="8" cm="1">
        <f t="array" ref="BS26">M26*INDEX(prod_est,$G26+$H26,MATCH(BS$14,$BP$14:$DP$14,0))</f>
        <v>0.27779823209312121</v>
      </c>
      <c r="BT26" s="8" cm="1">
        <f t="array" ref="BT26">N26*INDEX(prod_est,$G26+$H26,MATCH(BT$14,$BP$14:$DP$14,0))</f>
        <v>0.28506006515810145</v>
      </c>
      <c r="BU26" s="8" cm="1">
        <f t="array" ref="BU26">O26*INDEX(prod_est,$G26+$H26,MATCH(BU$14,$BP$14:$DP$14,0))</f>
        <v>0.29229767128212419</v>
      </c>
      <c r="BV26" s="8" cm="1">
        <f t="array" ref="BV26">P26*INDEX(prod_est,$G26+$H26,MATCH(BV$14,$BP$14:$DP$14,0))</f>
        <v>0.29950638163075033</v>
      </c>
      <c r="BW26" s="8" cm="1">
        <f t="array" ref="BW26">Q26*INDEX(prod_est,$G26+$H26,MATCH(BW$14,$BP$14:$DP$14,0))</f>
        <v>0.30667724824921022</v>
      </c>
      <c r="BX26" s="8" cm="1">
        <f t="array" ref="BX26">R26*INDEX(prod_est,$G26+$H26,MATCH(BX$14,$BP$14:$DP$14,0))</f>
        <v>0.31381428805204975</v>
      </c>
      <c r="BY26" s="8" cm="1">
        <f t="array" ref="BY26">S26*INDEX(prod_est,$G26+$H26,MATCH(BY$14,$BP$14:$DP$14,0))</f>
        <v>0.3209196990433496</v>
      </c>
      <c r="BZ26" s="8" cm="1">
        <f t="array" ref="BZ26">T26*INDEX(prod_est,$G26+$H26,MATCH(BZ$14,$BP$14:$DP$14,0))</f>
        <v>0.32291977799014676</v>
      </c>
      <c r="CA26" s="8" cm="1">
        <f t="array" ref="CA26">U26*INDEX(prod_est,$G26+$H26,MATCH(CA$14,$BP$14:$DP$14,0))</f>
        <v>0.32482594844623774</v>
      </c>
      <c r="CB26" s="8" cm="1">
        <f t="array" ref="CB26">V26*INDEX(prod_est,$G26+$H26,MATCH(CB$14,$BP$14:$DP$14,0))</f>
        <v>0.32664110740855384</v>
      </c>
      <c r="CC26" s="8" cm="1">
        <f t="array" ref="CC26">W26*INDEX(prod_est,$G26+$H26,MATCH(CC$14,$BP$14:$DP$14,0))</f>
        <v>0.32836422794254339</v>
      </c>
      <c r="CD26" s="8" cm="1">
        <f t="array" ref="CD26">X26*INDEX(prod_est,$G26+$H26,MATCH(CD$14,$BP$14:$DP$14,0))</f>
        <v>0.32999036601633713</v>
      </c>
      <c r="CE26" s="8" cm="1">
        <f t="array" ref="CE26">Y26*INDEX(prod_est,$G26+$H26,MATCH(CE$14,$BP$14:$DP$14,0))</f>
        <v>0.33151254692039128</v>
      </c>
      <c r="CF26" s="8" cm="1">
        <f t="array" ref="CF26">Z26*INDEX(prod_est,$G26+$H26,MATCH(CF$14,$BP$14:$DP$14,0))</f>
        <v>0.33292941071214238</v>
      </c>
      <c r="CG26" s="8" cm="1">
        <f t="array" ref="CG26">AA26*INDEX(prod_est,$G26+$H26,MATCH(CG$14,$BP$14:$DP$14,0))</f>
        <v>0.33422922962032942</v>
      </c>
      <c r="CH26" s="8" cm="1">
        <f t="array" ref="CH26">AB26*INDEX(prod_est,$G26+$H26,MATCH(CH$14,$BP$14:$DP$14,0))</f>
        <v>0.33540291635822322</v>
      </c>
      <c r="CI26" s="8" cm="1">
        <f t="array" ref="CI26">AC26*INDEX(prod_est,$G26+$H26,MATCH(CI$14,$BP$14:$DP$14,0))</f>
        <v>0.33643903722843471</v>
      </c>
      <c r="CJ26" s="8" cm="1">
        <f t="array" ref="CJ26">AD26*INDEX(prod_est,$G26+$H26,MATCH(CJ$14,$BP$14:$DP$14,0))</f>
        <v>0.33733327817187703</v>
      </c>
      <c r="CK26" s="8" cm="1">
        <f t="array" ref="CK26">AE26*INDEX(prod_est,$G26+$H26,MATCH(CK$14,$BP$14:$DP$14,0))</f>
        <v>0.33807475206380017</v>
      </c>
      <c r="CL26" s="8" cm="1">
        <f t="array" ref="CL26">AF26*INDEX(prod_est,$G26+$H26,MATCH(CL$14,$BP$14:$DP$14,0))</f>
        <v>0.33865336303827553</v>
      </c>
      <c r="CM26" s="8" cm="1">
        <f t="array" ref="CM26">AG26*INDEX(prod_est,$G26+$H26,MATCH(CM$14,$BP$14:$DP$14,0))</f>
        <v>0.33906369477682652</v>
      </c>
      <c r="CN26" s="8" cm="1">
        <f t="array" ref="CN26">AH26*INDEX(prod_est,$G26+$H26,MATCH(CN$14,$BP$14:$DP$14,0))</f>
        <v>0.33929981082649729</v>
      </c>
      <c r="CO26" s="8" cm="1">
        <f t="array" ref="CO26">AI26*INDEX(prod_est,$G26+$H26,MATCH(CO$14,$BP$14:$DP$14,0))</f>
        <v>0.33935667291932031</v>
      </c>
      <c r="CP26" s="8" cm="1">
        <f t="array" ref="CP26">AJ26*INDEX(prod_est,$G26+$H26,MATCH(CP$14,$BP$14:$DP$14,0))</f>
        <v>0.33922678305892018</v>
      </c>
      <c r="CQ26" s="8" cm="1">
        <f t="array" ref="CQ26">AK26*INDEX(prod_est,$G26+$H26,MATCH(CQ$14,$BP$14:$DP$14,0))</f>
        <v>0.33891050340249013</v>
      </c>
      <c r="CR26" s="8" cm="1">
        <f t="array" ref="CR26">AL26*INDEX(prod_est,$G26+$H26,MATCH(CR$14,$BP$14:$DP$14,0))</f>
        <v>0.33840146663172899</v>
      </c>
      <c r="CS26" s="8" cm="1">
        <f t="array" ref="CS26">AM26*INDEX(prod_est,$G26+$H26,MATCH(CS$14,$BP$14:$DP$14,0))</f>
        <v>0.33768864893092904</v>
      </c>
      <c r="CT26" s="8" cm="1">
        <f t="array" ref="CT26">AN26*INDEX(prod_est,$G26+$H26,MATCH(CT$14,$BP$14:$DP$14,0))</f>
        <v>0.33677859666271576</v>
      </c>
      <c r="CU26" s="8" cm="1">
        <f t="array" ref="CU26">AO26*INDEX(prod_est,$G26+$H26,MATCH(CU$14,$BP$14:$DP$14,0))</f>
        <v>0.33566981177524441</v>
      </c>
      <c r="CV26" s="8" cm="1">
        <f t="array" ref="CV26">AP26*INDEX(prod_est,$G26+$H26,MATCH(CV$14,$BP$14:$DP$14,0))</f>
        <v>0.3343662912279165</v>
      </c>
      <c r="CW26" cm="1">
        <f t="array" ref="CW26">AQ26*INDEX(prod_est,$G26+$H26,MATCH(CW$14,$BP$14:$DP$14,0))</f>
        <v>0.33023634571168869</v>
      </c>
      <c r="CX26" cm="1">
        <f t="array" ref="CX26">AR26*INDEX(prod_est,$G26+$H26,MATCH(CX$14,$BP$14:$DP$14,0))</f>
        <v>0.32606436282349538</v>
      </c>
      <c r="CY26" cm="1">
        <f t="array" ref="CY26">AS26*INDEX(prod_est,$G26+$H26,MATCH(CY$14,$BP$14:$DP$14,0))</f>
        <v>0.32185129790305461</v>
      </c>
      <c r="CZ26" cm="1">
        <f t="array" ref="CZ26">AT26*INDEX(prod_est,$G26+$H26,MATCH(CZ$14,$BP$14:$DP$14,0))</f>
        <v>0.31759809531633149</v>
      </c>
      <c r="DA26" cm="1">
        <f t="array" ref="DA26">AU26*INDEX(prod_est,$G26+$H26,MATCH(DA$14,$BP$14:$DP$14,0))</f>
        <v>0.31330568855546426</v>
      </c>
      <c r="DB26" cm="1">
        <f t="array" ref="DB26">AV26*INDEX(prod_est,$G26+$H26,MATCH(DB$14,$BP$14:$DP$14,0))</f>
        <v>0.30897500033788888</v>
      </c>
      <c r="DC26" cm="1">
        <f t="array" ref="DC26">AW26*INDEX(prod_est,$G26+$H26,MATCH(DC$14,$BP$14:$DP$14,0))</f>
        <v>0.3046069427046646</v>
      </c>
      <c r="DD26" cm="1">
        <f t="array" ref="DD26">AX26*INDEX(prod_est,$G26+$H26,MATCH(DD$14,$BP$14:$DP$14,0))</f>
        <v>0.30020241711800622</v>
      </c>
      <c r="DE26" cm="1">
        <f t="array" ref="DE26">AY26*INDEX(prod_est,$G26+$H26,MATCH(DE$14,$BP$14:$DP$14,0))</f>
        <v>0.2957623145580297</v>
      </c>
      <c r="DF26" cm="1">
        <f t="array" ref="DF26">AZ26*INDEX(prod_est,$G26+$H26,MATCH(DF$14,$BP$14:$DP$14,0))</f>
        <v>0.29128751561871657</v>
      </c>
      <c r="DG26" cm="1">
        <f t="array" ref="DG26">BA26*INDEX(prod_est,$G26+$H26,MATCH(DG$14,$BP$14:$DP$14,0))</f>
        <v>0.28677889060310524</v>
      </c>
      <c r="DH26" cm="1">
        <f t="array" ref="DH26">BB26*INDEX(prod_est,$G26+$H26,MATCH(DH$14,$BP$14:$DP$14,0))</f>
        <v>0.28223729961770738</v>
      </c>
      <c r="DI26" cm="1">
        <f t="array" ref="DI26">BC26*INDEX(prod_est,$G26+$H26,MATCH(DI$14,$BP$14:$DP$14,0))</f>
        <v>0.2776635926661688</v>
      </c>
      <c r="DJ26" cm="1">
        <f t="array" ref="DJ26">BD26*INDEX(prod_est,$G26+$H26,MATCH(DJ$14,$BP$14:$DP$14,0))</f>
        <v>0.27305860974216356</v>
      </c>
      <c r="DK26" cm="1">
        <f t="array" ref="DK26">BE26*INDEX(prod_est,$G26+$H26,MATCH(DK$14,$BP$14:$DP$14,0))</f>
        <v>0.2684231809215441</v>
      </c>
      <c r="DL26" cm="1">
        <f t="array" ref="DL26">BF26*INDEX(prod_est,$G26+$H26,MATCH(DL$14,$BP$14:$DP$14,0))</f>
        <v>0.26375812645373919</v>
      </c>
      <c r="DM26" cm="1">
        <f t="array" ref="DM26">BG26*INDEX(prod_est,$G26+$H26,MATCH(DM$14,$BP$14:$DP$14,0))</f>
        <v>0.25906425685241113</v>
      </c>
      <c r="DN26" cm="1">
        <f t="array" ref="DN26">BH26*INDEX(prod_est,$G26+$H26,MATCH(DN$14,$BP$14:$DP$14,0))</f>
        <v>0.25434237298538193</v>
      </c>
      <c r="DO26" cm="1">
        <f t="array" ref="DO26">BI26*INDEX(prod_est,$G26+$H26,MATCH(DO$14,$BP$14:$DP$14,0))</f>
        <v>0.24959326616382435</v>
      </c>
      <c r="DP26" cm="1">
        <f t="array" ref="DP26">BJ26*INDEX(prod_est,$G26+$H26,MATCH(DP$14,$BP$14:$DP$14,0))</f>
        <v>0.24481771823073081</v>
      </c>
    </row>
    <row r="27" spans="1:120" x14ac:dyDescent="0.25">
      <c r="A27" t="s">
        <v>47</v>
      </c>
      <c r="B27" t="s">
        <v>17</v>
      </c>
      <c r="C27" t="s">
        <v>17</v>
      </c>
      <c r="D27" t="s">
        <v>37</v>
      </c>
      <c r="E27" s="8">
        <v>2.61298188</v>
      </c>
      <c r="F27" s="8">
        <v>0.80399120400000001</v>
      </c>
      <c r="G27">
        <f>MATCH(A27,Production_est!$A$4:$A$339,0)</f>
        <v>161</v>
      </c>
      <c r="H27">
        <f>IFERROR(MATCH(D27,Production_est!$D$4:$D$339,0),"-")</f>
        <v>6</v>
      </c>
      <c r="I27" s="8" cm="1">
        <f t="array" ref="I27">IFERROR(INDEX(Production_est!$E$4:$E$339,H27+G27),"-")</f>
        <v>41407.909305251596</v>
      </c>
      <c r="J27" s="42">
        <f t="shared" si="0"/>
        <v>1.9416367971469476E-5</v>
      </c>
      <c r="K27" s="42">
        <f t="shared" ref="K27:AP27" si="29">J27*(1-$F$4)</f>
        <v>1.931442013909408E-5</v>
      </c>
      <c r="L27" s="42">
        <f t="shared" si="29"/>
        <v>1.9213007595323707E-5</v>
      </c>
      <c r="M27" s="42">
        <f t="shared" si="29"/>
        <v>1.9112127529565094E-5</v>
      </c>
      <c r="N27" s="42">
        <f t="shared" si="29"/>
        <v>1.9011777145982317E-5</v>
      </c>
      <c r="O27" s="42">
        <f t="shared" si="29"/>
        <v>1.8911953663419307E-5</v>
      </c>
      <c r="P27" s="42">
        <f t="shared" si="29"/>
        <v>1.8812654315322764E-5</v>
      </c>
      <c r="Q27" s="42">
        <f t="shared" si="29"/>
        <v>1.8713876349665492E-5</v>
      </c>
      <c r="R27" s="42">
        <f t="shared" si="29"/>
        <v>1.861561702887012E-5</v>
      </c>
      <c r="S27" s="42">
        <f t="shared" si="29"/>
        <v>1.8517873629733242E-5</v>
      </c>
      <c r="T27" s="42">
        <f t="shared" si="29"/>
        <v>1.8420643443349939E-5</v>
      </c>
      <c r="U27" s="42">
        <f t="shared" si="29"/>
        <v>1.8323923775038696E-5</v>
      </c>
      <c r="V27" s="42">
        <f t="shared" si="29"/>
        <v>1.8227711944266734E-5</v>
      </c>
      <c r="W27" s="42">
        <f t="shared" si="29"/>
        <v>1.813200528457571E-5</v>
      </c>
      <c r="X27" s="42">
        <f t="shared" si="29"/>
        <v>1.8036801143507828E-5</v>
      </c>
      <c r="Y27" s="42">
        <f t="shared" si="29"/>
        <v>1.7942096882532313E-5</v>
      </c>
      <c r="Z27" s="42">
        <f t="shared" si="29"/>
        <v>1.7847889876972298E-5</v>
      </c>
      <c r="AA27" s="42">
        <f t="shared" si="29"/>
        <v>1.7754177515932079E-5</v>
      </c>
      <c r="AB27" s="42">
        <f t="shared" si="29"/>
        <v>1.7660957202224754E-5</v>
      </c>
      <c r="AC27" s="42">
        <f t="shared" si="29"/>
        <v>1.7568226352300241E-5</v>
      </c>
      <c r="AD27" s="42">
        <f t="shared" si="29"/>
        <v>1.7475982396173685E-5</v>
      </c>
      <c r="AE27" s="42">
        <f t="shared" si="29"/>
        <v>1.738422277735422E-5</v>
      </c>
      <c r="AF27" s="42">
        <f t="shared" si="29"/>
        <v>1.729294495277413E-5</v>
      </c>
      <c r="AG27" s="42">
        <f t="shared" si="29"/>
        <v>1.7202146392718361E-5</v>
      </c>
      <c r="AH27" s="42">
        <f t="shared" si="29"/>
        <v>1.7111824580754415E-5</v>
      </c>
      <c r="AI27" s="42">
        <f t="shared" si="29"/>
        <v>1.7021977013662602E-5</v>
      </c>
      <c r="AJ27" s="42">
        <f t="shared" si="29"/>
        <v>1.6932601201366675E-5</v>
      </c>
      <c r="AK27" s="42">
        <f t="shared" si="29"/>
        <v>1.6843694666864811E-5</v>
      </c>
      <c r="AL27" s="42">
        <f t="shared" si="29"/>
        <v>1.6755254946160965E-5</v>
      </c>
      <c r="AM27" s="42">
        <f t="shared" si="29"/>
        <v>1.666727958819658E-5</v>
      </c>
      <c r="AN27" s="42">
        <f t="shared" si="29"/>
        <v>1.6579766154782661E-5</v>
      </c>
      <c r="AO27" s="42">
        <f t="shared" si="29"/>
        <v>1.6492712220532202E-5</v>
      </c>
      <c r="AP27" s="42">
        <f t="shared" si="29"/>
        <v>1.6406115372792959E-5</v>
      </c>
      <c r="AQ27" s="42">
        <f t="shared" ref="AQ27:BJ27" si="30">AP27*(1-$F$4)</f>
        <v>1.6319973211580596E-5</v>
      </c>
      <c r="AR27" s="42">
        <f t="shared" si="30"/>
        <v>1.6234283349512162E-5</v>
      </c>
      <c r="AS27" s="42">
        <f t="shared" si="30"/>
        <v>1.6149043411739932E-5</v>
      </c>
      <c r="AT27" s="42">
        <f t="shared" si="30"/>
        <v>1.6064251035885592E-5</v>
      </c>
      <c r="AU27" s="42">
        <f t="shared" si="30"/>
        <v>1.5979903871974751E-5</v>
      </c>
      <c r="AV27" s="42">
        <f t="shared" si="30"/>
        <v>1.5895999582371833E-5</v>
      </c>
      <c r="AW27" s="42">
        <f t="shared" si="30"/>
        <v>1.5812535841715278E-5</v>
      </c>
      <c r="AX27" s="42">
        <f t="shared" si="30"/>
        <v>1.5729510336853097E-5</v>
      </c>
      <c r="AY27" s="42">
        <f t="shared" si="30"/>
        <v>1.5646920766778773E-5</v>
      </c>
      <c r="AZ27" s="42">
        <f t="shared" si="30"/>
        <v>1.556476484256748E-5</v>
      </c>
      <c r="BA27" s="42">
        <f t="shared" si="30"/>
        <v>1.5483040287312647E-5</v>
      </c>
      <c r="BB27" s="42">
        <f t="shared" si="30"/>
        <v>1.5401744836062863E-5</v>
      </c>
      <c r="BC27" s="42">
        <f t="shared" si="30"/>
        <v>1.53208762357591E-5</v>
      </c>
      <c r="BD27" s="42">
        <f t="shared" si="30"/>
        <v>1.5240432245172268E-5</v>
      </c>
      <c r="BE27" s="42">
        <f t="shared" si="30"/>
        <v>1.5160410634841106E-5</v>
      </c>
      <c r="BF27" s="42">
        <f t="shared" si="30"/>
        <v>1.5080809187010388E-5</v>
      </c>
      <c r="BG27" s="42">
        <f t="shared" si="30"/>
        <v>1.5001625695569466E-5</v>
      </c>
      <c r="BH27" s="42">
        <f t="shared" si="30"/>
        <v>1.4922857965991121E-5</v>
      </c>
      <c r="BI27" s="42">
        <f t="shared" si="30"/>
        <v>1.4844503815270751E-5</v>
      </c>
      <c r="BJ27" s="42">
        <f t="shared" si="30"/>
        <v>1.4766561071865863E-5</v>
      </c>
      <c r="BK27" t="str">
        <f t="shared" si="3"/>
        <v>11_MEX</v>
      </c>
      <c r="BL27" t="str">
        <f t="shared" si="4"/>
        <v>d_ind_cem_7_8_fuel_oil</v>
      </c>
      <c r="BO27" s="8">
        <f t="shared" si="5"/>
        <v>2.61298188</v>
      </c>
      <c r="BP27" s="8">
        <f t="shared" si="6"/>
        <v>0.80399120400000001</v>
      </c>
      <c r="BQ27" s="8" cm="1">
        <f t="array" ref="BQ27">K27*INDEX(prod_est,$G27+$H27,MATCH(BQ$14,$BP$14:$DP$14,0))</f>
        <v>0.81183411101536274</v>
      </c>
      <c r="BR27" s="8" cm="1">
        <f t="array" ref="BR27">L27*INDEX(prod_est,$G27+$H27,MATCH(BR$14,$BP$14:$DP$14,0))</f>
        <v>0.7294106109486671</v>
      </c>
      <c r="BS27" s="8" cm="1">
        <f t="array" ref="BS27">M27*INDEX(prod_est,$G27+$H27,MATCH(BS$14,$BP$14:$DP$14,0))</f>
        <v>0.74902547751814186</v>
      </c>
      <c r="BT27" s="8" cm="1">
        <f t="array" ref="BT27">N27*INDEX(prod_est,$G27+$H27,MATCH(BT$14,$BP$14:$DP$14,0))</f>
        <v>0.76860550845703768</v>
      </c>
      <c r="BU27" s="8" cm="1">
        <f t="array" ref="BU27">O27*INDEX(prod_est,$G27+$H27,MATCH(BU$14,$BP$14:$DP$14,0))</f>
        <v>0.78812021646035268</v>
      </c>
      <c r="BV27" s="8" cm="1">
        <f t="array" ref="BV27">P27*INDEX(prod_est,$G27+$H27,MATCH(BV$14,$BP$14:$DP$14,0))</f>
        <v>0.80755701298164828</v>
      </c>
      <c r="BW27" s="8" cm="1">
        <f t="array" ref="BW27">Q27*INDEX(prod_est,$G27+$H27,MATCH(BW$14,$BP$14:$DP$14,0))</f>
        <v>0.82689177171153949</v>
      </c>
      <c r="BX27" s="8" cm="1">
        <f t="array" ref="BX27">R27*INDEX(prod_est,$G27+$H27,MATCH(BX$14,$BP$14:$DP$14,0))</f>
        <v>0.84613532342930531</v>
      </c>
      <c r="BY27" s="8" cm="1">
        <f t="array" ref="BY27">S27*INDEX(prod_est,$G27+$H27,MATCH(BY$14,$BP$14:$DP$14,0))</f>
        <v>0.8652935945983492</v>
      </c>
      <c r="BZ27" s="8" cm="1">
        <f t="array" ref="BZ27">T27*INDEX(prod_est,$G27+$H27,MATCH(BZ$14,$BP$14:$DP$14,0))</f>
        <v>0.87068639381420787</v>
      </c>
      <c r="CA27" s="8" cm="1">
        <f t="array" ref="CA27">U27*INDEX(prod_est,$G27+$H27,MATCH(CA$14,$BP$14:$DP$14,0))</f>
        <v>0.8758259882074001</v>
      </c>
      <c r="CB27" s="8" cm="1">
        <f t="array" ref="CB27">V27*INDEX(prod_est,$G27+$H27,MATCH(CB$14,$BP$14:$DP$14,0))</f>
        <v>0.88072018893098292</v>
      </c>
      <c r="CC27" s="8" cm="1">
        <f t="array" ref="CC27">W27*INDEX(prod_est,$G27+$H27,MATCH(CC$14,$BP$14:$DP$14,0))</f>
        <v>0.8853662270683319</v>
      </c>
      <c r="CD27" s="8" cm="1">
        <f t="array" ref="CD27">X27*INDEX(prod_est,$G27+$H27,MATCH(CD$14,$BP$14:$DP$14,0))</f>
        <v>0.88975077206005648</v>
      </c>
      <c r="CE27" s="8" cm="1">
        <f t="array" ref="CE27">Y27*INDEX(prod_est,$G27+$H27,MATCH(CE$14,$BP$14:$DP$14,0))</f>
        <v>0.89385501804440803</v>
      </c>
      <c r="CF27" s="8" cm="1">
        <f t="array" ref="CF27">Z27*INDEX(prod_est,$G27+$H27,MATCH(CF$14,$BP$14:$DP$14,0))</f>
        <v>0.89767529821753311</v>
      </c>
      <c r="CG27" s="8" cm="1">
        <f t="array" ref="CG27">AA27*INDEX(prod_est,$G27+$H27,MATCH(CG$14,$BP$14:$DP$14,0))</f>
        <v>0.90117999106980973</v>
      </c>
      <c r="CH27" s="8" cm="1">
        <f t="array" ref="CH27">AB27*INDEX(prod_est,$G27+$H27,MATCH(CH$14,$BP$14:$DP$14,0))</f>
        <v>0.90434459461204175</v>
      </c>
      <c r="CI27" s="8" cm="1">
        <f t="array" ref="CI27">AC27*INDEX(prod_est,$G27+$H27,MATCH(CI$14,$BP$14:$DP$14,0))</f>
        <v>0.90713828024398091</v>
      </c>
      <c r="CJ27" s="8" cm="1">
        <f t="array" ref="CJ27">AD27*INDEX(prod_est,$G27+$H27,MATCH(CJ$14,$BP$14:$DP$14,0))</f>
        <v>0.90954941599755057</v>
      </c>
      <c r="CK27" s="8" cm="1">
        <f t="array" ref="CK27">AE27*INDEX(prod_est,$G27+$H27,MATCH(CK$14,$BP$14:$DP$14,0))</f>
        <v>0.91154864699257998</v>
      </c>
      <c r="CL27" s="8" cm="1">
        <f t="array" ref="CL27">AF27*INDEX(prod_est,$G27+$H27,MATCH(CL$14,$BP$14:$DP$14,0))</f>
        <v>0.91310875181465934</v>
      </c>
      <c r="CM27" s="8" cm="1">
        <f t="array" ref="CM27">AG27*INDEX(prod_est,$G27+$H27,MATCH(CM$14,$BP$14:$DP$14,0))</f>
        <v>0.91421512648124093</v>
      </c>
      <c r="CN27" s="8" cm="1">
        <f t="array" ref="CN27">AH27*INDEX(prod_est,$G27+$H27,MATCH(CN$14,$BP$14:$DP$14,0))</f>
        <v>0.91485176457472983</v>
      </c>
      <c r="CO27" s="8" cm="1">
        <f t="array" ref="CO27">AI27*INDEX(prod_est,$G27+$H27,MATCH(CO$14,$BP$14:$DP$14,0))</f>
        <v>0.91500508144758597</v>
      </c>
      <c r="CP27" s="8" cm="1">
        <f t="array" ref="CP27">AJ27*INDEX(prod_est,$G27+$H27,MATCH(CP$14,$BP$14:$DP$14,0))</f>
        <v>0.91465486030334786</v>
      </c>
      <c r="CQ27" s="8" cm="1">
        <f t="array" ref="CQ27">AK27*INDEX(prod_est,$G27+$H27,MATCH(CQ$14,$BP$14:$DP$14,0))</f>
        <v>0.91380207762398447</v>
      </c>
      <c r="CR27" s="8" cm="1">
        <f t="array" ref="CR27">AL27*INDEX(prod_est,$G27+$H27,MATCH(CR$14,$BP$14:$DP$14,0))</f>
        <v>0.91242956525261054</v>
      </c>
      <c r="CS27" s="8" cm="1">
        <f t="array" ref="CS27">AM27*INDEX(prod_est,$G27+$H27,MATCH(CS$14,$BP$14:$DP$14,0))</f>
        <v>0.9105075997501586</v>
      </c>
      <c r="CT27" s="8" cm="1">
        <f t="array" ref="CT27">AN27*INDEX(prod_est,$G27+$H27,MATCH(CT$14,$BP$14:$DP$14,0))</f>
        <v>0.9080538320295044</v>
      </c>
      <c r="CU27" s="8" cm="1">
        <f t="array" ref="CU27">AO27*INDEX(prod_est,$G27+$H27,MATCH(CU$14,$BP$14:$DP$14,0))</f>
        <v>0.90506422290368138</v>
      </c>
      <c r="CV27" s="8" cm="1">
        <f t="array" ref="CV27">AP27*INDEX(prod_est,$G27+$H27,MATCH(CV$14,$BP$14:$DP$14,0))</f>
        <v>0.90154954934704856</v>
      </c>
      <c r="CW27" cm="1">
        <f t="array" ref="CW27">AQ27*INDEX(prod_est,$G27+$H27,MATCH(CW$14,$BP$14:$DP$14,0))</f>
        <v>0.89041400543408555</v>
      </c>
      <c r="CX27" cm="1">
        <f t="array" ref="CX27">AR27*INDEX(prod_est,$G27+$H27,MATCH(CX$14,$BP$14:$DP$14,0))</f>
        <v>0.87916511644195172</v>
      </c>
      <c r="CY27" cm="1">
        <f t="array" ref="CY27">AS27*INDEX(prod_est,$G27+$H27,MATCH(CY$14,$BP$14:$DP$14,0))</f>
        <v>0.86780545824660993</v>
      </c>
      <c r="CZ27" cm="1">
        <f t="array" ref="CZ27">AT27*INDEX(prod_est,$G27+$H27,MATCH(CZ$14,$BP$14:$DP$14,0))</f>
        <v>0.85633757713556757</v>
      </c>
      <c r="DA27" cm="1">
        <f t="array" ref="DA27">AU27*INDEX(prod_est,$G27+$H27,MATCH(DA$14,$BP$14:$DP$14,0))</f>
        <v>0.84476399007730674</v>
      </c>
      <c r="DB27" cm="1">
        <f t="array" ref="DB27">AV27*INDEX(prod_est,$G27+$H27,MATCH(DB$14,$BP$14:$DP$14,0))</f>
        <v>0.83308718498855372</v>
      </c>
      <c r="DC27" cm="1">
        <f t="array" ref="DC27">AW27*INDEX(prod_est,$G27+$H27,MATCH(DC$14,$BP$14:$DP$14,0))</f>
        <v>0.82130962099939264</v>
      </c>
      <c r="DD27" cm="1">
        <f t="array" ref="DD27">AX27*INDEX(prod_est,$G27+$H27,MATCH(DD$14,$BP$14:$DP$14,0))</f>
        <v>0.80943372871624164</v>
      </c>
      <c r="DE27" cm="1">
        <f t="array" ref="DE27">AY27*INDEX(prod_est,$G27+$H27,MATCH(DE$14,$BP$14:$DP$14,0))</f>
        <v>0.79746191048270765</v>
      </c>
      <c r="DF27" cm="1">
        <f t="array" ref="DF27">AZ27*INDEX(prod_est,$G27+$H27,MATCH(DF$14,$BP$14:$DP$14,0))</f>
        <v>0.78539654063833386</v>
      </c>
      <c r="DG27" cm="1">
        <f t="array" ref="DG27">BA27*INDEX(prod_est,$G27+$H27,MATCH(DG$14,$BP$14:$DP$14,0))</f>
        <v>0.77323996577526388</v>
      </c>
      <c r="DH27" cm="1">
        <f t="array" ref="DH27">BB27*INDEX(prod_est,$G27+$H27,MATCH(DH$14,$BP$14:$DP$14,0))</f>
        <v>0.76099450499281573</v>
      </c>
      <c r="DI27" cm="1">
        <f t="array" ref="DI27">BC27*INDEX(prod_est,$G27+$H27,MATCH(DI$14,$BP$14:$DP$14,0))</f>
        <v>0.74866245015001953</v>
      </c>
      <c r="DJ27" cm="1">
        <f t="array" ref="DJ27">BD27*INDEX(prod_est,$G27+$H27,MATCH(DJ$14,$BP$14:$DP$14,0))</f>
        <v>0.73624606611608623</v>
      </c>
      <c r="DK27" cm="1">
        <f t="array" ref="DK27">BE27*INDEX(prod_est,$G27+$H27,MATCH(DK$14,$BP$14:$DP$14,0))</f>
        <v>0.72374759101887265</v>
      </c>
      <c r="DL27" cm="1">
        <f t="array" ref="DL27">BF27*INDEX(prod_est,$G27+$H27,MATCH(DL$14,$BP$14:$DP$14,0))</f>
        <v>0.71116923649131614</v>
      </c>
      <c r="DM27" cm="1">
        <f t="array" ref="DM27">BG27*INDEX(prod_est,$G27+$H27,MATCH(DM$14,$BP$14:$DP$14,0))</f>
        <v>0.69851318791587336</v>
      </c>
      <c r="DN27" cm="1">
        <f t="array" ref="DN27">BH27*INDEX(prod_est,$G27+$H27,MATCH(DN$14,$BP$14:$DP$14,0))</f>
        <v>0.68578160466698801</v>
      </c>
      <c r="DO27" cm="1">
        <f t="array" ref="DO27">BI27*INDEX(prod_est,$G27+$H27,MATCH(DO$14,$BP$14:$DP$14,0))</f>
        <v>0.67297662035157524</v>
      </c>
      <c r="DP27" cm="1">
        <f t="array" ref="DP27">BJ27*INDEX(prod_est,$G27+$H27,MATCH(DP$14,$BP$14:$DP$14,0))</f>
        <v>0.66010034304756027</v>
      </c>
    </row>
    <row r="28" spans="1:120" x14ac:dyDescent="0.25">
      <c r="A28" t="s">
        <v>47</v>
      </c>
      <c r="B28" t="s">
        <v>18</v>
      </c>
      <c r="C28" t="s">
        <v>18</v>
      </c>
      <c r="D28" t="s">
        <v>37</v>
      </c>
      <c r="E28" s="8">
        <v>0.14189065200000001</v>
      </c>
      <c r="F28" s="8">
        <v>0.14189065200000001</v>
      </c>
      <c r="G28">
        <f>MATCH(A28,Production_est!$A$4:$A$339,0)</f>
        <v>161</v>
      </c>
      <c r="H28">
        <f>IFERROR(MATCH(D28,Production_est!$D$4:$D$339,0),"-")</f>
        <v>6</v>
      </c>
      <c r="I28" s="8" cm="1">
        <f t="array" ref="I28">IFERROR(INDEX(Production_est!$E$4:$E$339,H28+G28),"-")</f>
        <v>41407.909305251596</v>
      </c>
      <c r="J28" s="42">
        <f t="shared" si="0"/>
        <v>3.4266557858308628E-6</v>
      </c>
      <c r="K28" s="42">
        <f t="shared" ref="K28:AP28" si="31">J28*(1-$F$4)</f>
        <v>3.4086637427167547E-6</v>
      </c>
      <c r="L28" s="42">
        <f t="shared" si="31"/>
        <v>3.3907661688565353E-6</v>
      </c>
      <c r="M28" s="42">
        <f t="shared" si="31"/>
        <v>3.37296256822872E-6</v>
      </c>
      <c r="N28" s="42">
        <f t="shared" si="31"/>
        <v>3.3552524474162412E-6</v>
      </c>
      <c r="O28" s="42">
        <f t="shared" si="31"/>
        <v>3.3376353155927739E-6</v>
      </c>
      <c r="P28" s="42">
        <f t="shared" si="31"/>
        <v>3.3201106845091316E-6</v>
      </c>
      <c r="Q28" s="42">
        <f t="shared" si="31"/>
        <v>3.3026780684797351E-6</v>
      </c>
      <c r="R28" s="42">
        <f t="shared" si="31"/>
        <v>3.2853369843691531E-6</v>
      </c>
      <c r="S28" s="42">
        <f t="shared" si="31"/>
        <v>3.2680869515787102E-6</v>
      </c>
      <c r="T28" s="42">
        <f t="shared" si="31"/>
        <v>3.2509274920331692E-6</v>
      </c>
      <c r="U28" s="42">
        <f t="shared" si="31"/>
        <v>3.2338581301674813E-6</v>
      </c>
      <c r="V28" s="42">
        <f t="shared" si="31"/>
        <v>3.2168783929136051E-6</v>
      </c>
      <c r="W28" s="42">
        <f t="shared" si="31"/>
        <v>3.1999878096873969E-6</v>
      </c>
      <c r="X28" s="42">
        <f t="shared" si="31"/>
        <v>3.1831859123755676E-6</v>
      </c>
      <c r="Y28" s="42">
        <f t="shared" si="31"/>
        <v>3.1664722353227101E-6</v>
      </c>
      <c r="Z28" s="42">
        <f t="shared" si="31"/>
        <v>3.1498463153183936E-6</v>
      </c>
      <c r="AA28" s="42">
        <f t="shared" si="31"/>
        <v>3.1333076915843259E-6</v>
      </c>
      <c r="AB28" s="42">
        <f t="shared" si="31"/>
        <v>3.1168559057615832E-6</v>
      </c>
      <c r="AC28" s="42">
        <f t="shared" si="31"/>
        <v>3.100490501897907E-6</v>
      </c>
      <c r="AD28" s="42">
        <f t="shared" si="31"/>
        <v>3.0842110264350679E-6</v>
      </c>
      <c r="AE28" s="42">
        <f t="shared" si="31"/>
        <v>3.0680170281962948E-6</v>
      </c>
      <c r="AF28" s="42">
        <f t="shared" si="31"/>
        <v>3.0519080583737712E-6</v>
      </c>
      <c r="AG28" s="42">
        <f t="shared" si="31"/>
        <v>3.035883670516197E-6</v>
      </c>
      <c r="AH28" s="42">
        <f t="shared" si="31"/>
        <v>3.0199434205164149E-6</v>
      </c>
      <c r="AI28" s="42">
        <f t="shared" si="31"/>
        <v>3.0040868665991023E-6</v>
      </c>
      <c r="AJ28" s="42">
        <f t="shared" si="31"/>
        <v>2.9883135693085282E-6</v>
      </c>
      <c r="AK28" s="42">
        <f t="shared" si="31"/>
        <v>2.9726230914963729E-6</v>
      </c>
      <c r="AL28" s="42">
        <f t="shared" si="31"/>
        <v>2.9570149983096136E-6</v>
      </c>
      <c r="AM28" s="42">
        <f t="shared" si="31"/>
        <v>2.9414888571784726E-6</v>
      </c>
      <c r="AN28" s="42">
        <f t="shared" si="31"/>
        <v>2.9260442378044288E-6</v>
      </c>
      <c r="AO28" s="42">
        <f t="shared" si="31"/>
        <v>2.9106807121482912E-6</v>
      </c>
      <c r="AP28" s="42">
        <f t="shared" si="31"/>
        <v>2.8953978544183376E-6</v>
      </c>
      <c r="AQ28" s="42">
        <f t="shared" ref="AQ28:BJ28" si="32">AP28*(1-$F$4)</f>
        <v>2.8801952410585134E-6</v>
      </c>
      <c r="AR28" s="42">
        <f t="shared" si="32"/>
        <v>2.865072450736693E-6</v>
      </c>
      <c r="AS28" s="42">
        <f t="shared" si="32"/>
        <v>2.8500290643330019E-6</v>
      </c>
      <c r="AT28" s="42">
        <f t="shared" si="32"/>
        <v>2.8350646649282023E-6</v>
      </c>
      <c r="AU28" s="42">
        <f t="shared" si="32"/>
        <v>2.8201788377921383E-6</v>
      </c>
      <c r="AV28" s="42">
        <f t="shared" si="32"/>
        <v>2.8053711703722406E-6</v>
      </c>
      <c r="AW28" s="42">
        <f t="shared" si="32"/>
        <v>2.7906412522820947E-6</v>
      </c>
      <c r="AX28" s="42">
        <f t="shared" si="32"/>
        <v>2.7759886752900659E-6</v>
      </c>
      <c r="AY28" s="42">
        <f t="shared" si="32"/>
        <v>2.7614130333079855E-6</v>
      </c>
      <c r="AZ28" s="42">
        <f t="shared" si="32"/>
        <v>2.7469139223798975E-6</v>
      </c>
      <c r="BA28" s="42">
        <f t="shared" si="32"/>
        <v>2.7324909406708609E-6</v>
      </c>
      <c r="BB28" s="42">
        <f t="shared" si="32"/>
        <v>2.7181436884558155E-6</v>
      </c>
      <c r="BC28" s="42">
        <f t="shared" si="32"/>
        <v>2.7038717681085025E-6</v>
      </c>
      <c r="BD28" s="42">
        <f t="shared" si="32"/>
        <v>2.6896747840904443E-6</v>
      </c>
      <c r="BE28" s="42">
        <f t="shared" si="32"/>
        <v>2.6755523429399829E-6</v>
      </c>
      <c r="BF28" s="42">
        <f t="shared" si="32"/>
        <v>2.6615040532613754E-6</v>
      </c>
      <c r="BG28" s="42">
        <f t="shared" si="32"/>
        <v>2.6475295257139458E-6</v>
      </c>
      <c r="BH28" s="42">
        <f t="shared" si="32"/>
        <v>2.6336283730012964E-6</v>
      </c>
      <c r="BI28" s="42">
        <f t="shared" si="32"/>
        <v>2.6198002098605716E-6</v>
      </c>
      <c r="BJ28" s="42">
        <f t="shared" si="32"/>
        <v>2.6060446530517831E-6</v>
      </c>
      <c r="BK28" t="str">
        <f t="shared" si="3"/>
        <v>11_MEX</v>
      </c>
      <c r="BL28" t="str">
        <f t="shared" si="4"/>
        <v>d_ind_cem_7_9_lpg</v>
      </c>
      <c r="BO28" s="8">
        <f t="shared" si="5"/>
        <v>0.14189065200000001</v>
      </c>
      <c r="BP28" s="8">
        <f t="shared" si="6"/>
        <v>0.14189065200000001</v>
      </c>
      <c r="BQ28" s="8" cm="1">
        <f t="array" ref="BQ28">K28*INDEX(prod_est,$G28+$H28,MATCH(BQ$14,$BP$14:$DP$14,0))</f>
        <v>0.14327479051351688</v>
      </c>
      <c r="BR28" s="8" cm="1">
        <f t="array" ref="BR28">L28*INDEX(prod_est,$G28+$H28,MATCH(BR$14,$BP$14:$DP$14,0))</f>
        <v>0.12872845703822491</v>
      </c>
      <c r="BS28" s="8" cm="1">
        <f t="array" ref="BS28">M28*INDEX(prod_est,$G28+$H28,MATCH(BS$14,$BP$14:$DP$14,0))</f>
        <v>0.13219014442061047</v>
      </c>
      <c r="BT28" s="8" cm="1">
        <f t="array" ref="BT28">N28*INDEX(prod_est,$G28+$H28,MATCH(BT$14,$BP$14:$DP$14,0))</f>
        <v>0.13564568391193568</v>
      </c>
      <c r="BU28" s="8" cm="1">
        <f t="array" ref="BU28">O28*INDEX(prod_est,$G28+$H28,MATCH(BU$14,$BP$14:$DP$14,0))</f>
        <v>0.13908969502599258</v>
      </c>
      <c r="BV28" s="8" cm="1">
        <f t="array" ref="BV28">P28*INDEX(prod_est,$G28+$H28,MATCH(BV$14,$BP$14:$DP$14,0))</f>
        <v>0.14251995610033882</v>
      </c>
      <c r="BW28" s="8" cm="1">
        <f t="array" ref="BW28">Q28*INDEX(prod_est,$G28+$H28,MATCH(BW$14,$BP$14:$DP$14,0))</f>
        <v>0.14593220925534592</v>
      </c>
      <c r="BX28" s="8" cm="1">
        <f t="array" ref="BX28">R28*INDEX(prod_est,$G28+$H28,MATCH(BX$14,$BP$14:$DP$14,0))</f>
        <v>0.1493283659377137</v>
      </c>
      <c r="BY28" s="8" cm="1">
        <f t="array" ref="BY28">S28*INDEX(prod_est,$G28+$H28,MATCH(BY$14,$BP$14:$DP$14,0))</f>
        <v>0.15270947206654201</v>
      </c>
      <c r="BZ28" s="8" cm="1">
        <f t="array" ref="BZ28">T28*INDEX(prod_est,$G28+$H28,MATCH(BZ$14,$BP$14:$DP$14,0))</f>
        <v>0.15366120859430041</v>
      </c>
      <c r="CA28" s="8" cm="1">
        <f t="array" ref="CA28">U28*INDEX(prod_est,$G28+$H28,MATCH(CA$14,$BP$14:$DP$14,0))</f>
        <v>0.15456825881554334</v>
      </c>
      <c r="CB28" s="8" cm="1">
        <f t="array" ref="CB28">V28*INDEX(prod_est,$G28+$H28,MATCH(CB$14,$BP$14:$DP$14,0))</f>
        <v>0.15543200126475556</v>
      </c>
      <c r="CC28" s="8" cm="1">
        <f t="array" ref="CC28">W28*INDEX(prod_est,$G28+$H28,MATCH(CC$14,$BP$14:$DP$14,0))</f>
        <v>0.15625194727566408</v>
      </c>
      <c r="CD28" s="8" cm="1">
        <f t="array" ref="CD28">X28*INDEX(prod_est,$G28+$H28,MATCH(CD$14,$BP$14:$DP$14,0))</f>
        <v>0.15702574423327248</v>
      </c>
      <c r="CE28" s="8" cm="1">
        <f t="array" ref="CE28">Y28*INDEX(prod_est,$G28+$H28,MATCH(CE$14,$BP$14:$DP$14,0))</f>
        <v>0.15775007322566778</v>
      </c>
      <c r="CF28" s="8" cm="1">
        <f t="array" ref="CF28">Z28*INDEX(prod_est,$G28+$H28,MATCH(CF$14,$BP$14:$DP$14,0))</f>
        <v>0.15842428712488774</v>
      </c>
      <c r="CG28" s="8" cm="1">
        <f t="array" ref="CG28">AA28*INDEX(prod_est,$G28+$H28,MATCH(CG$14,$BP$14:$DP$14,0))</f>
        <v>0.15904280527707051</v>
      </c>
      <c r="CH28" s="8" cm="1">
        <f t="array" ref="CH28">AB28*INDEX(prod_est,$G28+$H28,MATCH(CH$14,$BP$14:$DP$14,0))</f>
        <v>0.15960130350154711</v>
      </c>
      <c r="CI28" s="8" cm="1">
        <f t="array" ref="CI28">AC28*INDEX(prod_est,$G28+$H28,MATCH(CI$14,$BP$14:$DP$14,0))</f>
        <v>0.16009434107935483</v>
      </c>
      <c r="CJ28" s="8" cm="1">
        <f t="array" ref="CJ28">AD28*INDEX(prod_est,$G28+$H28,MATCH(CJ$14,$BP$14:$DP$14,0))</f>
        <v>0.16051986516771849</v>
      </c>
      <c r="CK28" s="8" cm="1">
        <f t="array" ref="CK28">AE28*INDEX(prod_est,$G28+$H28,MATCH(CK$14,$BP$14:$DP$14,0))</f>
        <v>0.16087269513398186</v>
      </c>
      <c r="CL28" s="8" cm="1">
        <f t="array" ref="CL28">AF28*INDEX(prod_est,$G28+$H28,MATCH(CL$14,$BP$14:$DP$14,0))</f>
        <v>0.16114802686558768</v>
      </c>
      <c r="CM28" s="8" cm="1">
        <f t="array" ref="CM28">AG28*INDEX(prod_est,$G28+$H28,MATCH(CM$14,$BP$14:$DP$14,0))</f>
        <v>0.16134328301020287</v>
      </c>
      <c r="CN28" s="8" cm="1">
        <f t="array" ref="CN28">AH28*INDEX(prod_est,$G28+$H28,MATCH(CN$14,$BP$14:$DP$14,0))</f>
        <v>0.16145563870977242</v>
      </c>
      <c r="CO28" s="8" cm="1">
        <f t="array" ref="CO28">AI28*INDEX(prod_est,$G28+$H28,MATCH(CO$14,$BP$14:$DP$14,0))</f>
        <v>0.16148269650710145</v>
      </c>
      <c r="CP28" s="8" cm="1">
        <f t="array" ref="CP28">AJ28*INDEX(prod_est,$G28+$H28,MATCH(CP$14,$BP$14:$DP$14,0))</f>
        <v>0.16142088848451003</v>
      </c>
      <c r="CQ28" s="8" cm="1">
        <f t="array" ref="CQ28">AK28*INDEX(prod_est,$G28+$H28,MATCH(CQ$14,$BP$14:$DP$14,0))</f>
        <v>0.16127038697431045</v>
      </c>
      <c r="CR28" s="8" cm="1">
        <f t="array" ref="CR28">AL28*INDEX(prod_est,$G28+$H28,MATCH(CR$14,$BP$14:$DP$14,0))</f>
        <v>0.16102816209139703</v>
      </c>
      <c r="CS28" s="8" cm="1">
        <f t="array" ref="CS28">AM28*INDEX(prod_est,$G28+$H28,MATCH(CS$14,$BP$14:$DP$14,0))</f>
        <v>0.16068896815879224</v>
      </c>
      <c r="CT28" s="8" cm="1">
        <f t="array" ref="CT28">AN28*INDEX(prod_est,$G28+$H28,MATCH(CT$14,$BP$14:$DP$14,0))</f>
        <v>0.16025592025975061</v>
      </c>
      <c r="CU28" s="8" cm="1">
        <f t="array" ref="CU28">AO28*INDEX(prod_est,$G28+$H28,MATCH(CU$14,$BP$14:$DP$14,0))</f>
        <v>0.15972830554707995</v>
      </c>
      <c r="CV28" s="8" cm="1">
        <f t="array" ref="CV28">AP28*INDEX(prod_est,$G28+$H28,MATCH(CV$14,$BP$14:$DP$14,0))</f>
        <v>0.15910802597183499</v>
      </c>
      <c r="CW28" cm="1">
        <f t="array" ref="CW28">AQ28*INDEX(prod_est,$G28+$H28,MATCH(CW$14,$BP$14:$DP$14,0))</f>
        <v>0.15714279354351485</v>
      </c>
      <c r="CX28" cm="1">
        <f t="array" ref="CX28">AR28*INDEX(prod_est,$G28+$H28,MATCH(CX$14,$BP$14:$DP$14,0))</f>
        <v>0.15515755765358405</v>
      </c>
      <c r="CY28" cm="1">
        <f t="array" ref="CY28">AS28*INDEX(prod_est,$G28+$H28,MATCH(CY$14,$BP$14:$DP$14,0))</f>
        <v>0.15315277289995111</v>
      </c>
      <c r="CZ28" cm="1">
        <f t="array" ref="CZ28">AT28*INDEX(prod_est,$G28+$H28,MATCH(CZ$14,$BP$14:$DP$14,0))</f>
        <v>0.15112888865866991</v>
      </c>
      <c r="DA28" cm="1">
        <f t="array" ref="DA28">AU28*INDEX(prod_est,$G28+$H28,MATCH(DA$14,$BP$14:$DP$14,0))</f>
        <v>0.14908634913148949</v>
      </c>
      <c r="DB28" cm="1">
        <f t="array" ref="DB28">AV28*INDEX(prod_est,$G28+$H28,MATCH(DB$14,$BP$14:$DP$14,0))</f>
        <v>0.14702559339302235</v>
      </c>
      <c r="DC28" cm="1">
        <f t="array" ref="DC28">AW28*INDEX(prod_est,$G28+$H28,MATCH(DC$14,$BP$14:$DP$14,0))</f>
        <v>0.14494705543753272</v>
      </c>
      <c r="DD28" cm="1">
        <f t="array" ref="DD28">AX28*INDEX(prod_est,$G28+$H28,MATCH(DD$14,$BP$14:$DP$14,0))</f>
        <v>0.14285116422534719</v>
      </c>
      <c r="DE28" cm="1">
        <f t="array" ref="DE28">AY28*INDEX(prod_est,$G28+$H28,MATCH(DE$14,$BP$14:$DP$14,0))</f>
        <v>0.14073834372889107</v>
      </c>
      <c r="DF28" cm="1">
        <f t="array" ref="DF28">AZ28*INDEX(prod_est,$G28+$H28,MATCH(DF$14,$BP$14:$DP$14,0))</f>
        <v>0.13860901297835299</v>
      </c>
      <c r="DG28" cm="1">
        <f t="array" ref="DG28">BA28*INDEX(prod_est,$G28+$H28,MATCH(DG$14,$BP$14:$DP$14,0))</f>
        <v>0.13646358610698164</v>
      </c>
      <c r="DH28" cm="1">
        <f t="array" ref="DH28">BB28*INDEX(prod_est,$G28+$H28,MATCH(DH$14,$BP$14:$DP$14,0))</f>
        <v>0.13430247239601373</v>
      </c>
      <c r="DI28" cm="1">
        <f t="array" ref="DI28">BC28*INDEX(prod_est,$G28+$H28,MATCH(DI$14,$BP$14:$DP$14,0))</f>
        <v>0.13212607631924259</v>
      </c>
      <c r="DJ28" cm="1">
        <f t="array" ref="DJ28">BD28*INDEX(prod_est,$G28+$H28,MATCH(DJ$14,$BP$14:$DP$14,0))</f>
        <v>0.12993479758722157</v>
      </c>
      <c r="DK28" cm="1">
        <f t="array" ref="DK28">BE28*INDEX(prod_est,$G28+$H28,MATCH(DK$14,$BP$14:$DP$14,0))</f>
        <v>0.12772903119111381</v>
      </c>
      <c r="DL28" cm="1">
        <f t="array" ref="DL28">BF28*INDEX(prod_est,$G28+$H28,MATCH(DL$14,$BP$14:$DP$14,0))</f>
        <v>0.1255091674461839</v>
      </c>
      <c r="DM28" cm="1">
        <f t="array" ref="DM28">BG28*INDEX(prod_est,$G28+$H28,MATCH(DM$14,$BP$14:$DP$14,0))</f>
        <v>0.12327559203493693</v>
      </c>
      <c r="DN28" cm="1">
        <f t="array" ref="DN28">BH28*INDEX(prod_est,$G28+$H28,MATCH(DN$14,$BP$14:$DP$14,0))</f>
        <v>0.12102868604990999</v>
      </c>
      <c r="DO28" cm="1">
        <f t="array" ref="DO28">BI28*INDEX(prod_est,$G28+$H28,MATCH(DO$14,$BP$14:$DP$14,0))</f>
        <v>0.11876882603611351</v>
      </c>
      <c r="DP28" cm="1">
        <f t="array" ref="DP28">BJ28*INDEX(prod_est,$G28+$H28,MATCH(DP$14,$BP$14:$DP$14,0))</f>
        <v>0.11649638403312923</v>
      </c>
    </row>
    <row r="29" spans="1:120" x14ac:dyDescent="0.25">
      <c r="A29" t="s">
        <v>47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161</v>
      </c>
      <c r="H29">
        <f>IFERROR(MATCH(D29,Production_est!$D$4:$D$339,0),"-")</f>
        <v>6</v>
      </c>
      <c r="I29" s="8" cm="1">
        <f t="array" ref="I29">IFERROR(INDEX(Production_est!$E$4:$E$339,H29+G29),"-")</f>
        <v>41407.909305251596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11_MEX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47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161</v>
      </c>
      <c r="H30">
        <f>IFERROR(MATCH(D30,Production_est!$D$4:$D$339,0),"-")</f>
        <v>6</v>
      </c>
      <c r="I30" s="8" cm="1">
        <f t="array" ref="I30">IFERROR(INDEX(Production_est!$E$4:$E$339,H30+G30),"-")</f>
        <v>41407.909305251596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11_MEX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47</v>
      </c>
      <c r="B31" t="s">
        <v>21</v>
      </c>
      <c r="C31" t="s">
        <v>149</v>
      </c>
      <c r="D31" t="s">
        <v>37</v>
      </c>
      <c r="E31" s="8">
        <v>117.119994084</v>
      </c>
      <c r="F31" s="8">
        <v>104.223980196</v>
      </c>
      <c r="G31">
        <f>MATCH(A31,Production_est!$A$4:$A$339,0)</f>
        <v>161</v>
      </c>
      <c r="H31">
        <f>IFERROR(MATCH(D31,Production_est!$D$4:$D$339,0),"-")</f>
        <v>6</v>
      </c>
      <c r="I31" s="8" cm="1">
        <f t="array" ref="I31">IFERROR(INDEX(Production_est!$E$4:$E$339,H31+G31),"-")</f>
        <v>41407.909305251596</v>
      </c>
      <c r="J31" s="42">
        <f t="shared" si="0"/>
        <v>2.5170065802569198E-3</v>
      </c>
      <c r="K31" s="42">
        <f t="shared" ref="K31:AP31" si="37">J31*(1-$F$4)</f>
        <v>2.503790753007001E-3</v>
      </c>
      <c r="L31" s="42">
        <f t="shared" si="37"/>
        <v>2.4906443169502835E-3</v>
      </c>
      <c r="M31" s="42">
        <f t="shared" si="37"/>
        <v>2.4775669077404723E-3</v>
      </c>
      <c r="N31" s="42">
        <f t="shared" si="37"/>
        <v>2.4645581629443138E-3</v>
      </c>
      <c r="O31" s="42">
        <f t="shared" si="37"/>
        <v>2.451617722031551E-3</v>
      </c>
      <c r="P31" s="42">
        <f t="shared" si="37"/>
        <v>2.438745226364932E-3</v>
      </c>
      <c r="Q31" s="42">
        <f t="shared" si="37"/>
        <v>2.4259403191902698E-3</v>
      </c>
      <c r="R31" s="42">
        <f t="shared" si="37"/>
        <v>2.4132026456265563E-3</v>
      </c>
      <c r="S31" s="42">
        <f t="shared" si="37"/>
        <v>2.4005318526561254E-3</v>
      </c>
      <c r="T31" s="42">
        <f t="shared" si="37"/>
        <v>2.3879275891148704E-3</v>
      </c>
      <c r="U31" s="42">
        <f t="shared" si="37"/>
        <v>2.3753895056825114E-3</v>
      </c>
      <c r="V31" s="42">
        <f t="shared" si="37"/>
        <v>2.3629172548729144E-3</v>
      </c>
      <c r="W31" s="42">
        <f t="shared" si="37"/>
        <v>2.3505104910244599E-3</v>
      </c>
      <c r="X31" s="42">
        <f t="shared" si="37"/>
        <v>2.3381688702904645E-3</v>
      </c>
      <c r="Y31" s="42">
        <f t="shared" si="37"/>
        <v>2.3258920506296502E-3</v>
      </c>
      <c r="Z31" s="42">
        <f t="shared" si="37"/>
        <v>2.3136796917966654E-3</v>
      </c>
      <c r="AA31" s="42">
        <f t="shared" si="37"/>
        <v>2.3015314553326552E-3</v>
      </c>
      <c r="AB31" s="42">
        <f t="shared" si="37"/>
        <v>2.2894470045558813E-3</v>
      </c>
      <c r="AC31" s="42">
        <f t="shared" si="37"/>
        <v>2.2774260045523905E-3</v>
      </c>
      <c r="AD31" s="42">
        <f t="shared" si="37"/>
        <v>2.2654681221667334E-3</v>
      </c>
      <c r="AE31" s="42">
        <f t="shared" si="37"/>
        <v>2.2535730259927306E-3</v>
      </c>
      <c r="AF31" s="42">
        <f t="shared" si="37"/>
        <v>2.2417403863642885E-3</v>
      </c>
      <c r="AG31" s="42">
        <f t="shared" si="37"/>
        <v>2.229969875346263E-3</v>
      </c>
      <c r="AH31" s="42">
        <f t="shared" si="37"/>
        <v>2.2182611667253696E-3</v>
      </c>
      <c r="AI31" s="42">
        <f t="shared" si="37"/>
        <v>2.2066139360011443E-3</v>
      </c>
      <c r="AJ31" s="42">
        <f t="shared" si="37"/>
        <v>2.1950278603769485E-3</v>
      </c>
      <c r="AK31" s="42">
        <f t="shared" si="37"/>
        <v>2.1835026187510247E-3</v>
      </c>
      <c r="AL31" s="42">
        <f t="shared" si="37"/>
        <v>2.1720378917075961E-3</v>
      </c>
      <c r="AM31" s="42">
        <f t="shared" si="37"/>
        <v>2.1606333615080144E-3</v>
      </c>
      <c r="AN31" s="42">
        <f t="shared" si="37"/>
        <v>2.1492887120819542E-3</v>
      </c>
      <c r="AO31" s="42">
        <f t="shared" si="37"/>
        <v>2.1380036290186526E-3</v>
      </c>
      <c r="AP31" s="42">
        <f t="shared" si="37"/>
        <v>2.1267777995581964E-3</v>
      </c>
      <c r="AQ31" s="42">
        <f t="shared" ref="AQ31:BJ31" si="38">AP31*(1-$F$4)</f>
        <v>2.1156109125828534E-3</v>
      </c>
      <c r="AR31" s="42">
        <f t="shared" si="38"/>
        <v>2.1045026586084502E-3</v>
      </c>
      <c r="AS31" s="42">
        <f t="shared" si="38"/>
        <v>2.0934527297757949E-3</v>
      </c>
      <c r="AT31" s="42">
        <f t="shared" si="38"/>
        <v>2.0824608198421451E-3</v>
      </c>
      <c r="AU31" s="42">
        <f t="shared" si="38"/>
        <v>2.0715266241727206E-3</v>
      </c>
      <c r="AV31" s="42">
        <f t="shared" si="38"/>
        <v>2.0606498397322602E-3</v>
      </c>
      <c r="AW31" s="42">
        <f t="shared" si="38"/>
        <v>2.0498301650766241E-3</v>
      </c>
      <c r="AX31" s="42">
        <f t="shared" si="38"/>
        <v>2.0390673003444389E-3</v>
      </c>
      <c r="AY31" s="42">
        <f t="shared" si="38"/>
        <v>2.0283609472487867E-3</v>
      </c>
      <c r="AZ31" s="42">
        <f t="shared" si="38"/>
        <v>2.0177108090689388E-3</v>
      </c>
      <c r="BA31" s="42">
        <f t="shared" si="38"/>
        <v>2.0071165906421331E-3</v>
      </c>
      <c r="BB31" s="42">
        <f t="shared" si="38"/>
        <v>1.9965779983553917E-3</v>
      </c>
      <c r="BC31" s="42">
        <f t="shared" si="38"/>
        <v>1.9860947401373857E-3</v>
      </c>
      <c r="BD31" s="42">
        <f t="shared" si="38"/>
        <v>1.9756665254503391E-3</v>
      </c>
      <c r="BE31" s="42">
        <f t="shared" si="38"/>
        <v>1.9652930652819776E-3</v>
      </c>
      <c r="BF31" s="42">
        <f t="shared" si="38"/>
        <v>1.9549740721375181E-3</v>
      </c>
      <c r="BG31" s="42">
        <f t="shared" si="38"/>
        <v>1.9447092600317021E-3</v>
      </c>
      <c r="BH31" s="42">
        <f t="shared" si="38"/>
        <v>1.9344983444808681E-3</v>
      </c>
      <c r="BI31" s="42">
        <f t="shared" si="38"/>
        <v>1.9243410424950689E-3</v>
      </c>
      <c r="BJ31" s="42">
        <f t="shared" si="38"/>
        <v>1.9142370725702274E-3</v>
      </c>
      <c r="BK31" t="str">
        <f t="shared" si="3"/>
        <v>11_MEX</v>
      </c>
      <c r="BL31" t="str">
        <f t="shared" si="4"/>
        <v>d_ind_cem_7_x_other_petrol_prod</v>
      </c>
      <c r="BO31" s="8">
        <f t="shared" si="5"/>
        <v>117.119994084</v>
      </c>
      <c r="BP31" s="8">
        <f t="shared" si="6"/>
        <v>104.223980196</v>
      </c>
      <c r="BQ31" s="8" cm="1">
        <f t="array" ref="BQ31">K31*INDEX(prod_est,$G31+$H31,MATCH(BQ$14,$BP$14:$DP$14,0))</f>
        <v>105.24068159942513</v>
      </c>
      <c r="BR31" s="8" cm="1">
        <f t="array" ref="BR31">L31*INDEX(prod_est,$G31+$H31,MATCH(BR$14,$BP$14:$DP$14,0))</f>
        <v>94.555856695997093</v>
      </c>
      <c r="BS31" s="8" cm="1">
        <f t="array" ref="BS31">M31*INDEX(prod_est,$G31+$H31,MATCH(BS$14,$BP$14:$DP$14,0))</f>
        <v>97.098595291535403</v>
      </c>
      <c r="BT31" s="8" cm="1">
        <f t="array" ref="BT31">N31*INDEX(prod_est,$G31+$H31,MATCH(BT$14,$BP$14:$DP$14,0))</f>
        <v>99.636818031609749</v>
      </c>
      <c r="BU31" s="8" cm="1">
        <f t="array" ref="BU31">O31*INDEX(prod_est,$G31+$H31,MATCH(BU$14,$BP$14:$DP$14,0))</f>
        <v>102.16657274826485</v>
      </c>
      <c r="BV31" s="8" cm="1">
        <f t="array" ref="BV31">P31*INDEX(prod_est,$G31+$H31,MATCH(BV$14,$BP$14:$DP$14,0))</f>
        <v>104.68622754750965</v>
      </c>
      <c r="BW31" s="8" cm="1">
        <f t="array" ref="BW31">Q31*INDEX(prod_est,$G31+$H31,MATCH(BW$14,$BP$14:$DP$14,0))</f>
        <v>107.19265485782462</v>
      </c>
      <c r="BX31" s="8" cm="1">
        <f t="array" ref="BX31">R31*INDEX(prod_est,$G31+$H31,MATCH(BX$14,$BP$14:$DP$14,0))</f>
        <v>109.68725870815871</v>
      </c>
      <c r="BY31" s="8" cm="1">
        <f t="array" ref="BY31">S31*INDEX(prod_est,$G31+$H31,MATCH(BY$14,$BP$14:$DP$14,0))</f>
        <v>112.17080736513137</v>
      </c>
      <c r="BZ31" s="8" cm="1">
        <f t="array" ref="BZ31">T31*INDEX(prod_est,$G31+$H31,MATCH(BZ$14,$BP$14:$DP$14,0))</f>
        <v>112.86989336990145</v>
      </c>
      <c r="CA31" s="8" cm="1">
        <f t="array" ref="CA31">U31*INDEX(prod_est,$G31+$H31,MATCH(CA$14,$BP$14:$DP$14,0))</f>
        <v>113.53615561454603</v>
      </c>
      <c r="CB31" s="8" cm="1">
        <f t="array" ref="CB31">V31*INDEX(prod_est,$G31+$H31,MATCH(CB$14,$BP$14:$DP$14,0))</f>
        <v>114.17060668410021</v>
      </c>
      <c r="CC31" s="8" cm="1">
        <f t="array" ref="CC31">W31*INDEX(prod_est,$G31+$H31,MATCH(CC$14,$BP$14:$DP$14,0))</f>
        <v>114.77288763494619</v>
      </c>
      <c r="CD31" s="8" cm="1">
        <f t="array" ref="CD31">X31*INDEX(prod_est,$G31+$H31,MATCH(CD$14,$BP$14:$DP$14,0))</f>
        <v>115.34127038355392</v>
      </c>
      <c r="CE31" s="8" cm="1">
        <f t="array" ref="CE31">Y31*INDEX(prod_est,$G31+$H31,MATCH(CE$14,$BP$14:$DP$14,0))</f>
        <v>115.87331706523946</v>
      </c>
      <c r="CF31" s="8" cm="1">
        <f t="array" ref="CF31">Z31*INDEX(prod_est,$G31+$H31,MATCH(CF$14,$BP$14:$DP$14,0))</f>
        <v>116.3685523403594</v>
      </c>
      <c r="CG31" s="8" cm="1">
        <f t="array" ref="CG31">AA31*INDEX(prod_est,$G31+$H31,MATCH(CG$14,$BP$14:$DP$14,0))</f>
        <v>116.82287701034515</v>
      </c>
      <c r="CH31" s="8" cm="1">
        <f t="array" ref="CH31">AB31*INDEX(prod_est,$G31+$H31,MATCH(CH$14,$BP$14:$DP$14,0))</f>
        <v>117.23311480308818</v>
      </c>
      <c r="CI31" s="8" cm="1">
        <f t="array" ref="CI31">AC31*INDEX(prod_est,$G31+$H31,MATCH(CI$14,$BP$14:$DP$14,0))</f>
        <v>117.59526930742663</v>
      </c>
      <c r="CJ31" s="8" cm="1">
        <f t="array" ref="CJ31">AD31*INDEX(prod_est,$G31+$H31,MATCH(CJ$14,$BP$14:$DP$14,0))</f>
        <v>117.90783263371634</v>
      </c>
      <c r="CK31" s="8" cm="1">
        <f t="array" ref="CK31">AE31*INDEX(prod_est,$G31+$H31,MATCH(CK$14,$BP$14:$DP$14,0))</f>
        <v>118.16699941389567</v>
      </c>
      <c r="CL31" s="8" cm="1">
        <f t="array" ref="CL31">AF31*INDEX(prod_est,$G31+$H31,MATCH(CL$14,$BP$14:$DP$14,0))</f>
        <v>118.36924084796996</v>
      </c>
      <c r="CM31" s="8" cm="1">
        <f t="array" ref="CM31">AG31*INDEX(prod_est,$G31+$H31,MATCH(CM$14,$BP$14:$DP$14,0))</f>
        <v>118.51266377444662</v>
      </c>
      <c r="CN31" s="8" cm="1">
        <f t="array" ref="CN31">AH31*INDEX(prod_est,$G31+$H31,MATCH(CN$14,$BP$14:$DP$14,0))</f>
        <v>118.59519322964177</v>
      </c>
      <c r="CO31" s="8" cm="1">
        <f t="array" ref="CO31">AI31*INDEX(prod_est,$G31+$H31,MATCH(CO$14,$BP$14:$DP$14,0))</f>
        <v>118.61506819175673</v>
      </c>
      <c r="CP31" s="8" cm="1">
        <f t="array" ref="CP31">AJ31*INDEX(prod_est,$G31+$H31,MATCH(CP$14,$BP$14:$DP$14,0))</f>
        <v>118.56966789207722</v>
      </c>
      <c r="CQ31" s="8" cm="1">
        <f t="array" ref="CQ31">AK31*INDEX(prod_est,$G31+$H31,MATCH(CQ$14,$BP$14:$DP$14,0))</f>
        <v>118.45911891511918</v>
      </c>
      <c r="CR31" s="8" cm="1">
        <f t="array" ref="CR31">AL31*INDEX(prod_est,$G31+$H31,MATCH(CR$14,$BP$14:$DP$14,0))</f>
        <v>118.28119569717704</v>
      </c>
      <c r="CS31" s="8" cm="1">
        <f t="array" ref="CS31">AM31*INDEX(prod_est,$G31+$H31,MATCH(CS$14,$BP$14:$DP$14,0))</f>
        <v>118.03204509270732</v>
      </c>
      <c r="CT31" s="8" cm="1">
        <f t="array" ref="CT31">AN31*INDEX(prod_est,$G31+$H31,MATCH(CT$14,$BP$14:$DP$14,0))</f>
        <v>117.71395524663602</v>
      </c>
      <c r="CU31" s="8" cm="1">
        <f t="array" ref="CU31">AO31*INDEX(prod_est,$G31+$H31,MATCH(CU$14,$BP$14:$DP$14,0))</f>
        <v>117.32640254609232</v>
      </c>
      <c r="CV31" s="8" cm="1">
        <f t="array" ref="CV31">AP31*INDEX(prod_est,$G31+$H31,MATCH(CV$14,$BP$14:$DP$14,0))</f>
        <v>116.87078404511941</v>
      </c>
      <c r="CW31" cm="1">
        <f t="array" ref="CW31">AQ31*INDEX(prod_est,$G31+$H31,MATCH(CW$14,$BP$14:$DP$14,0))</f>
        <v>115.42724747098502</v>
      </c>
      <c r="CX31" cm="1">
        <f t="array" ref="CX31">AR31*INDEX(prod_est,$G31+$H31,MATCH(CX$14,$BP$14:$DP$14,0))</f>
        <v>113.96901760763548</v>
      </c>
      <c r="CY31" cm="1">
        <f t="array" ref="CY31">AS31*INDEX(prod_est,$G31+$H31,MATCH(CY$14,$BP$14:$DP$14,0))</f>
        <v>112.49642837420325</v>
      </c>
      <c r="CZ31" cm="1">
        <f t="array" ref="CZ31">AT31*INDEX(prod_est,$G31+$H31,MATCH(CZ$14,$BP$14:$DP$14,0))</f>
        <v>111.00980985417357</v>
      </c>
      <c r="DA31" cm="1">
        <f t="array" ref="DA31">AU31*INDEX(prod_est,$G31+$H31,MATCH(DA$14,$BP$14:$DP$14,0))</f>
        <v>109.50948833031165</v>
      </c>
      <c r="DB31" cm="1">
        <f t="array" ref="DB31">AV31*INDEX(prod_est,$G31+$H31,MATCH(DB$14,$BP$14:$DP$14,0))</f>
        <v>107.9957863193096</v>
      </c>
      <c r="DC31" cm="1">
        <f t="array" ref="DC31">AW31*INDEX(prod_est,$G31+$H31,MATCH(DC$14,$BP$14:$DP$14,0))</f>
        <v>106.46902260615401</v>
      </c>
      <c r="DD31" cm="1">
        <f t="array" ref="DD31">AX31*INDEX(prod_est,$G31+$H31,MATCH(DD$14,$BP$14:$DP$14,0))</f>
        <v>104.92951227821645</v>
      </c>
      <c r="DE31" cm="1">
        <f t="array" ref="DE31">AY31*INDEX(prod_est,$G31+$H31,MATCH(DE$14,$BP$14:$DP$14,0))</f>
        <v>103.37756675906876</v>
      </c>
      <c r="DF31" cm="1">
        <f t="array" ref="DF31">AZ31*INDEX(prod_est,$G31+$H31,MATCH(DF$14,$BP$14:$DP$14,0))</f>
        <v>101.81349384202545</v>
      </c>
      <c r="DG31" cm="1">
        <f t="array" ref="DG31">BA31*INDEX(prod_est,$G31+$H31,MATCH(DG$14,$BP$14:$DP$14,0))</f>
        <v>100.23759772341593</v>
      </c>
      <c r="DH31" cm="1">
        <f t="array" ref="DH31">BB31*INDEX(prod_est,$G31+$H31,MATCH(DH$14,$BP$14:$DP$14,0))</f>
        <v>98.650179035585637</v>
      </c>
      <c r="DI31" cm="1">
        <f t="array" ref="DI31">BC31*INDEX(prod_est,$G31+$H31,MATCH(DI$14,$BP$14:$DP$14,0))</f>
        <v>97.051534879633437</v>
      </c>
      <c r="DJ31" cm="1">
        <f t="array" ref="DJ31">BD31*INDEX(prod_est,$G31+$H31,MATCH(DJ$14,$BP$14:$DP$14,0))</f>
        <v>95.441958857880621</v>
      </c>
      <c r="DK31" cm="1">
        <f t="array" ref="DK31">BE31*INDEX(prod_est,$G31+$H31,MATCH(DK$14,$BP$14:$DP$14,0))</f>
        <v>93.821741106080196</v>
      </c>
      <c r="DL31" cm="1">
        <f t="array" ref="DL31">BF31*INDEX(prod_est,$G31+$H31,MATCH(DL$14,$BP$14:$DP$14,0))</f>
        <v>92.191168325363165</v>
      </c>
      <c r="DM31" cm="1">
        <f t="array" ref="DM31">BG31*INDEX(prod_est,$G31+$H31,MATCH(DM$14,$BP$14:$DP$14,0))</f>
        <v>90.55052381392575</v>
      </c>
      <c r="DN31" cm="1">
        <f t="array" ref="DN31">BH31*INDEX(prod_est,$G31+$H31,MATCH(DN$14,$BP$14:$DP$14,0))</f>
        <v>88.900087498461332</v>
      </c>
      <c r="DO31" cm="1">
        <f t="array" ref="DO31">BI31*INDEX(prod_est,$G31+$H31,MATCH(DO$14,$BP$14:$DP$14,0))</f>
        <v>87.24013596533527</v>
      </c>
      <c r="DP31" cm="1">
        <f t="array" ref="DP31">BJ31*INDEX(prod_est,$G31+$H31,MATCH(DP$14,$BP$14:$DP$14,0))</f>
        <v>85.570942491507324</v>
      </c>
    </row>
    <row r="32" spans="1:120" x14ac:dyDescent="0.25">
      <c r="A32" t="s">
        <v>47</v>
      </c>
      <c r="B32" t="s">
        <v>22</v>
      </c>
      <c r="C32" t="s">
        <v>22</v>
      </c>
      <c r="D32" t="s">
        <v>37</v>
      </c>
      <c r="E32" s="8">
        <v>46.554285240000013</v>
      </c>
      <c r="F32" s="8">
        <v>48.323375712000001</v>
      </c>
      <c r="G32">
        <f>MATCH(A32,Production_est!$A$4:$A$339,0)</f>
        <v>161</v>
      </c>
      <c r="H32">
        <f>IFERROR(MATCH(D32,Production_est!$D$4:$D$339,0),"-")</f>
        <v>6</v>
      </c>
      <c r="I32" s="8" cm="1">
        <f t="array" ref="I32">IFERROR(INDEX(Production_est!$E$4:$E$339,H32+G32),"-")</f>
        <v>41407.909305251596</v>
      </c>
      <c r="J32" s="42">
        <f t="shared" si="0"/>
        <v>1.1670083450910028E-3</v>
      </c>
      <c r="K32" s="42">
        <f t="shared" ref="K32:AP32" si="39">J32*(1-$F$4)</f>
        <v>1.1608808360058409E-3</v>
      </c>
      <c r="L32" s="42">
        <f t="shared" si="39"/>
        <v>1.1547855000990002E-3</v>
      </c>
      <c r="M32" s="42">
        <f t="shared" si="39"/>
        <v>1.1487221684415747E-3</v>
      </c>
      <c r="N32" s="42">
        <f t="shared" si="39"/>
        <v>1.1426906729916397E-3</v>
      </c>
      <c r="O32" s="42">
        <f t="shared" si="39"/>
        <v>1.1366908465895928E-3</v>
      </c>
      <c r="P32" s="42">
        <f t="shared" si="39"/>
        <v>1.1307225229535223E-3</v>
      </c>
      <c r="Q32" s="42">
        <f t="shared" si="39"/>
        <v>1.1247855366745985E-3</v>
      </c>
      <c r="R32" s="42">
        <f t="shared" si="39"/>
        <v>1.1188797232124894E-3</v>
      </c>
      <c r="S32" s="42">
        <f t="shared" si="39"/>
        <v>1.1130049188908002E-3</v>
      </c>
      <c r="T32" s="42">
        <f t="shared" si="39"/>
        <v>1.1071609608925381E-3</v>
      </c>
      <c r="U32" s="42">
        <f t="shared" si="39"/>
        <v>1.1013476872555989E-3</v>
      </c>
      <c r="V32" s="42">
        <f t="shared" si="39"/>
        <v>1.095564936868279E-3</v>
      </c>
      <c r="W32" s="42">
        <f t="shared" si="39"/>
        <v>1.0898125494648095E-3</v>
      </c>
      <c r="X32" s="42">
        <f t="shared" si="39"/>
        <v>1.0840903656209157E-3</v>
      </c>
      <c r="Y32" s="42">
        <f t="shared" si="39"/>
        <v>1.0783982267493974E-3</v>
      </c>
      <c r="Z32" s="42">
        <f t="shared" si="39"/>
        <v>1.0727359750957351E-3</v>
      </c>
      <c r="AA32" s="42">
        <f t="shared" si="39"/>
        <v>1.0671034537337164E-3</v>
      </c>
      <c r="AB32" s="42">
        <f t="shared" si="39"/>
        <v>1.0615005065610884E-3</v>
      </c>
      <c r="AC32" s="42">
        <f t="shared" si="39"/>
        <v>1.0559269782952302E-3</v>
      </c>
      <c r="AD32" s="42">
        <f t="shared" si="39"/>
        <v>1.0503827144688503E-3</v>
      </c>
      <c r="AE32" s="42">
        <f t="shared" si="39"/>
        <v>1.0448675614257046E-3</v>
      </c>
      <c r="AF32" s="42">
        <f t="shared" si="39"/>
        <v>1.0393813663163393E-3</v>
      </c>
      <c r="AG32" s="42">
        <f t="shared" si="39"/>
        <v>1.0339239770938528E-3</v>
      </c>
      <c r="AH32" s="42">
        <f t="shared" si="39"/>
        <v>1.0284952425096839E-3</v>
      </c>
      <c r="AI32" s="42">
        <f t="shared" si="39"/>
        <v>1.0230950121094184E-3</v>
      </c>
      <c r="AJ32" s="42">
        <f t="shared" si="39"/>
        <v>1.0177231362286205E-3</v>
      </c>
      <c r="AK32" s="42">
        <f t="shared" si="39"/>
        <v>1.0123794659886839E-3</v>
      </c>
      <c r="AL32" s="42">
        <f t="shared" si="39"/>
        <v>1.0070638532927068E-3</v>
      </c>
      <c r="AM32" s="42">
        <f t="shared" si="39"/>
        <v>1.0017761508213864E-3</v>
      </c>
      <c r="AN32" s="42">
        <f t="shared" si="39"/>
        <v>9.9651621202893675E-4</v>
      </c>
      <c r="AO32" s="42">
        <f t="shared" si="39"/>
        <v>9.9128389113902729E-4</v>
      </c>
      <c r="AP32" s="42">
        <f t="shared" si="39"/>
        <v>9.8607904314074201E-4</v>
      </c>
      <c r="AQ32" s="42">
        <f t="shared" ref="AQ32:BJ32" si="40">AP32*(1-$F$4)</f>
        <v>9.8090152378456168E-4</v>
      </c>
      <c r="AR32" s="42">
        <f t="shared" si="40"/>
        <v>9.7575118957836512E-4</v>
      </c>
      <c r="AS32" s="42">
        <f t="shared" si="40"/>
        <v>9.7062789778345278E-4</v>
      </c>
      <c r="AT32" s="42">
        <f t="shared" si="40"/>
        <v>9.6553150641059081E-4</v>
      </c>
      <c r="AU32" s="42">
        <f t="shared" si="40"/>
        <v>9.6046187421607585E-4</v>
      </c>
      <c r="AV32" s="42">
        <f t="shared" si="40"/>
        <v>9.5541886069782061E-4</v>
      </c>
      <c r="AW32" s="42">
        <f t="shared" si="40"/>
        <v>9.5040232609145976E-4</v>
      </c>
      <c r="AX32" s="42">
        <f t="shared" si="40"/>
        <v>9.4541213136647658E-4</v>
      </c>
      <c r="AY32" s="42">
        <f t="shared" si="40"/>
        <v>9.4044813822234989E-4</v>
      </c>
      <c r="AZ32" s="42">
        <f t="shared" si="40"/>
        <v>9.3551020908472097E-4</v>
      </c>
      <c r="BA32" s="42">
        <f t="shared" si="40"/>
        <v>9.3059820710158061E-4</v>
      </c>
      <c r="BB32" s="42">
        <f t="shared" si="40"/>
        <v>9.2571199613947675E-4</v>
      </c>
      <c r="BC32" s="42">
        <f t="shared" si="40"/>
        <v>9.2085144077974136E-4</v>
      </c>
      <c r="BD32" s="42">
        <f t="shared" si="40"/>
        <v>9.1601640631473736E-4</v>
      </c>
      <c r="BE32" s="42">
        <f t="shared" si="40"/>
        <v>9.1120675874412538E-4</v>
      </c>
      <c r="BF32" s="42">
        <f t="shared" si="40"/>
        <v>9.0642236477114985E-4</v>
      </c>
      <c r="BG32" s="42">
        <f t="shared" si="40"/>
        <v>9.01663091798945E-4</v>
      </c>
      <c r="BH32" s="42">
        <f t="shared" si="40"/>
        <v>8.9692880792685982E-4</v>
      </c>
      <c r="BI32" s="42">
        <f t="shared" si="40"/>
        <v>8.922193819468025E-4</v>
      </c>
      <c r="BJ32" s="42">
        <f t="shared" si="40"/>
        <v>8.8753468333960424E-4</v>
      </c>
      <c r="BK32" t="str">
        <f t="shared" si="3"/>
        <v>11_MEX</v>
      </c>
      <c r="BL32" t="str">
        <f t="shared" si="4"/>
        <v>d_ind_cem_8_1_natural_gas</v>
      </c>
      <c r="BO32" s="8">
        <f t="shared" si="5"/>
        <v>46.554285240000013</v>
      </c>
      <c r="BP32" s="8">
        <f t="shared" si="6"/>
        <v>48.323375712000001</v>
      </c>
      <c r="BQ32" s="8" cm="1">
        <f t="array" ref="BQ32">K32*INDEX(prod_est,$G32+$H32,MATCH(BQ$14,$BP$14:$DP$14,0))</f>
        <v>48.794768608454696</v>
      </c>
      <c r="BR32" s="8" cm="1">
        <f t="array" ref="BR32">L32*INDEX(prod_est,$G32+$H32,MATCH(BR$14,$BP$14:$DP$14,0))</f>
        <v>43.840756995634877</v>
      </c>
      <c r="BS32" s="8" cm="1">
        <f t="array" ref="BS32">M32*INDEX(prod_est,$G32+$H32,MATCH(BS$14,$BP$14:$DP$14,0))</f>
        <v>45.019695971660632</v>
      </c>
      <c r="BT32" s="8" cm="1">
        <f t="array" ref="BT32">N32*INDEX(prod_est,$G32+$H32,MATCH(BT$14,$BP$14:$DP$14,0))</f>
        <v>46.196541174450743</v>
      </c>
      <c r="BU32" s="8" cm="1">
        <f t="array" ref="BU32">O32*INDEX(prod_est,$G32+$H32,MATCH(BU$14,$BP$14:$DP$14,0))</f>
        <v>47.36946018408976</v>
      </c>
      <c r="BV32" s="8" cm="1">
        <f t="array" ref="BV32">P32*INDEX(prod_est,$G32+$H32,MATCH(BV$14,$BP$14:$DP$14,0))</f>
        <v>48.53769637406711</v>
      </c>
      <c r="BW32" s="8" cm="1">
        <f t="array" ref="BW32">Q32*INDEX(prod_est,$G32+$H32,MATCH(BW$14,$BP$14:$DP$14,0))</f>
        <v>49.699799648029554</v>
      </c>
      <c r="BX32" s="8" cm="1">
        <f t="array" ref="BX32">R32*INDEX(prod_est,$G32+$H32,MATCH(BX$14,$BP$14:$DP$14,0))</f>
        <v>50.856420983019817</v>
      </c>
      <c r="BY32" s="8" cm="1">
        <f t="array" ref="BY32">S32*INDEX(prod_est,$G32+$H32,MATCH(BY$14,$BP$14:$DP$14,0))</f>
        <v>52.007916585320061</v>
      </c>
      <c r="BZ32" s="8" cm="1">
        <f t="array" ref="BZ32">T32*INDEX(prod_est,$G32+$H32,MATCH(BZ$14,$BP$14:$DP$14,0))</f>
        <v>52.332047323754509</v>
      </c>
      <c r="CA32" s="8" cm="1">
        <f t="array" ref="CA32">U32*INDEX(prod_est,$G32+$H32,MATCH(CA$14,$BP$14:$DP$14,0))</f>
        <v>52.640959348704371</v>
      </c>
      <c r="CB32" s="8" cm="1">
        <f t="array" ref="CB32">V32*INDEX(prod_est,$G32+$H32,MATCH(CB$14,$BP$14:$DP$14,0))</f>
        <v>52.935122144514807</v>
      </c>
      <c r="CC32" s="8" cm="1">
        <f t="array" ref="CC32">W32*INDEX(prod_est,$G32+$H32,MATCH(CC$14,$BP$14:$DP$14,0))</f>
        <v>53.214369287227825</v>
      </c>
      <c r="CD32" s="8" cm="1">
        <f t="array" ref="CD32">X32*INDEX(prod_est,$G32+$H32,MATCH(CD$14,$BP$14:$DP$14,0))</f>
        <v>53.477899552120213</v>
      </c>
      <c r="CE32" s="8" cm="1">
        <f t="array" ref="CE32">Y32*INDEX(prod_est,$G32+$H32,MATCH(CE$14,$BP$14:$DP$14,0))</f>
        <v>53.724582624931898</v>
      </c>
      <c r="CF32" s="8" cm="1">
        <f t="array" ref="CF32">Z32*INDEX(prod_est,$G32+$H32,MATCH(CF$14,$BP$14:$DP$14,0))</f>
        <v>53.954198114768808</v>
      </c>
      <c r="CG32" s="8" cm="1">
        <f t="array" ref="CG32">AA32*INDEX(prod_est,$G32+$H32,MATCH(CG$14,$BP$14:$DP$14,0))</f>
        <v>54.164845431074191</v>
      </c>
      <c r="CH32" s="8" cm="1">
        <f t="array" ref="CH32">AB32*INDEX(prod_est,$G32+$H32,MATCH(CH$14,$BP$14:$DP$14,0))</f>
        <v>54.355051897500651</v>
      </c>
      <c r="CI32" s="8" cm="1">
        <f t="array" ref="CI32">AC32*INDEX(prod_est,$G32+$H32,MATCH(CI$14,$BP$14:$DP$14,0))</f>
        <v>54.522964580800867</v>
      </c>
      <c r="CJ32" s="8" cm="1">
        <f t="array" ref="CJ32">AD32*INDEX(prod_est,$G32+$H32,MATCH(CJ$14,$BP$14:$DP$14,0))</f>
        <v>54.667884348993233</v>
      </c>
      <c r="CK32" s="8" cm="1">
        <f t="array" ref="CK32">AE32*INDEX(prod_est,$G32+$H32,MATCH(CK$14,$BP$14:$DP$14,0))</f>
        <v>54.788046845830557</v>
      </c>
      <c r="CL32" s="8" cm="1">
        <f t="array" ref="CL32">AF32*INDEX(prod_est,$G32+$H32,MATCH(CL$14,$BP$14:$DP$14,0))</f>
        <v>54.881815945656982</v>
      </c>
      <c r="CM32" s="8" cm="1">
        <f t="array" ref="CM32">AG32*INDEX(prod_est,$G32+$H32,MATCH(CM$14,$BP$14:$DP$14,0))</f>
        <v>54.948313885467115</v>
      </c>
      <c r="CN32" s="8" cm="1">
        <f t="array" ref="CN32">AH32*INDEX(prod_est,$G32+$H32,MATCH(CN$14,$BP$14:$DP$14,0))</f>
        <v>54.986578609796403</v>
      </c>
      <c r="CO32" s="8" cm="1">
        <f t="array" ref="CO32">AI32*INDEX(prod_est,$G32+$H32,MATCH(CO$14,$BP$14:$DP$14,0))</f>
        <v>54.995793622116381</v>
      </c>
      <c r="CP32" s="8" cm="1">
        <f t="array" ref="CP32">AJ32*INDEX(prod_est,$G32+$H32,MATCH(CP$14,$BP$14:$DP$14,0))</f>
        <v>54.974743804840884</v>
      </c>
      <c r="CQ32" s="8" cm="1">
        <f t="array" ref="CQ32">AK32*INDEX(prod_est,$G32+$H32,MATCH(CQ$14,$BP$14:$DP$14,0))</f>
        <v>54.923487848792426</v>
      </c>
      <c r="CR32" s="8" cm="1">
        <f t="array" ref="CR32">AL32*INDEX(prod_est,$G32+$H32,MATCH(CR$14,$BP$14:$DP$14,0))</f>
        <v>54.840993872911476</v>
      </c>
      <c r="CS32" s="8" cm="1">
        <f t="array" ref="CS32">AM32*INDEX(prod_est,$G32+$H32,MATCH(CS$14,$BP$14:$DP$14,0))</f>
        <v>54.725475368954704</v>
      </c>
      <c r="CT32" s="8" cm="1">
        <f t="array" ref="CT32">AN32*INDEX(prod_est,$G32+$H32,MATCH(CT$14,$BP$14:$DP$14,0))</f>
        <v>54.577993233720854</v>
      </c>
      <c r="CU32" s="8" cm="1">
        <f t="array" ref="CU32">AO32*INDEX(prod_est,$G32+$H32,MATCH(CU$14,$BP$14:$DP$14,0))</f>
        <v>54.398304694467669</v>
      </c>
      <c r="CV32" s="8" cm="1">
        <f t="array" ref="CV32">AP32*INDEX(prod_est,$G32+$H32,MATCH(CV$14,$BP$14:$DP$14,0))</f>
        <v>54.187057494327654</v>
      </c>
      <c r="CW32" cm="1">
        <f t="array" ref="CW32">AQ32*INDEX(prod_est,$G32+$H32,MATCH(CW$14,$BP$14:$DP$14,0))</f>
        <v>53.517762768730648</v>
      </c>
      <c r="CX32" cm="1">
        <f t="array" ref="CX32">AR32*INDEX(prod_est,$G32+$H32,MATCH(CX$14,$BP$14:$DP$14,0))</f>
        <v>52.841655509838965</v>
      </c>
      <c r="CY32" cm="1">
        <f t="array" ref="CY32">AS32*INDEX(prod_est,$G32+$H32,MATCH(CY$14,$BP$14:$DP$14,0))</f>
        <v>52.158890539025428</v>
      </c>
      <c r="CZ32" cm="1">
        <f t="array" ref="CZ32">AT32*INDEX(prod_est,$G32+$H32,MATCH(CZ$14,$BP$14:$DP$14,0))</f>
        <v>51.46962089926771</v>
      </c>
      <c r="DA32" cm="1">
        <f t="array" ref="DA32">AU32*INDEX(prod_est,$G32+$H32,MATCH(DA$14,$BP$14:$DP$14,0))</f>
        <v>50.773997871342296</v>
      </c>
      <c r="DB32" cm="1">
        <f t="array" ref="DB32">AV32*INDEX(prod_est,$G32+$H32,MATCH(DB$14,$BP$14:$DP$14,0))</f>
        <v>50.072170989888498</v>
      </c>
      <c r="DC32" cm="1">
        <f t="array" ref="DC32">AW32*INDEX(prod_est,$G32+$H32,MATCH(DC$14,$BP$14:$DP$14,0))</f>
        <v>49.364288059342954</v>
      </c>
      <c r="DD32" cm="1">
        <f t="array" ref="DD32">AX32*INDEX(prod_est,$G32+$H32,MATCH(DD$14,$BP$14:$DP$14,0))</f>
        <v>48.650495169745682</v>
      </c>
      <c r="DE32" cm="1">
        <f t="array" ref="DE32">AY32*INDEX(prod_est,$G32+$H32,MATCH(DE$14,$BP$14:$DP$14,0))</f>
        <v>47.930936712418536</v>
      </c>
      <c r="DF32" cm="1">
        <f t="array" ref="DF32">AZ32*INDEX(prod_est,$G32+$H32,MATCH(DF$14,$BP$14:$DP$14,0))</f>
        <v>47.205755395517073</v>
      </c>
      <c r="DG32" cm="1">
        <f t="array" ref="DG32">BA32*INDEX(prod_est,$G32+$H32,MATCH(DG$14,$BP$14:$DP$14,0))</f>
        <v>46.475092259457206</v>
      </c>
      <c r="DH32" cm="1">
        <f t="array" ref="DH32">BB32*INDEX(prod_est,$G32+$H32,MATCH(DH$14,$BP$14:$DP$14,0))</f>
        <v>45.739086692216198</v>
      </c>
      <c r="DI32" cm="1">
        <f t="array" ref="DI32">BC32*INDEX(prod_est,$G32+$H32,MATCH(DI$14,$BP$14:$DP$14,0))</f>
        <v>44.997876444511256</v>
      </c>
      <c r="DJ32" cm="1">
        <f t="array" ref="DJ32">BD32*INDEX(prod_est,$G32+$H32,MATCH(DJ$14,$BP$14:$DP$14,0))</f>
        <v>44.251597644853852</v>
      </c>
      <c r="DK32" cm="1">
        <f t="array" ref="DK32">BE32*INDEX(prod_est,$G32+$H32,MATCH(DK$14,$BP$14:$DP$14,0))</f>
        <v>43.500384814483475</v>
      </c>
      <c r="DL32" cm="1">
        <f t="array" ref="DL32">BF32*INDEX(prod_est,$G32+$H32,MATCH(DL$14,$BP$14:$DP$14,0))</f>
        <v>42.744370882179496</v>
      </c>
      <c r="DM32" cm="1">
        <f t="array" ref="DM32">BG32*INDEX(prod_est,$G32+$H32,MATCH(DM$14,$BP$14:$DP$14,0))</f>
        <v>41.983687198952978</v>
      </c>
      <c r="DN32" cm="1">
        <f t="array" ref="DN32">BH32*INDEX(prod_est,$G32+$H32,MATCH(DN$14,$BP$14:$DP$14,0))</f>
        <v>41.218463552620037</v>
      </c>
      <c r="DO32" cm="1">
        <f t="array" ref="DO32">BI32*INDEX(prod_est,$G32+$H32,MATCH(DO$14,$BP$14:$DP$14,0))</f>
        <v>40.448828182256008</v>
      </c>
      <c r="DP32" cm="1">
        <f t="array" ref="DP32">BJ32*INDEX(prod_est,$G32+$H32,MATCH(DP$14,$BP$14:$DP$14,0))</f>
        <v>39.674907792532665</v>
      </c>
    </row>
    <row r="33" spans="1:120" x14ac:dyDescent="0.25">
      <c r="A33" t="s">
        <v>47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161</v>
      </c>
      <c r="H33">
        <f>IFERROR(MATCH(D33,Production_est!$D$4:$D$339,0),"-")</f>
        <v>6</v>
      </c>
      <c r="I33" s="8" cm="1">
        <f t="array" ref="I33">IFERROR(INDEX(Production_est!$E$4:$E$339,H33+G33),"-")</f>
        <v>41407.909305251596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11_MEX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47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161</v>
      </c>
      <c r="H34">
        <f>IFERROR(MATCH(D34,Production_est!$D$4:$D$339,0),"-")</f>
        <v>6</v>
      </c>
      <c r="I34" s="8" cm="1">
        <f t="array" ref="I34">IFERROR(INDEX(Production_est!$E$4:$E$339,H34+G34),"-")</f>
        <v>41407.909305251596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11_MEX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47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161</v>
      </c>
      <c r="H35">
        <f>IFERROR(MATCH(D35,Production_est!$D$4:$D$339,0),"-")</f>
        <v>6</v>
      </c>
      <c r="I35" s="8" cm="1">
        <f t="array" ref="I35">IFERROR(INDEX(Production_est!$E$4:$E$339,H35+G35),"-")</f>
        <v>41407.909305251596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11_MEX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47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161</v>
      </c>
      <c r="H36">
        <f>IFERROR(MATCH(D36,Production_est!$D$4:$D$339,0),"-")</f>
        <v>6</v>
      </c>
      <c r="I36" s="8" cm="1">
        <f t="array" ref="I36">IFERROR(INDEX(Production_est!$E$4:$E$339,H36+G36),"-")</f>
        <v>41407.909305251596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11_MEX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47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161</v>
      </c>
      <c r="H37">
        <f>IFERROR(MATCH(D37,Production_est!$D$4:$D$339,0),"-")</f>
        <v>6</v>
      </c>
      <c r="I37" s="8" cm="1">
        <f t="array" ref="I37">IFERROR(INDEX(Production_est!$E$4:$E$339,H37+G37),"-")</f>
        <v>41407.909305251596</v>
      </c>
      <c r="J37" s="42">
        <f t="shared" si="0"/>
        <v>0</v>
      </c>
      <c r="K37" s="42">
        <f t="shared" ref="K37:AP37" si="49">J37*(1-$F$4)</f>
        <v>0</v>
      </c>
      <c r="L37" s="42">
        <f t="shared" si="49"/>
        <v>0</v>
      </c>
      <c r="M37" s="42">
        <f t="shared" si="49"/>
        <v>0</v>
      </c>
      <c r="N37" s="42">
        <f t="shared" si="49"/>
        <v>0</v>
      </c>
      <c r="O37" s="42">
        <f t="shared" si="49"/>
        <v>0</v>
      </c>
      <c r="P37" s="42">
        <f t="shared" si="49"/>
        <v>0</v>
      </c>
      <c r="Q37" s="42">
        <f t="shared" si="49"/>
        <v>0</v>
      </c>
      <c r="R37" s="42">
        <f t="shared" si="49"/>
        <v>0</v>
      </c>
      <c r="S37" s="42">
        <f t="shared" si="49"/>
        <v>0</v>
      </c>
      <c r="T37" s="42">
        <f t="shared" si="49"/>
        <v>0</v>
      </c>
      <c r="U37" s="42">
        <f t="shared" si="49"/>
        <v>0</v>
      </c>
      <c r="V37" s="42">
        <f t="shared" si="49"/>
        <v>0</v>
      </c>
      <c r="W37" s="42">
        <f t="shared" si="49"/>
        <v>0</v>
      </c>
      <c r="X37" s="42">
        <f t="shared" si="49"/>
        <v>0</v>
      </c>
      <c r="Y37" s="42">
        <f t="shared" si="49"/>
        <v>0</v>
      </c>
      <c r="Z37" s="42">
        <f t="shared" si="49"/>
        <v>0</v>
      </c>
      <c r="AA37" s="42">
        <f t="shared" si="49"/>
        <v>0</v>
      </c>
      <c r="AB37" s="42">
        <f t="shared" si="49"/>
        <v>0</v>
      </c>
      <c r="AC37" s="42">
        <f t="shared" si="49"/>
        <v>0</v>
      </c>
      <c r="AD37" s="42">
        <f t="shared" si="49"/>
        <v>0</v>
      </c>
      <c r="AE37" s="42">
        <f t="shared" si="49"/>
        <v>0</v>
      </c>
      <c r="AF37" s="42">
        <f t="shared" si="49"/>
        <v>0</v>
      </c>
      <c r="AG37" s="42">
        <f t="shared" si="49"/>
        <v>0</v>
      </c>
      <c r="AH37" s="42">
        <f t="shared" si="49"/>
        <v>0</v>
      </c>
      <c r="AI37" s="42">
        <f t="shared" si="49"/>
        <v>0</v>
      </c>
      <c r="AJ37" s="42">
        <f t="shared" si="49"/>
        <v>0</v>
      </c>
      <c r="AK37" s="42">
        <f t="shared" si="49"/>
        <v>0</v>
      </c>
      <c r="AL37" s="42">
        <f t="shared" si="49"/>
        <v>0</v>
      </c>
      <c r="AM37" s="42">
        <f t="shared" si="49"/>
        <v>0</v>
      </c>
      <c r="AN37" s="42">
        <f t="shared" si="49"/>
        <v>0</v>
      </c>
      <c r="AO37" s="42">
        <f t="shared" si="49"/>
        <v>0</v>
      </c>
      <c r="AP37" s="42">
        <f t="shared" si="49"/>
        <v>0</v>
      </c>
      <c r="AQ37" s="42">
        <f t="shared" ref="AQ37:BJ37" si="50">AP37*(1-$F$4)</f>
        <v>0</v>
      </c>
      <c r="AR37" s="42">
        <f t="shared" si="50"/>
        <v>0</v>
      </c>
      <c r="AS37" s="42">
        <f t="shared" si="50"/>
        <v>0</v>
      </c>
      <c r="AT37" s="42">
        <f t="shared" si="50"/>
        <v>0</v>
      </c>
      <c r="AU37" s="42">
        <f t="shared" si="50"/>
        <v>0</v>
      </c>
      <c r="AV37" s="42">
        <f t="shared" si="50"/>
        <v>0</v>
      </c>
      <c r="AW37" s="42">
        <f t="shared" si="50"/>
        <v>0</v>
      </c>
      <c r="AX37" s="42">
        <f t="shared" si="50"/>
        <v>0</v>
      </c>
      <c r="AY37" s="42">
        <f t="shared" si="50"/>
        <v>0</v>
      </c>
      <c r="AZ37" s="42">
        <f t="shared" si="50"/>
        <v>0</v>
      </c>
      <c r="BA37" s="42">
        <f t="shared" si="50"/>
        <v>0</v>
      </c>
      <c r="BB37" s="42">
        <f t="shared" si="50"/>
        <v>0</v>
      </c>
      <c r="BC37" s="42">
        <f t="shared" si="50"/>
        <v>0</v>
      </c>
      <c r="BD37" s="42">
        <f t="shared" si="50"/>
        <v>0</v>
      </c>
      <c r="BE37" s="42">
        <f t="shared" si="50"/>
        <v>0</v>
      </c>
      <c r="BF37" s="42">
        <f t="shared" si="50"/>
        <v>0</v>
      </c>
      <c r="BG37" s="42">
        <f t="shared" si="50"/>
        <v>0</v>
      </c>
      <c r="BH37" s="42">
        <f t="shared" si="50"/>
        <v>0</v>
      </c>
      <c r="BI37" s="42">
        <f t="shared" si="50"/>
        <v>0</v>
      </c>
      <c r="BJ37" s="42">
        <f t="shared" si="50"/>
        <v>0</v>
      </c>
      <c r="BK37" t="str">
        <f t="shared" si="3"/>
        <v>11_MEX</v>
      </c>
      <c r="BL37" t="str">
        <f t="shared" si="4"/>
        <v>d_ind_cem_15_5_other_biomass</v>
      </c>
      <c r="BO37" s="8">
        <f t="shared" si="5"/>
        <v>0</v>
      </c>
      <c r="BP37" s="8">
        <f t="shared" si="6"/>
        <v>0</v>
      </c>
      <c r="BQ37" s="8" cm="1">
        <f t="array" ref="BQ37">K37*INDEX(prod_est,$G37+$H37,MATCH(BQ$14,$BP$14:$DP$14,0))</f>
        <v>0</v>
      </c>
      <c r="BR37" s="8" cm="1">
        <f t="array" ref="BR37">L37*INDEX(prod_est,$G37+$H37,MATCH(BR$14,$BP$14:$DP$14,0))</f>
        <v>0</v>
      </c>
      <c r="BS37" s="8" cm="1">
        <f t="array" ref="BS37">M37*INDEX(prod_est,$G37+$H37,MATCH(BS$14,$BP$14:$DP$14,0))</f>
        <v>0</v>
      </c>
      <c r="BT37" s="8" cm="1">
        <f t="array" ref="BT37">N37*INDEX(prod_est,$G37+$H37,MATCH(BT$14,$BP$14:$DP$14,0))</f>
        <v>0</v>
      </c>
      <c r="BU37" s="8" cm="1">
        <f t="array" ref="BU37">O37*INDEX(prod_est,$G37+$H37,MATCH(BU$14,$BP$14:$DP$14,0))</f>
        <v>0</v>
      </c>
      <c r="BV37" s="8" cm="1">
        <f t="array" ref="BV37">P37*INDEX(prod_est,$G37+$H37,MATCH(BV$14,$BP$14:$DP$14,0))</f>
        <v>0</v>
      </c>
      <c r="BW37" s="8" cm="1">
        <f t="array" ref="BW37">Q37*INDEX(prod_est,$G37+$H37,MATCH(BW$14,$BP$14:$DP$14,0))</f>
        <v>0</v>
      </c>
      <c r="BX37" s="8" cm="1">
        <f t="array" ref="BX37">R37*INDEX(prod_est,$G37+$H37,MATCH(BX$14,$BP$14:$DP$14,0))</f>
        <v>0</v>
      </c>
      <c r="BY37" s="8" cm="1">
        <f t="array" ref="BY37">S37*INDEX(prod_est,$G37+$H37,MATCH(BY$14,$BP$14:$DP$14,0))</f>
        <v>0</v>
      </c>
      <c r="BZ37" s="8" cm="1">
        <f t="array" ref="BZ37">T37*INDEX(prod_est,$G37+$H37,MATCH(BZ$14,$BP$14:$DP$14,0))</f>
        <v>0</v>
      </c>
      <c r="CA37" s="8" cm="1">
        <f t="array" ref="CA37">U37*INDEX(prod_est,$G37+$H37,MATCH(CA$14,$BP$14:$DP$14,0))</f>
        <v>0</v>
      </c>
      <c r="CB37" s="8" cm="1">
        <f t="array" ref="CB37">V37*INDEX(prod_est,$G37+$H37,MATCH(CB$14,$BP$14:$DP$14,0))</f>
        <v>0</v>
      </c>
      <c r="CC37" s="8" cm="1">
        <f t="array" ref="CC37">W37*INDEX(prod_est,$G37+$H37,MATCH(CC$14,$BP$14:$DP$14,0))</f>
        <v>0</v>
      </c>
      <c r="CD37" s="8" cm="1">
        <f t="array" ref="CD37">X37*INDEX(prod_est,$G37+$H37,MATCH(CD$14,$BP$14:$DP$14,0))</f>
        <v>0</v>
      </c>
      <c r="CE37" s="8" cm="1">
        <f t="array" ref="CE37">Y37*INDEX(prod_est,$G37+$H37,MATCH(CE$14,$BP$14:$DP$14,0))</f>
        <v>0</v>
      </c>
      <c r="CF37" s="8" cm="1">
        <f t="array" ref="CF37">Z37*INDEX(prod_est,$G37+$H37,MATCH(CF$14,$BP$14:$DP$14,0))</f>
        <v>0</v>
      </c>
      <c r="CG37" s="8" cm="1">
        <f t="array" ref="CG37">AA37*INDEX(prod_est,$G37+$H37,MATCH(CG$14,$BP$14:$DP$14,0))</f>
        <v>0</v>
      </c>
      <c r="CH37" s="8" cm="1">
        <f t="array" ref="CH37">AB37*INDEX(prod_est,$G37+$H37,MATCH(CH$14,$BP$14:$DP$14,0))</f>
        <v>0</v>
      </c>
      <c r="CI37" s="8" cm="1">
        <f t="array" ref="CI37">AC37*INDEX(prod_est,$G37+$H37,MATCH(CI$14,$BP$14:$DP$14,0))</f>
        <v>0</v>
      </c>
      <c r="CJ37" s="8" cm="1">
        <f t="array" ref="CJ37">AD37*INDEX(prod_est,$G37+$H37,MATCH(CJ$14,$BP$14:$DP$14,0))</f>
        <v>0</v>
      </c>
      <c r="CK37" s="8" cm="1">
        <f t="array" ref="CK37">AE37*INDEX(prod_est,$G37+$H37,MATCH(CK$14,$BP$14:$DP$14,0))</f>
        <v>0</v>
      </c>
      <c r="CL37" s="8" cm="1">
        <f t="array" ref="CL37">AF37*INDEX(prod_est,$G37+$H37,MATCH(CL$14,$BP$14:$DP$14,0))</f>
        <v>0</v>
      </c>
      <c r="CM37" s="8" cm="1">
        <f t="array" ref="CM37">AG37*INDEX(prod_est,$G37+$H37,MATCH(CM$14,$BP$14:$DP$14,0))</f>
        <v>0</v>
      </c>
      <c r="CN37" s="8" cm="1">
        <f t="array" ref="CN37">AH37*INDEX(prod_est,$G37+$H37,MATCH(CN$14,$BP$14:$DP$14,0))</f>
        <v>0</v>
      </c>
      <c r="CO37" s="8" cm="1">
        <f t="array" ref="CO37">AI37*INDEX(prod_est,$G37+$H37,MATCH(CO$14,$BP$14:$DP$14,0))</f>
        <v>0</v>
      </c>
      <c r="CP37" s="8" cm="1">
        <f t="array" ref="CP37">AJ37*INDEX(prod_est,$G37+$H37,MATCH(CP$14,$BP$14:$DP$14,0))</f>
        <v>0</v>
      </c>
      <c r="CQ37" s="8" cm="1">
        <f t="array" ref="CQ37">AK37*INDEX(prod_est,$G37+$H37,MATCH(CQ$14,$BP$14:$DP$14,0))</f>
        <v>0</v>
      </c>
      <c r="CR37" s="8" cm="1">
        <f t="array" ref="CR37">AL37*INDEX(prod_est,$G37+$H37,MATCH(CR$14,$BP$14:$DP$14,0))</f>
        <v>0</v>
      </c>
      <c r="CS37" s="8" cm="1">
        <f t="array" ref="CS37">AM37*INDEX(prod_est,$G37+$H37,MATCH(CS$14,$BP$14:$DP$14,0))</f>
        <v>0</v>
      </c>
      <c r="CT37" s="8" cm="1">
        <f t="array" ref="CT37">AN37*INDEX(prod_est,$G37+$H37,MATCH(CT$14,$BP$14:$DP$14,0))</f>
        <v>0</v>
      </c>
      <c r="CU37" s="8" cm="1">
        <f t="array" ref="CU37">AO37*INDEX(prod_est,$G37+$H37,MATCH(CU$14,$BP$14:$DP$14,0))</f>
        <v>0</v>
      </c>
      <c r="CV37" s="8" cm="1">
        <f t="array" ref="CV37">AP37*INDEX(prod_est,$G37+$H37,MATCH(CV$14,$BP$14:$DP$14,0))</f>
        <v>0</v>
      </c>
      <c r="CW37" cm="1">
        <f t="array" ref="CW37">AQ37*INDEX(prod_est,$G37+$H37,MATCH(CW$14,$BP$14:$DP$14,0))</f>
        <v>0</v>
      </c>
      <c r="CX37" cm="1">
        <f t="array" ref="CX37">AR37*INDEX(prod_est,$G37+$H37,MATCH(CX$14,$BP$14:$DP$14,0))</f>
        <v>0</v>
      </c>
      <c r="CY37" cm="1">
        <f t="array" ref="CY37">AS37*INDEX(prod_est,$G37+$H37,MATCH(CY$14,$BP$14:$DP$14,0))</f>
        <v>0</v>
      </c>
      <c r="CZ37" cm="1">
        <f t="array" ref="CZ37">AT37*INDEX(prod_est,$G37+$H37,MATCH(CZ$14,$BP$14:$DP$14,0))</f>
        <v>0</v>
      </c>
      <c r="DA37" cm="1">
        <f t="array" ref="DA37">AU37*INDEX(prod_est,$G37+$H37,MATCH(DA$14,$BP$14:$DP$14,0))</f>
        <v>0</v>
      </c>
      <c r="DB37" cm="1">
        <f t="array" ref="DB37">AV37*INDEX(prod_est,$G37+$H37,MATCH(DB$14,$BP$14:$DP$14,0))</f>
        <v>0</v>
      </c>
      <c r="DC37" cm="1">
        <f t="array" ref="DC37">AW37*INDEX(prod_est,$G37+$H37,MATCH(DC$14,$BP$14:$DP$14,0))</f>
        <v>0</v>
      </c>
      <c r="DD37" cm="1">
        <f t="array" ref="DD37">AX37*INDEX(prod_est,$G37+$H37,MATCH(DD$14,$BP$14:$DP$14,0))</f>
        <v>0</v>
      </c>
      <c r="DE37" cm="1">
        <f t="array" ref="DE37">AY37*INDEX(prod_est,$G37+$H37,MATCH(DE$14,$BP$14:$DP$14,0))</f>
        <v>0</v>
      </c>
      <c r="DF37" cm="1">
        <f t="array" ref="DF37">AZ37*INDEX(prod_est,$G37+$H37,MATCH(DF$14,$BP$14:$DP$14,0))</f>
        <v>0</v>
      </c>
      <c r="DG37" cm="1">
        <f t="array" ref="DG37">BA37*INDEX(prod_est,$G37+$H37,MATCH(DG$14,$BP$14:$DP$14,0))</f>
        <v>0</v>
      </c>
      <c r="DH37" cm="1">
        <f t="array" ref="DH37">BB37*INDEX(prod_est,$G37+$H37,MATCH(DH$14,$BP$14:$DP$14,0))</f>
        <v>0</v>
      </c>
      <c r="DI37" cm="1">
        <f t="array" ref="DI37">BC37*INDEX(prod_est,$G37+$H37,MATCH(DI$14,$BP$14:$DP$14,0))</f>
        <v>0</v>
      </c>
      <c r="DJ37" cm="1">
        <f t="array" ref="DJ37">BD37*INDEX(prod_est,$G37+$H37,MATCH(DJ$14,$BP$14:$DP$14,0))</f>
        <v>0</v>
      </c>
      <c r="DK37" cm="1">
        <f t="array" ref="DK37">BE37*INDEX(prod_est,$G37+$H37,MATCH(DK$14,$BP$14:$DP$14,0))</f>
        <v>0</v>
      </c>
      <c r="DL37" cm="1">
        <f t="array" ref="DL37">BF37*INDEX(prod_est,$G37+$H37,MATCH(DL$14,$BP$14:$DP$14,0))</f>
        <v>0</v>
      </c>
      <c r="DM37" cm="1">
        <f t="array" ref="DM37">BG37*INDEX(prod_est,$G37+$H37,MATCH(DM$14,$BP$14:$DP$14,0))</f>
        <v>0</v>
      </c>
      <c r="DN37" cm="1">
        <f t="array" ref="DN37">BH37*INDEX(prod_est,$G37+$H37,MATCH(DN$14,$BP$14:$DP$14,0))</f>
        <v>0</v>
      </c>
      <c r="DO37" cm="1">
        <f t="array" ref="DO37">BI37*INDEX(prod_est,$G37+$H37,MATCH(DO$14,$BP$14:$DP$14,0))</f>
        <v>0</v>
      </c>
      <c r="DP37" cm="1">
        <f t="array" ref="DP37">BJ37*INDEX(prod_est,$G37+$H37,MATCH(DP$14,$BP$14:$DP$14,0))</f>
        <v>0</v>
      </c>
    </row>
    <row r="38" spans="1:120" x14ac:dyDescent="0.25">
      <c r="A38" t="s">
        <v>47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161</v>
      </c>
      <c r="H38">
        <f>IFERROR(MATCH(D38,Production_est!$D$4:$D$339,0),"-")</f>
        <v>6</v>
      </c>
      <c r="I38" s="8" cm="1">
        <f t="array" ref="I38">IFERROR(INDEX(Production_est!$E$4:$E$339,H38+G38),"-")</f>
        <v>41407.909305251596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11_MEX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47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161</v>
      </c>
      <c r="H39">
        <f>IFERROR(MATCH(D39,Production_est!$D$4:$D$339,0),"-")</f>
        <v>6</v>
      </c>
      <c r="I39" s="8" cm="1">
        <f t="array" ref="I39">IFERROR(INDEX(Production_est!$E$4:$E$339,H39+G39),"-")</f>
        <v>41407.909305251596</v>
      </c>
      <c r="J39" s="42">
        <f t="shared" si="0"/>
        <v>0</v>
      </c>
      <c r="K39" s="42">
        <f t="shared" ref="K39:AP39" si="53">J39*(1-$F$4)</f>
        <v>0</v>
      </c>
      <c r="L39" s="42">
        <f t="shared" si="53"/>
        <v>0</v>
      </c>
      <c r="M39" s="42">
        <f t="shared" si="53"/>
        <v>0</v>
      </c>
      <c r="N39" s="42">
        <f t="shared" si="53"/>
        <v>0</v>
      </c>
      <c r="O39" s="42">
        <f t="shared" si="53"/>
        <v>0</v>
      </c>
      <c r="P39" s="42">
        <f t="shared" si="53"/>
        <v>0</v>
      </c>
      <c r="Q39" s="42">
        <f t="shared" si="53"/>
        <v>0</v>
      </c>
      <c r="R39" s="42">
        <f t="shared" si="53"/>
        <v>0</v>
      </c>
      <c r="S39" s="42">
        <f t="shared" si="53"/>
        <v>0</v>
      </c>
      <c r="T39" s="42">
        <f t="shared" si="53"/>
        <v>0</v>
      </c>
      <c r="U39" s="42">
        <f t="shared" si="53"/>
        <v>0</v>
      </c>
      <c r="V39" s="42">
        <f t="shared" si="53"/>
        <v>0</v>
      </c>
      <c r="W39" s="42">
        <f t="shared" si="53"/>
        <v>0</v>
      </c>
      <c r="X39" s="42">
        <f t="shared" si="53"/>
        <v>0</v>
      </c>
      <c r="Y39" s="42">
        <f t="shared" si="53"/>
        <v>0</v>
      </c>
      <c r="Z39" s="42">
        <f t="shared" si="53"/>
        <v>0</v>
      </c>
      <c r="AA39" s="42">
        <f t="shared" si="53"/>
        <v>0</v>
      </c>
      <c r="AB39" s="42">
        <f t="shared" si="53"/>
        <v>0</v>
      </c>
      <c r="AC39" s="42">
        <f t="shared" si="53"/>
        <v>0</v>
      </c>
      <c r="AD39" s="42">
        <f t="shared" si="53"/>
        <v>0</v>
      </c>
      <c r="AE39" s="42">
        <f t="shared" si="53"/>
        <v>0</v>
      </c>
      <c r="AF39" s="42">
        <f t="shared" si="53"/>
        <v>0</v>
      </c>
      <c r="AG39" s="42">
        <f t="shared" si="53"/>
        <v>0</v>
      </c>
      <c r="AH39" s="42">
        <f t="shared" si="53"/>
        <v>0</v>
      </c>
      <c r="AI39" s="42">
        <f t="shared" si="53"/>
        <v>0</v>
      </c>
      <c r="AJ39" s="42">
        <f t="shared" si="53"/>
        <v>0</v>
      </c>
      <c r="AK39" s="42">
        <f t="shared" si="53"/>
        <v>0</v>
      </c>
      <c r="AL39" s="42">
        <f t="shared" si="53"/>
        <v>0</v>
      </c>
      <c r="AM39" s="42">
        <f t="shared" si="53"/>
        <v>0</v>
      </c>
      <c r="AN39" s="42">
        <f t="shared" si="53"/>
        <v>0</v>
      </c>
      <c r="AO39" s="42">
        <f t="shared" si="53"/>
        <v>0</v>
      </c>
      <c r="AP39" s="42">
        <f t="shared" si="53"/>
        <v>0</v>
      </c>
      <c r="AQ39" s="42">
        <f t="shared" ref="AQ39:BJ39" si="54">AP39*(1-$F$4)</f>
        <v>0</v>
      </c>
      <c r="AR39" s="42">
        <f t="shared" si="54"/>
        <v>0</v>
      </c>
      <c r="AS39" s="42">
        <f t="shared" si="54"/>
        <v>0</v>
      </c>
      <c r="AT39" s="42">
        <f t="shared" si="54"/>
        <v>0</v>
      </c>
      <c r="AU39" s="42">
        <f t="shared" si="54"/>
        <v>0</v>
      </c>
      <c r="AV39" s="42">
        <f t="shared" si="54"/>
        <v>0</v>
      </c>
      <c r="AW39" s="42">
        <f t="shared" si="54"/>
        <v>0</v>
      </c>
      <c r="AX39" s="42">
        <f t="shared" si="54"/>
        <v>0</v>
      </c>
      <c r="AY39" s="42">
        <f t="shared" si="54"/>
        <v>0</v>
      </c>
      <c r="AZ39" s="42">
        <f t="shared" si="54"/>
        <v>0</v>
      </c>
      <c r="BA39" s="42">
        <f t="shared" si="54"/>
        <v>0</v>
      </c>
      <c r="BB39" s="42">
        <f t="shared" si="54"/>
        <v>0</v>
      </c>
      <c r="BC39" s="42">
        <f t="shared" si="54"/>
        <v>0</v>
      </c>
      <c r="BD39" s="42">
        <f t="shared" si="54"/>
        <v>0</v>
      </c>
      <c r="BE39" s="42">
        <f t="shared" si="54"/>
        <v>0</v>
      </c>
      <c r="BF39" s="42">
        <f t="shared" si="54"/>
        <v>0</v>
      </c>
      <c r="BG39" s="42">
        <f t="shared" si="54"/>
        <v>0</v>
      </c>
      <c r="BH39" s="42">
        <f t="shared" si="54"/>
        <v>0</v>
      </c>
      <c r="BI39" s="42">
        <f t="shared" si="54"/>
        <v>0</v>
      </c>
      <c r="BJ39" s="42">
        <f t="shared" si="54"/>
        <v>0</v>
      </c>
      <c r="BK39" t="str">
        <f t="shared" si="3"/>
        <v>11_MEX</v>
      </c>
      <c r="BL39" t="str">
        <f t="shared" si="4"/>
        <v>d_ind_cem_16_2_industrial_waste</v>
      </c>
      <c r="BO39" s="8">
        <f t="shared" si="5"/>
        <v>0</v>
      </c>
      <c r="BP39" s="8">
        <f t="shared" si="6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47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161</v>
      </c>
      <c r="H40">
        <f>IFERROR(MATCH(D40,Production_est!$D$4:$D$339,0),"-")</f>
        <v>6</v>
      </c>
      <c r="I40" s="8" cm="1">
        <f t="array" ref="I40">IFERROR(INDEX(Production_est!$E$4:$E$339,H40+G40),"-")</f>
        <v>41407.909305251596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11_MEX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47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161</v>
      </c>
      <c r="H41">
        <f>IFERROR(MATCH(D41,Production_est!$D$4:$D$339,0),"-")</f>
        <v>6</v>
      </c>
      <c r="I41" s="8" cm="1">
        <f t="array" ref="I41">IFERROR(INDEX(Production_est!$E$4:$E$339,H41+G41),"-")</f>
        <v>41407.909305251596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11_MEX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47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161</v>
      </c>
      <c r="H42">
        <f>IFERROR(MATCH(D42,Production_est!$D$4:$D$339,0),"-")</f>
        <v>6</v>
      </c>
      <c r="I42" s="8" cm="1">
        <f t="array" ref="I42">IFERROR(INDEX(Production_est!$E$4:$E$339,H42+G42),"-")</f>
        <v>41407.909305251596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11_MEX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47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161</v>
      </c>
      <c r="H43">
        <f>IFERROR(MATCH(D43,Production_est!$D$4:$D$339,0),"-")</f>
        <v>6</v>
      </c>
      <c r="I43" s="8" cm="1">
        <f t="array" ref="I43">IFERROR(INDEX(Production_est!$E$4:$E$339,H43+G43),"-")</f>
        <v>41407.909305251596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11_MEX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47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161</v>
      </c>
      <c r="H44">
        <f>IFERROR(MATCH(D44,Production_est!$D$4:$D$339,0),"-")</f>
        <v>6</v>
      </c>
      <c r="I44" s="8" cm="1">
        <f t="array" ref="I44">IFERROR(INDEX(Production_est!$E$4:$E$339,H44+G44),"-")</f>
        <v>41407.909305251596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11_MEX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47</v>
      </c>
      <c r="B45" t="s">
        <v>35</v>
      </c>
      <c r="C45" t="s">
        <v>35</v>
      </c>
      <c r="D45" t="s">
        <v>37</v>
      </c>
      <c r="E45" s="8">
        <v>41.295580704000002</v>
      </c>
      <c r="F45" s="8">
        <v>41.662009440000013</v>
      </c>
      <c r="G45">
        <f>MATCH(A45,Production_est!$A$4:$A$339,0)</f>
        <v>161</v>
      </c>
      <c r="H45">
        <f>IFERROR(MATCH(D45,Production_est!$D$4:$D$339,0),"-")</f>
        <v>6</v>
      </c>
      <c r="I45" s="8" cm="1">
        <f t="array" ref="I45">IFERROR(INDEX(Production_est!$E$4:$E$339,H45+G45),"-")</f>
        <v>41407.909305251596</v>
      </c>
      <c r="J45" s="42">
        <f t="shared" si="0"/>
        <v>1.006136512058004E-3</v>
      </c>
      <c r="K45" s="42">
        <f t="shared" ref="K45:AP45" si="62">J45*(1-$F$4)</f>
        <v>1.0008536786965444E-3</v>
      </c>
      <c r="L45" s="42">
        <f t="shared" si="62"/>
        <v>9.955985834481445E-4</v>
      </c>
      <c r="M45" s="42">
        <f t="shared" si="62"/>
        <v>9.9037108067070979E-4</v>
      </c>
      <c r="N45" s="42">
        <f t="shared" si="62"/>
        <v>9.8517102548685586E-4</v>
      </c>
      <c r="O45" s="42">
        <f t="shared" si="62"/>
        <v>9.7999827377989344E-4</v>
      </c>
      <c r="P45" s="42">
        <f t="shared" si="62"/>
        <v>9.7485268218983415E-4</v>
      </c>
      <c r="Q45" s="42">
        <f t="shared" si="62"/>
        <v>9.6973410810941756E-4</v>
      </c>
      <c r="R45" s="42">
        <f t="shared" si="62"/>
        <v>9.6464240968015876E-4</v>
      </c>
      <c r="S45" s="42">
        <f t="shared" si="62"/>
        <v>9.5957744578841668E-4</v>
      </c>
      <c r="T45" s="42">
        <f t="shared" si="62"/>
        <v>9.5453907606148341E-4</v>
      </c>
      <c r="U45" s="42">
        <f t="shared" si="62"/>
        <v>9.4952716086369392E-4</v>
      </c>
      <c r="V45" s="42">
        <f t="shared" si="62"/>
        <v>9.4454156129255586E-4</v>
      </c>
      <c r="W45" s="42">
        <f t="shared" si="62"/>
        <v>9.3958213917490012E-4</v>
      </c>
      <c r="X45" s="42">
        <f t="shared" si="62"/>
        <v>9.3464875706305152E-4</v>
      </c>
      <c r="Y45" s="42">
        <f t="shared" si="62"/>
        <v>9.2974127823101927E-4</v>
      </c>
      <c r="Z45" s="42">
        <f t="shared" si="62"/>
        <v>9.2485956667070785E-4</v>
      </c>
      <c r="AA45" s="42">
        <f t="shared" si="62"/>
        <v>9.2000348708814778E-4</v>
      </c>
      <c r="AB45" s="42">
        <f t="shared" si="62"/>
        <v>9.1517290489974564E-4</v>
      </c>
      <c r="AC45" s="42">
        <f t="shared" si="62"/>
        <v>9.1036768622855448E-4</v>
      </c>
      <c r="AD45" s="42">
        <f t="shared" si="62"/>
        <v>9.0558769790056331E-4</v>
      </c>
      <c r="AE45" s="42">
        <f t="shared" si="62"/>
        <v>9.0083280744100637E-4</v>
      </c>
      <c r="AF45" s="42">
        <f t="shared" si="62"/>
        <v>8.9610288307069162E-4</v>
      </c>
      <c r="AG45" s="42">
        <f t="shared" si="62"/>
        <v>8.9139779370234846E-4</v>
      </c>
      <c r="AH45" s="42">
        <f t="shared" si="62"/>
        <v>8.8671740893699492E-4</v>
      </c>
      <c r="AI45" s="42">
        <f t="shared" si="62"/>
        <v>8.8206159906032355E-4</v>
      </c>
      <c r="AJ45" s="42">
        <f t="shared" si="62"/>
        <v>8.7743023503910646E-4</v>
      </c>
      <c r="AK45" s="42">
        <f t="shared" si="62"/>
        <v>8.7282318851761938E-4</v>
      </c>
      <c r="AL45" s="42">
        <f t="shared" si="62"/>
        <v>8.6824033181408429E-4</v>
      </c>
      <c r="AM45" s="42">
        <f t="shared" si="62"/>
        <v>8.6368153791713069E-4</v>
      </c>
      <c r="AN45" s="42">
        <f t="shared" si="62"/>
        <v>8.5914668048227565E-4</v>
      </c>
      <c r="AO45" s="42">
        <f t="shared" si="62"/>
        <v>8.5463563382842222E-4</v>
      </c>
      <c r="AP45" s="42">
        <f t="shared" si="62"/>
        <v>8.5014827293437617E-4</v>
      </c>
      <c r="AQ45" s="42">
        <f t="shared" si="58"/>
        <v>8.4568447343538126E-4</v>
      </c>
      <c r="AR45" s="42">
        <f t="shared" si="58"/>
        <v>8.4124411161967238E-4</v>
      </c>
      <c r="AS45" s="42">
        <f t="shared" si="58"/>
        <v>8.3682706442504717E-4</v>
      </c>
      <c r="AT45" s="42">
        <f t="shared" si="58"/>
        <v>8.3243320943545503E-4</v>
      </c>
      <c r="AU45" s="42">
        <f t="shared" si="58"/>
        <v>8.2806242487760474E-4</v>
      </c>
      <c r="AV45" s="42">
        <f t="shared" si="58"/>
        <v>8.2371458961758947E-4</v>
      </c>
      <c r="AW45" s="42">
        <f t="shared" si="58"/>
        <v>8.1938958315752976E-4</v>
      </c>
      <c r="AX45" s="42">
        <f t="shared" si="58"/>
        <v>8.1508728563223383E-4</v>
      </c>
      <c r="AY45" s="42">
        <f t="shared" si="58"/>
        <v>8.108075778058755E-4</v>
      </c>
      <c r="AZ45" s="42">
        <f t="shared" si="58"/>
        <v>8.0655034106868985E-4</v>
      </c>
      <c r="BA45" s="42">
        <f t="shared" si="58"/>
        <v>8.0231545743368604E-4</v>
      </c>
      <c r="BB45" s="42">
        <f t="shared" si="58"/>
        <v>7.9810280953337704E-4</v>
      </c>
      <c r="BC45" s="42">
        <f t="shared" si="58"/>
        <v>7.9391228061652711E-4</v>
      </c>
      <c r="BD45" s="42">
        <f t="shared" si="58"/>
        <v>7.8974375454491622E-4</v>
      </c>
      <c r="BE45" s="42">
        <f t="shared" si="58"/>
        <v>7.8559711579012095E-4</v>
      </c>
      <c r="BF45" s="42">
        <f t="shared" si="58"/>
        <v>7.8147224943031306E-4</v>
      </c>
      <c r="BG45" s="42">
        <f t="shared" si="58"/>
        <v>7.7736904114707433E-4</v>
      </c>
      <c r="BH45" s="42">
        <f t="shared" si="58"/>
        <v>7.7328737722222828E-4</v>
      </c>
      <c r="BI45" s="42">
        <f t="shared" si="58"/>
        <v>7.6922714453468851E-4</v>
      </c>
      <c r="BJ45" s="42">
        <f t="shared" si="58"/>
        <v>7.6518823055732365E-4</v>
      </c>
      <c r="BK45" t="str">
        <f t="shared" si="3"/>
        <v>11_MEX</v>
      </c>
      <c r="BL45" t="str">
        <f t="shared" si="4"/>
        <v>d_ind_cem_17_electricity</v>
      </c>
      <c r="BO45" s="8">
        <f t="shared" si="5"/>
        <v>41.295580704000002</v>
      </c>
      <c r="BP45" s="8">
        <f t="shared" si="6"/>
        <v>41.662009440000013</v>
      </c>
      <c r="BQ45" s="8" cm="1">
        <f t="array" ref="BQ45">K45*INDEX(prod_est,$G45+$H45,MATCH(BQ$14,$BP$14:$DP$14,0))</f>
        <v>42.068420933664918</v>
      </c>
      <c r="BR45" s="8" cm="1">
        <f t="array" ref="BR45">L45*INDEX(prod_est,$G45+$H45,MATCH(BR$14,$BP$14:$DP$14,0))</f>
        <v>37.797318686809348</v>
      </c>
      <c r="BS45" s="8" cm="1">
        <f t="array" ref="BS45">M45*INDEX(prod_est,$G45+$H45,MATCH(BS$14,$BP$14:$DP$14,0))</f>
        <v>38.813741195060814</v>
      </c>
      <c r="BT45" s="8" cm="1">
        <f t="array" ref="BT45">N45*INDEX(prod_est,$G45+$H45,MATCH(BT$14,$BP$14:$DP$14,0))</f>
        <v>39.828358556237539</v>
      </c>
      <c r="BU45" s="8" cm="1">
        <f t="array" ref="BU45">O45*INDEX(prod_est,$G45+$H45,MATCH(BU$14,$BP$14:$DP$14,0))</f>
        <v>40.839590949089626</v>
      </c>
      <c r="BV45" s="8" cm="1">
        <f t="array" ref="BV45">P45*INDEX(prod_est,$G45+$H45,MATCH(BV$14,$BP$14:$DP$14,0))</f>
        <v>41.846786047897673</v>
      </c>
      <c r="BW45" s="8" cm="1">
        <f t="array" ref="BW45">Q45*INDEX(prod_est,$G45+$H45,MATCH(BW$14,$BP$14:$DP$14,0))</f>
        <v>42.848693651758531</v>
      </c>
      <c r="BX45" s="8" cm="1">
        <f t="array" ref="BX45">R45*INDEX(prod_est,$G45+$H45,MATCH(BX$14,$BP$14:$DP$14,0))</f>
        <v>43.845875000678724</v>
      </c>
      <c r="BY45" s="8" cm="1">
        <f t="array" ref="BY45">S45*INDEX(prod_est,$G45+$H45,MATCH(BY$14,$BP$14:$DP$14,0))</f>
        <v>44.838637197986031</v>
      </c>
      <c r="BZ45" s="8" cm="1">
        <f t="array" ref="BZ45">T45*INDEX(prod_est,$G45+$H45,MATCH(BZ$14,$BP$14:$DP$14,0))</f>
        <v>45.118086588379022</v>
      </c>
      <c r="CA45" s="8" cm="1">
        <f t="array" ref="CA45">U45*INDEX(prod_est,$G45+$H45,MATCH(CA$14,$BP$14:$DP$14,0))</f>
        <v>45.384415161454989</v>
      </c>
      <c r="CB45" s="8" cm="1">
        <f t="array" ref="CB45">V45*INDEX(prod_est,$G45+$H45,MATCH(CB$14,$BP$14:$DP$14,0))</f>
        <v>45.638027683249646</v>
      </c>
      <c r="CC45" s="8" cm="1">
        <f t="array" ref="CC45">W45*INDEX(prod_est,$G45+$H45,MATCH(CC$14,$BP$14:$DP$14,0))</f>
        <v>45.878780671309492</v>
      </c>
      <c r="CD45" s="8" cm="1">
        <f t="array" ref="CD45">X45*INDEX(prod_est,$G45+$H45,MATCH(CD$14,$BP$14:$DP$14,0))</f>
        <v>46.105983349555871</v>
      </c>
      <c r="CE45" s="8" cm="1">
        <f t="array" ref="CE45">Y45*INDEX(prod_est,$G45+$H45,MATCH(CE$14,$BP$14:$DP$14,0))</f>
        <v>46.318661217290533</v>
      </c>
      <c r="CF45" s="8" cm="1">
        <f t="array" ref="CF45">Z45*INDEX(prod_est,$G45+$H45,MATCH(CF$14,$BP$14:$DP$14,0))</f>
        <v>46.51662426445364</v>
      </c>
      <c r="CG45" s="8" cm="1">
        <f t="array" ref="CG45">AA45*INDEX(prod_est,$G45+$H45,MATCH(CG$14,$BP$14:$DP$14,0))</f>
        <v>46.698233896461325</v>
      </c>
      <c r="CH45" s="8" cm="1">
        <f t="array" ref="CH45">AB45*INDEX(prod_est,$G45+$H45,MATCH(CH$14,$BP$14:$DP$14,0))</f>
        <v>46.862220445063315</v>
      </c>
      <c r="CI45" s="8" cm="1">
        <f t="array" ref="CI45">AC45*INDEX(prod_est,$G45+$H45,MATCH(CI$14,$BP$14:$DP$14,0))</f>
        <v>47.006986403435967</v>
      </c>
      <c r="CJ45" s="8" cm="1">
        <f t="array" ref="CJ45">AD45*INDEX(prod_est,$G45+$H45,MATCH(CJ$14,$BP$14:$DP$14,0))</f>
        <v>47.131929014781178</v>
      </c>
      <c r="CK45" s="8" cm="1">
        <f t="array" ref="CK45">AE45*INDEX(prod_est,$G45+$H45,MATCH(CK$14,$BP$14:$DP$14,0))</f>
        <v>47.23552713895625</v>
      </c>
      <c r="CL45" s="8" cm="1">
        <f t="array" ref="CL45">AF45*INDEX(prod_est,$G45+$H45,MATCH(CL$14,$BP$14:$DP$14,0))</f>
        <v>47.316370189852194</v>
      </c>
      <c r="CM45" s="8" cm="1">
        <f t="array" ref="CM45">AG45*INDEX(prod_est,$G45+$H45,MATCH(CM$14,$BP$14:$DP$14,0))</f>
        <v>47.373701403892817</v>
      </c>
      <c r="CN45" s="8" cm="1">
        <f t="array" ref="CN45">AH45*INDEX(prod_est,$G45+$H45,MATCH(CN$14,$BP$14:$DP$14,0))</f>
        <v>47.406691344738988</v>
      </c>
      <c r="CO45" s="8" cm="1">
        <f t="array" ref="CO45">AI45*INDEX(prod_est,$G45+$H45,MATCH(CO$14,$BP$14:$DP$14,0))</f>
        <v>47.414636069721631</v>
      </c>
      <c r="CP45" s="8" cm="1">
        <f t="array" ref="CP45">AJ45*INDEX(prod_est,$G45+$H45,MATCH(CP$14,$BP$14:$DP$14,0))</f>
        <v>47.396487964935474</v>
      </c>
      <c r="CQ45" s="8" cm="1">
        <f t="array" ref="CQ45">AK45*INDEX(prod_est,$G45+$H45,MATCH(CQ$14,$BP$14:$DP$14,0))</f>
        <v>47.352297630686607</v>
      </c>
      <c r="CR45" s="8" cm="1">
        <f t="array" ref="CR45">AL45*INDEX(prod_est,$G45+$H45,MATCH(CR$14,$BP$14:$DP$14,0))</f>
        <v>47.28117543048316</v>
      </c>
      <c r="CS45" s="8" cm="1">
        <f t="array" ref="CS45">AM45*INDEX(prod_est,$G45+$H45,MATCH(CS$14,$BP$14:$DP$14,0))</f>
        <v>47.181581125833894</v>
      </c>
      <c r="CT45" s="8" cm="1">
        <f t="array" ref="CT45">AN45*INDEX(prod_est,$G45+$H45,MATCH(CT$14,$BP$14:$DP$14,0))</f>
        <v>47.054429369156885</v>
      </c>
      <c r="CU45" s="8" cm="1">
        <f t="array" ref="CU45">AO45*INDEX(prod_est,$G45+$H45,MATCH(CU$14,$BP$14:$DP$14,0))</f>
        <v>46.89951085387677</v>
      </c>
      <c r="CV45" s="8" cm="1">
        <f t="array" ref="CV45">AP45*INDEX(prod_est,$G45+$H45,MATCH(CV$14,$BP$14:$DP$14,0))</f>
        <v>46.71738403188364</v>
      </c>
      <c r="CW45" cm="1">
        <f t="array" ref="CW45">AQ45*INDEX(prod_est,$G45+$H45,MATCH(CW$14,$BP$14:$DP$14,0))</f>
        <v>46.140351430888416</v>
      </c>
      <c r="CX45" cm="1">
        <f t="array" ref="CX45">AR45*INDEX(prod_est,$G45+$H45,MATCH(CX$14,$BP$14:$DP$14,0))</f>
        <v>45.55744540275257</v>
      </c>
      <c r="CY45" cm="1">
        <f t="array" ref="CY45">AS45*INDEX(prod_est,$G45+$H45,MATCH(CY$14,$BP$14:$DP$14,0))</f>
        <v>44.968799426758167</v>
      </c>
      <c r="CZ45" cm="1">
        <f t="array" ref="CZ45">AT45*INDEX(prod_est,$G45+$H45,MATCH(CZ$14,$BP$14:$DP$14,0))</f>
        <v>44.374545448943451</v>
      </c>
      <c r="DA45" cm="1">
        <f t="array" ref="DA45">AU45*INDEX(prod_est,$G45+$H45,MATCH(DA$14,$BP$14:$DP$14,0))</f>
        <v>43.774813896064515</v>
      </c>
      <c r="DB45" cm="1">
        <f t="array" ref="DB45">AV45*INDEX(prod_est,$G45+$H45,MATCH(DB$14,$BP$14:$DP$14,0))</f>
        <v>43.169733689444897</v>
      </c>
      <c r="DC45" cm="1">
        <f t="array" ref="DC45">AW45*INDEX(prod_est,$G45+$H45,MATCH(DC$14,$BP$14:$DP$14,0))</f>
        <v>42.559432258713528</v>
      </c>
      <c r="DD45" cm="1">
        <f t="array" ref="DD45">AX45*INDEX(prod_est,$G45+$H45,MATCH(DD$14,$BP$14:$DP$14,0))</f>
        <v>41.94403555543186</v>
      </c>
      <c r="DE45" cm="1">
        <f t="array" ref="DE45">AY45*INDEX(prod_est,$G45+$H45,MATCH(DE$14,$BP$14:$DP$14,0))</f>
        <v>41.323668066611106</v>
      </c>
      <c r="DF45" cm="1">
        <f t="array" ref="DF45">AZ45*INDEX(prod_est,$G45+$H45,MATCH(DF$14,$BP$14:$DP$14,0))</f>
        <v>40.698452828120267</v>
      </c>
      <c r="DG45" cm="1">
        <f t="array" ref="DG45">BA45*INDEX(prod_est,$G45+$H45,MATCH(DG$14,$BP$14:$DP$14,0))</f>
        <v>40.068511437986238</v>
      </c>
      <c r="DH45" cm="1">
        <f t="array" ref="DH45">BB45*INDEX(prod_est,$G45+$H45,MATCH(DH$14,$BP$14:$DP$14,0))</f>
        <v>39.433964069585549</v>
      </c>
      <c r="DI45" cm="1">
        <f t="array" ref="DI45">BC45*INDEX(prod_est,$G45+$H45,MATCH(DI$14,$BP$14:$DP$14,0))</f>
        <v>38.794929484730595</v>
      </c>
      <c r="DJ45" cm="1">
        <f t="array" ref="DJ45">BD45*INDEX(prod_est,$G45+$H45,MATCH(DJ$14,$BP$14:$DP$14,0))</f>
        <v>38.151525046648722</v>
      </c>
      <c r="DK45" cm="1">
        <f t="array" ref="DK45">BE45*INDEX(prod_est,$G45+$H45,MATCH(DK$14,$BP$14:$DP$14,0))</f>
        <v>37.503866732857368</v>
      </c>
      <c r="DL45" cm="1">
        <f t="array" ref="DL45">BF45*INDEX(prod_est,$G45+$H45,MATCH(DL$14,$BP$14:$DP$14,0))</f>
        <v>36.852069147934131</v>
      </c>
      <c r="DM45" cm="1">
        <f t="array" ref="DM45">BG45*INDEX(prod_est,$G45+$H45,MATCH(DM$14,$BP$14:$DP$14,0))</f>
        <v>36.196245536183277</v>
      </c>
      <c r="DN45" cm="1">
        <f t="array" ref="DN45">BH45*INDEX(prod_est,$G45+$H45,MATCH(DN$14,$BP$14:$DP$14,0))</f>
        <v>35.536507794200212</v>
      </c>
      <c r="DO45" cm="1">
        <f t="array" ref="DO45">BI45*INDEX(prod_est,$G45+$H45,MATCH(DO$14,$BP$14:$DP$14,0))</f>
        <v>34.872966483333109</v>
      </c>
      <c r="DP45" cm="1">
        <f t="array" ref="DP45">BJ45*INDEX(prod_est,$G45+$H45,MATCH(DP$14,$BP$14:$DP$14,0))</f>
        <v>34.205730842043764</v>
      </c>
    </row>
    <row r="46" spans="1:120" x14ac:dyDescent="0.25">
      <c r="A46" t="s">
        <v>47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161</v>
      </c>
      <c r="H46">
        <f>IFERROR(MATCH(D46,Production_est!$D$4:$D$339,0),"-")</f>
        <v>6</v>
      </c>
      <c r="I46" s="8" cm="1">
        <f t="array" ref="I46">IFERROR(INDEX(Production_est!$E$4:$E$339,H46+G46),"-")</f>
        <v>41407.909305251596</v>
      </c>
      <c r="J46" s="42">
        <f t="shared" si="0"/>
        <v>0</v>
      </c>
      <c r="K46" s="42">
        <f t="shared" ref="K46:AP46" si="63">J46*(1-$F$4)</f>
        <v>0</v>
      </c>
      <c r="L46" s="42">
        <f t="shared" si="63"/>
        <v>0</v>
      </c>
      <c r="M46" s="42">
        <f t="shared" si="63"/>
        <v>0</v>
      </c>
      <c r="N46" s="42">
        <f t="shared" si="63"/>
        <v>0</v>
      </c>
      <c r="O46" s="42">
        <f t="shared" si="63"/>
        <v>0</v>
      </c>
      <c r="P46" s="42">
        <f t="shared" si="63"/>
        <v>0</v>
      </c>
      <c r="Q46" s="42">
        <f t="shared" si="63"/>
        <v>0</v>
      </c>
      <c r="R46" s="42">
        <f t="shared" si="63"/>
        <v>0</v>
      </c>
      <c r="S46" s="42">
        <f t="shared" si="63"/>
        <v>0</v>
      </c>
      <c r="T46" s="42">
        <f t="shared" si="63"/>
        <v>0</v>
      </c>
      <c r="U46" s="42">
        <f t="shared" si="63"/>
        <v>0</v>
      </c>
      <c r="V46" s="42">
        <f t="shared" si="63"/>
        <v>0</v>
      </c>
      <c r="W46" s="42">
        <f t="shared" si="63"/>
        <v>0</v>
      </c>
      <c r="X46" s="42">
        <f t="shared" si="63"/>
        <v>0</v>
      </c>
      <c r="Y46" s="42">
        <f t="shared" si="63"/>
        <v>0</v>
      </c>
      <c r="Z46" s="42">
        <f t="shared" si="63"/>
        <v>0</v>
      </c>
      <c r="AA46" s="42">
        <f t="shared" si="63"/>
        <v>0</v>
      </c>
      <c r="AB46" s="42">
        <f t="shared" si="63"/>
        <v>0</v>
      </c>
      <c r="AC46" s="42">
        <f t="shared" si="63"/>
        <v>0</v>
      </c>
      <c r="AD46" s="42">
        <f t="shared" si="63"/>
        <v>0</v>
      </c>
      <c r="AE46" s="42">
        <f t="shared" si="63"/>
        <v>0</v>
      </c>
      <c r="AF46" s="42">
        <f t="shared" si="63"/>
        <v>0</v>
      </c>
      <c r="AG46" s="42">
        <f t="shared" si="63"/>
        <v>0</v>
      </c>
      <c r="AH46" s="42">
        <f t="shared" si="63"/>
        <v>0</v>
      </c>
      <c r="AI46" s="42">
        <f t="shared" si="63"/>
        <v>0</v>
      </c>
      <c r="AJ46" s="42">
        <f t="shared" si="63"/>
        <v>0</v>
      </c>
      <c r="AK46" s="42">
        <f t="shared" si="63"/>
        <v>0</v>
      </c>
      <c r="AL46" s="42">
        <f t="shared" si="63"/>
        <v>0</v>
      </c>
      <c r="AM46" s="42">
        <f t="shared" si="63"/>
        <v>0</v>
      </c>
      <c r="AN46" s="42">
        <f t="shared" si="63"/>
        <v>0</v>
      </c>
      <c r="AO46" s="42">
        <f t="shared" si="63"/>
        <v>0</v>
      </c>
      <c r="AP46" s="42">
        <f t="shared" si="63"/>
        <v>0</v>
      </c>
      <c r="AQ46" s="42">
        <f t="shared" si="58"/>
        <v>0</v>
      </c>
      <c r="AR46" s="42">
        <f t="shared" si="58"/>
        <v>0</v>
      </c>
      <c r="AS46" s="42">
        <f t="shared" si="58"/>
        <v>0</v>
      </c>
      <c r="AT46" s="42">
        <f t="shared" si="58"/>
        <v>0</v>
      </c>
      <c r="AU46" s="42">
        <f t="shared" si="58"/>
        <v>0</v>
      </c>
      <c r="AV46" s="42">
        <f t="shared" si="58"/>
        <v>0</v>
      </c>
      <c r="AW46" s="42">
        <f t="shared" si="58"/>
        <v>0</v>
      </c>
      <c r="AX46" s="42">
        <f t="shared" si="58"/>
        <v>0</v>
      </c>
      <c r="AY46" s="42">
        <f t="shared" si="58"/>
        <v>0</v>
      </c>
      <c r="AZ46" s="42">
        <f t="shared" si="58"/>
        <v>0</v>
      </c>
      <c r="BA46" s="42">
        <f t="shared" si="58"/>
        <v>0</v>
      </c>
      <c r="BB46" s="42">
        <f t="shared" si="58"/>
        <v>0</v>
      </c>
      <c r="BC46" s="42">
        <f t="shared" si="58"/>
        <v>0</v>
      </c>
      <c r="BD46" s="42">
        <f t="shared" si="58"/>
        <v>0</v>
      </c>
      <c r="BE46" s="42">
        <f t="shared" si="58"/>
        <v>0</v>
      </c>
      <c r="BF46" s="42">
        <f t="shared" si="58"/>
        <v>0</v>
      </c>
      <c r="BG46" s="42">
        <f t="shared" si="58"/>
        <v>0</v>
      </c>
      <c r="BH46" s="42">
        <f t="shared" si="58"/>
        <v>0</v>
      </c>
      <c r="BI46" s="42">
        <f t="shared" si="58"/>
        <v>0</v>
      </c>
      <c r="BJ46" s="42">
        <f t="shared" si="58"/>
        <v>0</v>
      </c>
      <c r="BK46" t="str">
        <f t="shared" si="3"/>
        <v>11_MEX</v>
      </c>
      <c r="BL46" t="str">
        <f t="shared" si="4"/>
        <v>d_ind_cem_18_heat</v>
      </c>
      <c r="BO46" s="8">
        <f t="shared" si="5"/>
        <v>0</v>
      </c>
      <c r="BP46" s="8">
        <f t="shared" si="6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47</v>
      </c>
      <c r="B47" s="10" t="s">
        <v>91</v>
      </c>
      <c r="C47" s="10" t="s">
        <v>177</v>
      </c>
      <c r="D47" s="10" t="s">
        <v>37</v>
      </c>
      <c r="E47" s="61">
        <f>SUM(E15:E46)</f>
        <v>215.17912062000002</v>
      </c>
      <c r="F47" s="61">
        <f>SUM(F15:F46)</f>
        <v>202.67536802400002</v>
      </c>
      <c r="J47" s="42">
        <f t="shared" ref="J47:AN47" si="64">SUM(J15:J46)*1000</f>
        <v>4.8946051955899055</v>
      </c>
      <c r="K47" s="42">
        <f t="shared" si="64"/>
        <v>4.8689055183507337</v>
      </c>
      <c r="L47" s="42">
        <f t="shared" si="64"/>
        <v>4.8433407801687096</v>
      </c>
      <c r="M47" s="42">
        <f t="shared" si="64"/>
        <v>4.8179102725310763</v>
      </c>
      <c r="N47" s="42">
        <f t="shared" si="64"/>
        <v>4.7926132906452033</v>
      </c>
      <c r="O47" s="42">
        <f t="shared" si="64"/>
        <v>4.7674491334190572</v>
      </c>
      <c r="P47" s="42">
        <f t="shared" si="64"/>
        <v>4.7424171034417606</v>
      </c>
      <c r="Q47" s="42">
        <f t="shared" si="64"/>
        <v>4.7175165069642775</v>
      </c>
      <c r="R47" s="42">
        <f t="shared" si="64"/>
        <v>4.6927466538801763</v>
      </c>
      <c r="S47" s="42">
        <f t="shared" si="64"/>
        <v>4.6681068577065066</v>
      </c>
      <c r="T47" s="42">
        <f t="shared" si="64"/>
        <v>4.6435964355647759</v>
      </c>
      <c r="U47" s="42">
        <f t="shared" si="64"/>
        <v>4.6192147081620218</v>
      </c>
      <c r="V47" s="42">
        <f t="shared" si="64"/>
        <v>4.5949609997719856</v>
      </c>
      <c r="W47" s="42">
        <f t="shared" si="64"/>
        <v>4.5708346382163851</v>
      </c>
      <c r="X47" s="42">
        <f t="shared" si="64"/>
        <v>4.5468349548462896</v>
      </c>
      <c r="Y47" s="42">
        <f t="shared" si="64"/>
        <v>4.5229612845235811</v>
      </c>
      <c r="Z47" s="42">
        <f t="shared" si="64"/>
        <v>4.4992129656025259</v>
      </c>
      <c r="AA47" s="42">
        <f t="shared" si="64"/>
        <v>4.4755893399114361</v>
      </c>
      <c r="AB47" s="42">
        <f t="shared" si="64"/>
        <v>4.4520897527344294</v>
      </c>
      <c r="AC47" s="42">
        <f t="shared" si="64"/>
        <v>4.4287135527932806</v>
      </c>
      <c r="AD47" s="42">
        <f t="shared" si="64"/>
        <v>4.4054600922293767</v>
      </c>
      <c r="AE47" s="42">
        <f t="shared" si="64"/>
        <v>4.3823287265857589</v>
      </c>
      <c r="AF47" s="42">
        <f t="shared" si="64"/>
        <v>4.359318814789261</v>
      </c>
      <c r="AG47" s="42">
        <f t="shared" si="64"/>
        <v>4.336429719132747</v>
      </c>
      <c r="AH47" s="42">
        <f t="shared" si="64"/>
        <v>4.3136608052574319</v>
      </c>
      <c r="AI47" s="42">
        <f t="shared" si="64"/>
        <v>4.2910114421353027</v>
      </c>
      <c r="AJ47" s="42">
        <f t="shared" si="64"/>
        <v>4.2684810020516295</v>
      </c>
      <c r="AK47" s="42">
        <f t="shared" si="64"/>
        <v>4.2460688605875747</v>
      </c>
      <c r="AL47" s="42">
        <f t="shared" si="64"/>
        <v>4.2237743966028765</v>
      </c>
      <c r="AM47" s="42">
        <f t="shared" si="64"/>
        <v>4.2015969922186436</v>
      </c>
      <c r="AN47" s="42">
        <f t="shared" si="64"/>
        <v>4.1795360328002245</v>
      </c>
      <c r="AO47" s="42">
        <f t="shared" ref="AO47:BJ47" si="65">SUM(AO15:AO46)*1000</f>
        <v>4.1575909069401797</v>
      </c>
      <c r="AP47">
        <f t="shared" si="65"/>
        <v>4.1357610064413306</v>
      </c>
      <c r="AQ47">
        <f t="shared" si="65"/>
        <v>4.1140457262999099</v>
      </c>
      <c r="AR47">
        <f t="shared" si="65"/>
        <v>4.0924444646887883</v>
      </c>
      <c r="AS47">
        <f t="shared" si="65"/>
        <v>4.0709566229407956</v>
      </c>
      <c r="AT47">
        <f t="shared" si="65"/>
        <v>4.0495816055321381</v>
      </c>
      <c r="AU47">
        <f t="shared" si="65"/>
        <v>4.0283188200658797</v>
      </c>
      <c r="AV47">
        <f t="shared" si="65"/>
        <v>4.0071676772555369</v>
      </c>
      <c r="AW47">
        <f t="shared" si="65"/>
        <v>3.9861275909087368</v>
      </c>
      <c r="AX47">
        <f t="shared" si="65"/>
        <v>3.9651979779109796</v>
      </c>
      <c r="AY47">
        <f t="shared" si="65"/>
        <v>3.944378258209472</v>
      </c>
      <c r="AZ47">
        <f t="shared" si="65"/>
        <v>3.923667854797054</v>
      </c>
      <c r="BA47">
        <f t="shared" si="65"/>
        <v>3.9030661936962057</v>
      </c>
      <c r="BB47">
        <f t="shared" si="65"/>
        <v>3.8825727039431426</v>
      </c>
      <c r="BC47">
        <f t="shared" si="65"/>
        <v>3.8621868175719896</v>
      </c>
      <c r="BD47">
        <f t="shared" si="65"/>
        <v>3.8419079695990384</v>
      </c>
      <c r="BE47">
        <f t="shared" si="65"/>
        <v>3.8217355980070962</v>
      </c>
      <c r="BF47">
        <f t="shared" si="65"/>
        <v>3.8016691437298999</v>
      </c>
      <c r="BG47">
        <f t="shared" si="65"/>
        <v>3.7817080506366292</v>
      </c>
      <c r="BH47">
        <f t="shared" si="65"/>
        <v>3.7618517655164934</v>
      </c>
      <c r="BI47">
        <f t="shared" si="65"/>
        <v>3.7420997380633927</v>
      </c>
      <c r="BJ47">
        <f t="shared" si="65"/>
        <v>3.722451420860676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0.99875000000000003</v>
      </c>
      <c r="CC49">
        <f t="shared" si="67"/>
        <v>0.99624999999999997</v>
      </c>
      <c r="CD49">
        <f t="shared" si="67"/>
        <v>0.99250000000000005</v>
      </c>
      <c r="CE49">
        <f t="shared" si="67"/>
        <v>0.98750000000000004</v>
      </c>
      <c r="CF49">
        <f t="shared" si="67"/>
        <v>0.98124999999999996</v>
      </c>
      <c r="CG49">
        <f t="shared" si="67"/>
        <v>0.97375</v>
      </c>
      <c r="CH49">
        <f t="shared" si="67"/>
        <v>0.96499999999999997</v>
      </c>
      <c r="CI49">
        <f t="shared" si="67"/>
        <v>0.95499999999999996</v>
      </c>
      <c r="CJ49">
        <f t="shared" si="67"/>
        <v>0.94374999999999998</v>
      </c>
      <c r="CK49">
        <f t="shared" si="67"/>
        <v>0.93125000000000002</v>
      </c>
      <c r="CL49">
        <f t="shared" si="67"/>
        <v>0.91749999999999998</v>
      </c>
      <c r="CM49">
        <f t="shared" si="67"/>
        <v>0.90249999999999997</v>
      </c>
      <c r="CN49">
        <f t="shared" si="67"/>
        <v>0.88624999999999998</v>
      </c>
      <c r="CO49">
        <f t="shared" si="67"/>
        <v>0.86875000000000002</v>
      </c>
      <c r="CP49">
        <f t="shared" si="67"/>
        <v>0.85</v>
      </c>
      <c r="CQ49">
        <f t="shared" si="67"/>
        <v>0.83</v>
      </c>
      <c r="CR49">
        <f t="shared" si="67"/>
        <v>0.80874999999999997</v>
      </c>
      <c r="CS49">
        <f t="shared" si="67"/>
        <v>0.78625</v>
      </c>
      <c r="CT49">
        <f t="shared" si="67"/>
        <v>0.76374999999999993</v>
      </c>
      <c r="CU49">
        <f t="shared" si="67"/>
        <v>0.74124999999999996</v>
      </c>
      <c r="CV49">
        <f t="shared" ref="CV49:DP49" si="68">1-CV50</f>
        <v>0.71875</v>
      </c>
      <c r="CW49">
        <f t="shared" si="68"/>
        <v>0.69624999999999992</v>
      </c>
      <c r="CX49">
        <f t="shared" si="68"/>
        <v>0.67374999999999985</v>
      </c>
      <c r="CY49">
        <f t="shared" si="68"/>
        <v>0.65124999999999988</v>
      </c>
      <c r="CZ49">
        <f t="shared" si="68"/>
        <v>0.62874999999999992</v>
      </c>
      <c r="DA49">
        <f t="shared" si="68"/>
        <v>0.60624999999999984</v>
      </c>
      <c r="DB49">
        <f t="shared" si="68"/>
        <v>0.58374999999999977</v>
      </c>
      <c r="DC49">
        <f t="shared" si="68"/>
        <v>0.5612499999999998</v>
      </c>
      <c r="DD49">
        <f t="shared" si="68"/>
        <v>0.53874999999999984</v>
      </c>
      <c r="DE49">
        <f t="shared" si="68"/>
        <v>0.51624999999999976</v>
      </c>
      <c r="DF49">
        <f t="shared" si="68"/>
        <v>0.4937499999999998</v>
      </c>
      <c r="DG49">
        <f t="shared" si="68"/>
        <v>0.47124999999999984</v>
      </c>
      <c r="DH49">
        <f t="shared" si="68"/>
        <v>0.44874999999999987</v>
      </c>
      <c r="DI49">
        <f t="shared" si="68"/>
        <v>0.42624999999999991</v>
      </c>
      <c r="DJ49">
        <f t="shared" si="68"/>
        <v>0.40374999999999994</v>
      </c>
      <c r="DK49">
        <f t="shared" si="68"/>
        <v>0.38124999999999998</v>
      </c>
      <c r="DL49">
        <f t="shared" si="68"/>
        <v>0.35875000000000001</v>
      </c>
      <c r="DM49">
        <f t="shared" si="68"/>
        <v>0.33625000000000005</v>
      </c>
      <c r="DN49">
        <f t="shared" si="68"/>
        <v>0.31375000000000008</v>
      </c>
      <c r="DO49">
        <f t="shared" si="68"/>
        <v>0.29125000000000012</v>
      </c>
      <c r="DP49">
        <f t="shared" si="68"/>
        <v>0.26875000000000016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11_MEX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7.1562041640000009</v>
      </c>
      <c r="F58" s="66">
        <v>7.2219369240000004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11_MEX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7.1562041640000009</v>
      </c>
      <c r="BP58" s="65">
        <f t="shared" si="73"/>
        <v>7.2219369240000004</v>
      </c>
      <c r="BQ58" s="65">
        <f t="shared" si="73"/>
        <v>7.2923866745494443</v>
      </c>
      <c r="BR58" s="65">
        <f t="shared" si="73"/>
        <v>6.5520087754188641</v>
      </c>
      <c r="BS58" s="65">
        <f t="shared" si="73"/>
        <v>6.7282014109012582</v>
      </c>
      <c r="BT58" s="65">
        <f t="shared" si="73"/>
        <v>6.9040811316085939</v>
      </c>
      <c r="BU58" s="65">
        <f t="shared" si="73"/>
        <v>7.0793740820650752</v>
      </c>
      <c r="BV58" s="65">
        <f t="shared" si="73"/>
        <v>7.2539671843068012</v>
      </c>
      <c r="BW58" s="65">
        <f t="shared" si="73"/>
        <v>7.4276437211809947</v>
      </c>
      <c r="BX58" s="65">
        <f t="shared" si="73"/>
        <v>7.6005009813201694</v>
      </c>
      <c r="BY58" s="65">
        <f t="shared" si="73"/>
        <v>7.7725921998152954</v>
      </c>
      <c r="BZ58" s="65">
        <f t="shared" si="73"/>
        <v>7.8210335951775356</v>
      </c>
      <c r="CA58" s="65">
        <f t="shared" si="73"/>
        <v>7.8672005511565448</v>
      </c>
      <c r="CB58" s="65">
        <f t="shared" si="73"/>
        <v>7.9012742782292102</v>
      </c>
      <c r="CC58" s="65">
        <f t="shared" si="73"/>
        <v>7.9230734035529071</v>
      </c>
      <c r="CD58" s="65">
        <f t="shared" si="73"/>
        <v>7.9323392998759683</v>
      </c>
      <c r="CE58" s="65">
        <f t="shared" si="73"/>
        <v>7.9287838857048358</v>
      </c>
      <c r="CF58" s="65">
        <f t="shared" si="73"/>
        <v>7.9122743577903218</v>
      </c>
      <c r="CG58" s="65">
        <f t="shared" si="73"/>
        <v>7.8824532700289085</v>
      </c>
      <c r="CH58" s="65">
        <f t="shared" si="73"/>
        <v>7.8390539620304347</v>
      </c>
      <c r="CI58" s="65">
        <f t="shared" si="73"/>
        <v>7.7817855659162323</v>
      </c>
      <c r="CJ58" s="65">
        <f t="shared" si="73"/>
        <v>7.7105553232123532</v>
      </c>
      <c r="CK58" s="65">
        <f t="shared" si="73"/>
        <v>7.6251524351950151</v>
      </c>
      <c r="CL58" s="65">
        <f t="shared" si="73"/>
        <v>7.5254239609856732</v>
      </c>
      <c r="CM58" s="65">
        <f t="shared" si="73"/>
        <v>7.4113616677314065</v>
      </c>
      <c r="CN58" s="65">
        <f t="shared" si="73"/>
        <v>7.282984268577394</v>
      </c>
      <c r="CO58" s="65">
        <f t="shared" si="73"/>
        <v>7.1403700074419536</v>
      </c>
      <c r="CP58" s="65">
        <f t="shared" si="73"/>
        <v>6.9835872882132808</v>
      </c>
      <c r="CQ58" s="65">
        <f t="shared" si="73"/>
        <v>6.8129096117139518</v>
      </c>
      <c r="CR58" s="65">
        <f t="shared" si="73"/>
        <v>6.6285118412767359</v>
      </c>
      <c r="CS58" s="65">
        <f t="shared" si="73"/>
        <v>6.4305279042942463</v>
      </c>
      <c r="CT58" s="65">
        <f t="shared" si="73"/>
        <v>6.2296724479957648</v>
      </c>
      <c r="CU58" s="65">
        <f t="shared" si="73"/>
        <v>6.0262410235240313</v>
      </c>
      <c r="CV58" s="65">
        <f t="shared" ref="CV58:DP58" si="74">CV$49*CV15</f>
        <v>5.8206281042626342</v>
      </c>
      <c r="CW58" s="65">
        <f t="shared" si="74"/>
        <v>5.5687738864313747</v>
      </c>
      <c r="CX58" s="65">
        <f t="shared" si="74"/>
        <v>5.3207348802268681</v>
      </c>
      <c r="CY58" s="65">
        <f t="shared" si="74"/>
        <v>5.0765948783889394</v>
      </c>
      <c r="CZ58" s="65">
        <f t="shared" si="74"/>
        <v>4.8364354241200127</v>
      </c>
      <c r="DA58" s="65">
        <f t="shared" si="74"/>
        <v>4.6003358424527665</v>
      </c>
      <c r="DB58" s="65">
        <f t="shared" si="74"/>
        <v>4.3683732712797276</v>
      </c>
      <c r="DC58" s="65">
        <f t="shared" si="74"/>
        <v>4.1406226920478995</v>
      </c>
      <c r="DD58" s="65">
        <f t="shared" si="74"/>
        <v>3.9171569601215461</v>
      </c>
      <c r="DE58" s="65">
        <f t="shared" si="74"/>
        <v>3.6980468348162456</v>
      </c>
      <c r="DF58" s="65">
        <f t="shared" si="74"/>
        <v>3.4833610091072753</v>
      </c>
      <c r="DG58" s="65">
        <f t="shared" si="74"/>
        <v>3.2731661390153985</v>
      </c>
      <c r="DH58" s="65">
        <f t="shared" si="74"/>
        <v>3.0675268726729903</v>
      </c>
      <c r="DI58" s="65">
        <f t="shared" si="74"/>
        <v>2.8665058790736482</v>
      </c>
      <c r="DJ58" s="65">
        <f t="shared" si="74"/>
        <v>2.6701638765080684</v>
      </c>
      <c r="DK58" s="65">
        <f t="shared" si="74"/>
        <v>2.4785596606893203</v>
      </c>
      <c r="DL58" s="65">
        <f t="shared" si="74"/>
        <v>2.291750132570284</v>
      </c>
      <c r="DM58" s="65">
        <f t="shared" si="74"/>
        <v>2.1097903258562125</v>
      </c>
      <c r="DN58" s="65">
        <f t="shared" si="74"/>
        <v>1.9327334342153262</v>
      </c>
      <c r="DO58" s="65">
        <f t="shared" si="74"/>
        <v>1.7606308381901858</v>
      </c>
      <c r="DP58" s="65">
        <f t="shared" si="74"/>
        <v>1.5935321318127453</v>
      </c>
    </row>
    <row r="59" spans="1:120" x14ac:dyDescent="0.25">
      <c r="A59" s="65" t="str">
        <f t="shared" si="69"/>
        <v>11_MEX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11_MEX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0</v>
      </c>
      <c r="BP59" s="65">
        <f t="shared" si="75"/>
        <v>0</v>
      </c>
      <c r="BQ59" s="65">
        <f t="shared" si="75"/>
        <v>0</v>
      </c>
      <c r="BR59" s="65">
        <f t="shared" si="75"/>
        <v>0</v>
      </c>
      <c r="BS59" s="65">
        <f t="shared" si="75"/>
        <v>0</v>
      </c>
      <c r="BT59" s="65">
        <f t="shared" si="75"/>
        <v>0</v>
      </c>
      <c r="BU59" s="65">
        <f t="shared" si="75"/>
        <v>0</v>
      </c>
      <c r="BV59" s="65">
        <f t="shared" si="75"/>
        <v>0</v>
      </c>
      <c r="BW59" s="65">
        <f t="shared" si="75"/>
        <v>0</v>
      </c>
      <c r="BX59" s="65">
        <f t="shared" si="75"/>
        <v>0</v>
      </c>
      <c r="BY59" s="65">
        <f t="shared" si="75"/>
        <v>0</v>
      </c>
      <c r="BZ59" s="65">
        <f t="shared" si="75"/>
        <v>0</v>
      </c>
      <c r="CA59" s="65">
        <f t="shared" si="75"/>
        <v>0</v>
      </c>
      <c r="CB59" s="65">
        <f t="shared" si="75"/>
        <v>0</v>
      </c>
      <c r="CC59" s="65">
        <f t="shared" si="75"/>
        <v>0</v>
      </c>
      <c r="CD59" s="65">
        <f t="shared" si="75"/>
        <v>0</v>
      </c>
      <c r="CE59" s="65">
        <f t="shared" si="75"/>
        <v>0</v>
      </c>
      <c r="CF59" s="65">
        <f t="shared" si="75"/>
        <v>0</v>
      </c>
      <c r="CG59" s="65">
        <f t="shared" si="75"/>
        <v>0</v>
      </c>
      <c r="CH59" s="65">
        <f t="shared" si="75"/>
        <v>0</v>
      </c>
      <c r="CI59" s="65">
        <f t="shared" si="75"/>
        <v>0</v>
      </c>
      <c r="CJ59" s="65">
        <f t="shared" si="75"/>
        <v>0</v>
      </c>
      <c r="CK59" s="65">
        <f t="shared" si="75"/>
        <v>0</v>
      </c>
      <c r="CL59" s="65">
        <f t="shared" si="75"/>
        <v>0</v>
      </c>
      <c r="CM59" s="65">
        <f t="shared" si="75"/>
        <v>0</v>
      </c>
      <c r="CN59" s="65">
        <f t="shared" si="75"/>
        <v>0</v>
      </c>
      <c r="CO59" s="65">
        <f t="shared" si="75"/>
        <v>0</v>
      </c>
      <c r="CP59" s="65">
        <f t="shared" si="75"/>
        <v>0</v>
      </c>
      <c r="CQ59" s="65">
        <f t="shared" si="75"/>
        <v>0</v>
      </c>
      <c r="CR59" s="65">
        <f t="shared" si="75"/>
        <v>0</v>
      </c>
      <c r="CS59" s="65">
        <f t="shared" si="75"/>
        <v>0</v>
      </c>
      <c r="CT59" s="65">
        <f t="shared" si="75"/>
        <v>0</v>
      </c>
      <c r="CU59" s="65">
        <f t="shared" si="75"/>
        <v>0</v>
      </c>
      <c r="CV59" s="65">
        <f t="shared" si="75"/>
        <v>0</v>
      </c>
      <c r="CW59" s="65">
        <f t="shared" ref="CW59:DP59" si="76">CW$49*CW16</f>
        <v>0</v>
      </c>
      <c r="CX59" s="65">
        <f t="shared" si="76"/>
        <v>0</v>
      </c>
      <c r="CY59" s="65">
        <f t="shared" si="76"/>
        <v>0</v>
      </c>
      <c r="CZ59" s="65">
        <f t="shared" si="76"/>
        <v>0</v>
      </c>
      <c r="DA59" s="65">
        <f t="shared" si="76"/>
        <v>0</v>
      </c>
      <c r="DB59" s="65">
        <f t="shared" si="76"/>
        <v>0</v>
      </c>
      <c r="DC59" s="65">
        <f t="shared" si="76"/>
        <v>0</v>
      </c>
      <c r="DD59" s="65">
        <f t="shared" si="76"/>
        <v>0</v>
      </c>
      <c r="DE59" s="65">
        <f t="shared" si="76"/>
        <v>0</v>
      </c>
      <c r="DF59" s="65">
        <f t="shared" si="76"/>
        <v>0</v>
      </c>
      <c r="DG59" s="65">
        <f t="shared" si="76"/>
        <v>0</v>
      </c>
      <c r="DH59" s="65">
        <f t="shared" si="76"/>
        <v>0</v>
      </c>
      <c r="DI59" s="65">
        <f t="shared" si="76"/>
        <v>0</v>
      </c>
      <c r="DJ59" s="65">
        <f t="shared" si="76"/>
        <v>0</v>
      </c>
      <c r="DK59" s="65">
        <f t="shared" si="76"/>
        <v>0</v>
      </c>
      <c r="DL59" s="65">
        <f t="shared" si="76"/>
        <v>0</v>
      </c>
      <c r="DM59" s="65">
        <f t="shared" si="76"/>
        <v>0</v>
      </c>
      <c r="DN59" s="65">
        <f t="shared" si="76"/>
        <v>0</v>
      </c>
      <c r="DO59" s="65">
        <f t="shared" si="76"/>
        <v>0</v>
      </c>
      <c r="DP59" s="65">
        <f t="shared" si="76"/>
        <v>0</v>
      </c>
    </row>
    <row r="60" spans="1:120" x14ac:dyDescent="0.25">
      <c r="A60" s="65" t="str">
        <f t="shared" si="69"/>
        <v>11_MEX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11_MEX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0</v>
      </c>
      <c r="BP60" s="65">
        <f t="shared" si="77"/>
        <v>0</v>
      </c>
      <c r="BQ60" s="65">
        <f t="shared" si="77"/>
        <v>0</v>
      </c>
      <c r="BR60" s="65">
        <f t="shared" si="77"/>
        <v>0</v>
      </c>
      <c r="BS60" s="65">
        <f t="shared" si="77"/>
        <v>0</v>
      </c>
      <c r="BT60" s="65">
        <f t="shared" si="77"/>
        <v>0</v>
      </c>
      <c r="BU60" s="65">
        <f t="shared" si="77"/>
        <v>0</v>
      </c>
      <c r="BV60" s="65">
        <f t="shared" si="77"/>
        <v>0</v>
      </c>
      <c r="BW60" s="65">
        <f t="shared" si="77"/>
        <v>0</v>
      </c>
      <c r="BX60" s="65">
        <f t="shared" si="77"/>
        <v>0</v>
      </c>
      <c r="BY60" s="65">
        <f t="shared" si="77"/>
        <v>0</v>
      </c>
      <c r="BZ60" s="65">
        <f t="shared" si="77"/>
        <v>0</v>
      </c>
      <c r="CA60" s="65">
        <f t="shared" si="77"/>
        <v>0</v>
      </c>
      <c r="CB60" s="65">
        <f t="shared" si="77"/>
        <v>0</v>
      </c>
      <c r="CC60" s="65">
        <f t="shared" si="77"/>
        <v>0</v>
      </c>
      <c r="CD60" s="65">
        <f t="shared" si="77"/>
        <v>0</v>
      </c>
      <c r="CE60" s="65">
        <f t="shared" si="77"/>
        <v>0</v>
      </c>
      <c r="CF60" s="65">
        <f t="shared" si="77"/>
        <v>0</v>
      </c>
      <c r="CG60" s="65">
        <f t="shared" si="77"/>
        <v>0</v>
      </c>
      <c r="CH60" s="65">
        <f t="shared" si="77"/>
        <v>0</v>
      </c>
      <c r="CI60" s="65">
        <f t="shared" si="77"/>
        <v>0</v>
      </c>
      <c r="CJ60" s="65">
        <f t="shared" si="77"/>
        <v>0</v>
      </c>
      <c r="CK60" s="65">
        <f t="shared" si="77"/>
        <v>0</v>
      </c>
      <c r="CL60" s="65">
        <f t="shared" si="77"/>
        <v>0</v>
      </c>
      <c r="CM60" s="65">
        <f t="shared" si="77"/>
        <v>0</v>
      </c>
      <c r="CN60" s="65">
        <f t="shared" si="77"/>
        <v>0</v>
      </c>
      <c r="CO60" s="65">
        <f t="shared" si="77"/>
        <v>0</v>
      </c>
      <c r="CP60" s="65">
        <f t="shared" si="77"/>
        <v>0</v>
      </c>
      <c r="CQ60" s="65">
        <f t="shared" si="77"/>
        <v>0</v>
      </c>
      <c r="CR60" s="65">
        <f t="shared" si="77"/>
        <v>0</v>
      </c>
      <c r="CS60" s="65">
        <f t="shared" si="77"/>
        <v>0</v>
      </c>
      <c r="CT60" s="65">
        <f t="shared" si="77"/>
        <v>0</v>
      </c>
      <c r="CU60" s="65">
        <f t="shared" si="77"/>
        <v>0</v>
      </c>
      <c r="CV60" s="65">
        <f t="shared" si="77"/>
        <v>0</v>
      </c>
      <c r="CW60" s="65">
        <f t="shared" ref="CW60:DP60" si="78">CW$49*CW17</f>
        <v>0</v>
      </c>
      <c r="CX60" s="65">
        <f t="shared" si="78"/>
        <v>0</v>
      </c>
      <c r="CY60" s="65">
        <f t="shared" si="78"/>
        <v>0</v>
      </c>
      <c r="CZ60" s="65">
        <f t="shared" si="78"/>
        <v>0</v>
      </c>
      <c r="DA60" s="65">
        <f t="shared" si="78"/>
        <v>0</v>
      </c>
      <c r="DB60" s="65">
        <f t="shared" si="78"/>
        <v>0</v>
      </c>
      <c r="DC60" s="65">
        <f t="shared" si="78"/>
        <v>0</v>
      </c>
      <c r="DD60" s="65">
        <f t="shared" si="78"/>
        <v>0</v>
      </c>
      <c r="DE60" s="65">
        <f t="shared" si="78"/>
        <v>0</v>
      </c>
      <c r="DF60" s="65">
        <f t="shared" si="78"/>
        <v>0</v>
      </c>
      <c r="DG60" s="65">
        <f t="shared" si="78"/>
        <v>0</v>
      </c>
      <c r="DH60" s="65">
        <f t="shared" si="78"/>
        <v>0</v>
      </c>
      <c r="DI60" s="65">
        <f t="shared" si="78"/>
        <v>0</v>
      </c>
      <c r="DJ60" s="65">
        <f t="shared" si="78"/>
        <v>0</v>
      </c>
      <c r="DK60" s="65">
        <f t="shared" si="78"/>
        <v>0</v>
      </c>
      <c r="DL60" s="65">
        <f t="shared" si="78"/>
        <v>0</v>
      </c>
      <c r="DM60" s="65">
        <f t="shared" si="78"/>
        <v>0</v>
      </c>
      <c r="DN60" s="65">
        <f t="shared" si="78"/>
        <v>0</v>
      </c>
      <c r="DO60" s="65">
        <f t="shared" si="78"/>
        <v>0</v>
      </c>
      <c r="DP60" s="65">
        <f t="shared" si="78"/>
        <v>0</v>
      </c>
    </row>
    <row r="61" spans="1:120" x14ac:dyDescent="0.25">
      <c r="A61" s="65" t="str">
        <f t="shared" si="69"/>
        <v>11_MEX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11_MEX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0</v>
      </c>
      <c r="BP61" s="65">
        <f t="shared" si="79"/>
        <v>0</v>
      </c>
      <c r="BQ61" s="65">
        <f t="shared" si="79"/>
        <v>0</v>
      </c>
      <c r="BR61" s="65">
        <f t="shared" si="79"/>
        <v>0</v>
      </c>
      <c r="BS61" s="65">
        <f t="shared" si="79"/>
        <v>0</v>
      </c>
      <c r="BT61" s="65">
        <f t="shared" si="79"/>
        <v>0</v>
      </c>
      <c r="BU61" s="65">
        <f t="shared" si="79"/>
        <v>0</v>
      </c>
      <c r="BV61" s="65">
        <f t="shared" si="79"/>
        <v>0</v>
      </c>
      <c r="BW61" s="65">
        <f t="shared" si="79"/>
        <v>0</v>
      </c>
      <c r="BX61" s="65">
        <f t="shared" si="79"/>
        <v>0</v>
      </c>
      <c r="BY61" s="65">
        <f t="shared" si="79"/>
        <v>0</v>
      </c>
      <c r="BZ61" s="65">
        <f t="shared" si="79"/>
        <v>0</v>
      </c>
      <c r="CA61" s="65">
        <f t="shared" si="79"/>
        <v>0</v>
      </c>
      <c r="CB61" s="65">
        <f t="shared" si="79"/>
        <v>0</v>
      </c>
      <c r="CC61" s="65">
        <f t="shared" si="79"/>
        <v>0</v>
      </c>
      <c r="CD61" s="65">
        <f t="shared" si="79"/>
        <v>0</v>
      </c>
      <c r="CE61" s="65">
        <f t="shared" si="79"/>
        <v>0</v>
      </c>
      <c r="CF61" s="65">
        <f t="shared" si="79"/>
        <v>0</v>
      </c>
      <c r="CG61" s="65">
        <f t="shared" si="79"/>
        <v>0</v>
      </c>
      <c r="CH61" s="65">
        <f t="shared" si="79"/>
        <v>0</v>
      </c>
      <c r="CI61" s="65">
        <f t="shared" si="79"/>
        <v>0</v>
      </c>
      <c r="CJ61" s="65">
        <f t="shared" si="79"/>
        <v>0</v>
      </c>
      <c r="CK61" s="65">
        <f t="shared" si="79"/>
        <v>0</v>
      </c>
      <c r="CL61" s="65">
        <f t="shared" si="79"/>
        <v>0</v>
      </c>
      <c r="CM61" s="65">
        <f t="shared" si="79"/>
        <v>0</v>
      </c>
      <c r="CN61" s="65">
        <f t="shared" si="79"/>
        <v>0</v>
      </c>
      <c r="CO61" s="65">
        <f t="shared" si="79"/>
        <v>0</v>
      </c>
      <c r="CP61" s="65">
        <f t="shared" si="79"/>
        <v>0</v>
      </c>
      <c r="CQ61" s="65">
        <f t="shared" si="79"/>
        <v>0</v>
      </c>
      <c r="CR61" s="65">
        <f t="shared" si="79"/>
        <v>0</v>
      </c>
      <c r="CS61" s="65">
        <f t="shared" si="79"/>
        <v>0</v>
      </c>
      <c r="CT61" s="65">
        <f t="shared" si="79"/>
        <v>0</v>
      </c>
      <c r="CU61" s="65">
        <f t="shared" si="79"/>
        <v>0</v>
      </c>
      <c r="CV61" s="65">
        <f t="shared" si="79"/>
        <v>0</v>
      </c>
      <c r="CW61" s="65">
        <f t="shared" ref="CW61:DP61" si="80">CW$49*CW18</f>
        <v>0</v>
      </c>
      <c r="CX61" s="65">
        <f t="shared" si="80"/>
        <v>0</v>
      </c>
      <c r="CY61" s="65">
        <f t="shared" si="80"/>
        <v>0</v>
      </c>
      <c r="CZ61" s="65">
        <f t="shared" si="80"/>
        <v>0</v>
      </c>
      <c r="DA61" s="65">
        <f t="shared" si="80"/>
        <v>0</v>
      </c>
      <c r="DB61" s="65">
        <f t="shared" si="80"/>
        <v>0</v>
      </c>
      <c r="DC61" s="65">
        <f t="shared" si="80"/>
        <v>0</v>
      </c>
      <c r="DD61" s="65">
        <f t="shared" si="80"/>
        <v>0</v>
      </c>
      <c r="DE61" s="65">
        <f t="shared" si="80"/>
        <v>0</v>
      </c>
      <c r="DF61" s="65">
        <f t="shared" si="80"/>
        <v>0</v>
      </c>
      <c r="DG61" s="65">
        <f t="shared" si="80"/>
        <v>0</v>
      </c>
      <c r="DH61" s="65">
        <f t="shared" si="80"/>
        <v>0</v>
      </c>
      <c r="DI61" s="65">
        <f t="shared" si="80"/>
        <v>0</v>
      </c>
      <c r="DJ61" s="65">
        <f t="shared" si="80"/>
        <v>0</v>
      </c>
      <c r="DK61" s="65">
        <f t="shared" si="80"/>
        <v>0</v>
      </c>
      <c r="DL61" s="65">
        <f t="shared" si="80"/>
        <v>0</v>
      </c>
      <c r="DM61" s="65">
        <f t="shared" si="80"/>
        <v>0</v>
      </c>
      <c r="DN61" s="65">
        <f t="shared" si="80"/>
        <v>0</v>
      </c>
      <c r="DO61" s="65">
        <f t="shared" si="80"/>
        <v>0</v>
      </c>
      <c r="DP61" s="65">
        <f t="shared" si="80"/>
        <v>0</v>
      </c>
    </row>
    <row r="62" spans="1:120" x14ac:dyDescent="0.25">
      <c r="A62" s="65" t="str">
        <f t="shared" si="69"/>
        <v>11_MEX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11_MEX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0</v>
      </c>
      <c r="BP62" s="65">
        <f t="shared" si="81"/>
        <v>0</v>
      </c>
      <c r="BQ62" s="65">
        <f t="shared" si="81"/>
        <v>0</v>
      </c>
      <c r="BR62" s="65">
        <f t="shared" si="81"/>
        <v>0</v>
      </c>
      <c r="BS62" s="65">
        <f t="shared" si="81"/>
        <v>0</v>
      </c>
      <c r="BT62" s="65">
        <f t="shared" si="81"/>
        <v>0</v>
      </c>
      <c r="BU62" s="65">
        <f t="shared" si="81"/>
        <v>0</v>
      </c>
      <c r="BV62" s="65">
        <f t="shared" si="81"/>
        <v>0</v>
      </c>
      <c r="BW62" s="65">
        <f t="shared" si="81"/>
        <v>0</v>
      </c>
      <c r="BX62" s="65">
        <f t="shared" si="81"/>
        <v>0</v>
      </c>
      <c r="BY62" s="65">
        <f t="shared" si="81"/>
        <v>0</v>
      </c>
      <c r="BZ62" s="65">
        <f t="shared" si="81"/>
        <v>0</v>
      </c>
      <c r="CA62" s="65">
        <f t="shared" si="81"/>
        <v>0</v>
      </c>
      <c r="CB62" s="65">
        <f t="shared" si="81"/>
        <v>0</v>
      </c>
      <c r="CC62" s="65">
        <f t="shared" si="81"/>
        <v>0</v>
      </c>
      <c r="CD62" s="65">
        <f t="shared" si="81"/>
        <v>0</v>
      </c>
      <c r="CE62" s="65">
        <f t="shared" si="81"/>
        <v>0</v>
      </c>
      <c r="CF62" s="65">
        <f t="shared" si="81"/>
        <v>0</v>
      </c>
      <c r="CG62" s="65">
        <f t="shared" si="81"/>
        <v>0</v>
      </c>
      <c r="CH62" s="65">
        <f t="shared" si="81"/>
        <v>0</v>
      </c>
      <c r="CI62" s="65">
        <f t="shared" si="81"/>
        <v>0</v>
      </c>
      <c r="CJ62" s="65">
        <f t="shared" si="81"/>
        <v>0</v>
      </c>
      <c r="CK62" s="65">
        <f t="shared" si="81"/>
        <v>0</v>
      </c>
      <c r="CL62" s="65">
        <f t="shared" si="81"/>
        <v>0</v>
      </c>
      <c r="CM62" s="65">
        <f t="shared" si="81"/>
        <v>0</v>
      </c>
      <c r="CN62" s="65">
        <f t="shared" si="81"/>
        <v>0</v>
      </c>
      <c r="CO62" s="65">
        <f t="shared" si="81"/>
        <v>0</v>
      </c>
      <c r="CP62" s="65">
        <f t="shared" si="81"/>
        <v>0</v>
      </c>
      <c r="CQ62" s="65">
        <f t="shared" si="81"/>
        <v>0</v>
      </c>
      <c r="CR62" s="65">
        <f t="shared" si="81"/>
        <v>0</v>
      </c>
      <c r="CS62" s="65">
        <f t="shared" si="81"/>
        <v>0</v>
      </c>
      <c r="CT62" s="65">
        <f t="shared" si="81"/>
        <v>0</v>
      </c>
      <c r="CU62" s="65">
        <f t="shared" si="81"/>
        <v>0</v>
      </c>
      <c r="CV62" s="65">
        <f t="shared" si="81"/>
        <v>0</v>
      </c>
      <c r="CW62" s="65">
        <f t="shared" ref="CW62:DP62" si="82">CW$49*CW19</f>
        <v>0</v>
      </c>
      <c r="CX62" s="65">
        <f t="shared" si="82"/>
        <v>0</v>
      </c>
      <c r="CY62" s="65">
        <f t="shared" si="82"/>
        <v>0</v>
      </c>
      <c r="CZ62" s="65">
        <f t="shared" si="82"/>
        <v>0</v>
      </c>
      <c r="DA62" s="65">
        <f t="shared" si="82"/>
        <v>0</v>
      </c>
      <c r="DB62" s="65">
        <f t="shared" si="82"/>
        <v>0</v>
      </c>
      <c r="DC62" s="65">
        <f t="shared" si="82"/>
        <v>0</v>
      </c>
      <c r="DD62" s="65">
        <f t="shared" si="82"/>
        <v>0</v>
      </c>
      <c r="DE62" s="65">
        <f t="shared" si="82"/>
        <v>0</v>
      </c>
      <c r="DF62" s="65">
        <f t="shared" si="82"/>
        <v>0</v>
      </c>
      <c r="DG62" s="65">
        <f t="shared" si="82"/>
        <v>0</v>
      </c>
      <c r="DH62" s="65">
        <f t="shared" si="82"/>
        <v>0</v>
      </c>
      <c r="DI62" s="65">
        <f t="shared" si="82"/>
        <v>0</v>
      </c>
      <c r="DJ62" s="65">
        <f t="shared" si="82"/>
        <v>0</v>
      </c>
      <c r="DK62" s="65">
        <f t="shared" si="82"/>
        <v>0</v>
      </c>
      <c r="DL62" s="65">
        <f t="shared" si="82"/>
        <v>0</v>
      </c>
      <c r="DM62" s="65">
        <f t="shared" si="82"/>
        <v>0</v>
      </c>
      <c r="DN62" s="65">
        <f t="shared" si="82"/>
        <v>0</v>
      </c>
      <c r="DO62" s="65">
        <f t="shared" si="82"/>
        <v>0</v>
      </c>
      <c r="DP62" s="65">
        <f t="shared" si="82"/>
        <v>0</v>
      </c>
    </row>
    <row r="63" spans="1:120" x14ac:dyDescent="0.25">
      <c r="A63" s="65" t="str">
        <f t="shared" si="69"/>
        <v>11_MEX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11_MEX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11_MEX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11_MEX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0</v>
      </c>
      <c r="BP64" s="65">
        <f t="shared" si="85"/>
        <v>0</v>
      </c>
      <c r="BQ64" s="65">
        <f t="shared" si="85"/>
        <v>0</v>
      </c>
      <c r="BR64" s="65">
        <f t="shared" si="85"/>
        <v>0</v>
      </c>
      <c r="BS64" s="65">
        <f t="shared" si="85"/>
        <v>0</v>
      </c>
      <c r="BT64" s="65">
        <f t="shared" si="85"/>
        <v>0</v>
      </c>
      <c r="BU64" s="65">
        <f t="shared" si="85"/>
        <v>0</v>
      </c>
      <c r="BV64" s="65">
        <f t="shared" si="85"/>
        <v>0</v>
      </c>
      <c r="BW64" s="65">
        <f t="shared" si="85"/>
        <v>0</v>
      </c>
      <c r="BX64" s="65">
        <f t="shared" si="85"/>
        <v>0</v>
      </c>
      <c r="BY64" s="65">
        <f t="shared" si="85"/>
        <v>0</v>
      </c>
      <c r="BZ64" s="65">
        <f t="shared" si="85"/>
        <v>0</v>
      </c>
      <c r="CA64" s="65">
        <f t="shared" si="85"/>
        <v>0</v>
      </c>
      <c r="CB64" s="65">
        <f t="shared" si="85"/>
        <v>0</v>
      </c>
      <c r="CC64" s="65">
        <f t="shared" si="85"/>
        <v>0</v>
      </c>
      <c r="CD64" s="65">
        <f t="shared" si="85"/>
        <v>0</v>
      </c>
      <c r="CE64" s="65">
        <f t="shared" si="85"/>
        <v>0</v>
      </c>
      <c r="CF64" s="65">
        <f t="shared" si="85"/>
        <v>0</v>
      </c>
      <c r="CG64" s="65">
        <f t="shared" si="85"/>
        <v>0</v>
      </c>
      <c r="CH64" s="65">
        <f t="shared" si="85"/>
        <v>0</v>
      </c>
      <c r="CI64" s="65">
        <f t="shared" si="85"/>
        <v>0</v>
      </c>
      <c r="CJ64" s="65">
        <f t="shared" si="85"/>
        <v>0</v>
      </c>
      <c r="CK64" s="65">
        <f t="shared" si="85"/>
        <v>0</v>
      </c>
      <c r="CL64" s="65">
        <f t="shared" si="85"/>
        <v>0</v>
      </c>
      <c r="CM64" s="65">
        <f t="shared" si="85"/>
        <v>0</v>
      </c>
      <c r="CN64" s="65">
        <f t="shared" si="85"/>
        <v>0</v>
      </c>
      <c r="CO64" s="65">
        <f t="shared" si="85"/>
        <v>0</v>
      </c>
      <c r="CP64" s="65">
        <f t="shared" si="85"/>
        <v>0</v>
      </c>
      <c r="CQ64" s="65">
        <f t="shared" si="85"/>
        <v>0</v>
      </c>
      <c r="CR64" s="65">
        <f t="shared" si="85"/>
        <v>0</v>
      </c>
      <c r="CS64" s="65">
        <f t="shared" si="85"/>
        <v>0</v>
      </c>
      <c r="CT64" s="65">
        <f t="shared" si="85"/>
        <v>0</v>
      </c>
      <c r="CU64" s="65">
        <f t="shared" si="85"/>
        <v>0</v>
      </c>
      <c r="CV64" s="65">
        <f t="shared" si="85"/>
        <v>0</v>
      </c>
      <c r="CW64" s="65">
        <f t="shared" ref="CW64:DP64" si="86">CW$49*CW21</f>
        <v>0</v>
      </c>
      <c r="CX64" s="65">
        <f t="shared" si="86"/>
        <v>0</v>
      </c>
      <c r="CY64" s="65">
        <f t="shared" si="86"/>
        <v>0</v>
      </c>
      <c r="CZ64" s="65">
        <f t="shared" si="86"/>
        <v>0</v>
      </c>
      <c r="DA64" s="65">
        <f t="shared" si="86"/>
        <v>0</v>
      </c>
      <c r="DB64" s="65">
        <f t="shared" si="86"/>
        <v>0</v>
      </c>
      <c r="DC64" s="65">
        <f t="shared" si="86"/>
        <v>0</v>
      </c>
      <c r="DD64" s="65">
        <f t="shared" si="86"/>
        <v>0</v>
      </c>
      <c r="DE64" s="65">
        <f t="shared" si="86"/>
        <v>0</v>
      </c>
      <c r="DF64" s="65">
        <f t="shared" si="86"/>
        <v>0</v>
      </c>
      <c r="DG64" s="65">
        <f t="shared" si="86"/>
        <v>0</v>
      </c>
      <c r="DH64" s="65">
        <f t="shared" si="86"/>
        <v>0</v>
      </c>
      <c r="DI64" s="65">
        <f t="shared" si="86"/>
        <v>0</v>
      </c>
      <c r="DJ64" s="65">
        <f t="shared" si="86"/>
        <v>0</v>
      </c>
      <c r="DK64" s="65">
        <f t="shared" si="86"/>
        <v>0</v>
      </c>
      <c r="DL64" s="65">
        <f t="shared" si="86"/>
        <v>0</v>
      </c>
      <c r="DM64" s="65">
        <f t="shared" si="86"/>
        <v>0</v>
      </c>
      <c r="DN64" s="65">
        <f t="shared" si="86"/>
        <v>0</v>
      </c>
      <c r="DO64" s="65">
        <f t="shared" si="86"/>
        <v>0</v>
      </c>
      <c r="DP64" s="65">
        <f t="shared" si="86"/>
        <v>0</v>
      </c>
    </row>
    <row r="65" spans="1:120" x14ac:dyDescent="0.25">
      <c r="A65" s="65" t="str">
        <f t="shared" si="69"/>
        <v>11_MEX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11_MEX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11_MEX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11_MEX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11_MEX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11_MEX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11_MEX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11_MEX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0</v>
      </c>
      <c r="BP68" s="65">
        <f t="shared" si="93"/>
        <v>0</v>
      </c>
      <c r="BQ68" s="65">
        <f t="shared" si="93"/>
        <v>0</v>
      </c>
      <c r="BR68" s="65">
        <f t="shared" si="93"/>
        <v>0</v>
      </c>
      <c r="BS68" s="65">
        <f t="shared" si="93"/>
        <v>0</v>
      </c>
      <c r="BT68" s="65">
        <f t="shared" si="93"/>
        <v>0</v>
      </c>
      <c r="BU68" s="65">
        <f t="shared" si="93"/>
        <v>0</v>
      </c>
      <c r="BV68" s="65">
        <f t="shared" si="93"/>
        <v>0</v>
      </c>
      <c r="BW68" s="65">
        <f t="shared" si="93"/>
        <v>0</v>
      </c>
      <c r="BX68" s="65">
        <f t="shared" si="93"/>
        <v>0</v>
      </c>
      <c r="BY68" s="65">
        <f t="shared" si="93"/>
        <v>0</v>
      </c>
      <c r="BZ68" s="65">
        <f t="shared" si="93"/>
        <v>0</v>
      </c>
      <c r="CA68" s="65">
        <f t="shared" si="93"/>
        <v>0</v>
      </c>
      <c r="CB68" s="65">
        <f t="shared" si="93"/>
        <v>0</v>
      </c>
      <c r="CC68" s="65">
        <f t="shared" si="93"/>
        <v>0</v>
      </c>
      <c r="CD68" s="65">
        <f t="shared" si="93"/>
        <v>0</v>
      </c>
      <c r="CE68" s="65">
        <f t="shared" si="93"/>
        <v>0</v>
      </c>
      <c r="CF68" s="65">
        <f t="shared" si="93"/>
        <v>0</v>
      </c>
      <c r="CG68" s="65">
        <f t="shared" si="93"/>
        <v>0</v>
      </c>
      <c r="CH68" s="65">
        <f t="shared" si="93"/>
        <v>0</v>
      </c>
      <c r="CI68" s="65">
        <f t="shared" si="93"/>
        <v>0</v>
      </c>
      <c r="CJ68" s="65">
        <f t="shared" si="93"/>
        <v>0</v>
      </c>
      <c r="CK68" s="65">
        <f t="shared" si="93"/>
        <v>0</v>
      </c>
      <c r="CL68" s="65">
        <f t="shared" si="93"/>
        <v>0</v>
      </c>
      <c r="CM68" s="65">
        <f t="shared" si="93"/>
        <v>0</v>
      </c>
      <c r="CN68" s="65">
        <f t="shared" si="93"/>
        <v>0</v>
      </c>
      <c r="CO68" s="65">
        <f t="shared" si="93"/>
        <v>0</v>
      </c>
      <c r="CP68" s="65">
        <f t="shared" si="93"/>
        <v>0</v>
      </c>
      <c r="CQ68" s="65">
        <f t="shared" si="93"/>
        <v>0</v>
      </c>
      <c r="CR68" s="65">
        <f t="shared" si="93"/>
        <v>0</v>
      </c>
      <c r="CS68" s="65">
        <f t="shared" si="93"/>
        <v>0</v>
      </c>
      <c r="CT68" s="65">
        <f t="shared" si="93"/>
        <v>0</v>
      </c>
      <c r="CU68" s="65">
        <f t="shared" si="93"/>
        <v>0</v>
      </c>
      <c r="CV68" s="65">
        <f t="shared" si="93"/>
        <v>0</v>
      </c>
      <c r="CW68" s="65">
        <f t="shared" ref="CW68:DP68" si="94">CW$49*CW25</f>
        <v>0</v>
      </c>
      <c r="CX68" s="65">
        <f t="shared" si="94"/>
        <v>0</v>
      </c>
      <c r="CY68" s="65">
        <f t="shared" si="94"/>
        <v>0</v>
      </c>
      <c r="CZ68" s="65">
        <f t="shared" si="94"/>
        <v>0</v>
      </c>
      <c r="DA68" s="65">
        <f t="shared" si="94"/>
        <v>0</v>
      </c>
      <c r="DB68" s="65">
        <f t="shared" si="94"/>
        <v>0</v>
      </c>
      <c r="DC68" s="65">
        <f t="shared" si="94"/>
        <v>0</v>
      </c>
      <c r="DD68" s="65">
        <f t="shared" si="94"/>
        <v>0</v>
      </c>
      <c r="DE68" s="65">
        <f t="shared" si="94"/>
        <v>0</v>
      </c>
      <c r="DF68" s="65">
        <f t="shared" si="94"/>
        <v>0</v>
      </c>
      <c r="DG68" s="65">
        <f t="shared" si="94"/>
        <v>0</v>
      </c>
      <c r="DH68" s="65">
        <f t="shared" si="94"/>
        <v>0</v>
      </c>
      <c r="DI68" s="65">
        <f t="shared" si="94"/>
        <v>0</v>
      </c>
      <c r="DJ68" s="65">
        <f t="shared" si="94"/>
        <v>0</v>
      </c>
      <c r="DK68" s="65">
        <f t="shared" si="94"/>
        <v>0</v>
      </c>
      <c r="DL68" s="65">
        <f t="shared" si="94"/>
        <v>0</v>
      </c>
      <c r="DM68" s="65">
        <f t="shared" si="94"/>
        <v>0</v>
      </c>
      <c r="DN68" s="65">
        <f t="shared" si="94"/>
        <v>0</v>
      </c>
      <c r="DO68" s="65">
        <f t="shared" si="94"/>
        <v>0</v>
      </c>
      <c r="DP68" s="65">
        <f t="shared" si="94"/>
        <v>0</v>
      </c>
    </row>
    <row r="69" spans="1:120" x14ac:dyDescent="0.25">
      <c r="A69" s="65" t="str">
        <f t="shared" si="69"/>
        <v>11_MEX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0.298183896</v>
      </c>
      <c r="F69" s="66">
        <v>0.298183896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11_MEX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0.298183896</v>
      </c>
      <c r="BP69" s="65">
        <f t="shared" si="95"/>
        <v>0.298183896</v>
      </c>
      <c r="BQ69" s="65">
        <f t="shared" si="95"/>
        <v>0.30109266982510097</v>
      </c>
      <c r="BR69" s="65">
        <f t="shared" si="95"/>
        <v>0.27052347920514541</v>
      </c>
      <c r="BS69" s="65">
        <f t="shared" si="95"/>
        <v>0.27779823209312121</v>
      </c>
      <c r="BT69" s="65">
        <f t="shared" si="95"/>
        <v>0.28506006515810145</v>
      </c>
      <c r="BU69" s="65">
        <f t="shared" si="95"/>
        <v>0.29229767128212419</v>
      </c>
      <c r="BV69" s="65">
        <f t="shared" si="95"/>
        <v>0.29950638163075033</v>
      </c>
      <c r="BW69" s="65">
        <f t="shared" si="95"/>
        <v>0.30667724824921022</v>
      </c>
      <c r="BX69" s="65">
        <f t="shared" si="95"/>
        <v>0.31381428805204975</v>
      </c>
      <c r="BY69" s="65">
        <f t="shared" si="95"/>
        <v>0.3209196990433496</v>
      </c>
      <c r="BZ69" s="65">
        <f t="shared" si="95"/>
        <v>0.32291977799014676</v>
      </c>
      <c r="CA69" s="65">
        <f t="shared" si="95"/>
        <v>0.32482594844623774</v>
      </c>
      <c r="CB69" s="65">
        <f t="shared" si="95"/>
        <v>0.32623280602429316</v>
      </c>
      <c r="CC69" s="65">
        <f t="shared" si="95"/>
        <v>0.32713286208775882</v>
      </c>
      <c r="CD69" s="65">
        <f t="shared" si="95"/>
        <v>0.3275154382712146</v>
      </c>
      <c r="CE69" s="65">
        <f t="shared" si="95"/>
        <v>0.32736864008388639</v>
      </c>
      <c r="CF69" s="65">
        <f t="shared" si="95"/>
        <v>0.32668698426128967</v>
      </c>
      <c r="CG69" s="65">
        <f t="shared" si="95"/>
        <v>0.32545571234279574</v>
      </c>
      <c r="CH69" s="65">
        <f t="shared" si="95"/>
        <v>0.32366381428568541</v>
      </c>
      <c r="CI69" s="65">
        <f t="shared" si="95"/>
        <v>0.32129928055315515</v>
      </c>
      <c r="CJ69" s="65">
        <f t="shared" si="95"/>
        <v>0.31835828127470894</v>
      </c>
      <c r="CK69" s="65">
        <f t="shared" si="95"/>
        <v>0.31483211285941393</v>
      </c>
      <c r="CL69" s="65">
        <f t="shared" si="95"/>
        <v>0.31071446058761781</v>
      </c>
      <c r="CM69" s="65">
        <f t="shared" si="95"/>
        <v>0.30600498453608593</v>
      </c>
      <c r="CN69" s="65">
        <f t="shared" si="95"/>
        <v>0.30070445734498324</v>
      </c>
      <c r="CO69" s="65">
        <f t="shared" si="95"/>
        <v>0.2948161095986595</v>
      </c>
      <c r="CP69" s="65">
        <f t="shared" si="95"/>
        <v>0.28834276560008215</v>
      </c>
      <c r="CQ69" s="65">
        <f t="shared" si="95"/>
        <v>0.28129571782406682</v>
      </c>
      <c r="CR69" s="65">
        <f t="shared" si="95"/>
        <v>0.27368218613841083</v>
      </c>
      <c r="CS69" s="65">
        <f t="shared" si="95"/>
        <v>0.26550770022194298</v>
      </c>
      <c r="CT69" s="65">
        <f t="shared" si="95"/>
        <v>0.25721465320114911</v>
      </c>
      <c r="CU69" s="65">
        <f t="shared" si="95"/>
        <v>0.24881524797839991</v>
      </c>
      <c r="CV69" s="65">
        <f t="shared" si="95"/>
        <v>0.24032577182006498</v>
      </c>
      <c r="CW69" s="65">
        <f t="shared" ref="CW69:DP69" si="96">CW$49*CW26</f>
        <v>0.22992705570176322</v>
      </c>
      <c r="CX69" s="65">
        <f t="shared" si="96"/>
        <v>0.21968586445232996</v>
      </c>
      <c r="CY69" s="65">
        <f t="shared" si="96"/>
        <v>0.20960565775936427</v>
      </c>
      <c r="CZ69" s="65">
        <f t="shared" si="96"/>
        <v>0.19968980243014339</v>
      </c>
      <c r="DA69" s="65">
        <f t="shared" si="96"/>
        <v>0.18994157368675016</v>
      </c>
      <c r="DB69" s="65">
        <f t="shared" si="96"/>
        <v>0.18036415644724257</v>
      </c>
      <c r="DC69" s="65">
        <f t="shared" si="96"/>
        <v>0.17096064659299295</v>
      </c>
      <c r="DD69" s="65">
        <f t="shared" si="96"/>
        <v>0.16173405222232581</v>
      </c>
      <c r="DE69" s="65">
        <f t="shared" si="96"/>
        <v>0.15268729489058278</v>
      </c>
      <c r="DF69" s="65">
        <f t="shared" si="96"/>
        <v>0.14382321083674124</v>
      </c>
      <c r="DG69" s="65">
        <f t="shared" si="96"/>
        <v>0.13514455219671329</v>
      </c>
      <c r="DH69" s="65">
        <f t="shared" si="96"/>
        <v>0.12665398820344614</v>
      </c>
      <c r="DI69" s="65">
        <f t="shared" si="96"/>
        <v>0.11835410637395442</v>
      </c>
      <c r="DJ69" s="65">
        <f t="shared" si="96"/>
        <v>0.11024741368339852</v>
      </c>
      <c r="DK69" s="65">
        <f t="shared" si="96"/>
        <v>0.10233633772633868</v>
      </c>
      <c r="DL69" s="65">
        <f t="shared" si="96"/>
        <v>9.4623227865278936E-2</v>
      </c>
      <c r="DM69" s="65">
        <f t="shared" si="96"/>
        <v>8.7110356366623259E-2</v>
      </c>
      <c r="DN69" s="65">
        <f t="shared" si="96"/>
        <v>7.9799919524163598E-2</v>
      </c>
      <c r="DO69" s="65">
        <f t="shared" si="96"/>
        <v>7.2694038770213867E-2</v>
      </c>
      <c r="DP69" s="65">
        <f t="shared" si="96"/>
        <v>6.579476177450895E-2</v>
      </c>
    </row>
    <row r="70" spans="1:120" x14ac:dyDescent="0.25">
      <c r="A70" s="65" t="str">
        <f t="shared" si="69"/>
        <v>11_MEX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2.61298188</v>
      </c>
      <c r="F70" s="66">
        <v>0.80399120400000001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11_MEX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2.61298188</v>
      </c>
      <c r="BP70" s="65">
        <f t="shared" si="97"/>
        <v>0.80399120400000001</v>
      </c>
      <c r="BQ70" s="65">
        <f t="shared" si="97"/>
        <v>0.81183411101536274</v>
      </c>
      <c r="BR70" s="65">
        <f t="shared" si="97"/>
        <v>0.7294106109486671</v>
      </c>
      <c r="BS70" s="65">
        <f t="shared" si="97"/>
        <v>0.74902547751814186</v>
      </c>
      <c r="BT70" s="65">
        <f t="shared" si="97"/>
        <v>0.76860550845703768</v>
      </c>
      <c r="BU70" s="65">
        <f t="shared" si="97"/>
        <v>0.78812021646035268</v>
      </c>
      <c r="BV70" s="65">
        <f t="shared" si="97"/>
        <v>0.80755701298164828</v>
      </c>
      <c r="BW70" s="65">
        <f t="shared" si="97"/>
        <v>0.82689177171153949</v>
      </c>
      <c r="BX70" s="65">
        <f t="shared" si="97"/>
        <v>0.84613532342930531</v>
      </c>
      <c r="BY70" s="65">
        <f t="shared" si="97"/>
        <v>0.8652935945983492</v>
      </c>
      <c r="BZ70" s="65">
        <f t="shared" si="97"/>
        <v>0.87068639381420787</v>
      </c>
      <c r="CA70" s="65">
        <f t="shared" si="97"/>
        <v>0.8758259882074001</v>
      </c>
      <c r="CB70" s="65">
        <f t="shared" si="97"/>
        <v>0.8796192886948192</v>
      </c>
      <c r="CC70" s="65">
        <f t="shared" si="97"/>
        <v>0.88204610371682568</v>
      </c>
      <c r="CD70" s="65">
        <f t="shared" si="97"/>
        <v>0.88307764126960608</v>
      </c>
      <c r="CE70" s="65">
        <f t="shared" si="97"/>
        <v>0.88268183031885294</v>
      </c>
      <c r="CF70" s="65">
        <f t="shared" si="97"/>
        <v>0.88084388637595434</v>
      </c>
      <c r="CG70" s="65">
        <f t="shared" si="97"/>
        <v>0.87752401630422727</v>
      </c>
      <c r="CH70" s="65">
        <f t="shared" si="97"/>
        <v>0.87269253380062028</v>
      </c>
      <c r="CI70" s="65">
        <f t="shared" si="97"/>
        <v>0.86631705763300171</v>
      </c>
      <c r="CJ70" s="65">
        <f t="shared" si="97"/>
        <v>0.85838726134768828</v>
      </c>
      <c r="CK70" s="65">
        <f t="shared" si="97"/>
        <v>0.84887967751184012</v>
      </c>
      <c r="CL70" s="65">
        <f t="shared" si="97"/>
        <v>0.83777727978994998</v>
      </c>
      <c r="CM70" s="65">
        <f t="shared" si="97"/>
        <v>0.82507915164931989</v>
      </c>
      <c r="CN70" s="65">
        <f t="shared" si="97"/>
        <v>0.81078737635435427</v>
      </c>
      <c r="CO70" s="65">
        <f t="shared" si="97"/>
        <v>0.79491066450759029</v>
      </c>
      <c r="CP70" s="65">
        <f t="shared" si="97"/>
        <v>0.7774566312578457</v>
      </c>
      <c r="CQ70" s="65">
        <f t="shared" si="97"/>
        <v>0.7584557244279071</v>
      </c>
      <c r="CR70" s="65">
        <f t="shared" si="97"/>
        <v>0.7379274108980487</v>
      </c>
      <c r="CS70" s="65">
        <f t="shared" si="97"/>
        <v>0.71588660030356221</v>
      </c>
      <c r="CT70" s="65">
        <f t="shared" si="97"/>
        <v>0.69352611421253396</v>
      </c>
      <c r="CU70" s="65">
        <f t="shared" si="97"/>
        <v>0.6708788552273538</v>
      </c>
      <c r="CV70" s="65">
        <f t="shared" si="97"/>
        <v>0.64798873859319117</v>
      </c>
      <c r="CW70" s="65">
        <f t="shared" ref="CW70:DP70" si="98">CW$49*CW27</f>
        <v>0.61995075128348198</v>
      </c>
      <c r="CX70" s="65">
        <f t="shared" si="98"/>
        <v>0.59233749720276485</v>
      </c>
      <c r="CY70" s="65">
        <f t="shared" si="98"/>
        <v>0.56515830468310457</v>
      </c>
      <c r="CZ70" s="65">
        <f t="shared" si="98"/>
        <v>0.53842225162398805</v>
      </c>
      <c r="DA70" s="65">
        <f t="shared" si="98"/>
        <v>0.51213816898436704</v>
      </c>
      <c r="DB70" s="65">
        <f t="shared" si="98"/>
        <v>0.48631464423706805</v>
      </c>
      <c r="DC70" s="65">
        <f t="shared" si="98"/>
        <v>0.46096002478590897</v>
      </c>
      <c r="DD70" s="65">
        <f t="shared" si="98"/>
        <v>0.43608242134587505</v>
      </c>
      <c r="DE70" s="65">
        <f t="shared" si="98"/>
        <v>0.41168971128669762</v>
      </c>
      <c r="DF70" s="65">
        <f t="shared" si="98"/>
        <v>0.38778954194017717</v>
      </c>
      <c r="DG70" s="65">
        <f t="shared" si="98"/>
        <v>0.364389333871593</v>
      </c>
      <c r="DH70" s="65">
        <f t="shared" si="98"/>
        <v>0.34149628411552596</v>
      </c>
      <c r="DI70" s="65">
        <f t="shared" si="98"/>
        <v>0.31911736937644575</v>
      </c>
      <c r="DJ70" s="65">
        <f t="shared" si="98"/>
        <v>0.29725934919436975</v>
      </c>
      <c r="DK70" s="65">
        <f t="shared" si="98"/>
        <v>0.27592876907594516</v>
      </c>
      <c r="DL70" s="65">
        <f t="shared" si="98"/>
        <v>0.25513196359125967</v>
      </c>
      <c r="DM70" s="65">
        <f t="shared" si="98"/>
        <v>0.23487505943671244</v>
      </c>
      <c r="DN70" s="65">
        <f t="shared" si="98"/>
        <v>0.21516397846426755</v>
      </c>
      <c r="DO70" s="65">
        <f t="shared" si="98"/>
        <v>0.19600444067739636</v>
      </c>
      <c r="DP70" s="65">
        <f t="shared" si="98"/>
        <v>0.17740196719403192</v>
      </c>
    </row>
    <row r="71" spans="1:120" x14ac:dyDescent="0.25">
      <c r="A71" s="65" t="str">
        <f t="shared" si="69"/>
        <v>11_MEX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0.14189065200000001</v>
      </c>
      <c r="F71" s="66">
        <v>0.14189065200000001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11_MEX</v>
      </c>
      <c r="BL71" s="65" t="str">
        <f t="shared" si="72"/>
        <v>d_ind_cem_7_9_lpg</v>
      </c>
      <c r="BM71" s="65"/>
      <c r="BN71" s="65"/>
      <c r="BO71" s="65">
        <f t="shared" ref="BO71:CV71" si="99">BO$49*BO28</f>
        <v>0.14189065200000001</v>
      </c>
      <c r="BP71" s="65">
        <f t="shared" si="99"/>
        <v>0.14189065200000001</v>
      </c>
      <c r="BQ71" s="65">
        <f t="shared" si="99"/>
        <v>0.14327479051351688</v>
      </c>
      <c r="BR71" s="65">
        <f t="shared" si="99"/>
        <v>0.12872845703822491</v>
      </c>
      <c r="BS71" s="65">
        <f t="shared" si="99"/>
        <v>0.13219014442061047</v>
      </c>
      <c r="BT71" s="65">
        <f t="shared" si="99"/>
        <v>0.13564568391193568</v>
      </c>
      <c r="BU71" s="65">
        <f t="shared" si="99"/>
        <v>0.13908969502599258</v>
      </c>
      <c r="BV71" s="65">
        <f t="shared" si="99"/>
        <v>0.14251995610033882</v>
      </c>
      <c r="BW71" s="65">
        <f t="shared" si="99"/>
        <v>0.14593220925534592</v>
      </c>
      <c r="BX71" s="65">
        <f t="shared" si="99"/>
        <v>0.1493283659377137</v>
      </c>
      <c r="BY71" s="65">
        <f t="shared" si="99"/>
        <v>0.15270947206654201</v>
      </c>
      <c r="BZ71" s="65">
        <f t="shared" si="99"/>
        <v>0.15366120859430041</v>
      </c>
      <c r="CA71" s="65">
        <f t="shared" si="99"/>
        <v>0.15456825881554334</v>
      </c>
      <c r="CB71" s="65">
        <f t="shared" si="99"/>
        <v>0.15523771126317462</v>
      </c>
      <c r="CC71" s="65">
        <f t="shared" si="99"/>
        <v>0.15566600247338033</v>
      </c>
      <c r="CD71" s="65">
        <f t="shared" si="99"/>
        <v>0.15584805115152295</v>
      </c>
      <c r="CE71" s="65">
        <f t="shared" si="99"/>
        <v>0.15577819731034695</v>
      </c>
      <c r="CF71" s="65">
        <f t="shared" si="99"/>
        <v>0.15545383174129609</v>
      </c>
      <c r="CG71" s="65">
        <f t="shared" si="99"/>
        <v>0.15486793163854742</v>
      </c>
      <c r="CH71" s="65">
        <f t="shared" si="99"/>
        <v>0.15401525787899295</v>
      </c>
      <c r="CI71" s="65">
        <f t="shared" si="99"/>
        <v>0.15289009573078385</v>
      </c>
      <c r="CJ71" s="65">
        <f t="shared" si="99"/>
        <v>0.15149062275203432</v>
      </c>
      <c r="CK71" s="65">
        <f t="shared" si="99"/>
        <v>0.14981269734352062</v>
      </c>
      <c r="CL71" s="65">
        <f t="shared" si="99"/>
        <v>0.1478533146491767</v>
      </c>
      <c r="CM71" s="65">
        <f t="shared" si="99"/>
        <v>0.14561231291670809</v>
      </c>
      <c r="CN71" s="65">
        <f t="shared" si="99"/>
        <v>0.1430900598065358</v>
      </c>
      <c r="CO71" s="65">
        <f t="shared" si="99"/>
        <v>0.14028809259054439</v>
      </c>
      <c r="CP71" s="65">
        <f t="shared" si="99"/>
        <v>0.13720775521183351</v>
      </c>
      <c r="CQ71" s="65">
        <f t="shared" si="99"/>
        <v>0.13385442118867766</v>
      </c>
      <c r="CR71" s="65">
        <f t="shared" si="99"/>
        <v>0.13023152609141733</v>
      </c>
      <c r="CS71" s="65">
        <f t="shared" si="99"/>
        <v>0.12634170121485042</v>
      </c>
      <c r="CT71" s="65">
        <f t="shared" si="99"/>
        <v>0.12239545909838452</v>
      </c>
      <c r="CU71" s="65">
        <f t="shared" si="99"/>
        <v>0.11839860648677301</v>
      </c>
      <c r="CV71" s="65">
        <f t="shared" si="99"/>
        <v>0.11435889366725639</v>
      </c>
      <c r="CW71" s="65">
        <f t="shared" ref="CW71:DP71" si="100">CW$49*CW28</f>
        <v>0.10941067000467219</v>
      </c>
      <c r="CX71" s="65">
        <f t="shared" si="100"/>
        <v>0.10453740446910223</v>
      </c>
      <c r="CY71" s="65">
        <f t="shared" si="100"/>
        <v>9.9740743351093133E-2</v>
      </c>
      <c r="CZ71" s="65">
        <f t="shared" si="100"/>
        <v>9.5022288744138692E-2</v>
      </c>
      <c r="DA71" s="65">
        <f t="shared" si="100"/>
        <v>9.0383599160965486E-2</v>
      </c>
      <c r="DB71" s="65">
        <f t="shared" si="100"/>
        <v>8.5826190143176759E-2</v>
      </c>
      <c r="DC71" s="65">
        <f t="shared" si="100"/>
        <v>8.1351534864315206E-2</v>
      </c>
      <c r="DD71" s="65">
        <f t="shared" si="100"/>
        <v>7.6961064726405778E-2</v>
      </c>
      <c r="DE71" s="65">
        <f t="shared" si="100"/>
        <v>7.2656169950039984E-2</v>
      </c>
      <c r="DF71" s="65">
        <f t="shared" si="100"/>
        <v>6.8438200158061763E-2</v>
      </c>
      <c r="DG71" s="65">
        <f t="shared" si="100"/>
        <v>6.4308464952915076E-2</v>
      </c>
      <c r="DH71" s="65">
        <f t="shared" si="100"/>
        <v>6.0268234487711146E-2</v>
      </c>
      <c r="DI71" s="65">
        <f t="shared" si="100"/>
        <v>5.631874003107714E-2</v>
      </c>
      <c r="DJ71" s="65">
        <f t="shared" si="100"/>
        <v>5.2461174525840704E-2</v>
      </c>
      <c r="DK71" s="65">
        <f t="shared" si="100"/>
        <v>4.8696693141612138E-2</v>
      </c>
      <c r="DL71" s="65">
        <f t="shared" si="100"/>
        <v>4.5026413821318473E-2</v>
      </c>
      <c r="DM71" s="65">
        <f t="shared" si="100"/>
        <v>4.1451417821747549E-2</v>
      </c>
      <c r="DN71" s="65">
        <f t="shared" si="100"/>
        <v>3.797275024815927E-2</v>
      </c>
      <c r="DO71" s="65">
        <f t="shared" si="100"/>
        <v>3.4591420583018076E-2</v>
      </c>
      <c r="DP71" s="65">
        <f t="shared" si="100"/>
        <v>3.1308403208903497E-2</v>
      </c>
    </row>
    <row r="72" spans="1:120" x14ac:dyDescent="0.25">
      <c r="A72" s="65" t="str">
        <f t="shared" si="69"/>
        <v>11_MEX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11_MEX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0</v>
      </c>
      <c r="BP72" s="65">
        <f t="shared" si="101"/>
        <v>0</v>
      </c>
      <c r="BQ72" s="65">
        <f t="shared" si="101"/>
        <v>0</v>
      </c>
      <c r="BR72" s="65">
        <f t="shared" si="101"/>
        <v>0</v>
      </c>
      <c r="BS72" s="65">
        <f t="shared" si="101"/>
        <v>0</v>
      </c>
      <c r="BT72" s="65">
        <f t="shared" si="101"/>
        <v>0</v>
      </c>
      <c r="BU72" s="65">
        <f t="shared" si="101"/>
        <v>0</v>
      </c>
      <c r="BV72" s="65">
        <f t="shared" si="101"/>
        <v>0</v>
      </c>
      <c r="BW72" s="65">
        <f t="shared" si="101"/>
        <v>0</v>
      </c>
      <c r="BX72" s="65">
        <f t="shared" si="101"/>
        <v>0</v>
      </c>
      <c r="BY72" s="65">
        <f t="shared" si="101"/>
        <v>0</v>
      </c>
      <c r="BZ72" s="65">
        <f t="shared" si="101"/>
        <v>0</v>
      </c>
      <c r="CA72" s="65">
        <f t="shared" si="101"/>
        <v>0</v>
      </c>
      <c r="CB72" s="65">
        <f t="shared" si="101"/>
        <v>0</v>
      </c>
      <c r="CC72" s="65">
        <f t="shared" si="101"/>
        <v>0</v>
      </c>
      <c r="CD72" s="65">
        <f t="shared" si="101"/>
        <v>0</v>
      </c>
      <c r="CE72" s="65">
        <f t="shared" si="101"/>
        <v>0</v>
      </c>
      <c r="CF72" s="65">
        <f t="shared" si="101"/>
        <v>0</v>
      </c>
      <c r="CG72" s="65">
        <f t="shared" si="101"/>
        <v>0</v>
      </c>
      <c r="CH72" s="65">
        <f t="shared" si="101"/>
        <v>0</v>
      </c>
      <c r="CI72" s="65">
        <f t="shared" si="101"/>
        <v>0</v>
      </c>
      <c r="CJ72" s="65">
        <f t="shared" si="101"/>
        <v>0</v>
      </c>
      <c r="CK72" s="65">
        <f t="shared" si="101"/>
        <v>0</v>
      </c>
      <c r="CL72" s="65">
        <f t="shared" si="101"/>
        <v>0</v>
      </c>
      <c r="CM72" s="65">
        <f t="shared" si="101"/>
        <v>0</v>
      </c>
      <c r="CN72" s="65">
        <f t="shared" si="101"/>
        <v>0</v>
      </c>
      <c r="CO72" s="65">
        <f t="shared" si="101"/>
        <v>0</v>
      </c>
      <c r="CP72" s="65">
        <f t="shared" si="101"/>
        <v>0</v>
      </c>
      <c r="CQ72" s="65">
        <f t="shared" si="101"/>
        <v>0</v>
      </c>
      <c r="CR72" s="65">
        <f t="shared" si="101"/>
        <v>0</v>
      </c>
      <c r="CS72" s="65">
        <f t="shared" si="101"/>
        <v>0</v>
      </c>
      <c r="CT72" s="65">
        <f t="shared" si="101"/>
        <v>0</v>
      </c>
      <c r="CU72" s="65">
        <f t="shared" si="101"/>
        <v>0</v>
      </c>
      <c r="CV72" s="65">
        <f t="shared" si="101"/>
        <v>0</v>
      </c>
      <c r="CW72" s="65">
        <f t="shared" ref="CW72:DP72" si="102">CW$49*CW29</f>
        <v>0</v>
      </c>
      <c r="CX72" s="65">
        <f t="shared" si="102"/>
        <v>0</v>
      </c>
      <c r="CY72" s="65">
        <f t="shared" si="102"/>
        <v>0</v>
      </c>
      <c r="CZ72" s="65">
        <f t="shared" si="102"/>
        <v>0</v>
      </c>
      <c r="DA72" s="65">
        <f t="shared" si="102"/>
        <v>0</v>
      </c>
      <c r="DB72" s="65">
        <f t="shared" si="102"/>
        <v>0</v>
      </c>
      <c r="DC72" s="65">
        <f t="shared" si="102"/>
        <v>0</v>
      </c>
      <c r="DD72" s="65">
        <f t="shared" si="102"/>
        <v>0</v>
      </c>
      <c r="DE72" s="65">
        <f t="shared" si="102"/>
        <v>0</v>
      </c>
      <c r="DF72" s="65">
        <f t="shared" si="102"/>
        <v>0</v>
      </c>
      <c r="DG72" s="65">
        <f t="shared" si="102"/>
        <v>0</v>
      </c>
      <c r="DH72" s="65">
        <f t="shared" si="102"/>
        <v>0</v>
      </c>
      <c r="DI72" s="65">
        <f t="shared" si="102"/>
        <v>0</v>
      </c>
      <c r="DJ72" s="65">
        <f t="shared" si="102"/>
        <v>0</v>
      </c>
      <c r="DK72" s="65">
        <f t="shared" si="102"/>
        <v>0</v>
      </c>
      <c r="DL72" s="65">
        <f t="shared" si="102"/>
        <v>0</v>
      </c>
      <c r="DM72" s="65">
        <f t="shared" si="102"/>
        <v>0</v>
      </c>
      <c r="DN72" s="65">
        <f t="shared" si="102"/>
        <v>0</v>
      </c>
      <c r="DO72" s="65">
        <f t="shared" si="102"/>
        <v>0</v>
      </c>
      <c r="DP72" s="65">
        <f t="shared" si="102"/>
        <v>0</v>
      </c>
    </row>
    <row r="73" spans="1:120" x14ac:dyDescent="0.25">
      <c r="A73" s="65" t="str">
        <f t="shared" si="69"/>
        <v>11_MEX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11_MEX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11_MEX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117.119994084</v>
      </c>
      <c r="F74" s="66">
        <v>104.223980196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11_MEX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117.119994084</v>
      </c>
      <c r="BP74" s="65">
        <f t="shared" si="105"/>
        <v>104.223980196</v>
      </c>
      <c r="BQ74" s="65">
        <f t="shared" si="105"/>
        <v>105.24068159942513</v>
      </c>
      <c r="BR74" s="65">
        <f t="shared" si="105"/>
        <v>94.555856695997093</v>
      </c>
      <c r="BS74" s="65">
        <f t="shared" si="105"/>
        <v>97.098595291535403</v>
      </c>
      <c r="BT74" s="65">
        <f t="shared" si="105"/>
        <v>99.636818031609749</v>
      </c>
      <c r="BU74" s="65">
        <f t="shared" si="105"/>
        <v>102.16657274826485</v>
      </c>
      <c r="BV74" s="65">
        <f t="shared" si="105"/>
        <v>104.68622754750965</v>
      </c>
      <c r="BW74" s="65">
        <f t="shared" si="105"/>
        <v>107.19265485782462</v>
      </c>
      <c r="BX74" s="65">
        <f t="shared" si="105"/>
        <v>109.68725870815871</v>
      </c>
      <c r="BY74" s="65">
        <f t="shared" si="105"/>
        <v>112.17080736513137</v>
      </c>
      <c r="BZ74" s="65">
        <f t="shared" si="105"/>
        <v>112.86989336990145</v>
      </c>
      <c r="CA74" s="65">
        <f t="shared" si="105"/>
        <v>113.53615561454603</v>
      </c>
      <c r="CB74" s="65">
        <f t="shared" si="105"/>
        <v>114.02789342574509</v>
      </c>
      <c r="CC74" s="65">
        <f t="shared" si="105"/>
        <v>114.34248930631513</v>
      </c>
      <c r="CD74" s="65">
        <f t="shared" si="105"/>
        <v>114.47621085567727</v>
      </c>
      <c r="CE74" s="65">
        <f t="shared" si="105"/>
        <v>114.42490060192398</v>
      </c>
      <c r="CF74" s="65">
        <f t="shared" si="105"/>
        <v>114.18664198397765</v>
      </c>
      <c r="CG74" s="65">
        <f t="shared" si="105"/>
        <v>113.75627648882359</v>
      </c>
      <c r="CH74" s="65">
        <f t="shared" si="105"/>
        <v>113.1299557849801</v>
      </c>
      <c r="CI74" s="65">
        <f t="shared" si="105"/>
        <v>112.30348218859243</v>
      </c>
      <c r="CJ74" s="65">
        <f t="shared" si="105"/>
        <v>111.27551704806979</v>
      </c>
      <c r="CK74" s="65">
        <f t="shared" si="105"/>
        <v>110.04301820419035</v>
      </c>
      <c r="CL74" s="65">
        <f t="shared" si="105"/>
        <v>108.60377847801244</v>
      </c>
      <c r="CM74" s="65">
        <f t="shared" si="105"/>
        <v>106.95767905643807</v>
      </c>
      <c r="CN74" s="65">
        <f t="shared" si="105"/>
        <v>105.10498999977001</v>
      </c>
      <c r="CO74" s="65">
        <f t="shared" si="105"/>
        <v>103.04684049158867</v>
      </c>
      <c r="CP74" s="65">
        <f t="shared" si="105"/>
        <v>100.78421770826563</v>
      </c>
      <c r="CQ74" s="65">
        <f t="shared" si="105"/>
        <v>98.321068699548917</v>
      </c>
      <c r="CR74" s="65">
        <f t="shared" si="105"/>
        <v>95.659917020091925</v>
      </c>
      <c r="CS74" s="65">
        <f t="shared" si="105"/>
        <v>92.80269545414113</v>
      </c>
      <c r="CT74" s="65">
        <f t="shared" si="105"/>
        <v>89.90403331961825</v>
      </c>
      <c r="CU74" s="65">
        <f t="shared" si="105"/>
        <v>86.968195887290932</v>
      </c>
      <c r="CV74" s="65">
        <f t="shared" si="105"/>
        <v>84.000876032429574</v>
      </c>
      <c r="CW74" s="65">
        <f t="shared" ref="CW74:DP74" si="106">CW$49*CW31</f>
        <v>80.366221051673307</v>
      </c>
      <c r="CX74" s="65">
        <f t="shared" si="106"/>
        <v>76.786625613144381</v>
      </c>
      <c r="CY74" s="65">
        <f t="shared" si="106"/>
        <v>73.263298978699851</v>
      </c>
      <c r="CZ74" s="65">
        <f t="shared" si="106"/>
        <v>69.797417945811617</v>
      </c>
      <c r="DA74" s="65">
        <f t="shared" si="106"/>
        <v>66.390127300251422</v>
      </c>
      <c r="DB74" s="65">
        <f t="shared" si="106"/>
        <v>63.042540263896953</v>
      </c>
      <c r="DC74" s="65">
        <f t="shared" si="106"/>
        <v>59.755738937703917</v>
      </c>
      <c r="DD74" s="65">
        <f t="shared" si="106"/>
        <v>56.530774739889097</v>
      </c>
      <c r="DE74" s="65">
        <f t="shared" si="106"/>
        <v>53.368668839369221</v>
      </c>
      <c r="DF74" s="65">
        <f t="shared" si="106"/>
        <v>50.270412584500043</v>
      </c>
      <c r="DG74" s="65">
        <f t="shared" si="106"/>
        <v>47.236967927159739</v>
      </c>
      <c r="DH74" s="65">
        <f t="shared" si="106"/>
        <v>44.269267842219044</v>
      </c>
      <c r="DI74" s="65">
        <f t="shared" si="106"/>
        <v>41.368216742443742</v>
      </c>
      <c r="DJ74" s="65">
        <f t="shared" si="106"/>
        <v>38.534690888869292</v>
      </c>
      <c r="DK74" s="65">
        <f t="shared" si="106"/>
        <v>35.76953879669307</v>
      </c>
      <c r="DL74" s="65">
        <f t="shared" si="106"/>
        <v>33.073581636724036</v>
      </c>
      <c r="DM74" s="65">
        <f t="shared" si="106"/>
        <v>30.447613632432539</v>
      </c>
      <c r="DN74" s="65">
        <f t="shared" si="106"/>
        <v>27.892402452642251</v>
      </c>
      <c r="DO74" s="65">
        <f t="shared" si="106"/>
        <v>25.408689599903909</v>
      </c>
      <c r="DP74" s="65">
        <f t="shared" si="106"/>
        <v>22.997190794592608</v>
      </c>
    </row>
    <row r="75" spans="1:120" x14ac:dyDescent="0.25">
      <c r="A75" s="65" t="str">
        <f t="shared" si="69"/>
        <v>11_MEX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46.554285240000013</v>
      </c>
      <c r="F75" s="66">
        <v>48.323375712000001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11_MEX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46.554285240000013</v>
      </c>
      <c r="BP75" s="65">
        <f t="shared" si="107"/>
        <v>48.323375712000001</v>
      </c>
      <c r="BQ75" s="65">
        <f t="shared" si="107"/>
        <v>48.794768608454696</v>
      </c>
      <c r="BR75" s="65">
        <f t="shared" si="107"/>
        <v>43.840756995634877</v>
      </c>
      <c r="BS75" s="65">
        <f t="shared" si="107"/>
        <v>45.019695971660632</v>
      </c>
      <c r="BT75" s="65">
        <f t="shared" si="107"/>
        <v>46.196541174450743</v>
      </c>
      <c r="BU75" s="65">
        <f t="shared" si="107"/>
        <v>47.36946018408976</v>
      </c>
      <c r="BV75" s="65">
        <f t="shared" si="107"/>
        <v>48.53769637406711</v>
      </c>
      <c r="BW75" s="65">
        <f t="shared" si="107"/>
        <v>49.699799648029554</v>
      </c>
      <c r="BX75" s="65">
        <f t="shared" si="107"/>
        <v>50.856420983019817</v>
      </c>
      <c r="BY75" s="65">
        <f t="shared" si="107"/>
        <v>52.007916585320061</v>
      </c>
      <c r="BZ75" s="65">
        <f t="shared" si="107"/>
        <v>52.332047323754509</v>
      </c>
      <c r="CA75" s="65">
        <f t="shared" si="107"/>
        <v>52.640959348704371</v>
      </c>
      <c r="CB75" s="65">
        <f t="shared" si="107"/>
        <v>52.868953241834163</v>
      </c>
      <c r="CC75" s="65">
        <f t="shared" si="107"/>
        <v>53.014815402400721</v>
      </c>
      <c r="CD75" s="65">
        <f t="shared" si="107"/>
        <v>53.076815305479315</v>
      </c>
      <c r="CE75" s="65">
        <f t="shared" si="107"/>
        <v>53.05302534212025</v>
      </c>
      <c r="CF75" s="65">
        <f t="shared" si="107"/>
        <v>52.942556900116891</v>
      </c>
      <c r="CG75" s="65">
        <f t="shared" si="107"/>
        <v>52.74301823850849</v>
      </c>
      <c r="CH75" s="65">
        <f t="shared" si="107"/>
        <v>52.452625081088129</v>
      </c>
      <c r="CI75" s="65">
        <f t="shared" si="107"/>
        <v>52.069431174664828</v>
      </c>
      <c r="CJ75" s="65">
        <f t="shared" si="107"/>
        <v>51.592815854362364</v>
      </c>
      <c r="CK75" s="65">
        <f t="shared" si="107"/>
        <v>51.021368625179704</v>
      </c>
      <c r="CL75" s="65">
        <f t="shared" si="107"/>
        <v>50.354066130140282</v>
      </c>
      <c r="CM75" s="65">
        <f t="shared" si="107"/>
        <v>49.590853281634068</v>
      </c>
      <c r="CN75" s="65">
        <f t="shared" si="107"/>
        <v>48.73185529293206</v>
      </c>
      <c r="CO75" s="65">
        <f t="shared" si="107"/>
        <v>47.777595709213607</v>
      </c>
      <c r="CP75" s="65">
        <f t="shared" si="107"/>
        <v>46.728532234114752</v>
      </c>
      <c r="CQ75" s="65">
        <f t="shared" si="107"/>
        <v>45.586494914497713</v>
      </c>
      <c r="CR75" s="65">
        <f t="shared" si="107"/>
        <v>44.352653794717156</v>
      </c>
      <c r="CS75" s="65">
        <f t="shared" si="107"/>
        <v>43.027905008840634</v>
      </c>
      <c r="CT75" s="65">
        <f t="shared" si="107"/>
        <v>41.683942332254297</v>
      </c>
      <c r="CU75" s="65">
        <f t="shared" si="107"/>
        <v>40.322743354774154</v>
      </c>
      <c r="CV75" s="65">
        <f t="shared" si="107"/>
        <v>38.946947574048004</v>
      </c>
      <c r="CW75" s="65">
        <f t="shared" ref="CW75:DP75" si="108">CW$49*CW32</f>
        <v>37.261742327728712</v>
      </c>
      <c r="CX75" s="65">
        <f t="shared" si="108"/>
        <v>35.602065399753997</v>
      </c>
      <c r="CY75" s="65">
        <f t="shared" si="108"/>
        <v>33.968477463540303</v>
      </c>
      <c r="CZ75" s="65">
        <f t="shared" si="108"/>
        <v>32.361524140414566</v>
      </c>
      <c r="DA75" s="65">
        <f t="shared" si="108"/>
        <v>30.781736209501258</v>
      </c>
      <c r="DB75" s="65">
        <f t="shared" si="108"/>
        <v>29.229629815347398</v>
      </c>
      <c r="DC75" s="65">
        <f t="shared" si="108"/>
        <v>27.705706673306224</v>
      </c>
      <c r="DD75" s="65">
        <f t="shared" si="108"/>
        <v>26.210454272700478</v>
      </c>
      <c r="DE75" s="65">
        <f t="shared" si="108"/>
        <v>24.744346077786059</v>
      </c>
      <c r="DF75" s="65">
        <f t="shared" si="108"/>
        <v>23.307841726536545</v>
      </c>
      <c r="DG75" s="65">
        <f t="shared" si="108"/>
        <v>21.901387227269201</v>
      </c>
      <c r="DH75" s="65">
        <f t="shared" si="108"/>
        <v>20.525415153132013</v>
      </c>
      <c r="DI75" s="65">
        <f t="shared" si="108"/>
        <v>19.180344834472919</v>
      </c>
      <c r="DJ75" s="65">
        <f t="shared" si="108"/>
        <v>17.86658254910974</v>
      </c>
      <c r="DK75" s="65">
        <f t="shared" si="108"/>
        <v>16.584521710521823</v>
      </c>
      <c r="DL75" s="65">
        <f t="shared" si="108"/>
        <v>15.334543053981895</v>
      </c>
      <c r="DM75" s="65">
        <f t="shared" si="108"/>
        <v>14.117014820647942</v>
      </c>
      <c r="DN75" s="65">
        <f t="shared" si="108"/>
        <v>12.932292939634539</v>
      </c>
      <c r="DO75" s="65">
        <f t="shared" si="108"/>
        <v>11.780721208082067</v>
      </c>
      <c r="DP75" s="65">
        <f t="shared" si="108"/>
        <v>10.662631469243159</v>
      </c>
    </row>
    <row r="76" spans="1:120" x14ac:dyDescent="0.25">
      <c r="A76" s="65" t="str">
        <f t="shared" si="69"/>
        <v>11_MEX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11_MEX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0</v>
      </c>
      <c r="BP76" s="65">
        <f t="shared" si="109"/>
        <v>0</v>
      </c>
      <c r="BQ76" s="65">
        <f t="shared" si="109"/>
        <v>0</v>
      </c>
      <c r="BR76" s="65">
        <f t="shared" si="109"/>
        <v>0</v>
      </c>
      <c r="BS76" s="65">
        <f t="shared" si="109"/>
        <v>0</v>
      </c>
      <c r="BT76" s="65">
        <f t="shared" si="109"/>
        <v>0</v>
      </c>
      <c r="BU76" s="65">
        <f t="shared" si="109"/>
        <v>0</v>
      </c>
      <c r="BV76" s="65">
        <f t="shared" si="109"/>
        <v>0</v>
      </c>
      <c r="BW76" s="65">
        <f t="shared" si="109"/>
        <v>0</v>
      </c>
      <c r="BX76" s="65">
        <f t="shared" si="109"/>
        <v>0</v>
      </c>
      <c r="BY76" s="65">
        <f t="shared" si="109"/>
        <v>0</v>
      </c>
      <c r="BZ76" s="65">
        <f t="shared" si="109"/>
        <v>0</v>
      </c>
      <c r="CA76" s="65">
        <f t="shared" si="109"/>
        <v>0</v>
      </c>
      <c r="CB76" s="65">
        <f t="shared" si="109"/>
        <v>0</v>
      </c>
      <c r="CC76" s="65">
        <f t="shared" si="109"/>
        <v>0</v>
      </c>
      <c r="CD76" s="65">
        <f t="shared" si="109"/>
        <v>0</v>
      </c>
      <c r="CE76" s="65">
        <f t="shared" si="109"/>
        <v>0</v>
      </c>
      <c r="CF76" s="65">
        <f t="shared" si="109"/>
        <v>0</v>
      </c>
      <c r="CG76" s="65">
        <f t="shared" si="109"/>
        <v>0</v>
      </c>
      <c r="CH76" s="65">
        <f t="shared" si="109"/>
        <v>0</v>
      </c>
      <c r="CI76" s="65">
        <f t="shared" si="109"/>
        <v>0</v>
      </c>
      <c r="CJ76" s="65">
        <f t="shared" si="109"/>
        <v>0</v>
      </c>
      <c r="CK76" s="65">
        <f t="shared" si="109"/>
        <v>0</v>
      </c>
      <c r="CL76" s="65">
        <f t="shared" si="109"/>
        <v>0</v>
      </c>
      <c r="CM76" s="65">
        <f t="shared" si="109"/>
        <v>0</v>
      </c>
      <c r="CN76" s="65">
        <f t="shared" si="109"/>
        <v>0</v>
      </c>
      <c r="CO76" s="65">
        <f t="shared" si="109"/>
        <v>0</v>
      </c>
      <c r="CP76" s="65">
        <f t="shared" si="109"/>
        <v>0</v>
      </c>
      <c r="CQ76" s="65">
        <f t="shared" si="109"/>
        <v>0</v>
      </c>
      <c r="CR76" s="65">
        <f t="shared" si="109"/>
        <v>0</v>
      </c>
      <c r="CS76" s="65">
        <f t="shared" si="109"/>
        <v>0</v>
      </c>
      <c r="CT76" s="65">
        <f t="shared" si="109"/>
        <v>0</v>
      </c>
      <c r="CU76" s="65">
        <f t="shared" si="109"/>
        <v>0</v>
      </c>
      <c r="CV76" s="65">
        <f t="shared" si="109"/>
        <v>0</v>
      </c>
      <c r="CW76" s="65">
        <f t="shared" ref="CW76:DP76" si="110">CW$49*CW33</f>
        <v>0</v>
      </c>
      <c r="CX76" s="65">
        <f t="shared" si="110"/>
        <v>0</v>
      </c>
      <c r="CY76" s="65">
        <f t="shared" si="110"/>
        <v>0</v>
      </c>
      <c r="CZ76" s="65">
        <f t="shared" si="110"/>
        <v>0</v>
      </c>
      <c r="DA76" s="65">
        <f t="shared" si="110"/>
        <v>0</v>
      </c>
      <c r="DB76" s="65">
        <f t="shared" si="110"/>
        <v>0</v>
      </c>
      <c r="DC76" s="65">
        <f t="shared" si="110"/>
        <v>0</v>
      </c>
      <c r="DD76" s="65">
        <f t="shared" si="110"/>
        <v>0</v>
      </c>
      <c r="DE76" s="65">
        <f t="shared" si="110"/>
        <v>0</v>
      </c>
      <c r="DF76" s="65">
        <f t="shared" si="110"/>
        <v>0</v>
      </c>
      <c r="DG76" s="65">
        <f t="shared" si="110"/>
        <v>0</v>
      </c>
      <c r="DH76" s="65">
        <f t="shared" si="110"/>
        <v>0</v>
      </c>
      <c r="DI76" s="65">
        <f t="shared" si="110"/>
        <v>0</v>
      </c>
      <c r="DJ76" s="65">
        <f t="shared" si="110"/>
        <v>0</v>
      </c>
      <c r="DK76" s="65">
        <f t="shared" si="110"/>
        <v>0</v>
      </c>
      <c r="DL76" s="65">
        <f t="shared" si="110"/>
        <v>0</v>
      </c>
      <c r="DM76" s="65">
        <f t="shared" si="110"/>
        <v>0</v>
      </c>
      <c r="DN76" s="65">
        <f t="shared" si="110"/>
        <v>0</v>
      </c>
      <c r="DO76" s="65">
        <f t="shared" si="110"/>
        <v>0</v>
      </c>
      <c r="DP76" s="65">
        <f t="shared" si="110"/>
        <v>0</v>
      </c>
    </row>
    <row r="77" spans="1:120" x14ac:dyDescent="0.25">
      <c r="A77" s="65" t="str">
        <f t="shared" si="69"/>
        <v>11_MEX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11_MEX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11_MEX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11_MEX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11_MEX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11_MEX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11_MEX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11_MEX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0</v>
      </c>
      <c r="BP80" s="65">
        <f t="shared" si="117"/>
        <v>0</v>
      </c>
      <c r="BQ80" s="65">
        <f t="shared" si="117"/>
        <v>0</v>
      </c>
      <c r="BR80" s="65">
        <f t="shared" si="117"/>
        <v>0</v>
      </c>
      <c r="BS80" s="65">
        <f t="shared" si="117"/>
        <v>0</v>
      </c>
      <c r="BT80" s="65">
        <f t="shared" si="117"/>
        <v>0</v>
      </c>
      <c r="BU80" s="65">
        <f t="shared" si="117"/>
        <v>0</v>
      </c>
      <c r="BV80" s="65">
        <f t="shared" si="117"/>
        <v>0</v>
      </c>
      <c r="BW80" s="65">
        <f t="shared" si="117"/>
        <v>0</v>
      </c>
      <c r="BX80" s="65">
        <f t="shared" si="117"/>
        <v>0</v>
      </c>
      <c r="BY80" s="65">
        <f t="shared" si="117"/>
        <v>0</v>
      </c>
      <c r="BZ80" s="65">
        <f t="shared" si="117"/>
        <v>0</v>
      </c>
      <c r="CA80" s="65">
        <f t="shared" si="117"/>
        <v>0</v>
      </c>
      <c r="CB80" s="65">
        <f t="shared" si="117"/>
        <v>0</v>
      </c>
      <c r="CC80" s="65">
        <f t="shared" si="117"/>
        <v>0</v>
      </c>
      <c r="CD80" s="65">
        <f t="shared" si="117"/>
        <v>0</v>
      </c>
      <c r="CE80" s="65">
        <f t="shared" si="117"/>
        <v>0</v>
      </c>
      <c r="CF80" s="65">
        <f t="shared" si="117"/>
        <v>0</v>
      </c>
      <c r="CG80" s="65">
        <f t="shared" si="117"/>
        <v>0</v>
      </c>
      <c r="CH80" s="65">
        <f t="shared" si="117"/>
        <v>0</v>
      </c>
      <c r="CI80" s="65">
        <f t="shared" si="117"/>
        <v>0</v>
      </c>
      <c r="CJ80" s="65">
        <f t="shared" si="117"/>
        <v>0</v>
      </c>
      <c r="CK80" s="65">
        <f t="shared" si="117"/>
        <v>0</v>
      </c>
      <c r="CL80" s="65">
        <f t="shared" si="117"/>
        <v>0</v>
      </c>
      <c r="CM80" s="65">
        <f t="shared" si="117"/>
        <v>0</v>
      </c>
      <c r="CN80" s="65">
        <f t="shared" si="117"/>
        <v>0</v>
      </c>
      <c r="CO80" s="65">
        <f t="shared" si="117"/>
        <v>0</v>
      </c>
      <c r="CP80" s="65">
        <f t="shared" si="117"/>
        <v>0</v>
      </c>
      <c r="CQ80" s="65">
        <f t="shared" si="117"/>
        <v>0</v>
      </c>
      <c r="CR80" s="65">
        <f t="shared" si="117"/>
        <v>0</v>
      </c>
      <c r="CS80" s="65">
        <f t="shared" si="117"/>
        <v>0</v>
      </c>
      <c r="CT80" s="65">
        <f t="shared" si="117"/>
        <v>0</v>
      </c>
      <c r="CU80" s="65">
        <f t="shared" si="117"/>
        <v>0</v>
      </c>
      <c r="CV80" s="65">
        <f t="shared" si="117"/>
        <v>0</v>
      </c>
      <c r="CW80" s="65">
        <f t="shared" ref="CW80:DP80" si="118">CW$49*CW37</f>
        <v>0</v>
      </c>
      <c r="CX80" s="65">
        <f t="shared" si="118"/>
        <v>0</v>
      </c>
      <c r="CY80" s="65">
        <f t="shared" si="118"/>
        <v>0</v>
      </c>
      <c r="CZ80" s="65">
        <f t="shared" si="118"/>
        <v>0</v>
      </c>
      <c r="DA80" s="65">
        <f t="shared" si="118"/>
        <v>0</v>
      </c>
      <c r="DB80" s="65">
        <f t="shared" si="118"/>
        <v>0</v>
      </c>
      <c r="DC80" s="65">
        <f t="shared" si="118"/>
        <v>0</v>
      </c>
      <c r="DD80" s="65">
        <f t="shared" si="118"/>
        <v>0</v>
      </c>
      <c r="DE80" s="65">
        <f t="shared" si="118"/>
        <v>0</v>
      </c>
      <c r="DF80" s="65">
        <f t="shared" si="118"/>
        <v>0</v>
      </c>
      <c r="DG80" s="65">
        <f t="shared" si="118"/>
        <v>0</v>
      </c>
      <c r="DH80" s="65">
        <f t="shared" si="118"/>
        <v>0</v>
      </c>
      <c r="DI80" s="65">
        <f t="shared" si="118"/>
        <v>0</v>
      </c>
      <c r="DJ80" s="65">
        <f t="shared" si="118"/>
        <v>0</v>
      </c>
      <c r="DK80" s="65">
        <f t="shared" si="118"/>
        <v>0</v>
      </c>
      <c r="DL80" s="65">
        <f t="shared" si="118"/>
        <v>0</v>
      </c>
      <c r="DM80" s="65">
        <f t="shared" si="118"/>
        <v>0</v>
      </c>
      <c r="DN80" s="65">
        <f t="shared" si="118"/>
        <v>0</v>
      </c>
      <c r="DO80" s="65">
        <f t="shared" si="118"/>
        <v>0</v>
      </c>
      <c r="DP80" s="65">
        <f t="shared" si="118"/>
        <v>0</v>
      </c>
    </row>
    <row r="81" spans="1:120" x14ac:dyDescent="0.25">
      <c r="A81" s="65" t="str">
        <f t="shared" si="69"/>
        <v>11_MEX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11_MEX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0</v>
      </c>
      <c r="BQ81" s="65">
        <f t="shared" si="119"/>
        <v>0</v>
      </c>
      <c r="BR81" s="65">
        <f t="shared" si="119"/>
        <v>0</v>
      </c>
      <c r="BS81" s="65">
        <f t="shared" si="119"/>
        <v>0</v>
      </c>
      <c r="BT81" s="65">
        <f t="shared" si="119"/>
        <v>0</v>
      </c>
      <c r="BU81" s="65">
        <f t="shared" si="119"/>
        <v>0</v>
      </c>
      <c r="BV81" s="65">
        <f t="shared" si="119"/>
        <v>0</v>
      </c>
      <c r="BW81" s="65">
        <f t="shared" si="119"/>
        <v>0</v>
      </c>
      <c r="BX81" s="65">
        <f t="shared" si="119"/>
        <v>0</v>
      </c>
      <c r="BY81" s="65">
        <f t="shared" si="119"/>
        <v>0</v>
      </c>
      <c r="BZ81" s="65">
        <f t="shared" si="119"/>
        <v>0</v>
      </c>
      <c r="CA81" s="65">
        <f t="shared" si="119"/>
        <v>0</v>
      </c>
      <c r="CB81" s="65">
        <f t="shared" si="119"/>
        <v>0</v>
      </c>
      <c r="CC81" s="65">
        <f t="shared" si="119"/>
        <v>0</v>
      </c>
      <c r="CD81" s="65">
        <f t="shared" si="119"/>
        <v>0</v>
      </c>
      <c r="CE81" s="65">
        <f t="shared" si="119"/>
        <v>0</v>
      </c>
      <c r="CF81" s="65">
        <f t="shared" si="119"/>
        <v>0</v>
      </c>
      <c r="CG81" s="65">
        <f t="shared" si="119"/>
        <v>0</v>
      </c>
      <c r="CH81" s="65">
        <f t="shared" si="119"/>
        <v>0</v>
      </c>
      <c r="CI81" s="65">
        <f t="shared" si="119"/>
        <v>0</v>
      </c>
      <c r="CJ81" s="65">
        <f t="shared" si="119"/>
        <v>0</v>
      </c>
      <c r="CK81" s="65">
        <f t="shared" si="119"/>
        <v>0</v>
      </c>
      <c r="CL81" s="65">
        <f t="shared" si="119"/>
        <v>0</v>
      </c>
      <c r="CM81" s="65">
        <f t="shared" si="119"/>
        <v>0</v>
      </c>
      <c r="CN81" s="65">
        <f t="shared" si="119"/>
        <v>0</v>
      </c>
      <c r="CO81" s="65">
        <f t="shared" si="119"/>
        <v>0</v>
      </c>
      <c r="CP81" s="65">
        <f t="shared" si="119"/>
        <v>0</v>
      </c>
      <c r="CQ81" s="65">
        <f t="shared" si="119"/>
        <v>0</v>
      </c>
      <c r="CR81" s="65">
        <f t="shared" si="119"/>
        <v>0</v>
      </c>
      <c r="CS81" s="65">
        <f t="shared" si="119"/>
        <v>0</v>
      </c>
      <c r="CT81" s="65">
        <f t="shared" si="119"/>
        <v>0</v>
      </c>
      <c r="CU81" s="65">
        <f t="shared" si="119"/>
        <v>0</v>
      </c>
      <c r="CV81" s="65">
        <f t="shared" si="119"/>
        <v>0</v>
      </c>
      <c r="CW81" s="65">
        <f t="shared" ref="CW81:DP81" si="120">CW$49*CW38</f>
        <v>0</v>
      </c>
      <c r="CX81" s="65">
        <f t="shared" si="120"/>
        <v>0</v>
      </c>
      <c r="CY81" s="65">
        <f t="shared" si="120"/>
        <v>0</v>
      </c>
      <c r="CZ81" s="65">
        <f t="shared" si="120"/>
        <v>0</v>
      </c>
      <c r="DA81" s="65">
        <f t="shared" si="120"/>
        <v>0</v>
      </c>
      <c r="DB81" s="65">
        <f t="shared" si="120"/>
        <v>0</v>
      </c>
      <c r="DC81" s="65">
        <f t="shared" si="120"/>
        <v>0</v>
      </c>
      <c r="DD81" s="65">
        <f t="shared" si="120"/>
        <v>0</v>
      </c>
      <c r="DE81" s="65">
        <f t="shared" si="120"/>
        <v>0</v>
      </c>
      <c r="DF81" s="65">
        <f t="shared" si="120"/>
        <v>0</v>
      </c>
      <c r="DG81" s="65">
        <f t="shared" si="120"/>
        <v>0</v>
      </c>
      <c r="DH81" s="65">
        <f t="shared" si="120"/>
        <v>0</v>
      </c>
      <c r="DI81" s="65">
        <f t="shared" si="120"/>
        <v>0</v>
      </c>
      <c r="DJ81" s="65">
        <f t="shared" si="120"/>
        <v>0</v>
      </c>
      <c r="DK81" s="65">
        <f t="shared" si="120"/>
        <v>0</v>
      </c>
      <c r="DL81" s="65">
        <f t="shared" si="120"/>
        <v>0</v>
      </c>
      <c r="DM81" s="65">
        <f t="shared" si="120"/>
        <v>0</v>
      </c>
      <c r="DN81" s="65">
        <f t="shared" si="120"/>
        <v>0</v>
      </c>
      <c r="DO81" s="65">
        <f t="shared" si="120"/>
        <v>0</v>
      </c>
      <c r="DP81" s="65">
        <f t="shared" si="120"/>
        <v>0</v>
      </c>
    </row>
    <row r="82" spans="1:120" x14ac:dyDescent="0.25">
      <c r="A82" s="65" t="str">
        <f t="shared" si="69"/>
        <v>11_MEX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11_MEX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0</v>
      </c>
      <c r="BP82" s="65">
        <f t="shared" si="121"/>
        <v>0</v>
      </c>
      <c r="BQ82" s="65">
        <f t="shared" si="121"/>
        <v>0</v>
      </c>
      <c r="BR82" s="65">
        <f t="shared" si="121"/>
        <v>0</v>
      </c>
      <c r="BS82" s="65">
        <f t="shared" si="121"/>
        <v>0</v>
      </c>
      <c r="BT82" s="65">
        <f t="shared" si="121"/>
        <v>0</v>
      </c>
      <c r="BU82" s="65">
        <f t="shared" si="121"/>
        <v>0</v>
      </c>
      <c r="BV82" s="65">
        <f t="shared" si="121"/>
        <v>0</v>
      </c>
      <c r="BW82" s="65">
        <f t="shared" si="121"/>
        <v>0</v>
      </c>
      <c r="BX82" s="65">
        <f t="shared" si="121"/>
        <v>0</v>
      </c>
      <c r="BY82" s="65">
        <f t="shared" si="121"/>
        <v>0</v>
      </c>
      <c r="BZ82" s="65">
        <f t="shared" si="121"/>
        <v>0</v>
      </c>
      <c r="CA82" s="65">
        <f t="shared" si="121"/>
        <v>0</v>
      </c>
      <c r="CB82" s="65">
        <f t="shared" si="121"/>
        <v>0</v>
      </c>
      <c r="CC82" s="65">
        <f t="shared" si="121"/>
        <v>0</v>
      </c>
      <c r="CD82" s="65">
        <f t="shared" si="121"/>
        <v>0</v>
      </c>
      <c r="CE82" s="65">
        <f t="shared" si="121"/>
        <v>0</v>
      </c>
      <c r="CF82" s="65">
        <f t="shared" si="121"/>
        <v>0</v>
      </c>
      <c r="CG82" s="65">
        <f t="shared" si="121"/>
        <v>0</v>
      </c>
      <c r="CH82" s="65">
        <f t="shared" si="121"/>
        <v>0</v>
      </c>
      <c r="CI82" s="65">
        <f t="shared" si="121"/>
        <v>0</v>
      </c>
      <c r="CJ82" s="65">
        <f t="shared" si="121"/>
        <v>0</v>
      </c>
      <c r="CK82" s="65">
        <f t="shared" si="121"/>
        <v>0</v>
      </c>
      <c r="CL82" s="65">
        <f t="shared" si="121"/>
        <v>0</v>
      </c>
      <c r="CM82" s="65">
        <f t="shared" si="121"/>
        <v>0</v>
      </c>
      <c r="CN82" s="65">
        <f t="shared" si="121"/>
        <v>0</v>
      </c>
      <c r="CO82" s="65">
        <f t="shared" si="121"/>
        <v>0</v>
      </c>
      <c r="CP82" s="65">
        <f t="shared" si="121"/>
        <v>0</v>
      </c>
      <c r="CQ82" s="65">
        <f t="shared" si="121"/>
        <v>0</v>
      </c>
      <c r="CR82" s="65">
        <f t="shared" si="121"/>
        <v>0</v>
      </c>
      <c r="CS82" s="65">
        <f t="shared" si="121"/>
        <v>0</v>
      </c>
      <c r="CT82" s="65">
        <f t="shared" si="121"/>
        <v>0</v>
      </c>
      <c r="CU82" s="65">
        <f t="shared" si="121"/>
        <v>0</v>
      </c>
      <c r="CV82" s="65">
        <f t="shared" si="121"/>
        <v>0</v>
      </c>
      <c r="CW82" s="65">
        <f t="shared" ref="CW82:DP82" si="122">CW$49*CW39</f>
        <v>0</v>
      </c>
      <c r="CX82" s="65">
        <f t="shared" si="122"/>
        <v>0</v>
      </c>
      <c r="CY82" s="65">
        <f t="shared" si="122"/>
        <v>0</v>
      </c>
      <c r="CZ82" s="65">
        <f t="shared" si="122"/>
        <v>0</v>
      </c>
      <c r="DA82" s="65">
        <f t="shared" si="122"/>
        <v>0</v>
      </c>
      <c r="DB82" s="65">
        <f t="shared" si="122"/>
        <v>0</v>
      </c>
      <c r="DC82" s="65">
        <f t="shared" si="122"/>
        <v>0</v>
      </c>
      <c r="DD82" s="65">
        <f t="shared" si="122"/>
        <v>0</v>
      </c>
      <c r="DE82" s="65">
        <f t="shared" si="122"/>
        <v>0</v>
      </c>
      <c r="DF82" s="65">
        <f t="shared" si="122"/>
        <v>0</v>
      </c>
      <c r="DG82" s="65">
        <f t="shared" si="122"/>
        <v>0</v>
      </c>
      <c r="DH82" s="65">
        <f t="shared" si="122"/>
        <v>0</v>
      </c>
      <c r="DI82" s="65">
        <f t="shared" si="122"/>
        <v>0</v>
      </c>
      <c r="DJ82" s="65">
        <f t="shared" si="122"/>
        <v>0</v>
      </c>
      <c r="DK82" s="65">
        <f t="shared" si="122"/>
        <v>0</v>
      </c>
      <c r="DL82" s="65">
        <f t="shared" si="122"/>
        <v>0</v>
      </c>
      <c r="DM82" s="65">
        <f t="shared" si="122"/>
        <v>0</v>
      </c>
      <c r="DN82" s="65">
        <f t="shared" si="122"/>
        <v>0</v>
      </c>
      <c r="DO82" s="65">
        <f t="shared" si="122"/>
        <v>0</v>
      </c>
      <c r="DP82" s="65">
        <f t="shared" si="122"/>
        <v>0</v>
      </c>
    </row>
    <row r="83" spans="1:120" x14ac:dyDescent="0.25">
      <c r="A83" s="65" t="str">
        <f t="shared" si="69"/>
        <v>11_MEX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11_MEX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11_MEX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11_MEX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0</v>
      </c>
      <c r="BP84" s="65">
        <f t="shared" si="125"/>
        <v>0</v>
      </c>
      <c r="BQ84" s="65">
        <f t="shared" si="125"/>
        <v>0</v>
      </c>
      <c r="BR84" s="65">
        <f t="shared" si="125"/>
        <v>0</v>
      </c>
      <c r="BS84" s="65">
        <f t="shared" si="125"/>
        <v>0</v>
      </c>
      <c r="BT84" s="65">
        <f t="shared" si="125"/>
        <v>0</v>
      </c>
      <c r="BU84" s="65">
        <f t="shared" si="125"/>
        <v>0</v>
      </c>
      <c r="BV84" s="65">
        <f t="shared" si="125"/>
        <v>0</v>
      </c>
      <c r="BW84" s="65">
        <f t="shared" si="125"/>
        <v>0</v>
      </c>
      <c r="BX84" s="65">
        <f t="shared" si="125"/>
        <v>0</v>
      </c>
      <c r="BY84" s="65">
        <f t="shared" si="125"/>
        <v>0</v>
      </c>
      <c r="BZ84" s="65">
        <f t="shared" si="125"/>
        <v>0</v>
      </c>
      <c r="CA84" s="65">
        <f t="shared" si="125"/>
        <v>0</v>
      </c>
      <c r="CB84" s="65">
        <f t="shared" si="125"/>
        <v>0</v>
      </c>
      <c r="CC84" s="65">
        <f t="shared" si="125"/>
        <v>0</v>
      </c>
      <c r="CD84" s="65">
        <f t="shared" si="125"/>
        <v>0</v>
      </c>
      <c r="CE84" s="65">
        <f t="shared" si="125"/>
        <v>0</v>
      </c>
      <c r="CF84" s="65">
        <f t="shared" si="125"/>
        <v>0</v>
      </c>
      <c r="CG84" s="65">
        <f t="shared" si="125"/>
        <v>0</v>
      </c>
      <c r="CH84" s="65">
        <f t="shared" si="125"/>
        <v>0</v>
      </c>
      <c r="CI84" s="65">
        <f t="shared" si="125"/>
        <v>0</v>
      </c>
      <c r="CJ84" s="65">
        <f t="shared" si="125"/>
        <v>0</v>
      </c>
      <c r="CK84" s="65">
        <f t="shared" si="125"/>
        <v>0</v>
      </c>
      <c r="CL84" s="65">
        <f t="shared" si="125"/>
        <v>0</v>
      </c>
      <c r="CM84" s="65">
        <f t="shared" si="125"/>
        <v>0</v>
      </c>
      <c r="CN84" s="65">
        <f t="shared" si="125"/>
        <v>0</v>
      </c>
      <c r="CO84" s="65">
        <f t="shared" si="125"/>
        <v>0</v>
      </c>
      <c r="CP84" s="65">
        <f t="shared" si="125"/>
        <v>0</v>
      </c>
      <c r="CQ84" s="65">
        <f t="shared" si="125"/>
        <v>0</v>
      </c>
      <c r="CR84" s="65">
        <f t="shared" si="125"/>
        <v>0</v>
      </c>
      <c r="CS84" s="65">
        <f t="shared" si="125"/>
        <v>0</v>
      </c>
      <c r="CT84" s="65">
        <f t="shared" si="125"/>
        <v>0</v>
      </c>
      <c r="CU84" s="65">
        <f t="shared" si="125"/>
        <v>0</v>
      </c>
      <c r="CV84" s="65">
        <f t="shared" si="125"/>
        <v>0</v>
      </c>
      <c r="CW84" s="65">
        <f t="shared" ref="CW84:DP84" si="126">CW$49*CW41</f>
        <v>0</v>
      </c>
      <c r="CX84" s="65">
        <f t="shared" si="126"/>
        <v>0</v>
      </c>
      <c r="CY84" s="65">
        <f t="shared" si="126"/>
        <v>0</v>
      </c>
      <c r="CZ84" s="65">
        <f t="shared" si="126"/>
        <v>0</v>
      </c>
      <c r="DA84" s="65">
        <f t="shared" si="126"/>
        <v>0</v>
      </c>
      <c r="DB84" s="65">
        <f t="shared" si="126"/>
        <v>0</v>
      </c>
      <c r="DC84" s="65">
        <f t="shared" si="126"/>
        <v>0</v>
      </c>
      <c r="DD84" s="65">
        <f t="shared" si="126"/>
        <v>0</v>
      </c>
      <c r="DE84" s="65">
        <f t="shared" si="126"/>
        <v>0</v>
      </c>
      <c r="DF84" s="65">
        <f t="shared" si="126"/>
        <v>0</v>
      </c>
      <c r="DG84" s="65">
        <f t="shared" si="126"/>
        <v>0</v>
      </c>
      <c r="DH84" s="65">
        <f t="shared" si="126"/>
        <v>0</v>
      </c>
      <c r="DI84" s="65">
        <f t="shared" si="126"/>
        <v>0</v>
      </c>
      <c r="DJ84" s="65">
        <f t="shared" si="126"/>
        <v>0</v>
      </c>
      <c r="DK84" s="65">
        <f t="shared" si="126"/>
        <v>0</v>
      </c>
      <c r="DL84" s="65">
        <f t="shared" si="126"/>
        <v>0</v>
      </c>
      <c r="DM84" s="65">
        <f t="shared" si="126"/>
        <v>0</v>
      </c>
      <c r="DN84" s="65">
        <f t="shared" si="126"/>
        <v>0</v>
      </c>
      <c r="DO84" s="65">
        <f t="shared" si="126"/>
        <v>0</v>
      </c>
      <c r="DP84" s="65">
        <f t="shared" si="126"/>
        <v>0</v>
      </c>
    </row>
    <row r="85" spans="1:120" x14ac:dyDescent="0.25">
      <c r="A85" s="65" t="str">
        <f t="shared" si="69"/>
        <v>11_MEX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11_MEX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11_MEX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11_MEX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0</v>
      </c>
      <c r="BP86" s="65">
        <f t="shared" si="129"/>
        <v>0</v>
      </c>
      <c r="BQ86" s="65">
        <f t="shared" si="129"/>
        <v>0</v>
      </c>
      <c r="BR86" s="65">
        <f t="shared" si="129"/>
        <v>0</v>
      </c>
      <c r="BS86" s="65">
        <f t="shared" si="129"/>
        <v>0</v>
      </c>
      <c r="BT86" s="65">
        <f t="shared" si="129"/>
        <v>0</v>
      </c>
      <c r="BU86" s="65">
        <f t="shared" si="129"/>
        <v>0</v>
      </c>
      <c r="BV86" s="65">
        <f t="shared" si="129"/>
        <v>0</v>
      </c>
      <c r="BW86" s="65">
        <f t="shared" si="129"/>
        <v>0</v>
      </c>
      <c r="BX86" s="65">
        <f t="shared" si="129"/>
        <v>0</v>
      </c>
      <c r="BY86" s="65">
        <f t="shared" si="129"/>
        <v>0</v>
      </c>
      <c r="BZ86" s="65">
        <f t="shared" si="129"/>
        <v>0</v>
      </c>
      <c r="CA86" s="65">
        <f t="shared" si="129"/>
        <v>0</v>
      </c>
      <c r="CB86" s="65">
        <f t="shared" si="129"/>
        <v>0</v>
      </c>
      <c r="CC86" s="65">
        <f t="shared" si="129"/>
        <v>0</v>
      </c>
      <c r="CD86" s="65">
        <f t="shared" si="129"/>
        <v>0</v>
      </c>
      <c r="CE86" s="65">
        <f t="shared" si="129"/>
        <v>0</v>
      </c>
      <c r="CF86" s="65">
        <f t="shared" si="129"/>
        <v>0</v>
      </c>
      <c r="CG86" s="65">
        <f t="shared" si="129"/>
        <v>0</v>
      </c>
      <c r="CH86" s="65">
        <f t="shared" si="129"/>
        <v>0</v>
      </c>
      <c r="CI86" s="65">
        <f t="shared" si="129"/>
        <v>0</v>
      </c>
      <c r="CJ86" s="65">
        <f t="shared" si="129"/>
        <v>0</v>
      </c>
      <c r="CK86" s="65">
        <f t="shared" si="129"/>
        <v>0</v>
      </c>
      <c r="CL86" s="65">
        <f t="shared" si="129"/>
        <v>0</v>
      </c>
      <c r="CM86" s="65">
        <f t="shared" si="129"/>
        <v>0</v>
      </c>
      <c r="CN86" s="65">
        <f t="shared" si="129"/>
        <v>0</v>
      </c>
      <c r="CO86" s="65">
        <f t="shared" si="129"/>
        <v>0</v>
      </c>
      <c r="CP86" s="65">
        <f t="shared" si="129"/>
        <v>0</v>
      </c>
      <c r="CQ86" s="65">
        <f t="shared" si="129"/>
        <v>0</v>
      </c>
      <c r="CR86" s="65">
        <f t="shared" si="129"/>
        <v>0</v>
      </c>
      <c r="CS86" s="65">
        <f t="shared" si="129"/>
        <v>0</v>
      </c>
      <c r="CT86" s="65">
        <f t="shared" si="129"/>
        <v>0</v>
      </c>
      <c r="CU86" s="65">
        <f t="shared" si="129"/>
        <v>0</v>
      </c>
      <c r="CV86" s="65">
        <f t="shared" si="129"/>
        <v>0</v>
      </c>
      <c r="CW86" s="65">
        <f t="shared" ref="CW86:DP86" si="130">CW$49*CW43</f>
        <v>0</v>
      </c>
      <c r="CX86" s="65">
        <f t="shared" si="130"/>
        <v>0</v>
      </c>
      <c r="CY86" s="65">
        <f t="shared" si="130"/>
        <v>0</v>
      </c>
      <c r="CZ86" s="65">
        <f t="shared" si="130"/>
        <v>0</v>
      </c>
      <c r="DA86" s="65">
        <f t="shared" si="130"/>
        <v>0</v>
      </c>
      <c r="DB86" s="65">
        <f t="shared" si="130"/>
        <v>0</v>
      </c>
      <c r="DC86" s="65">
        <f t="shared" si="130"/>
        <v>0</v>
      </c>
      <c r="DD86" s="65">
        <f t="shared" si="130"/>
        <v>0</v>
      </c>
      <c r="DE86" s="65">
        <f t="shared" si="130"/>
        <v>0</v>
      </c>
      <c r="DF86" s="65">
        <f t="shared" si="130"/>
        <v>0</v>
      </c>
      <c r="DG86" s="65">
        <f t="shared" si="130"/>
        <v>0</v>
      </c>
      <c r="DH86" s="65">
        <f t="shared" si="130"/>
        <v>0</v>
      </c>
      <c r="DI86" s="65">
        <f t="shared" si="130"/>
        <v>0</v>
      </c>
      <c r="DJ86" s="65">
        <f t="shared" si="130"/>
        <v>0</v>
      </c>
      <c r="DK86" s="65">
        <f t="shared" si="130"/>
        <v>0</v>
      </c>
      <c r="DL86" s="65">
        <f t="shared" si="130"/>
        <v>0</v>
      </c>
      <c r="DM86" s="65">
        <f t="shared" si="130"/>
        <v>0</v>
      </c>
      <c r="DN86" s="65">
        <f t="shared" si="130"/>
        <v>0</v>
      </c>
      <c r="DO86" s="65">
        <f t="shared" si="130"/>
        <v>0</v>
      </c>
      <c r="DP86" s="65">
        <f t="shared" si="130"/>
        <v>0</v>
      </c>
    </row>
    <row r="87" spans="1:120" x14ac:dyDescent="0.25">
      <c r="A87" s="65" t="str">
        <f t="shared" si="69"/>
        <v>11_MEX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11_MEX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0</v>
      </c>
      <c r="BP87" s="65">
        <f t="shared" si="131"/>
        <v>0</v>
      </c>
      <c r="BQ87" s="65">
        <f t="shared" si="131"/>
        <v>0</v>
      </c>
      <c r="BR87" s="65">
        <f t="shared" si="131"/>
        <v>0</v>
      </c>
      <c r="BS87" s="65">
        <f t="shared" si="131"/>
        <v>0</v>
      </c>
      <c r="BT87" s="65">
        <f t="shared" si="131"/>
        <v>0</v>
      </c>
      <c r="BU87" s="65">
        <f t="shared" si="131"/>
        <v>0</v>
      </c>
      <c r="BV87" s="65">
        <f t="shared" si="131"/>
        <v>0</v>
      </c>
      <c r="BW87" s="65">
        <f t="shared" si="131"/>
        <v>0</v>
      </c>
      <c r="BX87" s="65">
        <f t="shared" si="131"/>
        <v>0</v>
      </c>
      <c r="BY87" s="65">
        <f t="shared" si="131"/>
        <v>0</v>
      </c>
      <c r="BZ87" s="65">
        <f t="shared" si="131"/>
        <v>0</v>
      </c>
      <c r="CA87" s="65">
        <f t="shared" si="131"/>
        <v>0</v>
      </c>
      <c r="CB87" s="65">
        <f t="shared" si="131"/>
        <v>0</v>
      </c>
      <c r="CC87" s="65">
        <f t="shared" si="131"/>
        <v>0</v>
      </c>
      <c r="CD87" s="65">
        <f t="shared" si="131"/>
        <v>0</v>
      </c>
      <c r="CE87" s="65">
        <f t="shared" si="131"/>
        <v>0</v>
      </c>
      <c r="CF87" s="65">
        <f t="shared" si="131"/>
        <v>0</v>
      </c>
      <c r="CG87" s="65">
        <f t="shared" si="131"/>
        <v>0</v>
      </c>
      <c r="CH87" s="65">
        <f t="shared" si="131"/>
        <v>0</v>
      </c>
      <c r="CI87" s="65">
        <f t="shared" si="131"/>
        <v>0</v>
      </c>
      <c r="CJ87" s="65">
        <f t="shared" si="131"/>
        <v>0</v>
      </c>
      <c r="CK87" s="65">
        <f t="shared" si="131"/>
        <v>0</v>
      </c>
      <c r="CL87" s="65">
        <f t="shared" si="131"/>
        <v>0</v>
      </c>
      <c r="CM87" s="65">
        <f t="shared" si="131"/>
        <v>0</v>
      </c>
      <c r="CN87" s="65">
        <f t="shared" si="131"/>
        <v>0</v>
      </c>
      <c r="CO87" s="65">
        <f t="shared" si="131"/>
        <v>0</v>
      </c>
      <c r="CP87" s="65">
        <f t="shared" si="131"/>
        <v>0</v>
      </c>
      <c r="CQ87" s="65">
        <f t="shared" si="131"/>
        <v>0</v>
      </c>
      <c r="CR87" s="65">
        <f t="shared" si="131"/>
        <v>0</v>
      </c>
      <c r="CS87" s="65">
        <f t="shared" si="131"/>
        <v>0</v>
      </c>
      <c r="CT87" s="65">
        <f t="shared" si="131"/>
        <v>0</v>
      </c>
      <c r="CU87" s="65">
        <f t="shared" si="131"/>
        <v>0</v>
      </c>
      <c r="CV87" s="65">
        <f t="shared" si="131"/>
        <v>0</v>
      </c>
      <c r="CW87" s="65">
        <f t="shared" ref="CW87:DP87" si="132">CW$49*CW44</f>
        <v>0</v>
      </c>
      <c r="CX87" s="65">
        <f t="shared" si="132"/>
        <v>0</v>
      </c>
      <c r="CY87" s="65">
        <f t="shared" si="132"/>
        <v>0</v>
      </c>
      <c r="CZ87" s="65">
        <f t="shared" si="132"/>
        <v>0</v>
      </c>
      <c r="DA87" s="65">
        <f t="shared" si="132"/>
        <v>0</v>
      </c>
      <c r="DB87" s="65">
        <f t="shared" si="132"/>
        <v>0</v>
      </c>
      <c r="DC87" s="65">
        <f t="shared" si="132"/>
        <v>0</v>
      </c>
      <c r="DD87" s="65">
        <f t="shared" si="132"/>
        <v>0</v>
      </c>
      <c r="DE87" s="65">
        <f t="shared" si="132"/>
        <v>0</v>
      </c>
      <c r="DF87" s="65">
        <f t="shared" si="132"/>
        <v>0</v>
      </c>
      <c r="DG87" s="65">
        <f t="shared" si="132"/>
        <v>0</v>
      </c>
      <c r="DH87" s="65">
        <f t="shared" si="132"/>
        <v>0</v>
      </c>
      <c r="DI87" s="65">
        <f t="shared" si="132"/>
        <v>0</v>
      </c>
      <c r="DJ87" s="65">
        <f t="shared" si="132"/>
        <v>0</v>
      </c>
      <c r="DK87" s="65">
        <f t="shared" si="132"/>
        <v>0</v>
      </c>
      <c r="DL87" s="65">
        <f t="shared" si="132"/>
        <v>0</v>
      </c>
      <c r="DM87" s="65">
        <f t="shared" si="132"/>
        <v>0</v>
      </c>
      <c r="DN87" s="65">
        <f t="shared" si="132"/>
        <v>0</v>
      </c>
      <c r="DO87" s="65">
        <f t="shared" si="132"/>
        <v>0</v>
      </c>
      <c r="DP87" s="65">
        <f t="shared" si="132"/>
        <v>0</v>
      </c>
    </row>
    <row r="88" spans="1:120" x14ac:dyDescent="0.25">
      <c r="A88" s="65" t="str">
        <f t="shared" si="69"/>
        <v>11_MEX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41.295580704000002</v>
      </c>
      <c r="F88" s="66">
        <v>41.662009440000013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11_MEX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41.295580704000002</v>
      </c>
      <c r="BP88" s="65">
        <f t="shared" si="133"/>
        <v>41.662009440000013</v>
      </c>
      <c r="BQ88" s="65">
        <f t="shared" si="133"/>
        <v>42.068420933664918</v>
      </c>
      <c r="BR88" s="65">
        <f t="shared" si="133"/>
        <v>37.797318686809348</v>
      </c>
      <c r="BS88" s="65">
        <f t="shared" si="133"/>
        <v>38.813741195060814</v>
      </c>
      <c r="BT88" s="65">
        <f t="shared" si="133"/>
        <v>39.828358556237539</v>
      </c>
      <c r="BU88" s="65">
        <f t="shared" si="133"/>
        <v>40.839590949089626</v>
      </c>
      <c r="BV88" s="65">
        <f t="shared" si="133"/>
        <v>41.846786047897673</v>
      </c>
      <c r="BW88" s="65">
        <f t="shared" si="133"/>
        <v>42.848693651758531</v>
      </c>
      <c r="BX88" s="65">
        <f t="shared" si="133"/>
        <v>43.845875000678724</v>
      </c>
      <c r="BY88" s="65">
        <f t="shared" si="133"/>
        <v>44.838637197986031</v>
      </c>
      <c r="BZ88" s="65">
        <f t="shared" si="133"/>
        <v>45.118086588379022</v>
      </c>
      <c r="CA88" s="65">
        <f t="shared" si="133"/>
        <v>45.384415161454989</v>
      </c>
      <c r="CB88" s="65">
        <f t="shared" si="133"/>
        <v>45.580980148645587</v>
      </c>
      <c r="CC88" s="65">
        <f t="shared" si="133"/>
        <v>45.706735243792082</v>
      </c>
      <c r="CD88" s="65">
        <f t="shared" si="133"/>
        <v>45.760188474434202</v>
      </c>
      <c r="CE88" s="65">
        <f t="shared" si="133"/>
        <v>45.739677952074402</v>
      </c>
      <c r="CF88" s="65">
        <f t="shared" si="133"/>
        <v>45.644437559495131</v>
      </c>
      <c r="CG88" s="65">
        <f t="shared" si="133"/>
        <v>45.472405256679217</v>
      </c>
      <c r="CH88" s="65">
        <f t="shared" si="133"/>
        <v>45.222042729486098</v>
      </c>
      <c r="CI88" s="65">
        <f t="shared" si="133"/>
        <v>44.891672015281344</v>
      </c>
      <c r="CJ88" s="65">
        <f t="shared" si="133"/>
        <v>44.480758007699734</v>
      </c>
      <c r="CK88" s="65">
        <f t="shared" si="133"/>
        <v>43.988084648153006</v>
      </c>
      <c r="CL88" s="65">
        <f t="shared" si="133"/>
        <v>43.412769649189386</v>
      </c>
      <c r="CM88" s="65">
        <f t="shared" si="133"/>
        <v>42.754765517013269</v>
      </c>
      <c r="CN88" s="65">
        <f t="shared" si="133"/>
        <v>42.014180204274929</v>
      </c>
      <c r="CO88" s="65">
        <f t="shared" si="133"/>
        <v>41.19146508557067</v>
      </c>
      <c r="CP88" s="65">
        <f t="shared" si="133"/>
        <v>40.28701477019515</v>
      </c>
      <c r="CQ88" s="65">
        <f t="shared" si="133"/>
        <v>39.302407033469883</v>
      </c>
      <c r="CR88" s="65">
        <f t="shared" si="133"/>
        <v>38.238650629403253</v>
      </c>
      <c r="CS88" s="65">
        <f t="shared" si="133"/>
        <v>37.096518160186896</v>
      </c>
      <c r="CT88" s="65">
        <f t="shared" si="133"/>
        <v>35.93782043069357</v>
      </c>
      <c r="CU88" s="65">
        <f t="shared" si="133"/>
        <v>34.764262420436154</v>
      </c>
      <c r="CV88" s="65">
        <f t="shared" si="133"/>
        <v>33.578119772916367</v>
      </c>
      <c r="CW88" s="65">
        <f t="shared" ref="CW88:DP88" si="134">CW$49*CW45</f>
        <v>32.125219683756058</v>
      </c>
      <c r="CX88" s="65">
        <f t="shared" si="134"/>
        <v>30.694328840104536</v>
      </c>
      <c r="CY88" s="65">
        <f t="shared" si="134"/>
        <v>29.285930626676251</v>
      </c>
      <c r="CZ88" s="65">
        <f t="shared" si="134"/>
        <v>27.90049545102319</v>
      </c>
      <c r="DA88" s="65">
        <f t="shared" si="134"/>
        <v>26.538480924489104</v>
      </c>
      <c r="DB88" s="65">
        <f t="shared" si="134"/>
        <v>25.20033204121345</v>
      </c>
      <c r="DC88" s="65">
        <f t="shared" si="134"/>
        <v>23.88648135520296</v>
      </c>
      <c r="DD88" s="65">
        <f t="shared" si="134"/>
        <v>22.597349155488907</v>
      </c>
      <c r="DE88" s="65">
        <f t="shared" si="134"/>
        <v>21.333343639387973</v>
      </c>
      <c r="DF88" s="65">
        <f t="shared" si="134"/>
        <v>20.094861083884375</v>
      </c>
      <c r="DG88" s="65">
        <f t="shared" si="134"/>
        <v>18.88228601515101</v>
      </c>
      <c r="DH88" s="65">
        <f t="shared" si="134"/>
        <v>17.695991376226509</v>
      </c>
      <c r="DI88" s="65">
        <f t="shared" si="134"/>
        <v>16.536338692866412</v>
      </c>
      <c r="DJ88" s="65">
        <f t="shared" si="134"/>
        <v>15.403678237584419</v>
      </c>
      <c r="DK88" s="65">
        <f t="shared" si="134"/>
        <v>14.29834919190187</v>
      </c>
      <c r="DL88" s="65">
        <f t="shared" si="134"/>
        <v>13.220679806821369</v>
      </c>
      <c r="DM88" s="65">
        <f t="shared" si="134"/>
        <v>12.170987561541629</v>
      </c>
      <c r="DN88" s="65">
        <f t="shared" si="134"/>
        <v>11.14957932043032</v>
      </c>
      <c r="DO88" s="65">
        <f t="shared" si="134"/>
        <v>10.156751488270771</v>
      </c>
      <c r="DP88" s="65">
        <f t="shared" si="134"/>
        <v>9.1927901637992662</v>
      </c>
    </row>
    <row r="89" spans="1:120" x14ac:dyDescent="0.25">
      <c r="A89" s="65" t="str">
        <f t="shared" si="69"/>
        <v>11_MEX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11_MEX</v>
      </c>
      <c r="BL89" s="65" t="str">
        <f t="shared" si="72"/>
        <v>d_ind_cem_18_heat</v>
      </c>
      <c r="BM89" s="65"/>
      <c r="BN89" s="65"/>
      <c r="BO89" s="65">
        <f t="shared" ref="BO89:CV89" si="136">BO$49*BO46</f>
        <v>0</v>
      </c>
      <c r="BP89" s="65">
        <f t="shared" si="136"/>
        <v>0</v>
      </c>
      <c r="BQ89" s="65">
        <f t="shared" si="136"/>
        <v>0</v>
      </c>
      <c r="BR89" s="65">
        <f t="shared" si="136"/>
        <v>0</v>
      </c>
      <c r="BS89" s="65">
        <f t="shared" si="136"/>
        <v>0</v>
      </c>
      <c r="BT89" s="65">
        <f t="shared" si="136"/>
        <v>0</v>
      </c>
      <c r="BU89" s="65">
        <f t="shared" si="136"/>
        <v>0</v>
      </c>
      <c r="BV89" s="65">
        <f t="shared" si="136"/>
        <v>0</v>
      </c>
      <c r="BW89" s="65">
        <f t="shared" si="136"/>
        <v>0</v>
      </c>
      <c r="BX89" s="65">
        <f t="shared" si="136"/>
        <v>0</v>
      </c>
      <c r="BY89" s="65">
        <f t="shared" si="136"/>
        <v>0</v>
      </c>
      <c r="BZ89" s="65">
        <f t="shared" si="136"/>
        <v>0</v>
      </c>
      <c r="CA89" s="65">
        <f t="shared" si="136"/>
        <v>0</v>
      </c>
      <c r="CB89" s="65">
        <f t="shared" si="136"/>
        <v>0</v>
      </c>
      <c r="CC89" s="65">
        <f t="shared" si="136"/>
        <v>0</v>
      </c>
      <c r="CD89" s="65">
        <f t="shared" si="136"/>
        <v>0</v>
      </c>
      <c r="CE89" s="65">
        <f t="shared" si="136"/>
        <v>0</v>
      </c>
      <c r="CF89" s="65">
        <f t="shared" si="136"/>
        <v>0</v>
      </c>
      <c r="CG89" s="65">
        <f t="shared" si="136"/>
        <v>0</v>
      </c>
      <c r="CH89" s="65">
        <f t="shared" si="136"/>
        <v>0</v>
      </c>
      <c r="CI89" s="65">
        <f t="shared" si="136"/>
        <v>0</v>
      </c>
      <c r="CJ89" s="65">
        <f t="shared" si="136"/>
        <v>0</v>
      </c>
      <c r="CK89" s="65">
        <f t="shared" si="136"/>
        <v>0</v>
      </c>
      <c r="CL89" s="65">
        <f t="shared" si="136"/>
        <v>0</v>
      </c>
      <c r="CM89" s="65">
        <f t="shared" si="136"/>
        <v>0</v>
      </c>
      <c r="CN89" s="65">
        <f t="shared" si="136"/>
        <v>0</v>
      </c>
      <c r="CO89" s="65">
        <f t="shared" si="136"/>
        <v>0</v>
      </c>
      <c r="CP89" s="65">
        <f t="shared" si="136"/>
        <v>0</v>
      </c>
      <c r="CQ89" s="65">
        <f t="shared" si="136"/>
        <v>0</v>
      </c>
      <c r="CR89" s="65">
        <f t="shared" si="136"/>
        <v>0</v>
      </c>
      <c r="CS89" s="65">
        <f t="shared" si="136"/>
        <v>0</v>
      </c>
      <c r="CT89" s="65">
        <f t="shared" si="136"/>
        <v>0</v>
      </c>
      <c r="CU89" s="65">
        <f t="shared" si="136"/>
        <v>0</v>
      </c>
      <c r="CV89" s="65">
        <f t="shared" si="136"/>
        <v>0</v>
      </c>
      <c r="CW89" s="65">
        <f t="shared" ref="CW89:DP89" si="137">CW$49*CW46</f>
        <v>0</v>
      </c>
      <c r="CX89" s="65">
        <f t="shared" si="137"/>
        <v>0</v>
      </c>
      <c r="CY89" s="65">
        <f t="shared" si="137"/>
        <v>0</v>
      </c>
      <c r="CZ89" s="65">
        <f t="shared" si="137"/>
        <v>0</v>
      </c>
      <c r="DA89" s="65">
        <f t="shared" si="137"/>
        <v>0</v>
      </c>
      <c r="DB89" s="65">
        <f t="shared" si="137"/>
        <v>0</v>
      </c>
      <c r="DC89" s="65">
        <f t="shared" si="137"/>
        <v>0</v>
      </c>
      <c r="DD89" s="65">
        <f t="shared" si="137"/>
        <v>0</v>
      </c>
      <c r="DE89" s="65">
        <f t="shared" si="137"/>
        <v>0</v>
      </c>
      <c r="DF89" s="65">
        <f t="shared" si="137"/>
        <v>0</v>
      </c>
      <c r="DG89" s="65">
        <f t="shared" si="137"/>
        <v>0</v>
      </c>
      <c r="DH89" s="65">
        <f t="shared" si="137"/>
        <v>0</v>
      </c>
      <c r="DI89" s="65">
        <f t="shared" si="137"/>
        <v>0</v>
      </c>
      <c r="DJ89" s="65">
        <f t="shared" si="137"/>
        <v>0</v>
      </c>
      <c r="DK89" s="65">
        <f t="shared" si="137"/>
        <v>0</v>
      </c>
      <c r="DL89" s="65">
        <f t="shared" si="137"/>
        <v>0</v>
      </c>
      <c r="DM89" s="65">
        <f t="shared" si="137"/>
        <v>0</v>
      </c>
      <c r="DN89" s="65">
        <f t="shared" si="137"/>
        <v>0</v>
      </c>
      <c r="DO89" s="65">
        <f t="shared" si="137"/>
        <v>0</v>
      </c>
      <c r="DP89" s="65">
        <f t="shared" si="137"/>
        <v>0</v>
      </c>
    </row>
    <row r="90" spans="1:120" x14ac:dyDescent="0.25">
      <c r="A90" s="52" t="str">
        <f t="shared" ref="A90:C121" si="138">A58</f>
        <v>11_MEX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11_MEX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9.8889540403369353E-3</v>
      </c>
      <c r="CC90" s="52">
        <f t="shared" si="141"/>
        <v>2.982336287410129E-2</v>
      </c>
      <c r="CD90" s="52">
        <f t="shared" si="141"/>
        <v>5.9942110578407828E-2</v>
      </c>
      <c r="CE90" s="52">
        <f t="shared" si="141"/>
        <v>0.10036435298360553</v>
      </c>
      <c r="CF90" s="52">
        <f t="shared" si="141"/>
        <v>0.15118995588134376</v>
      </c>
      <c r="CG90" s="52">
        <f t="shared" si="141"/>
        <v>0.2124923217851182</v>
      </c>
      <c r="CH90" s="52">
        <f t="shared" si="141"/>
        <v>0.28431801934825413</v>
      </c>
      <c r="CI90" s="52">
        <f t="shared" si="141"/>
        <v>0.3666809952525974</v>
      </c>
      <c r="CJ90" s="52">
        <f t="shared" si="141"/>
        <v>0.45956952257557082</v>
      </c>
      <c r="CK90" s="52">
        <f t="shared" si="141"/>
        <v>0.56293071669224948</v>
      </c>
      <c r="CL90" s="52">
        <f t="shared" si="141"/>
        <v>0.67667299921669544</v>
      </c>
      <c r="CM90" s="52">
        <f t="shared" si="141"/>
        <v>0.80067342116765894</v>
      </c>
      <c r="CN90" s="52">
        <f t="shared" si="141"/>
        <v>0.93476949004307885</v>
      </c>
      <c r="CO90" s="52">
        <f t="shared" si="141"/>
        <v>1.0787609363761226</v>
      </c>
      <c r="CP90" s="52">
        <f t="shared" si="141"/>
        <v>1.2323977567435203</v>
      </c>
      <c r="CQ90" s="52">
        <f t="shared" si="141"/>
        <v>1.395415221676352</v>
      </c>
      <c r="CR90" s="52">
        <f t="shared" si="141"/>
        <v>1.567484253037621</v>
      </c>
      <c r="CS90" s="52">
        <f t="shared" si="141"/>
        <v>1.7482039294663214</v>
      </c>
      <c r="CT90" s="52">
        <f t="shared" si="141"/>
        <v>1.9270181549446803</v>
      </c>
      <c r="CU90" s="52">
        <f t="shared" si="141"/>
        <v>2.1035950959013063</v>
      </c>
      <c r="CV90" s="52">
        <f t="shared" ref="CV90:DP90" si="142">CV$50*CV15</f>
        <v>2.2776370842766833</v>
      </c>
      <c r="CW90" s="52">
        <f t="shared" si="142"/>
        <v>2.4294650886944784</v>
      </c>
      <c r="CX90" s="52">
        <f t="shared" si="142"/>
        <v>2.5764597471970561</v>
      </c>
      <c r="CY90" s="52">
        <f t="shared" si="142"/>
        <v>2.7185604051257481</v>
      </c>
      <c r="CZ90" s="52">
        <f t="shared" si="142"/>
        <v>2.8557083915778221</v>
      </c>
      <c r="DA90" s="52">
        <f t="shared" si="142"/>
        <v>2.987846990459015</v>
      </c>
      <c r="DB90" s="52">
        <f t="shared" si="142"/>
        <v>3.1149214118547119</v>
      </c>
      <c r="DC90" s="52">
        <f t="shared" si="142"/>
        <v>3.2368787637167347</v>
      </c>
      <c r="DD90" s="52">
        <f t="shared" si="142"/>
        <v>3.3536680238627645</v>
      </c>
      <c r="DE90" s="52">
        <f t="shared" si="142"/>
        <v>3.4652400122854439</v>
      </c>
      <c r="DF90" s="52">
        <f t="shared" si="142"/>
        <v>3.5715473637682216</v>
      </c>
      <c r="DG90" s="52">
        <f t="shared" si="142"/>
        <v>3.6725445008050781</v>
      </c>
      <c r="DH90" s="52">
        <f t="shared" si="142"/>
        <v>3.7681876068211406</v>
      </c>
      <c r="DI90" s="52">
        <f t="shared" si="142"/>
        <v>3.8584345996915101</v>
      </c>
      <c r="DJ90" s="52">
        <f t="shared" si="142"/>
        <v>3.9432451055552598</v>
      </c>
      <c r="DK90" s="52">
        <f t="shared" si="142"/>
        <v>4.0225804329220116</v>
      </c>
      <c r="DL90" s="52">
        <f t="shared" si="142"/>
        <v>4.0964035470681379</v>
      </c>
      <c r="DM90" s="52">
        <f t="shared" si="142"/>
        <v>4.1646790447198834</v>
      </c>
      <c r="DN90" s="52">
        <f t="shared" si="142"/>
        <v>4.2273731290207719</v>
      </c>
      <c r="DO90" s="52">
        <f t="shared" si="142"/>
        <v>4.2844535847804073</v>
      </c>
      <c r="DP90" s="52">
        <f t="shared" si="142"/>
        <v>4.3358897540021175</v>
      </c>
    </row>
    <row r="91" spans="1:120" x14ac:dyDescent="0.25">
      <c r="A91" s="52" t="str">
        <f t="shared" si="138"/>
        <v>11_MEX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11_MEX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11_MEX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11_MEX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11_MEX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11_MEX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0</v>
      </c>
      <c r="CM93" s="52">
        <f t="shared" si="147"/>
        <v>0</v>
      </c>
      <c r="CN93" s="52">
        <f t="shared" si="147"/>
        <v>0</v>
      </c>
      <c r="CO93" s="52">
        <f t="shared" si="147"/>
        <v>0</v>
      </c>
      <c r="CP93" s="52">
        <f t="shared" si="147"/>
        <v>0</v>
      </c>
      <c r="CQ93" s="52">
        <f t="shared" si="147"/>
        <v>0</v>
      </c>
      <c r="CR93" s="52">
        <f t="shared" si="147"/>
        <v>0</v>
      </c>
      <c r="CS93" s="52">
        <f t="shared" si="147"/>
        <v>0</v>
      </c>
      <c r="CT93" s="52">
        <f t="shared" si="147"/>
        <v>0</v>
      </c>
      <c r="CU93" s="52">
        <f t="shared" si="147"/>
        <v>0</v>
      </c>
      <c r="CV93" s="52">
        <f t="shared" si="147"/>
        <v>0</v>
      </c>
      <c r="CW93" s="52">
        <f t="shared" ref="CW93:DP93" si="148">CW$50*CW18</f>
        <v>0</v>
      </c>
      <c r="CX93" s="52">
        <f t="shared" si="148"/>
        <v>0</v>
      </c>
      <c r="CY93" s="52">
        <f t="shared" si="148"/>
        <v>0</v>
      </c>
      <c r="CZ93" s="52">
        <f t="shared" si="148"/>
        <v>0</v>
      </c>
      <c r="DA93" s="52">
        <f t="shared" si="148"/>
        <v>0</v>
      </c>
      <c r="DB93" s="52">
        <f t="shared" si="148"/>
        <v>0</v>
      </c>
      <c r="DC93" s="52">
        <f t="shared" si="148"/>
        <v>0</v>
      </c>
      <c r="DD93" s="52">
        <f t="shared" si="148"/>
        <v>0</v>
      </c>
      <c r="DE93" s="52">
        <f t="shared" si="148"/>
        <v>0</v>
      </c>
      <c r="DF93" s="52">
        <f t="shared" si="148"/>
        <v>0</v>
      </c>
      <c r="DG93" s="52">
        <f t="shared" si="148"/>
        <v>0</v>
      </c>
      <c r="DH93" s="52">
        <f t="shared" si="148"/>
        <v>0</v>
      </c>
      <c r="DI93" s="52">
        <f t="shared" si="148"/>
        <v>0</v>
      </c>
      <c r="DJ93" s="52">
        <f t="shared" si="148"/>
        <v>0</v>
      </c>
      <c r="DK93" s="52">
        <f t="shared" si="148"/>
        <v>0</v>
      </c>
      <c r="DL93" s="52">
        <f t="shared" si="148"/>
        <v>0</v>
      </c>
      <c r="DM93" s="52">
        <f t="shared" si="148"/>
        <v>0</v>
      </c>
      <c r="DN93" s="52">
        <f t="shared" si="148"/>
        <v>0</v>
      </c>
      <c r="DO93" s="52">
        <f t="shared" si="148"/>
        <v>0</v>
      </c>
      <c r="DP93" s="52">
        <f t="shared" si="148"/>
        <v>0</v>
      </c>
    </row>
    <row r="94" spans="1:120" x14ac:dyDescent="0.25">
      <c r="A94" s="52" t="str">
        <f t="shared" si="138"/>
        <v>11_MEX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11_MEX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11_MEX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11_MEX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11_MEX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11_MEX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11_MEX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11_MEX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11_MEX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11_MEX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11_MEX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11_MEX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11_MEX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11_MEX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0</v>
      </c>
      <c r="CM100" s="52">
        <f t="shared" si="161"/>
        <v>0</v>
      </c>
      <c r="CN100" s="52">
        <f t="shared" si="161"/>
        <v>0</v>
      </c>
      <c r="CO100" s="52">
        <f t="shared" si="161"/>
        <v>0</v>
      </c>
      <c r="CP100" s="52">
        <f t="shared" si="161"/>
        <v>0</v>
      </c>
      <c r="CQ100" s="52">
        <f t="shared" si="161"/>
        <v>0</v>
      </c>
      <c r="CR100" s="52">
        <f t="shared" si="161"/>
        <v>0</v>
      </c>
      <c r="CS100" s="52">
        <f t="shared" si="161"/>
        <v>0</v>
      </c>
      <c r="CT100" s="52">
        <f t="shared" si="161"/>
        <v>0</v>
      </c>
      <c r="CU100" s="52">
        <f t="shared" si="161"/>
        <v>0</v>
      </c>
      <c r="CV100" s="52">
        <f t="shared" si="161"/>
        <v>0</v>
      </c>
      <c r="CW100" s="52">
        <f t="shared" ref="CW100:DP100" si="162">CW$50*CW25</f>
        <v>0</v>
      </c>
      <c r="CX100" s="52">
        <f t="shared" si="162"/>
        <v>0</v>
      </c>
      <c r="CY100" s="52">
        <f t="shared" si="162"/>
        <v>0</v>
      </c>
      <c r="CZ100" s="52">
        <f t="shared" si="162"/>
        <v>0</v>
      </c>
      <c r="DA100" s="52">
        <f t="shared" si="162"/>
        <v>0</v>
      </c>
      <c r="DB100" s="52">
        <f t="shared" si="162"/>
        <v>0</v>
      </c>
      <c r="DC100" s="52">
        <f t="shared" si="162"/>
        <v>0</v>
      </c>
      <c r="DD100" s="52">
        <f t="shared" si="162"/>
        <v>0</v>
      </c>
      <c r="DE100" s="52">
        <f t="shared" si="162"/>
        <v>0</v>
      </c>
      <c r="DF100" s="52">
        <f t="shared" si="162"/>
        <v>0</v>
      </c>
      <c r="DG100" s="52">
        <f t="shared" si="162"/>
        <v>0</v>
      </c>
      <c r="DH100" s="52">
        <f t="shared" si="162"/>
        <v>0</v>
      </c>
      <c r="DI100" s="52">
        <f t="shared" si="162"/>
        <v>0</v>
      </c>
      <c r="DJ100" s="52">
        <f t="shared" si="162"/>
        <v>0</v>
      </c>
      <c r="DK100" s="52">
        <f t="shared" si="162"/>
        <v>0</v>
      </c>
      <c r="DL100" s="52">
        <f t="shared" si="162"/>
        <v>0</v>
      </c>
      <c r="DM100" s="52">
        <f t="shared" si="162"/>
        <v>0</v>
      </c>
      <c r="DN100" s="52">
        <f t="shared" si="162"/>
        <v>0</v>
      </c>
      <c r="DO100" s="52">
        <f t="shared" si="162"/>
        <v>0</v>
      </c>
      <c r="DP100" s="52">
        <f t="shared" si="162"/>
        <v>0</v>
      </c>
    </row>
    <row r="101" spans="1:120" x14ac:dyDescent="0.25">
      <c r="A101" s="52" t="str">
        <f t="shared" si="138"/>
        <v>11_MEX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11_MEX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4.083013842606924E-4</v>
      </c>
      <c r="CC101" s="52">
        <f t="shared" si="163"/>
        <v>1.231365854784538E-3</v>
      </c>
      <c r="CD101" s="52">
        <f t="shared" si="163"/>
        <v>2.4749277451225288E-3</v>
      </c>
      <c r="CE101" s="52">
        <f t="shared" si="163"/>
        <v>4.1439068365048915E-3</v>
      </c>
      <c r="CF101" s="52">
        <f t="shared" si="163"/>
        <v>6.2424264508526709E-3</v>
      </c>
      <c r="CG101" s="52">
        <f t="shared" si="163"/>
        <v>8.7735172775336486E-3</v>
      </c>
      <c r="CH101" s="52">
        <f t="shared" si="163"/>
        <v>1.1739102072537814E-2</v>
      </c>
      <c r="CI101" s="52">
        <f t="shared" si="163"/>
        <v>1.5139756675279564E-2</v>
      </c>
      <c r="CJ101" s="52">
        <f t="shared" si="163"/>
        <v>1.8974996897168087E-2</v>
      </c>
      <c r="CK101" s="52">
        <f t="shared" si="163"/>
        <v>2.3242639204386264E-2</v>
      </c>
      <c r="CL101" s="52">
        <f t="shared" si="163"/>
        <v>2.7938902450657731E-2</v>
      </c>
      <c r="CM101" s="52">
        <f t="shared" si="163"/>
        <v>3.3058710240740585E-2</v>
      </c>
      <c r="CN101" s="52">
        <f t="shared" si="163"/>
        <v>3.8595353481514071E-2</v>
      </c>
      <c r="CO101" s="52">
        <f t="shared" si="163"/>
        <v>4.4540563320660795E-2</v>
      </c>
      <c r="CP101" s="52">
        <f t="shared" si="163"/>
        <v>5.0884017458838034E-2</v>
      </c>
      <c r="CQ101" s="52">
        <f t="shared" si="163"/>
        <v>5.7614785578423332E-2</v>
      </c>
      <c r="CR101" s="52">
        <f t="shared" si="163"/>
        <v>6.4719280493318182E-2</v>
      </c>
      <c r="CS101" s="52">
        <f t="shared" si="163"/>
        <v>7.2180948708986087E-2</v>
      </c>
      <c r="CT101" s="52">
        <f t="shared" si="163"/>
        <v>7.9563943461566602E-2</v>
      </c>
      <c r="CU101" s="52">
        <f t="shared" si="163"/>
        <v>8.6854563796844503E-2</v>
      </c>
      <c r="CV101" s="52">
        <f t="shared" si="163"/>
        <v>9.4040519407851533E-2</v>
      </c>
      <c r="CW101" s="52">
        <f t="shared" ref="CW101:DP101" si="164">CW$50*CW26</f>
        <v>0.10030929000992547</v>
      </c>
      <c r="CX101" s="52">
        <f t="shared" si="164"/>
        <v>0.10637849837116539</v>
      </c>
      <c r="CY101" s="52">
        <f t="shared" si="164"/>
        <v>0.11224564014369033</v>
      </c>
      <c r="CZ101" s="52">
        <f t="shared" si="164"/>
        <v>0.11790829288618811</v>
      </c>
      <c r="DA101" s="52">
        <f t="shared" si="164"/>
        <v>0.1233641148687141</v>
      </c>
      <c r="DB101" s="52">
        <f t="shared" si="164"/>
        <v>0.12861084389064631</v>
      </c>
      <c r="DC101" s="52">
        <f t="shared" si="164"/>
        <v>0.13364629611167164</v>
      </c>
      <c r="DD101" s="52">
        <f t="shared" si="164"/>
        <v>0.13846836489568043</v>
      </c>
      <c r="DE101" s="52">
        <f t="shared" si="164"/>
        <v>0.14307501966744693</v>
      </c>
      <c r="DF101" s="52">
        <f t="shared" si="164"/>
        <v>0.14746430478197534</v>
      </c>
      <c r="DG101" s="52">
        <f t="shared" si="164"/>
        <v>0.15163433840639196</v>
      </c>
      <c r="DH101" s="52">
        <f t="shared" si="164"/>
        <v>0.15558331141426124</v>
      </c>
      <c r="DI101" s="52">
        <f t="shared" si="164"/>
        <v>0.15930948629221436</v>
      </c>
      <c r="DJ101" s="52">
        <f t="shared" si="164"/>
        <v>0.16281119605876504</v>
      </c>
      <c r="DK101" s="52">
        <f t="shared" si="164"/>
        <v>0.16608684319520542</v>
      </c>
      <c r="DL101" s="52">
        <f t="shared" si="164"/>
        <v>0.16913489858846026</v>
      </c>
      <c r="DM101" s="52">
        <f t="shared" si="164"/>
        <v>0.17195390048578788</v>
      </c>
      <c r="DN101" s="52">
        <f t="shared" si="164"/>
        <v>0.17454245346121833</v>
      </c>
      <c r="DO101" s="52">
        <f t="shared" si="164"/>
        <v>0.17689922739361047</v>
      </c>
      <c r="DP101" s="52">
        <f t="shared" si="164"/>
        <v>0.17902295645622188</v>
      </c>
    </row>
    <row r="102" spans="1:120" x14ac:dyDescent="0.25">
      <c r="A102" s="52" t="str">
        <f t="shared" si="138"/>
        <v>11_MEX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11_MEX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1.1009002361637289E-3</v>
      </c>
      <c r="CC102" s="52">
        <f t="shared" si="165"/>
        <v>3.3201233515062455E-3</v>
      </c>
      <c r="CD102" s="52">
        <f t="shared" si="165"/>
        <v>6.6731307904504249E-3</v>
      </c>
      <c r="CE102" s="52">
        <f t="shared" si="165"/>
        <v>1.1173187725555103E-2</v>
      </c>
      <c r="CF102" s="52">
        <f t="shared" si="165"/>
        <v>1.6831411841578749E-2</v>
      </c>
      <c r="CG102" s="52">
        <f t="shared" si="165"/>
        <v>2.3655974765582507E-2</v>
      </c>
      <c r="CH102" s="52">
        <f t="shared" si="165"/>
        <v>3.1652060811421467E-2</v>
      </c>
      <c r="CI102" s="52">
        <f t="shared" si="165"/>
        <v>4.0821222610979147E-2</v>
      </c>
      <c r="CJ102" s="52">
        <f t="shared" si="165"/>
        <v>5.1162154649862228E-2</v>
      </c>
      <c r="CK102" s="52">
        <f t="shared" si="165"/>
        <v>6.2668969480739883E-2</v>
      </c>
      <c r="CL102" s="52">
        <f t="shared" si="165"/>
        <v>7.5331472024709398E-2</v>
      </c>
      <c r="CM102" s="52">
        <f t="shared" si="165"/>
        <v>8.9135974831920997E-2</v>
      </c>
      <c r="CN102" s="52">
        <f t="shared" si="165"/>
        <v>0.10406438822037552</v>
      </c>
      <c r="CO102" s="52">
        <f t="shared" si="165"/>
        <v>0.12009441693999566</v>
      </c>
      <c r="CP102" s="52">
        <f t="shared" si="165"/>
        <v>0.13719822904550219</v>
      </c>
      <c r="CQ102" s="52">
        <f t="shared" si="165"/>
        <v>0.1553463531960774</v>
      </c>
      <c r="CR102" s="52">
        <f t="shared" si="165"/>
        <v>0.17450215435456179</v>
      </c>
      <c r="CS102" s="52">
        <f t="shared" si="165"/>
        <v>0.19462099944659642</v>
      </c>
      <c r="CT102" s="52">
        <f t="shared" si="165"/>
        <v>0.21452771781697044</v>
      </c>
      <c r="CU102" s="52">
        <f t="shared" si="165"/>
        <v>0.23418536767632758</v>
      </c>
      <c r="CV102" s="52">
        <f t="shared" si="165"/>
        <v>0.25356081075385745</v>
      </c>
      <c r="CW102" s="52">
        <f t="shared" ref="CW102:DP102" si="166">CW$50*CW27</f>
        <v>0.27046325415060357</v>
      </c>
      <c r="CX102" s="52">
        <f t="shared" si="166"/>
        <v>0.28682761923918682</v>
      </c>
      <c r="CY102" s="52">
        <f t="shared" si="166"/>
        <v>0.3026471535635053</v>
      </c>
      <c r="CZ102" s="52">
        <f t="shared" si="166"/>
        <v>0.31791532551157958</v>
      </c>
      <c r="DA102" s="52">
        <f t="shared" si="166"/>
        <v>0.33262582109293964</v>
      </c>
      <c r="DB102" s="52">
        <f t="shared" si="166"/>
        <v>0.34677254075148561</v>
      </c>
      <c r="DC102" s="52">
        <f t="shared" si="166"/>
        <v>0.36034959621348367</v>
      </c>
      <c r="DD102" s="52">
        <f t="shared" si="166"/>
        <v>0.37335130737036665</v>
      </c>
      <c r="DE102" s="52">
        <f t="shared" si="166"/>
        <v>0.38577219919601002</v>
      </c>
      <c r="DF102" s="52">
        <f t="shared" si="166"/>
        <v>0.39760699869815669</v>
      </c>
      <c r="DG102" s="52">
        <f t="shared" si="166"/>
        <v>0.40885063190367088</v>
      </c>
      <c r="DH102" s="52">
        <f t="shared" si="166"/>
        <v>0.41949822087728977</v>
      </c>
      <c r="DI102" s="52">
        <f t="shared" si="166"/>
        <v>0.42954508077357378</v>
      </c>
      <c r="DJ102" s="52">
        <f t="shared" si="166"/>
        <v>0.43898671692171648</v>
      </c>
      <c r="DK102" s="52">
        <f t="shared" si="166"/>
        <v>0.44781882194292749</v>
      </c>
      <c r="DL102" s="52">
        <f t="shared" si="166"/>
        <v>0.45603727290005647</v>
      </c>
      <c r="DM102" s="52">
        <f t="shared" si="166"/>
        <v>0.46363812847916092</v>
      </c>
      <c r="DN102" s="52">
        <f t="shared" si="166"/>
        <v>0.47061762620272046</v>
      </c>
      <c r="DO102" s="52">
        <f t="shared" si="166"/>
        <v>0.47697217967417888</v>
      </c>
      <c r="DP102" s="52">
        <f t="shared" si="166"/>
        <v>0.48269837585352832</v>
      </c>
    </row>
    <row r="103" spans="1:120" x14ac:dyDescent="0.25">
      <c r="A103" s="52" t="str">
        <f t="shared" si="138"/>
        <v>11_MEX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11_MEX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1.9429000158094451E-4</v>
      </c>
      <c r="CC103" s="52">
        <f t="shared" si="167"/>
        <v>5.8594480228374045E-4</v>
      </c>
      <c r="CD103" s="52">
        <f t="shared" si="167"/>
        <v>1.1776930817495438E-3</v>
      </c>
      <c r="CE103" s="52">
        <f t="shared" si="167"/>
        <v>1.9718759153208474E-3</v>
      </c>
      <c r="CF103" s="52">
        <f t="shared" si="167"/>
        <v>2.9704553835916453E-3</v>
      </c>
      <c r="CG103" s="52">
        <f t="shared" si="167"/>
        <v>4.1748736385231015E-3</v>
      </c>
      <c r="CH103" s="52">
        <f t="shared" si="167"/>
        <v>5.5860456225541493E-3</v>
      </c>
      <c r="CI103" s="52">
        <f t="shared" si="167"/>
        <v>7.2042453485709678E-3</v>
      </c>
      <c r="CJ103" s="52">
        <f t="shared" si="167"/>
        <v>9.0292424156841657E-3</v>
      </c>
      <c r="CK103" s="52">
        <f t="shared" si="167"/>
        <v>1.1059997790461254E-2</v>
      </c>
      <c r="CL103" s="52">
        <f t="shared" si="167"/>
        <v>1.3294712216410985E-2</v>
      </c>
      <c r="CM103" s="52">
        <f t="shared" si="167"/>
        <v>1.5730970093494782E-2</v>
      </c>
      <c r="CN103" s="52">
        <f t="shared" si="167"/>
        <v>1.8365578903236614E-2</v>
      </c>
      <c r="CO103" s="52">
        <f t="shared" si="167"/>
        <v>2.1194603916557066E-2</v>
      </c>
      <c r="CP103" s="52">
        <f t="shared" si="167"/>
        <v>2.4213133272676508E-2</v>
      </c>
      <c r="CQ103" s="52">
        <f t="shared" si="167"/>
        <v>2.7415965785632785E-2</v>
      </c>
      <c r="CR103" s="52">
        <f t="shared" si="167"/>
        <v>3.0796635999979689E-2</v>
      </c>
      <c r="CS103" s="52">
        <f t="shared" si="167"/>
        <v>3.4347266943941843E-2</v>
      </c>
      <c r="CT103" s="52">
        <f t="shared" si="167"/>
        <v>3.7860461161366085E-2</v>
      </c>
      <c r="CU103" s="52">
        <f t="shared" si="167"/>
        <v>4.1329699060306944E-2</v>
      </c>
      <c r="CV103" s="52">
        <f t="shared" si="167"/>
        <v>4.4749132304578602E-2</v>
      </c>
      <c r="CW103" s="52">
        <f t="shared" ref="CW103:DP103" si="168">CW$50*CW28</f>
        <v>4.7732123538842645E-2</v>
      </c>
      <c r="CX103" s="52">
        <f t="shared" si="168"/>
        <v>5.0620153184481813E-2</v>
      </c>
      <c r="CY103" s="52">
        <f t="shared" si="168"/>
        <v>5.3412029548857966E-2</v>
      </c>
      <c r="CZ103" s="52">
        <f t="shared" si="168"/>
        <v>5.6106599914531229E-2</v>
      </c>
      <c r="DA103" s="52">
        <f t="shared" si="168"/>
        <v>5.8702749970524014E-2</v>
      </c>
      <c r="DB103" s="52">
        <f t="shared" si="168"/>
        <v>6.1199403249845574E-2</v>
      </c>
      <c r="DC103" s="52">
        <f t="shared" si="168"/>
        <v>6.3595520573217518E-2</v>
      </c>
      <c r="DD103" s="52">
        <f t="shared" si="168"/>
        <v>6.5890099498941423E-2</v>
      </c>
      <c r="DE103" s="52">
        <f t="shared" si="168"/>
        <v>6.8082173778851091E-2</v>
      </c>
      <c r="DF103" s="52">
        <f t="shared" si="168"/>
        <v>7.0170812820291223E-2</v>
      </c>
      <c r="DG103" s="52">
        <f t="shared" si="168"/>
        <v>7.2155121154066568E-2</v>
      </c>
      <c r="DH103" s="52">
        <f t="shared" si="168"/>
        <v>7.4034237908302589E-2</v>
      </c>
      <c r="DI103" s="52">
        <f t="shared" si="168"/>
        <v>7.5807336288165453E-2</v>
      </c>
      <c r="DJ103" s="52">
        <f t="shared" si="168"/>
        <v>7.7473623061380864E-2</v>
      </c>
      <c r="DK103" s="52">
        <f t="shared" si="168"/>
        <v>7.9032338049501674E-2</v>
      </c>
      <c r="DL103" s="52">
        <f t="shared" si="168"/>
        <v>8.0482753624865427E-2</v>
      </c>
      <c r="DM103" s="52">
        <f t="shared" si="168"/>
        <v>8.1824174213189382E-2</v>
      </c>
      <c r="DN103" s="52">
        <f t="shared" si="168"/>
        <v>8.3055935801750719E-2</v>
      </c>
      <c r="DO103" s="52">
        <f t="shared" si="168"/>
        <v>8.4177405453095433E-2</v>
      </c>
      <c r="DP103" s="52">
        <f t="shared" si="168"/>
        <v>8.5187980824225726E-2</v>
      </c>
    </row>
    <row r="104" spans="1:120" x14ac:dyDescent="0.25">
      <c r="A104" s="52" t="str">
        <f t="shared" si="138"/>
        <v>11_MEX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11_MEX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11_MEX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11_MEX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11_MEX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11_MEX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0.1427132583551253</v>
      </c>
      <c r="CC106" s="52">
        <f t="shared" si="173"/>
        <v>0.43039832863104827</v>
      </c>
      <c r="CD106" s="52">
        <f t="shared" si="173"/>
        <v>0.86505952787665452</v>
      </c>
      <c r="CE106" s="52">
        <f t="shared" si="173"/>
        <v>1.4484164633154935</v>
      </c>
      <c r="CF106" s="52">
        <f t="shared" si="173"/>
        <v>2.181910356381739</v>
      </c>
      <c r="CG106" s="52">
        <f t="shared" si="173"/>
        <v>3.0666005215215604</v>
      </c>
      <c r="CH106" s="52">
        <f t="shared" si="173"/>
        <v>4.1031590181080873</v>
      </c>
      <c r="CI106" s="52">
        <f t="shared" si="173"/>
        <v>5.2917871188341987</v>
      </c>
      <c r="CJ106" s="52">
        <f t="shared" si="173"/>
        <v>6.6323155856465448</v>
      </c>
      <c r="CK106" s="52">
        <f t="shared" si="173"/>
        <v>8.1239812097053274</v>
      </c>
      <c r="CL106" s="52">
        <f t="shared" si="173"/>
        <v>9.7654623699575218</v>
      </c>
      <c r="CM106" s="52">
        <f t="shared" si="173"/>
        <v>11.554984718008546</v>
      </c>
      <c r="CN106" s="52">
        <f t="shared" si="173"/>
        <v>13.490203229871751</v>
      </c>
      <c r="CO106" s="52">
        <f t="shared" si="173"/>
        <v>15.568227700168071</v>
      </c>
      <c r="CP106" s="52">
        <f t="shared" si="173"/>
        <v>17.785450183811587</v>
      </c>
      <c r="CQ106" s="52">
        <f t="shared" si="173"/>
        <v>20.138050215570264</v>
      </c>
      <c r="CR106" s="52">
        <f t="shared" si="173"/>
        <v>22.621278677085112</v>
      </c>
      <c r="CS106" s="52">
        <f t="shared" si="173"/>
        <v>25.229349638566191</v>
      </c>
      <c r="CT106" s="52">
        <f t="shared" si="173"/>
        <v>27.809921927017761</v>
      </c>
      <c r="CU106" s="52">
        <f t="shared" si="173"/>
        <v>30.358206658801393</v>
      </c>
      <c r="CV106" s="52">
        <f t="shared" si="173"/>
        <v>32.869908012689841</v>
      </c>
      <c r="CW106" s="52">
        <f t="shared" ref="CW106:DP106" si="174">CW$50*CW31</f>
        <v>35.061026419311709</v>
      </c>
      <c r="CX106" s="52">
        <f t="shared" si="174"/>
        <v>37.182391994491084</v>
      </c>
      <c r="CY106" s="52">
        <f t="shared" si="174"/>
        <v>39.233129395503397</v>
      </c>
      <c r="CZ106" s="52">
        <f t="shared" si="174"/>
        <v>41.212391908361951</v>
      </c>
      <c r="DA106" s="52">
        <f t="shared" si="174"/>
        <v>43.119361030060233</v>
      </c>
      <c r="DB106" s="52">
        <f t="shared" si="174"/>
        <v>44.953246055412642</v>
      </c>
      <c r="DC106" s="52">
        <f t="shared" si="174"/>
        <v>46.713283668450096</v>
      </c>
      <c r="DD106" s="52">
        <f t="shared" si="174"/>
        <v>48.39873753832736</v>
      </c>
      <c r="DE106" s="52">
        <f t="shared" si="174"/>
        <v>50.008897919699535</v>
      </c>
      <c r="DF106" s="52">
        <f t="shared" si="174"/>
        <v>51.543081257525408</v>
      </c>
      <c r="DG106" s="52">
        <f t="shared" si="174"/>
        <v>53.000629796256192</v>
      </c>
      <c r="DH106" s="52">
        <f t="shared" si="174"/>
        <v>54.380911193366593</v>
      </c>
      <c r="DI106" s="52">
        <f t="shared" si="174"/>
        <v>55.683318137189694</v>
      </c>
      <c r="DJ106" s="52">
        <f t="shared" si="174"/>
        <v>56.907267969011329</v>
      </c>
      <c r="DK106" s="52">
        <f t="shared" si="174"/>
        <v>58.052202309387127</v>
      </c>
      <c r="DL106" s="52">
        <f t="shared" si="174"/>
        <v>59.117586688639129</v>
      </c>
      <c r="DM106" s="52">
        <f t="shared" si="174"/>
        <v>60.102910181493215</v>
      </c>
      <c r="DN106" s="52">
        <f t="shared" si="174"/>
        <v>61.00768504581908</v>
      </c>
      <c r="DO106" s="52">
        <f t="shared" si="174"/>
        <v>61.831446365431361</v>
      </c>
      <c r="DP106" s="52">
        <f t="shared" si="174"/>
        <v>62.573751696914719</v>
      </c>
    </row>
    <row r="107" spans="1:120" x14ac:dyDescent="0.25">
      <c r="A107" s="52" t="str">
        <f t="shared" si="138"/>
        <v>11_MEX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11_MEX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6.6168902680643515E-2</v>
      </c>
      <c r="CC107" s="52">
        <f t="shared" si="175"/>
        <v>0.19955388482710437</v>
      </c>
      <c r="CD107" s="52">
        <f t="shared" si="175"/>
        <v>0.4010842466409017</v>
      </c>
      <c r="CE107" s="52">
        <f t="shared" si="175"/>
        <v>0.67155728281164884</v>
      </c>
      <c r="CF107" s="52">
        <f t="shared" si="175"/>
        <v>1.0116412146519154</v>
      </c>
      <c r="CG107" s="52">
        <f t="shared" si="175"/>
        <v>1.4218271925656976</v>
      </c>
      <c r="CH107" s="52">
        <f t="shared" si="175"/>
        <v>1.9024268164125229</v>
      </c>
      <c r="CI107" s="52">
        <f t="shared" si="175"/>
        <v>2.4535334061360392</v>
      </c>
      <c r="CJ107" s="52">
        <f t="shared" si="175"/>
        <v>3.07506849463087</v>
      </c>
      <c r="CK107" s="52">
        <f t="shared" si="175"/>
        <v>3.7666782206508511</v>
      </c>
      <c r="CL107" s="52">
        <f t="shared" si="175"/>
        <v>4.5277498155167013</v>
      </c>
      <c r="CM107" s="52">
        <f t="shared" si="175"/>
        <v>5.3574606038330437</v>
      </c>
      <c r="CN107" s="52">
        <f t="shared" si="175"/>
        <v>6.2547233168643412</v>
      </c>
      <c r="CO107" s="52">
        <f t="shared" si="175"/>
        <v>7.2181979129027756</v>
      </c>
      <c r="CP107" s="52">
        <f t="shared" si="175"/>
        <v>8.2462115707261336</v>
      </c>
      <c r="CQ107" s="52">
        <f t="shared" si="175"/>
        <v>9.3369929342947149</v>
      </c>
      <c r="CR107" s="52">
        <f t="shared" si="175"/>
        <v>10.488340078194321</v>
      </c>
      <c r="CS107" s="52">
        <f t="shared" si="175"/>
        <v>11.697570360114069</v>
      </c>
      <c r="CT107" s="52">
        <f t="shared" si="175"/>
        <v>12.894050901466553</v>
      </c>
      <c r="CU107" s="52">
        <f t="shared" si="175"/>
        <v>14.075561339693511</v>
      </c>
      <c r="CV107" s="52">
        <f t="shared" si="175"/>
        <v>15.240109920279655</v>
      </c>
      <c r="CW107" s="52">
        <f t="shared" ref="CW107:DP107" si="176">CW$50*CW32</f>
        <v>16.25602044100194</v>
      </c>
      <c r="CX107" s="52">
        <f t="shared" si="176"/>
        <v>17.239590110084968</v>
      </c>
      <c r="CY107" s="52">
        <f t="shared" si="176"/>
        <v>18.190413075485125</v>
      </c>
      <c r="CZ107" s="52">
        <f t="shared" si="176"/>
        <v>19.108096758853144</v>
      </c>
      <c r="DA107" s="52">
        <f t="shared" si="176"/>
        <v>19.992261661841038</v>
      </c>
      <c r="DB107" s="52">
        <f t="shared" si="176"/>
        <v>20.842541174541097</v>
      </c>
      <c r="DC107" s="52">
        <f t="shared" si="176"/>
        <v>21.65858138603673</v>
      </c>
      <c r="DD107" s="52">
        <f t="shared" si="176"/>
        <v>22.440040897045208</v>
      </c>
      <c r="DE107" s="52">
        <f t="shared" si="176"/>
        <v>23.186590634632477</v>
      </c>
      <c r="DF107" s="52">
        <f t="shared" si="176"/>
        <v>23.897913668980529</v>
      </c>
      <c r="DG107" s="52">
        <f t="shared" si="176"/>
        <v>24.573705032188006</v>
      </c>
      <c r="DH107" s="52">
        <f t="shared" si="176"/>
        <v>25.213671539084185</v>
      </c>
      <c r="DI107" s="52">
        <f t="shared" si="176"/>
        <v>25.817531610038337</v>
      </c>
      <c r="DJ107" s="52">
        <f t="shared" si="176"/>
        <v>26.385015095744112</v>
      </c>
      <c r="DK107" s="52">
        <f t="shared" si="176"/>
        <v>26.915863103961652</v>
      </c>
      <c r="DL107" s="52">
        <f t="shared" si="176"/>
        <v>27.409827828197599</v>
      </c>
      <c r="DM107" s="52">
        <f t="shared" si="176"/>
        <v>27.866672378305037</v>
      </c>
      <c r="DN107" s="52">
        <f t="shared" si="176"/>
        <v>28.286170612985497</v>
      </c>
      <c r="DO107" s="52">
        <f t="shared" si="176"/>
        <v>28.668106974173941</v>
      </c>
      <c r="DP107" s="52">
        <f t="shared" si="176"/>
        <v>29.012276323289505</v>
      </c>
    </row>
    <row r="108" spans="1:120" x14ac:dyDescent="0.25">
      <c r="A108" s="52" t="str">
        <f t="shared" si="138"/>
        <v>11_MEX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11_MEX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11_MEX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11_MEX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11_MEX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11_MEX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11_MEX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11_MEX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11_MEX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11_MEX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0</v>
      </c>
      <c r="CC112" s="52">
        <f t="shared" si="185"/>
        <v>0</v>
      </c>
      <c r="CD112" s="52">
        <f t="shared" si="185"/>
        <v>0</v>
      </c>
      <c r="CE112" s="52">
        <f t="shared" si="185"/>
        <v>0</v>
      </c>
      <c r="CF112" s="52">
        <f t="shared" si="185"/>
        <v>0</v>
      </c>
      <c r="CG112" s="52">
        <f t="shared" si="185"/>
        <v>0</v>
      </c>
      <c r="CH112" s="52">
        <f t="shared" si="185"/>
        <v>0</v>
      </c>
      <c r="CI112" s="52">
        <f t="shared" si="185"/>
        <v>0</v>
      </c>
      <c r="CJ112" s="52">
        <f t="shared" si="185"/>
        <v>0</v>
      </c>
      <c r="CK112" s="52">
        <f t="shared" si="185"/>
        <v>0</v>
      </c>
      <c r="CL112" s="52">
        <f t="shared" si="185"/>
        <v>0</v>
      </c>
      <c r="CM112" s="52">
        <f t="shared" si="185"/>
        <v>0</v>
      </c>
      <c r="CN112" s="52">
        <f t="shared" si="185"/>
        <v>0</v>
      </c>
      <c r="CO112" s="52">
        <f t="shared" si="185"/>
        <v>0</v>
      </c>
      <c r="CP112" s="52">
        <f t="shared" si="185"/>
        <v>0</v>
      </c>
      <c r="CQ112" s="52">
        <f t="shared" si="185"/>
        <v>0</v>
      </c>
      <c r="CR112" s="52">
        <f t="shared" si="185"/>
        <v>0</v>
      </c>
      <c r="CS112" s="52">
        <f t="shared" si="185"/>
        <v>0</v>
      </c>
      <c r="CT112" s="52">
        <f t="shared" si="185"/>
        <v>0</v>
      </c>
      <c r="CU112" s="52">
        <f t="shared" si="185"/>
        <v>0</v>
      </c>
      <c r="CV112" s="52">
        <f t="shared" si="185"/>
        <v>0</v>
      </c>
      <c r="CW112" s="52">
        <f t="shared" ref="CW112:DP112" si="186">CW$50*CW37</f>
        <v>0</v>
      </c>
      <c r="CX112" s="52">
        <f t="shared" si="186"/>
        <v>0</v>
      </c>
      <c r="CY112" s="52">
        <f t="shared" si="186"/>
        <v>0</v>
      </c>
      <c r="CZ112" s="52">
        <f t="shared" si="186"/>
        <v>0</v>
      </c>
      <c r="DA112" s="52">
        <f t="shared" si="186"/>
        <v>0</v>
      </c>
      <c r="DB112" s="52">
        <f t="shared" si="186"/>
        <v>0</v>
      </c>
      <c r="DC112" s="52">
        <f t="shared" si="186"/>
        <v>0</v>
      </c>
      <c r="DD112" s="52">
        <f t="shared" si="186"/>
        <v>0</v>
      </c>
      <c r="DE112" s="52">
        <f t="shared" si="186"/>
        <v>0</v>
      </c>
      <c r="DF112" s="52">
        <f t="shared" si="186"/>
        <v>0</v>
      </c>
      <c r="DG112" s="52">
        <f t="shared" si="186"/>
        <v>0</v>
      </c>
      <c r="DH112" s="52">
        <f t="shared" si="186"/>
        <v>0</v>
      </c>
      <c r="DI112" s="52">
        <f t="shared" si="186"/>
        <v>0</v>
      </c>
      <c r="DJ112" s="52">
        <f t="shared" si="186"/>
        <v>0</v>
      </c>
      <c r="DK112" s="52">
        <f t="shared" si="186"/>
        <v>0</v>
      </c>
      <c r="DL112" s="52">
        <f t="shared" si="186"/>
        <v>0</v>
      </c>
      <c r="DM112" s="52">
        <f t="shared" si="186"/>
        <v>0</v>
      </c>
      <c r="DN112" s="52">
        <f t="shared" si="186"/>
        <v>0</v>
      </c>
      <c r="DO112" s="52">
        <f t="shared" si="186"/>
        <v>0</v>
      </c>
      <c r="DP112" s="52">
        <f t="shared" si="186"/>
        <v>0</v>
      </c>
    </row>
    <row r="113" spans="1:120" x14ac:dyDescent="0.25">
      <c r="A113" s="52" t="str">
        <f t="shared" si="138"/>
        <v>11_MEX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11_MEX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11_MEX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11_MEX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0</v>
      </c>
      <c r="CM114" s="52">
        <f t="shared" si="189"/>
        <v>0</v>
      </c>
      <c r="CN114" s="52">
        <f t="shared" si="189"/>
        <v>0</v>
      </c>
      <c r="CO114" s="52">
        <f t="shared" si="189"/>
        <v>0</v>
      </c>
      <c r="CP114" s="52">
        <f t="shared" si="189"/>
        <v>0</v>
      </c>
      <c r="CQ114" s="52">
        <f t="shared" si="189"/>
        <v>0</v>
      </c>
      <c r="CR114" s="52">
        <f t="shared" si="189"/>
        <v>0</v>
      </c>
      <c r="CS114" s="52">
        <f t="shared" si="189"/>
        <v>0</v>
      </c>
      <c r="CT114" s="52">
        <f t="shared" si="189"/>
        <v>0</v>
      </c>
      <c r="CU114" s="52">
        <f t="shared" si="189"/>
        <v>0</v>
      </c>
      <c r="CV114" s="52">
        <f t="shared" si="189"/>
        <v>0</v>
      </c>
      <c r="CW114" s="52">
        <f t="shared" ref="CW114:DP114" si="190">CW$50*CW39</f>
        <v>0</v>
      </c>
      <c r="CX114" s="52">
        <f t="shared" si="190"/>
        <v>0</v>
      </c>
      <c r="CY114" s="52">
        <f t="shared" si="190"/>
        <v>0</v>
      </c>
      <c r="CZ114" s="52">
        <f t="shared" si="190"/>
        <v>0</v>
      </c>
      <c r="DA114" s="52">
        <f t="shared" si="190"/>
        <v>0</v>
      </c>
      <c r="DB114" s="52">
        <f t="shared" si="190"/>
        <v>0</v>
      </c>
      <c r="DC114" s="52">
        <f t="shared" si="190"/>
        <v>0</v>
      </c>
      <c r="DD114" s="52">
        <f t="shared" si="190"/>
        <v>0</v>
      </c>
      <c r="DE114" s="52">
        <f t="shared" si="190"/>
        <v>0</v>
      </c>
      <c r="DF114" s="52">
        <f t="shared" si="190"/>
        <v>0</v>
      </c>
      <c r="DG114" s="52">
        <f t="shared" si="190"/>
        <v>0</v>
      </c>
      <c r="DH114" s="52">
        <f t="shared" si="190"/>
        <v>0</v>
      </c>
      <c r="DI114" s="52">
        <f t="shared" si="190"/>
        <v>0</v>
      </c>
      <c r="DJ114" s="52">
        <f t="shared" si="190"/>
        <v>0</v>
      </c>
      <c r="DK114" s="52">
        <f t="shared" si="190"/>
        <v>0</v>
      </c>
      <c r="DL114" s="52">
        <f t="shared" si="190"/>
        <v>0</v>
      </c>
      <c r="DM114" s="52">
        <f t="shared" si="190"/>
        <v>0</v>
      </c>
      <c r="DN114" s="52">
        <f t="shared" si="190"/>
        <v>0</v>
      </c>
      <c r="DO114" s="52">
        <f t="shared" si="190"/>
        <v>0</v>
      </c>
      <c r="DP114" s="52">
        <f t="shared" si="190"/>
        <v>0</v>
      </c>
    </row>
    <row r="115" spans="1:120" x14ac:dyDescent="0.25">
      <c r="A115" s="52" t="str">
        <f t="shared" si="138"/>
        <v>11_MEX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11_MEX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11_MEX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11_MEX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11_MEX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11_MEX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11_MEX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11_MEX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11_MEX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11_MEX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11_MEX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11_MEX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0.11203393421059951</v>
      </c>
      <c r="CC120" s="54">
        <f t="shared" si="202"/>
        <v>0.33913686216654559</v>
      </c>
      <c r="CD120" s="54">
        <f t="shared" si="202"/>
        <v>0.68426193257207102</v>
      </c>
      <c r="CE120" s="54">
        <f t="shared" si="202"/>
        <v>1.1502586698308002</v>
      </c>
      <c r="CF120" s="54">
        <f t="shared" si="202"/>
        <v>1.7398800754792842</v>
      </c>
      <c r="CG120" s="54">
        <f t="shared" si="202"/>
        <v>2.4557019227652797</v>
      </c>
      <c r="CH120" s="54">
        <f t="shared" si="202"/>
        <v>3.300118886673379</v>
      </c>
      <c r="CI120" s="54">
        <f t="shared" si="202"/>
        <v>4.2752772608967051</v>
      </c>
      <c r="CJ120" s="54">
        <f t="shared" si="202"/>
        <v>5.3831548406949974</v>
      </c>
      <c r="CK120" s="54">
        <f t="shared" si="202"/>
        <v>6.6253788093566905</v>
      </c>
      <c r="CL120" s="54">
        <f t="shared" si="202"/>
        <v>8.0032503954032972</v>
      </c>
      <c r="CM120" s="54">
        <f t="shared" si="202"/>
        <v>9.5178275806424519</v>
      </c>
      <c r="CN120" s="54">
        <f t="shared" si="202"/>
        <v>11.16982480212473</v>
      </c>
      <c r="CO120" s="54">
        <f t="shared" si="202"/>
        <v>12.959628547032583</v>
      </c>
      <c r="CP120" s="54">
        <f t="shared" si="202"/>
        <v>14.887147204614775</v>
      </c>
      <c r="CQ120" s="54">
        <f t="shared" si="202"/>
        <v>16.952225882699643</v>
      </c>
      <c r="CR120" s="54">
        <f t="shared" si="202"/>
        <v>19.154040858613897</v>
      </c>
      <c r="CS120" s="54">
        <f t="shared" si="202"/>
        <v>21.490990071574032</v>
      </c>
      <c r="CT120" s="54">
        <f t="shared" si="202"/>
        <v>23.835946859417724</v>
      </c>
      <c r="CU120" s="54">
        <f t="shared" si="202"/>
        <v>26.185947456680871</v>
      </c>
      <c r="CV120" s="58">
        <f t="shared" ref="CV120:DP120" si="203">CV127</f>
        <v>28.538404901609606</v>
      </c>
      <c r="CW120" s="58">
        <f t="shared" si="203"/>
        <v>30.646203641186077</v>
      </c>
      <c r="CX120" s="58">
        <f t="shared" si="203"/>
        <v>32.726119708113139</v>
      </c>
      <c r="CY120" s="58">
        <f t="shared" si="203"/>
        <v>34.777803196958416</v>
      </c>
      <c r="CZ120" s="58">
        <f t="shared" si="203"/>
        <v>36.800915646208146</v>
      </c>
      <c r="DA120" s="58">
        <f t="shared" si="203"/>
        <v>38.795129871274682</v>
      </c>
      <c r="DB120" s="58">
        <f t="shared" si="203"/>
        <v>40.760129799342103</v>
      </c>
      <c r="DC120" s="58">
        <f t="shared" si="203"/>
        <v>42.695610306032613</v>
      </c>
      <c r="DD120" s="58">
        <f t="shared" si="203"/>
        <v>44.601277053876387</v>
      </c>
      <c r="DE120" s="58">
        <f t="shared" si="203"/>
        <v>46.476846332567952</v>
      </c>
      <c r="DF120" s="58">
        <f t="shared" si="203"/>
        <v>48.322044900992097</v>
      </c>
      <c r="DG120" s="58">
        <f t="shared" si="203"/>
        <v>50.136609831002815</v>
      </c>
      <c r="DH120" s="58">
        <f t="shared" si="203"/>
        <v>51.920288352938009</v>
      </c>
      <c r="DI120" s="58">
        <f t="shared" si="203"/>
        <v>53.672837702854544</v>
      </c>
      <c r="DJ120" s="58">
        <f t="shared" si="203"/>
        <v>55.394024971466038</v>
      </c>
      <c r="DK120" s="58">
        <f t="shared" si="203"/>
        <v>57.083626954768619</v>
      </c>
      <c r="DL120" s="58">
        <f t="shared" si="203"/>
        <v>58.741430006337268</v>
      </c>
      <c r="DM120" s="58">
        <f t="shared" si="203"/>
        <v>60.367229891277539</v>
      </c>
      <c r="DN120" s="58">
        <f t="shared" si="203"/>
        <v>61.960831641817173</v>
      </c>
      <c r="DO120" s="58">
        <f t="shared" si="203"/>
        <v>63.522049414521</v>
      </c>
      <c r="DP120" s="58">
        <f t="shared" si="203"/>
        <v>65.050706349114563</v>
      </c>
    </row>
    <row r="121" spans="1:120" x14ac:dyDescent="0.25">
      <c r="A121" s="52" t="str">
        <f t="shared" si="138"/>
        <v>11_MEX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11_MEX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0</v>
      </c>
      <c r="CM121" s="52">
        <f t="shared" si="204"/>
        <v>0</v>
      </c>
      <c r="CN121" s="52">
        <f t="shared" si="204"/>
        <v>0</v>
      </c>
      <c r="CO121" s="52">
        <f t="shared" si="204"/>
        <v>0</v>
      </c>
      <c r="CP121" s="52">
        <f t="shared" si="204"/>
        <v>0</v>
      </c>
      <c r="CQ121" s="52">
        <f t="shared" si="204"/>
        <v>0</v>
      </c>
      <c r="CR121" s="52">
        <f t="shared" si="204"/>
        <v>0</v>
      </c>
      <c r="CS121" s="52">
        <f t="shared" si="204"/>
        <v>0</v>
      </c>
      <c r="CT121" s="52">
        <f t="shared" si="204"/>
        <v>0</v>
      </c>
      <c r="CU121" s="52">
        <f t="shared" si="204"/>
        <v>0</v>
      </c>
      <c r="CV121" s="52">
        <f t="shared" ref="CV121:DP121" si="205">CV$50*CV46</f>
        <v>0</v>
      </c>
      <c r="CW121" s="52">
        <f t="shared" si="205"/>
        <v>0</v>
      </c>
      <c r="CX121" s="52">
        <f t="shared" si="205"/>
        <v>0</v>
      </c>
      <c r="CY121" s="52">
        <f t="shared" si="205"/>
        <v>0</v>
      </c>
      <c r="CZ121" s="52">
        <f t="shared" si="205"/>
        <v>0</v>
      </c>
      <c r="DA121" s="52">
        <f t="shared" si="205"/>
        <v>0</v>
      </c>
      <c r="DB121" s="52">
        <f t="shared" si="205"/>
        <v>0</v>
      </c>
      <c r="DC121" s="52">
        <f t="shared" si="205"/>
        <v>0</v>
      </c>
      <c r="DD121" s="52">
        <f t="shared" si="205"/>
        <v>0</v>
      </c>
      <c r="DE121" s="52">
        <f t="shared" si="205"/>
        <v>0</v>
      </c>
      <c r="DF121" s="52">
        <f t="shared" si="205"/>
        <v>0</v>
      </c>
      <c r="DG121" s="52">
        <f t="shared" si="205"/>
        <v>0</v>
      </c>
      <c r="DH121" s="52">
        <f t="shared" si="205"/>
        <v>0</v>
      </c>
      <c r="DI121" s="52">
        <f t="shared" si="205"/>
        <v>0</v>
      </c>
      <c r="DJ121" s="52">
        <f t="shared" si="205"/>
        <v>0</v>
      </c>
      <c r="DK121" s="52">
        <f t="shared" si="205"/>
        <v>0</v>
      </c>
      <c r="DL121" s="52">
        <f t="shared" si="205"/>
        <v>0</v>
      </c>
      <c r="DM121" s="52">
        <f t="shared" si="205"/>
        <v>0</v>
      </c>
      <c r="DN121" s="52">
        <f t="shared" si="205"/>
        <v>0</v>
      </c>
      <c r="DO121" s="52">
        <f t="shared" si="205"/>
        <v>0</v>
      </c>
      <c r="DP121" s="52">
        <f t="shared" si="205"/>
        <v>0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0</v>
      </c>
      <c r="BX124" s="58">
        <f t="shared" si="207"/>
        <v>0</v>
      </c>
      <c r="BY124" s="58">
        <f t="shared" si="207"/>
        <v>0</v>
      </c>
      <c r="BZ124" s="58">
        <f t="shared" si="207"/>
        <v>0</v>
      </c>
      <c r="CA124" s="58">
        <f t="shared" si="207"/>
        <v>0</v>
      </c>
      <c r="CB124" s="58">
        <f t="shared" si="207"/>
        <v>5.7047534604062068E-2</v>
      </c>
      <c r="CC124" s="58">
        <f t="shared" si="207"/>
        <v>0.17204542751741064</v>
      </c>
      <c r="CD124" s="58">
        <f t="shared" si="207"/>
        <v>0.34579487512166912</v>
      </c>
      <c r="CE124" s="58">
        <f t="shared" si="207"/>
        <v>0.57898326521613175</v>
      </c>
      <c r="CF124" s="58">
        <f t="shared" si="207"/>
        <v>0.87218670495850592</v>
      </c>
      <c r="CG124" s="58">
        <f t="shared" si="207"/>
        <v>1.2258286397821099</v>
      </c>
      <c r="CH124" s="58">
        <f t="shared" si="207"/>
        <v>1.6401777155772161</v>
      </c>
      <c r="CI124" s="58">
        <f t="shared" si="207"/>
        <v>2.1153143881546188</v>
      </c>
      <c r="CJ124" s="58">
        <f t="shared" si="207"/>
        <v>2.6511710070814418</v>
      </c>
      <c r="CK124" s="58">
        <f t="shared" si="207"/>
        <v>3.2474424908032424</v>
      </c>
      <c r="CL124" s="58">
        <f t="shared" si="207"/>
        <v>3.903600540662806</v>
      </c>
      <c r="CM124" s="58">
        <f t="shared" si="207"/>
        <v>4.6189358868795498</v>
      </c>
      <c r="CN124" s="58">
        <f t="shared" si="207"/>
        <v>5.3925111404640598</v>
      </c>
      <c r="CO124" s="58">
        <f t="shared" si="207"/>
        <v>6.2231709841509639</v>
      </c>
      <c r="CP124" s="58">
        <f t="shared" si="207"/>
        <v>7.109473194740322</v>
      </c>
      <c r="CQ124" s="58">
        <f t="shared" si="207"/>
        <v>8.0498905972167254</v>
      </c>
      <c r="CR124" s="58">
        <f t="shared" si="207"/>
        <v>9.0425248010799049</v>
      </c>
      <c r="CS124" s="58">
        <f t="shared" si="207"/>
        <v>10.085062965646996</v>
      </c>
      <c r="CT124" s="58">
        <f t="shared" si="207"/>
        <v>11.116608938463315</v>
      </c>
      <c r="CU124" s="58">
        <f t="shared" si="207"/>
        <v>12.135248433440616</v>
      </c>
      <c r="CV124" s="58">
        <f t="shared" ref="CV124:DP124" si="208">CV50*CV45</f>
        <v>13.139264258967277</v>
      </c>
      <c r="CW124" s="58">
        <f t="shared" si="208"/>
        <v>14.01513174713236</v>
      </c>
      <c r="CX124" s="58">
        <f t="shared" si="208"/>
        <v>14.863116562648031</v>
      </c>
      <c r="CY124" s="58">
        <f t="shared" si="208"/>
        <v>15.682868800081916</v>
      </c>
      <c r="CZ124" s="58">
        <f t="shared" si="208"/>
        <v>16.474049997920261</v>
      </c>
      <c r="DA124" s="58">
        <f t="shared" si="208"/>
        <v>17.236332971575411</v>
      </c>
      <c r="DB124" s="58">
        <f t="shared" si="208"/>
        <v>17.969401648231447</v>
      </c>
      <c r="DC124" s="58">
        <f t="shared" si="208"/>
        <v>18.672950903510568</v>
      </c>
      <c r="DD124" s="58">
        <f t="shared" si="208"/>
        <v>19.346686399942953</v>
      </c>
      <c r="DE124" s="58">
        <f t="shared" si="208"/>
        <v>19.990324427223133</v>
      </c>
      <c r="DF124" s="58">
        <f t="shared" si="208"/>
        <v>20.603591744235892</v>
      </c>
      <c r="DG124" s="58">
        <f t="shared" si="208"/>
        <v>21.186225422835228</v>
      </c>
      <c r="DH124" s="58">
        <f t="shared" si="208"/>
        <v>21.73797269335904</v>
      </c>
      <c r="DI124" s="58">
        <f t="shared" si="208"/>
        <v>22.258590791864183</v>
      </c>
      <c r="DJ124" s="58">
        <f t="shared" si="208"/>
        <v>22.747846809064303</v>
      </c>
      <c r="DK124" s="58">
        <f t="shared" si="208"/>
        <v>23.205517540955498</v>
      </c>
      <c r="DL124" s="58">
        <f t="shared" si="208"/>
        <v>23.631389341112762</v>
      </c>
      <c r="DM124" s="58">
        <f t="shared" si="208"/>
        <v>24.025257974641647</v>
      </c>
      <c r="DN124" s="58">
        <f t="shared" si="208"/>
        <v>24.386928473769892</v>
      </c>
      <c r="DO124" s="58">
        <f t="shared" si="208"/>
        <v>24.716214995062337</v>
      </c>
      <c r="DP124" s="58">
        <f t="shared" si="208"/>
        <v>25.012940678244497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61.095999562819394</v>
      </c>
      <c r="CC125" s="58" cm="1">
        <f t="array" ref="CC125">INDEX(prod_est,$G$15+$H$15-1,MATCH(CC57,$BP$57:$CV$57,0))*CC50</f>
        <v>185.65714961014993</v>
      </c>
      <c r="CD125" s="58" cm="1">
        <f t="array" ref="CD125">INDEX(prod_est,$G$15+$H$15-1,MATCH(CD57,$BP$57:$CV$57,0))*CD50</f>
        <v>376.0745082782243</v>
      </c>
      <c r="CE125" s="58" cm="1">
        <f t="array" ref="CE125">INDEX(prod_est,$G$15+$H$15-1,MATCH(CE57,$BP$57:$CV$57,0))*CE50</f>
        <v>634.75044957185389</v>
      </c>
      <c r="CF125" s="58" cm="1">
        <f t="array" ref="CF125">INDEX(prod_est,$G$15+$H$15-1,MATCH(CF57,$BP$57:$CV$57,0))*CF50</f>
        <v>964.10374502308707</v>
      </c>
      <c r="CG125" s="58" cm="1">
        <f t="array" ref="CG125">INDEX(prod_est,$G$15+$H$15-1,MATCH(CG57,$BP$57:$CV$57,0))*CG50</f>
        <v>1366.5258699813</v>
      </c>
      <c r="CH125" s="58" cm="1">
        <f t="array" ref="CH125">INDEX(prod_est,$G$15+$H$15-1,MATCH(CH57,$BP$57:$CV$57,0))*CH50</f>
        <v>1844.3790789957366</v>
      </c>
      <c r="CI125" s="58" cm="1">
        <f t="array" ref="CI125">INDEX(prod_est,$G$15+$H$15-1,MATCH(CI57,$BP$57:$CV$57,0))*CI50</f>
        <v>2399.9587474912069</v>
      </c>
      <c r="CJ125" s="58" cm="1">
        <f t="array" ref="CJ125">INDEX(prod_est,$G$15+$H$15-1,MATCH(CJ57,$BP$57:$CV$57,0))*CJ50</f>
        <v>3035.537592903951</v>
      </c>
      <c r="CK125" s="58" cm="1">
        <f t="array" ref="CK125">INDEX(prod_est,$G$15+$H$15-1,MATCH(CK57,$BP$57:$CV$57,0))*CK50</f>
        <v>3753.2625761704981</v>
      </c>
      <c r="CL125" s="58" cm="1">
        <f t="array" ref="CL125">INDEX(prod_est,$G$15+$H$15-1,MATCH(CL57,$BP$57:$CV$57,0))*CL50</f>
        <v>4555.1665052672133</v>
      </c>
      <c r="CM125" s="58" cm="1">
        <f t="array" ref="CM125">INDEX(prod_est,$G$15+$H$15-1,MATCH(CM57,$BP$57:$CV$57,0))*CM50</f>
        <v>5443.2129930698911</v>
      </c>
      <c r="CN125" s="58" cm="1">
        <f t="array" ref="CN125">INDEX(prod_est,$G$15+$H$15-1,MATCH(CN57,$BP$57:$CV$57,0))*CN50</f>
        <v>6419.2374018451883</v>
      </c>
      <c r="CO125" s="58" cm="1">
        <f t="array" ref="CO125">INDEX(prod_est,$G$15+$H$15-1,MATCH(CO57,$BP$57:$CV$57,0))*CO50</f>
        <v>7484.9528476462428</v>
      </c>
      <c r="CP125" s="58" cm="1">
        <f t="array" ref="CP125">INDEX(prod_est,$G$15+$H$15-1,MATCH(CP57,$BP$57:$CV$57,0))*CP50</f>
        <v>8641.8600109716153</v>
      </c>
      <c r="CQ125" s="58" cm="1">
        <f t="array" ref="CQ125">INDEX(prod_est,$G$15+$H$15-1,MATCH(CQ57,$BP$57:$CV$57,0))*CQ50</f>
        <v>9891.4836505365784</v>
      </c>
      <c r="CR125" s="58" cm="1">
        <f t="array" ref="CR125">INDEX(prod_est,$G$15+$H$15-1,MATCH(CR57,$BP$57:$CV$57,0))*CR50</f>
        <v>11235.017841704434</v>
      </c>
      <c r="CS125" s="58" cm="1">
        <f t="array" ref="CS125">INDEX(prod_est,$G$15+$H$15-1,MATCH(CS57,$BP$57:$CV$57,0))*CS50</f>
        <v>12673.25233991893</v>
      </c>
      <c r="CT125" s="58" cm="1">
        <f t="array" ref="CT125">INDEX(prod_est,$G$15+$H$15-1,MATCH(CT57,$BP$57:$CV$57,0))*CT50</f>
        <v>14132.597689949343</v>
      </c>
      <c r="CU125" s="58" cm="1">
        <f t="array" ref="CU125">INDEX(prod_est,$G$15+$H$15-1,MATCH(CU57,$BP$57:$DP$57,0))*CU50</f>
        <v>15611.887803600284</v>
      </c>
      <c r="CV125" s="58" cm="1">
        <f t="array" ref="CV125">INDEX(prod_est,$G$15+$H$15-1,MATCH(CV57,$BP$57:$DP$57,0))*CV50</f>
        <v>17110.15626960259</v>
      </c>
      <c r="CW125" s="58" cm="1">
        <f t="array" ref="CW125">INDEX(prod_est,$G$15+$H$15-1,MATCH(CW57,$BP$57:$DP$57,0))*CW50</f>
        <v>18478.968771170799</v>
      </c>
      <c r="CX125" s="58" cm="1">
        <f t="array" ref="CX125">INDEX(prod_est,$G$15+$H$15-1,MATCH(CX57,$BP$57:$DP$57,0))*CX50</f>
        <v>19847.781272739008</v>
      </c>
      <c r="CY125" s="58" cm="1">
        <f t="array" ref="CY125">INDEX(prod_est,$G$15+$H$15-1,MATCH(CY57,$BP$57:$DP$57,0))*CY50</f>
        <v>21216.593774307217</v>
      </c>
      <c r="CZ125" s="58" cm="1">
        <f t="array" ref="CZ125">INDEX(prod_est,$G$15+$H$15-1,MATCH(CZ57,$BP$57:$DP$57,0))*CZ50</f>
        <v>22585.406275875426</v>
      </c>
      <c r="DA125" s="58" cm="1">
        <f t="array" ref="DA125">INDEX(prod_est,$G$15+$H$15-1,MATCH(DA57,$BP$57:$DP$57,0))*DA50</f>
        <v>23954.218777443632</v>
      </c>
      <c r="DB125" s="58" cm="1">
        <f t="array" ref="DB125">INDEX(prod_est,$G$15+$H$15-1,MATCH(DB57,$BP$57:$DP$57,0))*DB50</f>
        <v>25323.031279011841</v>
      </c>
      <c r="DC125" s="58" cm="1">
        <f t="array" ref="DC125">INDEX(prod_est,$G$15+$H$15-1,MATCH(DC57,$BP$57:$DP$57,0))*DC50</f>
        <v>26691.843780580049</v>
      </c>
      <c r="DD125" s="58" cm="1">
        <f t="array" ref="DD125">INDEX(prod_est,$G$15+$H$15-1,MATCH(DD57,$BP$57:$DP$57,0))*DD50</f>
        <v>28060.656282148258</v>
      </c>
      <c r="DE125" s="58" cm="1">
        <f t="array" ref="DE125">INDEX(prod_est,$G$15+$H$15-1,MATCH(DE57,$BP$57:$DP$57,0))*DE50</f>
        <v>29429.468783716467</v>
      </c>
      <c r="DF125" s="58" cm="1">
        <f t="array" ref="DF125">INDEX(prod_est,$G$15+$H$15-1,MATCH(DF57,$BP$57:$DP$57,0))*DF50</f>
        <v>30798.281285284673</v>
      </c>
      <c r="DG125" s="58" cm="1">
        <f t="array" ref="DG125">INDEX(prod_est,$G$15+$H$15-1,MATCH(DG57,$BP$57:$DP$57,0))*DG50</f>
        <v>32167.093786852874</v>
      </c>
      <c r="DH125" s="58" cm="1">
        <f t="array" ref="DH125">INDEX(prod_est,$G$15+$H$15-1,MATCH(DH57,$BP$57:$DP$57,0))*DH50</f>
        <v>33535.90628842108</v>
      </c>
      <c r="DI125" s="58" cm="1">
        <f t="array" ref="DI125">INDEX(prod_est,$G$15+$H$15-1,MATCH(DI57,$BP$57:$DP$57,0))*DI50</f>
        <v>34904.718789989289</v>
      </c>
      <c r="DJ125" s="58" cm="1">
        <f t="array" ref="DJ125">INDEX(prod_est,$G$15+$H$15-1,MATCH(DJ57,$BP$57:$DP$57,0))*DJ50</f>
        <v>36273.53129155749</v>
      </c>
      <c r="DK125" s="58" cm="1">
        <f t="array" ref="DK125">INDEX(prod_est,$G$15+$H$15-1,MATCH(DK57,$BP$57:$DP$57,0))*DK50</f>
        <v>37642.343793125692</v>
      </c>
      <c r="DL125" s="58" cm="1">
        <f t="array" ref="DL125">INDEX(prod_est,$G$15+$H$15-1,MATCH(DL57,$BP$57:$DP$57,0))*DL50</f>
        <v>39011.156294693901</v>
      </c>
      <c r="DM125" s="58" cm="1">
        <f t="array" ref="DM125">INDEX(prod_est,$G$15+$H$15-1,MATCH(DM57,$BP$57:$DP$57,0))*DM50</f>
        <v>40379.968796262103</v>
      </c>
      <c r="DN125" s="58" cm="1">
        <f t="array" ref="DN125">INDEX(prod_est,$G$15+$H$15-1,MATCH(DN57,$BP$57:$DP$57,0))*DN50</f>
        <v>41748.781297830312</v>
      </c>
      <c r="DO125" s="58" cm="1">
        <f t="array" ref="DO125">INDEX(prod_est,$G$15+$H$15-1,MATCH(DO57,$BP$57:$DP$57,0))*DO50</f>
        <v>43117.593799398514</v>
      </c>
      <c r="DP125" s="58" cm="1">
        <f t="array" ref="DP125">INDEX(prod_est,$G$15+$H$15-1,MATCH(DP57,$BP$57:$DP$57,0))*DP50</f>
        <v>44486.406300966722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0</v>
      </c>
      <c r="BX126" s="58">
        <f t="shared" si="209"/>
        <v>0</v>
      </c>
      <c r="BY126" s="58">
        <f t="shared" si="209"/>
        <v>0</v>
      </c>
      <c r="BZ126" s="58">
        <f t="shared" si="209"/>
        <v>0</v>
      </c>
      <c r="CA126" s="58">
        <f t="shared" si="209"/>
        <v>0</v>
      </c>
      <c r="CB126" s="58">
        <f t="shared" si="209"/>
        <v>5.4986399606537451E-2</v>
      </c>
      <c r="CC126" s="58">
        <f t="shared" si="209"/>
        <v>0.16709143464913495</v>
      </c>
      <c r="CD126" s="58">
        <f t="shared" si="209"/>
        <v>0.3384670574504019</v>
      </c>
      <c r="CE126" s="58">
        <f t="shared" si="209"/>
        <v>0.57127540461466852</v>
      </c>
      <c r="CF126" s="58">
        <f t="shared" si="209"/>
        <v>0.86769337052077833</v>
      </c>
      <c r="CG126" s="58">
        <f t="shared" si="209"/>
        <v>1.22987328298317</v>
      </c>
      <c r="CH126" s="58">
        <f t="shared" si="209"/>
        <v>1.6599411710961629</v>
      </c>
      <c r="CI126" s="58">
        <f t="shared" si="209"/>
        <v>2.1599628727420863</v>
      </c>
      <c r="CJ126" s="58">
        <f t="shared" si="209"/>
        <v>2.731983833613556</v>
      </c>
      <c r="CK126" s="58">
        <f t="shared" si="209"/>
        <v>3.3779363185534481</v>
      </c>
      <c r="CL126" s="58">
        <f t="shared" si="209"/>
        <v>4.0996498547404912</v>
      </c>
      <c r="CM126" s="58">
        <f t="shared" si="209"/>
        <v>4.8988916937629021</v>
      </c>
      <c r="CN126" s="58">
        <f t="shared" si="209"/>
        <v>5.7773136616606697</v>
      </c>
      <c r="CO126" s="58">
        <f t="shared" si="209"/>
        <v>6.7364575628816183</v>
      </c>
      <c r="CP126" s="58">
        <f t="shared" si="209"/>
        <v>7.7776740098744535</v>
      </c>
      <c r="CQ126" s="58">
        <f t="shared" si="209"/>
        <v>8.9023352854829199</v>
      </c>
      <c r="CR126" s="58">
        <f t="shared" si="209"/>
        <v>10.11151605753399</v>
      </c>
      <c r="CS126" s="58">
        <f t="shared" si="209"/>
        <v>11.405927105927036</v>
      </c>
      <c r="CT126" s="58">
        <f t="shared" si="209"/>
        <v>12.719337920954409</v>
      </c>
      <c r="CU126" s="58">
        <f t="shared" si="209"/>
        <v>14.050699023240256</v>
      </c>
      <c r="CV126" s="58">
        <f t="shared" ref="CV126:DP126" si="210">CV125*1000*$I$9*$I$10</f>
        <v>15.39914064264233</v>
      </c>
      <c r="CW126" s="58">
        <f t="shared" si="210"/>
        <v>16.631071894053719</v>
      </c>
      <c r="CX126" s="58">
        <f t="shared" si="210"/>
        <v>17.863003145465107</v>
      </c>
      <c r="CY126" s="58">
        <f t="shared" si="210"/>
        <v>19.094934396876496</v>
      </c>
      <c r="CZ126" s="58">
        <f t="shared" si="210"/>
        <v>20.326865648287885</v>
      </c>
      <c r="DA126" s="58">
        <f t="shared" si="210"/>
        <v>21.558796899699271</v>
      </c>
      <c r="DB126" s="58">
        <f t="shared" si="210"/>
        <v>22.790728151110656</v>
      </c>
      <c r="DC126" s="58">
        <f t="shared" si="210"/>
        <v>24.022659402522045</v>
      </c>
      <c r="DD126" s="58">
        <f t="shared" si="210"/>
        <v>25.254590653933434</v>
      </c>
      <c r="DE126" s="58">
        <f t="shared" si="210"/>
        <v>26.486521905344819</v>
      </c>
      <c r="DF126" s="58">
        <f t="shared" si="210"/>
        <v>27.718453156756205</v>
      </c>
      <c r="DG126" s="58">
        <f t="shared" si="210"/>
        <v>28.950384408167587</v>
      </c>
      <c r="DH126" s="58">
        <f t="shared" si="210"/>
        <v>30.182315659578968</v>
      </c>
      <c r="DI126" s="58">
        <f t="shared" si="210"/>
        <v>31.414246910990361</v>
      </c>
      <c r="DJ126" s="58">
        <f t="shared" si="210"/>
        <v>32.646178162401739</v>
      </c>
      <c r="DK126" s="58">
        <f t="shared" si="210"/>
        <v>33.878109413813121</v>
      </c>
      <c r="DL126" s="58">
        <f t="shared" si="210"/>
        <v>35.11004066522451</v>
      </c>
      <c r="DM126" s="58">
        <f t="shared" si="210"/>
        <v>36.341971916635892</v>
      </c>
      <c r="DN126" s="58">
        <f t="shared" si="210"/>
        <v>37.573903168047281</v>
      </c>
      <c r="DO126" s="58">
        <f t="shared" si="210"/>
        <v>38.805834419458662</v>
      </c>
      <c r="DP126" s="58">
        <f t="shared" si="210"/>
        <v>40.037765670870058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0</v>
      </c>
      <c r="BX127" s="59">
        <f t="shared" si="211"/>
        <v>0</v>
      </c>
      <c r="BY127" s="59">
        <f t="shared" si="211"/>
        <v>0</v>
      </c>
      <c r="BZ127" s="59">
        <f t="shared" si="211"/>
        <v>0</v>
      </c>
      <c r="CA127" s="59">
        <f t="shared" si="211"/>
        <v>0</v>
      </c>
      <c r="CB127" s="59">
        <f t="shared" si="211"/>
        <v>0.11203393421059951</v>
      </c>
      <c r="CC127" s="59">
        <f t="shared" si="211"/>
        <v>0.33913686216654559</v>
      </c>
      <c r="CD127" s="59">
        <f t="shared" si="211"/>
        <v>0.68426193257207102</v>
      </c>
      <c r="CE127" s="59">
        <f t="shared" si="211"/>
        <v>1.1502586698308002</v>
      </c>
      <c r="CF127" s="59">
        <f t="shared" si="211"/>
        <v>1.7398800754792842</v>
      </c>
      <c r="CG127" s="59">
        <f t="shared" si="211"/>
        <v>2.4557019227652797</v>
      </c>
      <c r="CH127" s="59">
        <f t="shared" si="211"/>
        <v>3.300118886673379</v>
      </c>
      <c r="CI127" s="59">
        <f t="shared" si="211"/>
        <v>4.2752772608967051</v>
      </c>
      <c r="CJ127" s="59">
        <f t="shared" si="211"/>
        <v>5.3831548406949974</v>
      </c>
      <c r="CK127" s="59">
        <f t="shared" si="211"/>
        <v>6.6253788093566905</v>
      </c>
      <c r="CL127" s="59">
        <f t="shared" si="211"/>
        <v>8.0032503954032972</v>
      </c>
      <c r="CM127" s="59">
        <f t="shared" si="211"/>
        <v>9.5178275806424519</v>
      </c>
      <c r="CN127" s="59">
        <f t="shared" si="211"/>
        <v>11.16982480212473</v>
      </c>
      <c r="CO127" s="59">
        <f t="shared" si="211"/>
        <v>12.959628547032583</v>
      </c>
      <c r="CP127" s="59">
        <f t="shared" si="211"/>
        <v>14.887147204614775</v>
      </c>
      <c r="CQ127" s="59">
        <f t="shared" si="211"/>
        <v>16.952225882699643</v>
      </c>
      <c r="CR127" s="59">
        <f t="shared" si="211"/>
        <v>19.154040858613897</v>
      </c>
      <c r="CS127" s="59">
        <f t="shared" si="211"/>
        <v>21.490990071574032</v>
      </c>
      <c r="CT127" s="59">
        <f t="shared" si="211"/>
        <v>23.835946859417724</v>
      </c>
      <c r="CU127" s="59">
        <f t="shared" si="211"/>
        <v>26.185947456680871</v>
      </c>
      <c r="CV127" s="59">
        <f t="shared" ref="CV127:DP127" si="212">CV124+CV126</f>
        <v>28.538404901609606</v>
      </c>
      <c r="CW127" s="59">
        <f t="shared" si="212"/>
        <v>30.646203641186077</v>
      </c>
      <c r="CX127" s="59">
        <f t="shared" si="212"/>
        <v>32.726119708113139</v>
      </c>
      <c r="CY127" s="59">
        <f t="shared" si="212"/>
        <v>34.777803196958416</v>
      </c>
      <c r="CZ127" s="59">
        <f t="shared" si="212"/>
        <v>36.800915646208146</v>
      </c>
      <c r="DA127" s="59">
        <f t="shared" si="212"/>
        <v>38.795129871274682</v>
      </c>
      <c r="DB127" s="59">
        <f t="shared" si="212"/>
        <v>40.760129799342103</v>
      </c>
      <c r="DC127" s="59">
        <f t="shared" si="212"/>
        <v>42.695610306032613</v>
      </c>
      <c r="DD127" s="59">
        <f t="shared" si="212"/>
        <v>44.601277053876387</v>
      </c>
      <c r="DE127" s="59">
        <f t="shared" si="212"/>
        <v>46.476846332567952</v>
      </c>
      <c r="DF127" s="59">
        <f t="shared" si="212"/>
        <v>48.322044900992097</v>
      </c>
      <c r="DG127" s="59">
        <f t="shared" si="212"/>
        <v>50.136609831002815</v>
      </c>
      <c r="DH127" s="59">
        <f t="shared" si="212"/>
        <v>51.920288352938009</v>
      </c>
      <c r="DI127" s="59">
        <f t="shared" si="212"/>
        <v>53.672837702854544</v>
      </c>
      <c r="DJ127" s="59">
        <f t="shared" si="212"/>
        <v>55.394024971466038</v>
      </c>
      <c r="DK127" s="59">
        <f t="shared" si="212"/>
        <v>57.083626954768619</v>
      </c>
      <c r="DL127" s="59">
        <f t="shared" si="212"/>
        <v>58.741430006337268</v>
      </c>
      <c r="DM127" s="59">
        <f t="shared" si="212"/>
        <v>60.367229891277539</v>
      </c>
      <c r="DN127" s="59">
        <f t="shared" si="212"/>
        <v>61.960831641817173</v>
      </c>
      <c r="DO127" s="59">
        <f t="shared" si="212"/>
        <v>63.522049414521</v>
      </c>
      <c r="DP127" s="59">
        <f t="shared" si="212"/>
        <v>65.050706349114563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P127"/>
  <sheetViews>
    <sheetView showGridLines="0" topLeftCell="A4" workbookViewId="0">
      <selection activeCell="DP120" sqref="DP120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12_NZ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IFERROR(F10,0)</f>
        <v>9.8958333333333329E-3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4.8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8.5937500000000007E-3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9.8958333333333329E-3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0.66176986997059439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48</v>
      </c>
      <c r="B15" t="s">
        <v>5</v>
      </c>
      <c r="C15" t="s">
        <v>5</v>
      </c>
      <c r="D15" t="s">
        <v>37</v>
      </c>
      <c r="E15" s="8">
        <v>1.9664980919999999</v>
      </c>
      <c r="F15" s="8">
        <v>2.0291744880000002</v>
      </c>
      <c r="G15">
        <f>MATCH(A15,Production_est!$A$4:$A$339,0)</f>
        <v>177</v>
      </c>
      <c r="H15">
        <f>IFERROR(MATCH(D15,Production_est!$D$4:$D$339,0),"-")</f>
        <v>6</v>
      </c>
      <c r="I15" s="8" cm="1">
        <f t="array" ref="I15">IFERROR(INDEX(Production_est!$E$4:$E$339,H15+G15),"-")</f>
        <v>650</v>
      </c>
      <c r="J15" s="42">
        <f t="shared" ref="J15:J46" si="0">IFERROR(F15/I15,0)</f>
        <v>3.1218069046153847E-3</v>
      </c>
      <c r="K15" s="42">
        <f t="shared" ref="K15:AO15" si="1">J15*(1-$F$4)</f>
        <v>3.0909140237884618E-3</v>
      </c>
      <c r="L15" s="42">
        <f t="shared" si="1"/>
        <v>3.0603268537613883E-3</v>
      </c>
      <c r="M15" s="42">
        <f t="shared" si="1"/>
        <v>3.0300423692710414E-3</v>
      </c>
      <c r="N15" s="42">
        <f t="shared" si="1"/>
        <v>3.0000575749917968E-3</v>
      </c>
      <c r="O15" s="42">
        <f t="shared" si="1"/>
        <v>2.9703695052392736E-3</v>
      </c>
      <c r="P15" s="42">
        <f t="shared" si="1"/>
        <v>2.9409752236770098E-3</v>
      </c>
      <c r="Q15" s="42">
        <f t="shared" si="1"/>
        <v>2.9118718230260396E-3</v>
      </c>
      <c r="R15" s="42">
        <f t="shared" si="1"/>
        <v>2.8830564247773445E-3</v>
      </c>
      <c r="S15" s="42">
        <f t="shared" si="1"/>
        <v>2.8545261789071521E-3</v>
      </c>
      <c r="T15" s="42">
        <f t="shared" si="1"/>
        <v>2.8262782635950501E-3</v>
      </c>
      <c r="U15" s="42">
        <f t="shared" si="1"/>
        <v>2.7983098849448909E-3</v>
      </c>
      <c r="V15" s="42">
        <f t="shared" si="1"/>
        <v>2.7706182767084572E-3</v>
      </c>
      <c r="W15" s="42">
        <f t="shared" si="1"/>
        <v>2.743200700011863E-3</v>
      </c>
      <c r="X15" s="42">
        <f t="shared" si="1"/>
        <v>2.7160544430846621E-3</v>
      </c>
      <c r="Y15" s="42">
        <f t="shared" si="1"/>
        <v>2.6891768209916368E-3</v>
      </c>
      <c r="Z15" s="42">
        <f t="shared" si="1"/>
        <v>2.6625651753672402E-3</v>
      </c>
      <c r="AA15" s="42">
        <f t="shared" si="1"/>
        <v>2.6362168741526685E-3</v>
      </c>
      <c r="AB15" s="42">
        <f t="shared" si="1"/>
        <v>2.6101293113355325E-3</v>
      </c>
      <c r="AC15" s="42">
        <f t="shared" si="1"/>
        <v>2.5842999066921081E-3</v>
      </c>
      <c r="AD15" s="42">
        <f t="shared" si="1"/>
        <v>2.5587261055321341E-3</v>
      </c>
      <c r="AE15" s="42">
        <f t="shared" si="1"/>
        <v>2.5334053784461389E-3</v>
      </c>
      <c r="AF15" s="42">
        <f t="shared" si="1"/>
        <v>2.5083352210552657E-3</v>
      </c>
      <c r="AG15" s="42">
        <f t="shared" si="1"/>
        <v>2.4835131537635727E-3</v>
      </c>
      <c r="AH15" s="42">
        <f t="shared" si="1"/>
        <v>2.4589367215127876E-3</v>
      </c>
      <c r="AI15" s="42">
        <f t="shared" si="1"/>
        <v>2.434603493539484E-3</v>
      </c>
      <c r="AJ15" s="42">
        <f t="shared" si="1"/>
        <v>2.4105110631346661E-3</v>
      </c>
      <c r="AK15" s="42">
        <f t="shared" si="1"/>
        <v>2.3866570474057294E-3</v>
      </c>
      <c r="AL15" s="42">
        <f t="shared" si="1"/>
        <v>2.3630390870407769E-3</v>
      </c>
      <c r="AM15" s="42">
        <f t="shared" si="1"/>
        <v>2.3396548460752693E-3</v>
      </c>
      <c r="AN15" s="42">
        <f t="shared" si="1"/>
        <v>2.3165020116609827E-3</v>
      </c>
      <c r="AO15" s="42">
        <f t="shared" si="1"/>
        <v>2.2935782938372541E-3</v>
      </c>
      <c r="AP15" s="42">
        <f t="shared" ref="AP15:BJ15" si="2">AO15*(1-$F$4)</f>
        <v>2.2708814253044897E-3</v>
      </c>
      <c r="AQ15" s="42">
        <f t="shared" si="2"/>
        <v>2.2484091611999139E-3</v>
      </c>
      <c r="AR15" s="42">
        <f t="shared" si="2"/>
        <v>2.22615927887554E-3</v>
      </c>
      <c r="AS15" s="42">
        <f t="shared" si="2"/>
        <v>2.204129577678334E-3</v>
      </c>
      <c r="AT15" s="42">
        <f t="shared" si="2"/>
        <v>2.182317878732559E-3</v>
      </c>
      <c r="AU15" s="42">
        <f t="shared" si="2"/>
        <v>2.1607220247242681E-3</v>
      </c>
      <c r="AV15" s="42">
        <f t="shared" si="2"/>
        <v>2.1393398796879341E-3</v>
      </c>
      <c r="AW15" s="42">
        <f t="shared" si="2"/>
        <v>2.118169328795189E-3</v>
      </c>
      <c r="AX15" s="42">
        <f t="shared" si="2"/>
        <v>2.0972082781456534E-3</v>
      </c>
      <c r="AY15" s="42">
        <f t="shared" si="2"/>
        <v>2.076454654559837E-3</v>
      </c>
      <c r="AZ15" s="42">
        <f t="shared" si="2"/>
        <v>2.0559064053740886E-3</v>
      </c>
      <c r="BA15" s="42">
        <f t="shared" si="2"/>
        <v>2.035561498237574E-3</v>
      </c>
      <c r="BB15" s="42">
        <f t="shared" si="2"/>
        <v>2.0154179209112646E-3</v>
      </c>
      <c r="BC15" s="42">
        <f t="shared" si="2"/>
        <v>1.9954736810689137E-3</v>
      </c>
      <c r="BD15" s="42">
        <f t="shared" si="2"/>
        <v>1.9757268061000024E-3</v>
      </c>
      <c r="BE15" s="42">
        <f t="shared" si="2"/>
        <v>1.9561753429146378E-3</v>
      </c>
      <c r="BF15" s="42">
        <f t="shared" si="2"/>
        <v>1.9368173577503783E-3</v>
      </c>
      <c r="BG15" s="42">
        <f t="shared" si="2"/>
        <v>1.9176509359809736E-3</v>
      </c>
      <c r="BH15" s="42">
        <f t="shared" si="2"/>
        <v>1.8986741819269953E-3</v>
      </c>
      <c r="BI15" s="42">
        <f t="shared" si="2"/>
        <v>1.8798852186683427E-3</v>
      </c>
      <c r="BJ15" s="42">
        <f t="shared" si="2"/>
        <v>1.861282187858604E-3</v>
      </c>
      <c r="BK15" t="str">
        <f t="shared" ref="BK15:BK46" si="3">A15</f>
        <v>12_NZ</v>
      </c>
      <c r="BL15" t="str">
        <f t="shared" ref="BL15:BL46" si="4">"d_ind_cem_"&amp;C15</f>
        <v>d_ind_cem_1_x_coal_thermal</v>
      </c>
      <c r="BO15" s="8">
        <f t="shared" ref="BO15:BO46" si="5">E15</f>
        <v>1.9664980919999999</v>
      </c>
      <c r="BP15" s="8">
        <f t="shared" ref="BP15:BP46" si="6">F15</f>
        <v>2.0291744880000002</v>
      </c>
      <c r="BQ15" s="8" cm="1">
        <f t="array" ref="BQ15">K15*INDEX(prod_est,$G15+$H15,MATCH(BQ$14,$BP$14:$DP$14,0))</f>
        <v>2.0090941154625002</v>
      </c>
      <c r="BR15" s="8" cm="1">
        <f t="array" ref="BR15">L15*INDEX(prod_est,$G15+$H15,MATCH(BR$14,$BP$14:$DP$14,0))</f>
        <v>1.6345358742282263</v>
      </c>
      <c r="BS15" s="8" cm="1">
        <f t="array" ref="BS15">M15*INDEX(prod_est,$G15+$H15,MATCH(BS$14,$BP$14:$DP$14,0))</f>
        <v>1.8222779450876392</v>
      </c>
      <c r="BT15" s="8" cm="1">
        <f t="array" ref="BT15">N15*INDEX(prod_est,$G15+$H15,MATCH(BT$14,$BP$14:$DP$14,0))</f>
        <v>1.8277153202250187</v>
      </c>
      <c r="BU15" s="8" cm="1">
        <f t="array" ref="BU15">O15*INDEX(prod_est,$G15+$H15,MATCH(BU$14,$BP$14:$DP$14,0))</f>
        <v>1.8324650355339214</v>
      </c>
      <c r="BV15" s="8" cm="1">
        <f t="array" ref="BV15">P15*INDEX(prod_est,$G15+$H15,MATCH(BV$14,$BP$14:$DP$14,0))</f>
        <v>1.8365293170465486</v>
      </c>
      <c r="BW15" s="8" cm="1">
        <f t="array" ref="BW15">Q15*INDEX(prod_est,$G15+$H15,MATCH(BW$14,$BP$14:$DP$14,0))</f>
        <v>1.8399106681740689</v>
      </c>
      <c r="BX15" s="8" cm="1">
        <f t="array" ref="BX15">R15*INDEX(prod_est,$G15+$H15,MATCH(BX$14,$BP$14:$DP$14,0))</f>
        <v>1.8426118600325512</v>
      </c>
      <c r="BY15" s="8" cm="1">
        <f t="array" ref="BY15">S15*INDEX(prod_est,$G15+$H15,MATCH(BY$14,$BP$14:$DP$14,0))</f>
        <v>1.8446359219867778</v>
      </c>
      <c r="BZ15" s="8" cm="1">
        <f t="array" ref="BZ15">T15*INDEX(prod_est,$G15+$H15,MATCH(BZ$14,$BP$14:$DP$14,0))</f>
        <v>1.8233248097722126</v>
      </c>
      <c r="CA15" s="8" cm="1">
        <f t="array" ref="CA15">U15*INDEX(prod_est,$G15+$H15,MATCH(CA$14,$BP$14:$DP$14,0))</f>
        <v>1.8018765078741745</v>
      </c>
      <c r="CB15" s="8" cm="1">
        <f t="array" ref="CB15">V15*INDEX(prod_est,$G15+$H15,MATCH(CB$14,$BP$14:$DP$14,0))</f>
        <v>1.780299562354893</v>
      </c>
      <c r="CC15" s="8" cm="1">
        <f t="array" ref="CC15">W15*INDEX(prod_est,$G15+$H15,MATCH(CC$14,$BP$14:$DP$14,0))</f>
        <v>1.7586023265213653</v>
      </c>
      <c r="CD15" s="8" cm="1">
        <f t="array" ref="CD15">X15*INDEX(prod_est,$G15+$H15,MATCH(CD$14,$BP$14:$DP$14,0))</f>
        <v>1.7367929642700366</v>
      </c>
      <c r="CE15" s="8" cm="1">
        <f t="array" ref="CE15">Y15*INDEX(prod_est,$G15+$H15,MATCH(CE$14,$BP$14:$DP$14,0))</f>
        <v>1.7148794533805398</v>
      </c>
      <c r="CF15" s="8" cm="1">
        <f t="array" ref="CF15">Z15*INDEX(prod_est,$G15+$H15,MATCH(CF$14,$BP$14:$DP$14,0))</f>
        <v>1.6928695887591927</v>
      </c>
      <c r="CG15" s="8" cm="1">
        <f t="array" ref="CG15">AA15*INDEX(prod_est,$G15+$H15,MATCH(CG$14,$BP$14:$DP$14,0))</f>
        <v>1.6707709856329815</v>
      </c>
      <c r="CH15" s="8" cm="1">
        <f t="array" ref="CH15">AB15*INDEX(prod_est,$G15+$H15,MATCH(CH$14,$BP$14:$DP$14,0))</f>
        <v>1.6485910826947074</v>
      </c>
      <c r="CI15" s="8" cm="1">
        <f t="array" ref="CI15">AC15*INDEX(prod_est,$G15+$H15,MATCH(CI$14,$BP$14:$DP$14,0))</f>
        <v>1.6263371451999999</v>
      </c>
      <c r="CJ15" s="8" cm="1">
        <f t="array" ref="CJ15">AD15*INDEX(prod_est,$G15+$H15,MATCH(CJ$14,$BP$14:$DP$14,0))</f>
        <v>1.6040162680168688</v>
      </c>
      <c r="CK15" s="8" cm="1">
        <f t="array" ref="CK15">AE15*INDEX(prod_est,$G15+$H15,MATCH(CK$14,$BP$14:$DP$14,0))</f>
        <v>1.5816353786284658</v>
      </c>
      <c r="CL15" s="8" cm="1">
        <f t="array" ref="CL15">AF15*INDEX(prod_est,$G15+$H15,MATCH(CL$14,$BP$14:$DP$14,0))</f>
        <v>1.5592012400897215</v>
      </c>
      <c r="CM15" s="8" cm="1">
        <f t="array" ref="CM15">AG15*INDEX(prod_est,$G15+$H15,MATCH(CM$14,$BP$14:$DP$14,0))</f>
        <v>1.5367204539385015</v>
      </c>
      <c r="CN15" s="8" cm="1">
        <f t="array" ref="CN15">AH15*INDEX(prod_est,$G15+$H15,MATCH(CN$14,$BP$14:$DP$14,0))</f>
        <v>1.5141994630619342</v>
      </c>
      <c r="CO15" s="8" cm="1">
        <f t="array" ref="CO15">AI15*INDEX(prod_est,$G15+$H15,MATCH(CO$14,$BP$14:$DP$14,0))</f>
        <v>1.4916445545185402</v>
      </c>
      <c r="CP15" s="8" cm="1">
        <f t="array" ref="CP15">AJ15*INDEX(prod_est,$G15+$H15,MATCH(CP$14,$BP$14:$DP$14,0))</f>
        <v>1.469061862316791</v>
      </c>
      <c r="CQ15" s="8" cm="1">
        <f t="array" ref="CQ15">AK15*INDEX(prod_est,$G15+$H15,MATCH(CQ$14,$BP$14:$DP$14,0))</f>
        <v>1.4464573701507162</v>
      </c>
      <c r="CR15" s="8" cm="1">
        <f t="array" ref="CR15">AL15*INDEX(prod_est,$G15+$H15,MATCH(CR$14,$BP$14:$DP$14,0))</f>
        <v>1.4238369140931675</v>
      </c>
      <c r="CS15" s="8" cm="1">
        <f t="array" ref="CS15">AM15*INDEX(prod_est,$G15+$H15,MATCH(CS$14,$BP$14:$DP$14,0))</f>
        <v>1.4012061852473408</v>
      </c>
      <c r="CT15" s="8" cm="1">
        <f t="array" ref="CT15">AN15*INDEX(prod_est,$G15+$H15,MATCH(CT$14,$BP$14:$DP$14,0))</f>
        <v>1.3785707323571534</v>
      </c>
      <c r="CU15" s="8" cm="1">
        <f t="array" ref="CU15">AO15*INDEX(prod_est,$G15+$H15,MATCH(CU$14,$BP$14:$DP$14,0))</f>
        <v>1.3559359643770585</v>
      </c>
      <c r="CV15" s="8" cm="1">
        <f t="array" ref="CV15">AP15*INDEX(prod_est,$G15+$H15,MATCH(CV$14,$BP$14:$DP$14,0))</f>
        <v>1.3333071530018756</v>
      </c>
      <c r="CW15" cm="1">
        <f t="array" ref="CW15">AQ15*INDEX(prod_est,$G15+$H15,MATCH(CW$14,$BP$14:$DP$14,0))</f>
        <v>1.3106894351572067</v>
      </c>
      <c r="CX15" cm="1">
        <f t="array" ref="CX15">AR15*INDEX(prod_est,$G15+$H15,MATCH(CX$14,$BP$14:$DP$14,0))</f>
        <v>1.2880878154510034</v>
      </c>
      <c r="CY15" cm="1">
        <f t="array" ref="CY15">AS15*INDEX(prod_est,$G15+$H15,MATCH(CY$14,$BP$14:$DP$14,0))</f>
        <v>1.2655071685868329</v>
      </c>
      <c r="CZ15" cm="1">
        <f t="array" ref="CZ15">AT15*INDEX(prod_est,$G15+$H15,MATCH(CZ$14,$BP$14:$DP$14,0))</f>
        <v>1.2429522417394014</v>
      </c>
      <c r="DA15" cm="1">
        <f t="array" ref="DA15">AU15*INDEX(prod_est,$G15+$H15,MATCH(DA$14,$BP$14:$DP$14,0))</f>
        <v>1.2204276568928598</v>
      </c>
      <c r="DB15" cm="1">
        <f t="array" ref="DB15">AV15*INDEX(prod_est,$G15+$H15,MATCH(DB$14,$BP$14:$DP$14,0))</f>
        <v>1.1979379131424406</v>
      </c>
      <c r="DC15" cm="1">
        <f t="array" ref="DC15">AW15*INDEX(prod_est,$G15+$H15,MATCH(DC$14,$BP$14:$DP$14,0))</f>
        <v>1.1754873889599369</v>
      </c>
      <c r="DD15" cm="1">
        <f t="array" ref="DD15">AX15*INDEX(prod_est,$G15+$H15,MATCH(DD$14,$BP$14:$DP$14,0))</f>
        <v>1.1530803444235529</v>
      </c>
      <c r="DE15" cm="1">
        <f t="array" ref="DE15">AY15*INDEX(prod_est,$G15+$H15,MATCH(DE$14,$BP$14:$DP$14,0))</f>
        <v>1.1307209234126319</v>
      </c>
      <c r="DF15" cm="1">
        <f t="array" ref="DF15">AZ15*INDEX(prod_est,$G15+$H15,MATCH(DF$14,$BP$14:$DP$14,0))</f>
        <v>1.1084131557677646</v>
      </c>
      <c r="DG15" cm="1">
        <f t="array" ref="DG15">BA15*INDEX(prod_est,$G15+$H15,MATCH(DG$14,$BP$14:$DP$14,0))</f>
        <v>1.0861609594167823</v>
      </c>
      <c r="DH15" cm="1">
        <f t="array" ref="DH15">BB15*INDEX(prod_est,$G15+$H15,MATCH(DH$14,$BP$14:$DP$14,0))</f>
        <v>1.0639681424671177</v>
      </c>
      <c r="DI15" cm="1">
        <f t="array" ref="DI15">BC15*INDEX(prod_est,$G15+$H15,MATCH(DI$14,$BP$14:$DP$14,0))</f>
        <v>1.0418384052650249</v>
      </c>
      <c r="DJ15" cm="1">
        <f t="array" ref="DJ15">BD15*INDEX(prod_est,$G15+$H15,MATCH(DJ$14,$BP$14:$DP$14,0))</f>
        <v>1.0197753424221285</v>
      </c>
      <c r="DK15" cm="1">
        <f t="array" ref="DK15">BE15*INDEX(prod_est,$G15+$H15,MATCH(DK$14,$BP$14:$DP$14,0))</f>
        <v>0.9977824448097834</v>
      </c>
      <c r="DL15" cm="1">
        <f t="array" ref="DL15">BF15*INDEX(prod_est,$G15+$H15,MATCH(DL$14,$BP$14:$DP$14,0))</f>
        <v>0.97586310152169875</v>
      </c>
      <c r="DM15" cm="1">
        <f t="array" ref="DM15">BG15*INDEX(prod_est,$G15+$H15,MATCH(DM$14,$BP$14:$DP$14,0))</f>
        <v>0.95402060180529291</v>
      </c>
      <c r="DN15" cm="1">
        <f t="array" ref="DN15">BH15*INDEX(prod_est,$G15+$H15,MATCH(DN$14,$BP$14:$DP$14,0))</f>
        <v>0.93225813696222792</v>
      </c>
      <c r="DO15" cm="1">
        <f t="array" ref="DO15">BI15*INDEX(prod_est,$G15+$H15,MATCH(DO$14,$BP$14:$DP$14,0))</f>
        <v>0.9105788022185719</v>
      </c>
      <c r="DP15" cm="1">
        <f t="array" ref="DP15">BJ15*INDEX(prod_est,$G15+$H15,MATCH(DP$14,$BP$14:$DP$14,0))</f>
        <v>0.88898559856502646</v>
      </c>
    </row>
    <row r="16" spans="1:120" x14ac:dyDescent="0.25">
      <c r="A16" t="s">
        <v>48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177</v>
      </c>
      <c r="H16">
        <f>IFERROR(MATCH(D16,Production_est!$D$4:$D$339,0),"-")</f>
        <v>6</v>
      </c>
      <c r="I16" s="8" cm="1">
        <f t="array" ref="I16">IFERROR(INDEX(Production_est!$E$4:$E$339,H16+G16),"-")</f>
        <v>650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12_NZ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48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177</v>
      </c>
      <c r="H17">
        <f>IFERROR(MATCH(D17,Production_est!$D$4:$D$339,0),"-")</f>
        <v>6</v>
      </c>
      <c r="I17" s="8" cm="1">
        <f t="array" ref="I17">IFERROR(INDEX(Production_est!$E$4:$E$339,H17+G17),"-")</f>
        <v>650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12_NZ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48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177</v>
      </c>
      <c r="H18">
        <f>IFERROR(MATCH(D18,Production_est!$D$4:$D$339,0),"-")</f>
        <v>6</v>
      </c>
      <c r="I18" s="8" cm="1">
        <f t="array" ref="I18">IFERROR(INDEX(Production_est!$E$4:$E$339,H18+G18),"-")</f>
        <v>650</v>
      </c>
      <c r="J18" s="42">
        <f t="shared" si="0"/>
        <v>0</v>
      </c>
      <c r="K18" s="42">
        <f t="shared" ref="K18:AP18" si="11">J18*(1-$F$4)</f>
        <v>0</v>
      </c>
      <c r="L18" s="42">
        <f t="shared" si="11"/>
        <v>0</v>
      </c>
      <c r="M18" s="42">
        <f t="shared" si="11"/>
        <v>0</v>
      </c>
      <c r="N18" s="42">
        <f t="shared" si="11"/>
        <v>0</v>
      </c>
      <c r="O18" s="42">
        <f t="shared" si="11"/>
        <v>0</v>
      </c>
      <c r="P18" s="42">
        <f t="shared" si="11"/>
        <v>0</v>
      </c>
      <c r="Q18" s="42">
        <f t="shared" si="11"/>
        <v>0</v>
      </c>
      <c r="R18" s="42">
        <f t="shared" si="11"/>
        <v>0</v>
      </c>
      <c r="S18" s="42">
        <f t="shared" si="11"/>
        <v>0</v>
      </c>
      <c r="T18" s="42">
        <f t="shared" si="11"/>
        <v>0</v>
      </c>
      <c r="U18" s="42">
        <f t="shared" si="11"/>
        <v>0</v>
      </c>
      <c r="V18" s="42">
        <f t="shared" si="11"/>
        <v>0</v>
      </c>
      <c r="W18" s="42">
        <f t="shared" si="11"/>
        <v>0</v>
      </c>
      <c r="X18" s="42">
        <f t="shared" si="11"/>
        <v>0</v>
      </c>
      <c r="Y18" s="42">
        <f t="shared" si="11"/>
        <v>0</v>
      </c>
      <c r="Z18" s="42">
        <f t="shared" si="11"/>
        <v>0</v>
      </c>
      <c r="AA18" s="42">
        <f t="shared" si="11"/>
        <v>0</v>
      </c>
      <c r="AB18" s="42">
        <f t="shared" si="11"/>
        <v>0</v>
      </c>
      <c r="AC18" s="42">
        <f t="shared" si="11"/>
        <v>0</v>
      </c>
      <c r="AD18" s="42">
        <f t="shared" si="11"/>
        <v>0</v>
      </c>
      <c r="AE18" s="42">
        <f t="shared" si="11"/>
        <v>0</v>
      </c>
      <c r="AF18" s="42">
        <f t="shared" si="11"/>
        <v>0</v>
      </c>
      <c r="AG18" s="42">
        <f t="shared" si="11"/>
        <v>0</v>
      </c>
      <c r="AH18" s="42">
        <f t="shared" si="11"/>
        <v>0</v>
      </c>
      <c r="AI18" s="42">
        <f t="shared" si="11"/>
        <v>0</v>
      </c>
      <c r="AJ18" s="42">
        <f t="shared" si="11"/>
        <v>0</v>
      </c>
      <c r="AK18" s="42">
        <f t="shared" si="11"/>
        <v>0</v>
      </c>
      <c r="AL18" s="42">
        <f t="shared" si="11"/>
        <v>0</v>
      </c>
      <c r="AM18" s="42">
        <f t="shared" si="11"/>
        <v>0</v>
      </c>
      <c r="AN18" s="42">
        <f t="shared" si="11"/>
        <v>0</v>
      </c>
      <c r="AO18" s="42">
        <f t="shared" si="11"/>
        <v>0</v>
      </c>
      <c r="AP18" s="42">
        <f t="shared" si="11"/>
        <v>0</v>
      </c>
      <c r="AQ18" s="42">
        <f t="shared" ref="AQ18:BJ18" si="12">AP18*(1-$F$4)</f>
        <v>0</v>
      </c>
      <c r="AR18" s="42">
        <f t="shared" si="12"/>
        <v>0</v>
      </c>
      <c r="AS18" s="42">
        <f t="shared" si="12"/>
        <v>0</v>
      </c>
      <c r="AT18" s="42">
        <f t="shared" si="12"/>
        <v>0</v>
      </c>
      <c r="AU18" s="42">
        <f t="shared" si="12"/>
        <v>0</v>
      </c>
      <c r="AV18" s="42">
        <f t="shared" si="12"/>
        <v>0</v>
      </c>
      <c r="AW18" s="42">
        <f t="shared" si="12"/>
        <v>0</v>
      </c>
      <c r="AX18" s="42">
        <f t="shared" si="12"/>
        <v>0</v>
      </c>
      <c r="AY18" s="42">
        <f t="shared" si="12"/>
        <v>0</v>
      </c>
      <c r="AZ18" s="42">
        <f t="shared" si="12"/>
        <v>0</v>
      </c>
      <c r="BA18" s="42">
        <f t="shared" si="12"/>
        <v>0</v>
      </c>
      <c r="BB18" s="42">
        <f t="shared" si="12"/>
        <v>0</v>
      </c>
      <c r="BC18" s="42">
        <f t="shared" si="12"/>
        <v>0</v>
      </c>
      <c r="BD18" s="42">
        <f t="shared" si="12"/>
        <v>0</v>
      </c>
      <c r="BE18" s="42">
        <f t="shared" si="12"/>
        <v>0</v>
      </c>
      <c r="BF18" s="42">
        <f t="shared" si="12"/>
        <v>0</v>
      </c>
      <c r="BG18" s="42">
        <f t="shared" si="12"/>
        <v>0</v>
      </c>
      <c r="BH18" s="42">
        <f t="shared" si="12"/>
        <v>0</v>
      </c>
      <c r="BI18" s="42">
        <f t="shared" si="12"/>
        <v>0</v>
      </c>
      <c r="BJ18" s="42">
        <f t="shared" si="12"/>
        <v>0</v>
      </c>
      <c r="BK18" t="str">
        <f t="shared" si="3"/>
        <v>12_NZ</v>
      </c>
      <c r="BL18" t="str">
        <f t="shared" si="4"/>
        <v>d_ind_cem_2_coal_products</v>
      </c>
      <c r="BO18" s="8">
        <f t="shared" si="5"/>
        <v>0</v>
      </c>
      <c r="BP18" s="8">
        <f t="shared" si="6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48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177</v>
      </c>
      <c r="H19">
        <f>IFERROR(MATCH(D19,Production_est!$D$4:$D$339,0),"-")</f>
        <v>6</v>
      </c>
      <c r="I19" s="8" cm="1">
        <f t="array" ref="I19">IFERROR(INDEX(Production_est!$E$4:$E$339,H19+G19),"-")</f>
        <v>650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12_NZ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48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177</v>
      </c>
      <c r="H20">
        <f>IFERROR(MATCH(D20,Production_est!$D$4:$D$339,0),"-")</f>
        <v>6</v>
      </c>
      <c r="I20" s="8" cm="1">
        <f t="array" ref="I20">IFERROR(INDEX(Production_est!$E$4:$E$339,H20+G20),"-")</f>
        <v>650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12_NZ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48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177</v>
      </c>
      <c r="H21">
        <f>IFERROR(MATCH(D21,Production_est!$D$4:$D$339,0),"-")</f>
        <v>6</v>
      </c>
      <c r="I21" s="8" cm="1">
        <f t="array" ref="I21">IFERROR(INDEX(Production_est!$E$4:$E$339,H21+G21),"-")</f>
        <v>650</v>
      </c>
      <c r="J21" s="42">
        <f t="shared" si="0"/>
        <v>0</v>
      </c>
      <c r="K21" s="42">
        <f t="shared" ref="K21:AP21" si="17">J21*(1-$F$4)</f>
        <v>0</v>
      </c>
      <c r="L21" s="42">
        <f t="shared" si="17"/>
        <v>0</v>
      </c>
      <c r="M21" s="42">
        <f t="shared" si="17"/>
        <v>0</v>
      </c>
      <c r="N21" s="42">
        <f t="shared" si="17"/>
        <v>0</v>
      </c>
      <c r="O21" s="42">
        <f t="shared" si="17"/>
        <v>0</v>
      </c>
      <c r="P21" s="42">
        <f t="shared" si="17"/>
        <v>0</v>
      </c>
      <c r="Q21" s="42">
        <f t="shared" si="17"/>
        <v>0</v>
      </c>
      <c r="R21" s="42">
        <f t="shared" si="17"/>
        <v>0</v>
      </c>
      <c r="S21" s="42">
        <f t="shared" si="17"/>
        <v>0</v>
      </c>
      <c r="T21" s="42">
        <f t="shared" si="17"/>
        <v>0</v>
      </c>
      <c r="U21" s="42">
        <f t="shared" si="17"/>
        <v>0</v>
      </c>
      <c r="V21" s="42">
        <f t="shared" si="17"/>
        <v>0</v>
      </c>
      <c r="W21" s="42">
        <f t="shared" si="17"/>
        <v>0</v>
      </c>
      <c r="X21" s="42">
        <f t="shared" si="17"/>
        <v>0</v>
      </c>
      <c r="Y21" s="42">
        <f t="shared" si="17"/>
        <v>0</v>
      </c>
      <c r="Z21" s="42">
        <f t="shared" si="17"/>
        <v>0</v>
      </c>
      <c r="AA21" s="42">
        <f t="shared" si="17"/>
        <v>0</v>
      </c>
      <c r="AB21" s="42">
        <f t="shared" si="17"/>
        <v>0</v>
      </c>
      <c r="AC21" s="42">
        <f t="shared" si="17"/>
        <v>0</v>
      </c>
      <c r="AD21" s="42">
        <f t="shared" si="17"/>
        <v>0</v>
      </c>
      <c r="AE21" s="42">
        <f t="shared" si="17"/>
        <v>0</v>
      </c>
      <c r="AF21" s="42">
        <f t="shared" si="17"/>
        <v>0</v>
      </c>
      <c r="AG21" s="42">
        <f t="shared" si="17"/>
        <v>0</v>
      </c>
      <c r="AH21" s="42">
        <f t="shared" si="17"/>
        <v>0</v>
      </c>
      <c r="AI21" s="42">
        <f t="shared" si="17"/>
        <v>0</v>
      </c>
      <c r="AJ21" s="42">
        <f t="shared" si="17"/>
        <v>0</v>
      </c>
      <c r="AK21" s="42">
        <f t="shared" si="17"/>
        <v>0</v>
      </c>
      <c r="AL21" s="42">
        <f t="shared" si="17"/>
        <v>0</v>
      </c>
      <c r="AM21" s="42">
        <f t="shared" si="17"/>
        <v>0</v>
      </c>
      <c r="AN21" s="42">
        <f t="shared" si="17"/>
        <v>0</v>
      </c>
      <c r="AO21" s="42">
        <f t="shared" si="17"/>
        <v>0</v>
      </c>
      <c r="AP21" s="42">
        <f t="shared" si="17"/>
        <v>0</v>
      </c>
      <c r="AQ21" s="42">
        <f t="shared" ref="AQ21:BJ21" si="18">AP21*(1-$F$4)</f>
        <v>0</v>
      </c>
      <c r="AR21" s="42">
        <f t="shared" si="18"/>
        <v>0</v>
      </c>
      <c r="AS21" s="42">
        <f t="shared" si="18"/>
        <v>0</v>
      </c>
      <c r="AT21" s="42">
        <f t="shared" si="18"/>
        <v>0</v>
      </c>
      <c r="AU21" s="42">
        <f t="shared" si="18"/>
        <v>0</v>
      </c>
      <c r="AV21" s="42">
        <f t="shared" si="18"/>
        <v>0</v>
      </c>
      <c r="AW21" s="42">
        <f t="shared" si="18"/>
        <v>0</v>
      </c>
      <c r="AX21" s="42">
        <f t="shared" si="18"/>
        <v>0</v>
      </c>
      <c r="AY21" s="42">
        <f t="shared" si="18"/>
        <v>0</v>
      </c>
      <c r="AZ21" s="42">
        <f t="shared" si="18"/>
        <v>0</v>
      </c>
      <c r="BA21" s="42">
        <f t="shared" si="18"/>
        <v>0</v>
      </c>
      <c r="BB21" s="42">
        <f t="shared" si="18"/>
        <v>0</v>
      </c>
      <c r="BC21" s="42">
        <f t="shared" si="18"/>
        <v>0</v>
      </c>
      <c r="BD21" s="42">
        <f t="shared" si="18"/>
        <v>0</v>
      </c>
      <c r="BE21" s="42">
        <f t="shared" si="18"/>
        <v>0</v>
      </c>
      <c r="BF21" s="42">
        <f t="shared" si="18"/>
        <v>0</v>
      </c>
      <c r="BG21" s="42">
        <f t="shared" si="18"/>
        <v>0</v>
      </c>
      <c r="BH21" s="42">
        <f t="shared" si="18"/>
        <v>0</v>
      </c>
      <c r="BI21" s="42">
        <f t="shared" si="18"/>
        <v>0</v>
      </c>
      <c r="BJ21" s="42">
        <f t="shared" si="18"/>
        <v>0</v>
      </c>
      <c r="BK21" t="str">
        <f t="shared" si="3"/>
        <v>12_NZ</v>
      </c>
      <c r="BL21" t="str">
        <f t="shared" si="4"/>
        <v>d_ind_cem_7_1_mo_gasoline</v>
      </c>
      <c r="BO21" s="8">
        <f t="shared" si="5"/>
        <v>0</v>
      </c>
      <c r="BP21" s="8">
        <f t="shared" si="6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48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177</v>
      </c>
      <c r="H22">
        <f>IFERROR(MATCH(D22,Production_est!$D$4:$D$339,0),"-")</f>
        <v>6</v>
      </c>
      <c r="I22" s="8" cm="1">
        <f t="array" ref="I22">IFERROR(INDEX(Production_est!$E$4:$E$339,H22+G22),"-")</f>
        <v>650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12_NZ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48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177</v>
      </c>
      <c r="H23">
        <f>IFERROR(MATCH(D23,Production_est!$D$4:$D$339,0),"-")</f>
        <v>6</v>
      </c>
      <c r="I23" s="8" cm="1">
        <f t="array" ref="I23">IFERROR(INDEX(Production_est!$E$4:$E$339,H23+G23),"-")</f>
        <v>650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12_NZ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48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177</v>
      </c>
      <c r="H24">
        <f>IFERROR(MATCH(D24,Production_est!$D$4:$D$339,0),"-")</f>
        <v>6</v>
      </c>
      <c r="I24" s="8" cm="1">
        <f t="array" ref="I24">IFERROR(INDEX(Production_est!$E$4:$E$339,H24+G24),"-")</f>
        <v>650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12_NZ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48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177</v>
      </c>
      <c r="H25">
        <f>IFERROR(MATCH(D25,Production_est!$D$4:$D$339,0),"-")</f>
        <v>6</v>
      </c>
      <c r="I25" s="8" cm="1">
        <f t="array" ref="I25">IFERROR(INDEX(Production_est!$E$4:$E$339,H25+G25),"-")</f>
        <v>650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12_NZ</v>
      </c>
      <c r="BL25" t="str">
        <f t="shared" si="4"/>
        <v>d_ind_cem_7_6_kerosene</v>
      </c>
      <c r="BO25" s="8">
        <f t="shared" si="5"/>
        <v>0</v>
      </c>
      <c r="BP25" s="8">
        <f t="shared" si="6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48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177</v>
      </c>
      <c r="H26">
        <f>IFERROR(MATCH(D26,Production_est!$D$4:$D$339,0),"-")</f>
        <v>6</v>
      </c>
      <c r="I26" s="8" cm="1">
        <f t="array" ref="I26">IFERROR(INDEX(Production_est!$E$4:$E$339,H26+G26),"-")</f>
        <v>650</v>
      </c>
      <c r="J26" s="42">
        <f t="shared" si="0"/>
        <v>0</v>
      </c>
      <c r="K26" s="42">
        <f t="shared" ref="K26:AP26" si="27">J26*(1-$F$4)</f>
        <v>0</v>
      </c>
      <c r="L26" s="42">
        <f t="shared" si="27"/>
        <v>0</v>
      </c>
      <c r="M26" s="42">
        <f t="shared" si="27"/>
        <v>0</v>
      </c>
      <c r="N26" s="42">
        <f t="shared" si="27"/>
        <v>0</v>
      </c>
      <c r="O26" s="42">
        <f t="shared" si="27"/>
        <v>0</v>
      </c>
      <c r="P26" s="42">
        <f t="shared" si="27"/>
        <v>0</v>
      </c>
      <c r="Q26" s="42">
        <f t="shared" si="27"/>
        <v>0</v>
      </c>
      <c r="R26" s="42">
        <f t="shared" si="27"/>
        <v>0</v>
      </c>
      <c r="S26" s="42">
        <f t="shared" si="27"/>
        <v>0</v>
      </c>
      <c r="T26" s="42">
        <f t="shared" si="27"/>
        <v>0</v>
      </c>
      <c r="U26" s="42">
        <f t="shared" si="27"/>
        <v>0</v>
      </c>
      <c r="V26" s="42">
        <f t="shared" si="27"/>
        <v>0</v>
      </c>
      <c r="W26" s="42">
        <f t="shared" si="27"/>
        <v>0</v>
      </c>
      <c r="X26" s="42">
        <f t="shared" si="27"/>
        <v>0</v>
      </c>
      <c r="Y26" s="42">
        <f t="shared" si="27"/>
        <v>0</v>
      </c>
      <c r="Z26" s="42">
        <f t="shared" si="27"/>
        <v>0</v>
      </c>
      <c r="AA26" s="42">
        <f t="shared" si="27"/>
        <v>0</v>
      </c>
      <c r="AB26" s="42">
        <f t="shared" si="27"/>
        <v>0</v>
      </c>
      <c r="AC26" s="42">
        <f t="shared" si="27"/>
        <v>0</v>
      </c>
      <c r="AD26" s="42">
        <f t="shared" si="27"/>
        <v>0</v>
      </c>
      <c r="AE26" s="42">
        <f t="shared" si="27"/>
        <v>0</v>
      </c>
      <c r="AF26" s="42">
        <f t="shared" si="27"/>
        <v>0</v>
      </c>
      <c r="AG26" s="42">
        <f t="shared" si="27"/>
        <v>0</v>
      </c>
      <c r="AH26" s="42">
        <f t="shared" si="27"/>
        <v>0</v>
      </c>
      <c r="AI26" s="42">
        <f t="shared" si="27"/>
        <v>0</v>
      </c>
      <c r="AJ26" s="42">
        <f t="shared" si="27"/>
        <v>0</v>
      </c>
      <c r="AK26" s="42">
        <f t="shared" si="27"/>
        <v>0</v>
      </c>
      <c r="AL26" s="42">
        <f t="shared" si="27"/>
        <v>0</v>
      </c>
      <c r="AM26" s="42">
        <f t="shared" si="27"/>
        <v>0</v>
      </c>
      <c r="AN26" s="42">
        <f t="shared" si="27"/>
        <v>0</v>
      </c>
      <c r="AO26" s="42">
        <f t="shared" si="27"/>
        <v>0</v>
      </c>
      <c r="AP26" s="42">
        <f t="shared" si="27"/>
        <v>0</v>
      </c>
      <c r="AQ26" s="42">
        <f t="shared" ref="AQ26:BJ26" si="28">AP26*(1-$F$4)</f>
        <v>0</v>
      </c>
      <c r="AR26" s="42">
        <f t="shared" si="28"/>
        <v>0</v>
      </c>
      <c r="AS26" s="42">
        <f t="shared" si="28"/>
        <v>0</v>
      </c>
      <c r="AT26" s="42">
        <f t="shared" si="28"/>
        <v>0</v>
      </c>
      <c r="AU26" s="42">
        <f t="shared" si="28"/>
        <v>0</v>
      </c>
      <c r="AV26" s="42">
        <f t="shared" si="28"/>
        <v>0</v>
      </c>
      <c r="AW26" s="42">
        <f t="shared" si="28"/>
        <v>0</v>
      </c>
      <c r="AX26" s="42">
        <f t="shared" si="28"/>
        <v>0</v>
      </c>
      <c r="AY26" s="42">
        <f t="shared" si="28"/>
        <v>0</v>
      </c>
      <c r="AZ26" s="42">
        <f t="shared" si="28"/>
        <v>0</v>
      </c>
      <c r="BA26" s="42">
        <f t="shared" si="28"/>
        <v>0</v>
      </c>
      <c r="BB26" s="42">
        <f t="shared" si="28"/>
        <v>0</v>
      </c>
      <c r="BC26" s="42">
        <f t="shared" si="28"/>
        <v>0</v>
      </c>
      <c r="BD26" s="42">
        <f t="shared" si="28"/>
        <v>0</v>
      </c>
      <c r="BE26" s="42">
        <f t="shared" si="28"/>
        <v>0</v>
      </c>
      <c r="BF26" s="42">
        <f t="shared" si="28"/>
        <v>0</v>
      </c>
      <c r="BG26" s="42">
        <f t="shared" si="28"/>
        <v>0</v>
      </c>
      <c r="BH26" s="42">
        <f t="shared" si="28"/>
        <v>0</v>
      </c>
      <c r="BI26" s="42">
        <f t="shared" si="28"/>
        <v>0</v>
      </c>
      <c r="BJ26" s="42">
        <f t="shared" si="28"/>
        <v>0</v>
      </c>
      <c r="BK26" t="str">
        <f t="shared" si="3"/>
        <v>12_NZ</v>
      </c>
      <c r="BL26" t="str">
        <f t="shared" si="4"/>
        <v>d_ind_cem_7_7_gas_diesel_oil</v>
      </c>
      <c r="BO26" s="8">
        <f t="shared" si="5"/>
        <v>0</v>
      </c>
      <c r="BP26" s="8">
        <f t="shared" si="6"/>
        <v>0</v>
      </c>
      <c r="BQ26" s="8" cm="1">
        <f t="array" ref="BQ26">K26*INDEX(prod_est,$G26+$H26,MATCH(BQ$14,$BP$14:$DP$14,0))</f>
        <v>0</v>
      </c>
      <c r="BR26" s="8" cm="1">
        <f t="array" ref="BR26">L26*INDEX(prod_est,$G26+$H26,MATCH(BR$14,$BP$14:$DP$14,0))</f>
        <v>0</v>
      </c>
      <c r="BS26" s="8" cm="1">
        <f t="array" ref="BS26">M26*INDEX(prod_est,$G26+$H26,MATCH(BS$14,$BP$14:$DP$14,0))</f>
        <v>0</v>
      </c>
      <c r="BT26" s="8" cm="1">
        <f t="array" ref="BT26">N26*INDEX(prod_est,$G26+$H26,MATCH(BT$14,$BP$14:$DP$14,0))</f>
        <v>0</v>
      </c>
      <c r="BU26" s="8" cm="1">
        <f t="array" ref="BU26">O26*INDEX(prod_est,$G26+$H26,MATCH(BU$14,$BP$14:$DP$14,0))</f>
        <v>0</v>
      </c>
      <c r="BV26" s="8" cm="1">
        <f t="array" ref="BV26">P26*INDEX(prod_est,$G26+$H26,MATCH(BV$14,$BP$14:$DP$14,0))</f>
        <v>0</v>
      </c>
      <c r="BW26" s="8" cm="1">
        <f t="array" ref="BW26">Q26*INDEX(prod_est,$G26+$H26,MATCH(BW$14,$BP$14:$DP$14,0))</f>
        <v>0</v>
      </c>
      <c r="BX26" s="8" cm="1">
        <f t="array" ref="BX26">R26*INDEX(prod_est,$G26+$H26,MATCH(BX$14,$BP$14:$DP$14,0))</f>
        <v>0</v>
      </c>
      <c r="BY26" s="8" cm="1">
        <f t="array" ref="BY26">S26*INDEX(prod_est,$G26+$H26,MATCH(BY$14,$BP$14:$DP$14,0))</f>
        <v>0</v>
      </c>
      <c r="BZ26" s="8" cm="1">
        <f t="array" ref="BZ26">T26*INDEX(prod_est,$G26+$H26,MATCH(BZ$14,$BP$14:$DP$14,0))</f>
        <v>0</v>
      </c>
      <c r="CA26" s="8" cm="1">
        <f t="array" ref="CA26">U26*INDEX(prod_est,$G26+$H26,MATCH(CA$14,$BP$14:$DP$14,0))</f>
        <v>0</v>
      </c>
      <c r="CB26" s="8" cm="1">
        <f t="array" ref="CB26">V26*INDEX(prod_est,$G26+$H26,MATCH(CB$14,$BP$14:$DP$14,0))</f>
        <v>0</v>
      </c>
      <c r="CC26" s="8" cm="1">
        <f t="array" ref="CC26">W26*INDEX(prod_est,$G26+$H26,MATCH(CC$14,$BP$14:$DP$14,0))</f>
        <v>0</v>
      </c>
      <c r="CD26" s="8" cm="1">
        <f t="array" ref="CD26">X26*INDEX(prod_est,$G26+$H26,MATCH(CD$14,$BP$14:$DP$14,0))</f>
        <v>0</v>
      </c>
      <c r="CE26" s="8" cm="1">
        <f t="array" ref="CE26">Y26*INDEX(prod_est,$G26+$H26,MATCH(CE$14,$BP$14:$DP$14,0))</f>
        <v>0</v>
      </c>
      <c r="CF26" s="8" cm="1">
        <f t="array" ref="CF26">Z26*INDEX(prod_est,$G26+$H26,MATCH(CF$14,$BP$14:$DP$14,0))</f>
        <v>0</v>
      </c>
      <c r="CG26" s="8" cm="1">
        <f t="array" ref="CG26">AA26*INDEX(prod_est,$G26+$H26,MATCH(CG$14,$BP$14:$DP$14,0))</f>
        <v>0</v>
      </c>
      <c r="CH26" s="8" cm="1">
        <f t="array" ref="CH26">AB26*INDEX(prod_est,$G26+$H26,MATCH(CH$14,$BP$14:$DP$14,0))</f>
        <v>0</v>
      </c>
      <c r="CI26" s="8" cm="1">
        <f t="array" ref="CI26">AC26*INDEX(prod_est,$G26+$H26,MATCH(CI$14,$BP$14:$DP$14,0))</f>
        <v>0</v>
      </c>
      <c r="CJ26" s="8" cm="1">
        <f t="array" ref="CJ26">AD26*INDEX(prod_est,$G26+$H26,MATCH(CJ$14,$BP$14:$DP$14,0))</f>
        <v>0</v>
      </c>
      <c r="CK26" s="8" cm="1">
        <f t="array" ref="CK26">AE26*INDEX(prod_est,$G26+$H26,MATCH(CK$14,$BP$14:$DP$14,0))</f>
        <v>0</v>
      </c>
      <c r="CL26" s="8" cm="1">
        <f t="array" ref="CL26">AF26*INDEX(prod_est,$G26+$H26,MATCH(CL$14,$BP$14:$DP$14,0))</f>
        <v>0</v>
      </c>
      <c r="CM26" s="8" cm="1">
        <f t="array" ref="CM26">AG26*INDEX(prod_est,$G26+$H26,MATCH(CM$14,$BP$14:$DP$14,0))</f>
        <v>0</v>
      </c>
      <c r="CN26" s="8" cm="1">
        <f t="array" ref="CN26">AH26*INDEX(prod_est,$G26+$H26,MATCH(CN$14,$BP$14:$DP$14,0))</f>
        <v>0</v>
      </c>
      <c r="CO26" s="8" cm="1">
        <f t="array" ref="CO26">AI26*INDEX(prod_est,$G26+$H26,MATCH(CO$14,$BP$14:$DP$14,0))</f>
        <v>0</v>
      </c>
      <c r="CP26" s="8" cm="1">
        <f t="array" ref="CP26">AJ26*INDEX(prod_est,$G26+$H26,MATCH(CP$14,$BP$14:$DP$14,0))</f>
        <v>0</v>
      </c>
      <c r="CQ26" s="8" cm="1">
        <f t="array" ref="CQ26">AK26*INDEX(prod_est,$G26+$H26,MATCH(CQ$14,$BP$14:$DP$14,0))</f>
        <v>0</v>
      </c>
      <c r="CR26" s="8" cm="1">
        <f t="array" ref="CR26">AL26*INDEX(prod_est,$G26+$H26,MATCH(CR$14,$BP$14:$DP$14,0))</f>
        <v>0</v>
      </c>
      <c r="CS26" s="8" cm="1">
        <f t="array" ref="CS26">AM26*INDEX(prod_est,$G26+$H26,MATCH(CS$14,$BP$14:$DP$14,0))</f>
        <v>0</v>
      </c>
      <c r="CT26" s="8" cm="1">
        <f t="array" ref="CT26">AN26*INDEX(prod_est,$G26+$H26,MATCH(CT$14,$BP$14:$DP$14,0))</f>
        <v>0</v>
      </c>
      <c r="CU26" s="8" cm="1">
        <f t="array" ref="CU26">AO26*INDEX(prod_est,$G26+$H26,MATCH(CU$14,$BP$14:$DP$14,0))</f>
        <v>0</v>
      </c>
      <c r="CV26" s="8" cm="1">
        <f t="array" ref="CV26">AP26*INDEX(prod_est,$G26+$H26,MATCH(CV$14,$BP$14:$DP$14,0))</f>
        <v>0</v>
      </c>
      <c r="CW26" cm="1">
        <f t="array" ref="CW26">AQ26*INDEX(prod_est,$G26+$H26,MATCH(CW$14,$BP$14:$DP$14,0))</f>
        <v>0</v>
      </c>
      <c r="CX26" cm="1">
        <f t="array" ref="CX26">AR26*INDEX(prod_est,$G26+$H26,MATCH(CX$14,$BP$14:$DP$14,0))</f>
        <v>0</v>
      </c>
      <c r="CY26" cm="1">
        <f t="array" ref="CY26">AS26*INDEX(prod_est,$G26+$H26,MATCH(CY$14,$BP$14:$DP$14,0))</f>
        <v>0</v>
      </c>
      <c r="CZ26" cm="1">
        <f t="array" ref="CZ26">AT26*INDEX(prod_est,$G26+$H26,MATCH(CZ$14,$BP$14:$DP$14,0))</f>
        <v>0</v>
      </c>
      <c r="DA26" cm="1">
        <f t="array" ref="DA26">AU26*INDEX(prod_est,$G26+$H26,MATCH(DA$14,$BP$14:$DP$14,0))</f>
        <v>0</v>
      </c>
      <c r="DB26" cm="1">
        <f t="array" ref="DB26">AV26*INDEX(prod_est,$G26+$H26,MATCH(DB$14,$BP$14:$DP$14,0))</f>
        <v>0</v>
      </c>
      <c r="DC26" cm="1">
        <f t="array" ref="DC26">AW26*INDEX(prod_est,$G26+$H26,MATCH(DC$14,$BP$14:$DP$14,0))</f>
        <v>0</v>
      </c>
      <c r="DD26" cm="1">
        <f t="array" ref="DD26">AX26*INDEX(prod_est,$G26+$H26,MATCH(DD$14,$BP$14:$DP$14,0))</f>
        <v>0</v>
      </c>
      <c r="DE26" cm="1">
        <f t="array" ref="DE26">AY26*INDEX(prod_est,$G26+$H26,MATCH(DE$14,$BP$14:$DP$14,0))</f>
        <v>0</v>
      </c>
      <c r="DF26" cm="1">
        <f t="array" ref="DF26">AZ26*INDEX(prod_est,$G26+$H26,MATCH(DF$14,$BP$14:$DP$14,0))</f>
        <v>0</v>
      </c>
      <c r="DG26" cm="1">
        <f t="array" ref="DG26">BA26*INDEX(prod_est,$G26+$H26,MATCH(DG$14,$BP$14:$DP$14,0))</f>
        <v>0</v>
      </c>
      <c r="DH26" cm="1">
        <f t="array" ref="DH26">BB26*INDEX(prod_est,$G26+$H26,MATCH(DH$14,$BP$14:$DP$14,0))</f>
        <v>0</v>
      </c>
      <c r="DI26" cm="1">
        <f t="array" ref="DI26">BC26*INDEX(prod_est,$G26+$H26,MATCH(DI$14,$BP$14:$DP$14,0))</f>
        <v>0</v>
      </c>
      <c r="DJ26" cm="1">
        <f t="array" ref="DJ26">BD26*INDEX(prod_est,$G26+$H26,MATCH(DJ$14,$BP$14:$DP$14,0))</f>
        <v>0</v>
      </c>
      <c r="DK26" cm="1">
        <f t="array" ref="DK26">BE26*INDEX(prod_est,$G26+$H26,MATCH(DK$14,$BP$14:$DP$14,0))</f>
        <v>0</v>
      </c>
      <c r="DL26" cm="1">
        <f t="array" ref="DL26">BF26*INDEX(prod_est,$G26+$H26,MATCH(DL$14,$BP$14:$DP$14,0))</f>
        <v>0</v>
      </c>
      <c r="DM26" cm="1">
        <f t="array" ref="DM26">BG26*INDEX(prod_est,$G26+$H26,MATCH(DM$14,$BP$14:$DP$14,0))</f>
        <v>0</v>
      </c>
      <c r="DN26" cm="1">
        <f t="array" ref="DN26">BH26*INDEX(prod_est,$G26+$H26,MATCH(DN$14,$BP$14:$DP$14,0))</f>
        <v>0</v>
      </c>
      <c r="DO26" cm="1">
        <f t="array" ref="DO26">BI26*INDEX(prod_est,$G26+$H26,MATCH(DO$14,$BP$14:$DP$14,0))</f>
        <v>0</v>
      </c>
      <c r="DP26" cm="1">
        <f t="array" ref="DP26">BJ26*INDEX(prod_est,$G26+$H26,MATCH(DP$14,$BP$14:$DP$14,0))</f>
        <v>0</v>
      </c>
    </row>
    <row r="27" spans="1:120" x14ac:dyDescent="0.25">
      <c r="A27" t="s">
        <v>48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177</v>
      </c>
      <c r="H27">
        <f>IFERROR(MATCH(D27,Production_est!$D$4:$D$339,0),"-")</f>
        <v>6</v>
      </c>
      <c r="I27" s="8" cm="1">
        <f t="array" ref="I27">IFERROR(INDEX(Production_est!$E$4:$E$339,H27+G27),"-")</f>
        <v>650</v>
      </c>
      <c r="J27" s="42">
        <f t="shared" si="0"/>
        <v>0</v>
      </c>
      <c r="K27" s="42">
        <f t="shared" ref="K27:AP27" si="29">J27*(1-$F$4)</f>
        <v>0</v>
      </c>
      <c r="L27" s="42">
        <f t="shared" si="29"/>
        <v>0</v>
      </c>
      <c r="M27" s="42">
        <f t="shared" si="29"/>
        <v>0</v>
      </c>
      <c r="N27" s="42">
        <f t="shared" si="29"/>
        <v>0</v>
      </c>
      <c r="O27" s="42">
        <f t="shared" si="29"/>
        <v>0</v>
      </c>
      <c r="P27" s="42">
        <f t="shared" si="29"/>
        <v>0</v>
      </c>
      <c r="Q27" s="42">
        <f t="shared" si="29"/>
        <v>0</v>
      </c>
      <c r="R27" s="42">
        <f t="shared" si="29"/>
        <v>0</v>
      </c>
      <c r="S27" s="42">
        <f t="shared" si="29"/>
        <v>0</v>
      </c>
      <c r="T27" s="42">
        <f t="shared" si="29"/>
        <v>0</v>
      </c>
      <c r="U27" s="42">
        <f t="shared" si="29"/>
        <v>0</v>
      </c>
      <c r="V27" s="42">
        <f t="shared" si="29"/>
        <v>0</v>
      </c>
      <c r="W27" s="42">
        <f t="shared" si="29"/>
        <v>0</v>
      </c>
      <c r="X27" s="42">
        <f t="shared" si="29"/>
        <v>0</v>
      </c>
      <c r="Y27" s="42">
        <f t="shared" si="29"/>
        <v>0</v>
      </c>
      <c r="Z27" s="42">
        <f t="shared" si="29"/>
        <v>0</v>
      </c>
      <c r="AA27" s="42">
        <f t="shared" si="29"/>
        <v>0</v>
      </c>
      <c r="AB27" s="42">
        <f t="shared" si="29"/>
        <v>0</v>
      </c>
      <c r="AC27" s="42">
        <f t="shared" si="29"/>
        <v>0</v>
      </c>
      <c r="AD27" s="42">
        <f t="shared" si="29"/>
        <v>0</v>
      </c>
      <c r="AE27" s="42">
        <f t="shared" si="29"/>
        <v>0</v>
      </c>
      <c r="AF27" s="42">
        <f t="shared" si="29"/>
        <v>0</v>
      </c>
      <c r="AG27" s="42">
        <f t="shared" si="29"/>
        <v>0</v>
      </c>
      <c r="AH27" s="42">
        <f t="shared" si="29"/>
        <v>0</v>
      </c>
      <c r="AI27" s="42">
        <f t="shared" si="29"/>
        <v>0</v>
      </c>
      <c r="AJ27" s="42">
        <f t="shared" si="29"/>
        <v>0</v>
      </c>
      <c r="AK27" s="42">
        <f t="shared" si="29"/>
        <v>0</v>
      </c>
      <c r="AL27" s="42">
        <f t="shared" si="29"/>
        <v>0</v>
      </c>
      <c r="AM27" s="42">
        <f t="shared" si="29"/>
        <v>0</v>
      </c>
      <c r="AN27" s="42">
        <f t="shared" si="29"/>
        <v>0</v>
      </c>
      <c r="AO27" s="42">
        <f t="shared" si="29"/>
        <v>0</v>
      </c>
      <c r="AP27" s="42">
        <f t="shared" si="29"/>
        <v>0</v>
      </c>
      <c r="AQ27" s="42">
        <f t="shared" ref="AQ27:BJ27" si="30">AP27*(1-$F$4)</f>
        <v>0</v>
      </c>
      <c r="AR27" s="42">
        <f t="shared" si="30"/>
        <v>0</v>
      </c>
      <c r="AS27" s="42">
        <f t="shared" si="30"/>
        <v>0</v>
      </c>
      <c r="AT27" s="42">
        <f t="shared" si="30"/>
        <v>0</v>
      </c>
      <c r="AU27" s="42">
        <f t="shared" si="30"/>
        <v>0</v>
      </c>
      <c r="AV27" s="42">
        <f t="shared" si="30"/>
        <v>0</v>
      </c>
      <c r="AW27" s="42">
        <f t="shared" si="30"/>
        <v>0</v>
      </c>
      <c r="AX27" s="42">
        <f t="shared" si="30"/>
        <v>0</v>
      </c>
      <c r="AY27" s="42">
        <f t="shared" si="30"/>
        <v>0</v>
      </c>
      <c r="AZ27" s="42">
        <f t="shared" si="30"/>
        <v>0</v>
      </c>
      <c r="BA27" s="42">
        <f t="shared" si="30"/>
        <v>0</v>
      </c>
      <c r="BB27" s="42">
        <f t="shared" si="30"/>
        <v>0</v>
      </c>
      <c r="BC27" s="42">
        <f t="shared" si="30"/>
        <v>0</v>
      </c>
      <c r="BD27" s="42">
        <f t="shared" si="30"/>
        <v>0</v>
      </c>
      <c r="BE27" s="42">
        <f t="shared" si="30"/>
        <v>0</v>
      </c>
      <c r="BF27" s="42">
        <f t="shared" si="30"/>
        <v>0</v>
      </c>
      <c r="BG27" s="42">
        <f t="shared" si="30"/>
        <v>0</v>
      </c>
      <c r="BH27" s="42">
        <f t="shared" si="30"/>
        <v>0</v>
      </c>
      <c r="BI27" s="42">
        <f t="shared" si="30"/>
        <v>0</v>
      </c>
      <c r="BJ27" s="42">
        <f t="shared" si="30"/>
        <v>0</v>
      </c>
      <c r="BK27" t="str">
        <f t="shared" si="3"/>
        <v>12_NZ</v>
      </c>
      <c r="BL27" t="str">
        <f t="shared" si="4"/>
        <v>d_ind_cem_7_8_fuel_oil</v>
      </c>
      <c r="BO27" s="8">
        <f t="shared" si="5"/>
        <v>0</v>
      </c>
      <c r="BP27" s="8">
        <f t="shared" si="6"/>
        <v>0</v>
      </c>
      <c r="BQ27" s="8" cm="1">
        <f t="array" ref="BQ27">K27*INDEX(prod_est,$G27+$H27,MATCH(BQ$14,$BP$14:$DP$14,0))</f>
        <v>0</v>
      </c>
      <c r="BR27" s="8" cm="1">
        <f t="array" ref="BR27">L27*INDEX(prod_est,$G27+$H27,MATCH(BR$14,$BP$14:$DP$14,0))</f>
        <v>0</v>
      </c>
      <c r="BS27" s="8" cm="1">
        <f t="array" ref="BS27">M27*INDEX(prod_est,$G27+$H27,MATCH(BS$14,$BP$14:$DP$14,0))</f>
        <v>0</v>
      </c>
      <c r="BT27" s="8" cm="1">
        <f t="array" ref="BT27">N27*INDEX(prod_est,$G27+$H27,MATCH(BT$14,$BP$14:$DP$14,0))</f>
        <v>0</v>
      </c>
      <c r="BU27" s="8" cm="1">
        <f t="array" ref="BU27">O27*INDEX(prod_est,$G27+$H27,MATCH(BU$14,$BP$14:$DP$14,0))</f>
        <v>0</v>
      </c>
      <c r="BV27" s="8" cm="1">
        <f t="array" ref="BV27">P27*INDEX(prod_est,$G27+$H27,MATCH(BV$14,$BP$14:$DP$14,0))</f>
        <v>0</v>
      </c>
      <c r="BW27" s="8" cm="1">
        <f t="array" ref="BW27">Q27*INDEX(prod_est,$G27+$H27,MATCH(BW$14,$BP$14:$DP$14,0))</f>
        <v>0</v>
      </c>
      <c r="BX27" s="8" cm="1">
        <f t="array" ref="BX27">R27*INDEX(prod_est,$G27+$H27,MATCH(BX$14,$BP$14:$DP$14,0))</f>
        <v>0</v>
      </c>
      <c r="BY27" s="8" cm="1">
        <f t="array" ref="BY27">S27*INDEX(prod_est,$G27+$H27,MATCH(BY$14,$BP$14:$DP$14,0))</f>
        <v>0</v>
      </c>
      <c r="BZ27" s="8" cm="1">
        <f t="array" ref="BZ27">T27*INDEX(prod_est,$G27+$H27,MATCH(BZ$14,$BP$14:$DP$14,0))</f>
        <v>0</v>
      </c>
      <c r="CA27" s="8" cm="1">
        <f t="array" ref="CA27">U27*INDEX(prod_est,$G27+$H27,MATCH(CA$14,$BP$14:$DP$14,0))</f>
        <v>0</v>
      </c>
      <c r="CB27" s="8" cm="1">
        <f t="array" ref="CB27">V27*INDEX(prod_est,$G27+$H27,MATCH(CB$14,$BP$14:$DP$14,0))</f>
        <v>0</v>
      </c>
      <c r="CC27" s="8" cm="1">
        <f t="array" ref="CC27">W27*INDEX(prod_est,$G27+$H27,MATCH(CC$14,$BP$14:$DP$14,0))</f>
        <v>0</v>
      </c>
      <c r="CD27" s="8" cm="1">
        <f t="array" ref="CD27">X27*INDEX(prod_est,$G27+$H27,MATCH(CD$14,$BP$14:$DP$14,0))</f>
        <v>0</v>
      </c>
      <c r="CE27" s="8" cm="1">
        <f t="array" ref="CE27">Y27*INDEX(prod_est,$G27+$H27,MATCH(CE$14,$BP$14:$DP$14,0))</f>
        <v>0</v>
      </c>
      <c r="CF27" s="8" cm="1">
        <f t="array" ref="CF27">Z27*INDEX(prod_est,$G27+$H27,MATCH(CF$14,$BP$14:$DP$14,0))</f>
        <v>0</v>
      </c>
      <c r="CG27" s="8" cm="1">
        <f t="array" ref="CG27">AA27*INDEX(prod_est,$G27+$H27,MATCH(CG$14,$BP$14:$DP$14,0))</f>
        <v>0</v>
      </c>
      <c r="CH27" s="8" cm="1">
        <f t="array" ref="CH27">AB27*INDEX(prod_est,$G27+$H27,MATCH(CH$14,$BP$14:$DP$14,0))</f>
        <v>0</v>
      </c>
      <c r="CI27" s="8" cm="1">
        <f t="array" ref="CI27">AC27*INDEX(prod_est,$G27+$H27,MATCH(CI$14,$BP$14:$DP$14,0))</f>
        <v>0</v>
      </c>
      <c r="CJ27" s="8" cm="1">
        <f t="array" ref="CJ27">AD27*INDEX(prod_est,$G27+$H27,MATCH(CJ$14,$BP$14:$DP$14,0))</f>
        <v>0</v>
      </c>
      <c r="CK27" s="8" cm="1">
        <f t="array" ref="CK27">AE27*INDEX(prod_est,$G27+$H27,MATCH(CK$14,$BP$14:$DP$14,0))</f>
        <v>0</v>
      </c>
      <c r="CL27" s="8" cm="1">
        <f t="array" ref="CL27">AF27*INDEX(prod_est,$G27+$H27,MATCH(CL$14,$BP$14:$DP$14,0))</f>
        <v>0</v>
      </c>
      <c r="CM27" s="8" cm="1">
        <f t="array" ref="CM27">AG27*INDEX(prod_est,$G27+$H27,MATCH(CM$14,$BP$14:$DP$14,0))</f>
        <v>0</v>
      </c>
      <c r="CN27" s="8" cm="1">
        <f t="array" ref="CN27">AH27*INDEX(prod_est,$G27+$H27,MATCH(CN$14,$BP$14:$DP$14,0))</f>
        <v>0</v>
      </c>
      <c r="CO27" s="8" cm="1">
        <f t="array" ref="CO27">AI27*INDEX(prod_est,$G27+$H27,MATCH(CO$14,$BP$14:$DP$14,0))</f>
        <v>0</v>
      </c>
      <c r="CP27" s="8" cm="1">
        <f t="array" ref="CP27">AJ27*INDEX(prod_est,$G27+$H27,MATCH(CP$14,$BP$14:$DP$14,0))</f>
        <v>0</v>
      </c>
      <c r="CQ27" s="8" cm="1">
        <f t="array" ref="CQ27">AK27*INDEX(prod_est,$G27+$H27,MATCH(CQ$14,$BP$14:$DP$14,0))</f>
        <v>0</v>
      </c>
      <c r="CR27" s="8" cm="1">
        <f t="array" ref="CR27">AL27*INDEX(prod_est,$G27+$H27,MATCH(CR$14,$BP$14:$DP$14,0))</f>
        <v>0</v>
      </c>
      <c r="CS27" s="8" cm="1">
        <f t="array" ref="CS27">AM27*INDEX(prod_est,$G27+$H27,MATCH(CS$14,$BP$14:$DP$14,0))</f>
        <v>0</v>
      </c>
      <c r="CT27" s="8" cm="1">
        <f t="array" ref="CT27">AN27*INDEX(prod_est,$G27+$H27,MATCH(CT$14,$BP$14:$DP$14,0))</f>
        <v>0</v>
      </c>
      <c r="CU27" s="8" cm="1">
        <f t="array" ref="CU27">AO27*INDEX(prod_est,$G27+$H27,MATCH(CU$14,$BP$14:$DP$14,0))</f>
        <v>0</v>
      </c>
      <c r="CV27" s="8" cm="1">
        <f t="array" ref="CV27">AP27*INDEX(prod_est,$G27+$H27,MATCH(CV$14,$BP$14:$DP$14,0))</f>
        <v>0</v>
      </c>
      <c r="CW27" cm="1">
        <f t="array" ref="CW27">AQ27*INDEX(prod_est,$G27+$H27,MATCH(CW$14,$BP$14:$DP$14,0))</f>
        <v>0</v>
      </c>
      <c r="CX27" cm="1">
        <f t="array" ref="CX27">AR27*INDEX(prod_est,$G27+$H27,MATCH(CX$14,$BP$14:$DP$14,0))</f>
        <v>0</v>
      </c>
      <c r="CY27" cm="1">
        <f t="array" ref="CY27">AS27*INDEX(prod_est,$G27+$H27,MATCH(CY$14,$BP$14:$DP$14,0))</f>
        <v>0</v>
      </c>
      <c r="CZ27" cm="1">
        <f t="array" ref="CZ27">AT27*INDEX(prod_est,$G27+$H27,MATCH(CZ$14,$BP$14:$DP$14,0))</f>
        <v>0</v>
      </c>
      <c r="DA27" cm="1">
        <f t="array" ref="DA27">AU27*INDEX(prod_est,$G27+$H27,MATCH(DA$14,$BP$14:$DP$14,0))</f>
        <v>0</v>
      </c>
      <c r="DB27" cm="1">
        <f t="array" ref="DB27">AV27*INDEX(prod_est,$G27+$H27,MATCH(DB$14,$BP$14:$DP$14,0))</f>
        <v>0</v>
      </c>
      <c r="DC27" cm="1">
        <f t="array" ref="DC27">AW27*INDEX(prod_est,$G27+$H27,MATCH(DC$14,$BP$14:$DP$14,0))</f>
        <v>0</v>
      </c>
      <c r="DD27" cm="1">
        <f t="array" ref="DD27">AX27*INDEX(prod_est,$G27+$H27,MATCH(DD$14,$BP$14:$DP$14,0))</f>
        <v>0</v>
      </c>
      <c r="DE27" cm="1">
        <f t="array" ref="DE27">AY27*INDEX(prod_est,$G27+$H27,MATCH(DE$14,$BP$14:$DP$14,0))</f>
        <v>0</v>
      </c>
      <c r="DF27" cm="1">
        <f t="array" ref="DF27">AZ27*INDEX(prod_est,$G27+$H27,MATCH(DF$14,$BP$14:$DP$14,0))</f>
        <v>0</v>
      </c>
      <c r="DG27" cm="1">
        <f t="array" ref="DG27">BA27*INDEX(prod_est,$G27+$H27,MATCH(DG$14,$BP$14:$DP$14,0))</f>
        <v>0</v>
      </c>
      <c r="DH27" cm="1">
        <f t="array" ref="DH27">BB27*INDEX(prod_est,$G27+$H27,MATCH(DH$14,$BP$14:$DP$14,0))</f>
        <v>0</v>
      </c>
      <c r="DI27" cm="1">
        <f t="array" ref="DI27">BC27*INDEX(prod_est,$G27+$H27,MATCH(DI$14,$BP$14:$DP$14,0))</f>
        <v>0</v>
      </c>
      <c r="DJ27" cm="1">
        <f t="array" ref="DJ27">BD27*INDEX(prod_est,$G27+$H27,MATCH(DJ$14,$BP$14:$DP$14,0))</f>
        <v>0</v>
      </c>
      <c r="DK27" cm="1">
        <f t="array" ref="DK27">BE27*INDEX(prod_est,$G27+$H27,MATCH(DK$14,$BP$14:$DP$14,0))</f>
        <v>0</v>
      </c>
      <c r="DL27" cm="1">
        <f t="array" ref="DL27">BF27*INDEX(prod_est,$G27+$H27,MATCH(DL$14,$BP$14:$DP$14,0))</f>
        <v>0</v>
      </c>
      <c r="DM27" cm="1">
        <f t="array" ref="DM27">BG27*INDEX(prod_est,$G27+$H27,MATCH(DM$14,$BP$14:$DP$14,0))</f>
        <v>0</v>
      </c>
      <c r="DN27" cm="1">
        <f t="array" ref="DN27">BH27*INDEX(prod_est,$G27+$H27,MATCH(DN$14,$BP$14:$DP$14,0))</f>
        <v>0</v>
      </c>
      <c r="DO27" cm="1">
        <f t="array" ref="DO27">BI27*INDEX(prod_est,$G27+$H27,MATCH(DO$14,$BP$14:$DP$14,0))</f>
        <v>0</v>
      </c>
      <c r="DP27" cm="1">
        <f t="array" ref="DP27">BJ27*INDEX(prod_est,$G27+$H27,MATCH(DP$14,$BP$14:$DP$14,0))</f>
        <v>0</v>
      </c>
    </row>
    <row r="28" spans="1:120" x14ac:dyDescent="0.25">
      <c r="A28" t="s">
        <v>48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177</v>
      </c>
      <c r="H28">
        <f>IFERROR(MATCH(D28,Production_est!$D$4:$D$339,0),"-")</f>
        <v>6</v>
      </c>
      <c r="I28" s="8" cm="1">
        <f t="array" ref="I28">IFERROR(INDEX(Production_est!$E$4:$E$339,H28+G28),"-")</f>
        <v>650</v>
      </c>
      <c r="J28" s="42">
        <f t="shared" si="0"/>
        <v>0</v>
      </c>
      <c r="K28" s="42">
        <f t="shared" ref="K28:AP28" si="31">J28*(1-$F$4)</f>
        <v>0</v>
      </c>
      <c r="L28" s="42">
        <f t="shared" si="31"/>
        <v>0</v>
      </c>
      <c r="M28" s="42">
        <f t="shared" si="31"/>
        <v>0</v>
      </c>
      <c r="N28" s="42">
        <f t="shared" si="31"/>
        <v>0</v>
      </c>
      <c r="O28" s="42">
        <f t="shared" si="31"/>
        <v>0</v>
      </c>
      <c r="P28" s="42">
        <f t="shared" si="31"/>
        <v>0</v>
      </c>
      <c r="Q28" s="42">
        <f t="shared" si="31"/>
        <v>0</v>
      </c>
      <c r="R28" s="42">
        <f t="shared" si="31"/>
        <v>0</v>
      </c>
      <c r="S28" s="42">
        <f t="shared" si="31"/>
        <v>0</v>
      </c>
      <c r="T28" s="42">
        <f t="shared" si="31"/>
        <v>0</v>
      </c>
      <c r="U28" s="42">
        <f t="shared" si="31"/>
        <v>0</v>
      </c>
      <c r="V28" s="42">
        <f t="shared" si="31"/>
        <v>0</v>
      </c>
      <c r="W28" s="42">
        <f t="shared" si="31"/>
        <v>0</v>
      </c>
      <c r="X28" s="42">
        <f t="shared" si="31"/>
        <v>0</v>
      </c>
      <c r="Y28" s="42">
        <f t="shared" si="31"/>
        <v>0</v>
      </c>
      <c r="Z28" s="42">
        <f t="shared" si="31"/>
        <v>0</v>
      </c>
      <c r="AA28" s="42">
        <f t="shared" si="31"/>
        <v>0</v>
      </c>
      <c r="AB28" s="42">
        <f t="shared" si="31"/>
        <v>0</v>
      </c>
      <c r="AC28" s="42">
        <f t="shared" si="31"/>
        <v>0</v>
      </c>
      <c r="AD28" s="42">
        <f t="shared" si="31"/>
        <v>0</v>
      </c>
      <c r="AE28" s="42">
        <f t="shared" si="31"/>
        <v>0</v>
      </c>
      <c r="AF28" s="42">
        <f t="shared" si="31"/>
        <v>0</v>
      </c>
      <c r="AG28" s="42">
        <f t="shared" si="31"/>
        <v>0</v>
      </c>
      <c r="AH28" s="42">
        <f t="shared" si="31"/>
        <v>0</v>
      </c>
      <c r="AI28" s="42">
        <f t="shared" si="31"/>
        <v>0</v>
      </c>
      <c r="AJ28" s="42">
        <f t="shared" si="31"/>
        <v>0</v>
      </c>
      <c r="AK28" s="42">
        <f t="shared" si="31"/>
        <v>0</v>
      </c>
      <c r="AL28" s="42">
        <f t="shared" si="31"/>
        <v>0</v>
      </c>
      <c r="AM28" s="42">
        <f t="shared" si="31"/>
        <v>0</v>
      </c>
      <c r="AN28" s="42">
        <f t="shared" si="31"/>
        <v>0</v>
      </c>
      <c r="AO28" s="42">
        <f t="shared" si="31"/>
        <v>0</v>
      </c>
      <c r="AP28" s="42">
        <f t="shared" si="31"/>
        <v>0</v>
      </c>
      <c r="AQ28" s="42">
        <f t="shared" ref="AQ28:BJ28" si="32">AP28*(1-$F$4)</f>
        <v>0</v>
      </c>
      <c r="AR28" s="42">
        <f t="shared" si="32"/>
        <v>0</v>
      </c>
      <c r="AS28" s="42">
        <f t="shared" si="32"/>
        <v>0</v>
      </c>
      <c r="AT28" s="42">
        <f t="shared" si="32"/>
        <v>0</v>
      </c>
      <c r="AU28" s="42">
        <f t="shared" si="32"/>
        <v>0</v>
      </c>
      <c r="AV28" s="42">
        <f t="shared" si="32"/>
        <v>0</v>
      </c>
      <c r="AW28" s="42">
        <f t="shared" si="32"/>
        <v>0</v>
      </c>
      <c r="AX28" s="42">
        <f t="shared" si="32"/>
        <v>0</v>
      </c>
      <c r="AY28" s="42">
        <f t="shared" si="32"/>
        <v>0</v>
      </c>
      <c r="AZ28" s="42">
        <f t="shared" si="32"/>
        <v>0</v>
      </c>
      <c r="BA28" s="42">
        <f t="shared" si="32"/>
        <v>0</v>
      </c>
      <c r="BB28" s="42">
        <f t="shared" si="32"/>
        <v>0</v>
      </c>
      <c r="BC28" s="42">
        <f t="shared" si="32"/>
        <v>0</v>
      </c>
      <c r="BD28" s="42">
        <f t="shared" si="32"/>
        <v>0</v>
      </c>
      <c r="BE28" s="42">
        <f t="shared" si="32"/>
        <v>0</v>
      </c>
      <c r="BF28" s="42">
        <f t="shared" si="32"/>
        <v>0</v>
      </c>
      <c r="BG28" s="42">
        <f t="shared" si="32"/>
        <v>0</v>
      </c>
      <c r="BH28" s="42">
        <f t="shared" si="32"/>
        <v>0</v>
      </c>
      <c r="BI28" s="42">
        <f t="shared" si="32"/>
        <v>0</v>
      </c>
      <c r="BJ28" s="42">
        <f t="shared" si="32"/>
        <v>0</v>
      </c>
      <c r="BK28" t="str">
        <f t="shared" si="3"/>
        <v>12_NZ</v>
      </c>
      <c r="BL28" t="str">
        <f t="shared" si="4"/>
        <v>d_ind_cem_7_9_lpg</v>
      </c>
      <c r="BO28" s="8">
        <f t="shared" si="5"/>
        <v>0</v>
      </c>
      <c r="BP28" s="8">
        <f t="shared" si="6"/>
        <v>0</v>
      </c>
      <c r="BQ28" s="8" cm="1">
        <f t="array" ref="BQ28">K28*INDEX(prod_est,$G28+$H28,MATCH(BQ$14,$BP$14:$DP$14,0))</f>
        <v>0</v>
      </c>
      <c r="BR28" s="8" cm="1">
        <f t="array" ref="BR28">L28*INDEX(prod_est,$G28+$H28,MATCH(BR$14,$BP$14:$DP$14,0))</f>
        <v>0</v>
      </c>
      <c r="BS28" s="8" cm="1">
        <f t="array" ref="BS28">M28*INDEX(prod_est,$G28+$H28,MATCH(BS$14,$BP$14:$DP$14,0))</f>
        <v>0</v>
      </c>
      <c r="BT28" s="8" cm="1">
        <f t="array" ref="BT28">N28*INDEX(prod_est,$G28+$H28,MATCH(BT$14,$BP$14:$DP$14,0))</f>
        <v>0</v>
      </c>
      <c r="BU28" s="8" cm="1">
        <f t="array" ref="BU28">O28*INDEX(prod_est,$G28+$H28,MATCH(BU$14,$BP$14:$DP$14,0))</f>
        <v>0</v>
      </c>
      <c r="BV28" s="8" cm="1">
        <f t="array" ref="BV28">P28*INDEX(prod_est,$G28+$H28,MATCH(BV$14,$BP$14:$DP$14,0))</f>
        <v>0</v>
      </c>
      <c r="BW28" s="8" cm="1">
        <f t="array" ref="BW28">Q28*INDEX(prod_est,$G28+$H28,MATCH(BW$14,$BP$14:$DP$14,0))</f>
        <v>0</v>
      </c>
      <c r="BX28" s="8" cm="1">
        <f t="array" ref="BX28">R28*INDEX(prod_est,$G28+$H28,MATCH(BX$14,$BP$14:$DP$14,0))</f>
        <v>0</v>
      </c>
      <c r="BY28" s="8" cm="1">
        <f t="array" ref="BY28">S28*INDEX(prod_est,$G28+$H28,MATCH(BY$14,$BP$14:$DP$14,0))</f>
        <v>0</v>
      </c>
      <c r="BZ28" s="8" cm="1">
        <f t="array" ref="BZ28">T28*INDEX(prod_est,$G28+$H28,MATCH(BZ$14,$BP$14:$DP$14,0))</f>
        <v>0</v>
      </c>
      <c r="CA28" s="8" cm="1">
        <f t="array" ref="CA28">U28*INDEX(prod_est,$G28+$H28,MATCH(CA$14,$BP$14:$DP$14,0))</f>
        <v>0</v>
      </c>
      <c r="CB28" s="8" cm="1">
        <f t="array" ref="CB28">V28*INDEX(prod_est,$G28+$H28,MATCH(CB$14,$BP$14:$DP$14,0))</f>
        <v>0</v>
      </c>
      <c r="CC28" s="8" cm="1">
        <f t="array" ref="CC28">W28*INDEX(prod_est,$G28+$H28,MATCH(CC$14,$BP$14:$DP$14,0))</f>
        <v>0</v>
      </c>
      <c r="CD28" s="8" cm="1">
        <f t="array" ref="CD28">X28*INDEX(prod_est,$G28+$H28,MATCH(CD$14,$BP$14:$DP$14,0))</f>
        <v>0</v>
      </c>
      <c r="CE28" s="8" cm="1">
        <f t="array" ref="CE28">Y28*INDEX(prod_est,$G28+$H28,MATCH(CE$14,$BP$14:$DP$14,0))</f>
        <v>0</v>
      </c>
      <c r="CF28" s="8" cm="1">
        <f t="array" ref="CF28">Z28*INDEX(prod_est,$G28+$H28,MATCH(CF$14,$BP$14:$DP$14,0))</f>
        <v>0</v>
      </c>
      <c r="CG28" s="8" cm="1">
        <f t="array" ref="CG28">AA28*INDEX(prod_est,$G28+$H28,MATCH(CG$14,$BP$14:$DP$14,0))</f>
        <v>0</v>
      </c>
      <c r="CH28" s="8" cm="1">
        <f t="array" ref="CH28">AB28*INDEX(prod_est,$G28+$H28,MATCH(CH$14,$BP$14:$DP$14,0))</f>
        <v>0</v>
      </c>
      <c r="CI28" s="8" cm="1">
        <f t="array" ref="CI28">AC28*INDEX(prod_est,$G28+$H28,MATCH(CI$14,$BP$14:$DP$14,0))</f>
        <v>0</v>
      </c>
      <c r="CJ28" s="8" cm="1">
        <f t="array" ref="CJ28">AD28*INDEX(prod_est,$G28+$H28,MATCH(CJ$14,$BP$14:$DP$14,0))</f>
        <v>0</v>
      </c>
      <c r="CK28" s="8" cm="1">
        <f t="array" ref="CK28">AE28*INDEX(prod_est,$G28+$H28,MATCH(CK$14,$BP$14:$DP$14,0))</f>
        <v>0</v>
      </c>
      <c r="CL28" s="8" cm="1">
        <f t="array" ref="CL28">AF28*INDEX(prod_est,$G28+$H28,MATCH(CL$14,$BP$14:$DP$14,0))</f>
        <v>0</v>
      </c>
      <c r="CM28" s="8" cm="1">
        <f t="array" ref="CM28">AG28*INDEX(prod_est,$G28+$H28,MATCH(CM$14,$BP$14:$DP$14,0))</f>
        <v>0</v>
      </c>
      <c r="CN28" s="8" cm="1">
        <f t="array" ref="CN28">AH28*INDEX(prod_est,$G28+$H28,MATCH(CN$14,$BP$14:$DP$14,0))</f>
        <v>0</v>
      </c>
      <c r="CO28" s="8" cm="1">
        <f t="array" ref="CO28">AI28*INDEX(prod_est,$G28+$H28,MATCH(CO$14,$BP$14:$DP$14,0))</f>
        <v>0</v>
      </c>
      <c r="CP28" s="8" cm="1">
        <f t="array" ref="CP28">AJ28*INDEX(prod_est,$G28+$H28,MATCH(CP$14,$BP$14:$DP$14,0))</f>
        <v>0</v>
      </c>
      <c r="CQ28" s="8" cm="1">
        <f t="array" ref="CQ28">AK28*INDEX(prod_est,$G28+$H28,MATCH(CQ$14,$BP$14:$DP$14,0))</f>
        <v>0</v>
      </c>
      <c r="CR28" s="8" cm="1">
        <f t="array" ref="CR28">AL28*INDEX(prod_est,$G28+$H28,MATCH(CR$14,$BP$14:$DP$14,0))</f>
        <v>0</v>
      </c>
      <c r="CS28" s="8" cm="1">
        <f t="array" ref="CS28">AM28*INDEX(prod_est,$G28+$H28,MATCH(CS$14,$BP$14:$DP$14,0))</f>
        <v>0</v>
      </c>
      <c r="CT28" s="8" cm="1">
        <f t="array" ref="CT28">AN28*INDEX(prod_est,$G28+$H28,MATCH(CT$14,$BP$14:$DP$14,0))</f>
        <v>0</v>
      </c>
      <c r="CU28" s="8" cm="1">
        <f t="array" ref="CU28">AO28*INDEX(prod_est,$G28+$H28,MATCH(CU$14,$BP$14:$DP$14,0))</f>
        <v>0</v>
      </c>
      <c r="CV28" s="8" cm="1">
        <f t="array" ref="CV28">AP28*INDEX(prod_est,$G28+$H28,MATCH(CV$14,$BP$14:$DP$14,0))</f>
        <v>0</v>
      </c>
      <c r="CW28" cm="1">
        <f t="array" ref="CW28">AQ28*INDEX(prod_est,$G28+$H28,MATCH(CW$14,$BP$14:$DP$14,0))</f>
        <v>0</v>
      </c>
      <c r="CX28" cm="1">
        <f t="array" ref="CX28">AR28*INDEX(prod_est,$G28+$H28,MATCH(CX$14,$BP$14:$DP$14,0))</f>
        <v>0</v>
      </c>
      <c r="CY28" cm="1">
        <f t="array" ref="CY28">AS28*INDEX(prod_est,$G28+$H28,MATCH(CY$14,$BP$14:$DP$14,0))</f>
        <v>0</v>
      </c>
      <c r="CZ28" cm="1">
        <f t="array" ref="CZ28">AT28*INDEX(prod_est,$G28+$H28,MATCH(CZ$14,$BP$14:$DP$14,0))</f>
        <v>0</v>
      </c>
      <c r="DA28" cm="1">
        <f t="array" ref="DA28">AU28*INDEX(prod_est,$G28+$H28,MATCH(DA$14,$BP$14:$DP$14,0))</f>
        <v>0</v>
      </c>
      <c r="DB28" cm="1">
        <f t="array" ref="DB28">AV28*INDEX(prod_est,$G28+$H28,MATCH(DB$14,$BP$14:$DP$14,0))</f>
        <v>0</v>
      </c>
      <c r="DC28" cm="1">
        <f t="array" ref="DC28">AW28*INDEX(prod_est,$G28+$H28,MATCH(DC$14,$BP$14:$DP$14,0))</f>
        <v>0</v>
      </c>
      <c r="DD28" cm="1">
        <f t="array" ref="DD28">AX28*INDEX(prod_est,$G28+$H28,MATCH(DD$14,$BP$14:$DP$14,0))</f>
        <v>0</v>
      </c>
      <c r="DE28" cm="1">
        <f t="array" ref="DE28">AY28*INDEX(prod_est,$G28+$H28,MATCH(DE$14,$BP$14:$DP$14,0))</f>
        <v>0</v>
      </c>
      <c r="DF28" cm="1">
        <f t="array" ref="DF28">AZ28*INDEX(prod_est,$G28+$H28,MATCH(DF$14,$BP$14:$DP$14,0))</f>
        <v>0</v>
      </c>
      <c r="DG28" cm="1">
        <f t="array" ref="DG28">BA28*INDEX(prod_est,$G28+$H28,MATCH(DG$14,$BP$14:$DP$14,0))</f>
        <v>0</v>
      </c>
      <c r="DH28" cm="1">
        <f t="array" ref="DH28">BB28*INDEX(prod_est,$G28+$H28,MATCH(DH$14,$BP$14:$DP$14,0))</f>
        <v>0</v>
      </c>
      <c r="DI28" cm="1">
        <f t="array" ref="DI28">BC28*INDEX(prod_est,$G28+$H28,MATCH(DI$14,$BP$14:$DP$14,0))</f>
        <v>0</v>
      </c>
      <c r="DJ28" cm="1">
        <f t="array" ref="DJ28">BD28*INDEX(prod_est,$G28+$H28,MATCH(DJ$14,$BP$14:$DP$14,0))</f>
        <v>0</v>
      </c>
      <c r="DK28" cm="1">
        <f t="array" ref="DK28">BE28*INDEX(prod_est,$G28+$H28,MATCH(DK$14,$BP$14:$DP$14,0))</f>
        <v>0</v>
      </c>
      <c r="DL28" cm="1">
        <f t="array" ref="DL28">BF28*INDEX(prod_est,$G28+$H28,MATCH(DL$14,$BP$14:$DP$14,0))</f>
        <v>0</v>
      </c>
      <c r="DM28" cm="1">
        <f t="array" ref="DM28">BG28*INDEX(prod_est,$G28+$H28,MATCH(DM$14,$BP$14:$DP$14,0))</f>
        <v>0</v>
      </c>
      <c r="DN28" cm="1">
        <f t="array" ref="DN28">BH28*INDEX(prod_est,$G28+$H28,MATCH(DN$14,$BP$14:$DP$14,0))</f>
        <v>0</v>
      </c>
      <c r="DO28" cm="1">
        <f t="array" ref="DO28">BI28*INDEX(prod_est,$G28+$H28,MATCH(DO$14,$BP$14:$DP$14,0))</f>
        <v>0</v>
      </c>
      <c r="DP28" cm="1">
        <f t="array" ref="DP28">BJ28*INDEX(prod_est,$G28+$H28,MATCH(DP$14,$BP$14:$DP$14,0))</f>
        <v>0</v>
      </c>
    </row>
    <row r="29" spans="1:120" x14ac:dyDescent="0.25">
      <c r="A29" t="s">
        <v>48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177</v>
      </c>
      <c r="H29">
        <f>IFERROR(MATCH(D29,Production_est!$D$4:$D$339,0),"-")</f>
        <v>6</v>
      </c>
      <c r="I29" s="8" cm="1">
        <f t="array" ref="I29">IFERROR(INDEX(Production_est!$E$4:$E$339,H29+G29),"-")</f>
        <v>650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12_NZ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48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177</v>
      </c>
      <c r="H30">
        <f>IFERROR(MATCH(D30,Production_est!$D$4:$D$339,0),"-")</f>
        <v>6</v>
      </c>
      <c r="I30" s="8" cm="1">
        <f t="array" ref="I30">IFERROR(INDEX(Production_est!$E$4:$E$339,H30+G30),"-")</f>
        <v>650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12_NZ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48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177</v>
      </c>
      <c r="H31">
        <f>IFERROR(MATCH(D31,Production_est!$D$4:$D$339,0),"-")</f>
        <v>6</v>
      </c>
      <c r="I31" s="8" cm="1">
        <f t="array" ref="I31">IFERROR(INDEX(Production_est!$E$4:$E$339,H31+G31),"-")</f>
        <v>650</v>
      </c>
      <c r="J31" s="42">
        <f t="shared" si="0"/>
        <v>0</v>
      </c>
      <c r="K31" s="42">
        <f t="shared" ref="K31:AP31" si="37">J31*(1-$F$4)</f>
        <v>0</v>
      </c>
      <c r="L31" s="42">
        <f t="shared" si="37"/>
        <v>0</v>
      </c>
      <c r="M31" s="42">
        <f t="shared" si="37"/>
        <v>0</v>
      </c>
      <c r="N31" s="42">
        <f t="shared" si="37"/>
        <v>0</v>
      </c>
      <c r="O31" s="42">
        <f t="shared" si="37"/>
        <v>0</v>
      </c>
      <c r="P31" s="42">
        <f t="shared" si="37"/>
        <v>0</v>
      </c>
      <c r="Q31" s="42">
        <f t="shared" si="37"/>
        <v>0</v>
      </c>
      <c r="R31" s="42">
        <f t="shared" si="37"/>
        <v>0</v>
      </c>
      <c r="S31" s="42">
        <f t="shared" si="37"/>
        <v>0</v>
      </c>
      <c r="T31" s="42">
        <f t="shared" si="37"/>
        <v>0</v>
      </c>
      <c r="U31" s="42">
        <f t="shared" si="37"/>
        <v>0</v>
      </c>
      <c r="V31" s="42">
        <f t="shared" si="37"/>
        <v>0</v>
      </c>
      <c r="W31" s="42">
        <f t="shared" si="37"/>
        <v>0</v>
      </c>
      <c r="X31" s="42">
        <f t="shared" si="37"/>
        <v>0</v>
      </c>
      <c r="Y31" s="42">
        <f t="shared" si="37"/>
        <v>0</v>
      </c>
      <c r="Z31" s="42">
        <f t="shared" si="37"/>
        <v>0</v>
      </c>
      <c r="AA31" s="42">
        <f t="shared" si="37"/>
        <v>0</v>
      </c>
      <c r="AB31" s="42">
        <f t="shared" si="37"/>
        <v>0</v>
      </c>
      <c r="AC31" s="42">
        <f t="shared" si="37"/>
        <v>0</v>
      </c>
      <c r="AD31" s="42">
        <f t="shared" si="37"/>
        <v>0</v>
      </c>
      <c r="AE31" s="42">
        <f t="shared" si="37"/>
        <v>0</v>
      </c>
      <c r="AF31" s="42">
        <f t="shared" si="37"/>
        <v>0</v>
      </c>
      <c r="AG31" s="42">
        <f t="shared" si="37"/>
        <v>0</v>
      </c>
      <c r="AH31" s="42">
        <f t="shared" si="37"/>
        <v>0</v>
      </c>
      <c r="AI31" s="42">
        <f t="shared" si="37"/>
        <v>0</v>
      </c>
      <c r="AJ31" s="42">
        <f t="shared" si="37"/>
        <v>0</v>
      </c>
      <c r="AK31" s="42">
        <f t="shared" si="37"/>
        <v>0</v>
      </c>
      <c r="AL31" s="42">
        <f t="shared" si="37"/>
        <v>0</v>
      </c>
      <c r="AM31" s="42">
        <f t="shared" si="37"/>
        <v>0</v>
      </c>
      <c r="AN31" s="42">
        <f t="shared" si="37"/>
        <v>0</v>
      </c>
      <c r="AO31" s="42">
        <f t="shared" si="37"/>
        <v>0</v>
      </c>
      <c r="AP31" s="42">
        <f t="shared" si="37"/>
        <v>0</v>
      </c>
      <c r="AQ31" s="42">
        <f t="shared" ref="AQ31:BJ31" si="38">AP31*(1-$F$4)</f>
        <v>0</v>
      </c>
      <c r="AR31" s="42">
        <f t="shared" si="38"/>
        <v>0</v>
      </c>
      <c r="AS31" s="42">
        <f t="shared" si="38"/>
        <v>0</v>
      </c>
      <c r="AT31" s="42">
        <f t="shared" si="38"/>
        <v>0</v>
      </c>
      <c r="AU31" s="42">
        <f t="shared" si="38"/>
        <v>0</v>
      </c>
      <c r="AV31" s="42">
        <f t="shared" si="38"/>
        <v>0</v>
      </c>
      <c r="AW31" s="42">
        <f t="shared" si="38"/>
        <v>0</v>
      </c>
      <c r="AX31" s="42">
        <f t="shared" si="38"/>
        <v>0</v>
      </c>
      <c r="AY31" s="42">
        <f t="shared" si="38"/>
        <v>0</v>
      </c>
      <c r="AZ31" s="42">
        <f t="shared" si="38"/>
        <v>0</v>
      </c>
      <c r="BA31" s="42">
        <f t="shared" si="38"/>
        <v>0</v>
      </c>
      <c r="BB31" s="42">
        <f t="shared" si="38"/>
        <v>0</v>
      </c>
      <c r="BC31" s="42">
        <f t="shared" si="38"/>
        <v>0</v>
      </c>
      <c r="BD31" s="42">
        <f t="shared" si="38"/>
        <v>0</v>
      </c>
      <c r="BE31" s="42">
        <f t="shared" si="38"/>
        <v>0</v>
      </c>
      <c r="BF31" s="42">
        <f t="shared" si="38"/>
        <v>0</v>
      </c>
      <c r="BG31" s="42">
        <f t="shared" si="38"/>
        <v>0</v>
      </c>
      <c r="BH31" s="42">
        <f t="shared" si="38"/>
        <v>0</v>
      </c>
      <c r="BI31" s="42">
        <f t="shared" si="38"/>
        <v>0</v>
      </c>
      <c r="BJ31" s="42">
        <f t="shared" si="38"/>
        <v>0</v>
      </c>
      <c r="BK31" t="str">
        <f t="shared" si="3"/>
        <v>12_NZ</v>
      </c>
      <c r="BL31" t="str">
        <f t="shared" si="4"/>
        <v>d_ind_cem_7_x_other_petrol_prod</v>
      </c>
      <c r="BO31" s="8">
        <f t="shared" si="5"/>
        <v>0</v>
      </c>
      <c r="BP31" s="8">
        <f t="shared" si="6"/>
        <v>0</v>
      </c>
      <c r="BQ31" s="8" cm="1">
        <f t="array" ref="BQ31">K31*INDEX(prod_est,$G31+$H31,MATCH(BQ$14,$BP$14:$DP$14,0))</f>
        <v>0</v>
      </c>
      <c r="BR31" s="8" cm="1">
        <f t="array" ref="BR31">L31*INDEX(prod_est,$G31+$H31,MATCH(BR$14,$BP$14:$DP$14,0))</f>
        <v>0</v>
      </c>
      <c r="BS31" s="8" cm="1">
        <f t="array" ref="BS31">M31*INDEX(prod_est,$G31+$H31,MATCH(BS$14,$BP$14:$DP$14,0))</f>
        <v>0</v>
      </c>
      <c r="BT31" s="8" cm="1">
        <f t="array" ref="BT31">N31*INDEX(prod_est,$G31+$H31,MATCH(BT$14,$BP$14:$DP$14,0))</f>
        <v>0</v>
      </c>
      <c r="BU31" s="8" cm="1">
        <f t="array" ref="BU31">O31*INDEX(prod_est,$G31+$H31,MATCH(BU$14,$BP$14:$DP$14,0))</f>
        <v>0</v>
      </c>
      <c r="BV31" s="8" cm="1">
        <f t="array" ref="BV31">P31*INDEX(prod_est,$G31+$H31,MATCH(BV$14,$BP$14:$DP$14,0))</f>
        <v>0</v>
      </c>
      <c r="BW31" s="8" cm="1">
        <f t="array" ref="BW31">Q31*INDEX(prod_est,$G31+$H31,MATCH(BW$14,$BP$14:$DP$14,0))</f>
        <v>0</v>
      </c>
      <c r="BX31" s="8" cm="1">
        <f t="array" ref="BX31">R31*INDEX(prod_est,$G31+$H31,MATCH(BX$14,$BP$14:$DP$14,0))</f>
        <v>0</v>
      </c>
      <c r="BY31" s="8" cm="1">
        <f t="array" ref="BY31">S31*INDEX(prod_est,$G31+$H31,MATCH(BY$14,$BP$14:$DP$14,0))</f>
        <v>0</v>
      </c>
      <c r="BZ31" s="8" cm="1">
        <f t="array" ref="BZ31">T31*INDEX(prod_est,$G31+$H31,MATCH(BZ$14,$BP$14:$DP$14,0))</f>
        <v>0</v>
      </c>
      <c r="CA31" s="8" cm="1">
        <f t="array" ref="CA31">U31*INDEX(prod_est,$G31+$H31,MATCH(CA$14,$BP$14:$DP$14,0))</f>
        <v>0</v>
      </c>
      <c r="CB31" s="8" cm="1">
        <f t="array" ref="CB31">V31*INDEX(prod_est,$G31+$H31,MATCH(CB$14,$BP$14:$DP$14,0))</f>
        <v>0</v>
      </c>
      <c r="CC31" s="8" cm="1">
        <f t="array" ref="CC31">W31*INDEX(prod_est,$G31+$H31,MATCH(CC$14,$BP$14:$DP$14,0))</f>
        <v>0</v>
      </c>
      <c r="CD31" s="8" cm="1">
        <f t="array" ref="CD31">X31*INDEX(prod_est,$G31+$H31,MATCH(CD$14,$BP$14:$DP$14,0))</f>
        <v>0</v>
      </c>
      <c r="CE31" s="8" cm="1">
        <f t="array" ref="CE31">Y31*INDEX(prod_est,$G31+$H31,MATCH(CE$14,$BP$14:$DP$14,0))</f>
        <v>0</v>
      </c>
      <c r="CF31" s="8" cm="1">
        <f t="array" ref="CF31">Z31*INDEX(prod_est,$G31+$H31,MATCH(CF$14,$BP$14:$DP$14,0))</f>
        <v>0</v>
      </c>
      <c r="CG31" s="8" cm="1">
        <f t="array" ref="CG31">AA31*INDEX(prod_est,$G31+$H31,MATCH(CG$14,$BP$14:$DP$14,0))</f>
        <v>0</v>
      </c>
      <c r="CH31" s="8" cm="1">
        <f t="array" ref="CH31">AB31*INDEX(prod_est,$G31+$H31,MATCH(CH$14,$BP$14:$DP$14,0))</f>
        <v>0</v>
      </c>
      <c r="CI31" s="8" cm="1">
        <f t="array" ref="CI31">AC31*INDEX(prod_est,$G31+$H31,MATCH(CI$14,$BP$14:$DP$14,0))</f>
        <v>0</v>
      </c>
      <c r="CJ31" s="8" cm="1">
        <f t="array" ref="CJ31">AD31*INDEX(prod_est,$G31+$H31,MATCH(CJ$14,$BP$14:$DP$14,0))</f>
        <v>0</v>
      </c>
      <c r="CK31" s="8" cm="1">
        <f t="array" ref="CK31">AE31*INDEX(prod_est,$G31+$H31,MATCH(CK$14,$BP$14:$DP$14,0))</f>
        <v>0</v>
      </c>
      <c r="CL31" s="8" cm="1">
        <f t="array" ref="CL31">AF31*INDEX(prod_est,$G31+$H31,MATCH(CL$14,$BP$14:$DP$14,0))</f>
        <v>0</v>
      </c>
      <c r="CM31" s="8" cm="1">
        <f t="array" ref="CM31">AG31*INDEX(prod_est,$G31+$H31,MATCH(CM$14,$BP$14:$DP$14,0))</f>
        <v>0</v>
      </c>
      <c r="CN31" s="8" cm="1">
        <f t="array" ref="CN31">AH31*INDEX(prod_est,$G31+$H31,MATCH(CN$14,$BP$14:$DP$14,0))</f>
        <v>0</v>
      </c>
      <c r="CO31" s="8" cm="1">
        <f t="array" ref="CO31">AI31*INDEX(prod_est,$G31+$H31,MATCH(CO$14,$BP$14:$DP$14,0))</f>
        <v>0</v>
      </c>
      <c r="CP31" s="8" cm="1">
        <f t="array" ref="CP31">AJ31*INDEX(prod_est,$G31+$H31,MATCH(CP$14,$BP$14:$DP$14,0))</f>
        <v>0</v>
      </c>
      <c r="CQ31" s="8" cm="1">
        <f t="array" ref="CQ31">AK31*INDEX(prod_est,$G31+$H31,MATCH(CQ$14,$BP$14:$DP$14,0))</f>
        <v>0</v>
      </c>
      <c r="CR31" s="8" cm="1">
        <f t="array" ref="CR31">AL31*INDEX(prod_est,$G31+$H31,MATCH(CR$14,$BP$14:$DP$14,0))</f>
        <v>0</v>
      </c>
      <c r="CS31" s="8" cm="1">
        <f t="array" ref="CS31">AM31*INDEX(prod_est,$G31+$H31,MATCH(CS$14,$BP$14:$DP$14,0))</f>
        <v>0</v>
      </c>
      <c r="CT31" s="8" cm="1">
        <f t="array" ref="CT31">AN31*INDEX(prod_est,$G31+$H31,MATCH(CT$14,$BP$14:$DP$14,0))</f>
        <v>0</v>
      </c>
      <c r="CU31" s="8" cm="1">
        <f t="array" ref="CU31">AO31*INDEX(prod_est,$G31+$H31,MATCH(CU$14,$BP$14:$DP$14,0))</f>
        <v>0</v>
      </c>
      <c r="CV31" s="8" cm="1">
        <f t="array" ref="CV31">AP31*INDEX(prod_est,$G31+$H31,MATCH(CV$14,$BP$14:$DP$14,0))</f>
        <v>0</v>
      </c>
      <c r="CW31" cm="1">
        <f t="array" ref="CW31">AQ31*INDEX(prod_est,$G31+$H31,MATCH(CW$14,$BP$14:$DP$14,0))</f>
        <v>0</v>
      </c>
      <c r="CX31" cm="1">
        <f t="array" ref="CX31">AR31*INDEX(prod_est,$G31+$H31,MATCH(CX$14,$BP$14:$DP$14,0))</f>
        <v>0</v>
      </c>
      <c r="CY31" cm="1">
        <f t="array" ref="CY31">AS31*INDEX(prod_est,$G31+$H31,MATCH(CY$14,$BP$14:$DP$14,0))</f>
        <v>0</v>
      </c>
      <c r="CZ31" cm="1">
        <f t="array" ref="CZ31">AT31*INDEX(prod_est,$G31+$H31,MATCH(CZ$14,$BP$14:$DP$14,0))</f>
        <v>0</v>
      </c>
      <c r="DA31" cm="1">
        <f t="array" ref="DA31">AU31*INDEX(prod_est,$G31+$H31,MATCH(DA$14,$BP$14:$DP$14,0))</f>
        <v>0</v>
      </c>
      <c r="DB31" cm="1">
        <f t="array" ref="DB31">AV31*INDEX(prod_est,$G31+$H31,MATCH(DB$14,$BP$14:$DP$14,0))</f>
        <v>0</v>
      </c>
      <c r="DC31" cm="1">
        <f t="array" ref="DC31">AW31*INDEX(prod_est,$G31+$H31,MATCH(DC$14,$BP$14:$DP$14,0))</f>
        <v>0</v>
      </c>
      <c r="DD31" cm="1">
        <f t="array" ref="DD31">AX31*INDEX(prod_est,$G31+$H31,MATCH(DD$14,$BP$14:$DP$14,0))</f>
        <v>0</v>
      </c>
      <c r="DE31" cm="1">
        <f t="array" ref="DE31">AY31*INDEX(prod_est,$G31+$H31,MATCH(DE$14,$BP$14:$DP$14,0))</f>
        <v>0</v>
      </c>
      <c r="DF31" cm="1">
        <f t="array" ref="DF31">AZ31*INDEX(prod_est,$G31+$H31,MATCH(DF$14,$BP$14:$DP$14,0))</f>
        <v>0</v>
      </c>
      <c r="DG31" cm="1">
        <f t="array" ref="DG31">BA31*INDEX(prod_est,$G31+$H31,MATCH(DG$14,$BP$14:$DP$14,0))</f>
        <v>0</v>
      </c>
      <c r="DH31" cm="1">
        <f t="array" ref="DH31">BB31*INDEX(prod_est,$G31+$H31,MATCH(DH$14,$BP$14:$DP$14,0))</f>
        <v>0</v>
      </c>
      <c r="DI31" cm="1">
        <f t="array" ref="DI31">BC31*INDEX(prod_est,$G31+$H31,MATCH(DI$14,$BP$14:$DP$14,0))</f>
        <v>0</v>
      </c>
      <c r="DJ31" cm="1">
        <f t="array" ref="DJ31">BD31*INDEX(prod_est,$G31+$H31,MATCH(DJ$14,$BP$14:$DP$14,0))</f>
        <v>0</v>
      </c>
      <c r="DK31" cm="1">
        <f t="array" ref="DK31">BE31*INDEX(prod_est,$G31+$H31,MATCH(DK$14,$BP$14:$DP$14,0))</f>
        <v>0</v>
      </c>
      <c r="DL31" cm="1">
        <f t="array" ref="DL31">BF31*INDEX(prod_est,$G31+$H31,MATCH(DL$14,$BP$14:$DP$14,0))</f>
        <v>0</v>
      </c>
      <c r="DM31" cm="1">
        <f t="array" ref="DM31">BG31*INDEX(prod_est,$G31+$H31,MATCH(DM$14,$BP$14:$DP$14,0))</f>
        <v>0</v>
      </c>
      <c r="DN31" cm="1">
        <f t="array" ref="DN31">BH31*INDEX(prod_est,$G31+$H31,MATCH(DN$14,$BP$14:$DP$14,0))</f>
        <v>0</v>
      </c>
      <c r="DO31" cm="1">
        <f t="array" ref="DO31">BI31*INDEX(prod_est,$G31+$H31,MATCH(DO$14,$BP$14:$DP$14,0))</f>
        <v>0</v>
      </c>
      <c r="DP31" cm="1">
        <f t="array" ref="DP31">BJ31*INDEX(prod_est,$G31+$H31,MATCH(DP$14,$BP$14:$DP$14,0))</f>
        <v>0</v>
      </c>
    </row>
    <row r="32" spans="1:120" x14ac:dyDescent="0.25">
      <c r="A32" t="s">
        <v>48</v>
      </c>
      <c r="B32" t="s">
        <v>22</v>
      </c>
      <c r="C32" t="s">
        <v>22</v>
      </c>
      <c r="D32" t="s">
        <v>37</v>
      </c>
      <c r="E32" s="8">
        <v>1.94979276</v>
      </c>
      <c r="F32" s="8">
        <v>1.733837616</v>
      </c>
      <c r="G32">
        <f>MATCH(A32,Production_est!$A$4:$A$339,0)</f>
        <v>177</v>
      </c>
      <c r="H32">
        <f>IFERROR(MATCH(D32,Production_est!$D$4:$D$339,0),"-")</f>
        <v>6</v>
      </c>
      <c r="I32" s="8" cm="1">
        <f t="array" ref="I32">IFERROR(INDEX(Production_est!$E$4:$E$339,H32+G32),"-")</f>
        <v>650</v>
      </c>
      <c r="J32" s="42">
        <f t="shared" si="0"/>
        <v>2.6674424861538462E-3</v>
      </c>
      <c r="K32" s="42">
        <f t="shared" ref="K32:AP32" si="39">J32*(1-$F$4)</f>
        <v>2.6410459198846154E-3</v>
      </c>
      <c r="L32" s="42">
        <f t="shared" si="39"/>
        <v>2.6149105696357572E-3</v>
      </c>
      <c r="M32" s="42">
        <f t="shared" si="39"/>
        <v>2.5890338504570699E-3</v>
      </c>
      <c r="N32" s="42">
        <f t="shared" si="39"/>
        <v>2.5634132029785884E-3</v>
      </c>
      <c r="O32" s="42">
        <f t="shared" si="39"/>
        <v>2.5380460931574461E-3</v>
      </c>
      <c r="P32" s="42">
        <f t="shared" si="39"/>
        <v>2.5129300120272421E-3</v>
      </c>
      <c r="Q32" s="42">
        <f t="shared" si="39"/>
        <v>2.4880624754498892E-3</v>
      </c>
      <c r="R32" s="42">
        <f t="shared" si="39"/>
        <v>2.4634410238699163E-3</v>
      </c>
      <c r="S32" s="42">
        <f t="shared" si="39"/>
        <v>2.4390632220712034E-3</v>
      </c>
      <c r="T32" s="42">
        <f t="shared" si="39"/>
        <v>2.4149266589361239E-3</v>
      </c>
      <c r="U32" s="42">
        <f t="shared" si="39"/>
        <v>2.3910289472070688E-3</v>
      </c>
      <c r="V32" s="42">
        <f t="shared" si="39"/>
        <v>2.367367723250332E-3</v>
      </c>
      <c r="W32" s="42">
        <f t="shared" si="39"/>
        <v>2.3439406468223341E-3</v>
      </c>
      <c r="X32" s="42">
        <f t="shared" si="39"/>
        <v>2.3207454008381547E-3</v>
      </c>
      <c r="Y32" s="42">
        <f t="shared" si="39"/>
        <v>2.2977796911423606E-3</v>
      </c>
      <c r="Z32" s="42">
        <f t="shared" si="39"/>
        <v>2.2750412462820978E-3</v>
      </c>
      <c r="AA32" s="42">
        <f t="shared" si="39"/>
        <v>2.2525278172824312E-3</v>
      </c>
      <c r="AB32" s="42">
        <f t="shared" si="39"/>
        <v>2.2302371774239071E-3</v>
      </c>
      <c r="AC32" s="42">
        <f t="shared" si="39"/>
        <v>2.2081671220223163E-3</v>
      </c>
      <c r="AD32" s="42">
        <f t="shared" si="39"/>
        <v>2.1863154682106372E-3</v>
      </c>
      <c r="AE32" s="42">
        <f t="shared" si="39"/>
        <v>2.1646800547231362E-3</v>
      </c>
      <c r="AF32" s="42">
        <f t="shared" si="39"/>
        <v>2.1432587416816053E-3</v>
      </c>
      <c r="AG32" s="42">
        <f t="shared" si="39"/>
        <v>2.1220494103837144E-3</v>
      </c>
      <c r="AH32" s="42">
        <f t="shared" si="39"/>
        <v>2.1010499630934589E-3</v>
      </c>
      <c r="AI32" s="42">
        <f t="shared" si="39"/>
        <v>2.0802583228336801E-3</v>
      </c>
      <c r="AJ32" s="42">
        <f t="shared" si="39"/>
        <v>2.0596724331806383E-3</v>
      </c>
      <c r="AK32" s="42">
        <f t="shared" si="39"/>
        <v>2.0392902580606215E-3</v>
      </c>
      <c r="AL32" s="42">
        <f t="shared" si="39"/>
        <v>2.0191097815485631E-3</v>
      </c>
      <c r="AM32" s="42">
        <f t="shared" si="39"/>
        <v>1.9991290076686553E-3</v>
      </c>
      <c r="AN32" s="42">
        <f t="shared" si="39"/>
        <v>1.9793459601969341E-3</v>
      </c>
      <c r="AO32" s="42">
        <f t="shared" si="39"/>
        <v>1.9597586824658185E-3</v>
      </c>
      <c r="AP32" s="42">
        <f t="shared" si="39"/>
        <v>1.9403652371705838E-3</v>
      </c>
      <c r="AQ32" s="42">
        <f t="shared" ref="AQ32:BJ32" si="40">AP32*(1-$F$4)</f>
        <v>1.92116370617775E-3</v>
      </c>
      <c r="AR32" s="42">
        <f t="shared" si="40"/>
        <v>1.902152190335366E-3</v>
      </c>
      <c r="AS32" s="42">
        <f t="shared" si="40"/>
        <v>1.8833288092851724E-3</v>
      </c>
      <c r="AT32" s="42">
        <f t="shared" si="40"/>
        <v>1.8646917012766211E-3</v>
      </c>
      <c r="AU32" s="42">
        <f t="shared" si="40"/>
        <v>1.8462390229827378E-3</v>
      </c>
      <c r="AV32" s="42">
        <f t="shared" si="40"/>
        <v>1.8279689493178046E-3</v>
      </c>
      <c r="AW32" s="42">
        <f t="shared" si="40"/>
        <v>1.8098796732568471E-3</v>
      </c>
      <c r="AX32" s="42">
        <f t="shared" si="40"/>
        <v>1.7919694056569096E-3</v>
      </c>
      <c r="AY32" s="42">
        <f t="shared" si="40"/>
        <v>1.7742363750800963E-3</v>
      </c>
      <c r="AZ32" s="42">
        <f t="shared" si="40"/>
        <v>1.7566788276183662E-3</v>
      </c>
      <c r="BA32" s="42">
        <f t="shared" si="40"/>
        <v>1.7392950267200594E-3</v>
      </c>
      <c r="BB32" s="42">
        <f t="shared" si="40"/>
        <v>1.7220832530181421E-3</v>
      </c>
      <c r="BC32" s="42">
        <f t="shared" si="40"/>
        <v>1.7050418041601502E-3</v>
      </c>
      <c r="BD32" s="42">
        <f t="shared" si="40"/>
        <v>1.6881689946398153E-3</v>
      </c>
      <c r="BE32" s="42">
        <f t="shared" si="40"/>
        <v>1.6714631556303588E-3</v>
      </c>
      <c r="BF32" s="42">
        <f t="shared" si="40"/>
        <v>1.6549226348194334E-3</v>
      </c>
      <c r="BG32" s="42">
        <f t="shared" si="40"/>
        <v>1.6385457962456995E-3</v>
      </c>
      <c r="BH32" s="42">
        <f t="shared" si="40"/>
        <v>1.6223310201370182E-3</v>
      </c>
      <c r="BI32" s="42">
        <f t="shared" si="40"/>
        <v>1.6062767027502456E-3</v>
      </c>
      <c r="BJ32" s="42">
        <f t="shared" si="40"/>
        <v>1.5903812562126131E-3</v>
      </c>
      <c r="BK32" t="str">
        <f t="shared" si="3"/>
        <v>12_NZ</v>
      </c>
      <c r="BL32" t="str">
        <f t="shared" si="4"/>
        <v>d_ind_cem_8_1_natural_gas</v>
      </c>
      <c r="BO32" s="8">
        <f t="shared" si="5"/>
        <v>1.94979276</v>
      </c>
      <c r="BP32" s="8">
        <f t="shared" si="6"/>
        <v>1.733837616</v>
      </c>
      <c r="BQ32" s="8" cm="1">
        <f t="array" ref="BQ32">K32*INDEX(prod_est,$G32+$H32,MATCH(BQ$14,$BP$14:$DP$14,0))</f>
        <v>1.7166798479250001</v>
      </c>
      <c r="BR32" s="8" cm="1">
        <f t="array" ref="BR32">L32*INDEX(prod_est,$G32+$H32,MATCH(BR$14,$BP$14:$DP$14,0))</f>
        <v>1.3966368097953061</v>
      </c>
      <c r="BS32" s="8" cm="1">
        <f t="array" ref="BS32">M32*INDEX(prod_est,$G32+$H32,MATCH(BS$14,$BP$14:$DP$14,0))</f>
        <v>1.5570538988562974</v>
      </c>
      <c r="BT32" s="8" cm="1">
        <f t="array" ref="BT32">N32*INDEX(prod_est,$G32+$H32,MATCH(BT$14,$BP$14:$DP$14,0))</f>
        <v>1.5616998894309095</v>
      </c>
      <c r="BU32" s="8" cm="1">
        <f t="array" ref="BU32">O32*INDEX(prod_est,$G32+$H32,MATCH(BU$14,$BP$14:$DP$14,0))</f>
        <v>1.5657583058542224</v>
      </c>
      <c r="BV32" s="8" cm="1">
        <f t="array" ref="BV32">P32*INDEX(prod_est,$G32+$H32,MATCH(BV$14,$BP$14:$DP$14,0))</f>
        <v>1.5692310501698441</v>
      </c>
      <c r="BW32" s="8" cm="1">
        <f t="array" ref="BW32">Q32*INDEX(prod_est,$G32+$H32,MATCH(BW$14,$BP$14:$DP$14,0))</f>
        <v>1.5721202614291365</v>
      </c>
      <c r="BX32" s="8" cm="1">
        <f t="array" ref="BX32">R32*INDEX(prod_est,$G32+$H32,MATCH(BX$14,$BP$14:$DP$14,0))</f>
        <v>1.5744283074251639</v>
      </c>
      <c r="BY32" s="8" cm="1">
        <f t="array" ref="BY32">S32*INDEX(prod_est,$G32+$H32,MATCH(BY$14,$BP$14:$DP$14,0))</f>
        <v>1.5761577766128094</v>
      </c>
      <c r="BZ32" s="8" cm="1">
        <f t="array" ref="BZ32">T32*INDEX(prod_est,$G32+$H32,MATCH(BZ$14,$BP$14:$DP$14,0))</f>
        <v>1.5579483972741066</v>
      </c>
      <c r="CA32" s="8" cm="1">
        <f t="array" ref="CA32">U32*INDEX(prod_est,$G32+$H32,MATCH(CA$14,$BP$14:$DP$14,0))</f>
        <v>1.5396217955697871</v>
      </c>
      <c r="CB32" s="8" cm="1">
        <f t="array" ref="CB32">V32*INDEX(prod_est,$G32+$H32,MATCH(CB$14,$BP$14:$DP$14,0))</f>
        <v>1.5211852737226264</v>
      </c>
      <c r="CC32" s="8" cm="1">
        <f t="array" ref="CC32">W32*INDEX(prod_est,$G32+$H32,MATCH(CC$14,$BP$14:$DP$14,0))</f>
        <v>1.5026459692547922</v>
      </c>
      <c r="CD32" s="8" cm="1">
        <f t="array" ref="CD32">X32*INDEX(prod_est,$G32+$H32,MATCH(CD$14,$BP$14:$DP$14,0))</f>
        <v>1.4840108578457216</v>
      </c>
      <c r="CE32" s="8" cm="1">
        <f t="array" ref="CE32">Y32*INDEX(prod_est,$G32+$H32,MATCH(CE$14,$BP$14:$DP$14,0))</f>
        <v>1.4652867561464717</v>
      </c>
      <c r="CF32" s="8" cm="1">
        <f t="array" ref="CF32">Z32*INDEX(prod_est,$G32+$H32,MATCH(CF$14,$BP$14:$DP$14,0))</f>
        <v>1.4464803245511428</v>
      </c>
      <c r="CG32" s="8" cm="1">
        <f t="array" ref="CG32">AA32*INDEX(prod_est,$G32+$H32,MATCH(CG$14,$BP$14:$DP$14,0))</f>
        <v>1.42759806992599</v>
      </c>
      <c r="CH32" s="8" cm="1">
        <f t="array" ref="CH32">AB32*INDEX(prod_est,$G32+$H32,MATCH(CH$14,$BP$14:$DP$14,0))</f>
        <v>1.4086463482968108</v>
      </c>
      <c r="CI32" s="8" cm="1">
        <f t="array" ref="CI32">AC32*INDEX(prod_est,$G32+$H32,MATCH(CI$14,$BP$14:$DP$14,0))</f>
        <v>1.3896313674952008</v>
      </c>
      <c r="CJ32" s="8" cm="1">
        <f t="array" ref="CJ32">AD32*INDEX(prod_est,$G32+$H32,MATCH(CJ$14,$BP$14:$DP$14,0))</f>
        <v>1.3705591897642588</v>
      </c>
      <c r="CK32" s="8" cm="1">
        <f t="array" ref="CK32">AE32*INDEX(prod_est,$G32+$H32,MATCH(CK$14,$BP$14:$DP$14,0))</f>
        <v>1.3514357343243106</v>
      </c>
      <c r="CL32" s="8" cm="1">
        <f t="array" ref="CL32">AF32*INDEX(prod_est,$G32+$H32,MATCH(CL$14,$BP$14:$DP$14,0))</f>
        <v>1.3322667798992192</v>
      </c>
      <c r="CM32" s="8" cm="1">
        <f t="array" ref="CM32">AG32*INDEX(prod_est,$G32+$H32,MATCH(CM$14,$BP$14:$DP$14,0))</f>
        <v>1.3130579672038387</v>
      </c>
      <c r="CN32" s="8" cm="1">
        <f t="array" ref="CN32">AH32*INDEX(prod_est,$G32+$H32,MATCH(CN$14,$BP$14:$DP$14,0))</f>
        <v>1.2938148013931587</v>
      </c>
      <c r="CO32" s="8" cm="1">
        <f t="array" ref="CO32">AI32*INDEX(prod_est,$G32+$H32,MATCH(CO$14,$BP$14:$DP$14,0))</f>
        <v>1.2745426544736886</v>
      </c>
      <c r="CP32" s="8" cm="1">
        <f t="array" ref="CP32">AJ32*INDEX(prod_est,$G32+$H32,MATCH(CP$14,$BP$14:$DP$14,0))</f>
        <v>1.2552467676776082</v>
      </c>
      <c r="CQ32" s="8" cm="1">
        <f t="array" ref="CQ32">AK32*INDEX(prod_est,$G32+$H32,MATCH(CQ$14,$BP$14:$DP$14,0))</f>
        <v>1.2359322538002202</v>
      </c>
      <c r="CR32" s="8" cm="1">
        <f t="array" ref="CR32">AL32*INDEX(prod_est,$G32+$H32,MATCH(CR$14,$BP$14:$DP$14,0))</f>
        <v>1.2166040995012226</v>
      </c>
      <c r="CS32" s="8" cm="1">
        <f t="array" ref="CS32">AM32*INDEX(prod_est,$G32+$H32,MATCH(CS$14,$BP$14:$DP$14,0))</f>
        <v>1.1972671675703148</v>
      </c>
      <c r="CT32" s="8" cm="1">
        <f t="array" ref="CT32">AN32*INDEX(prod_est,$G32+$H32,MATCH(CT$14,$BP$14:$DP$14,0))</f>
        <v>1.1779261991576451</v>
      </c>
      <c r="CU32" s="8" cm="1">
        <f t="array" ref="CU32">AO32*INDEX(prod_est,$G32+$H32,MATCH(CU$14,$BP$14:$DP$14,0))</f>
        <v>1.1585858159696023</v>
      </c>
      <c r="CV32" s="8" cm="1">
        <f t="array" ref="CV32">AP32*INDEX(prod_est,$G32+$H32,MATCH(CV$14,$BP$14:$DP$14,0))</f>
        <v>1.1392505224304392</v>
      </c>
      <c r="CW32" cm="1">
        <f t="array" ref="CW32">AQ32*INDEX(prod_est,$G32+$H32,MATCH(CW$14,$BP$14:$DP$14,0))</f>
        <v>1.1199247078102224</v>
      </c>
      <c r="CX32" cm="1">
        <f t="array" ref="CX32">AR32*INDEX(prod_est,$G32+$H32,MATCH(CX$14,$BP$14:$DP$14,0))</f>
        <v>1.1006126483195837</v>
      </c>
      <c r="CY32" cm="1">
        <f t="array" ref="CY32">AS32*INDEX(prod_est,$G32+$H32,MATCH(CY$14,$BP$14:$DP$14,0))</f>
        <v>1.0813185091717477</v>
      </c>
      <c r="CZ32" cm="1">
        <f t="array" ref="CZ32">AT32*INDEX(prod_est,$G32+$H32,MATCH(CZ$14,$BP$14:$DP$14,0))</f>
        <v>1.0620463466123073</v>
      </c>
      <c r="DA32" cm="1">
        <f t="array" ref="DA32">AU32*INDEX(prod_est,$G32+$H32,MATCH(DA$14,$BP$14:$DP$14,0))</f>
        <v>1.0428001099172017</v>
      </c>
      <c r="DB32" cm="1">
        <f t="array" ref="DB32">AV32*INDEX(prod_est,$G32+$H32,MATCH(DB$14,$BP$14:$DP$14,0))</f>
        <v>1.0235836433593601</v>
      </c>
      <c r="DC32" cm="1">
        <f t="array" ref="DC32">AW32*INDEX(prod_est,$G32+$H32,MATCH(DC$14,$BP$14:$DP$14,0))</f>
        <v>1.0044006881444496</v>
      </c>
      <c r="DD32" cm="1">
        <f t="array" ref="DD32">AX32*INDEX(prod_est,$G32+$H32,MATCH(DD$14,$BP$14:$DP$14,0))</f>
        <v>0.9852548843161838</v>
      </c>
      <c r="DE32" cm="1">
        <f t="array" ref="DE32">AY32*INDEX(prod_est,$G32+$H32,MATCH(DE$14,$BP$14:$DP$14,0))</f>
        <v>0.96614977263161594</v>
      </c>
      <c r="DF32" cm="1">
        <f t="array" ref="DF32">AZ32*INDEX(prod_est,$G32+$H32,MATCH(DF$14,$BP$14:$DP$14,0))</f>
        <v>0.94708879640685539</v>
      </c>
      <c r="DG32" cm="1">
        <f t="array" ref="DG32">BA32*INDEX(prod_est,$G32+$H32,MATCH(DG$14,$BP$14:$DP$14,0))</f>
        <v>0.92807530333363131</v>
      </c>
      <c r="DH32" cm="1">
        <f t="array" ref="DH32">BB32*INDEX(prod_est,$G32+$H32,MATCH(DH$14,$BP$14:$DP$14,0))</f>
        <v>0.90911254726712065</v>
      </c>
      <c r="DI32" cm="1">
        <f t="array" ref="DI32">BC32*INDEX(prod_est,$G32+$H32,MATCH(DI$14,$BP$14:$DP$14,0))</f>
        <v>0.89020368998545785</v>
      </c>
      <c r="DJ32" cm="1">
        <f t="array" ref="DJ32">BD32*INDEX(prod_est,$G32+$H32,MATCH(DJ$14,$BP$14:$DP$14,0))</f>
        <v>0.87135180292132997</v>
      </c>
      <c r="DK32" cm="1">
        <f t="array" ref="DK32">BE32*INDEX(prod_est,$G32+$H32,MATCH(DK$14,$BP$14:$DP$14,0))</f>
        <v>0.85255986886606583</v>
      </c>
      <c r="DL32" cm="1">
        <f t="array" ref="DL32">BF32*INDEX(prod_est,$G32+$H32,MATCH(DL$14,$BP$14:$DP$14,0))</f>
        <v>0.83383078364660967</v>
      </c>
      <c r="DM32" cm="1">
        <f t="array" ref="DM32">BG32*INDEX(prod_est,$G32+$H32,MATCH(DM$14,$BP$14:$DP$14,0))</f>
        <v>0.81516735777577654</v>
      </c>
      <c r="DN32" cm="1">
        <f t="array" ref="DN32">BH32*INDEX(prod_est,$G32+$H32,MATCH(DN$14,$BP$14:$DP$14,0))</f>
        <v>0.79657231807617257</v>
      </c>
      <c r="DO32" cm="1">
        <f t="array" ref="DO32">BI32*INDEX(prod_est,$G32+$H32,MATCH(DO$14,$BP$14:$DP$14,0))</f>
        <v>0.77804830927816393</v>
      </c>
      <c r="DP32" cm="1">
        <f t="array" ref="DP32">BJ32*INDEX(prod_est,$G32+$H32,MATCH(DP$14,$BP$14:$DP$14,0))</f>
        <v>0.7595978955922682</v>
      </c>
    </row>
    <row r="33" spans="1:120" x14ac:dyDescent="0.25">
      <c r="A33" t="s">
        <v>48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177</v>
      </c>
      <c r="H33">
        <f>IFERROR(MATCH(D33,Production_est!$D$4:$D$339,0),"-")</f>
        <v>6</v>
      </c>
      <c r="I33" s="8" cm="1">
        <f t="array" ref="I33">IFERROR(INDEX(Production_est!$E$4:$E$339,H33+G33),"-")</f>
        <v>650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12_NZ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48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177</v>
      </c>
      <c r="H34">
        <f>IFERROR(MATCH(D34,Production_est!$D$4:$D$339,0),"-")</f>
        <v>6</v>
      </c>
      <c r="I34" s="8" cm="1">
        <f t="array" ref="I34">IFERROR(INDEX(Production_est!$E$4:$E$339,H34+G34),"-")</f>
        <v>650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12_NZ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48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177</v>
      </c>
      <c r="H35">
        <f>IFERROR(MATCH(D35,Production_est!$D$4:$D$339,0),"-")</f>
        <v>6</v>
      </c>
      <c r="I35" s="8" cm="1">
        <f t="array" ref="I35">IFERROR(INDEX(Production_est!$E$4:$E$339,H35+G35),"-")</f>
        <v>650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12_NZ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48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177</v>
      </c>
      <c r="H36">
        <f>IFERROR(MATCH(D36,Production_est!$D$4:$D$339,0),"-")</f>
        <v>6</v>
      </c>
      <c r="I36" s="8" cm="1">
        <f t="array" ref="I36">IFERROR(INDEX(Production_est!$E$4:$E$339,H36+G36),"-")</f>
        <v>650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12_NZ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48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177</v>
      </c>
      <c r="H37">
        <f>IFERROR(MATCH(D37,Production_est!$D$4:$D$339,0),"-")</f>
        <v>6</v>
      </c>
      <c r="I37" s="8" cm="1">
        <f t="array" ref="I37">IFERROR(INDEX(Production_est!$E$4:$E$339,H37+G37),"-")</f>
        <v>650</v>
      </c>
      <c r="J37" s="42">
        <f t="shared" si="0"/>
        <v>0</v>
      </c>
      <c r="K37" s="42">
        <f t="shared" ref="K37:AP37" si="49">J37*(1-$F$4)</f>
        <v>0</v>
      </c>
      <c r="L37" s="42">
        <f t="shared" si="49"/>
        <v>0</v>
      </c>
      <c r="M37" s="42">
        <f t="shared" si="49"/>
        <v>0</v>
      </c>
      <c r="N37" s="42">
        <f t="shared" si="49"/>
        <v>0</v>
      </c>
      <c r="O37" s="42">
        <f t="shared" si="49"/>
        <v>0</v>
      </c>
      <c r="P37" s="42">
        <f t="shared" si="49"/>
        <v>0</v>
      </c>
      <c r="Q37" s="42">
        <f t="shared" si="49"/>
        <v>0</v>
      </c>
      <c r="R37" s="42">
        <f t="shared" si="49"/>
        <v>0</v>
      </c>
      <c r="S37" s="42">
        <f t="shared" si="49"/>
        <v>0</v>
      </c>
      <c r="T37" s="42">
        <f t="shared" si="49"/>
        <v>0</v>
      </c>
      <c r="U37" s="42">
        <f t="shared" si="49"/>
        <v>0</v>
      </c>
      <c r="V37" s="42">
        <f t="shared" si="49"/>
        <v>0</v>
      </c>
      <c r="W37" s="42">
        <f t="shared" si="49"/>
        <v>0</v>
      </c>
      <c r="X37" s="42">
        <f t="shared" si="49"/>
        <v>0</v>
      </c>
      <c r="Y37" s="42">
        <f t="shared" si="49"/>
        <v>0</v>
      </c>
      <c r="Z37" s="42">
        <f t="shared" si="49"/>
        <v>0</v>
      </c>
      <c r="AA37" s="42">
        <f t="shared" si="49"/>
        <v>0</v>
      </c>
      <c r="AB37" s="42">
        <f t="shared" si="49"/>
        <v>0</v>
      </c>
      <c r="AC37" s="42">
        <f t="shared" si="49"/>
        <v>0</v>
      </c>
      <c r="AD37" s="42">
        <f t="shared" si="49"/>
        <v>0</v>
      </c>
      <c r="AE37" s="42">
        <f t="shared" si="49"/>
        <v>0</v>
      </c>
      <c r="AF37" s="42">
        <f t="shared" si="49"/>
        <v>0</v>
      </c>
      <c r="AG37" s="42">
        <f t="shared" si="49"/>
        <v>0</v>
      </c>
      <c r="AH37" s="42">
        <f t="shared" si="49"/>
        <v>0</v>
      </c>
      <c r="AI37" s="42">
        <f t="shared" si="49"/>
        <v>0</v>
      </c>
      <c r="AJ37" s="42">
        <f t="shared" si="49"/>
        <v>0</v>
      </c>
      <c r="AK37" s="42">
        <f t="shared" si="49"/>
        <v>0</v>
      </c>
      <c r="AL37" s="42">
        <f t="shared" si="49"/>
        <v>0</v>
      </c>
      <c r="AM37" s="42">
        <f t="shared" si="49"/>
        <v>0</v>
      </c>
      <c r="AN37" s="42">
        <f t="shared" si="49"/>
        <v>0</v>
      </c>
      <c r="AO37" s="42">
        <f t="shared" si="49"/>
        <v>0</v>
      </c>
      <c r="AP37" s="42">
        <f t="shared" si="49"/>
        <v>0</v>
      </c>
      <c r="AQ37" s="42">
        <f t="shared" ref="AQ37:BJ37" si="50">AP37*(1-$F$4)</f>
        <v>0</v>
      </c>
      <c r="AR37" s="42">
        <f t="shared" si="50"/>
        <v>0</v>
      </c>
      <c r="AS37" s="42">
        <f t="shared" si="50"/>
        <v>0</v>
      </c>
      <c r="AT37" s="42">
        <f t="shared" si="50"/>
        <v>0</v>
      </c>
      <c r="AU37" s="42">
        <f t="shared" si="50"/>
        <v>0</v>
      </c>
      <c r="AV37" s="42">
        <f t="shared" si="50"/>
        <v>0</v>
      </c>
      <c r="AW37" s="42">
        <f t="shared" si="50"/>
        <v>0</v>
      </c>
      <c r="AX37" s="42">
        <f t="shared" si="50"/>
        <v>0</v>
      </c>
      <c r="AY37" s="42">
        <f t="shared" si="50"/>
        <v>0</v>
      </c>
      <c r="AZ37" s="42">
        <f t="shared" si="50"/>
        <v>0</v>
      </c>
      <c r="BA37" s="42">
        <f t="shared" si="50"/>
        <v>0</v>
      </c>
      <c r="BB37" s="42">
        <f t="shared" si="50"/>
        <v>0</v>
      </c>
      <c r="BC37" s="42">
        <f t="shared" si="50"/>
        <v>0</v>
      </c>
      <c r="BD37" s="42">
        <f t="shared" si="50"/>
        <v>0</v>
      </c>
      <c r="BE37" s="42">
        <f t="shared" si="50"/>
        <v>0</v>
      </c>
      <c r="BF37" s="42">
        <f t="shared" si="50"/>
        <v>0</v>
      </c>
      <c r="BG37" s="42">
        <f t="shared" si="50"/>
        <v>0</v>
      </c>
      <c r="BH37" s="42">
        <f t="shared" si="50"/>
        <v>0</v>
      </c>
      <c r="BI37" s="42">
        <f t="shared" si="50"/>
        <v>0</v>
      </c>
      <c r="BJ37" s="42">
        <f t="shared" si="50"/>
        <v>0</v>
      </c>
      <c r="BK37" t="str">
        <f t="shared" si="3"/>
        <v>12_NZ</v>
      </c>
      <c r="BL37" t="str">
        <f t="shared" si="4"/>
        <v>d_ind_cem_15_5_other_biomass</v>
      </c>
      <c r="BO37" s="8">
        <f t="shared" si="5"/>
        <v>0</v>
      </c>
      <c r="BP37" s="8">
        <f t="shared" si="6"/>
        <v>0</v>
      </c>
      <c r="BQ37" s="8" cm="1">
        <f t="array" ref="BQ37">K37*INDEX(prod_est,$G37+$H37,MATCH(BQ$14,$BP$14:$DP$14,0))</f>
        <v>0</v>
      </c>
      <c r="BR37" s="8" cm="1">
        <f t="array" ref="BR37">L37*INDEX(prod_est,$G37+$H37,MATCH(BR$14,$BP$14:$DP$14,0))</f>
        <v>0</v>
      </c>
      <c r="BS37" s="8" cm="1">
        <f t="array" ref="BS37">M37*INDEX(prod_est,$G37+$H37,MATCH(BS$14,$BP$14:$DP$14,0))</f>
        <v>0</v>
      </c>
      <c r="BT37" s="8" cm="1">
        <f t="array" ref="BT37">N37*INDEX(prod_est,$G37+$H37,MATCH(BT$14,$BP$14:$DP$14,0))</f>
        <v>0</v>
      </c>
      <c r="BU37" s="8" cm="1">
        <f t="array" ref="BU37">O37*INDEX(prod_est,$G37+$H37,MATCH(BU$14,$BP$14:$DP$14,0))</f>
        <v>0</v>
      </c>
      <c r="BV37" s="8" cm="1">
        <f t="array" ref="BV37">P37*INDEX(prod_est,$G37+$H37,MATCH(BV$14,$BP$14:$DP$14,0))</f>
        <v>0</v>
      </c>
      <c r="BW37" s="8" cm="1">
        <f t="array" ref="BW37">Q37*INDEX(prod_est,$G37+$H37,MATCH(BW$14,$BP$14:$DP$14,0))</f>
        <v>0</v>
      </c>
      <c r="BX37" s="8" cm="1">
        <f t="array" ref="BX37">R37*INDEX(prod_est,$G37+$H37,MATCH(BX$14,$BP$14:$DP$14,0))</f>
        <v>0</v>
      </c>
      <c r="BY37" s="8" cm="1">
        <f t="array" ref="BY37">S37*INDEX(prod_est,$G37+$H37,MATCH(BY$14,$BP$14:$DP$14,0))</f>
        <v>0</v>
      </c>
      <c r="BZ37" s="8" cm="1">
        <f t="array" ref="BZ37">T37*INDEX(prod_est,$G37+$H37,MATCH(BZ$14,$BP$14:$DP$14,0))</f>
        <v>0</v>
      </c>
      <c r="CA37" s="8" cm="1">
        <f t="array" ref="CA37">U37*INDEX(prod_est,$G37+$H37,MATCH(CA$14,$BP$14:$DP$14,0))</f>
        <v>0</v>
      </c>
      <c r="CB37" s="8" cm="1">
        <f t="array" ref="CB37">V37*INDEX(prod_est,$G37+$H37,MATCH(CB$14,$BP$14:$DP$14,0))</f>
        <v>0</v>
      </c>
      <c r="CC37" s="8" cm="1">
        <f t="array" ref="CC37">W37*INDEX(prod_est,$G37+$H37,MATCH(CC$14,$BP$14:$DP$14,0))</f>
        <v>0</v>
      </c>
      <c r="CD37" s="8" cm="1">
        <f t="array" ref="CD37">X37*INDEX(prod_est,$G37+$H37,MATCH(CD$14,$BP$14:$DP$14,0))</f>
        <v>0</v>
      </c>
      <c r="CE37" s="8" cm="1">
        <f t="array" ref="CE37">Y37*INDEX(prod_est,$G37+$H37,MATCH(CE$14,$BP$14:$DP$14,0))</f>
        <v>0</v>
      </c>
      <c r="CF37" s="8" cm="1">
        <f t="array" ref="CF37">Z37*INDEX(prod_est,$G37+$H37,MATCH(CF$14,$BP$14:$DP$14,0))</f>
        <v>0</v>
      </c>
      <c r="CG37" s="8" cm="1">
        <f t="array" ref="CG37">AA37*INDEX(prod_est,$G37+$H37,MATCH(CG$14,$BP$14:$DP$14,0))</f>
        <v>0</v>
      </c>
      <c r="CH37" s="8" cm="1">
        <f t="array" ref="CH37">AB37*INDEX(prod_est,$G37+$H37,MATCH(CH$14,$BP$14:$DP$14,0))</f>
        <v>0</v>
      </c>
      <c r="CI37" s="8" cm="1">
        <f t="array" ref="CI37">AC37*INDEX(prod_est,$G37+$H37,MATCH(CI$14,$BP$14:$DP$14,0))</f>
        <v>0</v>
      </c>
      <c r="CJ37" s="8" cm="1">
        <f t="array" ref="CJ37">AD37*INDEX(prod_est,$G37+$H37,MATCH(CJ$14,$BP$14:$DP$14,0))</f>
        <v>0</v>
      </c>
      <c r="CK37" s="8" cm="1">
        <f t="array" ref="CK37">AE37*INDEX(prod_est,$G37+$H37,MATCH(CK$14,$BP$14:$DP$14,0))</f>
        <v>0</v>
      </c>
      <c r="CL37" s="8" cm="1">
        <f t="array" ref="CL37">AF37*INDEX(prod_est,$G37+$H37,MATCH(CL$14,$BP$14:$DP$14,0))</f>
        <v>0</v>
      </c>
      <c r="CM37" s="8" cm="1">
        <f t="array" ref="CM37">AG37*INDEX(prod_est,$G37+$H37,MATCH(CM$14,$BP$14:$DP$14,0))</f>
        <v>0</v>
      </c>
      <c r="CN37" s="8" cm="1">
        <f t="array" ref="CN37">AH37*INDEX(prod_est,$G37+$H37,MATCH(CN$14,$BP$14:$DP$14,0))</f>
        <v>0</v>
      </c>
      <c r="CO37" s="8" cm="1">
        <f t="array" ref="CO37">AI37*INDEX(prod_est,$G37+$H37,MATCH(CO$14,$BP$14:$DP$14,0))</f>
        <v>0</v>
      </c>
      <c r="CP37" s="8" cm="1">
        <f t="array" ref="CP37">AJ37*INDEX(prod_est,$G37+$H37,MATCH(CP$14,$BP$14:$DP$14,0))</f>
        <v>0</v>
      </c>
      <c r="CQ37" s="8" cm="1">
        <f t="array" ref="CQ37">AK37*INDEX(prod_est,$G37+$H37,MATCH(CQ$14,$BP$14:$DP$14,0))</f>
        <v>0</v>
      </c>
      <c r="CR37" s="8" cm="1">
        <f t="array" ref="CR37">AL37*INDEX(prod_est,$G37+$H37,MATCH(CR$14,$BP$14:$DP$14,0))</f>
        <v>0</v>
      </c>
      <c r="CS37" s="8" cm="1">
        <f t="array" ref="CS37">AM37*INDEX(prod_est,$G37+$H37,MATCH(CS$14,$BP$14:$DP$14,0))</f>
        <v>0</v>
      </c>
      <c r="CT37" s="8" cm="1">
        <f t="array" ref="CT37">AN37*INDEX(prod_est,$G37+$H37,MATCH(CT$14,$BP$14:$DP$14,0))</f>
        <v>0</v>
      </c>
      <c r="CU37" s="8" cm="1">
        <f t="array" ref="CU37">AO37*INDEX(prod_est,$G37+$H37,MATCH(CU$14,$BP$14:$DP$14,0))</f>
        <v>0</v>
      </c>
      <c r="CV37" s="8" cm="1">
        <f t="array" ref="CV37">AP37*INDEX(prod_est,$G37+$H37,MATCH(CV$14,$BP$14:$DP$14,0))</f>
        <v>0</v>
      </c>
      <c r="CW37" cm="1">
        <f t="array" ref="CW37">AQ37*INDEX(prod_est,$G37+$H37,MATCH(CW$14,$BP$14:$DP$14,0))</f>
        <v>0</v>
      </c>
      <c r="CX37" cm="1">
        <f t="array" ref="CX37">AR37*INDEX(prod_est,$G37+$H37,MATCH(CX$14,$BP$14:$DP$14,0))</f>
        <v>0</v>
      </c>
      <c r="CY37" cm="1">
        <f t="array" ref="CY37">AS37*INDEX(prod_est,$G37+$H37,MATCH(CY$14,$BP$14:$DP$14,0))</f>
        <v>0</v>
      </c>
      <c r="CZ37" cm="1">
        <f t="array" ref="CZ37">AT37*INDEX(prod_est,$G37+$H37,MATCH(CZ$14,$BP$14:$DP$14,0))</f>
        <v>0</v>
      </c>
      <c r="DA37" cm="1">
        <f t="array" ref="DA37">AU37*INDEX(prod_est,$G37+$H37,MATCH(DA$14,$BP$14:$DP$14,0))</f>
        <v>0</v>
      </c>
      <c r="DB37" cm="1">
        <f t="array" ref="DB37">AV37*INDEX(prod_est,$G37+$H37,MATCH(DB$14,$BP$14:$DP$14,0))</f>
        <v>0</v>
      </c>
      <c r="DC37" cm="1">
        <f t="array" ref="DC37">AW37*INDEX(prod_est,$G37+$H37,MATCH(DC$14,$BP$14:$DP$14,0))</f>
        <v>0</v>
      </c>
      <c r="DD37" cm="1">
        <f t="array" ref="DD37">AX37*INDEX(prod_est,$G37+$H37,MATCH(DD$14,$BP$14:$DP$14,0))</f>
        <v>0</v>
      </c>
      <c r="DE37" cm="1">
        <f t="array" ref="DE37">AY37*INDEX(prod_est,$G37+$H37,MATCH(DE$14,$BP$14:$DP$14,0))</f>
        <v>0</v>
      </c>
      <c r="DF37" cm="1">
        <f t="array" ref="DF37">AZ37*INDEX(prod_est,$G37+$H37,MATCH(DF$14,$BP$14:$DP$14,0))</f>
        <v>0</v>
      </c>
      <c r="DG37" cm="1">
        <f t="array" ref="DG37">BA37*INDEX(prod_est,$G37+$H37,MATCH(DG$14,$BP$14:$DP$14,0))</f>
        <v>0</v>
      </c>
      <c r="DH37" cm="1">
        <f t="array" ref="DH37">BB37*INDEX(prod_est,$G37+$H37,MATCH(DH$14,$BP$14:$DP$14,0))</f>
        <v>0</v>
      </c>
      <c r="DI37" cm="1">
        <f t="array" ref="DI37">BC37*INDEX(prod_est,$G37+$H37,MATCH(DI$14,$BP$14:$DP$14,0))</f>
        <v>0</v>
      </c>
      <c r="DJ37" cm="1">
        <f t="array" ref="DJ37">BD37*INDEX(prod_est,$G37+$H37,MATCH(DJ$14,$BP$14:$DP$14,0))</f>
        <v>0</v>
      </c>
      <c r="DK37" cm="1">
        <f t="array" ref="DK37">BE37*INDEX(prod_est,$G37+$H37,MATCH(DK$14,$BP$14:$DP$14,0))</f>
        <v>0</v>
      </c>
      <c r="DL37" cm="1">
        <f t="array" ref="DL37">BF37*INDEX(prod_est,$G37+$H37,MATCH(DL$14,$BP$14:$DP$14,0))</f>
        <v>0</v>
      </c>
      <c r="DM37" cm="1">
        <f t="array" ref="DM37">BG37*INDEX(prod_est,$G37+$H37,MATCH(DM$14,$BP$14:$DP$14,0))</f>
        <v>0</v>
      </c>
      <c r="DN37" cm="1">
        <f t="array" ref="DN37">BH37*INDEX(prod_est,$G37+$H37,MATCH(DN$14,$BP$14:$DP$14,0))</f>
        <v>0</v>
      </c>
      <c r="DO37" cm="1">
        <f t="array" ref="DO37">BI37*INDEX(prod_est,$G37+$H37,MATCH(DO$14,$BP$14:$DP$14,0))</f>
        <v>0</v>
      </c>
      <c r="DP37" cm="1">
        <f t="array" ref="DP37">BJ37*INDEX(prod_est,$G37+$H37,MATCH(DP$14,$BP$14:$DP$14,0))</f>
        <v>0</v>
      </c>
    </row>
    <row r="38" spans="1:120" x14ac:dyDescent="0.25">
      <c r="A38" t="s">
        <v>48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177</v>
      </c>
      <c r="H38">
        <f>IFERROR(MATCH(D38,Production_est!$D$4:$D$339,0),"-")</f>
        <v>6</v>
      </c>
      <c r="I38" s="8" cm="1">
        <f t="array" ref="I38">IFERROR(INDEX(Production_est!$E$4:$E$339,H38+G38),"-")</f>
        <v>650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12_NZ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48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177</v>
      </c>
      <c r="H39">
        <f>IFERROR(MATCH(D39,Production_est!$D$4:$D$339,0),"-")</f>
        <v>6</v>
      </c>
      <c r="I39" s="8" cm="1">
        <f t="array" ref="I39">IFERROR(INDEX(Production_est!$E$4:$E$339,H39+G39),"-")</f>
        <v>650</v>
      </c>
      <c r="J39" s="42">
        <f t="shared" si="0"/>
        <v>0</v>
      </c>
      <c r="K39" s="42">
        <f t="shared" ref="K39:AP39" si="53">J39*(1-$F$4)</f>
        <v>0</v>
      </c>
      <c r="L39" s="42">
        <f t="shared" si="53"/>
        <v>0</v>
      </c>
      <c r="M39" s="42">
        <f t="shared" si="53"/>
        <v>0</v>
      </c>
      <c r="N39" s="42">
        <f t="shared" si="53"/>
        <v>0</v>
      </c>
      <c r="O39" s="42">
        <f t="shared" si="53"/>
        <v>0</v>
      </c>
      <c r="P39" s="42">
        <f t="shared" si="53"/>
        <v>0</v>
      </c>
      <c r="Q39" s="42">
        <f t="shared" si="53"/>
        <v>0</v>
      </c>
      <c r="R39" s="42">
        <f t="shared" si="53"/>
        <v>0</v>
      </c>
      <c r="S39" s="42">
        <f t="shared" si="53"/>
        <v>0</v>
      </c>
      <c r="T39" s="42">
        <f t="shared" si="53"/>
        <v>0</v>
      </c>
      <c r="U39" s="42">
        <f t="shared" si="53"/>
        <v>0</v>
      </c>
      <c r="V39" s="42">
        <f t="shared" si="53"/>
        <v>0</v>
      </c>
      <c r="W39" s="42">
        <f t="shared" si="53"/>
        <v>0</v>
      </c>
      <c r="X39" s="42">
        <f t="shared" si="53"/>
        <v>0</v>
      </c>
      <c r="Y39" s="42">
        <f t="shared" si="53"/>
        <v>0</v>
      </c>
      <c r="Z39" s="42">
        <f t="shared" si="53"/>
        <v>0</v>
      </c>
      <c r="AA39" s="42">
        <f t="shared" si="53"/>
        <v>0</v>
      </c>
      <c r="AB39" s="42">
        <f t="shared" si="53"/>
        <v>0</v>
      </c>
      <c r="AC39" s="42">
        <f t="shared" si="53"/>
        <v>0</v>
      </c>
      <c r="AD39" s="42">
        <f t="shared" si="53"/>
        <v>0</v>
      </c>
      <c r="AE39" s="42">
        <f t="shared" si="53"/>
        <v>0</v>
      </c>
      <c r="AF39" s="42">
        <f t="shared" si="53"/>
        <v>0</v>
      </c>
      <c r="AG39" s="42">
        <f t="shared" si="53"/>
        <v>0</v>
      </c>
      <c r="AH39" s="42">
        <f t="shared" si="53"/>
        <v>0</v>
      </c>
      <c r="AI39" s="42">
        <f t="shared" si="53"/>
        <v>0</v>
      </c>
      <c r="AJ39" s="42">
        <f t="shared" si="53"/>
        <v>0</v>
      </c>
      <c r="AK39" s="42">
        <f t="shared" si="53"/>
        <v>0</v>
      </c>
      <c r="AL39" s="42">
        <f t="shared" si="53"/>
        <v>0</v>
      </c>
      <c r="AM39" s="42">
        <f t="shared" si="53"/>
        <v>0</v>
      </c>
      <c r="AN39" s="42">
        <f t="shared" si="53"/>
        <v>0</v>
      </c>
      <c r="AO39" s="42">
        <f t="shared" si="53"/>
        <v>0</v>
      </c>
      <c r="AP39" s="42">
        <f t="shared" si="53"/>
        <v>0</v>
      </c>
      <c r="AQ39" s="42">
        <f t="shared" ref="AQ39:BJ39" si="54">AP39*(1-$F$4)</f>
        <v>0</v>
      </c>
      <c r="AR39" s="42">
        <f t="shared" si="54"/>
        <v>0</v>
      </c>
      <c r="AS39" s="42">
        <f t="shared" si="54"/>
        <v>0</v>
      </c>
      <c r="AT39" s="42">
        <f t="shared" si="54"/>
        <v>0</v>
      </c>
      <c r="AU39" s="42">
        <f t="shared" si="54"/>
        <v>0</v>
      </c>
      <c r="AV39" s="42">
        <f t="shared" si="54"/>
        <v>0</v>
      </c>
      <c r="AW39" s="42">
        <f t="shared" si="54"/>
        <v>0</v>
      </c>
      <c r="AX39" s="42">
        <f t="shared" si="54"/>
        <v>0</v>
      </c>
      <c r="AY39" s="42">
        <f t="shared" si="54"/>
        <v>0</v>
      </c>
      <c r="AZ39" s="42">
        <f t="shared" si="54"/>
        <v>0</v>
      </c>
      <c r="BA39" s="42">
        <f t="shared" si="54"/>
        <v>0</v>
      </c>
      <c r="BB39" s="42">
        <f t="shared" si="54"/>
        <v>0</v>
      </c>
      <c r="BC39" s="42">
        <f t="shared" si="54"/>
        <v>0</v>
      </c>
      <c r="BD39" s="42">
        <f t="shared" si="54"/>
        <v>0</v>
      </c>
      <c r="BE39" s="42">
        <f t="shared" si="54"/>
        <v>0</v>
      </c>
      <c r="BF39" s="42">
        <f t="shared" si="54"/>
        <v>0</v>
      </c>
      <c r="BG39" s="42">
        <f t="shared" si="54"/>
        <v>0</v>
      </c>
      <c r="BH39" s="42">
        <f t="shared" si="54"/>
        <v>0</v>
      </c>
      <c r="BI39" s="42">
        <f t="shared" si="54"/>
        <v>0</v>
      </c>
      <c r="BJ39" s="42">
        <f t="shared" si="54"/>
        <v>0</v>
      </c>
      <c r="BK39" t="str">
        <f t="shared" si="3"/>
        <v>12_NZ</v>
      </c>
      <c r="BL39" t="str">
        <f t="shared" si="4"/>
        <v>d_ind_cem_16_2_industrial_waste</v>
      </c>
      <c r="BO39" s="8">
        <f t="shared" si="5"/>
        <v>0</v>
      </c>
      <c r="BP39" s="8">
        <f t="shared" si="6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48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177</v>
      </c>
      <c r="H40">
        <f>IFERROR(MATCH(D40,Production_est!$D$4:$D$339,0),"-")</f>
        <v>6</v>
      </c>
      <c r="I40" s="8" cm="1">
        <f t="array" ref="I40">IFERROR(INDEX(Production_est!$E$4:$E$339,H40+G40),"-")</f>
        <v>650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12_NZ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48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177</v>
      </c>
      <c r="H41">
        <f>IFERROR(MATCH(D41,Production_est!$D$4:$D$339,0),"-")</f>
        <v>6</v>
      </c>
      <c r="I41" s="8" cm="1">
        <f t="array" ref="I41">IFERROR(INDEX(Production_est!$E$4:$E$339,H41+G41),"-")</f>
        <v>650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12_NZ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48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177</v>
      </c>
      <c r="H42">
        <f>IFERROR(MATCH(D42,Production_est!$D$4:$D$339,0),"-")</f>
        <v>6</v>
      </c>
      <c r="I42" s="8" cm="1">
        <f t="array" ref="I42">IFERROR(INDEX(Production_est!$E$4:$E$339,H42+G42),"-")</f>
        <v>650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12_NZ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48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177</v>
      </c>
      <c r="H43">
        <f>IFERROR(MATCH(D43,Production_est!$D$4:$D$339,0),"-")</f>
        <v>6</v>
      </c>
      <c r="I43" s="8" cm="1">
        <f t="array" ref="I43">IFERROR(INDEX(Production_est!$E$4:$E$339,H43+G43),"-")</f>
        <v>650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12_NZ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48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177</v>
      </c>
      <c r="H44">
        <f>IFERROR(MATCH(D44,Production_est!$D$4:$D$339,0),"-")</f>
        <v>6</v>
      </c>
      <c r="I44" s="8" cm="1">
        <f t="array" ref="I44">IFERROR(INDEX(Production_est!$E$4:$E$339,H44+G44),"-")</f>
        <v>650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12_NZ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48</v>
      </c>
      <c r="B45" t="s">
        <v>35</v>
      </c>
      <c r="C45" t="s">
        <v>35</v>
      </c>
      <c r="D45" t="s">
        <v>37</v>
      </c>
      <c r="E45" s="8">
        <v>0.99155984399999997</v>
      </c>
      <c r="F45" s="8">
        <v>0.95161777200000008</v>
      </c>
      <c r="G45">
        <f>MATCH(A45,Production_est!$A$4:$A$339,0)</f>
        <v>177</v>
      </c>
      <c r="H45">
        <f>IFERROR(MATCH(D45,Production_est!$D$4:$D$339,0),"-")</f>
        <v>6</v>
      </c>
      <c r="I45" s="8" cm="1">
        <f t="array" ref="I45">IFERROR(INDEX(Production_est!$E$4:$E$339,H45+G45),"-")</f>
        <v>650</v>
      </c>
      <c r="J45" s="42">
        <f t="shared" si="0"/>
        <v>1.4640273415384617E-3</v>
      </c>
      <c r="K45" s="42">
        <f t="shared" ref="K45:AP45" si="62">J45*(1-$F$4)</f>
        <v>1.4495395709711539E-3</v>
      </c>
      <c r="L45" s="42">
        <f t="shared" si="62"/>
        <v>1.4351951689667518E-3</v>
      </c>
      <c r="M45" s="42">
        <f t="shared" si="62"/>
        <v>1.4209927167738517E-3</v>
      </c>
      <c r="N45" s="42">
        <f t="shared" si="62"/>
        <v>1.4069308096807771E-3</v>
      </c>
      <c r="O45" s="42">
        <f t="shared" si="62"/>
        <v>1.3930080568766445E-3</v>
      </c>
      <c r="P45" s="42">
        <f t="shared" si="62"/>
        <v>1.3792230813138026E-3</v>
      </c>
      <c r="Q45" s="42">
        <f t="shared" si="62"/>
        <v>1.3655745195716349E-3</v>
      </c>
      <c r="R45" s="42">
        <f t="shared" si="62"/>
        <v>1.3520610217217072E-3</v>
      </c>
      <c r="S45" s="42">
        <f t="shared" si="62"/>
        <v>1.3386812511942529E-3</v>
      </c>
      <c r="T45" s="42">
        <f t="shared" si="62"/>
        <v>1.3254338846459765E-3</v>
      </c>
      <c r="U45" s="42">
        <f t="shared" si="62"/>
        <v>1.3123176118291673E-3</v>
      </c>
      <c r="V45" s="42">
        <f t="shared" si="62"/>
        <v>1.2993311354621078E-3</v>
      </c>
      <c r="W45" s="42">
        <f t="shared" si="62"/>
        <v>1.286473171100764E-3</v>
      </c>
      <c r="X45" s="42">
        <f t="shared" si="62"/>
        <v>1.273742447011746E-3</v>
      </c>
      <c r="Y45" s="42">
        <f t="shared" si="62"/>
        <v>1.2611377040465256E-3</v>
      </c>
      <c r="Z45" s="42">
        <f t="shared" si="62"/>
        <v>1.2486576955168984E-3</v>
      </c>
      <c r="AA45" s="42">
        <f t="shared" si="62"/>
        <v>1.2363011870716791E-3</v>
      </c>
      <c r="AB45" s="42">
        <f t="shared" si="62"/>
        <v>1.2240669565746155E-3</v>
      </c>
      <c r="AC45" s="42">
        <f t="shared" si="62"/>
        <v>1.2119537939835126E-3</v>
      </c>
      <c r="AD45" s="42">
        <f t="shared" si="62"/>
        <v>1.1999605012305507E-3</v>
      </c>
      <c r="AE45" s="42">
        <f t="shared" si="62"/>
        <v>1.1880858921037901E-3</v>
      </c>
      <c r="AF45" s="42">
        <f t="shared" si="62"/>
        <v>1.1763287921298464E-3</v>
      </c>
      <c r="AG45" s="42">
        <f t="shared" si="62"/>
        <v>1.1646880384577282E-3</v>
      </c>
      <c r="AH45" s="42">
        <f t="shared" si="62"/>
        <v>1.1531624797438236E-3</v>
      </c>
      <c r="AI45" s="42">
        <f t="shared" si="62"/>
        <v>1.1417509760380253E-3</v>
      </c>
      <c r="AJ45" s="42">
        <f t="shared" si="62"/>
        <v>1.1304523986709824E-3</v>
      </c>
      <c r="AK45" s="42">
        <f t="shared" si="62"/>
        <v>1.1192656301424674E-3</v>
      </c>
      <c r="AL45" s="42">
        <f t="shared" si="62"/>
        <v>1.1081895640108492E-3</v>
      </c>
      <c r="AM45" s="42">
        <f t="shared" si="62"/>
        <v>1.0972231047836586E-3</v>
      </c>
      <c r="AN45" s="42">
        <f t="shared" si="62"/>
        <v>1.0863651678092369E-3</v>
      </c>
      <c r="AO45" s="42">
        <f t="shared" si="62"/>
        <v>1.075614679169458E-3</v>
      </c>
      <c r="AP45" s="42">
        <f t="shared" si="62"/>
        <v>1.0649705755735102E-3</v>
      </c>
      <c r="AQ45" s="42">
        <f t="shared" si="58"/>
        <v>1.0544318042527308E-3</v>
      </c>
      <c r="AR45" s="42">
        <f t="shared" si="58"/>
        <v>1.0439973228564799E-3</v>
      </c>
      <c r="AS45" s="42">
        <f t="shared" si="58"/>
        <v>1.0336660993490461E-3</v>
      </c>
      <c r="AT45" s="42">
        <f t="shared" si="58"/>
        <v>1.0234371119075712E-3</v>
      </c>
      <c r="AU45" s="42">
        <f t="shared" si="58"/>
        <v>1.0133093488209858E-3</v>
      </c>
      <c r="AV45" s="42">
        <f t="shared" si="58"/>
        <v>1.0032818083899448E-3</v>
      </c>
      <c r="AW45" s="42">
        <f t="shared" si="58"/>
        <v>9.9335349882775275E-4</v>
      </c>
      <c r="AX45" s="42">
        <f t="shared" si="58"/>
        <v>9.8352343816226974E-4</v>
      </c>
      <c r="AY45" s="42">
        <f t="shared" si="58"/>
        <v>9.7379065413878891E-4</v>
      </c>
      <c r="AZ45" s="42">
        <f t="shared" si="58"/>
        <v>9.6415418412387386E-4</v>
      </c>
      <c r="BA45" s="42">
        <f t="shared" si="58"/>
        <v>9.5461307501014804E-4</v>
      </c>
      <c r="BB45" s="42">
        <f t="shared" si="58"/>
        <v>9.4516638312202683E-4</v>
      </c>
      <c r="BC45" s="42">
        <f t="shared" si="58"/>
        <v>9.3581317412238174E-4</v>
      </c>
      <c r="BD45" s="42">
        <f t="shared" si="58"/>
        <v>9.2655252292012905E-4</v>
      </c>
      <c r="BE45" s="42">
        <f t="shared" si="58"/>
        <v>9.1738351357873197E-4</v>
      </c>
      <c r="BF45" s="42">
        <f t="shared" si="58"/>
        <v>9.0830523922560914E-4</v>
      </c>
      <c r="BG45" s="42">
        <f t="shared" si="58"/>
        <v>8.993168019624391E-4</v>
      </c>
      <c r="BH45" s="42">
        <f t="shared" si="58"/>
        <v>8.9041731277635246E-4</v>
      </c>
      <c r="BI45" s="42">
        <f t="shared" si="58"/>
        <v>8.8160589145200318E-4</v>
      </c>
      <c r="BJ45" s="42">
        <f t="shared" si="58"/>
        <v>8.7288166648450945E-4</v>
      </c>
      <c r="BK45" t="str">
        <f t="shared" si="3"/>
        <v>12_NZ</v>
      </c>
      <c r="BL45" t="str">
        <f t="shared" si="4"/>
        <v>d_ind_cem_17_electricity</v>
      </c>
      <c r="BO45" s="8">
        <f t="shared" si="5"/>
        <v>0.99155984399999997</v>
      </c>
      <c r="BP45" s="8">
        <f t="shared" si="6"/>
        <v>0.95161777200000008</v>
      </c>
      <c r="BQ45" s="8" cm="1">
        <f t="array" ref="BQ45">K45*INDEX(prod_est,$G45+$H45,MATCH(BQ$14,$BP$14:$DP$14,0))</f>
        <v>0.94220072113125009</v>
      </c>
      <c r="BR45" s="8" cm="1">
        <f t="array" ref="BR45">L45*INDEX(prod_est,$G45+$H45,MATCH(BR$14,$BP$14:$DP$14,0))</f>
        <v>0.76654491572098704</v>
      </c>
      <c r="BS45" s="8" cm="1">
        <f t="array" ref="BS45">M45*INDEX(prod_est,$G45+$H45,MATCH(BS$14,$BP$14:$DP$14,0))</f>
        <v>0.85458992724584137</v>
      </c>
      <c r="BT45" s="8" cm="1">
        <f t="array" ref="BT45">N45*INDEX(prod_est,$G45+$H45,MATCH(BT$14,$BP$14:$DP$14,0))</f>
        <v>0.85713988184282686</v>
      </c>
      <c r="BU45" s="8" cm="1">
        <f t="array" ref="BU45">O45*INDEX(prod_est,$G45+$H45,MATCH(BU$14,$BP$14:$DP$14,0))</f>
        <v>0.85936734602918541</v>
      </c>
      <c r="BV45" s="8" cm="1">
        <f t="array" ref="BV45">P45*INDEX(prod_est,$G45+$H45,MATCH(BV$14,$BP$14:$DP$14,0))</f>
        <v>0.86127336374264452</v>
      </c>
      <c r="BW45" s="8" cm="1">
        <f t="array" ref="BW45">Q45*INDEX(prod_est,$G45+$H45,MATCH(BW$14,$BP$14:$DP$14,0))</f>
        <v>0.86285910900277341</v>
      </c>
      <c r="BX45" s="8" cm="1">
        <f t="array" ref="BX45">R45*INDEX(prod_est,$G45+$H45,MATCH(BX$14,$BP$14:$DP$14,0))</f>
        <v>0.86412588137415625</v>
      </c>
      <c r="BY45" s="8" cm="1">
        <f t="array" ref="BY45">S45*INDEX(prod_est,$G45+$H45,MATCH(BY$14,$BP$14:$DP$14,0))</f>
        <v>0.86507510153174338</v>
      </c>
      <c r="BZ45" s="8" cm="1">
        <f t="array" ref="BZ45">T45*INDEX(prod_est,$G45+$H45,MATCH(BZ$14,$BP$14:$DP$14,0))</f>
        <v>0.85508087321653581</v>
      </c>
      <c r="CA45" s="8" cm="1">
        <f t="array" ref="CA45">U45*INDEX(prod_est,$G45+$H45,MATCH(CA$14,$BP$14:$DP$14,0))</f>
        <v>0.84502230733859018</v>
      </c>
      <c r="CB45" s="8" cm="1">
        <f t="array" ref="CB45">V45*INDEX(prod_est,$G45+$H45,MATCH(CB$14,$BP$14:$DP$14,0))</f>
        <v>0.83490341172707383</v>
      </c>
      <c r="CC45" s="8" cm="1">
        <f t="array" ref="CC45">W45*INDEX(prod_est,$G45+$H45,MATCH(CC$14,$BP$14:$DP$14,0))</f>
        <v>0.82472810381513029</v>
      </c>
      <c r="CD45" s="8" cm="1">
        <f t="array" ref="CD45">X45*INDEX(prod_est,$G45+$H45,MATCH(CD$14,$BP$14:$DP$14,0))</f>
        <v>0.81450021220842783</v>
      </c>
      <c r="CE45" s="8" cm="1">
        <f t="array" ref="CE45">Y45*INDEX(prod_est,$G45+$H45,MATCH(CE$14,$BP$14:$DP$14,0))</f>
        <v>0.80422347822981644</v>
      </c>
      <c r="CF45" s="8" cm="1">
        <f t="array" ref="CF45">Z45*INDEX(prod_est,$G45+$H45,MATCH(CF$14,$BP$14:$DP$14,0))</f>
        <v>0.79390155744042601</v>
      </c>
      <c r="CG45" s="8" cm="1">
        <f t="array" ref="CG45">AA45*INDEX(prod_est,$G45+$H45,MATCH(CG$14,$BP$14:$DP$14,0))</f>
        <v>0.78353802113754045</v>
      </c>
      <c r="CH45" s="8" cm="1">
        <f t="array" ref="CH45">AB45*INDEX(prod_est,$G45+$H45,MATCH(CH$14,$BP$14:$DP$14,0))</f>
        <v>0.77313635782957135</v>
      </c>
      <c r="CI45" s="8" cm="1">
        <f t="array" ref="CI45">AC45*INDEX(prod_est,$G45+$H45,MATCH(CI$14,$BP$14:$DP$14,0))</f>
        <v>0.76269997468845785</v>
      </c>
      <c r="CJ45" s="8" cm="1">
        <f t="array" ref="CJ45">AD45*INDEX(prod_est,$G45+$H45,MATCH(CJ$14,$BP$14:$DP$14,0))</f>
        <v>0.75223219897980864</v>
      </c>
      <c r="CK45" s="8" cm="1">
        <f t="array" ref="CK45">AE45*INDEX(prod_est,$G45+$H45,MATCH(CK$14,$BP$14:$DP$14,0))</f>
        <v>0.74173627947110143</v>
      </c>
      <c r="CL45" s="8" cm="1">
        <f t="array" ref="CL45">AF45*INDEX(prod_est,$G45+$H45,MATCH(CL$14,$BP$14:$DP$14,0))</f>
        <v>0.73121538781824957</v>
      </c>
      <c r="CM45" s="8" cm="1">
        <f t="array" ref="CM45">AG45*INDEX(prod_est,$G45+$H45,MATCH(CM$14,$BP$14:$DP$14,0))</f>
        <v>0.72067261993084242</v>
      </c>
      <c r="CN45" s="8" cm="1">
        <f t="array" ref="CN45">AH45*INDEX(prod_est,$G45+$H45,MATCH(CN$14,$BP$14:$DP$14,0))</f>
        <v>0.71011099731635996</v>
      </c>
      <c r="CO45" s="8" cm="1">
        <f t="array" ref="CO45">AI45*INDEX(prod_est,$G45+$H45,MATCH(CO$14,$BP$14:$DP$14,0))</f>
        <v>0.69953346840366237</v>
      </c>
      <c r="CP45" s="8" cm="1">
        <f t="array" ref="CP45">AJ45*INDEX(prod_est,$G45+$H45,MATCH(CP$14,$BP$14:$DP$14,0))</f>
        <v>0.68894290984604356</v>
      </c>
      <c r="CQ45" s="8" cm="1">
        <f t="array" ref="CQ45">AK45*INDEX(prod_est,$G45+$H45,MATCH(CQ$14,$BP$14:$DP$14,0))</f>
        <v>0.67834212780414371</v>
      </c>
      <c r="CR45" s="8" cm="1">
        <f t="array" ref="CR45">AL45*INDEX(prod_est,$G45+$H45,MATCH(CR$14,$BP$14:$DP$14,0))</f>
        <v>0.6677338592090043</v>
      </c>
      <c r="CS45" s="8" cm="1">
        <f t="array" ref="CS45">AM45*INDEX(prod_est,$G45+$H45,MATCH(CS$14,$BP$14:$DP$14,0))</f>
        <v>0.65712077300554639</v>
      </c>
      <c r="CT45" s="8" cm="1">
        <f t="array" ref="CT45">AN45*INDEX(prod_est,$G45+$H45,MATCH(CT$14,$BP$14:$DP$14,0))</f>
        <v>0.64650547137675363</v>
      </c>
      <c r="CU45" s="8" cm="1">
        <f t="array" ref="CU45">AO45*INDEX(prod_est,$G45+$H45,MATCH(CU$14,$BP$14:$DP$14,0))</f>
        <v>0.63589049094883354</v>
      </c>
      <c r="CV45" s="8" cm="1">
        <f t="array" ref="CV45">AP45*INDEX(prod_est,$G45+$H45,MATCH(CV$14,$BP$14:$DP$14,0))</f>
        <v>0.62527830397762618</v>
      </c>
      <c r="CW45" cm="1">
        <f t="array" ref="CW45">AQ45*INDEX(prod_est,$G45+$H45,MATCH(CW$14,$BP$14:$DP$14,0))</f>
        <v>0.61467131951653031</v>
      </c>
      <c r="CX45" cm="1">
        <f t="array" ref="CX45">AR45*INDEX(prod_est,$G45+$H45,MATCH(CX$14,$BP$14:$DP$14,0))</f>
        <v>0.60407188456620842</v>
      </c>
      <c r="CY45" cm="1">
        <f t="array" ref="CY45">AS45*INDEX(prod_est,$G45+$H45,MATCH(CY$14,$BP$14:$DP$14,0))</f>
        <v>0.59348228520633295</v>
      </c>
      <c r="CZ45" cm="1">
        <f t="array" ref="CZ45">AT45*INDEX(prod_est,$G45+$H45,MATCH(CZ$14,$BP$14:$DP$14,0))</f>
        <v>0.58290474770962863</v>
      </c>
      <c r="DA45" cm="1">
        <f t="array" ref="DA45">AU45*INDEX(prod_est,$G45+$H45,MATCH(DA$14,$BP$14:$DP$14,0))</f>
        <v>0.5723414396384644</v>
      </c>
      <c r="DB45" cm="1">
        <f t="array" ref="DB45">AV45*INDEX(prod_est,$G45+$H45,MATCH(DB$14,$BP$14:$DP$14,0))</f>
        <v>0.56179447092424672</v>
      </c>
      <c r="DC45" cm="1">
        <f t="array" ref="DC45">AW45*INDEX(prod_est,$G45+$H45,MATCH(DC$14,$BP$14:$DP$14,0))</f>
        <v>0.55126589492985623</v>
      </c>
      <c r="DD45" cm="1">
        <f t="array" ref="DD45">AX45*INDEX(prod_est,$G45+$H45,MATCH(DD$14,$BP$14:$DP$14,0))</f>
        <v>0.54075770949537694</v>
      </c>
      <c r="DE45" cm="1">
        <f t="array" ref="DE45">AY45*INDEX(prod_est,$G45+$H45,MATCH(DE$14,$BP$14:$DP$14,0))</f>
        <v>0.53027185796735266</v>
      </c>
      <c r="DF45" cm="1">
        <f t="array" ref="DF45">AZ45*INDEX(prod_est,$G45+$H45,MATCH(DF$14,$BP$14:$DP$14,0))</f>
        <v>0.51981023021180883</v>
      </c>
      <c r="DG45" cm="1">
        <f t="array" ref="DG45">BA45*INDEX(prod_est,$G45+$H45,MATCH(DG$14,$BP$14:$DP$14,0))</f>
        <v>0.50937466361127492</v>
      </c>
      <c r="DH45" cm="1">
        <f t="array" ref="DH45">BB45*INDEX(prod_est,$G45+$H45,MATCH(DH$14,$BP$14:$DP$14,0))</f>
        <v>0.49896694404603492</v>
      </c>
      <c r="DI45" cm="1">
        <f t="array" ref="DI45">BC45*INDEX(prod_est,$G45+$H45,MATCH(DI$14,$BP$14:$DP$14,0))</f>
        <v>0.48858880685983486</v>
      </c>
      <c r="DJ45" cm="1">
        <f t="array" ref="DJ45">BD45*INDEX(prod_est,$G45+$H45,MATCH(DJ$14,$BP$14:$DP$14,0))</f>
        <v>0.47824193781027047</v>
      </c>
      <c r="DK45" cm="1">
        <f t="array" ref="DK45">BE45*INDEX(prod_est,$G45+$H45,MATCH(DK$14,$BP$14:$DP$14,0))</f>
        <v>0.46792797400407665</v>
      </c>
      <c r="DL45" cm="1">
        <f t="array" ref="DL45">BF45*INDEX(prod_est,$G45+$H45,MATCH(DL$14,$BP$14:$DP$14,0))</f>
        <v>0.45764850481753611</v>
      </c>
      <c r="DM45" cm="1">
        <f t="array" ref="DM45">BG45*INDEX(prod_est,$G45+$H45,MATCH(DM$14,$BP$14:$DP$14,0))</f>
        <v>0.44740507280222247</v>
      </c>
      <c r="DN45" cm="1">
        <f t="array" ref="DN45">BH45*INDEX(prod_est,$G45+$H45,MATCH(DN$14,$BP$14:$DP$14,0))</f>
        <v>0.43719917457629037</v>
      </c>
      <c r="DO45" cm="1">
        <f t="array" ref="DO45">BI45*INDEX(prod_est,$G45+$H45,MATCH(DO$14,$BP$14:$DP$14,0))</f>
        <v>0.42703226170152131</v>
      </c>
      <c r="DP45" cm="1">
        <f t="array" ref="DP45">BJ45*INDEX(prod_est,$G45+$H45,MATCH(DP$14,$BP$14:$DP$14,0))</f>
        <v>0.41690574154633142</v>
      </c>
    </row>
    <row r="46" spans="1:120" x14ac:dyDescent="0.25">
      <c r="A46" t="s">
        <v>48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177</v>
      </c>
      <c r="H46">
        <f>IFERROR(MATCH(D46,Production_est!$D$4:$D$339,0),"-")</f>
        <v>6</v>
      </c>
      <c r="I46" s="8" cm="1">
        <f t="array" ref="I46">IFERROR(INDEX(Production_est!$E$4:$E$339,H46+G46),"-")</f>
        <v>650</v>
      </c>
      <c r="J46" s="42">
        <f t="shared" si="0"/>
        <v>0</v>
      </c>
      <c r="K46" s="42">
        <f t="shared" ref="K46:AP46" si="63">J46*(1-$F$4)</f>
        <v>0</v>
      </c>
      <c r="L46" s="42">
        <f t="shared" si="63"/>
        <v>0</v>
      </c>
      <c r="M46" s="42">
        <f t="shared" si="63"/>
        <v>0</v>
      </c>
      <c r="N46" s="42">
        <f t="shared" si="63"/>
        <v>0</v>
      </c>
      <c r="O46" s="42">
        <f t="shared" si="63"/>
        <v>0</v>
      </c>
      <c r="P46" s="42">
        <f t="shared" si="63"/>
        <v>0</v>
      </c>
      <c r="Q46" s="42">
        <f t="shared" si="63"/>
        <v>0</v>
      </c>
      <c r="R46" s="42">
        <f t="shared" si="63"/>
        <v>0</v>
      </c>
      <c r="S46" s="42">
        <f t="shared" si="63"/>
        <v>0</v>
      </c>
      <c r="T46" s="42">
        <f t="shared" si="63"/>
        <v>0</v>
      </c>
      <c r="U46" s="42">
        <f t="shared" si="63"/>
        <v>0</v>
      </c>
      <c r="V46" s="42">
        <f t="shared" si="63"/>
        <v>0</v>
      </c>
      <c r="W46" s="42">
        <f t="shared" si="63"/>
        <v>0</v>
      </c>
      <c r="X46" s="42">
        <f t="shared" si="63"/>
        <v>0</v>
      </c>
      <c r="Y46" s="42">
        <f t="shared" si="63"/>
        <v>0</v>
      </c>
      <c r="Z46" s="42">
        <f t="shared" si="63"/>
        <v>0</v>
      </c>
      <c r="AA46" s="42">
        <f t="shared" si="63"/>
        <v>0</v>
      </c>
      <c r="AB46" s="42">
        <f t="shared" si="63"/>
        <v>0</v>
      </c>
      <c r="AC46" s="42">
        <f t="shared" si="63"/>
        <v>0</v>
      </c>
      <c r="AD46" s="42">
        <f t="shared" si="63"/>
        <v>0</v>
      </c>
      <c r="AE46" s="42">
        <f t="shared" si="63"/>
        <v>0</v>
      </c>
      <c r="AF46" s="42">
        <f t="shared" si="63"/>
        <v>0</v>
      </c>
      <c r="AG46" s="42">
        <f t="shared" si="63"/>
        <v>0</v>
      </c>
      <c r="AH46" s="42">
        <f t="shared" si="63"/>
        <v>0</v>
      </c>
      <c r="AI46" s="42">
        <f t="shared" si="63"/>
        <v>0</v>
      </c>
      <c r="AJ46" s="42">
        <f t="shared" si="63"/>
        <v>0</v>
      </c>
      <c r="AK46" s="42">
        <f t="shared" si="63"/>
        <v>0</v>
      </c>
      <c r="AL46" s="42">
        <f t="shared" si="63"/>
        <v>0</v>
      </c>
      <c r="AM46" s="42">
        <f t="shared" si="63"/>
        <v>0</v>
      </c>
      <c r="AN46" s="42">
        <f t="shared" si="63"/>
        <v>0</v>
      </c>
      <c r="AO46" s="42">
        <f t="shared" si="63"/>
        <v>0</v>
      </c>
      <c r="AP46" s="42">
        <f t="shared" si="63"/>
        <v>0</v>
      </c>
      <c r="AQ46" s="42">
        <f t="shared" si="58"/>
        <v>0</v>
      </c>
      <c r="AR46" s="42">
        <f t="shared" si="58"/>
        <v>0</v>
      </c>
      <c r="AS46" s="42">
        <f t="shared" si="58"/>
        <v>0</v>
      </c>
      <c r="AT46" s="42">
        <f t="shared" si="58"/>
        <v>0</v>
      </c>
      <c r="AU46" s="42">
        <f t="shared" si="58"/>
        <v>0</v>
      </c>
      <c r="AV46" s="42">
        <f t="shared" si="58"/>
        <v>0</v>
      </c>
      <c r="AW46" s="42">
        <f t="shared" si="58"/>
        <v>0</v>
      </c>
      <c r="AX46" s="42">
        <f t="shared" si="58"/>
        <v>0</v>
      </c>
      <c r="AY46" s="42">
        <f t="shared" si="58"/>
        <v>0</v>
      </c>
      <c r="AZ46" s="42">
        <f t="shared" si="58"/>
        <v>0</v>
      </c>
      <c r="BA46" s="42">
        <f t="shared" si="58"/>
        <v>0</v>
      </c>
      <c r="BB46" s="42">
        <f t="shared" si="58"/>
        <v>0</v>
      </c>
      <c r="BC46" s="42">
        <f t="shared" si="58"/>
        <v>0</v>
      </c>
      <c r="BD46" s="42">
        <f t="shared" si="58"/>
        <v>0</v>
      </c>
      <c r="BE46" s="42">
        <f t="shared" si="58"/>
        <v>0</v>
      </c>
      <c r="BF46" s="42">
        <f t="shared" si="58"/>
        <v>0</v>
      </c>
      <c r="BG46" s="42">
        <f t="shared" si="58"/>
        <v>0</v>
      </c>
      <c r="BH46" s="42">
        <f t="shared" si="58"/>
        <v>0</v>
      </c>
      <c r="BI46" s="42">
        <f t="shared" si="58"/>
        <v>0</v>
      </c>
      <c r="BJ46" s="42">
        <f t="shared" si="58"/>
        <v>0</v>
      </c>
      <c r="BK46" t="str">
        <f t="shared" si="3"/>
        <v>12_NZ</v>
      </c>
      <c r="BL46" t="str">
        <f t="shared" si="4"/>
        <v>d_ind_cem_18_heat</v>
      </c>
      <c r="BO46" s="8">
        <f t="shared" si="5"/>
        <v>0</v>
      </c>
      <c r="BP46" s="8">
        <f t="shared" si="6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48</v>
      </c>
      <c r="B47" s="10" t="s">
        <v>91</v>
      </c>
      <c r="C47" s="10" t="s">
        <v>177</v>
      </c>
      <c r="D47" s="10" t="s">
        <v>37</v>
      </c>
      <c r="E47" s="61">
        <f>SUM(E15:E46)</f>
        <v>4.9078506959999997</v>
      </c>
      <c r="F47" s="61">
        <f>SUM(F15:F46)</f>
        <v>4.7146298760000001</v>
      </c>
      <c r="J47" s="42">
        <f t="shared" ref="J47:AN47" si="64">SUM(J15:J46)*1000</f>
        <v>7.2532767323076932</v>
      </c>
      <c r="K47" s="42">
        <f t="shared" si="64"/>
        <v>7.1814995146442309</v>
      </c>
      <c r="L47" s="42">
        <f t="shared" si="64"/>
        <v>7.1104325923638978</v>
      </c>
      <c r="M47" s="42">
        <f t="shared" si="64"/>
        <v>7.0400689365019629</v>
      </c>
      <c r="N47" s="42">
        <f t="shared" si="64"/>
        <v>6.9704015876511622</v>
      </c>
      <c r="O47" s="42">
        <f t="shared" si="64"/>
        <v>6.9014236552733648</v>
      </c>
      <c r="P47" s="42">
        <f t="shared" si="64"/>
        <v>6.8331283170180539</v>
      </c>
      <c r="Q47" s="42">
        <f t="shared" si="64"/>
        <v>6.7655088180475635</v>
      </c>
      <c r="R47" s="42">
        <f t="shared" si="64"/>
        <v>6.698558470368968</v>
      </c>
      <c r="S47" s="42">
        <f t="shared" si="64"/>
        <v>6.6322706521726085</v>
      </c>
      <c r="T47" s="42">
        <f t="shared" si="64"/>
        <v>6.5666388071771502</v>
      </c>
      <c r="U47" s="42">
        <f t="shared" si="64"/>
        <v>6.501656443981128</v>
      </c>
      <c r="V47" s="42">
        <f t="shared" si="64"/>
        <v>6.437317135420896</v>
      </c>
      <c r="W47" s="42">
        <f t="shared" si="64"/>
        <v>6.3736145179349606</v>
      </c>
      <c r="X47" s="42">
        <f t="shared" si="64"/>
        <v>6.3105422909345625</v>
      </c>
      <c r="Y47" s="42">
        <f t="shared" si="64"/>
        <v>6.2480942161805233</v>
      </c>
      <c r="Z47" s="42">
        <f t="shared" si="64"/>
        <v>6.1862641171662363</v>
      </c>
      <c r="AA47" s="42">
        <f t="shared" si="64"/>
        <v>6.1250458785067785</v>
      </c>
      <c r="AB47" s="42">
        <f t="shared" si="64"/>
        <v>6.0644334453340552</v>
      </c>
      <c r="AC47" s="42">
        <f t="shared" si="64"/>
        <v>6.0044208226979379</v>
      </c>
      <c r="AD47" s="42">
        <f t="shared" si="64"/>
        <v>5.9450020749733223</v>
      </c>
      <c r="AE47" s="42">
        <f t="shared" si="64"/>
        <v>5.8861713252730654</v>
      </c>
      <c r="AF47" s="42">
        <f t="shared" si="64"/>
        <v>5.8279227548667167</v>
      </c>
      <c r="AG47" s="42">
        <f t="shared" si="64"/>
        <v>5.7702506026050147</v>
      </c>
      <c r="AH47" s="42">
        <f t="shared" si="64"/>
        <v>5.7131491643500709</v>
      </c>
      <c r="AI47" s="42">
        <f t="shared" si="64"/>
        <v>5.6566127924111891</v>
      </c>
      <c r="AJ47" s="42">
        <f t="shared" si="64"/>
        <v>5.6006358949862864</v>
      </c>
      <c r="AK47" s="42">
        <f t="shared" si="64"/>
        <v>5.5452129356088182</v>
      </c>
      <c r="AL47" s="42">
        <f t="shared" si="64"/>
        <v>5.4903384326001889</v>
      </c>
      <c r="AM47" s="42">
        <f t="shared" si="64"/>
        <v>5.4360069585275834</v>
      </c>
      <c r="AN47" s="42">
        <f t="shared" si="64"/>
        <v>5.3822131396671544</v>
      </c>
      <c r="AO47" s="42">
        <f t="shared" ref="AO47:BJ47" si="65">SUM(AO15:AO46)*1000</f>
        <v>5.3289516554725305</v>
      </c>
      <c r="AP47">
        <f t="shared" si="65"/>
        <v>5.2762172380485834</v>
      </c>
      <c r="AQ47">
        <f t="shared" si="65"/>
        <v>5.2240046716303956</v>
      </c>
      <c r="AR47">
        <f t="shared" si="65"/>
        <v>5.172308792067386</v>
      </c>
      <c r="AS47">
        <f t="shared" si="65"/>
        <v>5.1211244863125529</v>
      </c>
      <c r="AT47">
        <f t="shared" si="65"/>
        <v>5.0704466919167519</v>
      </c>
      <c r="AU47">
        <f t="shared" si="65"/>
        <v>5.0202703965279909</v>
      </c>
      <c r="AV47">
        <f t="shared" si="65"/>
        <v>4.9705906373956834</v>
      </c>
      <c r="AW47">
        <f t="shared" si="65"/>
        <v>4.9214025008797888</v>
      </c>
      <c r="AX47">
        <f t="shared" si="65"/>
        <v>4.8727011219648322</v>
      </c>
      <c r="AY47">
        <f t="shared" si="65"/>
        <v>4.8244816837787221</v>
      </c>
      <c r="AZ47">
        <f t="shared" si="65"/>
        <v>4.7767394171163291</v>
      </c>
      <c r="BA47">
        <f t="shared" si="65"/>
        <v>4.7294695999677812</v>
      </c>
      <c r="BB47">
        <f t="shared" si="65"/>
        <v>4.6826675570514338</v>
      </c>
      <c r="BC47">
        <f t="shared" si="65"/>
        <v>4.6363286593514461</v>
      </c>
      <c r="BD47">
        <f t="shared" si="65"/>
        <v>4.5904483236599463</v>
      </c>
      <c r="BE47">
        <f t="shared" si="65"/>
        <v>4.5450220121237281</v>
      </c>
      <c r="BF47">
        <f t="shared" si="65"/>
        <v>4.5000452317954212</v>
      </c>
      <c r="BG47">
        <f t="shared" si="65"/>
        <v>4.4555135341891123</v>
      </c>
      <c r="BH47">
        <f t="shared" si="65"/>
        <v>4.4114225148403667</v>
      </c>
      <c r="BI47">
        <f t="shared" si="65"/>
        <v>4.3677678128705919</v>
      </c>
      <c r="BJ47">
        <f t="shared" si="65"/>
        <v>4.3245451105557269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0.99875000000000003</v>
      </c>
      <c r="CC49">
        <f t="shared" si="67"/>
        <v>0.99624999999999997</v>
      </c>
      <c r="CD49">
        <f t="shared" si="67"/>
        <v>0.99250000000000005</v>
      </c>
      <c r="CE49">
        <f t="shared" si="67"/>
        <v>0.98750000000000004</v>
      </c>
      <c r="CF49">
        <f t="shared" si="67"/>
        <v>0.98124999999999996</v>
      </c>
      <c r="CG49">
        <f t="shared" si="67"/>
        <v>0.97375</v>
      </c>
      <c r="CH49">
        <f t="shared" si="67"/>
        <v>0.96499999999999997</v>
      </c>
      <c r="CI49">
        <f t="shared" si="67"/>
        <v>0.95499999999999996</v>
      </c>
      <c r="CJ49">
        <f t="shared" si="67"/>
        <v>0.94374999999999998</v>
      </c>
      <c r="CK49">
        <f t="shared" si="67"/>
        <v>0.93125000000000002</v>
      </c>
      <c r="CL49">
        <f t="shared" si="67"/>
        <v>0.91749999999999998</v>
      </c>
      <c r="CM49">
        <f t="shared" si="67"/>
        <v>0.90249999999999997</v>
      </c>
      <c r="CN49">
        <f t="shared" si="67"/>
        <v>0.88624999999999998</v>
      </c>
      <c r="CO49">
        <f t="shared" si="67"/>
        <v>0.86875000000000002</v>
      </c>
      <c r="CP49">
        <f t="shared" si="67"/>
        <v>0.85</v>
      </c>
      <c r="CQ49">
        <f t="shared" si="67"/>
        <v>0.83</v>
      </c>
      <c r="CR49">
        <f t="shared" si="67"/>
        <v>0.80874999999999997</v>
      </c>
      <c r="CS49">
        <f t="shared" si="67"/>
        <v>0.78625</v>
      </c>
      <c r="CT49">
        <f t="shared" si="67"/>
        <v>0.76374999999999993</v>
      </c>
      <c r="CU49">
        <f t="shared" si="67"/>
        <v>0.74124999999999996</v>
      </c>
      <c r="CV49">
        <f t="shared" ref="CV49:DP49" si="68">1-CV50</f>
        <v>0.71875</v>
      </c>
      <c r="CW49">
        <f t="shared" si="68"/>
        <v>0.69624999999999992</v>
      </c>
      <c r="CX49">
        <f t="shared" si="68"/>
        <v>0.67374999999999985</v>
      </c>
      <c r="CY49">
        <f t="shared" si="68"/>
        <v>0.65124999999999988</v>
      </c>
      <c r="CZ49">
        <f t="shared" si="68"/>
        <v>0.62874999999999992</v>
      </c>
      <c r="DA49">
        <f t="shared" si="68"/>
        <v>0.60624999999999984</v>
      </c>
      <c r="DB49">
        <f t="shared" si="68"/>
        <v>0.58374999999999977</v>
      </c>
      <c r="DC49">
        <f t="shared" si="68"/>
        <v>0.5612499999999998</v>
      </c>
      <c r="DD49">
        <f t="shared" si="68"/>
        <v>0.53874999999999984</v>
      </c>
      <c r="DE49">
        <f t="shared" si="68"/>
        <v>0.51624999999999976</v>
      </c>
      <c r="DF49">
        <f t="shared" si="68"/>
        <v>0.4937499999999998</v>
      </c>
      <c r="DG49">
        <f t="shared" si="68"/>
        <v>0.47124999999999984</v>
      </c>
      <c r="DH49">
        <f t="shared" si="68"/>
        <v>0.44874999999999987</v>
      </c>
      <c r="DI49">
        <f t="shared" si="68"/>
        <v>0.42624999999999991</v>
      </c>
      <c r="DJ49">
        <f t="shared" si="68"/>
        <v>0.40374999999999994</v>
      </c>
      <c r="DK49">
        <f t="shared" si="68"/>
        <v>0.38124999999999998</v>
      </c>
      <c r="DL49">
        <f t="shared" si="68"/>
        <v>0.35875000000000001</v>
      </c>
      <c r="DM49">
        <f t="shared" si="68"/>
        <v>0.33625000000000005</v>
      </c>
      <c r="DN49">
        <f t="shared" si="68"/>
        <v>0.31375000000000008</v>
      </c>
      <c r="DO49">
        <f t="shared" si="68"/>
        <v>0.29125000000000012</v>
      </c>
      <c r="DP49">
        <f t="shared" si="68"/>
        <v>0.26875000000000016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12_NZ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1.9664980919999999</v>
      </c>
      <c r="F58" s="66">
        <v>2.0291744880000002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12_NZ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1.9664980919999999</v>
      </c>
      <c r="BP58" s="65">
        <f t="shared" si="73"/>
        <v>2.0291744880000002</v>
      </c>
      <c r="BQ58" s="65">
        <f t="shared" si="73"/>
        <v>2.0090941154625002</v>
      </c>
      <c r="BR58" s="65">
        <f t="shared" si="73"/>
        <v>1.6345358742282263</v>
      </c>
      <c r="BS58" s="65">
        <f t="shared" si="73"/>
        <v>1.8222779450876392</v>
      </c>
      <c r="BT58" s="65">
        <f t="shared" si="73"/>
        <v>1.8277153202250187</v>
      </c>
      <c r="BU58" s="65">
        <f t="shared" si="73"/>
        <v>1.8324650355339214</v>
      </c>
      <c r="BV58" s="65">
        <f t="shared" si="73"/>
        <v>1.8365293170465486</v>
      </c>
      <c r="BW58" s="65">
        <f t="shared" si="73"/>
        <v>1.8399106681740689</v>
      </c>
      <c r="BX58" s="65">
        <f t="shared" si="73"/>
        <v>1.8426118600325512</v>
      </c>
      <c r="BY58" s="65">
        <f t="shared" si="73"/>
        <v>1.8446359219867778</v>
      </c>
      <c r="BZ58" s="65">
        <f t="shared" si="73"/>
        <v>1.8233248097722126</v>
      </c>
      <c r="CA58" s="65">
        <f t="shared" si="73"/>
        <v>1.8018765078741745</v>
      </c>
      <c r="CB58" s="65">
        <f t="shared" si="73"/>
        <v>1.7780741879019495</v>
      </c>
      <c r="CC58" s="65">
        <f t="shared" si="73"/>
        <v>1.75200756779691</v>
      </c>
      <c r="CD58" s="65">
        <f t="shared" si="73"/>
        <v>1.7237670170380115</v>
      </c>
      <c r="CE58" s="65">
        <f t="shared" si="73"/>
        <v>1.6934434602132831</v>
      </c>
      <c r="CF58" s="65">
        <f t="shared" si="73"/>
        <v>1.6611282839699577</v>
      </c>
      <c r="CG58" s="65">
        <f t="shared" si="73"/>
        <v>1.6269132472601158</v>
      </c>
      <c r="CH58" s="65">
        <f t="shared" si="73"/>
        <v>1.5908903948003927</v>
      </c>
      <c r="CI58" s="65">
        <f t="shared" si="73"/>
        <v>1.5531519736659998</v>
      </c>
      <c r="CJ58" s="65">
        <f t="shared" si="73"/>
        <v>1.5137903529409198</v>
      </c>
      <c r="CK58" s="65">
        <f t="shared" si="73"/>
        <v>1.4728979463477587</v>
      </c>
      <c r="CL58" s="65">
        <f t="shared" si="73"/>
        <v>1.4305671377823195</v>
      </c>
      <c r="CM58" s="65">
        <f t="shared" si="73"/>
        <v>1.3868902096794975</v>
      </c>
      <c r="CN58" s="65">
        <f t="shared" si="73"/>
        <v>1.3419592741386392</v>
      </c>
      <c r="CO58" s="65">
        <f t="shared" si="73"/>
        <v>1.2958662067379818</v>
      </c>
      <c r="CP58" s="65">
        <f t="shared" si="73"/>
        <v>1.2487025829692724</v>
      </c>
      <c r="CQ58" s="65">
        <f t="shared" si="73"/>
        <v>1.2005596172250943</v>
      </c>
      <c r="CR58" s="65">
        <f t="shared" si="73"/>
        <v>1.1515281042728491</v>
      </c>
      <c r="CS58" s="65">
        <f t="shared" si="73"/>
        <v>1.1016983631507218</v>
      </c>
      <c r="CT58" s="65">
        <f t="shared" si="73"/>
        <v>1.0528833968377758</v>
      </c>
      <c r="CU58" s="65">
        <f t="shared" si="73"/>
        <v>1.0050875335944947</v>
      </c>
      <c r="CV58" s="65">
        <f t="shared" ref="CV58:DP58" si="74">CV$49*CV15</f>
        <v>0.95831451622009811</v>
      </c>
      <c r="CW58" s="65">
        <f t="shared" si="74"/>
        <v>0.91256751922820512</v>
      </c>
      <c r="CX58" s="65">
        <f t="shared" si="74"/>
        <v>0.86784916566011328</v>
      </c>
      <c r="CY58" s="65">
        <f t="shared" si="74"/>
        <v>0.82416154354217475</v>
      </c>
      <c r="CZ58" s="65">
        <f t="shared" si="74"/>
        <v>0.78150622199364861</v>
      </c>
      <c r="DA58" s="65">
        <f t="shared" si="74"/>
        <v>0.73988426699129606</v>
      </c>
      <c r="DB58" s="65">
        <f t="shared" si="74"/>
        <v>0.69929625679689944</v>
      </c>
      <c r="DC58" s="65">
        <f t="shared" si="74"/>
        <v>0.6597422970537643</v>
      </c>
      <c r="DD58" s="65">
        <f t="shared" si="74"/>
        <v>0.62122203555818889</v>
      </c>
      <c r="DE58" s="65">
        <f t="shared" si="74"/>
        <v>0.58373467671177093</v>
      </c>
      <c r="DF58" s="65">
        <f t="shared" si="74"/>
        <v>0.54727899566033356</v>
      </c>
      <c r="DG58" s="65">
        <f t="shared" si="74"/>
        <v>0.51185335212515848</v>
      </c>
      <c r="DH58" s="65">
        <f t="shared" si="74"/>
        <v>0.47745570393211895</v>
      </c>
      <c r="DI58" s="65">
        <f t="shared" si="74"/>
        <v>0.44408362024421677</v>
      </c>
      <c r="DJ58" s="65">
        <f t="shared" si="74"/>
        <v>0.41173429450293436</v>
      </c>
      <c r="DK58" s="65">
        <f t="shared" si="74"/>
        <v>0.38040455708372989</v>
      </c>
      <c r="DL58" s="65">
        <f t="shared" si="74"/>
        <v>0.35009088767090946</v>
      </c>
      <c r="DM58" s="65">
        <f t="shared" si="74"/>
        <v>0.32078942735702981</v>
      </c>
      <c r="DN58" s="65">
        <f t="shared" si="74"/>
        <v>0.29249599047189911</v>
      </c>
      <c r="DO58" s="65">
        <f t="shared" si="74"/>
        <v>0.26520607614615915</v>
      </c>
      <c r="DP58" s="65">
        <f t="shared" si="74"/>
        <v>0.23891487961435101</v>
      </c>
    </row>
    <row r="59" spans="1:120" x14ac:dyDescent="0.25">
      <c r="A59" s="65" t="str">
        <f t="shared" si="69"/>
        <v>12_NZ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12_NZ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0</v>
      </c>
      <c r="BP59" s="65">
        <f t="shared" si="75"/>
        <v>0</v>
      </c>
      <c r="BQ59" s="65">
        <f t="shared" si="75"/>
        <v>0</v>
      </c>
      <c r="BR59" s="65">
        <f t="shared" si="75"/>
        <v>0</v>
      </c>
      <c r="BS59" s="65">
        <f t="shared" si="75"/>
        <v>0</v>
      </c>
      <c r="BT59" s="65">
        <f t="shared" si="75"/>
        <v>0</v>
      </c>
      <c r="BU59" s="65">
        <f t="shared" si="75"/>
        <v>0</v>
      </c>
      <c r="BV59" s="65">
        <f t="shared" si="75"/>
        <v>0</v>
      </c>
      <c r="BW59" s="65">
        <f t="shared" si="75"/>
        <v>0</v>
      </c>
      <c r="BX59" s="65">
        <f t="shared" si="75"/>
        <v>0</v>
      </c>
      <c r="BY59" s="65">
        <f t="shared" si="75"/>
        <v>0</v>
      </c>
      <c r="BZ59" s="65">
        <f t="shared" si="75"/>
        <v>0</v>
      </c>
      <c r="CA59" s="65">
        <f t="shared" si="75"/>
        <v>0</v>
      </c>
      <c r="CB59" s="65">
        <f t="shared" si="75"/>
        <v>0</v>
      </c>
      <c r="CC59" s="65">
        <f t="shared" si="75"/>
        <v>0</v>
      </c>
      <c r="CD59" s="65">
        <f t="shared" si="75"/>
        <v>0</v>
      </c>
      <c r="CE59" s="65">
        <f t="shared" si="75"/>
        <v>0</v>
      </c>
      <c r="CF59" s="65">
        <f t="shared" si="75"/>
        <v>0</v>
      </c>
      <c r="CG59" s="65">
        <f t="shared" si="75"/>
        <v>0</v>
      </c>
      <c r="CH59" s="65">
        <f t="shared" si="75"/>
        <v>0</v>
      </c>
      <c r="CI59" s="65">
        <f t="shared" si="75"/>
        <v>0</v>
      </c>
      <c r="CJ59" s="65">
        <f t="shared" si="75"/>
        <v>0</v>
      </c>
      <c r="CK59" s="65">
        <f t="shared" si="75"/>
        <v>0</v>
      </c>
      <c r="CL59" s="65">
        <f t="shared" si="75"/>
        <v>0</v>
      </c>
      <c r="CM59" s="65">
        <f t="shared" si="75"/>
        <v>0</v>
      </c>
      <c r="CN59" s="65">
        <f t="shared" si="75"/>
        <v>0</v>
      </c>
      <c r="CO59" s="65">
        <f t="shared" si="75"/>
        <v>0</v>
      </c>
      <c r="CP59" s="65">
        <f t="shared" si="75"/>
        <v>0</v>
      </c>
      <c r="CQ59" s="65">
        <f t="shared" si="75"/>
        <v>0</v>
      </c>
      <c r="CR59" s="65">
        <f t="shared" si="75"/>
        <v>0</v>
      </c>
      <c r="CS59" s="65">
        <f t="shared" si="75"/>
        <v>0</v>
      </c>
      <c r="CT59" s="65">
        <f t="shared" si="75"/>
        <v>0</v>
      </c>
      <c r="CU59" s="65">
        <f t="shared" si="75"/>
        <v>0</v>
      </c>
      <c r="CV59" s="65">
        <f t="shared" si="75"/>
        <v>0</v>
      </c>
      <c r="CW59" s="65">
        <f t="shared" ref="CW59:DP59" si="76">CW$49*CW16</f>
        <v>0</v>
      </c>
      <c r="CX59" s="65">
        <f t="shared" si="76"/>
        <v>0</v>
      </c>
      <c r="CY59" s="65">
        <f t="shared" si="76"/>
        <v>0</v>
      </c>
      <c r="CZ59" s="65">
        <f t="shared" si="76"/>
        <v>0</v>
      </c>
      <c r="DA59" s="65">
        <f t="shared" si="76"/>
        <v>0</v>
      </c>
      <c r="DB59" s="65">
        <f t="shared" si="76"/>
        <v>0</v>
      </c>
      <c r="DC59" s="65">
        <f t="shared" si="76"/>
        <v>0</v>
      </c>
      <c r="DD59" s="65">
        <f t="shared" si="76"/>
        <v>0</v>
      </c>
      <c r="DE59" s="65">
        <f t="shared" si="76"/>
        <v>0</v>
      </c>
      <c r="DF59" s="65">
        <f t="shared" si="76"/>
        <v>0</v>
      </c>
      <c r="DG59" s="65">
        <f t="shared" si="76"/>
        <v>0</v>
      </c>
      <c r="DH59" s="65">
        <f t="shared" si="76"/>
        <v>0</v>
      </c>
      <c r="DI59" s="65">
        <f t="shared" si="76"/>
        <v>0</v>
      </c>
      <c r="DJ59" s="65">
        <f t="shared" si="76"/>
        <v>0</v>
      </c>
      <c r="DK59" s="65">
        <f t="shared" si="76"/>
        <v>0</v>
      </c>
      <c r="DL59" s="65">
        <f t="shared" si="76"/>
        <v>0</v>
      </c>
      <c r="DM59" s="65">
        <f t="shared" si="76"/>
        <v>0</v>
      </c>
      <c r="DN59" s="65">
        <f t="shared" si="76"/>
        <v>0</v>
      </c>
      <c r="DO59" s="65">
        <f t="shared" si="76"/>
        <v>0</v>
      </c>
      <c r="DP59" s="65">
        <f t="shared" si="76"/>
        <v>0</v>
      </c>
    </row>
    <row r="60" spans="1:120" x14ac:dyDescent="0.25">
      <c r="A60" s="65" t="str">
        <f t="shared" si="69"/>
        <v>12_NZ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12_NZ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0</v>
      </c>
      <c r="BP60" s="65">
        <f t="shared" si="77"/>
        <v>0</v>
      </c>
      <c r="BQ60" s="65">
        <f t="shared" si="77"/>
        <v>0</v>
      </c>
      <c r="BR60" s="65">
        <f t="shared" si="77"/>
        <v>0</v>
      </c>
      <c r="BS60" s="65">
        <f t="shared" si="77"/>
        <v>0</v>
      </c>
      <c r="BT60" s="65">
        <f t="shared" si="77"/>
        <v>0</v>
      </c>
      <c r="BU60" s="65">
        <f t="shared" si="77"/>
        <v>0</v>
      </c>
      <c r="BV60" s="65">
        <f t="shared" si="77"/>
        <v>0</v>
      </c>
      <c r="BW60" s="65">
        <f t="shared" si="77"/>
        <v>0</v>
      </c>
      <c r="BX60" s="65">
        <f t="shared" si="77"/>
        <v>0</v>
      </c>
      <c r="BY60" s="65">
        <f t="shared" si="77"/>
        <v>0</v>
      </c>
      <c r="BZ60" s="65">
        <f t="shared" si="77"/>
        <v>0</v>
      </c>
      <c r="CA60" s="65">
        <f t="shared" si="77"/>
        <v>0</v>
      </c>
      <c r="CB60" s="65">
        <f t="shared" si="77"/>
        <v>0</v>
      </c>
      <c r="CC60" s="65">
        <f t="shared" si="77"/>
        <v>0</v>
      </c>
      <c r="CD60" s="65">
        <f t="shared" si="77"/>
        <v>0</v>
      </c>
      <c r="CE60" s="65">
        <f t="shared" si="77"/>
        <v>0</v>
      </c>
      <c r="CF60" s="65">
        <f t="shared" si="77"/>
        <v>0</v>
      </c>
      <c r="CG60" s="65">
        <f t="shared" si="77"/>
        <v>0</v>
      </c>
      <c r="CH60" s="65">
        <f t="shared" si="77"/>
        <v>0</v>
      </c>
      <c r="CI60" s="65">
        <f t="shared" si="77"/>
        <v>0</v>
      </c>
      <c r="CJ60" s="65">
        <f t="shared" si="77"/>
        <v>0</v>
      </c>
      <c r="CK60" s="65">
        <f t="shared" si="77"/>
        <v>0</v>
      </c>
      <c r="CL60" s="65">
        <f t="shared" si="77"/>
        <v>0</v>
      </c>
      <c r="CM60" s="65">
        <f t="shared" si="77"/>
        <v>0</v>
      </c>
      <c r="CN60" s="65">
        <f t="shared" si="77"/>
        <v>0</v>
      </c>
      <c r="CO60" s="65">
        <f t="shared" si="77"/>
        <v>0</v>
      </c>
      <c r="CP60" s="65">
        <f t="shared" si="77"/>
        <v>0</v>
      </c>
      <c r="CQ60" s="65">
        <f t="shared" si="77"/>
        <v>0</v>
      </c>
      <c r="CR60" s="65">
        <f t="shared" si="77"/>
        <v>0</v>
      </c>
      <c r="CS60" s="65">
        <f t="shared" si="77"/>
        <v>0</v>
      </c>
      <c r="CT60" s="65">
        <f t="shared" si="77"/>
        <v>0</v>
      </c>
      <c r="CU60" s="65">
        <f t="shared" si="77"/>
        <v>0</v>
      </c>
      <c r="CV60" s="65">
        <f t="shared" si="77"/>
        <v>0</v>
      </c>
      <c r="CW60" s="65">
        <f t="shared" ref="CW60:DP60" si="78">CW$49*CW17</f>
        <v>0</v>
      </c>
      <c r="CX60" s="65">
        <f t="shared" si="78"/>
        <v>0</v>
      </c>
      <c r="CY60" s="65">
        <f t="shared" si="78"/>
        <v>0</v>
      </c>
      <c r="CZ60" s="65">
        <f t="shared" si="78"/>
        <v>0</v>
      </c>
      <c r="DA60" s="65">
        <f t="shared" si="78"/>
        <v>0</v>
      </c>
      <c r="DB60" s="65">
        <f t="shared" si="78"/>
        <v>0</v>
      </c>
      <c r="DC60" s="65">
        <f t="shared" si="78"/>
        <v>0</v>
      </c>
      <c r="DD60" s="65">
        <f t="shared" si="78"/>
        <v>0</v>
      </c>
      <c r="DE60" s="65">
        <f t="shared" si="78"/>
        <v>0</v>
      </c>
      <c r="DF60" s="65">
        <f t="shared" si="78"/>
        <v>0</v>
      </c>
      <c r="DG60" s="65">
        <f t="shared" si="78"/>
        <v>0</v>
      </c>
      <c r="DH60" s="65">
        <f t="shared" si="78"/>
        <v>0</v>
      </c>
      <c r="DI60" s="65">
        <f t="shared" si="78"/>
        <v>0</v>
      </c>
      <c r="DJ60" s="65">
        <f t="shared" si="78"/>
        <v>0</v>
      </c>
      <c r="DK60" s="65">
        <f t="shared" si="78"/>
        <v>0</v>
      </c>
      <c r="DL60" s="65">
        <f t="shared" si="78"/>
        <v>0</v>
      </c>
      <c r="DM60" s="65">
        <f t="shared" si="78"/>
        <v>0</v>
      </c>
      <c r="DN60" s="65">
        <f t="shared" si="78"/>
        <v>0</v>
      </c>
      <c r="DO60" s="65">
        <f t="shared" si="78"/>
        <v>0</v>
      </c>
      <c r="DP60" s="65">
        <f t="shared" si="78"/>
        <v>0</v>
      </c>
    </row>
    <row r="61" spans="1:120" x14ac:dyDescent="0.25">
      <c r="A61" s="65" t="str">
        <f t="shared" si="69"/>
        <v>12_NZ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12_NZ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0</v>
      </c>
      <c r="BP61" s="65">
        <f t="shared" si="79"/>
        <v>0</v>
      </c>
      <c r="BQ61" s="65">
        <f t="shared" si="79"/>
        <v>0</v>
      </c>
      <c r="BR61" s="65">
        <f t="shared" si="79"/>
        <v>0</v>
      </c>
      <c r="BS61" s="65">
        <f t="shared" si="79"/>
        <v>0</v>
      </c>
      <c r="BT61" s="65">
        <f t="shared" si="79"/>
        <v>0</v>
      </c>
      <c r="BU61" s="65">
        <f t="shared" si="79"/>
        <v>0</v>
      </c>
      <c r="BV61" s="65">
        <f t="shared" si="79"/>
        <v>0</v>
      </c>
      <c r="BW61" s="65">
        <f t="shared" si="79"/>
        <v>0</v>
      </c>
      <c r="BX61" s="65">
        <f t="shared" si="79"/>
        <v>0</v>
      </c>
      <c r="BY61" s="65">
        <f t="shared" si="79"/>
        <v>0</v>
      </c>
      <c r="BZ61" s="65">
        <f t="shared" si="79"/>
        <v>0</v>
      </c>
      <c r="CA61" s="65">
        <f t="shared" si="79"/>
        <v>0</v>
      </c>
      <c r="CB61" s="65">
        <f t="shared" si="79"/>
        <v>0</v>
      </c>
      <c r="CC61" s="65">
        <f t="shared" si="79"/>
        <v>0</v>
      </c>
      <c r="CD61" s="65">
        <f t="shared" si="79"/>
        <v>0</v>
      </c>
      <c r="CE61" s="65">
        <f t="shared" si="79"/>
        <v>0</v>
      </c>
      <c r="CF61" s="65">
        <f t="shared" si="79"/>
        <v>0</v>
      </c>
      <c r="CG61" s="65">
        <f t="shared" si="79"/>
        <v>0</v>
      </c>
      <c r="CH61" s="65">
        <f t="shared" si="79"/>
        <v>0</v>
      </c>
      <c r="CI61" s="65">
        <f t="shared" si="79"/>
        <v>0</v>
      </c>
      <c r="CJ61" s="65">
        <f t="shared" si="79"/>
        <v>0</v>
      </c>
      <c r="CK61" s="65">
        <f t="shared" si="79"/>
        <v>0</v>
      </c>
      <c r="CL61" s="65">
        <f t="shared" si="79"/>
        <v>0</v>
      </c>
      <c r="CM61" s="65">
        <f t="shared" si="79"/>
        <v>0</v>
      </c>
      <c r="CN61" s="65">
        <f t="shared" si="79"/>
        <v>0</v>
      </c>
      <c r="CO61" s="65">
        <f t="shared" si="79"/>
        <v>0</v>
      </c>
      <c r="CP61" s="65">
        <f t="shared" si="79"/>
        <v>0</v>
      </c>
      <c r="CQ61" s="65">
        <f t="shared" si="79"/>
        <v>0</v>
      </c>
      <c r="CR61" s="65">
        <f t="shared" si="79"/>
        <v>0</v>
      </c>
      <c r="CS61" s="65">
        <f t="shared" si="79"/>
        <v>0</v>
      </c>
      <c r="CT61" s="65">
        <f t="shared" si="79"/>
        <v>0</v>
      </c>
      <c r="CU61" s="65">
        <f t="shared" si="79"/>
        <v>0</v>
      </c>
      <c r="CV61" s="65">
        <f t="shared" si="79"/>
        <v>0</v>
      </c>
      <c r="CW61" s="65">
        <f t="shared" ref="CW61:DP61" si="80">CW$49*CW18</f>
        <v>0</v>
      </c>
      <c r="CX61" s="65">
        <f t="shared" si="80"/>
        <v>0</v>
      </c>
      <c r="CY61" s="65">
        <f t="shared" si="80"/>
        <v>0</v>
      </c>
      <c r="CZ61" s="65">
        <f t="shared" si="80"/>
        <v>0</v>
      </c>
      <c r="DA61" s="65">
        <f t="shared" si="80"/>
        <v>0</v>
      </c>
      <c r="DB61" s="65">
        <f t="shared" si="80"/>
        <v>0</v>
      </c>
      <c r="DC61" s="65">
        <f t="shared" si="80"/>
        <v>0</v>
      </c>
      <c r="DD61" s="65">
        <f t="shared" si="80"/>
        <v>0</v>
      </c>
      <c r="DE61" s="65">
        <f t="shared" si="80"/>
        <v>0</v>
      </c>
      <c r="DF61" s="65">
        <f t="shared" si="80"/>
        <v>0</v>
      </c>
      <c r="DG61" s="65">
        <f t="shared" si="80"/>
        <v>0</v>
      </c>
      <c r="DH61" s="65">
        <f t="shared" si="80"/>
        <v>0</v>
      </c>
      <c r="DI61" s="65">
        <f t="shared" si="80"/>
        <v>0</v>
      </c>
      <c r="DJ61" s="65">
        <f t="shared" si="80"/>
        <v>0</v>
      </c>
      <c r="DK61" s="65">
        <f t="shared" si="80"/>
        <v>0</v>
      </c>
      <c r="DL61" s="65">
        <f t="shared" si="80"/>
        <v>0</v>
      </c>
      <c r="DM61" s="65">
        <f t="shared" si="80"/>
        <v>0</v>
      </c>
      <c r="DN61" s="65">
        <f t="shared" si="80"/>
        <v>0</v>
      </c>
      <c r="DO61" s="65">
        <f t="shared" si="80"/>
        <v>0</v>
      </c>
      <c r="DP61" s="65">
        <f t="shared" si="80"/>
        <v>0</v>
      </c>
    </row>
    <row r="62" spans="1:120" x14ac:dyDescent="0.25">
      <c r="A62" s="65" t="str">
        <f t="shared" si="69"/>
        <v>12_NZ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12_NZ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0</v>
      </c>
      <c r="BP62" s="65">
        <f t="shared" si="81"/>
        <v>0</v>
      </c>
      <c r="BQ62" s="65">
        <f t="shared" si="81"/>
        <v>0</v>
      </c>
      <c r="BR62" s="65">
        <f t="shared" si="81"/>
        <v>0</v>
      </c>
      <c r="BS62" s="65">
        <f t="shared" si="81"/>
        <v>0</v>
      </c>
      <c r="BT62" s="65">
        <f t="shared" si="81"/>
        <v>0</v>
      </c>
      <c r="BU62" s="65">
        <f t="shared" si="81"/>
        <v>0</v>
      </c>
      <c r="BV62" s="65">
        <f t="shared" si="81"/>
        <v>0</v>
      </c>
      <c r="BW62" s="65">
        <f t="shared" si="81"/>
        <v>0</v>
      </c>
      <c r="BX62" s="65">
        <f t="shared" si="81"/>
        <v>0</v>
      </c>
      <c r="BY62" s="65">
        <f t="shared" si="81"/>
        <v>0</v>
      </c>
      <c r="BZ62" s="65">
        <f t="shared" si="81"/>
        <v>0</v>
      </c>
      <c r="CA62" s="65">
        <f t="shared" si="81"/>
        <v>0</v>
      </c>
      <c r="CB62" s="65">
        <f t="shared" si="81"/>
        <v>0</v>
      </c>
      <c r="CC62" s="65">
        <f t="shared" si="81"/>
        <v>0</v>
      </c>
      <c r="CD62" s="65">
        <f t="shared" si="81"/>
        <v>0</v>
      </c>
      <c r="CE62" s="65">
        <f t="shared" si="81"/>
        <v>0</v>
      </c>
      <c r="CF62" s="65">
        <f t="shared" si="81"/>
        <v>0</v>
      </c>
      <c r="CG62" s="65">
        <f t="shared" si="81"/>
        <v>0</v>
      </c>
      <c r="CH62" s="65">
        <f t="shared" si="81"/>
        <v>0</v>
      </c>
      <c r="CI62" s="65">
        <f t="shared" si="81"/>
        <v>0</v>
      </c>
      <c r="CJ62" s="65">
        <f t="shared" si="81"/>
        <v>0</v>
      </c>
      <c r="CK62" s="65">
        <f t="shared" si="81"/>
        <v>0</v>
      </c>
      <c r="CL62" s="65">
        <f t="shared" si="81"/>
        <v>0</v>
      </c>
      <c r="CM62" s="65">
        <f t="shared" si="81"/>
        <v>0</v>
      </c>
      <c r="CN62" s="65">
        <f t="shared" si="81"/>
        <v>0</v>
      </c>
      <c r="CO62" s="65">
        <f t="shared" si="81"/>
        <v>0</v>
      </c>
      <c r="CP62" s="65">
        <f t="shared" si="81"/>
        <v>0</v>
      </c>
      <c r="CQ62" s="65">
        <f t="shared" si="81"/>
        <v>0</v>
      </c>
      <c r="CR62" s="65">
        <f t="shared" si="81"/>
        <v>0</v>
      </c>
      <c r="CS62" s="65">
        <f t="shared" si="81"/>
        <v>0</v>
      </c>
      <c r="CT62" s="65">
        <f t="shared" si="81"/>
        <v>0</v>
      </c>
      <c r="CU62" s="65">
        <f t="shared" si="81"/>
        <v>0</v>
      </c>
      <c r="CV62" s="65">
        <f t="shared" si="81"/>
        <v>0</v>
      </c>
      <c r="CW62" s="65">
        <f t="shared" ref="CW62:DP62" si="82">CW$49*CW19</f>
        <v>0</v>
      </c>
      <c r="CX62" s="65">
        <f t="shared" si="82"/>
        <v>0</v>
      </c>
      <c r="CY62" s="65">
        <f t="shared" si="82"/>
        <v>0</v>
      </c>
      <c r="CZ62" s="65">
        <f t="shared" si="82"/>
        <v>0</v>
      </c>
      <c r="DA62" s="65">
        <f t="shared" si="82"/>
        <v>0</v>
      </c>
      <c r="DB62" s="65">
        <f t="shared" si="82"/>
        <v>0</v>
      </c>
      <c r="DC62" s="65">
        <f t="shared" si="82"/>
        <v>0</v>
      </c>
      <c r="DD62" s="65">
        <f t="shared" si="82"/>
        <v>0</v>
      </c>
      <c r="DE62" s="65">
        <f t="shared" si="82"/>
        <v>0</v>
      </c>
      <c r="DF62" s="65">
        <f t="shared" si="82"/>
        <v>0</v>
      </c>
      <c r="DG62" s="65">
        <f t="shared" si="82"/>
        <v>0</v>
      </c>
      <c r="DH62" s="65">
        <f t="shared" si="82"/>
        <v>0</v>
      </c>
      <c r="DI62" s="65">
        <f t="shared" si="82"/>
        <v>0</v>
      </c>
      <c r="DJ62" s="65">
        <f t="shared" si="82"/>
        <v>0</v>
      </c>
      <c r="DK62" s="65">
        <f t="shared" si="82"/>
        <v>0</v>
      </c>
      <c r="DL62" s="65">
        <f t="shared" si="82"/>
        <v>0</v>
      </c>
      <c r="DM62" s="65">
        <f t="shared" si="82"/>
        <v>0</v>
      </c>
      <c r="DN62" s="65">
        <f t="shared" si="82"/>
        <v>0</v>
      </c>
      <c r="DO62" s="65">
        <f t="shared" si="82"/>
        <v>0</v>
      </c>
      <c r="DP62" s="65">
        <f t="shared" si="82"/>
        <v>0</v>
      </c>
    </row>
    <row r="63" spans="1:120" x14ac:dyDescent="0.25">
      <c r="A63" s="65" t="str">
        <f t="shared" si="69"/>
        <v>12_NZ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12_NZ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12_NZ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12_NZ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0</v>
      </c>
      <c r="BP64" s="65">
        <f t="shared" si="85"/>
        <v>0</v>
      </c>
      <c r="BQ64" s="65">
        <f t="shared" si="85"/>
        <v>0</v>
      </c>
      <c r="BR64" s="65">
        <f t="shared" si="85"/>
        <v>0</v>
      </c>
      <c r="BS64" s="65">
        <f t="shared" si="85"/>
        <v>0</v>
      </c>
      <c r="BT64" s="65">
        <f t="shared" si="85"/>
        <v>0</v>
      </c>
      <c r="BU64" s="65">
        <f t="shared" si="85"/>
        <v>0</v>
      </c>
      <c r="BV64" s="65">
        <f t="shared" si="85"/>
        <v>0</v>
      </c>
      <c r="BW64" s="65">
        <f t="shared" si="85"/>
        <v>0</v>
      </c>
      <c r="BX64" s="65">
        <f t="shared" si="85"/>
        <v>0</v>
      </c>
      <c r="BY64" s="65">
        <f t="shared" si="85"/>
        <v>0</v>
      </c>
      <c r="BZ64" s="65">
        <f t="shared" si="85"/>
        <v>0</v>
      </c>
      <c r="CA64" s="65">
        <f t="shared" si="85"/>
        <v>0</v>
      </c>
      <c r="CB64" s="65">
        <f t="shared" si="85"/>
        <v>0</v>
      </c>
      <c r="CC64" s="65">
        <f t="shared" si="85"/>
        <v>0</v>
      </c>
      <c r="CD64" s="65">
        <f t="shared" si="85"/>
        <v>0</v>
      </c>
      <c r="CE64" s="65">
        <f t="shared" si="85"/>
        <v>0</v>
      </c>
      <c r="CF64" s="65">
        <f t="shared" si="85"/>
        <v>0</v>
      </c>
      <c r="CG64" s="65">
        <f t="shared" si="85"/>
        <v>0</v>
      </c>
      <c r="CH64" s="65">
        <f t="shared" si="85"/>
        <v>0</v>
      </c>
      <c r="CI64" s="65">
        <f t="shared" si="85"/>
        <v>0</v>
      </c>
      <c r="CJ64" s="65">
        <f t="shared" si="85"/>
        <v>0</v>
      </c>
      <c r="CK64" s="65">
        <f t="shared" si="85"/>
        <v>0</v>
      </c>
      <c r="CL64" s="65">
        <f t="shared" si="85"/>
        <v>0</v>
      </c>
      <c r="CM64" s="65">
        <f t="shared" si="85"/>
        <v>0</v>
      </c>
      <c r="CN64" s="65">
        <f t="shared" si="85"/>
        <v>0</v>
      </c>
      <c r="CO64" s="65">
        <f t="shared" si="85"/>
        <v>0</v>
      </c>
      <c r="CP64" s="65">
        <f t="shared" si="85"/>
        <v>0</v>
      </c>
      <c r="CQ64" s="65">
        <f t="shared" si="85"/>
        <v>0</v>
      </c>
      <c r="CR64" s="65">
        <f t="shared" si="85"/>
        <v>0</v>
      </c>
      <c r="CS64" s="65">
        <f t="shared" si="85"/>
        <v>0</v>
      </c>
      <c r="CT64" s="65">
        <f t="shared" si="85"/>
        <v>0</v>
      </c>
      <c r="CU64" s="65">
        <f t="shared" si="85"/>
        <v>0</v>
      </c>
      <c r="CV64" s="65">
        <f t="shared" si="85"/>
        <v>0</v>
      </c>
      <c r="CW64" s="65">
        <f t="shared" ref="CW64:DP64" si="86">CW$49*CW21</f>
        <v>0</v>
      </c>
      <c r="CX64" s="65">
        <f t="shared" si="86"/>
        <v>0</v>
      </c>
      <c r="CY64" s="65">
        <f t="shared" si="86"/>
        <v>0</v>
      </c>
      <c r="CZ64" s="65">
        <f t="shared" si="86"/>
        <v>0</v>
      </c>
      <c r="DA64" s="65">
        <f t="shared" si="86"/>
        <v>0</v>
      </c>
      <c r="DB64" s="65">
        <f t="shared" si="86"/>
        <v>0</v>
      </c>
      <c r="DC64" s="65">
        <f t="shared" si="86"/>
        <v>0</v>
      </c>
      <c r="DD64" s="65">
        <f t="shared" si="86"/>
        <v>0</v>
      </c>
      <c r="DE64" s="65">
        <f t="shared" si="86"/>
        <v>0</v>
      </c>
      <c r="DF64" s="65">
        <f t="shared" si="86"/>
        <v>0</v>
      </c>
      <c r="DG64" s="65">
        <f t="shared" si="86"/>
        <v>0</v>
      </c>
      <c r="DH64" s="65">
        <f t="shared" si="86"/>
        <v>0</v>
      </c>
      <c r="DI64" s="65">
        <f t="shared" si="86"/>
        <v>0</v>
      </c>
      <c r="DJ64" s="65">
        <f t="shared" si="86"/>
        <v>0</v>
      </c>
      <c r="DK64" s="65">
        <f t="shared" si="86"/>
        <v>0</v>
      </c>
      <c r="DL64" s="65">
        <f t="shared" si="86"/>
        <v>0</v>
      </c>
      <c r="DM64" s="65">
        <f t="shared" si="86"/>
        <v>0</v>
      </c>
      <c r="DN64" s="65">
        <f t="shared" si="86"/>
        <v>0</v>
      </c>
      <c r="DO64" s="65">
        <f t="shared" si="86"/>
        <v>0</v>
      </c>
      <c r="DP64" s="65">
        <f t="shared" si="86"/>
        <v>0</v>
      </c>
    </row>
    <row r="65" spans="1:120" x14ac:dyDescent="0.25">
      <c r="A65" s="65" t="str">
        <f t="shared" si="69"/>
        <v>12_NZ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12_NZ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12_NZ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12_NZ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12_NZ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12_NZ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12_NZ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12_NZ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0</v>
      </c>
      <c r="BP68" s="65">
        <f t="shared" si="93"/>
        <v>0</v>
      </c>
      <c r="BQ68" s="65">
        <f t="shared" si="93"/>
        <v>0</v>
      </c>
      <c r="BR68" s="65">
        <f t="shared" si="93"/>
        <v>0</v>
      </c>
      <c r="BS68" s="65">
        <f t="shared" si="93"/>
        <v>0</v>
      </c>
      <c r="BT68" s="65">
        <f t="shared" si="93"/>
        <v>0</v>
      </c>
      <c r="BU68" s="65">
        <f t="shared" si="93"/>
        <v>0</v>
      </c>
      <c r="BV68" s="65">
        <f t="shared" si="93"/>
        <v>0</v>
      </c>
      <c r="BW68" s="65">
        <f t="shared" si="93"/>
        <v>0</v>
      </c>
      <c r="BX68" s="65">
        <f t="shared" si="93"/>
        <v>0</v>
      </c>
      <c r="BY68" s="65">
        <f t="shared" si="93"/>
        <v>0</v>
      </c>
      <c r="BZ68" s="65">
        <f t="shared" si="93"/>
        <v>0</v>
      </c>
      <c r="CA68" s="65">
        <f t="shared" si="93"/>
        <v>0</v>
      </c>
      <c r="CB68" s="65">
        <f t="shared" si="93"/>
        <v>0</v>
      </c>
      <c r="CC68" s="65">
        <f t="shared" si="93"/>
        <v>0</v>
      </c>
      <c r="CD68" s="65">
        <f t="shared" si="93"/>
        <v>0</v>
      </c>
      <c r="CE68" s="65">
        <f t="shared" si="93"/>
        <v>0</v>
      </c>
      <c r="CF68" s="65">
        <f t="shared" si="93"/>
        <v>0</v>
      </c>
      <c r="CG68" s="65">
        <f t="shared" si="93"/>
        <v>0</v>
      </c>
      <c r="CH68" s="65">
        <f t="shared" si="93"/>
        <v>0</v>
      </c>
      <c r="CI68" s="65">
        <f t="shared" si="93"/>
        <v>0</v>
      </c>
      <c r="CJ68" s="65">
        <f t="shared" si="93"/>
        <v>0</v>
      </c>
      <c r="CK68" s="65">
        <f t="shared" si="93"/>
        <v>0</v>
      </c>
      <c r="CL68" s="65">
        <f t="shared" si="93"/>
        <v>0</v>
      </c>
      <c r="CM68" s="65">
        <f t="shared" si="93"/>
        <v>0</v>
      </c>
      <c r="CN68" s="65">
        <f t="shared" si="93"/>
        <v>0</v>
      </c>
      <c r="CO68" s="65">
        <f t="shared" si="93"/>
        <v>0</v>
      </c>
      <c r="CP68" s="65">
        <f t="shared" si="93"/>
        <v>0</v>
      </c>
      <c r="CQ68" s="65">
        <f t="shared" si="93"/>
        <v>0</v>
      </c>
      <c r="CR68" s="65">
        <f t="shared" si="93"/>
        <v>0</v>
      </c>
      <c r="CS68" s="65">
        <f t="shared" si="93"/>
        <v>0</v>
      </c>
      <c r="CT68" s="65">
        <f t="shared" si="93"/>
        <v>0</v>
      </c>
      <c r="CU68" s="65">
        <f t="shared" si="93"/>
        <v>0</v>
      </c>
      <c r="CV68" s="65">
        <f t="shared" si="93"/>
        <v>0</v>
      </c>
      <c r="CW68" s="65">
        <f t="shared" ref="CW68:DP68" si="94">CW$49*CW25</f>
        <v>0</v>
      </c>
      <c r="CX68" s="65">
        <f t="shared" si="94"/>
        <v>0</v>
      </c>
      <c r="CY68" s="65">
        <f t="shared" si="94"/>
        <v>0</v>
      </c>
      <c r="CZ68" s="65">
        <f t="shared" si="94"/>
        <v>0</v>
      </c>
      <c r="DA68" s="65">
        <f t="shared" si="94"/>
        <v>0</v>
      </c>
      <c r="DB68" s="65">
        <f t="shared" si="94"/>
        <v>0</v>
      </c>
      <c r="DC68" s="65">
        <f t="shared" si="94"/>
        <v>0</v>
      </c>
      <c r="DD68" s="65">
        <f t="shared" si="94"/>
        <v>0</v>
      </c>
      <c r="DE68" s="65">
        <f t="shared" si="94"/>
        <v>0</v>
      </c>
      <c r="DF68" s="65">
        <f t="shared" si="94"/>
        <v>0</v>
      </c>
      <c r="DG68" s="65">
        <f t="shared" si="94"/>
        <v>0</v>
      </c>
      <c r="DH68" s="65">
        <f t="shared" si="94"/>
        <v>0</v>
      </c>
      <c r="DI68" s="65">
        <f t="shared" si="94"/>
        <v>0</v>
      </c>
      <c r="DJ68" s="65">
        <f t="shared" si="94"/>
        <v>0</v>
      </c>
      <c r="DK68" s="65">
        <f t="shared" si="94"/>
        <v>0</v>
      </c>
      <c r="DL68" s="65">
        <f t="shared" si="94"/>
        <v>0</v>
      </c>
      <c r="DM68" s="65">
        <f t="shared" si="94"/>
        <v>0</v>
      </c>
      <c r="DN68" s="65">
        <f t="shared" si="94"/>
        <v>0</v>
      </c>
      <c r="DO68" s="65">
        <f t="shared" si="94"/>
        <v>0</v>
      </c>
      <c r="DP68" s="65">
        <f t="shared" si="94"/>
        <v>0</v>
      </c>
    </row>
    <row r="69" spans="1:120" x14ac:dyDescent="0.25">
      <c r="A69" s="65" t="str">
        <f t="shared" si="69"/>
        <v>12_NZ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0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12_NZ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0</v>
      </c>
      <c r="BP69" s="65">
        <f t="shared" si="95"/>
        <v>0</v>
      </c>
      <c r="BQ69" s="65">
        <f t="shared" si="95"/>
        <v>0</v>
      </c>
      <c r="BR69" s="65">
        <f t="shared" si="95"/>
        <v>0</v>
      </c>
      <c r="BS69" s="65">
        <f t="shared" si="95"/>
        <v>0</v>
      </c>
      <c r="BT69" s="65">
        <f t="shared" si="95"/>
        <v>0</v>
      </c>
      <c r="BU69" s="65">
        <f t="shared" si="95"/>
        <v>0</v>
      </c>
      <c r="BV69" s="65">
        <f t="shared" si="95"/>
        <v>0</v>
      </c>
      <c r="BW69" s="65">
        <f t="shared" si="95"/>
        <v>0</v>
      </c>
      <c r="BX69" s="65">
        <f t="shared" si="95"/>
        <v>0</v>
      </c>
      <c r="BY69" s="65">
        <f t="shared" si="95"/>
        <v>0</v>
      </c>
      <c r="BZ69" s="65">
        <f t="shared" si="95"/>
        <v>0</v>
      </c>
      <c r="CA69" s="65">
        <f t="shared" si="95"/>
        <v>0</v>
      </c>
      <c r="CB69" s="65">
        <f t="shared" si="95"/>
        <v>0</v>
      </c>
      <c r="CC69" s="65">
        <f t="shared" si="95"/>
        <v>0</v>
      </c>
      <c r="CD69" s="65">
        <f t="shared" si="95"/>
        <v>0</v>
      </c>
      <c r="CE69" s="65">
        <f t="shared" si="95"/>
        <v>0</v>
      </c>
      <c r="CF69" s="65">
        <f t="shared" si="95"/>
        <v>0</v>
      </c>
      <c r="CG69" s="65">
        <f t="shared" si="95"/>
        <v>0</v>
      </c>
      <c r="CH69" s="65">
        <f t="shared" si="95"/>
        <v>0</v>
      </c>
      <c r="CI69" s="65">
        <f t="shared" si="95"/>
        <v>0</v>
      </c>
      <c r="CJ69" s="65">
        <f t="shared" si="95"/>
        <v>0</v>
      </c>
      <c r="CK69" s="65">
        <f t="shared" si="95"/>
        <v>0</v>
      </c>
      <c r="CL69" s="65">
        <f t="shared" si="95"/>
        <v>0</v>
      </c>
      <c r="CM69" s="65">
        <f t="shared" si="95"/>
        <v>0</v>
      </c>
      <c r="CN69" s="65">
        <f t="shared" si="95"/>
        <v>0</v>
      </c>
      <c r="CO69" s="65">
        <f t="shared" si="95"/>
        <v>0</v>
      </c>
      <c r="CP69" s="65">
        <f t="shared" si="95"/>
        <v>0</v>
      </c>
      <c r="CQ69" s="65">
        <f t="shared" si="95"/>
        <v>0</v>
      </c>
      <c r="CR69" s="65">
        <f t="shared" si="95"/>
        <v>0</v>
      </c>
      <c r="CS69" s="65">
        <f t="shared" si="95"/>
        <v>0</v>
      </c>
      <c r="CT69" s="65">
        <f t="shared" si="95"/>
        <v>0</v>
      </c>
      <c r="CU69" s="65">
        <f t="shared" si="95"/>
        <v>0</v>
      </c>
      <c r="CV69" s="65">
        <f t="shared" si="95"/>
        <v>0</v>
      </c>
      <c r="CW69" s="65">
        <f t="shared" ref="CW69:DP69" si="96">CW$49*CW26</f>
        <v>0</v>
      </c>
      <c r="CX69" s="65">
        <f t="shared" si="96"/>
        <v>0</v>
      </c>
      <c r="CY69" s="65">
        <f t="shared" si="96"/>
        <v>0</v>
      </c>
      <c r="CZ69" s="65">
        <f t="shared" si="96"/>
        <v>0</v>
      </c>
      <c r="DA69" s="65">
        <f t="shared" si="96"/>
        <v>0</v>
      </c>
      <c r="DB69" s="65">
        <f t="shared" si="96"/>
        <v>0</v>
      </c>
      <c r="DC69" s="65">
        <f t="shared" si="96"/>
        <v>0</v>
      </c>
      <c r="DD69" s="65">
        <f t="shared" si="96"/>
        <v>0</v>
      </c>
      <c r="DE69" s="65">
        <f t="shared" si="96"/>
        <v>0</v>
      </c>
      <c r="DF69" s="65">
        <f t="shared" si="96"/>
        <v>0</v>
      </c>
      <c r="DG69" s="65">
        <f t="shared" si="96"/>
        <v>0</v>
      </c>
      <c r="DH69" s="65">
        <f t="shared" si="96"/>
        <v>0</v>
      </c>
      <c r="DI69" s="65">
        <f t="shared" si="96"/>
        <v>0</v>
      </c>
      <c r="DJ69" s="65">
        <f t="shared" si="96"/>
        <v>0</v>
      </c>
      <c r="DK69" s="65">
        <f t="shared" si="96"/>
        <v>0</v>
      </c>
      <c r="DL69" s="65">
        <f t="shared" si="96"/>
        <v>0</v>
      </c>
      <c r="DM69" s="65">
        <f t="shared" si="96"/>
        <v>0</v>
      </c>
      <c r="DN69" s="65">
        <f t="shared" si="96"/>
        <v>0</v>
      </c>
      <c r="DO69" s="65">
        <f t="shared" si="96"/>
        <v>0</v>
      </c>
      <c r="DP69" s="65">
        <f t="shared" si="96"/>
        <v>0</v>
      </c>
    </row>
    <row r="70" spans="1:120" x14ac:dyDescent="0.25">
      <c r="A70" s="65" t="str">
        <f t="shared" si="69"/>
        <v>12_NZ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0</v>
      </c>
      <c r="F70" s="66">
        <v>0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12_NZ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0</v>
      </c>
      <c r="BP70" s="65">
        <f t="shared" si="97"/>
        <v>0</v>
      </c>
      <c r="BQ70" s="65">
        <f t="shared" si="97"/>
        <v>0</v>
      </c>
      <c r="BR70" s="65">
        <f t="shared" si="97"/>
        <v>0</v>
      </c>
      <c r="BS70" s="65">
        <f t="shared" si="97"/>
        <v>0</v>
      </c>
      <c r="BT70" s="65">
        <f t="shared" si="97"/>
        <v>0</v>
      </c>
      <c r="BU70" s="65">
        <f t="shared" si="97"/>
        <v>0</v>
      </c>
      <c r="BV70" s="65">
        <f t="shared" si="97"/>
        <v>0</v>
      </c>
      <c r="BW70" s="65">
        <f t="shared" si="97"/>
        <v>0</v>
      </c>
      <c r="BX70" s="65">
        <f t="shared" si="97"/>
        <v>0</v>
      </c>
      <c r="BY70" s="65">
        <f t="shared" si="97"/>
        <v>0</v>
      </c>
      <c r="BZ70" s="65">
        <f t="shared" si="97"/>
        <v>0</v>
      </c>
      <c r="CA70" s="65">
        <f t="shared" si="97"/>
        <v>0</v>
      </c>
      <c r="CB70" s="65">
        <f t="shared" si="97"/>
        <v>0</v>
      </c>
      <c r="CC70" s="65">
        <f t="shared" si="97"/>
        <v>0</v>
      </c>
      <c r="CD70" s="65">
        <f t="shared" si="97"/>
        <v>0</v>
      </c>
      <c r="CE70" s="65">
        <f t="shared" si="97"/>
        <v>0</v>
      </c>
      <c r="CF70" s="65">
        <f t="shared" si="97"/>
        <v>0</v>
      </c>
      <c r="CG70" s="65">
        <f t="shared" si="97"/>
        <v>0</v>
      </c>
      <c r="CH70" s="65">
        <f t="shared" si="97"/>
        <v>0</v>
      </c>
      <c r="CI70" s="65">
        <f t="shared" si="97"/>
        <v>0</v>
      </c>
      <c r="CJ70" s="65">
        <f t="shared" si="97"/>
        <v>0</v>
      </c>
      <c r="CK70" s="65">
        <f t="shared" si="97"/>
        <v>0</v>
      </c>
      <c r="CL70" s="65">
        <f t="shared" si="97"/>
        <v>0</v>
      </c>
      <c r="CM70" s="65">
        <f t="shared" si="97"/>
        <v>0</v>
      </c>
      <c r="CN70" s="65">
        <f t="shared" si="97"/>
        <v>0</v>
      </c>
      <c r="CO70" s="65">
        <f t="shared" si="97"/>
        <v>0</v>
      </c>
      <c r="CP70" s="65">
        <f t="shared" si="97"/>
        <v>0</v>
      </c>
      <c r="CQ70" s="65">
        <f t="shared" si="97"/>
        <v>0</v>
      </c>
      <c r="CR70" s="65">
        <f t="shared" si="97"/>
        <v>0</v>
      </c>
      <c r="CS70" s="65">
        <f t="shared" si="97"/>
        <v>0</v>
      </c>
      <c r="CT70" s="65">
        <f t="shared" si="97"/>
        <v>0</v>
      </c>
      <c r="CU70" s="65">
        <f t="shared" si="97"/>
        <v>0</v>
      </c>
      <c r="CV70" s="65">
        <f t="shared" si="97"/>
        <v>0</v>
      </c>
      <c r="CW70" s="65">
        <f t="shared" ref="CW70:DP70" si="98">CW$49*CW27</f>
        <v>0</v>
      </c>
      <c r="CX70" s="65">
        <f t="shared" si="98"/>
        <v>0</v>
      </c>
      <c r="CY70" s="65">
        <f t="shared" si="98"/>
        <v>0</v>
      </c>
      <c r="CZ70" s="65">
        <f t="shared" si="98"/>
        <v>0</v>
      </c>
      <c r="DA70" s="65">
        <f t="shared" si="98"/>
        <v>0</v>
      </c>
      <c r="DB70" s="65">
        <f t="shared" si="98"/>
        <v>0</v>
      </c>
      <c r="DC70" s="65">
        <f t="shared" si="98"/>
        <v>0</v>
      </c>
      <c r="DD70" s="65">
        <f t="shared" si="98"/>
        <v>0</v>
      </c>
      <c r="DE70" s="65">
        <f t="shared" si="98"/>
        <v>0</v>
      </c>
      <c r="DF70" s="65">
        <f t="shared" si="98"/>
        <v>0</v>
      </c>
      <c r="DG70" s="65">
        <f t="shared" si="98"/>
        <v>0</v>
      </c>
      <c r="DH70" s="65">
        <f t="shared" si="98"/>
        <v>0</v>
      </c>
      <c r="DI70" s="65">
        <f t="shared" si="98"/>
        <v>0</v>
      </c>
      <c r="DJ70" s="65">
        <f t="shared" si="98"/>
        <v>0</v>
      </c>
      <c r="DK70" s="65">
        <f t="shared" si="98"/>
        <v>0</v>
      </c>
      <c r="DL70" s="65">
        <f t="shared" si="98"/>
        <v>0</v>
      </c>
      <c r="DM70" s="65">
        <f t="shared" si="98"/>
        <v>0</v>
      </c>
      <c r="DN70" s="65">
        <f t="shared" si="98"/>
        <v>0</v>
      </c>
      <c r="DO70" s="65">
        <f t="shared" si="98"/>
        <v>0</v>
      </c>
      <c r="DP70" s="65">
        <f t="shared" si="98"/>
        <v>0</v>
      </c>
    </row>
    <row r="71" spans="1:120" x14ac:dyDescent="0.25">
      <c r="A71" s="65" t="str">
        <f t="shared" si="69"/>
        <v>12_NZ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12_NZ</v>
      </c>
      <c r="BL71" s="65" t="str">
        <f t="shared" si="72"/>
        <v>d_ind_cem_7_9_lpg</v>
      </c>
      <c r="BM71" s="65"/>
      <c r="BN71" s="65"/>
      <c r="BO71" s="65">
        <f t="shared" ref="BO71:CV71" si="99">BO$49*BO28</f>
        <v>0</v>
      </c>
      <c r="BP71" s="65">
        <f t="shared" si="99"/>
        <v>0</v>
      </c>
      <c r="BQ71" s="65">
        <f t="shared" si="99"/>
        <v>0</v>
      </c>
      <c r="BR71" s="65">
        <f t="shared" si="99"/>
        <v>0</v>
      </c>
      <c r="BS71" s="65">
        <f t="shared" si="99"/>
        <v>0</v>
      </c>
      <c r="BT71" s="65">
        <f t="shared" si="99"/>
        <v>0</v>
      </c>
      <c r="BU71" s="65">
        <f t="shared" si="99"/>
        <v>0</v>
      </c>
      <c r="BV71" s="65">
        <f t="shared" si="99"/>
        <v>0</v>
      </c>
      <c r="BW71" s="65">
        <f t="shared" si="99"/>
        <v>0</v>
      </c>
      <c r="BX71" s="65">
        <f t="shared" si="99"/>
        <v>0</v>
      </c>
      <c r="BY71" s="65">
        <f t="shared" si="99"/>
        <v>0</v>
      </c>
      <c r="BZ71" s="65">
        <f t="shared" si="99"/>
        <v>0</v>
      </c>
      <c r="CA71" s="65">
        <f t="shared" si="99"/>
        <v>0</v>
      </c>
      <c r="CB71" s="65">
        <f t="shared" si="99"/>
        <v>0</v>
      </c>
      <c r="CC71" s="65">
        <f t="shared" si="99"/>
        <v>0</v>
      </c>
      <c r="CD71" s="65">
        <f t="shared" si="99"/>
        <v>0</v>
      </c>
      <c r="CE71" s="65">
        <f t="shared" si="99"/>
        <v>0</v>
      </c>
      <c r="CF71" s="65">
        <f t="shared" si="99"/>
        <v>0</v>
      </c>
      <c r="CG71" s="65">
        <f t="shared" si="99"/>
        <v>0</v>
      </c>
      <c r="CH71" s="65">
        <f t="shared" si="99"/>
        <v>0</v>
      </c>
      <c r="CI71" s="65">
        <f t="shared" si="99"/>
        <v>0</v>
      </c>
      <c r="CJ71" s="65">
        <f t="shared" si="99"/>
        <v>0</v>
      </c>
      <c r="CK71" s="65">
        <f t="shared" si="99"/>
        <v>0</v>
      </c>
      <c r="CL71" s="65">
        <f t="shared" si="99"/>
        <v>0</v>
      </c>
      <c r="CM71" s="65">
        <f t="shared" si="99"/>
        <v>0</v>
      </c>
      <c r="CN71" s="65">
        <f t="shared" si="99"/>
        <v>0</v>
      </c>
      <c r="CO71" s="65">
        <f t="shared" si="99"/>
        <v>0</v>
      </c>
      <c r="CP71" s="65">
        <f t="shared" si="99"/>
        <v>0</v>
      </c>
      <c r="CQ71" s="65">
        <f t="shared" si="99"/>
        <v>0</v>
      </c>
      <c r="CR71" s="65">
        <f t="shared" si="99"/>
        <v>0</v>
      </c>
      <c r="CS71" s="65">
        <f t="shared" si="99"/>
        <v>0</v>
      </c>
      <c r="CT71" s="65">
        <f t="shared" si="99"/>
        <v>0</v>
      </c>
      <c r="CU71" s="65">
        <f t="shared" si="99"/>
        <v>0</v>
      </c>
      <c r="CV71" s="65">
        <f t="shared" si="99"/>
        <v>0</v>
      </c>
      <c r="CW71" s="65">
        <f t="shared" ref="CW71:DP71" si="100">CW$49*CW28</f>
        <v>0</v>
      </c>
      <c r="CX71" s="65">
        <f t="shared" si="100"/>
        <v>0</v>
      </c>
      <c r="CY71" s="65">
        <f t="shared" si="100"/>
        <v>0</v>
      </c>
      <c r="CZ71" s="65">
        <f t="shared" si="100"/>
        <v>0</v>
      </c>
      <c r="DA71" s="65">
        <f t="shared" si="100"/>
        <v>0</v>
      </c>
      <c r="DB71" s="65">
        <f t="shared" si="100"/>
        <v>0</v>
      </c>
      <c r="DC71" s="65">
        <f t="shared" si="100"/>
        <v>0</v>
      </c>
      <c r="DD71" s="65">
        <f t="shared" si="100"/>
        <v>0</v>
      </c>
      <c r="DE71" s="65">
        <f t="shared" si="100"/>
        <v>0</v>
      </c>
      <c r="DF71" s="65">
        <f t="shared" si="100"/>
        <v>0</v>
      </c>
      <c r="DG71" s="65">
        <f t="shared" si="100"/>
        <v>0</v>
      </c>
      <c r="DH71" s="65">
        <f t="shared" si="100"/>
        <v>0</v>
      </c>
      <c r="DI71" s="65">
        <f t="shared" si="100"/>
        <v>0</v>
      </c>
      <c r="DJ71" s="65">
        <f t="shared" si="100"/>
        <v>0</v>
      </c>
      <c r="DK71" s="65">
        <f t="shared" si="100"/>
        <v>0</v>
      </c>
      <c r="DL71" s="65">
        <f t="shared" si="100"/>
        <v>0</v>
      </c>
      <c r="DM71" s="65">
        <f t="shared" si="100"/>
        <v>0</v>
      </c>
      <c r="DN71" s="65">
        <f t="shared" si="100"/>
        <v>0</v>
      </c>
      <c r="DO71" s="65">
        <f t="shared" si="100"/>
        <v>0</v>
      </c>
      <c r="DP71" s="65">
        <f t="shared" si="100"/>
        <v>0</v>
      </c>
    </row>
    <row r="72" spans="1:120" x14ac:dyDescent="0.25">
      <c r="A72" s="65" t="str">
        <f t="shared" si="69"/>
        <v>12_NZ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12_NZ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0</v>
      </c>
      <c r="BP72" s="65">
        <f t="shared" si="101"/>
        <v>0</v>
      </c>
      <c r="BQ72" s="65">
        <f t="shared" si="101"/>
        <v>0</v>
      </c>
      <c r="BR72" s="65">
        <f t="shared" si="101"/>
        <v>0</v>
      </c>
      <c r="BS72" s="65">
        <f t="shared" si="101"/>
        <v>0</v>
      </c>
      <c r="BT72" s="65">
        <f t="shared" si="101"/>
        <v>0</v>
      </c>
      <c r="BU72" s="65">
        <f t="shared" si="101"/>
        <v>0</v>
      </c>
      <c r="BV72" s="65">
        <f t="shared" si="101"/>
        <v>0</v>
      </c>
      <c r="BW72" s="65">
        <f t="shared" si="101"/>
        <v>0</v>
      </c>
      <c r="BX72" s="65">
        <f t="shared" si="101"/>
        <v>0</v>
      </c>
      <c r="BY72" s="65">
        <f t="shared" si="101"/>
        <v>0</v>
      </c>
      <c r="BZ72" s="65">
        <f t="shared" si="101"/>
        <v>0</v>
      </c>
      <c r="CA72" s="65">
        <f t="shared" si="101"/>
        <v>0</v>
      </c>
      <c r="CB72" s="65">
        <f t="shared" si="101"/>
        <v>0</v>
      </c>
      <c r="CC72" s="65">
        <f t="shared" si="101"/>
        <v>0</v>
      </c>
      <c r="CD72" s="65">
        <f t="shared" si="101"/>
        <v>0</v>
      </c>
      <c r="CE72" s="65">
        <f t="shared" si="101"/>
        <v>0</v>
      </c>
      <c r="CF72" s="65">
        <f t="shared" si="101"/>
        <v>0</v>
      </c>
      <c r="CG72" s="65">
        <f t="shared" si="101"/>
        <v>0</v>
      </c>
      <c r="CH72" s="65">
        <f t="shared" si="101"/>
        <v>0</v>
      </c>
      <c r="CI72" s="65">
        <f t="shared" si="101"/>
        <v>0</v>
      </c>
      <c r="CJ72" s="65">
        <f t="shared" si="101"/>
        <v>0</v>
      </c>
      <c r="CK72" s="65">
        <f t="shared" si="101"/>
        <v>0</v>
      </c>
      <c r="CL72" s="65">
        <f t="shared" si="101"/>
        <v>0</v>
      </c>
      <c r="CM72" s="65">
        <f t="shared" si="101"/>
        <v>0</v>
      </c>
      <c r="CN72" s="65">
        <f t="shared" si="101"/>
        <v>0</v>
      </c>
      <c r="CO72" s="65">
        <f t="shared" si="101"/>
        <v>0</v>
      </c>
      <c r="CP72" s="65">
        <f t="shared" si="101"/>
        <v>0</v>
      </c>
      <c r="CQ72" s="65">
        <f t="shared" si="101"/>
        <v>0</v>
      </c>
      <c r="CR72" s="65">
        <f t="shared" si="101"/>
        <v>0</v>
      </c>
      <c r="CS72" s="65">
        <f t="shared" si="101"/>
        <v>0</v>
      </c>
      <c r="CT72" s="65">
        <f t="shared" si="101"/>
        <v>0</v>
      </c>
      <c r="CU72" s="65">
        <f t="shared" si="101"/>
        <v>0</v>
      </c>
      <c r="CV72" s="65">
        <f t="shared" si="101"/>
        <v>0</v>
      </c>
      <c r="CW72" s="65">
        <f t="shared" ref="CW72:DP72" si="102">CW$49*CW29</f>
        <v>0</v>
      </c>
      <c r="CX72" s="65">
        <f t="shared" si="102"/>
        <v>0</v>
      </c>
      <c r="CY72" s="65">
        <f t="shared" si="102"/>
        <v>0</v>
      </c>
      <c r="CZ72" s="65">
        <f t="shared" si="102"/>
        <v>0</v>
      </c>
      <c r="DA72" s="65">
        <f t="shared" si="102"/>
        <v>0</v>
      </c>
      <c r="DB72" s="65">
        <f t="shared" si="102"/>
        <v>0</v>
      </c>
      <c r="DC72" s="65">
        <f t="shared" si="102"/>
        <v>0</v>
      </c>
      <c r="DD72" s="65">
        <f t="shared" si="102"/>
        <v>0</v>
      </c>
      <c r="DE72" s="65">
        <f t="shared" si="102"/>
        <v>0</v>
      </c>
      <c r="DF72" s="65">
        <f t="shared" si="102"/>
        <v>0</v>
      </c>
      <c r="DG72" s="65">
        <f t="shared" si="102"/>
        <v>0</v>
      </c>
      <c r="DH72" s="65">
        <f t="shared" si="102"/>
        <v>0</v>
      </c>
      <c r="DI72" s="65">
        <f t="shared" si="102"/>
        <v>0</v>
      </c>
      <c r="DJ72" s="65">
        <f t="shared" si="102"/>
        <v>0</v>
      </c>
      <c r="DK72" s="65">
        <f t="shared" si="102"/>
        <v>0</v>
      </c>
      <c r="DL72" s="65">
        <f t="shared" si="102"/>
        <v>0</v>
      </c>
      <c r="DM72" s="65">
        <f t="shared" si="102"/>
        <v>0</v>
      </c>
      <c r="DN72" s="65">
        <f t="shared" si="102"/>
        <v>0</v>
      </c>
      <c r="DO72" s="65">
        <f t="shared" si="102"/>
        <v>0</v>
      </c>
      <c r="DP72" s="65">
        <f t="shared" si="102"/>
        <v>0</v>
      </c>
    </row>
    <row r="73" spans="1:120" x14ac:dyDescent="0.25">
      <c r="A73" s="65" t="str">
        <f t="shared" si="69"/>
        <v>12_NZ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12_NZ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12_NZ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12_NZ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0</v>
      </c>
      <c r="BP74" s="65">
        <f t="shared" si="105"/>
        <v>0</v>
      </c>
      <c r="BQ74" s="65">
        <f t="shared" si="105"/>
        <v>0</v>
      </c>
      <c r="BR74" s="65">
        <f t="shared" si="105"/>
        <v>0</v>
      </c>
      <c r="BS74" s="65">
        <f t="shared" si="105"/>
        <v>0</v>
      </c>
      <c r="BT74" s="65">
        <f t="shared" si="105"/>
        <v>0</v>
      </c>
      <c r="BU74" s="65">
        <f t="shared" si="105"/>
        <v>0</v>
      </c>
      <c r="BV74" s="65">
        <f t="shared" si="105"/>
        <v>0</v>
      </c>
      <c r="BW74" s="65">
        <f t="shared" si="105"/>
        <v>0</v>
      </c>
      <c r="BX74" s="65">
        <f t="shared" si="105"/>
        <v>0</v>
      </c>
      <c r="BY74" s="65">
        <f t="shared" si="105"/>
        <v>0</v>
      </c>
      <c r="BZ74" s="65">
        <f t="shared" si="105"/>
        <v>0</v>
      </c>
      <c r="CA74" s="65">
        <f t="shared" si="105"/>
        <v>0</v>
      </c>
      <c r="CB74" s="65">
        <f t="shared" si="105"/>
        <v>0</v>
      </c>
      <c r="CC74" s="65">
        <f t="shared" si="105"/>
        <v>0</v>
      </c>
      <c r="CD74" s="65">
        <f t="shared" si="105"/>
        <v>0</v>
      </c>
      <c r="CE74" s="65">
        <f t="shared" si="105"/>
        <v>0</v>
      </c>
      <c r="CF74" s="65">
        <f t="shared" si="105"/>
        <v>0</v>
      </c>
      <c r="CG74" s="65">
        <f t="shared" si="105"/>
        <v>0</v>
      </c>
      <c r="CH74" s="65">
        <f t="shared" si="105"/>
        <v>0</v>
      </c>
      <c r="CI74" s="65">
        <f t="shared" si="105"/>
        <v>0</v>
      </c>
      <c r="CJ74" s="65">
        <f t="shared" si="105"/>
        <v>0</v>
      </c>
      <c r="CK74" s="65">
        <f t="shared" si="105"/>
        <v>0</v>
      </c>
      <c r="CL74" s="65">
        <f t="shared" si="105"/>
        <v>0</v>
      </c>
      <c r="CM74" s="65">
        <f t="shared" si="105"/>
        <v>0</v>
      </c>
      <c r="CN74" s="65">
        <f t="shared" si="105"/>
        <v>0</v>
      </c>
      <c r="CO74" s="65">
        <f t="shared" si="105"/>
        <v>0</v>
      </c>
      <c r="CP74" s="65">
        <f t="shared" si="105"/>
        <v>0</v>
      </c>
      <c r="CQ74" s="65">
        <f t="shared" si="105"/>
        <v>0</v>
      </c>
      <c r="CR74" s="65">
        <f t="shared" si="105"/>
        <v>0</v>
      </c>
      <c r="CS74" s="65">
        <f t="shared" si="105"/>
        <v>0</v>
      </c>
      <c r="CT74" s="65">
        <f t="shared" si="105"/>
        <v>0</v>
      </c>
      <c r="CU74" s="65">
        <f t="shared" si="105"/>
        <v>0</v>
      </c>
      <c r="CV74" s="65">
        <f t="shared" si="105"/>
        <v>0</v>
      </c>
      <c r="CW74" s="65">
        <f t="shared" ref="CW74:DP74" si="106">CW$49*CW31</f>
        <v>0</v>
      </c>
      <c r="CX74" s="65">
        <f t="shared" si="106"/>
        <v>0</v>
      </c>
      <c r="CY74" s="65">
        <f t="shared" si="106"/>
        <v>0</v>
      </c>
      <c r="CZ74" s="65">
        <f t="shared" si="106"/>
        <v>0</v>
      </c>
      <c r="DA74" s="65">
        <f t="shared" si="106"/>
        <v>0</v>
      </c>
      <c r="DB74" s="65">
        <f t="shared" si="106"/>
        <v>0</v>
      </c>
      <c r="DC74" s="65">
        <f t="shared" si="106"/>
        <v>0</v>
      </c>
      <c r="DD74" s="65">
        <f t="shared" si="106"/>
        <v>0</v>
      </c>
      <c r="DE74" s="65">
        <f t="shared" si="106"/>
        <v>0</v>
      </c>
      <c r="DF74" s="65">
        <f t="shared" si="106"/>
        <v>0</v>
      </c>
      <c r="DG74" s="65">
        <f t="shared" si="106"/>
        <v>0</v>
      </c>
      <c r="DH74" s="65">
        <f t="shared" si="106"/>
        <v>0</v>
      </c>
      <c r="DI74" s="65">
        <f t="shared" si="106"/>
        <v>0</v>
      </c>
      <c r="DJ74" s="65">
        <f t="shared" si="106"/>
        <v>0</v>
      </c>
      <c r="DK74" s="65">
        <f t="shared" si="106"/>
        <v>0</v>
      </c>
      <c r="DL74" s="65">
        <f t="shared" si="106"/>
        <v>0</v>
      </c>
      <c r="DM74" s="65">
        <f t="shared" si="106"/>
        <v>0</v>
      </c>
      <c r="DN74" s="65">
        <f t="shared" si="106"/>
        <v>0</v>
      </c>
      <c r="DO74" s="65">
        <f t="shared" si="106"/>
        <v>0</v>
      </c>
      <c r="DP74" s="65">
        <f t="shared" si="106"/>
        <v>0</v>
      </c>
    </row>
    <row r="75" spans="1:120" x14ac:dyDescent="0.25">
      <c r="A75" s="65" t="str">
        <f t="shared" si="69"/>
        <v>12_NZ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1.94979276</v>
      </c>
      <c r="F75" s="66">
        <v>1.733837616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12_NZ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1.94979276</v>
      </c>
      <c r="BP75" s="65">
        <f t="shared" si="107"/>
        <v>1.733837616</v>
      </c>
      <c r="BQ75" s="65">
        <f t="shared" si="107"/>
        <v>1.7166798479250001</v>
      </c>
      <c r="BR75" s="65">
        <f t="shared" si="107"/>
        <v>1.3966368097953061</v>
      </c>
      <c r="BS75" s="65">
        <f t="shared" si="107"/>
        <v>1.5570538988562974</v>
      </c>
      <c r="BT75" s="65">
        <f t="shared" si="107"/>
        <v>1.5616998894309095</v>
      </c>
      <c r="BU75" s="65">
        <f t="shared" si="107"/>
        <v>1.5657583058542224</v>
      </c>
      <c r="BV75" s="65">
        <f t="shared" si="107"/>
        <v>1.5692310501698441</v>
      </c>
      <c r="BW75" s="65">
        <f t="shared" si="107"/>
        <v>1.5721202614291365</v>
      </c>
      <c r="BX75" s="65">
        <f t="shared" si="107"/>
        <v>1.5744283074251639</v>
      </c>
      <c r="BY75" s="65">
        <f t="shared" si="107"/>
        <v>1.5761577766128094</v>
      </c>
      <c r="BZ75" s="65">
        <f t="shared" si="107"/>
        <v>1.5579483972741066</v>
      </c>
      <c r="CA75" s="65">
        <f t="shared" si="107"/>
        <v>1.5396217955697871</v>
      </c>
      <c r="CB75" s="65">
        <f t="shared" si="107"/>
        <v>1.5192837921304732</v>
      </c>
      <c r="CC75" s="65">
        <f t="shared" si="107"/>
        <v>1.4970110468700868</v>
      </c>
      <c r="CD75" s="65">
        <f t="shared" si="107"/>
        <v>1.4728807764118788</v>
      </c>
      <c r="CE75" s="65">
        <f t="shared" si="107"/>
        <v>1.4469706716946409</v>
      </c>
      <c r="CF75" s="65">
        <f t="shared" si="107"/>
        <v>1.4193588184658088</v>
      </c>
      <c r="CG75" s="65">
        <f t="shared" si="107"/>
        <v>1.3901236205904328</v>
      </c>
      <c r="CH75" s="65">
        <f t="shared" si="107"/>
        <v>1.3593437261064223</v>
      </c>
      <c r="CI75" s="65">
        <f t="shared" si="107"/>
        <v>1.3270979559579166</v>
      </c>
      <c r="CJ75" s="65">
        <f t="shared" si="107"/>
        <v>1.2934652353400193</v>
      </c>
      <c r="CK75" s="65">
        <f t="shared" si="107"/>
        <v>1.2585245275895143</v>
      </c>
      <c r="CL75" s="65">
        <f t="shared" si="107"/>
        <v>1.2223547705575335</v>
      </c>
      <c r="CM75" s="65">
        <f t="shared" si="107"/>
        <v>1.1850348154014645</v>
      </c>
      <c r="CN75" s="65">
        <f t="shared" si="107"/>
        <v>1.146643367734687</v>
      </c>
      <c r="CO75" s="65">
        <f t="shared" si="107"/>
        <v>1.1072589310740171</v>
      </c>
      <c r="CP75" s="65">
        <f t="shared" si="107"/>
        <v>1.0669597525259669</v>
      </c>
      <c r="CQ75" s="65">
        <f t="shared" si="107"/>
        <v>1.0258237706541826</v>
      </c>
      <c r="CR75" s="65">
        <f t="shared" si="107"/>
        <v>0.98392856547161378</v>
      </c>
      <c r="CS75" s="65">
        <f t="shared" si="107"/>
        <v>0.94135131050216003</v>
      </c>
      <c r="CT75" s="65">
        <f t="shared" si="107"/>
        <v>0.89964113460665129</v>
      </c>
      <c r="CU75" s="65">
        <f t="shared" si="107"/>
        <v>0.85880173608746768</v>
      </c>
      <c r="CV75" s="65">
        <f t="shared" si="107"/>
        <v>0.8188363129968782</v>
      </c>
      <c r="CW75" s="65">
        <f t="shared" ref="CW75:DP75" si="108">CW$49*CW32</f>
        <v>0.77974757781286719</v>
      </c>
      <c r="CX75" s="65">
        <f t="shared" si="108"/>
        <v>0.74153777180531932</v>
      </c>
      <c r="CY75" s="65">
        <f t="shared" si="108"/>
        <v>0.70420867909810059</v>
      </c>
      <c r="CZ75" s="65">
        <f t="shared" si="108"/>
        <v>0.6677616404324882</v>
      </c>
      <c r="DA75" s="65">
        <f t="shared" si="108"/>
        <v>0.63219756663730342</v>
      </c>
      <c r="DB75" s="65">
        <f t="shared" si="108"/>
        <v>0.59751695181102626</v>
      </c>
      <c r="DC75" s="65">
        <f t="shared" si="108"/>
        <v>0.56371988622107216</v>
      </c>
      <c r="DD75" s="65">
        <f t="shared" si="108"/>
        <v>0.53080606892534388</v>
      </c>
      <c r="DE75" s="65">
        <f t="shared" si="108"/>
        <v>0.49877482012107149</v>
      </c>
      <c r="DF75" s="65">
        <f t="shared" si="108"/>
        <v>0.46762509322588464</v>
      </c>
      <c r="DG75" s="65">
        <f t="shared" si="108"/>
        <v>0.43735548669597363</v>
      </c>
      <c r="DH75" s="65">
        <f t="shared" si="108"/>
        <v>0.40796425558612026</v>
      </c>
      <c r="DI75" s="65">
        <f t="shared" si="108"/>
        <v>0.37944932285630134</v>
      </c>
      <c r="DJ75" s="65">
        <f t="shared" si="108"/>
        <v>0.35180829042948691</v>
      </c>
      <c r="DK75" s="65">
        <f t="shared" si="108"/>
        <v>0.32503845000518755</v>
      </c>
      <c r="DL75" s="65">
        <f t="shared" si="108"/>
        <v>0.29913679363322121</v>
      </c>
      <c r="DM75" s="65">
        <f t="shared" si="108"/>
        <v>0.27410002405210487</v>
      </c>
      <c r="DN75" s="65">
        <f t="shared" si="108"/>
        <v>0.24992456479639921</v>
      </c>
      <c r="DO75" s="65">
        <f t="shared" si="108"/>
        <v>0.22660657007726534</v>
      </c>
      <c r="DP75" s="65">
        <f t="shared" si="108"/>
        <v>0.2041419344404222</v>
      </c>
    </row>
    <row r="76" spans="1:120" x14ac:dyDescent="0.25">
      <c r="A76" s="65" t="str">
        <f t="shared" si="69"/>
        <v>12_NZ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12_NZ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0</v>
      </c>
      <c r="BP76" s="65">
        <f t="shared" si="109"/>
        <v>0</v>
      </c>
      <c r="BQ76" s="65">
        <f t="shared" si="109"/>
        <v>0</v>
      </c>
      <c r="BR76" s="65">
        <f t="shared" si="109"/>
        <v>0</v>
      </c>
      <c r="BS76" s="65">
        <f t="shared" si="109"/>
        <v>0</v>
      </c>
      <c r="BT76" s="65">
        <f t="shared" si="109"/>
        <v>0</v>
      </c>
      <c r="BU76" s="65">
        <f t="shared" si="109"/>
        <v>0</v>
      </c>
      <c r="BV76" s="65">
        <f t="shared" si="109"/>
        <v>0</v>
      </c>
      <c r="BW76" s="65">
        <f t="shared" si="109"/>
        <v>0</v>
      </c>
      <c r="BX76" s="65">
        <f t="shared" si="109"/>
        <v>0</v>
      </c>
      <c r="BY76" s="65">
        <f t="shared" si="109"/>
        <v>0</v>
      </c>
      <c r="BZ76" s="65">
        <f t="shared" si="109"/>
        <v>0</v>
      </c>
      <c r="CA76" s="65">
        <f t="shared" si="109"/>
        <v>0</v>
      </c>
      <c r="CB76" s="65">
        <f t="shared" si="109"/>
        <v>0</v>
      </c>
      <c r="CC76" s="65">
        <f t="shared" si="109"/>
        <v>0</v>
      </c>
      <c r="CD76" s="65">
        <f t="shared" si="109"/>
        <v>0</v>
      </c>
      <c r="CE76" s="65">
        <f t="shared" si="109"/>
        <v>0</v>
      </c>
      <c r="CF76" s="65">
        <f t="shared" si="109"/>
        <v>0</v>
      </c>
      <c r="CG76" s="65">
        <f t="shared" si="109"/>
        <v>0</v>
      </c>
      <c r="CH76" s="65">
        <f t="shared" si="109"/>
        <v>0</v>
      </c>
      <c r="CI76" s="65">
        <f t="shared" si="109"/>
        <v>0</v>
      </c>
      <c r="CJ76" s="65">
        <f t="shared" si="109"/>
        <v>0</v>
      </c>
      <c r="CK76" s="65">
        <f t="shared" si="109"/>
        <v>0</v>
      </c>
      <c r="CL76" s="65">
        <f t="shared" si="109"/>
        <v>0</v>
      </c>
      <c r="CM76" s="65">
        <f t="shared" si="109"/>
        <v>0</v>
      </c>
      <c r="CN76" s="65">
        <f t="shared" si="109"/>
        <v>0</v>
      </c>
      <c r="CO76" s="65">
        <f t="shared" si="109"/>
        <v>0</v>
      </c>
      <c r="CP76" s="65">
        <f t="shared" si="109"/>
        <v>0</v>
      </c>
      <c r="CQ76" s="65">
        <f t="shared" si="109"/>
        <v>0</v>
      </c>
      <c r="CR76" s="65">
        <f t="shared" si="109"/>
        <v>0</v>
      </c>
      <c r="CS76" s="65">
        <f t="shared" si="109"/>
        <v>0</v>
      </c>
      <c r="CT76" s="65">
        <f t="shared" si="109"/>
        <v>0</v>
      </c>
      <c r="CU76" s="65">
        <f t="shared" si="109"/>
        <v>0</v>
      </c>
      <c r="CV76" s="65">
        <f t="shared" si="109"/>
        <v>0</v>
      </c>
      <c r="CW76" s="65">
        <f t="shared" ref="CW76:DP76" si="110">CW$49*CW33</f>
        <v>0</v>
      </c>
      <c r="CX76" s="65">
        <f t="shared" si="110"/>
        <v>0</v>
      </c>
      <c r="CY76" s="65">
        <f t="shared" si="110"/>
        <v>0</v>
      </c>
      <c r="CZ76" s="65">
        <f t="shared" si="110"/>
        <v>0</v>
      </c>
      <c r="DA76" s="65">
        <f t="shared" si="110"/>
        <v>0</v>
      </c>
      <c r="DB76" s="65">
        <f t="shared" si="110"/>
        <v>0</v>
      </c>
      <c r="DC76" s="65">
        <f t="shared" si="110"/>
        <v>0</v>
      </c>
      <c r="DD76" s="65">
        <f t="shared" si="110"/>
        <v>0</v>
      </c>
      <c r="DE76" s="65">
        <f t="shared" si="110"/>
        <v>0</v>
      </c>
      <c r="DF76" s="65">
        <f t="shared" si="110"/>
        <v>0</v>
      </c>
      <c r="DG76" s="65">
        <f t="shared" si="110"/>
        <v>0</v>
      </c>
      <c r="DH76" s="65">
        <f t="shared" si="110"/>
        <v>0</v>
      </c>
      <c r="DI76" s="65">
        <f t="shared" si="110"/>
        <v>0</v>
      </c>
      <c r="DJ76" s="65">
        <f t="shared" si="110"/>
        <v>0</v>
      </c>
      <c r="DK76" s="65">
        <f t="shared" si="110"/>
        <v>0</v>
      </c>
      <c r="DL76" s="65">
        <f t="shared" si="110"/>
        <v>0</v>
      </c>
      <c r="DM76" s="65">
        <f t="shared" si="110"/>
        <v>0</v>
      </c>
      <c r="DN76" s="65">
        <f t="shared" si="110"/>
        <v>0</v>
      </c>
      <c r="DO76" s="65">
        <f t="shared" si="110"/>
        <v>0</v>
      </c>
      <c r="DP76" s="65">
        <f t="shared" si="110"/>
        <v>0</v>
      </c>
    </row>
    <row r="77" spans="1:120" x14ac:dyDescent="0.25">
      <c r="A77" s="65" t="str">
        <f t="shared" si="69"/>
        <v>12_NZ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12_NZ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12_NZ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12_NZ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12_NZ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12_NZ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12_NZ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12_NZ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0</v>
      </c>
      <c r="BP80" s="65">
        <f t="shared" si="117"/>
        <v>0</v>
      </c>
      <c r="BQ80" s="65">
        <f t="shared" si="117"/>
        <v>0</v>
      </c>
      <c r="BR80" s="65">
        <f t="shared" si="117"/>
        <v>0</v>
      </c>
      <c r="BS80" s="65">
        <f t="shared" si="117"/>
        <v>0</v>
      </c>
      <c r="BT80" s="65">
        <f t="shared" si="117"/>
        <v>0</v>
      </c>
      <c r="BU80" s="65">
        <f t="shared" si="117"/>
        <v>0</v>
      </c>
      <c r="BV80" s="65">
        <f t="shared" si="117"/>
        <v>0</v>
      </c>
      <c r="BW80" s="65">
        <f t="shared" si="117"/>
        <v>0</v>
      </c>
      <c r="BX80" s="65">
        <f t="shared" si="117"/>
        <v>0</v>
      </c>
      <c r="BY80" s="65">
        <f t="shared" si="117"/>
        <v>0</v>
      </c>
      <c r="BZ80" s="65">
        <f t="shared" si="117"/>
        <v>0</v>
      </c>
      <c r="CA80" s="65">
        <f t="shared" si="117"/>
        <v>0</v>
      </c>
      <c r="CB80" s="65">
        <f t="shared" si="117"/>
        <v>0</v>
      </c>
      <c r="CC80" s="65">
        <f t="shared" si="117"/>
        <v>0</v>
      </c>
      <c r="CD80" s="65">
        <f t="shared" si="117"/>
        <v>0</v>
      </c>
      <c r="CE80" s="65">
        <f t="shared" si="117"/>
        <v>0</v>
      </c>
      <c r="CF80" s="65">
        <f t="shared" si="117"/>
        <v>0</v>
      </c>
      <c r="CG80" s="65">
        <f t="shared" si="117"/>
        <v>0</v>
      </c>
      <c r="CH80" s="65">
        <f t="shared" si="117"/>
        <v>0</v>
      </c>
      <c r="CI80" s="65">
        <f t="shared" si="117"/>
        <v>0</v>
      </c>
      <c r="CJ80" s="65">
        <f t="shared" si="117"/>
        <v>0</v>
      </c>
      <c r="CK80" s="65">
        <f t="shared" si="117"/>
        <v>0</v>
      </c>
      <c r="CL80" s="65">
        <f t="shared" si="117"/>
        <v>0</v>
      </c>
      <c r="CM80" s="65">
        <f t="shared" si="117"/>
        <v>0</v>
      </c>
      <c r="CN80" s="65">
        <f t="shared" si="117"/>
        <v>0</v>
      </c>
      <c r="CO80" s="65">
        <f t="shared" si="117"/>
        <v>0</v>
      </c>
      <c r="CP80" s="65">
        <f t="shared" si="117"/>
        <v>0</v>
      </c>
      <c r="CQ80" s="65">
        <f t="shared" si="117"/>
        <v>0</v>
      </c>
      <c r="CR80" s="65">
        <f t="shared" si="117"/>
        <v>0</v>
      </c>
      <c r="CS80" s="65">
        <f t="shared" si="117"/>
        <v>0</v>
      </c>
      <c r="CT80" s="65">
        <f t="shared" si="117"/>
        <v>0</v>
      </c>
      <c r="CU80" s="65">
        <f t="shared" si="117"/>
        <v>0</v>
      </c>
      <c r="CV80" s="65">
        <f t="shared" si="117"/>
        <v>0</v>
      </c>
      <c r="CW80" s="65">
        <f t="shared" ref="CW80:DP80" si="118">CW$49*CW37</f>
        <v>0</v>
      </c>
      <c r="CX80" s="65">
        <f t="shared" si="118"/>
        <v>0</v>
      </c>
      <c r="CY80" s="65">
        <f t="shared" si="118"/>
        <v>0</v>
      </c>
      <c r="CZ80" s="65">
        <f t="shared" si="118"/>
        <v>0</v>
      </c>
      <c r="DA80" s="65">
        <f t="shared" si="118"/>
        <v>0</v>
      </c>
      <c r="DB80" s="65">
        <f t="shared" si="118"/>
        <v>0</v>
      </c>
      <c r="DC80" s="65">
        <f t="shared" si="118"/>
        <v>0</v>
      </c>
      <c r="DD80" s="65">
        <f t="shared" si="118"/>
        <v>0</v>
      </c>
      <c r="DE80" s="65">
        <f t="shared" si="118"/>
        <v>0</v>
      </c>
      <c r="DF80" s="65">
        <f t="shared" si="118"/>
        <v>0</v>
      </c>
      <c r="DG80" s="65">
        <f t="shared" si="118"/>
        <v>0</v>
      </c>
      <c r="DH80" s="65">
        <f t="shared" si="118"/>
        <v>0</v>
      </c>
      <c r="DI80" s="65">
        <f t="shared" si="118"/>
        <v>0</v>
      </c>
      <c r="DJ80" s="65">
        <f t="shared" si="118"/>
        <v>0</v>
      </c>
      <c r="DK80" s="65">
        <f t="shared" si="118"/>
        <v>0</v>
      </c>
      <c r="DL80" s="65">
        <f t="shared" si="118"/>
        <v>0</v>
      </c>
      <c r="DM80" s="65">
        <f t="shared" si="118"/>
        <v>0</v>
      </c>
      <c r="DN80" s="65">
        <f t="shared" si="118"/>
        <v>0</v>
      </c>
      <c r="DO80" s="65">
        <f t="shared" si="118"/>
        <v>0</v>
      </c>
      <c r="DP80" s="65">
        <f t="shared" si="118"/>
        <v>0</v>
      </c>
    </row>
    <row r="81" spans="1:120" x14ac:dyDescent="0.25">
      <c r="A81" s="65" t="str">
        <f t="shared" si="69"/>
        <v>12_NZ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12_NZ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0</v>
      </c>
      <c r="BQ81" s="65">
        <f t="shared" si="119"/>
        <v>0</v>
      </c>
      <c r="BR81" s="65">
        <f t="shared" si="119"/>
        <v>0</v>
      </c>
      <c r="BS81" s="65">
        <f t="shared" si="119"/>
        <v>0</v>
      </c>
      <c r="BT81" s="65">
        <f t="shared" si="119"/>
        <v>0</v>
      </c>
      <c r="BU81" s="65">
        <f t="shared" si="119"/>
        <v>0</v>
      </c>
      <c r="BV81" s="65">
        <f t="shared" si="119"/>
        <v>0</v>
      </c>
      <c r="BW81" s="65">
        <f t="shared" si="119"/>
        <v>0</v>
      </c>
      <c r="BX81" s="65">
        <f t="shared" si="119"/>
        <v>0</v>
      </c>
      <c r="BY81" s="65">
        <f t="shared" si="119"/>
        <v>0</v>
      </c>
      <c r="BZ81" s="65">
        <f t="shared" si="119"/>
        <v>0</v>
      </c>
      <c r="CA81" s="65">
        <f t="shared" si="119"/>
        <v>0</v>
      </c>
      <c r="CB81" s="65">
        <f t="shared" si="119"/>
        <v>0</v>
      </c>
      <c r="CC81" s="65">
        <f t="shared" si="119"/>
        <v>0</v>
      </c>
      <c r="CD81" s="65">
        <f t="shared" si="119"/>
        <v>0</v>
      </c>
      <c r="CE81" s="65">
        <f t="shared" si="119"/>
        <v>0</v>
      </c>
      <c r="CF81" s="65">
        <f t="shared" si="119"/>
        <v>0</v>
      </c>
      <c r="CG81" s="65">
        <f t="shared" si="119"/>
        <v>0</v>
      </c>
      <c r="CH81" s="65">
        <f t="shared" si="119"/>
        <v>0</v>
      </c>
      <c r="CI81" s="65">
        <f t="shared" si="119"/>
        <v>0</v>
      </c>
      <c r="CJ81" s="65">
        <f t="shared" si="119"/>
        <v>0</v>
      </c>
      <c r="CK81" s="65">
        <f t="shared" si="119"/>
        <v>0</v>
      </c>
      <c r="CL81" s="65">
        <f t="shared" si="119"/>
        <v>0</v>
      </c>
      <c r="CM81" s="65">
        <f t="shared" si="119"/>
        <v>0</v>
      </c>
      <c r="CN81" s="65">
        <f t="shared" si="119"/>
        <v>0</v>
      </c>
      <c r="CO81" s="65">
        <f t="shared" si="119"/>
        <v>0</v>
      </c>
      <c r="CP81" s="65">
        <f t="shared" si="119"/>
        <v>0</v>
      </c>
      <c r="CQ81" s="65">
        <f t="shared" si="119"/>
        <v>0</v>
      </c>
      <c r="CR81" s="65">
        <f t="shared" si="119"/>
        <v>0</v>
      </c>
      <c r="CS81" s="65">
        <f t="shared" si="119"/>
        <v>0</v>
      </c>
      <c r="CT81" s="65">
        <f t="shared" si="119"/>
        <v>0</v>
      </c>
      <c r="CU81" s="65">
        <f t="shared" si="119"/>
        <v>0</v>
      </c>
      <c r="CV81" s="65">
        <f t="shared" si="119"/>
        <v>0</v>
      </c>
      <c r="CW81" s="65">
        <f t="shared" ref="CW81:DP81" si="120">CW$49*CW38</f>
        <v>0</v>
      </c>
      <c r="CX81" s="65">
        <f t="shared" si="120"/>
        <v>0</v>
      </c>
      <c r="CY81" s="65">
        <f t="shared" si="120"/>
        <v>0</v>
      </c>
      <c r="CZ81" s="65">
        <f t="shared" si="120"/>
        <v>0</v>
      </c>
      <c r="DA81" s="65">
        <f t="shared" si="120"/>
        <v>0</v>
      </c>
      <c r="DB81" s="65">
        <f t="shared" si="120"/>
        <v>0</v>
      </c>
      <c r="DC81" s="65">
        <f t="shared" si="120"/>
        <v>0</v>
      </c>
      <c r="DD81" s="65">
        <f t="shared" si="120"/>
        <v>0</v>
      </c>
      <c r="DE81" s="65">
        <f t="shared" si="120"/>
        <v>0</v>
      </c>
      <c r="DF81" s="65">
        <f t="shared" si="120"/>
        <v>0</v>
      </c>
      <c r="DG81" s="65">
        <f t="shared" si="120"/>
        <v>0</v>
      </c>
      <c r="DH81" s="65">
        <f t="shared" si="120"/>
        <v>0</v>
      </c>
      <c r="DI81" s="65">
        <f t="shared" si="120"/>
        <v>0</v>
      </c>
      <c r="DJ81" s="65">
        <f t="shared" si="120"/>
        <v>0</v>
      </c>
      <c r="DK81" s="65">
        <f t="shared" si="120"/>
        <v>0</v>
      </c>
      <c r="DL81" s="65">
        <f t="shared" si="120"/>
        <v>0</v>
      </c>
      <c r="DM81" s="65">
        <f t="shared" si="120"/>
        <v>0</v>
      </c>
      <c r="DN81" s="65">
        <f t="shared" si="120"/>
        <v>0</v>
      </c>
      <c r="DO81" s="65">
        <f t="shared" si="120"/>
        <v>0</v>
      </c>
      <c r="DP81" s="65">
        <f t="shared" si="120"/>
        <v>0</v>
      </c>
    </row>
    <row r="82" spans="1:120" x14ac:dyDescent="0.25">
      <c r="A82" s="65" t="str">
        <f t="shared" si="69"/>
        <v>12_NZ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12_NZ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0</v>
      </c>
      <c r="BP82" s="65">
        <f t="shared" si="121"/>
        <v>0</v>
      </c>
      <c r="BQ82" s="65">
        <f t="shared" si="121"/>
        <v>0</v>
      </c>
      <c r="BR82" s="65">
        <f t="shared" si="121"/>
        <v>0</v>
      </c>
      <c r="BS82" s="65">
        <f t="shared" si="121"/>
        <v>0</v>
      </c>
      <c r="BT82" s="65">
        <f t="shared" si="121"/>
        <v>0</v>
      </c>
      <c r="BU82" s="65">
        <f t="shared" si="121"/>
        <v>0</v>
      </c>
      <c r="BV82" s="65">
        <f t="shared" si="121"/>
        <v>0</v>
      </c>
      <c r="BW82" s="65">
        <f t="shared" si="121"/>
        <v>0</v>
      </c>
      <c r="BX82" s="65">
        <f t="shared" si="121"/>
        <v>0</v>
      </c>
      <c r="BY82" s="65">
        <f t="shared" si="121"/>
        <v>0</v>
      </c>
      <c r="BZ82" s="65">
        <f t="shared" si="121"/>
        <v>0</v>
      </c>
      <c r="CA82" s="65">
        <f t="shared" si="121"/>
        <v>0</v>
      </c>
      <c r="CB82" s="65">
        <f t="shared" si="121"/>
        <v>0</v>
      </c>
      <c r="CC82" s="65">
        <f t="shared" si="121"/>
        <v>0</v>
      </c>
      <c r="CD82" s="65">
        <f t="shared" si="121"/>
        <v>0</v>
      </c>
      <c r="CE82" s="65">
        <f t="shared" si="121"/>
        <v>0</v>
      </c>
      <c r="CF82" s="65">
        <f t="shared" si="121"/>
        <v>0</v>
      </c>
      <c r="CG82" s="65">
        <f t="shared" si="121"/>
        <v>0</v>
      </c>
      <c r="CH82" s="65">
        <f t="shared" si="121"/>
        <v>0</v>
      </c>
      <c r="CI82" s="65">
        <f t="shared" si="121"/>
        <v>0</v>
      </c>
      <c r="CJ82" s="65">
        <f t="shared" si="121"/>
        <v>0</v>
      </c>
      <c r="CK82" s="65">
        <f t="shared" si="121"/>
        <v>0</v>
      </c>
      <c r="CL82" s="65">
        <f t="shared" si="121"/>
        <v>0</v>
      </c>
      <c r="CM82" s="65">
        <f t="shared" si="121"/>
        <v>0</v>
      </c>
      <c r="CN82" s="65">
        <f t="shared" si="121"/>
        <v>0</v>
      </c>
      <c r="CO82" s="65">
        <f t="shared" si="121"/>
        <v>0</v>
      </c>
      <c r="CP82" s="65">
        <f t="shared" si="121"/>
        <v>0</v>
      </c>
      <c r="CQ82" s="65">
        <f t="shared" si="121"/>
        <v>0</v>
      </c>
      <c r="CR82" s="65">
        <f t="shared" si="121"/>
        <v>0</v>
      </c>
      <c r="CS82" s="65">
        <f t="shared" si="121"/>
        <v>0</v>
      </c>
      <c r="CT82" s="65">
        <f t="shared" si="121"/>
        <v>0</v>
      </c>
      <c r="CU82" s="65">
        <f t="shared" si="121"/>
        <v>0</v>
      </c>
      <c r="CV82" s="65">
        <f t="shared" si="121"/>
        <v>0</v>
      </c>
      <c r="CW82" s="65">
        <f t="shared" ref="CW82:DP82" si="122">CW$49*CW39</f>
        <v>0</v>
      </c>
      <c r="CX82" s="65">
        <f t="shared" si="122"/>
        <v>0</v>
      </c>
      <c r="CY82" s="65">
        <f t="shared" si="122"/>
        <v>0</v>
      </c>
      <c r="CZ82" s="65">
        <f t="shared" si="122"/>
        <v>0</v>
      </c>
      <c r="DA82" s="65">
        <f t="shared" si="122"/>
        <v>0</v>
      </c>
      <c r="DB82" s="65">
        <f t="shared" si="122"/>
        <v>0</v>
      </c>
      <c r="DC82" s="65">
        <f t="shared" si="122"/>
        <v>0</v>
      </c>
      <c r="DD82" s="65">
        <f t="shared" si="122"/>
        <v>0</v>
      </c>
      <c r="DE82" s="65">
        <f t="shared" si="122"/>
        <v>0</v>
      </c>
      <c r="DF82" s="65">
        <f t="shared" si="122"/>
        <v>0</v>
      </c>
      <c r="DG82" s="65">
        <f t="shared" si="122"/>
        <v>0</v>
      </c>
      <c r="DH82" s="65">
        <f t="shared" si="122"/>
        <v>0</v>
      </c>
      <c r="DI82" s="65">
        <f t="shared" si="122"/>
        <v>0</v>
      </c>
      <c r="DJ82" s="65">
        <f t="shared" si="122"/>
        <v>0</v>
      </c>
      <c r="DK82" s="65">
        <f t="shared" si="122"/>
        <v>0</v>
      </c>
      <c r="DL82" s="65">
        <f t="shared" si="122"/>
        <v>0</v>
      </c>
      <c r="DM82" s="65">
        <f t="shared" si="122"/>
        <v>0</v>
      </c>
      <c r="DN82" s="65">
        <f t="shared" si="122"/>
        <v>0</v>
      </c>
      <c r="DO82" s="65">
        <f t="shared" si="122"/>
        <v>0</v>
      </c>
      <c r="DP82" s="65">
        <f t="shared" si="122"/>
        <v>0</v>
      </c>
    </row>
    <row r="83" spans="1:120" x14ac:dyDescent="0.25">
      <c r="A83" s="65" t="str">
        <f t="shared" si="69"/>
        <v>12_NZ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12_NZ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12_NZ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12_NZ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0</v>
      </c>
      <c r="BP84" s="65">
        <f t="shared" si="125"/>
        <v>0</v>
      </c>
      <c r="BQ84" s="65">
        <f t="shared" si="125"/>
        <v>0</v>
      </c>
      <c r="BR84" s="65">
        <f t="shared" si="125"/>
        <v>0</v>
      </c>
      <c r="BS84" s="65">
        <f t="shared" si="125"/>
        <v>0</v>
      </c>
      <c r="BT84" s="65">
        <f t="shared" si="125"/>
        <v>0</v>
      </c>
      <c r="BU84" s="65">
        <f t="shared" si="125"/>
        <v>0</v>
      </c>
      <c r="BV84" s="65">
        <f t="shared" si="125"/>
        <v>0</v>
      </c>
      <c r="BW84" s="65">
        <f t="shared" si="125"/>
        <v>0</v>
      </c>
      <c r="BX84" s="65">
        <f t="shared" si="125"/>
        <v>0</v>
      </c>
      <c r="BY84" s="65">
        <f t="shared" si="125"/>
        <v>0</v>
      </c>
      <c r="BZ84" s="65">
        <f t="shared" si="125"/>
        <v>0</v>
      </c>
      <c r="CA84" s="65">
        <f t="shared" si="125"/>
        <v>0</v>
      </c>
      <c r="CB84" s="65">
        <f t="shared" si="125"/>
        <v>0</v>
      </c>
      <c r="CC84" s="65">
        <f t="shared" si="125"/>
        <v>0</v>
      </c>
      <c r="CD84" s="65">
        <f t="shared" si="125"/>
        <v>0</v>
      </c>
      <c r="CE84" s="65">
        <f t="shared" si="125"/>
        <v>0</v>
      </c>
      <c r="CF84" s="65">
        <f t="shared" si="125"/>
        <v>0</v>
      </c>
      <c r="CG84" s="65">
        <f t="shared" si="125"/>
        <v>0</v>
      </c>
      <c r="CH84" s="65">
        <f t="shared" si="125"/>
        <v>0</v>
      </c>
      <c r="CI84" s="65">
        <f t="shared" si="125"/>
        <v>0</v>
      </c>
      <c r="CJ84" s="65">
        <f t="shared" si="125"/>
        <v>0</v>
      </c>
      <c r="CK84" s="65">
        <f t="shared" si="125"/>
        <v>0</v>
      </c>
      <c r="CL84" s="65">
        <f t="shared" si="125"/>
        <v>0</v>
      </c>
      <c r="CM84" s="65">
        <f t="shared" si="125"/>
        <v>0</v>
      </c>
      <c r="CN84" s="65">
        <f t="shared" si="125"/>
        <v>0</v>
      </c>
      <c r="CO84" s="65">
        <f t="shared" si="125"/>
        <v>0</v>
      </c>
      <c r="CP84" s="65">
        <f t="shared" si="125"/>
        <v>0</v>
      </c>
      <c r="CQ84" s="65">
        <f t="shared" si="125"/>
        <v>0</v>
      </c>
      <c r="CR84" s="65">
        <f t="shared" si="125"/>
        <v>0</v>
      </c>
      <c r="CS84" s="65">
        <f t="shared" si="125"/>
        <v>0</v>
      </c>
      <c r="CT84" s="65">
        <f t="shared" si="125"/>
        <v>0</v>
      </c>
      <c r="CU84" s="65">
        <f t="shared" si="125"/>
        <v>0</v>
      </c>
      <c r="CV84" s="65">
        <f t="shared" si="125"/>
        <v>0</v>
      </c>
      <c r="CW84" s="65">
        <f t="shared" ref="CW84:DP84" si="126">CW$49*CW41</f>
        <v>0</v>
      </c>
      <c r="CX84" s="65">
        <f t="shared" si="126"/>
        <v>0</v>
      </c>
      <c r="CY84" s="65">
        <f t="shared" si="126"/>
        <v>0</v>
      </c>
      <c r="CZ84" s="65">
        <f t="shared" si="126"/>
        <v>0</v>
      </c>
      <c r="DA84" s="65">
        <f t="shared" si="126"/>
        <v>0</v>
      </c>
      <c r="DB84" s="65">
        <f t="shared" si="126"/>
        <v>0</v>
      </c>
      <c r="DC84" s="65">
        <f t="shared" si="126"/>
        <v>0</v>
      </c>
      <c r="DD84" s="65">
        <f t="shared" si="126"/>
        <v>0</v>
      </c>
      <c r="DE84" s="65">
        <f t="shared" si="126"/>
        <v>0</v>
      </c>
      <c r="DF84" s="65">
        <f t="shared" si="126"/>
        <v>0</v>
      </c>
      <c r="DG84" s="65">
        <f t="shared" si="126"/>
        <v>0</v>
      </c>
      <c r="DH84" s="65">
        <f t="shared" si="126"/>
        <v>0</v>
      </c>
      <c r="DI84" s="65">
        <f t="shared" si="126"/>
        <v>0</v>
      </c>
      <c r="DJ84" s="65">
        <f t="shared" si="126"/>
        <v>0</v>
      </c>
      <c r="DK84" s="65">
        <f t="shared" si="126"/>
        <v>0</v>
      </c>
      <c r="DL84" s="65">
        <f t="shared" si="126"/>
        <v>0</v>
      </c>
      <c r="DM84" s="65">
        <f t="shared" si="126"/>
        <v>0</v>
      </c>
      <c r="DN84" s="65">
        <f t="shared" si="126"/>
        <v>0</v>
      </c>
      <c r="DO84" s="65">
        <f t="shared" si="126"/>
        <v>0</v>
      </c>
      <c r="DP84" s="65">
        <f t="shared" si="126"/>
        <v>0</v>
      </c>
    </row>
    <row r="85" spans="1:120" x14ac:dyDescent="0.25">
      <c r="A85" s="65" t="str">
        <f t="shared" si="69"/>
        <v>12_NZ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12_NZ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12_NZ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12_NZ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0</v>
      </c>
      <c r="BP86" s="65">
        <f t="shared" si="129"/>
        <v>0</v>
      </c>
      <c r="BQ86" s="65">
        <f t="shared" si="129"/>
        <v>0</v>
      </c>
      <c r="BR86" s="65">
        <f t="shared" si="129"/>
        <v>0</v>
      </c>
      <c r="BS86" s="65">
        <f t="shared" si="129"/>
        <v>0</v>
      </c>
      <c r="BT86" s="65">
        <f t="shared" si="129"/>
        <v>0</v>
      </c>
      <c r="BU86" s="65">
        <f t="shared" si="129"/>
        <v>0</v>
      </c>
      <c r="BV86" s="65">
        <f t="shared" si="129"/>
        <v>0</v>
      </c>
      <c r="BW86" s="65">
        <f t="shared" si="129"/>
        <v>0</v>
      </c>
      <c r="BX86" s="65">
        <f t="shared" si="129"/>
        <v>0</v>
      </c>
      <c r="BY86" s="65">
        <f t="shared" si="129"/>
        <v>0</v>
      </c>
      <c r="BZ86" s="65">
        <f t="shared" si="129"/>
        <v>0</v>
      </c>
      <c r="CA86" s="65">
        <f t="shared" si="129"/>
        <v>0</v>
      </c>
      <c r="CB86" s="65">
        <f t="shared" si="129"/>
        <v>0</v>
      </c>
      <c r="CC86" s="65">
        <f t="shared" si="129"/>
        <v>0</v>
      </c>
      <c r="CD86" s="65">
        <f t="shared" si="129"/>
        <v>0</v>
      </c>
      <c r="CE86" s="65">
        <f t="shared" si="129"/>
        <v>0</v>
      </c>
      <c r="CF86" s="65">
        <f t="shared" si="129"/>
        <v>0</v>
      </c>
      <c r="CG86" s="65">
        <f t="shared" si="129"/>
        <v>0</v>
      </c>
      <c r="CH86" s="65">
        <f t="shared" si="129"/>
        <v>0</v>
      </c>
      <c r="CI86" s="65">
        <f t="shared" si="129"/>
        <v>0</v>
      </c>
      <c r="CJ86" s="65">
        <f t="shared" si="129"/>
        <v>0</v>
      </c>
      <c r="CK86" s="65">
        <f t="shared" si="129"/>
        <v>0</v>
      </c>
      <c r="CL86" s="65">
        <f t="shared" si="129"/>
        <v>0</v>
      </c>
      <c r="CM86" s="65">
        <f t="shared" si="129"/>
        <v>0</v>
      </c>
      <c r="CN86" s="65">
        <f t="shared" si="129"/>
        <v>0</v>
      </c>
      <c r="CO86" s="65">
        <f t="shared" si="129"/>
        <v>0</v>
      </c>
      <c r="CP86" s="65">
        <f t="shared" si="129"/>
        <v>0</v>
      </c>
      <c r="CQ86" s="65">
        <f t="shared" si="129"/>
        <v>0</v>
      </c>
      <c r="CR86" s="65">
        <f t="shared" si="129"/>
        <v>0</v>
      </c>
      <c r="CS86" s="65">
        <f t="shared" si="129"/>
        <v>0</v>
      </c>
      <c r="CT86" s="65">
        <f t="shared" si="129"/>
        <v>0</v>
      </c>
      <c r="CU86" s="65">
        <f t="shared" si="129"/>
        <v>0</v>
      </c>
      <c r="CV86" s="65">
        <f t="shared" si="129"/>
        <v>0</v>
      </c>
      <c r="CW86" s="65">
        <f t="shared" ref="CW86:DP86" si="130">CW$49*CW43</f>
        <v>0</v>
      </c>
      <c r="CX86" s="65">
        <f t="shared" si="130"/>
        <v>0</v>
      </c>
      <c r="CY86" s="65">
        <f t="shared" si="130"/>
        <v>0</v>
      </c>
      <c r="CZ86" s="65">
        <f t="shared" si="130"/>
        <v>0</v>
      </c>
      <c r="DA86" s="65">
        <f t="shared" si="130"/>
        <v>0</v>
      </c>
      <c r="DB86" s="65">
        <f t="shared" si="130"/>
        <v>0</v>
      </c>
      <c r="DC86" s="65">
        <f t="shared" si="130"/>
        <v>0</v>
      </c>
      <c r="DD86" s="65">
        <f t="shared" si="130"/>
        <v>0</v>
      </c>
      <c r="DE86" s="65">
        <f t="shared" si="130"/>
        <v>0</v>
      </c>
      <c r="DF86" s="65">
        <f t="shared" si="130"/>
        <v>0</v>
      </c>
      <c r="DG86" s="65">
        <f t="shared" si="130"/>
        <v>0</v>
      </c>
      <c r="DH86" s="65">
        <f t="shared" si="130"/>
        <v>0</v>
      </c>
      <c r="DI86" s="65">
        <f t="shared" si="130"/>
        <v>0</v>
      </c>
      <c r="DJ86" s="65">
        <f t="shared" si="130"/>
        <v>0</v>
      </c>
      <c r="DK86" s="65">
        <f t="shared" si="130"/>
        <v>0</v>
      </c>
      <c r="DL86" s="65">
        <f t="shared" si="130"/>
        <v>0</v>
      </c>
      <c r="DM86" s="65">
        <f t="shared" si="130"/>
        <v>0</v>
      </c>
      <c r="DN86" s="65">
        <f t="shared" si="130"/>
        <v>0</v>
      </c>
      <c r="DO86" s="65">
        <f t="shared" si="130"/>
        <v>0</v>
      </c>
      <c r="DP86" s="65">
        <f t="shared" si="130"/>
        <v>0</v>
      </c>
    </row>
    <row r="87" spans="1:120" x14ac:dyDescent="0.25">
      <c r="A87" s="65" t="str">
        <f t="shared" si="69"/>
        <v>12_NZ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12_NZ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0</v>
      </c>
      <c r="BP87" s="65">
        <f t="shared" si="131"/>
        <v>0</v>
      </c>
      <c r="BQ87" s="65">
        <f t="shared" si="131"/>
        <v>0</v>
      </c>
      <c r="BR87" s="65">
        <f t="shared" si="131"/>
        <v>0</v>
      </c>
      <c r="BS87" s="65">
        <f t="shared" si="131"/>
        <v>0</v>
      </c>
      <c r="BT87" s="65">
        <f t="shared" si="131"/>
        <v>0</v>
      </c>
      <c r="BU87" s="65">
        <f t="shared" si="131"/>
        <v>0</v>
      </c>
      <c r="BV87" s="65">
        <f t="shared" si="131"/>
        <v>0</v>
      </c>
      <c r="BW87" s="65">
        <f t="shared" si="131"/>
        <v>0</v>
      </c>
      <c r="BX87" s="65">
        <f t="shared" si="131"/>
        <v>0</v>
      </c>
      <c r="BY87" s="65">
        <f t="shared" si="131"/>
        <v>0</v>
      </c>
      <c r="BZ87" s="65">
        <f t="shared" si="131"/>
        <v>0</v>
      </c>
      <c r="CA87" s="65">
        <f t="shared" si="131"/>
        <v>0</v>
      </c>
      <c r="CB87" s="65">
        <f t="shared" si="131"/>
        <v>0</v>
      </c>
      <c r="CC87" s="65">
        <f t="shared" si="131"/>
        <v>0</v>
      </c>
      <c r="CD87" s="65">
        <f t="shared" si="131"/>
        <v>0</v>
      </c>
      <c r="CE87" s="65">
        <f t="shared" si="131"/>
        <v>0</v>
      </c>
      <c r="CF87" s="65">
        <f t="shared" si="131"/>
        <v>0</v>
      </c>
      <c r="CG87" s="65">
        <f t="shared" si="131"/>
        <v>0</v>
      </c>
      <c r="CH87" s="65">
        <f t="shared" si="131"/>
        <v>0</v>
      </c>
      <c r="CI87" s="65">
        <f t="shared" si="131"/>
        <v>0</v>
      </c>
      <c r="CJ87" s="65">
        <f t="shared" si="131"/>
        <v>0</v>
      </c>
      <c r="CK87" s="65">
        <f t="shared" si="131"/>
        <v>0</v>
      </c>
      <c r="CL87" s="65">
        <f t="shared" si="131"/>
        <v>0</v>
      </c>
      <c r="CM87" s="65">
        <f t="shared" si="131"/>
        <v>0</v>
      </c>
      <c r="CN87" s="65">
        <f t="shared" si="131"/>
        <v>0</v>
      </c>
      <c r="CO87" s="65">
        <f t="shared" si="131"/>
        <v>0</v>
      </c>
      <c r="CP87" s="65">
        <f t="shared" si="131"/>
        <v>0</v>
      </c>
      <c r="CQ87" s="65">
        <f t="shared" si="131"/>
        <v>0</v>
      </c>
      <c r="CR87" s="65">
        <f t="shared" si="131"/>
        <v>0</v>
      </c>
      <c r="CS87" s="65">
        <f t="shared" si="131"/>
        <v>0</v>
      </c>
      <c r="CT87" s="65">
        <f t="shared" si="131"/>
        <v>0</v>
      </c>
      <c r="CU87" s="65">
        <f t="shared" si="131"/>
        <v>0</v>
      </c>
      <c r="CV87" s="65">
        <f t="shared" si="131"/>
        <v>0</v>
      </c>
      <c r="CW87" s="65">
        <f t="shared" ref="CW87:DP87" si="132">CW$49*CW44</f>
        <v>0</v>
      </c>
      <c r="CX87" s="65">
        <f t="shared" si="132"/>
        <v>0</v>
      </c>
      <c r="CY87" s="65">
        <f t="shared" si="132"/>
        <v>0</v>
      </c>
      <c r="CZ87" s="65">
        <f t="shared" si="132"/>
        <v>0</v>
      </c>
      <c r="DA87" s="65">
        <f t="shared" si="132"/>
        <v>0</v>
      </c>
      <c r="DB87" s="65">
        <f t="shared" si="132"/>
        <v>0</v>
      </c>
      <c r="DC87" s="65">
        <f t="shared" si="132"/>
        <v>0</v>
      </c>
      <c r="DD87" s="65">
        <f t="shared" si="132"/>
        <v>0</v>
      </c>
      <c r="DE87" s="65">
        <f t="shared" si="132"/>
        <v>0</v>
      </c>
      <c r="DF87" s="65">
        <f t="shared" si="132"/>
        <v>0</v>
      </c>
      <c r="DG87" s="65">
        <f t="shared" si="132"/>
        <v>0</v>
      </c>
      <c r="DH87" s="65">
        <f t="shared" si="132"/>
        <v>0</v>
      </c>
      <c r="DI87" s="65">
        <f t="shared" si="132"/>
        <v>0</v>
      </c>
      <c r="DJ87" s="65">
        <f t="shared" si="132"/>
        <v>0</v>
      </c>
      <c r="DK87" s="65">
        <f t="shared" si="132"/>
        <v>0</v>
      </c>
      <c r="DL87" s="65">
        <f t="shared" si="132"/>
        <v>0</v>
      </c>
      <c r="DM87" s="65">
        <f t="shared" si="132"/>
        <v>0</v>
      </c>
      <c r="DN87" s="65">
        <f t="shared" si="132"/>
        <v>0</v>
      </c>
      <c r="DO87" s="65">
        <f t="shared" si="132"/>
        <v>0</v>
      </c>
      <c r="DP87" s="65">
        <f t="shared" si="132"/>
        <v>0</v>
      </c>
    </row>
    <row r="88" spans="1:120" x14ac:dyDescent="0.25">
      <c r="A88" s="65" t="str">
        <f t="shared" si="69"/>
        <v>12_NZ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0.99155984399999997</v>
      </c>
      <c r="F88" s="66">
        <v>0.95161777200000008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12_NZ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0.99155984399999997</v>
      </c>
      <c r="BP88" s="65">
        <f t="shared" si="133"/>
        <v>0.95161777200000008</v>
      </c>
      <c r="BQ88" s="65">
        <f t="shared" si="133"/>
        <v>0.94220072113125009</v>
      </c>
      <c r="BR88" s="65">
        <f t="shared" si="133"/>
        <v>0.76654491572098704</v>
      </c>
      <c r="BS88" s="65">
        <f t="shared" si="133"/>
        <v>0.85458992724584137</v>
      </c>
      <c r="BT88" s="65">
        <f t="shared" si="133"/>
        <v>0.85713988184282686</v>
      </c>
      <c r="BU88" s="65">
        <f t="shared" si="133"/>
        <v>0.85936734602918541</v>
      </c>
      <c r="BV88" s="65">
        <f t="shared" si="133"/>
        <v>0.86127336374264452</v>
      </c>
      <c r="BW88" s="65">
        <f t="shared" si="133"/>
        <v>0.86285910900277341</v>
      </c>
      <c r="BX88" s="65">
        <f t="shared" si="133"/>
        <v>0.86412588137415625</v>
      </c>
      <c r="BY88" s="65">
        <f t="shared" si="133"/>
        <v>0.86507510153174338</v>
      </c>
      <c r="BZ88" s="65">
        <f t="shared" si="133"/>
        <v>0.85508087321653581</v>
      </c>
      <c r="CA88" s="65">
        <f t="shared" si="133"/>
        <v>0.84502230733859018</v>
      </c>
      <c r="CB88" s="65">
        <f t="shared" si="133"/>
        <v>0.83385978246241499</v>
      </c>
      <c r="CC88" s="65">
        <f t="shared" si="133"/>
        <v>0.82163537342582349</v>
      </c>
      <c r="CD88" s="65">
        <f t="shared" si="133"/>
        <v>0.80839146061686462</v>
      </c>
      <c r="CE88" s="65">
        <f t="shared" si="133"/>
        <v>0.79417068475194375</v>
      </c>
      <c r="CF88" s="65">
        <f t="shared" si="133"/>
        <v>0.77901590323841796</v>
      </c>
      <c r="CG88" s="65">
        <f t="shared" si="133"/>
        <v>0.76297014808268004</v>
      </c>
      <c r="CH88" s="65">
        <f t="shared" si="133"/>
        <v>0.74607658530553633</v>
      </c>
      <c r="CI88" s="65">
        <f t="shared" si="133"/>
        <v>0.72837847582747717</v>
      </c>
      <c r="CJ88" s="65">
        <f t="shared" si="133"/>
        <v>0.7099191377871944</v>
      </c>
      <c r="CK88" s="65">
        <f t="shared" si="133"/>
        <v>0.69074191025746323</v>
      </c>
      <c r="CL88" s="65">
        <f t="shared" si="133"/>
        <v>0.67089011832324397</v>
      </c>
      <c r="CM88" s="65">
        <f t="shared" si="133"/>
        <v>0.65040703948758527</v>
      </c>
      <c r="CN88" s="65">
        <f t="shared" si="133"/>
        <v>0.62933587137162406</v>
      </c>
      <c r="CO88" s="65">
        <f t="shared" si="133"/>
        <v>0.60771970067568171</v>
      </c>
      <c r="CP88" s="65">
        <f t="shared" si="133"/>
        <v>0.58560147336913704</v>
      </c>
      <c r="CQ88" s="65">
        <f t="shared" si="133"/>
        <v>0.56302396607743921</v>
      </c>
      <c r="CR88" s="65">
        <f t="shared" si="133"/>
        <v>0.54002975863528224</v>
      </c>
      <c r="CS88" s="65">
        <f t="shared" si="133"/>
        <v>0.51666120777561086</v>
      </c>
      <c r="CT88" s="65">
        <f t="shared" si="133"/>
        <v>0.49376855376399553</v>
      </c>
      <c r="CU88" s="65">
        <f t="shared" si="133"/>
        <v>0.47135382641582285</v>
      </c>
      <c r="CV88" s="65">
        <f t="shared" si="133"/>
        <v>0.4494187809839188</v>
      </c>
      <c r="CW88" s="65">
        <f t="shared" ref="CW88:DP88" si="134">CW$49*CW45</f>
        <v>0.42796490621338418</v>
      </c>
      <c r="CX88" s="65">
        <f t="shared" si="134"/>
        <v>0.40699343222648282</v>
      </c>
      <c r="CY88" s="65">
        <f t="shared" si="134"/>
        <v>0.38650533824062427</v>
      </c>
      <c r="CZ88" s="65">
        <f t="shared" si="134"/>
        <v>0.36650136012242895</v>
      </c>
      <c r="DA88" s="65">
        <f t="shared" si="134"/>
        <v>0.34698199778081895</v>
      </c>
      <c r="DB88" s="65">
        <f t="shared" si="134"/>
        <v>0.3279475224020289</v>
      </c>
      <c r="DC88" s="65">
        <f t="shared" si="134"/>
        <v>0.30939798352938169</v>
      </c>
      <c r="DD88" s="65">
        <f t="shared" si="134"/>
        <v>0.29133321599063422</v>
      </c>
      <c r="DE88" s="65">
        <f t="shared" si="134"/>
        <v>0.2737528466756457</v>
      </c>
      <c r="DF88" s="65">
        <f t="shared" si="134"/>
        <v>0.25665630116708049</v>
      </c>
      <c r="DG88" s="65">
        <f t="shared" si="134"/>
        <v>0.24004281022681323</v>
      </c>
      <c r="DH88" s="65">
        <f t="shared" si="134"/>
        <v>0.2239114161406581</v>
      </c>
      <c r="DI88" s="65">
        <f t="shared" si="134"/>
        <v>0.20826097892400455</v>
      </c>
      <c r="DJ88" s="65">
        <f t="shared" si="134"/>
        <v>0.19309018239089668</v>
      </c>
      <c r="DK88" s="65">
        <f t="shared" si="134"/>
        <v>0.1783975400890542</v>
      </c>
      <c r="DL88" s="65">
        <f t="shared" si="134"/>
        <v>0.16418140110329107</v>
      </c>
      <c r="DM88" s="65">
        <f t="shared" si="134"/>
        <v>0.15043995572974733</v>
      </c>
      <c r="DN88" s="65">
        <f t="shared" si="134"/>
        <v>0.13717124102331113</v>
      </c>
      <c r="DO88" s="65">
        <f t="shared" si="134"/>
        <v>0.12437314622056814</v>
      </c>
      <c r="DP88" s="65">
        <f t="shared" si="134"/>
        <v>0.11204341804057663</v>
      </c>
    </row>
    <row r="89" spans="1:120" x14ac:dyDescent="0.25">
      <c r="A89" s="65" t="str">
        <f t="shared" si="69"/>
        <v>12_NZ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12_NZ</v>
      </c>
      <c r="BL89" s="65" t="str">
        <f t="shared" si="72"/>
        <v>d_ind_cem_18_heat</v>
      </c>
      <c r="BM89" s="65"/>
      <c r="BN89" s="65"/>
      <c r="BO89" s="65">
        <f t="shared" ref="BO89:CV89" si="136">BO$49*BO46</f>
        <v>0</v>
      </c>
      <c r="BP89" s="65">
        <f t="shared" si="136"/>
        <v>0</v>
      </c>
      <c r="BQ89" s="65">
        <f t="shared" si="136"/>
        <v>0</v>
      </c>
      <c r="BR89" s="65">
        <f t="shared" si="136"/>
        <v>0</v>
      </c>
      <c r="BS89" s="65">
        <f t="shared" si="136"/>
        <v>0</v>
      </c>
      <c r="BT89" s="65">
        <f t="shared" si="136"/>
        <v>0</v>
      </c>
      <c r="BU89" s="65">
        <f t="shared" si="136"/>
        <v>0</v>
      </c>
      <c r="BV89" s="65">
        <f t="shared" si="136"/>
        <v>0</v>
      </c>
      <c r="BW89" s="65">
        <f t="shared" si="136"/>
        <v>0</v>
      </c>
      <c r="BX89" s="65">
        <f t="shared" si="136"/>
        <v>0</v>
      </c>
      <c r="BY89" s="65">
        <f t="shared" si="136"/>
        <v>0</v>
      </c>
      <c r="BZ89" s="65">
        <f t="shared" si="136"/>
        <v>0</v>
      </c>
      <c r="CA89" s="65">
        <f t="shared" si="136"/>
        <v>0</v>
      </c>
      <c r="CB89" s="65">
        <f t="shared" si="136"/>
        <v>0</v>
      </c>
      <c r="CC89" s="65">
        <f t="shared" si="136"/>
        <v>0</v>
      </c>
      <c r="CD89" s="65">
        <f t="shared" si="136"/>
        <v>0</v>
      </c>
      <c r="CE89" s="65">
        <f t="shared" si="136"/>
        <v>0</v>
      </c>
      <c r="CF89" s="65">
        <f t="shared" si="136"/>
        <v>0</v>
      </c>
      <c r="CG89" s="65">
        <f t="shared" si="136"/>
        <v>0</v>
      </c>
      <c r="CH89" s="65">
        <f t="shared" si="136"/>
        <v>0</v>
      </c>
      <c r="CI89" s="65">
        <f t="shared" si="136"/>
        <v>0</v>
      </c>
      <c r="CJ89" s="65">
        <f t="shared" si="136"/>
        <v>0</v>
      </c>
      <c r="CK89" s="65">
        <f t="shared" si="136"/>
        <v>0</v>
      </c>
      <c r="CL89" s="65">
        <f t="shared" si="136"/>
        <v>0</v>
      </c>
      <c r="CM89" s="65">
        <f t="shared" si="136"/>
        <v>0</v>
      </c>
      <c r="CN89" s="65">
        <f t="shared" si="136"/>
        <v>0</v>
      </c>
      <c r="CO89" s="65">
        <f t="shared" si="136"/>
        <v>0</v>
      </c>
      <c r="CP89" s="65">
        <f t="shared" si="136"/>
        <v>0</v>
      </c>
      <c r="CQ89" s="65">
        <f t="shared" si="136"/>
        <v>0</v>
      </c>
      <c r="CR89" s="65">
        <f t="shared" si="136"/>
        <v>0</v>
      </c>
      <c r="CS89" s="65">
        <f t="shared" si="136"/>
        <v>0</v>
      </c>
      <c r="CT89" s="65">
        <f t="shared" si="136"/>
        <v>0</v>
      </c>
      <c r="CU89" s="65">
        <f t="shared" si="136"/>
        <v>0</v>
      </c>
      <c r="CV89" s="65">
        <f t="shared" si="136"/>
        <v>0</v>
      </c>
      <c r="CW89" s="65">
        <f t="shared" ref="CW89:DP89" si="137">CW$49*CW46</f>
        <v>0</v>
      </c>
      <c r="CX89" s="65">
        <f t="shared" si="137"/>
        <v>0</v>
      </c>
      <c r="CY89" s="65">
        <f t="shared" si="137"/>
        <v>0</v>
      </c>
      <c r="CZ89" s="65">
        <f t="shared" si="137"/>
        <v>0</v>
      </c>
      <c r="DA89" s="65">
        <f t="shared" si="137"/>
        <v>0</v>
      </c>
      <c r="DB89" s="65">
        <f t="shared" si="137"/>
        <v>0</v>
      </c>
      <c r="DC89" s="65">
        <f t="shared" si="137"/>
        <v>0</v>
      </c>
      <c r="DD89" s="65">
        <f t="shared" si="137"/>
        <v>0</v>
      </c>
      <c r="DE89" s="65">
        <f t="shared" si="137"/>
        <v>0</v>
      </c>
      <c r="DF89" s="65">
        <f t="shared" si="137"/>
        <v>0</v>
      </c>
      <c r="DG89" s="65">
        <f t="shared" si="137"/>
        <v>0</v>
      </c>
      <c r="DH89" s="65">
        <f t="shared" si="137"/>
        <v>0</v>
      </c>
      <c r="DI89" s="65">
        <f t="shared" si="137"/>
        <v>0</v>
      </c>
      <c r="DJ89" s="65">
        <f t="shared" si="137"/>
        <v>0</v>
      </c>
      <c r="DK89" s="65">
        <f t="shared" si="137"/>
        <v>0</v>
      </c>
      <c r="DL89" s="65">
        <f t="shared" si="137"/>
        <v>0</v>
      </c>
      <c r="DM89" s="65">
        <f t="shared" si="137"/>
        <v>0</v>
      </c>
      <c r="DN89" s="65">
        <f t="shared" si="137"/>
        <v>0</v>
      </c>
      <c r="DO89" s="65">
        <f t="shared" si="137"/>
        <v>0</v>
      </c>
      <c r="DP89" s="65">
        <f t="shared" si="137"/>
        <v>0</v>
      </c>
    </row>
    <row r="90" spans="1:120" x14ac:dyDescent="0.25">
      <c r="A90" s="52" t="str">
        <f t="shared" ref="A90:C121" si="138">A58</f>
        <v>12_NZ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12_NZ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2.2253744529436167E-3</v>
      </c>
      <c r="CC90" s="52">
        <f t="shared" si="141"/>
        <v>6.5947587244551209E-3</v>
      </c>
      <c r="CD90" s="52">
        <f t="shared" si="141"/>
        <v>1.3025947232025277E-2</v>
      </c>
      <c r="CE90" s="52">
        <f t="shared" si="141"/>
        <v>2.1435993167256751E-2</v>
      </c>
      <c r="CF90" s="52">
        <f t="shared" si="141"/>
        <v>3.174130478923487E-2</v>
      </c>
      <c r="CG90" s="52">
        <f t="shared" si="141"/>
        <v>4.3857738372865766E-2</v>
      </c>
      <c r="CH90" s="52">
        <f t="shared" si="141"/>
        <v>5.7700687894314769E-2</v>
      </c>
      <c r="CI90" s="52">
        <f t="shared" si="141"/>
        <v>7.3185171534000004E-2</v>
      </c>
      <c r="CJ90" s="52">
        <f t="shared" si="141"/>
        <v>9.022591507594889E-2</v>
      </c>
      <c r="CK90" s="52">
        <f t="shared" si="141"/>
        <v>0.10873743228070704</v>
      </c>
      <c r="CL90" s="52">
        <f t="shared" si="141"/>
        <v>0.12863410230740202</v>
      </c>
      <c r="CM90" s="52">
        <f t="shared" si="141"/>
        <v>0.1498302442590039</v>
      </c>
      <c r="CN90" s="52">
        <f t="shared" si="141"/>
        <v>0.17224018892329501</v>
      </c>
      <c r="CO90" s="52">
        <f t="shared" si="141"/>
        <v>0.19577834778055841</v>
      </c>
      <c r="CP90" s="52">
        <f t="shared" si="141"/>
        <v>0.2203592793475187</v>
      </c>
      <c r="CQ90" s="52">
        <f t="shared" si="141"/>
        <v>0.2458977529256218</v>
      </c>
      <c r="CR90" s="52">
        <f t="shared" si="141"/>
        <v>0.2723088098203183</v>
      </c>
      <c r="CS90" s="52">
        <f t="shared" si="141"/>
        <v>0.29950782209661914</v>
      </c>
      <c r="CT90" s="52">
        <f t="shared" si="141"/>
        <v>0.32568733551937751</v>
      </c>
      <c r="CU90" s="52">
        <f t="shared" si="141"/>
        <v>0.35084843078256395</v>
      </c>
      <c r="CV90" s="52">
        <f t="shared" ref="CV90:DP90" si="142">CV$50*CV15</f>
        <v>0.37499263678177758</v>
      </c>
      <c r="CW90" s="52">
        <f t="shared" si="142"/>
        <v>0.39812191592900165</v>
      </c>
      <c r="CX90" s="52">
        <f t="shared" si="142"/>
        <v>0.42023864979088998</v>
      </c>
      <c r="CY90" s="52">
        <f t="shared" si="142"/>
        <v>0.44134562504465813</v>
      </c>
      <c r="CZ90" s="52">
        <f t="shared" si="142"/>
        <v>0.46144601974575294</v>
      </c>
      <c r="DA90" s="52">
        <f t="shared" si="142"/>
        <v>0.48054338990156376</v>
      </c>
      <c r="DB90" s="52">
        <f t="shared" si="142"/>
        <v>0.49864165634554108</v>
      </c>
      <c r="DC90" s="52">
        <f t="shared" si="142"/>
        <v>0.51574509190617257</v>
      </c>
      <c r="DD90" s="52">
        <f t="shared" si="142"/>
        <v>0.531858308865364</v>
      </c>
      <c r="DE90" s="52">
        <f t="shared" si="142"/>
        <v>0.54698624670086093</v>
      </c>
      <c r="DF90" s="52">
        <f t="shared" si="142"/>
        <v>0.561134160107431</v>
      </c>
      <c r="DG90" s="52">
        <f t="shared" si="142"/>
        <v>0.57430760729162378</v>
      </c>
      <c r="DH90" s="52">
        <f t="shared" si="142"/>
        <v>0.58651243853499879</v>
      </c>
      <c r="DI90" s="52">
        <f t="shared" si="142"/>
        <v>0.59775478502080814</v>
      </c>
      <c r="DJ90" s="52">
        <f t="shared" si="142"/>
        <v>0.60804104791919422</v>
      </c>
      <c r="DK90" s="52">
        <f t="shared" si="142"/>
        <v>0.61737788772605351</v>
      </c>
      <c r="DL90" s="52">
        <f t="shared" si="142"/>
        <v>0.62577221385078929</v>
      </c>
      <c r="DM90" s="52">
        <f t="shared" si="142"/>
        <v>0.63323117444826316</v>
      </c>
      <c r="DN90" s="52">
        <f t="shared" si="142"/>
        <v>0.63976214649032881</v>
      </c>
      <c r="DO90" s="52">
        <f t="shared" si="142"/>
        <v>0.64537272607241269</v>
      </c>
      <c r="DP90" s="52">
        <f t="shared" si="142"/>
        <v>0.65007071895067547</v>
      </c>
    </row>
    <row r="91" spans="1:120" x14ac:dyDescent="0.25">
      <c r="A91" s="52" t="str">
        <f t="shared" si="138"/>
        <v>12_NZ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12_NZ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12_NZ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12_NZ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12_NZ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12_NZ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0</v>
      </c>
      <c r="CM93" s="52">
        <f t="shared" si="147"/>
        <v>0</v>
      </c>
      <c r="CN93" s="52">
        <f t="shared" si="147"/>
        <v>0</v>
      </c>
      <c r="CO93" s="52">
        <f t="shared" si="147"/>
        <v>0</v>
      </c>
      <c r="CP93" s="52">
        <f t="shared" si="147"/>
        <v>0</v>
      </c>
      <c r="CQ93" s="52">
        <f t="shared" si="147"/>
        <v>0</v>
      </c>
      <c r="CR93" s="52">
        <f t="shared" si="147"/>
        <v>0</v>
      </c>
      <c r="CS93" s="52">
        <f t="shared" si="147"/>
        <v>0</v>
      </c>
      <c r="CT93" s="52">
        <f t="shared" si="147"/>
        <v>0</v>
      </c>
      <c r="CU93" s="52">
        <f t="shared" si="147"/>
        <v>0</v>
      </c>
      <c r="CV93" s="52">
        <f t="shared" si="147"/>
        <v>0</v>
      </c>
      <c r="CW93" s="52">
        <f t="shared" ref="CW93:DP93" si="148">CW$50*CW18</f>
        <v>0</v>
      </c>
      <c r="CX93" s="52">
        <f t="shared" si="148"/>
        <v>0</v>
      </c>
      <c r="CY93" s="52">
        <f t="shared" si="148"/>
        <v>0</v>
      </c>
      <c r="CZ93" s="52">
        <f t="shared" si="148"/>
        <v>0</v>
      </c>
      <c r="DA93" s="52">
        <f t="shared" si="148"/>
        <v>0</v>
      </c>
      <c r="DB93" s="52">
        <f t="shared" si="148"/>
        <v>0</v>
      </c>
      <c r="DC93" s="52">
        <f t="shared" si="148"/>
        <v>0</v>
      </c>
      <c r="DD93" s="52">
        <f t="shared" si="148"/>
        <v>0</v>
      </c>
      <c r="DE93" s="52">
        <f t="shared" si="148"/>
        <v>0</v>
      </c>
      <c r="DF93" s="52">
        <f t="shared" si="148"/>
        <v>0</v>
      </c>
      <c r="DG93" s="52">
        <f t="shared" si="148"/>
        <v>0</v>
      </c>
      <c r="DH93" s="52">
        <f t="shared" si="148"/>
        <v>0</v>
      </c>
      <c r="DI93" s="52">
        <f t="shared" si="148"/>
        <v>0</v>
      </c>
      <c r="DJ93" s="52">
        <f t="shared" si="148"/>
        <v>0</v>
      </c>
      <c r="DK93" s="52">
        <f t="shared" si="148"/>
        <v>0</v>
      </c>
      <c r="DL93" s="52">
        <f t="shared" si="148"/>
        <v>0</v>
      </c>
      <c r="DM93" s="52">
        <f t="shared" si="148"/>
        <v>0</v>
      </c>
      <c r="DN93" s="52">
        <f t="shared" si="148"/>
        <v>0</v>
      </c>
      <c r="DO93" s="52">
        <f t="shared" si="148"/>
        <v>0</v>
      </c>
      <c r="DP93" s="52">
        <f t="shared" si="148"/>
        <v>0</v>
      </c>
    </row>
    <row r="94" spans="1:120" x14ac:dyDescent="0.25">
      <c r="A94" s="52" t="str">
        <f t="shared" si="138"/>
        <v>12_NZ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12_NZ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12_NZ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12_NZ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12_NZ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12_NZ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12_NZ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12_NZ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12_NZ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12_NZ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12_NZ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12_NZ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12_NZ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12_NZ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0</v>
      </c>
      <c r="CM100" s="52">
        <f t="shared" si="161"/>
        <v>0</v>
      </c>
      <c r="CN100" s="52">
        <f t="shared" si="161"/>
        <v>0</v>
      </c>
      <c r="CO100" s="52">
        <f t="shared" si="161"/>
        <v>0</v>
      </c>
      <c r="CP100" s="52">
        <f t="shared" si="161"/>
        <v>0</v>
      </c>
      <c r="CQ100" s="52">
        <f t="shared" si="161"/>
        <v>0</v>
      </c>
      <c r="CR100" s="52">
        <f t="shared" si="161"/>
        <v>0</v>
      </c>
      <c r="CS100" s="52">
        <f t="shared" si="161"/>
        <v>0</v>
      </c>
      <c r="CT100" s="52">
        <f t="shared" si="161"/>
        <v>0</v>
      </c>
      <c r="CU100" s="52">
        <f t="shared" si="161"/>
        <v>0</v>
      </c>
      <c r="CV100" s="52">
        <f t="shared" si="161"/>
        <v>0</v>
      </c>
      <c r="CW100" s="52">
        <f t="shared" ref="CW100:DP100" si="162">CW$50*CW25</f>
        <v>0</v>
      </c>
      <c r="CX100" s="52">
        <f t="shared" si="162"/>
        <v>0</v>
      </c>
      <c r="CY100" s="52">
        <f t="shared" si="162"/>
        <v>0</v>
      </c>
      <c r="CZ100" s="52">
        <f t="shared" si="162"/>
        <v>0</v>
      </c>
      <c r="DA100" s="52">
        <f t="shared" si="162"/>
        <v>0</v>
      </c>
      <c r="DB100" s="52">
        <f t="shared" si="162"/>
        <v>0</v>
      </c>
      <c r="DC100" s="52">
        <f t="shared" si="162"/>
        <v>0</v>
      </c>
      <c r="DD100" s="52">
        <f t="shared" si="162"/>
        <v>0</v>
      </c>
      <c r="DE100" s="52">
        <f t="shared" si="162"/>
        <v>0</v>
      </c>
      <c r="DF100" s="52">
        <f t="shared" si="162"/>
        <v>0</v>
      </c>
      <c r="DG100" s="52">
        <f t="shared" si="162"/>
        <v>0</v>
      </c>
      <c r="DH100" s="52">
        <f t="shared" si="162"/>
        <v>0</v>
      </c>
      <c r="DI100" s="52">
        <f t="shared" si="162"/>
        <v>0</v>
      </c>
      <c r="DJ100" s="52">
        <f t="shared" si="162"/>
        <v>0</v>
      </c>
      <c r="DK100" s="52">
        <f t="shared" si="162"/>
        <v>0</v>
      </c>
      <c r="DL100" s="52">
        <f t="shared" si="162"/>
        <v>0</v>
      </c>
      <c r="DM100" s="52">
        <f t="shared" si="162"/>
        <v>0</v>
      </c>
      <c r="DN100" s="52">
        <f t="shared" si="162"/>
        <v>0</v>
      </c>
      <c r="DO100" s="52">
        <f t="shared" si="162"/>
        <v>0</v>
      </c>
      <c r="DP100" s="52">
        <f t="shared" si="162"/>
        <v>0</v>
      </c>
    </row>
    <row r="101" spans="1:120" x14ac:dyDescent="0.25">
      <c r="A101" s="52" t="str">
        <f t="shared" si="138"/>
        <v>12_NZ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12_NZ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0</v>
      </c>
      <c r="CC101" s="52">
        <f t="shared" si="163"/>
        <v>0</v>
      </c>
      <c r="CD101" s="52">
        <f t="shared" si="163"/>
        <v>0</v>
      </c>
      <c r="CE101" s="52">
        <f t="shared" si="163"/>
        <v>0</v>
      </c>
      <c r="CF101" s="52">
        <f t="shared" si="163"/>
        <v>0</v>
      </c>
      <c r="CG101" s="52">
        <f t="shared" si="163"/>
        <v>0</v>
      </c>
      <c r="CH101" s="52">
        <f t="shared" si="163"/>
        <v>0</v>
      </c>
      <c r="CI101" s="52">
        <f t="shared" si="163"/>
        <v>0</v>
      </c>
      <c r="CJ101" s="52">
        <f t="shared" si="163"/>
        <v>0</v>
      </c>
      <c r="CK101" s="52">
        <f t="shared" si="163"/>
        <v>0</v>
      </c>
      <c r="CL101" s="52">
        <f t="shared" si="163"/>
        <v>0</v>
      </c>
      <c r="CM101" s="52">
        <f t="shared" si="163"/>
        <v>0</v>
      </c>
      <c r="CN101" s="52">
        <f t="shared" si="163"/>
        <v>0</v>
      </c>
      <c r="CO101" s="52">
        <f t="shared" si="163"/>
        <v>0</v>
      </c>
      <c r="CP101" s="52">
        <f t="shared" si="163"/>
        <v>0</v>
      </c>
      <c r="CQ101" s="52">
        <f t="shared" si="163"/>
        <v>0</v>
      </c>
      <c r="CR101" s="52">
        <f t="shared" si="163"/>
        <v>0</v>
      </c>
      <c r="CS101" s="52">
        <f t="shared" si="163"/>
        <v>0</v>
      </c>
      <c r="CT101" s="52">
        <f t="shared" si="163"/>
        <v>0</v>
      </c>
      <c r="CU101" s="52">
        <f t="shared" si="163"/>
        <v>0</v>
      </c>
      <c r="CV101" s="52">
        <f t="shared" si="163"/>
        <v>0</v>
      </c>
      <c r="CW101" s="52">
        <f t="shared" ref="CW101:DP101" si="164">CW$50*CW26</f>
        <v>0</v>
      </c>
      <c r="CX101" s="52">
        <f t="shared" si="164"/>
        <v>0</v>
      </c>
      <c r="CY101" s="52">
        <f t="shared" si="164"/>
        <v>0</v>
      </c>
      <c r="CZ101" s="52">
        <f t="shared" si="164"/>
        <v>0</v>
      </c>
      <c r="DA101" s="52">
        <f t="shared" si="164"/>
        <v>0</v>
      </c>
      <c r="DB101" s="52">
        <f t="shared" si="164"/>
        <v>0</v>
      </c>
      <c r="DC101" s="52">
        <f t="shared" si="164"/>
        <v>0</v>
      </c>
      <c r="DD101" s="52">
        <f t="shared" si="164"/>
        <v>0</v>
      </c>
      <c r="DE101" s="52">
        <f t="shared" si="164"/>
        <v>0</v>
      </c>
      <c r="DF101" s="52">
        <f t="shared" si="164"/>
        <v>0</v>
      </c>
      <c r="DG101" s="52">
        <f t="shared" si="164"/>
        <v>0</v>
      </c>
      <c r="DH101" s="52">
        <f t="shared" si="164"/>
        <v>0</v>
      </c>
      <c r="DI101" s="52">
        <f t="shared" si="164"/>
        <v>0</v>
      </c>
      <c r="DJ101" s="52">
        <f t="shared" si="164"/>
        <v>0</v>
      </c>
      <c r="DK101" s="52">
        <f t="shared" si="164"/>
        <v>0</v>
      </c>
      <c r="DL101" s="52">
        <f t="shared" si="164"/>
        <v>0</v>
      </c>
      <c r="DM101" s="52">
        <f t="shared" si="164"/>
        <v>0</v>
      </c>
      <c r="DN101" s="52">
        <f t="shared" si="164"/>
        <v>0</v>
      </c>
      <c r="DO101" s="52">
        <f t="shared" si="164"/>
        <v>0</v>
      </c>
      <c r="DP101" s="52">
        <f t="shared" si="164"/>
        <v>0</v>
      </c>
    </row>
    <row r="102" spans="1:120" x14ac:dyDescent="0.25">
      <c r="A102" s="52" t="str">
        <f t="shared" si="138"/>
        <v>12_NZ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12_NZ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0</v>
      </c>
      <c r="CC102" s="52">
        <f t="shared" si="165"/>
        <v>0</v>
      </c>
      <c r="CD102" s="52">
        <f t="shared" si="165"/>
        <v>0</v>
      </c>
      <c r="CE102" s="52">
        <f t="shared" si="165"/>
        <v>0</v>
      </c>
      <c r="CF102" s="52">
        <f t="shared" si="165"/>
        <v>0</v>
      </c>
      <c r="CG102" s="52">
        <f t="shared" si="165"/>
        <v>0</v>
      </c>
      <c r="CH102" s="52">
        <f t="shared" si="165"/>
        <v>0</v>
      </c>
      <c r="CI102" s="52">
        <f t="shared" si="165"/>
        <v>0</v>
      </c>
      <c r="CJ102" s="52">
        <f t="shared" si="165"/>
        <v>0</v>
      </c>
      <c r="CK102" s="52">
        <f t="shared" si="165"/>
        <v>0</v>
      </c>
      <c r="CL102" s="52">
        <f t="shared" si="165"/>
        <v>0</v>
      </c>
      <c r="CM102" s="52">
        <f t="shared" si="165"/>
        <v>0</v>
      </c>
      <c r="CN102" s="52">
        <f t="shared" si="165"/>
        <v>0</v>
      </c>
      <c r="CO102" s="52">
        <f t="shared" si="165"/>
        <v>0</v>
      </c>
      <c r="CP102" s="52">
        <f t="shared" si="165"/>
        <v>0</v>
      </c>
      <c r="CQ102" s="52">
        <f t="shared" si="165"/>
        <v>0</v>
      </c>
      <c r="CR102" s="52">
        <f t="shared" si="165"/>
        <v>0</v>
      </c>
      <c r="CS102" s="52">
        <f t="shared" si="165"/>
        <v>0</v>
      </c>
      <c r="CT102" s="52">
        <f t="shared" si="165"/>
        <v>0</v>
      </c>
      <c r="CU102" s="52">
        <f t="shared" si="165"/>
        <v>0</v>
      </c>
      <c r="CV102" s="52">
        <f t="shared" si="165"/>
        <v>0</v>
      </c>
      <c r="CW102" s="52">
        <f t="shared" ref="CW102:DP102" si="166">CW$50*CW27</f>
        <v>0</v>
      </c>
      <c r="CX102" s="52">
        <f t="shared" si="166"/>
        <v>0</v>
      </c>
      <c r="CY102" s="52">
        <f t="shared" si="166"/>
        <v>0</v>
      </c>
      <c r="CZ102" s="52">
        <f t="shared" si="166"/>
        <v>0</v>
      </c>
      <c r="DA102" s="52">
        <f t="shared" si="166"/>
        <v>0</v>
      </c>
      <c r="DB102" s="52">
        <f t="shared" si="166"/>
        <v>0</v>
      </c>
      <c r="DC102" s="52">
        <f t="shared" si="166"/>
        <v>0</v>
      </c>
      <c r="DD102" s="52">
        <f t="shared" si="166"/>
        <v>0</v>
      </c>
      <c r="DE102" s="52">
        <f t="shared" si="166"/>
        <v>0</v>
      </c>
      <c r="DF102" s="52">
        <f t="shared" si="166"/>
        <v>0</v>
      </c>
      <c r="DG102" s="52">
        <f t="shared" si="166"/>
        <v>0</v>
      </c>
      <c r="DH102" s="52">
        <f t="shared" si="166"/>
        <v>0</v>
      </c>
      <c r="DI102" s="52">
        <f t="shared" si="166"/>
        <v>0</v>
      </c>
      <c r="DJ102" s="52">
        <f t="shared" si="166"/>
        <v>0</v>
      </c>
      <c r="DK102" s="52">
        <f t="shared" si="166"/>
        <v>0</v>
      </c>
      <c r="DL102" s="52">
        <f t="shared" si="166"/>
        <v>0</v>
      </c>
      <c r="DM102" s="52">
        <f t="shared" si="166"/>
        <v>0</v>
      </c>
      <c r="DN102" s="52">
        <f t="shared" si="166"/>
        <v>0</v>
      </c>
      <c r="DO102" s="52">
        <f t="shared" si="166"/>
        <v>0</v>
      </c>
      <c r="DP102" s="52">
        <f t="shared" si="166"/>
        <v>0</v>
      </c>
    </row>
    <row r="103" spans="1:120" x14ac:dyDescent="0.25">
      <c r="A103" s="52" t="str">
        <f t="shared" si="138"/>
        <v>12_NZ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12_NZ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0</v>
      </c>
      <c r="CC103" s="52">
        <f t="shared" si="167"/>
        <v>0</v>
      </c>
      <c r="CD103" s="52">
        <f t="shared" si="167"/>
        <v>0</v>
      </c>
      <c r="CE103" s="52">
        <f t="shared" si="167"/>
        <v>0</v>
      </c>
      <c r="CF103" s="52">
        <f t="shared" si="167"/>
        <v>0</v>
      </c>
      <c r="CG103" s="52">
        <f t="shared" si="167"/>
        <v>0</v>
      </c>
      <c r="CH103" s="52">
        <f t="shared" si="167"/>
        <v>0</v>
      </c>
      <c r="CI103" s="52">
        <f t="shared" si="167"/>
        <v>0</v>
      </c>
      <c r="CJ103" s="52">
        <f t="shared" si="167"/>
        <v>0</v>
      </c>
      <c r="CK103" s="52">
        <f t="shared" si="167"/>
        <v>0</v>
      </c>
      <c r="CL103" s="52">
        <f t="shared" si="167"/>
        <v>0</v>
      </c>
      <c r="CM103" s="52">
        <f t="shared" si="167"/>
        <v>0</v>
      </c>
      <c r="CN103" s="52">
        <f t="shared" si="167"/>
        <v>0</v>
      </c>
      <c r="CO103" s="52">
        <f t="shared" si="167"/>
        <v>0</v>
      </c>
      <c r="CP103" s="52">
        <f t="shared" si="167"/>
        <v>0</v>
      </c>
      <c r="CQ103" s="52">
        <f t="shared" si="167"/>
        <v>0</v>
      </c>
      <c r="CR103" s="52">
        <f t="shared" si="167"/>
        <v>0</v>
      </c>
      <c r="CS103" s="52">
        <f t="shared" si="167"/>
        <v>0</v>
      </c>
      <c r="CT103" s="52">
        <f t="shared" si="167"/>
        <v>0</v>
      </c>
      <c r="CU103" s="52">
        <f t="shared" si="167"/>
        <v>0</v>
      </c>
      <c r="CV103" s="52">
        <f t="shared" si="167"/>
        <v>0</v>
      </c>
      <c r="CW103" s="52">
        <f t="shared" ref="CW103:DP103" si="168">CW$50*CW28</f>
        <v>0</v>
      </c>
      <c r="CX103" s="52">
        <f t="shared" si="168"/>
        <v>0</v>
      </c>
      <c r="CY103" s="52">
        <f t="shared" si="168"/>
        <v>0</v>
      </c>
      <c r="CZ103" s="52">
        <f t="shared" si="168"/>
        <v>0</v>
      </c>
      <c r="DA103" s="52">
        <f t="shared" si="168"/>
        <v>0</v>
      </c>
      <c r="DB103" s="52">
        <f t="shared" si="168"/>
        <v>0</v>
      </c>
      <c r="DC103" s="52">
        <f t="shared" si="168"/>
        <v>0</v>
      </c>
      <c r="DD103" s="52">
        <f t="shared" si="168"/>
        <v>0</v>
      </c>
      <c r="DE103" s="52">
        <f t="shared" si="168"/>
        <v>0</v>
      </c>
      <c r="DF103" s="52">
        <f t="shared" si="168"/>
        <v>0</v>
      </c>
      <c r="DG103" s="52">
        <f t="shared" si="168"/>
        <v>0</v>
      </c>
      <c r="DH103" s="52">
        <f t="shared" si="168"/>
        <v>0</v>
      </c>
      <c r="DI103" s="52">
        <f t="shared" si="168"/>
        <v>0</v>
      </c>
      <c r="DJ103" s="52">
        <f t="shared" si="168"/>
        <v>0</v>
      </c>
      <c r="DK103" s="52">
        <f t="shared" si="168"/>
        <v>0</v>
      </c>
      <c r="DL103" s="52">
        <f t="shared" si="168"/>
        <v>0</v>
      </c>
      <c r="DM103" s="52">
        <f t="shared" si="168"/>
        <v>0</v>
      </c>
      <c r="DN103" s="52">
        <f t="shared" si="168"/>
        <v>0</v>
      </c>
      <c r="DO103" s="52">
        <f t="shared" si="168"/>
        <v>0</v>
      </c>
      <c r="DP103" s="52">
        <f t="shared" si="168"/>
        <v>0</v>
      </c>
    </row>
    <row r="104" spans="1:120" x14ac:dyDescent="0.25">
      <c r="A104" s="52" t="str">
        <f t="shared" si="138"/>
        <v>12_NZ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12_NZ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12_NZ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12_NZ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12_NZ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12_NZ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</v>
      </c>
      <c r="CC106" s="52">
        <f t="shared" si="173"/>
        <v>0</v>
      </c>
      <c r="CD106" s="52">
        <f t="shared" si="173"/>
        <v>0</v>
      </c>
      <c r="CE106" s="52">
        <f t="shared" si="173"/>
        <v>0</v>
      </c>
      <c r="CF106" s="52">
        <f t="shared" si="173"/>
        <v>0</v>
      </c>
      <c r="CG106" s="52">
        <f t="shared" si="173"/>
        <v>0</v>
      </c>
      <c r="CH106" s="52">
        <f t="shared" si="173"/>
        <v>0</v>
      </c>
      <c r="CI106" s="52">
        <f t="shared" si="173"/>
        <v>0</v>
      </c>
      <c r="CJ106" s="52">
        <f t="shared" si="173"/>
        <v>0</v>
      </c>
      <c r="CK106" s="52">
        <f t="shared" si="173"/>
        <v>0</v>
      </c>
      <c r="CL106" s="52">
        <f t="shared" si="173"/>
        <v>0</v>
      </c>
      <c r="CM106" s="52">
        <f t="shared" si="173"/>
        <v>0</v>
      </c>
      <c r="CN106" s="52">
        <f t="shared" si="173"/>
        <v>0</v>
      </c>
      <c r="CO106" s="52">
        <f t="shared" si="173"/>
        <v>0</v>
      </c>
      <c r="CP106" s="52">
        <f t="shared" si="173"/>
        <v>0</v>
      </c>
      <c r="CQ106" s="52">
        <f t="shared" si="173"/>
        <v>0</v>
      </c>
      <c r="CR106" s="52">
        <f t="shared" si="173"/>
        <v>0</v>
      </c>
      <c r="CS106" s="52">
        <f t="shared" si="173"/>
        <v>0</v>
      </c>
      <c r="CT106" s="52">
        <f t="shared" si="173"/>
        <v>0</v>
      </c>
      <c r="CU106" s="52">
        <f t="shared" si="173"/>
        <v>0</v>
      </c>
      <c r="CV106" s="52">
        <f t="shared" si="173"/>
        <v>0</v>
      </c>
      <c r="CW106" s="52">
        <f t="shared" ref="CW106:DP106" si="174">CW$50*CW31</f>
        <v>0</v>
      </c>
      <c r="CX106" s="52">
        <f t="shared" si="174"/>
        <v>0</v>
      </c>
      <c r="CY106" s="52">
        <f t="shared" si="174"/>
        <v>0</v>
      </c>
      <c r="CZ106" s="52">
        <f t="shared" si="174"/>
        <v>0</v>
      </c>
      <c r="DA106" s="52">
        <f t="shared" si="174"/>
        <v>0</v>
      </c>
      <c r="DB106" s="52">
        <f t="shared" si="174"/>
        <v>0</v>
      </c>
      <c r="DC106" s="52">
        <f t="shared" si="174"/>
        <v>0</v>
      </c>
      <c r="DD106" s="52">
        <f t="shared" si="174"/>
        <v>0</v>
      </c>
      <c r="DE106" s="52">
        <f t="shared" si="174"/>
        <v>0</v>
      </c>
      <c r="DF106" s="52">
        <f t="shared" si="174"/>
        <v>0</v>
      </c>
      <c r="DG106" s="52">
        <f t="shared" si="174"/>
        <v>0</v>
      </c>
      <c r="DH106" s="52">
        <f t="shared" si="174"/>
        <v>0</v>
      </c>
      <c r="DI106" s="52">
        <f t="shared" si="174"/>
        <v>0</v>
      </c>
      <c r="DJ106" s="52">
        <f t="shared" si="174"/>
        <v>0</v>
      </c>
      <c r="DK106" s="52">
        <f t="shared" si="174"/>
        <v>0</v>
      </c>
      <c r="DL106" s="52">
        <f t="shared" si="174"/>
        <v>0</v>
      </c>
      <c r="DM106" s="52">
        <f t="shared" si="174"/>
        <v>0</v>
      </c>
      <c r="DN106" s="52">
        <f t="shared" si="174"/>
        <v>0</v>
      </c>
      <c r="DO106" s="52">
        <f t="shared" si="174"/>
        <v>0</v>
      </c>
      <c r="DP106" s="52">
        <f t="shared" si="174"/>
        <v>0</v>
      </c>
    </row>
    <row r="107" spans="1:120" x14ac:dyDescent="0.25">
      <c r="A107" s="52" t="str">
        <f t="shared" si="138"/>
        <v>12_NZ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12_NZ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1.9014815921532832E-3</v>
      </c>
      <c r="CC107" s="52">
        <f t="shared" si="175"/>
        <v>5.634922384705472E-3</v>
      </c>
      <c r="CD107" s="52">
        <f t="shared" si="175"/>
        <v>1.1130081433842915E-2</v>
      </c>
      <c r="CE107" s="52">
        <f t="shared" si="175"/>
        <v>1.8316084451830899E-2</v>
      </c>
      <c r="CF107" s="52">
        <f t="shared" si="175"/>
        <v>2.7121506085333931E-2</v>
      </c>
      <c r="CG107" s="52">
        <f t="shared" si="175"/>
        <v>3.7474449335557242E-2</v>
      </c>
      <c r="CH107" s="52">
        <f t="shared" si="175"/>
        <v>4.9302622190388383E-2</v>
      </c>
      <c r="CI107" s="52">
        <f t="shared" si="175"/>
        <v>6.2533411537284048E-2</v>
      </c>
      <c r="CJ107" s="52">
        <f t="shared" si="175"/>
        <v>7.7093954424239566E-2</v>
      </c>
      <c r="CK107" s="52">
        <f t="shared" si="175"/>
        <v>9.2911206734796359E-2</v>
      </c>
      <c r="CL107" s="52">
        <f t="shared" si="175"/>
        <v>0.10991200934168559</v>
      </c>
      <c r="CM107" s="52">
        <f t="shared" si="175"/>
        <v>0.12802315180237428</v>
      </c>
      <c r="CN107" s="52">
        <f t="shared" si="175"/>
        <v>0.14717143365847182</v>
      </c>
      <c r="CO107" s="52">
        <f t="shared" si="175"/>
        <v>0.16728372339967165</v>
      </c>
      <c r="CP107" s="52">
        <f t="shared" si="175"/>
        <v>0.18828701515164126</v>
      </c>
      <c r="CQ107" s="52">
        <f t="shared" si="175"/>
        <v>0.21010848314603747</v>
      </c>
      <c r="CR107" s="52">
        <f t="shared" si="175"/>
        <v>0.23267553402960886</v>
      </c>
      <c r="CS107" s="52">
        <f t="shared" si="175"/>
        <v>0.25591585706815484</v>
      </c>
      <c r="CT107" s="52">
        <f t="shared" si="175"/>
        <v>0.27828506455099367</v>
      </c>
      <c r="CU107" s="52">
        <f t="shared" si="175"/>
        <v>0.29978407988213462</v>
      </c>
      <c r="CV107" s="52">
        <f t="shared" si="175"/>
        <v>0.32041420943356108</v>
      </c>
      <c r="CW107" s="52">
        <f t="shared" ref="CW107:DP107" si="176">CW$50*CW32</f>
        <v>0.34017712999735511</v>
      </c>
      <c r="CX107" s="52">
        <f t="shared" si="176"/>
        <v>0.35907487651426429</v>
      </c>
      <c r="CY107" s="52">
        <f t="shared" si="176"/>
        <v>0.37710983007364712</v>
      </c>
      <c r="CZ107" s="52">
        <f t="shared" si="176"/>
        <v>0.39428470617981926</v>
      </c>
      <c r="DA107" s="52">
        <f t="shared" si="176"/>
        <v>0.41060254327989837</v>
      </c>
      <c r="DB107" s="52">
        <f t="shared" si="176"/>
        <v>0.42606669154833382</v>
      </c>
      <c r="DC107" s="52">
        <f t="shared" si="176"/>
        <v>0.44068080192337744</v>
      </c>
      <c r="DD107" s="52">
        <f t="shared" si="176"/>
        <v>0.45444881539083998</v>
      </c>
      <c r="DE107" s="52">
        <f t="shared" si="176"/>
        <v>0.46737495251054445</v>
      </c>
      <c r="DF107" s="52">
        <f t="shared" si="176"/>
        <v>0.47946370318097076</v>
      </c>
      <c r="DG107" s="52">
        <f t="shared" si="176"/>
        <v>0.49071981663765768</v>
      </c>
      <c r="DH107" s="52">
        <f t="shared" si="176"/>
        <v>0.50114829168100039</v>
      </c>
      <c r="DI107" s="52">
        <f t="shared" si="176"/>
        <v>0.51075436712915656</v>
      </c>
      <c r="DJ107" s="52">
        <f t="shared" si="176"/>
        <v>0.51954351249184305</v>
      </c>
      <c r="DK107" s="52">
        <f t="shared" si="176"/>
        <v>0.52752141886087822</v>
      </c>
      <c r="DL107" s="52">
        <f t="shared" si="176"/>
        <v>0.53469399001338846</v>
      </c>
      <c r="DM107" s="52">
        <f t="shared" si="176"/>
        <v>0.54106733372367166</v>
      </c>
      <c r="DN107" s="52">
        <f t="shared" si="176"/>
        <v>0.54664775327977333</v>
      </c>
      <c r="DO107" s="52">
        <f t="shared" si="176"/>
        <v>0.55144173920089856</v>
      </c>
      <c r="DP107" s="52">
        <f t="shared" si="176"/>
        <v>0.55545596115184603</v>
      </c>
    </row>
    <row r="108" spans="1:120" x14ac:dyDescent="0.25">
      <c r="A108" s="52" t="str">
        <f t="shared" si="138"/>
        <v>12_NZ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12_NZ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12_NZ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12_NZ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12_NZ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12_NZ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12_NZ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12_NZ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12_NZ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12_NZ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0</v>
      </c>
      <c r="CC112" s="52">
        <f t="shared" si="185"/>
        <v>0</v>
      </c>
      <c r="CD112" s="52">
        <f t="shared" si="185"/>
        <v>0</v>
      </c>
      <c r="CE112" s="52">
        <f t="shared" si="185"/>
        <v>0</v>
      </c>
      <c r="CF112" s="52">
        <f t="shared" si="185"/>
        <v>0</v>
      </c>
      <c r="CG112" s="52">
        <f t="shared" si="185"/>
        <v>0</v>
      </c>
      <c r="CH112" s="52">
        <f t="shared" si="185"/>
        <v>0</v>
      </c>
      <c r="CI112" s="52">
        <f t="shared" si="185"/>
        <v>0</v>
      </c>
      <c r="CJ112" s="52">
        <f t="shared" si="185"/>
        <v>0</v>
      </c>
      <c r="CK112" s="52">
        <f t="shared" si="185"/>
        <v>0</v>
      </c>
      <c r="CL112" s="52">
        <f t="shared" si="185"/>
        <v>0</v>
      </c>
      <c r="CM112" s="52">
        <f t="shared" si="185"/>
        <v>0</v>
      </c>
      <c r="CN112" s="52">
        <f t="shared" si="185"/>
        <v>0</v>
      </c>
      <c r="CO112" s="52">
        <f t="shared" si="185"/>
        <v>0</v>
      </c>
      <c r="CP112" s="52">
        <f t="shared" si="185"/>
        <v>0</v>
      </c>
      <c r="CQ112" s="52">
        <f t="shared" si="185"/>
        <v>0</v>
      </c>
      <c r="CR112" s="52">
        <f t="shared" si="185"/>
        <v>0</v>
      </c>
      <c r="CS112" s="52">
        <f t="shared" si="185"/>
        <v>0</v>
      </c>
      <c r="CT112" s="52">
        <f t="shared" si="185"/>
        <v>0</v>
      </c>
      <c r="CU112" s="52">
        <f t="shared" si="185"/>
        <v>0</v>
      </c>
      <c r="CV112" s="52">
        <f t="shared" si="185"/>
        <v>0</v>
      </c>
      <c r="CW112" s="52">
        <f t="shared" ref="CW112:DP112" si="186">CW$50*CW37</f>
        <v>0</v>
      </c>
      <c r="CX112" s="52">
        <f t="shared" si="186"/>
        <v>0</v>
      </c>
      <c r="CY112" s="52">
        <f t="shared" si="186"/>
        <v>0</v>
      </c>
      <c r="CZ112" s="52">
        <f t="shared" si="186"/>
        <v>0</v>
      </c>
      <c r="DA112" s="52">
        <f t="shared" si="186"/>
        <v>0</v>
      </c>
      <c r="DB112" s="52">
        <f t="shared" si="186"/>
        <v>0</v>
      </c>
      <c r="DC112" s="52">
        <f t="shared" si="186"/>
        <v>0</v>
      </c>
      <c r="DD112" s="52">
        <f t="shared" si="186"/>
        <v>0</v>
      </c>
      <c r="DE112" s="52">
        <f t="shared" si="186"/>
        <v>0</v>
      </c>
      <c r="DF112" s="52">
        <f t="shared" si="186"/>
        <v>0</v>
      </c>
      <c r="DG112" s="52">
        <f t="shared" si="186"/>
        <v>0</v>
      </c>
      <c r="DH112" s="52">
        <f t="shared" si="186"/>
        <v>0</v>
      </c>
      <c r="DI112" s="52">
        <f t="shared" si="186"/>
        <v>0</v>
      </c>
      <c r="DJ112" s="52">
        <f t="shared" si="186"/>
        <v>0</v>
      </c>
      <c r="DK112" s="52">
        <f t="shared" si="186"/>
        <v>0</v>
      </c>
      <c r="DL112" s="52">
        <f t="shared" si="186"/>
        <v>0</v>
      </c>
      <c r="DM112" s="52">
        <f t="shared" si="186"/>
        <v>0</v>
      </c>
      <c r="DN112" s="52">
        <f t="shared" si="186"/>
        <v>0</v>
      </c>
      <c r="DO112" s="52">
        <f t="shared" si="186"/>
        <v>0</v>
      </c>
      <c r="DP112" s="52">
        <f t="shared" si="186"/>
        <v>0</v>
      </c>
    </row>
    <row r="113" spans="1:120" x14ac:dyDescent="0.25">
      <c r="A113" s="52" t="str">
        <f t="shared" si="138"/>
        <v>12_NZ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12_NZ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12_NZ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12_NZ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0</v>
      </c>
      <c r="CM114" s="52">
        <f t="shared" si="189"/>
        <v>0</v>
      </c>
      <c r="CN114" s="52">
        <f t="shared" si="189"/>
        <v>0</v>
      </c>
      <c r="CO114" s="52">
        <f t="shared" si="189"/>
        <v>0</v>
      </c>
      <c r="CP114" s="52">
        <f t="shared" si="189"/>
        <v>0</v>
      </c>
      <c r="CQ114" s="52">
        <f t="shared" si="189"/>
        <v>0</v>
      </c>
      <c r="CR114" s="52">
        <f t="shared" si="189"/>
        <v>0</v>
      </c>
      <c r="CS114" s="52">
        <f t="shared" si="189"/>
        <v>0</v>
      </c>
      <c r="CT114" s="52">
        <f t="shared" si="189"/>
        <v>0</v>
      </c>
      <c r="CU114" s="52">
        <f t="shared" si="189"/>
        <v>0</v>
      </c>
      <c r="CV114" s="52">
        <f t="shared" si="189"/>
        <v>0</v>
      </c>
      <c r="CW114" s="52">
        <f t="shared" ref="CW114:DP114" si="190">CW$50*CW39</f>
        <v>0</v>
      </c>
      <c r="CX114" s="52">
        <f t="shared" si="190"/>
        <v>0</v>
      </c>
      <c r="CY114" s="52">
        <f t="shared" si="190"/>
        <v>0</v>
      </c>
      <c r="CZ114" s="52">
        <f t="shared" si="190"/>
        <v>0</v>
      </c>
      <c r="DA114" s="52">
        <f t="shared" si="190"/>
        <v>0</v>
      </c>
      <c r="DB114" s="52">
        <f t="shared" si="190"/>
        <v>0</v>
      </c>
      <c r="DC114" s="52">
        <f t="shared" si="190"/>
        <v>0</v>
      </c>
      <c r="DD114" s="52">
        <f t="shared" si="190"/>
        <v>0</v>
      </c>
      <c r="DE114" s="52">
        <f t="shared" si="190"/>
        <v>0</v>
      </c>
      <c r="DF114" s="52">
        <f t="shared" si="190"/>
        <v>0</v>
      </c>
      <c r="DG114" s="52">
        <f t="shared" si="190"/>
        <v>0</v>
      </c>
      <c r="DH114" s="52">
        <f t="shared" si="190"/>
        <v>0</v>
      </c>
      <c r="DI114" s="52">
        <f t="shared" si="190"/>
        <v>0</v>
      </c>
      <c r="DJ114" s="52">
        <f t="shared" si="190"/>
        <v>0</v>
      </c>
      <c r="DK114" s="52">
        <f t="shared" si="190"/>
        <v>0</v>
      </c>
      <c r="DL114" s="52">
        <f t="shared" si="190"/>
        <v>0</v>
      </c>
      <c r="DM114" s="52">
        <f t="shared" si="190"/>
        <v>0</v>
      </c>
      <c r="DN114" s="52">
        <f t="shared" si="190"/>
        <v>0</v>
      </c>
      <c r="DO114" s="52">
        <f t="shared" si="190"/>
        <v>0</v>
      </c>
      <c r="DP114" s="52">
        <f t="shared" si="190"/>
        <v>0</v>
      </c>
    </row>
    <row r="115" spans="1:120" x14ac:dyDescent="0.25">
      <c r="A115" s="52" t="str">
        <f t="shared" si="138"/>
        <v>12_NZ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12_NZ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12_NZ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12_NZ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12_NZ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12_NZ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12_NZ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12_NZ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12_NZ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12_NZ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12_NZ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12_NZ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1.7748792646588426E-3</v>
      </c>
      <c r="CC120" s="54">
        <f t="shared" si="202"/>
        <v>5.2864803893067393E-3</v>
      </c>
      <c r="CD120" s="54">
        <f t="shared" si="202"/>
        <v>1.049625159156321E-2</v>
      </c>
      <c r="CE120" s="54">
        <f t="shared" si="202"/>
        <v>1.7365293477872711E-2</v>
      </c>
      <c r="CF120" s="54">
        <f t="shared" si="202"/>
        <v>2.5854404202007991E-2</v>
      </c>
      <c r="CG120" s="54">
        <f t="shared" si="202"/>
        <v>3.5924123054860438E-2</v>
      </c>
      <c r="CH120" s="54">
        <f t="shared" si="202"/>
        <v>4.7534772524034999E-2</v>
      </c>
      <c r="CI120" s="54">
        <f t="shared" si="202"/>
        <v>6.0646498860980613E-2</v>
      </c>
      <c r="CJ120" s="54">
        <f t="shared" si="202"/>
        <v>7.5219311192614241E-2</v>
      </c>
      <c r="CK120" s="54">
        <f t="shared" si="202"/>
        <v>9.1213119213638227E-2</v>
      </c>
      <c r="CL120" s="54">
        <f t="shared" si="202"/>
        <v>0.10858776949500559</v>
      </c>
      <c r="CM120" s="54">
        <f t="shared" si="202"/>
        <v>0.12730308044325714</v>
      </c>
      <c r="CN120" s="54">
        <f t="shared" si="202"/>
        <v>0.14731887594473594</v>
      </c>
      <c r="CO120" s="54">
        <f t="shared" si="202"/>
        <v>0.16859501772798069</v>
      </c>
      <c r="CP120" s="54">
        <f t="shared" si="202"/>
        <v>0.19109143647690657</v>
      </c>
      <c r="CQ120" s="54">
        <f t="shared" si="202"/>
        <v>0.21476816172670449</v>
      </c>
      <c r="CR120" s="54">
        <f t="shared" si="202"/>
        <v>0.2395853505737221</v>
      </c>
      <c r="CS120" s="54">
        <f t="shared" si="202"/>
        <v>0.26550331522993559</v>
      </c>
      <c r="CT120" s="54">
        <f t="shared" si="202"/>
        <v>0.29094316761275807</v>
      </c>
      <c r="CU120" s="54">
        <f t="shared" si="202"/>
        <v>0.31590541453301069</v>
      </c>
      <c r="CV120" s="58">
        <f t="shared" ref="CV120:DP120" si="203">CV127</f>
        <v>0.34039077299370746</v>
      </c>
      <c r="CW120" s="58">
        <f t="shared" si="203"/>
        <v>0.36440016330314617</v>
      </c>
      <c r="CX120" s="58">
        <f t="shared" si="203"/>
        <v>0.3879347023397256</v>
      </c>
      <c r="CY120" s="58">
        <f t="shared" si="203"/>
        <v>0.41099569696570876</v>
      </c>
      <c r="CZ120" s="58">
        <f t="shared" si="203"/>
        <v>0.43358463758719978</v>
      </c>
      <c r="DA120" s="58">
        <f t="shared" si="203"/>
        <v>0.45570319185764552</v>
      </c>
      <c r="DB120" s="58">
        <f t="shared" si="203"/>
        <v>0.47735319852221791</v>
      </c>
      <c r="DC120" s="58">
        <f t="shared" si="203"/>
        <v>0.49853666140047465</v>
      </c>
      <c r="DD120" s="58">
        <f t="shared" si="203"/>
        <v>0.51925574350474279</v>
      </c>
      <c r="DE120" s="58">
        <f t="shared" si="203"/>
        <v>0.53951276129170711</v>
      </c>
      <c r="DF120" s="58">
        <f t="shared" si="203"/>
        <v>0.55931017904472846</v>
      </c>
      <c r="DG120" s="58">
        <f t="shared" si="203"/>
        <v>0.57865060338446184</v>
      </c>
      <c r="DH120" s="58">
        <f t="shared" si="203"/>
        <v>0.59753677790537685</v>
      </c>
      <c r="DI120" s="58">
        <f t="shared" si="203"/>
        <v>0.61597157793583035</v>
      </c>
      <c r="DJ120" s="58">
        <f t="shared" si="203"/>
        <v>0.63395800541937386</v>
      </c>
      <c r="DK120" s="58">
        <f t="shared" si="203"/>
        <v>0.65149918391502237</v>
      </c>
      <c r="DL120" s="58">
        <f t="shared" si="203"/>
        <v>0.66859835371424503</v>
      </c>
      <c r="DM120" s="58">
        <f t="shared" si="203"/>
        <v>0.68525886707247508</v>
      </c>
      <c r="DN120" s="58">
        <f t="shared" si="203"/>
        <v>0.70148418355297926</v>
      </c>
      <c r="DO120" s="58">
        <f t="shared" si="203"/>
        <v>0.71727786548095307</v>
      </c>
      <c r="DP120" s="58">
        <f t="shared" si="203"/>
        <v>0.7326435735057546</v>
      </c>
    </row>
    <row r="121" spans="1:120" x14ac:dyDescent="0.25">
      <c r="A121" s="52" t="str">
        <f t="shared" si="138"/>
        <v>12_NZ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12_NZ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0</v>
      </c>
      <c r="CM121" s="52">
        <f t="shared" si="204"/>
        <v>0</v>
      </c>
      <c r="CN121" s="52">
        <f t="shared" si="204"/>
        <v>0</v>
      </c>
      <c r="CO121" s="52">
        <f t="shared" si="204"/>
        <v>0</v>
      </c>
      <c r="CP121" s="52">
        <f t="shared" si="204"/>
        <v>0</v>
      </c>
      <c r="CQ121" s="52">
        <f t="shared" si="204"/>
        <v>0</v>
      </c>
      <c r="CR121" s="52">
        <f t="shared" si="204"/>
        <v>0</v>
      </c>
      <c r="CS121" s="52">
        <f t="shared" si="204"/>
        <v>0</v>
      </c>
      <c r="CT121" s="52">
        <f t="shared" si="204"/>
        <v>0</v>
      </c>
      <c r="CU121" s="52">
        <f t="shared" si="204"/>
        <v>0</v>
      </c>
      <c r="CV121" s="52">
        <f t="shared" ref="CV121:DP121" si="205">CV$50*CV46</f>
        <v>0</v>
      </c>
      <c r="CW121" s="52">
        <f t="shared" si="205"/>
        <v>0</v>
      </c>
      <c r="CX121" s="52">
        <f t="shared" si="205"/>
        <v>0</v>
      </c>
      <c r="CY121" s="52">
        <f t="shared" si="205"/>
        <v>0</v>
      </c>
      <c r="CZ121" s="52">
        <f t="shared" si="205"/>
        <v>0</v>
      </c>
      <c r="DA121" s="52">
        <f t="shared" si="205"/>
        <v>0</v>
      </c>
      <c r="DB121" s="52">
        <f t="shared" si="205"/>
        <v>0</v>
      </c>
      <c r="DC121" s="52">
        <f t="shared" si="205"/>
        <v>0</v>
      </c>
      <c r="DD121" s="52">
        <f t="shared" si="205"/>
        <v>0</v>
      </c>
      <c r="DE121" s="52">
        <f t="shared" si="205"/>
        <v>0</v>
      </c>
      <c r="DF121" s="52">
        <f t="shared" si="205"/>
        <v>0</v>
      </c>
      <c r="DG121" s="52">
        <f t="shared" si="205"/>
        <v>0</v>
      </c>
      <c r="DH121" s="52">
        <f t="shared" si="205"/>
        <v>0</v>
      </c>
      <c r="DI121" s="52">
        <f t="shared" si="205"/>
        <v>0</v>
      </c>
      <c r="DJ121" s="52">
        <f t="shared" si="205"/>
        <v>0</v>
      </c>
      <c r="DK121" s="52">
        <f t="shared" si="205"/>
        <v>0</v>
      </c>
      <c r="DL121" s="52">
        <f t="shared" si="205"/>
        <v>0</v>
      </c>
      <c r="DM121" s="52">
        <f t="shared" si="205"/>
        <v>0</v>
      </c>
      <c r="DN121" s="52">
        <f t="shared" si="205"/>
        <v>0</v>
      </c>
      <c r="DO121" s="52">
        <f t="shared" si="205"/>
        <v>0</v>
      </c>
      <c r="DP121" s="52">
        <f t="shared" si="205"/>
        <v>0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0</v>
      </c>
      <c r="BX124" s="58">
        <f t="shared" si="207"/>
        <v>0</v>
      </c>
      <c r="BY124" s="58">
        <f t="shared" si="207"/>
        <v>0</v>
      </c>
      <c r="BZ124" s="58">
        <f t="shared" si="207"/>
        <v>0</v>
      </c>
      <c r="CA124" s="58">
        <f t="shared" si="207"/>
        <v>0</v>
      </c>
      <c r="CB124" s="58">
        <f t="shared" si="207"/>
        <v>1.0436292646588425E-3</v>
      </c>
      <c r="CC124" s="58">
        <f t="shared" si="207"/>
        <v>3.0927303893067393E-3</v>
      </c>
      <c r="CD124" s="58">
        <f t="shared" si="207"/>
        <v>6.1087515915632098E-3</v>
      </c>
      <c r="CE124" s="58">
        <f t="shared" si="207"/>
        <v>1.0052793477872708E-2</v>
      </c>
      <c r="CF124" s="58">
        <f t="shared" si="207"/>
        <v>1.488565420200799E-2</v>
      </c>
      <c r="CG124" s="58">
        <f t="shared" si="207"/>
        <v>2.056787305486044E-2</v>
      </c>
      <c r="CH124" s="58">
        <f t="shared" si="207"/>
        <v>2.7059772524034999E-2</v>
      </c>
      <c r="CI124" s="58">
        <f t="shared" si="207"/>
        <v>3.4321498860980605E-2</v>
      </c>
      <c r="CJ124" s="58">
        <f t="shared" si="207"/>
        <v>4.2313061192614243E-2</v>
      </c>
      <c r="CK124" s="58">
        <f t="shared" si="207"/>
        <v>5.099436921363823E-2</v>
      </c>
      <c r="CL124" s="58">
        <f t="shared" si="207"/>
        <v>6.0325269495005593E-2</v>
      </c>
      <c r="CM124" s="58">
        <f t="shared" si="207"/>
        <v>7.0265580443257133E-2</v>
      </c>
      <c r="CN124" s="58">
        <f t="shared" si="207"/>
        <v>8.0775125944735945E-2</v>
      </c>
      <c r="CO124" s="58">
        <f t="shared" si="207"/>
        <v>9.1813767727980694E-2</v>
      </c>
      <c r="CP124" s="58">
        <f t="shared" si="207"/>
        <v>0.10334143647690655</v>
      </c>
      <c r="CQ124" s="58">
        <f t="shared" si="207"/>
        <v>0.11531816172670446</v>
      </c>
      <c r="CR124" s="58">
        <f t="shared" si="207"/>
        <v>0.12770410057372208</v>
      </c>
      <c r="CS124" s="58">
        <f t="shared" si="207"/>
        <v>0.14045956522993555</v>
      </c>
      <c r="CT124" s="58">
        <f t="shared" si="207"/>
        <v>0.15273691761275807</v>
      </c>
      <c r="CU124" s="58">
        <f t="shared" si="207"/>
        <v>0.16453666453301069</v>
      </c>
      <c r="CV124" s="58">
        <f t="shared" ref="CV124:DP124" si="208">CV50*CV45</f>
        <v>0.17585952299370741</v>
      </c>
      <c r="CW124" s="58">
        <f t="shared" si="208"/>
        <v>0.18670641330314613</v>
      </c>
      <c r="CX124" s="58">
        <f t="shared" si="208"/>
        <v>0.19707845233972554</v>
      </c>
      <c r="CY124" s="58">
        <f t="shared" si="208"/>
        <v>0.20697694696570867</v>
      </c>
      <c r="CZ124" s="58">
        <f t="shared" si="208"/>
        <v>0.21640338758719971</v>
      </c>
      <c r="DA124" s="58">
        <f t="shared" si="208"/>
        <v>0.22535944185764545</v>
      </c>
      <c r="DB124" s="58">
        <f t="shared" si="208"/>
        <v>0.2338469485222178</v>
      </c>
      <c r="DC124" s="58">
        <f t="shared" si="208"/>
        <v>0.24186791140047453</v>
      </c>
      <c r="DD124" s="58">
        <f t="shared" si="208"/>
        <v>0.24942449350474272</v>
      </c>
      <c r="DE124" s="58">
        <f t="shared" si="208"/>
        <v>0.25651901129170696</v>
      </c>
      <c r="DF124" s="58">
        <f t="shared" si="208"/>
        <v>0.26315392904472834</v>
      </c>
      <c r="DG124" s="58">
        <f t="shared" si="208"/>
        <v>0.26933185338446169</v>
      </c>
      <c r="DH124" s="58">
        <f t="shared" si="208"/>
        <v>0.2750555279053768</v>
      </c>
      <c r="DI124" s="58">
        <f t="shared" si="208"/>
        <v>0.28032782793583028</v>
      </c>
      <c r="DJ124" s="58">
        <f t="shared" si="208"/>
        <v>0.28515175541937382</v>
      </c>
      <c r="DK124" s="58">
        <f t="shared" si="208"/>
        <v>0.28953043391502242</v>
      </c>
      <c r="DL124" s="58">
        <f t="shared" si="208"/>
        <v>0.293467103714245</v>
      </c>
      <c r="DM124" s="58">
        <f t="shared" si="208"/>
        <v>0.29696511707247514</v>
      </c>
      <c r="DN124" s="58">
        <f t="shared" si="208"/>
        <v>0.30002793355297924</v>
      </c>
      <c r="DO124" s="58">
        <f t="shared" si="208"/>
        <v>0.3026591154809532</v>
      </c>
      <c r="DP124" s="58">
        <f t="shared" si="208"/>
        <v>0.30486232350575476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0.81250000000000011</v>
      </c>
      <c r="CC125" s="58" cm="1">
        <f t="array" ref="CC125">INDEX(prod_est,$G$15+$H$15-1,MATCH(CC57,$BP$57:$CV$57,0))*CC50</f>
        <v>2.4375000000000004</v>
      </c>
      <c r="CD125" s="58" cm="1">
        <f t="array" ref="CD125">INDEX(prod_est,$G$15+$H$15-1,MATCH(CD57,$BP$57:$CV$57,0))*CD50</f>
        <v>4.8750000000000009</v>
      </c>
      <c r="CE125" s="58" cm="1">
        <f t="array" ref="CE125">INDEX(prod_est,$G$15+$H$15-1,MATCH(CE57,$BP$57:$CV$57,0))*CE50</f>
        <v>8.1250000000000018</v>
      </c>
      <c r="CF125" s="58" cm="1">
        <f t="array" ref="CF125">INDEX(prod_est,$G$15+$H$15-1,MATCH(CF57,$BP$57:$CV$57,0))*CF50</f>
        <v>12.187500000000002</v>
      </c>
      <c r="CG125" s="58" cm="1">
        <f t="array" ref="CG125">INDEX(prod_est,$G$15+$H$15-1,MATCH(CG57,$BP$57:$CV$57,0))*CG50</f>
        <v>17.0625</v>
      </c>
      <c r="CH125" s="58" cm="1">
        <f t="array" ref="CH125">INDEX(prod_est,$G$15+$H$15-1,MATCH(CH57,$BP$57:$CV$57,0))*CH50</f>
        <v>22.750000000000004</v>
      </c>
      <c r="CI125" s="58" cm="1">
        <f t="array" ref="CI125">INDEX(prod_est,$G$15+$H$15-1,MATCH(CI57,$BP$57:$CV$57,0))*CI50</f>
        <v>29.250000000000004</v>
      </c>
      <c r="CJ125" s="58" cm="1">
        <f t="array" ref="CJ125">INDEX(prod_est,$G$15+$H$15-1,MATCH(CJ57,$BP$57:$CV$57,0))*CJ50</f>
        <v>36.562500000000007</v>
      </c>
      <c r="CK125" s="58" cm="1">
        <f t="array" ref="CK125">INDEX(prod_est,$G$15+$H$15-1,MATCH(CK57,$BP$57:$CV$57,0))*CK50</f>
        <v>44.687500000000007</v>
      </c>
      <c r="CL125" s="58" cm="1">
        <f t="array" ref="CL125">INDEX(prod_est,$G$15+$H$15-1,MATCH(CL57,$BP$57:$CV$57,0))*CL50</f>
        <v>53.625</v>
      </c>
      <c r="CM125" s="58" cm="1">
        <f t="array" ref="CM125">INDEX(prod_est,$G$15+$H$15-1,MATCH(CM57,$BP$57:$CV$57,0))*CM50</f>
        <v>63.375</v>
      </c>
      <c r="CN125" s="58" cm="1">
        <f t="array" ref="CN125">INDEX(prod_est,$G$15+$H$15-1,MATCH(CN57,$BP$57:$CV$57,0))*CN50</f>
        <v>73.9375</v>
      </c>
      <c r="CO125" s="58" cm="1">
        <f t="array" ref="CO125">INDEX(prod_est,$G$15+$H$15-1,MATCH(CO57,$BP$57:$CV$57,0))*CO50</f>
        <v>85.3125</v>
      </c>
      <c r="CP125" s="58" cm="1">
        <f t="array" ref="CP125">INDEX(prod_est,$G$15+$H$15-1,MATCH(CP57,$BP$57:$CV$57,0))*CP50</f>
        <v>97.500000000000014</v>
      </c>
      <c r="CQ125" s="58" cm="1">
        <f t="array" ref="CQ125">INDEX(prod_est,$G$15+$H$15-1,MATCH(CQ57,$BP$57:$CV$57,0))*CQ50</f>
        <v>110.50000000000003</v>
      </c>
      <c r="CR125" s="58" cm="1">
        <f t="array" ref="CR125">INDEX(prod_est,$G$15+$H$15-1,MATCH(CR57,$BP$57:$CV$57,0))*CR50</f>
        <v>124.31250000000001</v>
      </c>
      <c r="CS125" s="58" cm="1">
        <f t="array" ref="CS125">INDEX(prod_est,$G$15+$H$15-1,MATCH(CS57,$BP$57:$CV$57,0))*CS50</f>
        <v>138.93750000000003</v>
      </c>
      <c r="CT125" s="58" cm="1">
        <f t="array" ref="CT125">INDEX(prod_est,$G$15+$H$15-1,MATCH(CT57,$BP$57:$CV$57,0))*CT50</f>
        <v>153.5625</v>
      </c>
      <c r="CU125" s="58" cm="1">
        <f t="array" ref="CU125">INDEX(prod_est,$G$15+$H$15-1,MATCH(CU57,$BP$57:$DP$57,0))*CU50</f>
        <v>168.18750000000003</v>
      </c>
      <c r="CV125" s="58" cm="1">
        <f t="array" ref="CV125">INDEX(prod_est,$G$15+$H$15-1,MATCH(CV57,$BP$57:$DP$57,0))*CV50</f>
        <v>182.81250000000003</v>
      </c>
      <c r="CW125" s="58" cm="1">
        <f t="array" ref="CW125">INDEX(prod_est,$G$15+$H$15-1,MATCH(CW57,$BP$57:$DP$57,0))*CW50</f>
        <v>197.43750000000006</v>
      </c>
      <c r="CX125" s="58" cm="1">
        <f t="array" ref="CX125">INDEX(prod_est,$G$15+$H$15-1,MATCH(CX57,$BP$57:$DP$57,0))*CX50</f>
        <v>212.06250000000006</v>
      </c>
      <c r="CY125" s="58" cm="1">
        <f t="array" ref="CY125">INDEX(prod_est,$G$15+$H$15-1,MATCH(CY57,$BP$57:$DP$57,0))*CY50</f>
        <v>226.68750000000009</v>
      </c>
      <c r="CZ125" s="58" cm="1">
        <f t="array" ref="CZ125">INDEX(prod_est,$G$15+$H$15-1,MATCH(CZ57,$BP$57:$DP$57,0))*CZ50</f>
        <v>241.31250000000009</v>
      </c>
      <c r="DA125" s="58" cm="1">
        <f t="array" ref="DA125">INDEX(prod_est,$G$15+$H$15-1,MATCH(DA57,$BP$57:$DP$57,0))*DA50</f>
        <v>255.93750000000011</v>
      </c>
      <c r="DB125" s="58" cm="1">
        <f t="array" ref="DB125">INDEX(prod_est,$G$15+$H$15-1,MATCH(DB57,$BP$57:$DP$57,0))*DB50</f>
        <v>270.56250000000011</v>
      </c>
      <c r="DC125" s="58" cm="1">
        <f t="array" ref="DC125">INDEX(prod_est,$G$15+$H$15-1,MATCH(DC57,$BP$57:$DP$57,0))*DC50</f>
        <v>285.18750000000011</v>
      </c>
      <c r="DD125" s="58" cm="1">
        <f t="array" ref="DD125">INDEX(prod_est,$G$15+$H$15-1,MATCH(DD57,$BP$57:$DP$57,0))*DD50</f>
        <v>299.81250000000011</v>
      </c>
      <c r="DE125" s="58" cm="1">
        <f t="array" ref="DE125">INDEX(prod_est,$G$15+$H$15-1,MATCH(DE57,$BP$57:$DP$57,0))*DE50</f>
        <v>314.43750000000017</v>
      </c>
      <c r="DF125" s="58" cm="1">
        <f t="array" ref="DF125">INDEX(prod_est,$G$15+$H$15-1,MATCH(DF57,$BP$57:$DP$57,0))*DF50</f>
        <v>329.06250000000011</v>
      </c>
      <c r="DG125" s="58" cm="1">
        <f t="array" ref="DG125">INDEX(prod_est,$G$15+$H$15-1,MATCH(DG57,$BP$57:$DP$57,0))*DG50</f>
        <v>343.68750000000011</v>
      </c>
      <c r="DH125" s="58" cm="1">
        <f t="array" ref="DH125">INDEX(prod_est,$G$15+$H$15-1,MATCH(DH57,$BP$57:$DP$57,0))*DH50</f>
        <v>358.31250000000006</v>
      </c>
      <c r="DI125" s="58" cm="1">
        <f t="array" ref="DI125">INDEX(prod_est,$G$15+$H$15-1,MATCH(DI57,$BP$57:$DP$57,0))*DI50</f>
        <v>372.93750000000006</v>
      </c>
      <c r="DJ125" s="58" cm="1">
        <f t="array" ref="DJ125">INDEX(prod_est,$G$15+$H$15-1,MATCH(DJ57,$BP$57:$DP$57,0))*DJ50</f>
        <v>387.56250000000006</v>
      </c>
      <c r="DK125" s="58" cm="1">
        <f t="array" ref="DK125">INDEX(prod_est,$G$15+$H$15-1,MATCH(DK57,$BP$57:$DP$57,0))*DK50</f>
        <v>402.1875</v>
      </c>
      <c r="DL125" s="58" cm="1">
        <f t="array" ref="DL125">INDEX(prod_est,$G$15+$H$15-1,MATCH(DL57,$BP$57:$DP$57,0))*DL50</f>
        <v>416.8125</v>
      </c>
      <c r="DM125" s="58" cm="1">
        <f t="array" ref="DM125">INDEX(prod_est,$G$15+$H$15-1,MATCH(DM57,$BP$57:$DP$57,0))*DM50</f>
        <v>431.43749999999994</v>
      </c>
      <c r="DN125" s="58" cm="1">
        <f t="array" ref="DN125">INDEX(prod_est,$G$15+$H$15-1,MATCH(DN57,$BP$57:$DP$57,0))*DN50</f>
        <v>446.06249999999994</v>
      </c>
      <c r="DO125" s="58" cm="1">
        <f t="array" ref="DO125">INDEX(prod_est,$G$15+$H$15-1,MATCH(DO57,$BP$57:$DP$57,0))*DO50</f>
        <v>460.68749999999994</v>
      </c>
      <c r="DP125" s="58" cm="1">
        <f t="array" ref="DP125">INDEX(prod_est,$G$15+$H$15-1,MATCH(DP57,$BP$57:$DP$57,0))*DP50</f>
        <v>475.31249999999989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0</v>
      </c>
      <c r="BX126" s="58">
        <f t="shared" si="209"/>
        <v>0</v>
      </c>
      <c r="BY126" s="58">
        <f t="shared" si="209"/>
        <v>0</v>
      </c>
      <c r="BZ126" s="58">
        <f t="shared" si="209"/>
        <v>0</v>
      </c>
      <c r="CA126" s="58">
        <f t="shared" si="209"/>
        <v>0</v>
      </c>
      <c r="CB126" s="58">
        <f t="shared" si="209"/>
        <v>7.3125000000000013E-4</v>
      </c>
      <c r="CC126" s="58">
        <f t="shared" si="209"/>
        <v>2.1937500000000004E-3</v>
      </c>
      <c r="CD126" s="58">
        <f t="shared" si="209"/>
        <v>4.3875000000000008E-3</v>
      </c>
      <c r="CE126" s="58">
        <f t="shared" si="209"/>
        <v>7.3125000000000013E-3</v>
      </c>
      <c r="CF126" s="58">
        <f t="shared" si="209"/>
        <v>1.0968750000000001E-2</v>
      </c>
      <c r="CG126" s="58">
        <f t="shared" si="209"/>
        <v>1.535625E-2</v>
      </c>
      <c r="CH126" s="58">
        <f t="shared" si="209"/>
        <v>2.0475000000000004E-2</v>
      </c>
      <c r="CI126" s="58">
        <f t="shared" si="209"/>
        <v>2.6325000000000005E-2</v>
      </c>
      <c r="CJ126" s="58">
        <f t="shared" si="209"/>
        <v>3.2906250000000005E-2</v>
      </c>
      <c r="CK126" s="58">
        <f t="shared" si="209"/>
        <v>4.0218750000000004E-2</v>
      </c>
      <c r="CL126" s="58">
        <f t="shared" si="209"/>
        <v>4.82625E-2</v>
      </c>
      <c r="CM126" s="58">
        <f t="shared" si="209"/>
        <v>5.7037499999999998E-2</v>
      </c>
      <c r="CN126" s="58">
        <f t="shared" si="209"/>
        <v>6.6543749999999999E-2</v>
      </c>
      <c r="CO126" s="58">
        <f t="shared" si="209"/>
        <v>7.6781249999999995E-2</v>
      </c>
      <c r="CP126" s="58">
        <f t="shared" si="209"/>
        <v>8.7750000000000009E-2</v>
      </c>
      <c r="CQ126" s="58">
        <f t="shared" si="209"/>
        <v>9.9450000000000024E-2</v>
      </c>
      <c r="CR126" s="58">
        <f t="shared" si="209"/>
        <v>0.11188125000000002</v>
      </c>
      <c r="CS126" s="58">
        <f t="shared" si="209"/>
        <v>0.12504375000000004</v>
      </c>
      <c r="CT126" s="58">
        <f t="shared" si="209"/>
        <v>0.13820625</v>
      </c>
      <c r="CU126" s="58">
        <f t="shared" si="209"/>
        <v>0.15136875000000002</v>
      </c>
      <c r="CV126" s="58">
        <f t="shared" ref="CV126:DP126" si="210">CV125*1000*$I$9*$I$10</f>
        <v>0.16453125000000002</v>
      </c>
      <c r="CW126" s="58">
        <f t="shared" si="210"/>
        <v>0.17769375000000004</v>
      </c>
      <c r="CX126" s="58">
        <f t="shared" si="210"/>
        <v>0.19085625000000006</v>
      </c>
      <c r="CY126" s="58">
        <f t="shared" si="210"/>
        <v>0.20401875000000008</v>
      </c>
      <c r="CZ126" s="58">
        <f t="shared" si="210"/>
        <v>0.21718125000000008</v>
      </c>
      <c r="DA126" s="58">
        <f t="shared" si="210"/>
        <v>0.2303437500000001</v>
      </c>
      <c r="DB126" s="58">
        <f t="shared" si="210"/>
        <v>0.24350625000000012</v>
      </c>
      <c r="DC126" s="58">
        <f t="shared" si="210"/>
        <v>0.25666875000000011</v>
      </c>
      <c r="DD126" s="58">
        <f t="shared" si="210"/>
        <v>0.26983125000000008</v>
      </c>
      <c r="DE126" s="58">
        <f t="shared" si="210"/>
        <v>0.28299375000000015</v>
      </c>
      <c r="DF126" s="58">
        <f t="shared" si="210"/>
        <v>0.29615625000000012</v>
      </c>
      <c r="DG126" s="58">
        <f t="shared" si="210"/>
        <v>0.30931875000000009</v>
      </c>
      <c r="DH126" s="58">
        <f t="shared" si="210"/>
        <v>0.32248125000000005</v>
      </c>
      <c r="DI126" s="58">
        <f t="shared" si="210"/>
        <v>0.33564375000000007</v>
      </c>
      <c r="DJ126" s="58">
        <f t="shared" si="210"/>
        <v>0.34880625000000004</v>
      </c>
      <c r="DK126" s="58">
        <f t="shared" si="210"/>
        <v>0.36196875000000001</v>
      </c>
      <c r="DL126" s="58">
        <f t="shared" si="210"/>
        <v>0.37513124999999997</v>
      </c>
      <c r="DM126" s="58">
        <f t="shared" si="210"/>
        <v>0.38829374999999994</v>
      </c>
      <c r="DN126" s="58">
        <f t="shared" si="210"/>
        <v>0.40145624999999996</v>
      </c>
      <c r="DO126" s="58">
        <f t="shared" si="210"/>
        <v>0.41461874999999992</v>
      </c>
      <c r="DP126" s="58">
        <f t="shared" si="210"/>
        <v>0.42778124999999989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0</v>
      </c>
      <c r="BX127" s="59">
        <f t="shared" si="211"/>
        <v>0</v>
      </c>
      <c r="BY127" s="59">
        <f t="shared" si="211"/>
        <v>0</v>
      </c>
      <c r="BZ127" s="59">
        <f t="shared" si="211"/>
        <v>0</v>
      </c>
      <c r="CA127" s="59">
        <f t="shared" si="211"/>
        <v>0</v>
      </c>
      <c r="CB127" s="59">
        <f t="shared" si="211"/>
        <v>1.7748792646588426E-3</v>
      </c>
      <c r="CC127" s="59">
        <f t="shared" si="211"/>
        <v>5.2864803893067393E-3</v>
      </c>
      <c r="CD127" s="59">
        <f t="shared" si="211"/>
        <v>1.049625159156321E-2</v>
      </c>
      <c r="CE127" s="59">
        <f t="shared" si="211"/>
        <v>1.7365293477872711E-2</v>
      </c>
      <c r="CF127" s="59">
        <f t="shared" si="211"/>
        <v>2.5854404202007991E-2</v>
      </c>
      <c r="CG127" s="59">
        <f t="shared" si="211"/>
        <v>3.5924123054860438E-2</v>
      </c>
      <c r="CH127" s="59">
        <f t="shared" si="211"/>
        <v>4.7534772524034999E-2</v>
      </c>
      <c r="CI127" s="59">
        <f t="shared" si="211"/>
        <v>6.0646498860980613E-2</v>
      </c>
      <c r="CJ127" s="59">
        <f t="shared" si="211"/>
        <v>7.5219311192614241E-2</v>
      </c>
      <c r="CK127" s="59">
        <f t="shared" si="211"/>
        <v>9.1213119213638227E-2</v>
      </c>
      <c r="CL127" s="59">
        <f t="shared" si="211"/>
        <v>0.10858776949500559</v>
      </c>
      <c r="CM127" s="59">
        <f t="shared" si="211"/>
        <v>0.12730308044325714</v>
      </c>
      <c r="CN127" s="59">
        <f t="shared" si="211"/>
        <v>0.14731887594473594</v>
      </c>
      <c r="CO127" s="59">
        <f t="shared" si="211"/>
        <v>0.16859501772798069</v>
      </c>
      <c r="CP127" s="59">
        <f t="shared" si="211"/>
        <v>0.19109143647690657</v>
      </c>
      <c r="CQ127" s="59">
        <f t="shared" si="211"/>
        <v>0.21476816172670449</v>
      </c>
      <c r="CR127" s="59">
        <f t="shared" si="211"/>
        <v>0.2395853505737221</v>
      </c>
      <c r="CS127" s="59">
        <f t="shared" si="211"/>
        <v>0.26550331522993559</v>
      </c>
      <c r="CT127" s="59">
        <f t="shared" si="211"/>
        <v>0.29094316761275807</v>
      </c>
      <c r="CU127" s="59">
        <f t="shared" si="211"/>
        <v>0.31590541453301069</v>
      </c>
      <c r="CV127" s="59">
        <f t="shared" ref="CV127:DP127" si="212">CV124+CV126</f>
        <v>0.34039077299370746</v>
      </c>
      <c r="CW127" s="59">
        <f t="shared" si="212"/>
        <v>0.36440016330314617</v>
      </c>
      <c r="CX127" s="59">
        <f t="shared" si="212"/>
        <v>0.3879347023397256</v>
      </c>
      <c r="CY127" s="59">
        <f t="shared" si="212"/>
        <v>0.41099569696570876</v>
      </c>
      <c r="CZ127" s="59">
        <f t="shared" si="212"/>
        <v>0.43358463758719978</v>
      </c>
      <c r="DA127" s="59">
        <f t="shared" si="212"/>
        <v>0.45570319185764552</v>
      </c>
      <c r="DB127" s="59">
        <f t="shared" si="212"/>
        <v>0.47735319852221791</v>
      </c>
      <c r="DC127" s="59">
        <f t="shared" si="212"/>
        <v>0.49853666140047465</v>
      </c>
      <c r="DD127" s="59">
        <f t="shared" si="212"/>
        <v>0.51925574350474279</v>
      </c>
      <c r="DE127" s="59">
        <f t="shared" si="212"/>
        <v>0.53951276129170711</v>
      </c>
      <c r="DF127" s="59">
        <f t="shared" si="212"/>
        <v>0.55931017904472846</v>
      </c>
      <c r="DG127" s="59">
        <f t="shared" si="212"/>
        <v>0.57865060338446184</v>
      </c>
      <c r="DH127" s="59">
        <f t="shared" si="212"/>
        <v>0.59753677790537685</v>
      </c>
      <c r="DI127" s="59">
        <f t="shared" si="212"/>
        <v>0.61597157793583035</v>
      </c>
      <c r="DJ127" s="59">
        <f t="shared" si="212"/>
        <v>0.63395800541937386</v>
      </c>
      <c r="DK127" s="59">
        <f t="shared" si="212"/>
        <v>0.65149918391502237</v>
      </c>
      <c r="DL127" s="59">
        <f t="shared" si="212"/>
        <v>0.66859835371424503</v>
      </c>
      <c r="DM127" s="59">
        <f t="shared" si="212"/>
        <v>0.68525886707247508</v>
      </c>
      <c r="DN127" s="59">
        <f t="shared" si="212"/>
        <v>0.70148418355297926</v>
      </c>
      <c r="DO127" s="59">
        <f t="shared" si="212"/>
        <v>0.71727786548095307</v>
      </c>
      <c r="DP127" s="59">
        <f t="shared" si="212"/>
        <v>0.7326435735057546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P127"/>
  <sheetViews>
    <sheetView showGridLines="0" workbookViewId="0">
      <selection activeCell="DP120" sqref="DP120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13_PNG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IFERROR(F10,0)</f>
        <v>0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0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 t="e">
        <f>(F6-F7)/F6/F5</f>
        <v>#DIV/0!</v>
      </c>
      <c r="G9" s="12" t="s">
        <v>183</v>
      </c>
      <c r="I9" s="50">
        <v>250</v>
      </c>
      <c r="J9" s="12" t="s">
        <v>163</v>
      </c>
    </row>
    <row r="10" spans="1:120" x14ac:dyDescent="0.25">
      <c r="F10" s="63" t="e">
        <f>(F6-F8)/F6/F5</f>
        <v>#DIV/0!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 t="e">
        <f>IF(F6/J47&lt;=1,F6/J47,1)</f>
        <v>#DIV/0!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49</v>
      </c>
      <c r="B15" t="s">
        <v>5</v>
      </c>
      <c r="C15" t="s">
        <v>5</v>
      </c>
      <c r="D15" t="s">
        <v>37</v>
      </c>
      <c r="E15" s="8">
        <v>0</v>
      </c>
      <c r="F15" s="8">
        <v>0</v>
      </c>
      <c r="G15">
        <f>MATCH(A15,Production_est!$A$4:$A$339,0)</f>
        <v>193</v>
      </c>
      <c r="H15">
        <f>IFERROR(MATCH(D15,Production_est!$D$4:$D$339,0),"-")</f>
        <v>6</v>
      </c>
      <c r="I15" s="8" cm="1">
        <f t="array" ref="I15">IFERROR(INDEX(Production_est!$E$4:$E$339,H15+G15),"-")</f>
        <v>0</v>
      </c>
      <c r="J15" s="42">
        <f t="shared" ref="J15:J46" si="0">IFERROR(F15/I15,0)</f>
        <v>0</v>
      </c>
      <c r="K15" s="42">
        <f t="shared" ref="K15:AO15" si="1">J15*(1-$F$4)</f>
        <v>0</v>
      </c>
      <c r="L15" s="42">
        <f t="shared" si="1"/>
        <v>0</v>
      </c>
      <c r="M15" s="42">
        <f t="shared" si="1"/>
        <v>0</v>
      </c>
      <c r="N15" s="42">
        <f t="shared" si="1"/>
        <v>0</v>
      </c>
      <c r="O15" s="42">
        <f t="shared" si="1"/>
        <v>0</v>
      </c>
      <c r="P15" s="42">
        <f t="shared" si="1"/>
        <v>0</v>
      </c>
      <c r="Q15" s="42">
        <f t="shared" si="1"/>
        <v>0</v>
      </c>
      <c r="R15" s="42">
        <f t="shared" si="1"/>
        <v>0</v>
      </c>
      <c r="S15" s="42">
        <f t="shared" si="1"/>
        <v>0</v>
      </c>
      <c r="T15" s="42">
        <f t="shared" si="1"/>
        <v>0</v>
      </c>
      <c r="U15" s="42">
        <f t="shared" si="1"/>
        <v>0</v>
      </c>
      <c r="V15" s="42">
        <f t="shared" si="1"/>
        <v>0</v>
      </c>
      <c r="W15" s="42">
        <f t="shared" si="1"/>
        <v>0</v>
      </c>
      <c r="X15" s="42">
        <f t="shared" si="1"/>
        <v>0</v>
      </c>
      <c r="Y15" s="42">
        <f t="shared" si="1"/>
        <v>0</v>
      </c>
      <c r="Z15" s="42">
        <f t="shared" si="1"/>
        <v>0</v>
      </c>
      <c r="AA15" s="42">
        <f t="shared" si="1"/>
        <v>0</v>
      </c>
      <c r="AB15" s="42">
        <f t="shared" si="1"/>
        <v>0</v>
      </c>
      <c r="AC15" s="42">
        <f t="shared" si="1"/>
        <v>0</v>
      </c>
      <c r="AD15" s="42">
        <f t="shared" si="1"/>
        <v>0</v>
      </c>
      <c r="AE15" s="42">
        <f t="shared" si="1"/>
        <v>0</v>
      </c>
      <c r="AF15" s="42">
        <f t="shared" si="1"/>
        <v>0</v>
      </c>
      <c r="AG15" s="42">
        <f t="shared" si="1"/>
        <v>0</v>
      </c>
      <c r="AH15" s="42">
        <f t="shared" si="1"/>
        <v>0</v>
      </c>
      <c r="AI15" s="42">
        <f t="shared" si="1"/>
        <v>0</v>
      </c>
      <c r="AJ15" s="42">
        <f t="shared" si="1"/>
        <v>0</v>
      </c>
      <c r="AK15" s="42">
        <f t="shared" si="1"/>
        <v>0</v>
      </c>
      <c r="AL15" s="42">
        <f t="shared" si="1"/>
        <v>0</v>
      </c>
      <c r="AM15" s="42">
        <f t="shared" si="1"/>
        <v>0</v>
      </c>
      <c r="AN15" s="42">
        <f t="shared" si="1"/>
        <v>0</v>
      </c>
      <c r="AO15" s="42">
        <f t="shared" si="1"/>
        <v>0</v>
      </c>
      <c r="AP15" s="42">
        <f t="shared" ref="AP15:BJ15" si="2">AO15*(1-$F$4)</f>
        <v>0</v>
      </c>
      <c r="AQ15" s="42">
        <f t="shared" si="2"/>
        <v>0</v>
      </c>
      <c r="AR15" s="42">
        <f t="shared" si="2"/>
        <v>0</v>
      </c>
      <c r="AS15" s="42">
        <f t="shared" si="2"/>
        <v>0</v>
      </c>
      <c r="AT15" s="42">
        <f t="shared" si="2"/>
        <v>0</v>
      </c>
      <c r="AU15" s="42">
        <f t="shared" si="2"/>
        <v>0</v>
      </c>
      <c r="AV15" s="42">
        <f t="shared" si="2"/>
        <v>0</v>
      </c>
      <c r="AW15" s="42">
        <f t="shared" si="2"/>
        <v>0</v>
      </c>
      <c r="AX15" s="42">
        <f t="shared" si="2"/>
        <v>0</v>
      </c>
      <c r="AY15" s="42">
        <f t="shared" si="2"/>
        <v>0</v>
      </c>
      <c r="AZ15" s="42">
        <f t="shared" si="2"/>
        <v>0</v>
      </c>
      <c r="BA15" s="42">
        <f t="shared" si="2"/>
        <v>0</v>
      </c>
      <c r="BB15" s="42">
        <f t="shared" si="2"/>
        <v>0</v>
      </c>
      <c r="BC15" s="42">
        <f t="shared" si="2"/>
        <v>0</v>
      </c>
      <c r="BD15" s="42">
        <f t="shared" si="2"/>
        <v>0</v>
      </c>
      <c r="BE15" s="42">
        <f t="shared" si="2"/>
        <v>0</v>
      </c>
      <c r="BF15" s="42">
        <f t="shared" si="2"/>
        <v>0</v>
      </c>
      <c r="BG15" s="42">
        <f t="shared" si="2"/>
        <v>0</v>
      </c>
      <c r="BH15" s="42">
        <f t="shared" si="2"/>
        <v>0</v>
      </c>
      <c r="BI15" s="42">
        <f t="shared" si="2"/>
        <v>0</v>
      </c>
      <c r="BJ15" s="42">
        <f t="shared" si="2"/>
        <v>0</v>
      </c>
      <c r="BK15" t="str">
        <f t="shared" ref="BK15:BK46" si="3">A15</f>
        <v>13_PNG</v>
      </c>
      <c r="BL15" t="str">
        <f t="shared" ref="BL15:BL46" si="4">"d_ind_cem_"&amp;C15</f>
        <v>d_ind_cem_1_x_coal_thermal</v>
      </c>
      <c r="BO15" s="8">
        <f t="shared" ref="BO15:BO46" si="5">E15</f>
        <v>0</v>
      </c>
      <c r="BP15" s="8">
        <f t="shared" ref="BP15:BP46" si="6">F15</f>
        <v>0</v>
      </c>
      <c r="BQ15" s="8" cm="1">
        <f t="array" ref="BQ15">K15*INDEX(prod_est,$G15+$H15,MATCH(BQ$14,$BP$14:$DP$14,0))</f>
        <v>0</v>
      </c>
      <c r="BR15" s="8" cm="1">
        <f t="array" ref="BR15">L15*INDEX(prod_est,$G15+$H15,MATCH(BR$14,$BP$14:$DP$14,0))</f>
        <v>0</v>
      </c>
      <c r="BS15" s="8" cm="1">
        <f t="array" ref="BS15">M15*INDEX(prod_est,$G15+$H15,MATCH(BS$14,$BP$14:$DP$14,0))</f>
        <v>0</v>
      </c>
      <c r="BT15" s="8" cm="1">
        <f t="array" ref="BT15">N15*INDEX(prod_est,$G15+$H15,MATCH(BT$14,$BP$14:$DP$14,0))</f>
        <v>0</v>
      </c>
      <c r="BU15" s="8" cm="1">
        <f t="array" ref="BU15">O15*INDEX(prod_est,$G15+$H15,MATCH(BU$14,$BP$14:$DP$14,0))</f>
        <v>0</v>
      </c>
      <c r="BV15" s="8" cm="1">
        <f t="array" ref="BV15">P15*INDEX(prod_est,$G15+$H15,MATCH(BV$14,$BP$14:$DP$14,0))</f>
        <v>0</v>
      </c>
      <c r="BW15" s="8" cm="1">
        <f t="array" ref="BW15">Q15*INDEX(prod_est,$G15+$H15,MATCH(BW$14,$BP$14:$DP$14,0))</f>
        <v>0</v>
      </c>
      <c r="BX15" s="8" cm="1">
        <f t="array" ref="BX15">R15*INDEX(prod_est,$G15+$H15,MATCH(BX$14,$BP$14:$DP$14,0))</f>
        <v>0</v>
      </c>
      <c r="BY15" s="8" cm="1">
        <f t="array" ref="BY15">S15*INDEX(prod_est,$G15+$H15,MATCH(BY$14,$BP$14:$DP$14,0))</f>
        <v>0</v>
      </c>
      <c r="BZ15" s="8" cm="1">
        <f t="array" ref="BZ15">T15*INDEX(prod_est,$G15+$H15,MATCH(BZ$14,$BP$14:$DP$14,0))</f>
        <v>0</v>
      </c>
      <c r="CA15" s="8" cm="1">
        <f t="array" ref="CA15">U15*INDEX(prod_est,$G15+$H15,MATCH(CA$14,$BP$14:$DP$14,0))</f>
        <v>0</v>
      </c>
      <c r="CB15" s="8" cm="1">
        <f t="array" ref="CB15">V15*INDEX(prod_est,$G15+$H15,MATCH(CB$14,$BP$14:$DP$14,0))</f>
        <v>0</v>
      </c>
      <c r="CC15" s="8" cm="1">
        <f t="array" ref="CC15">W15*INDEX(prod_est,$G15+$H15,MATCH(CC$14,$BP$14:$DP$14,0))</f>
        <v>0</v>
      </c>
      <c r="CD15" s="8" cm="1">
        <f t="array" ref="CD15">X15*INDEX(prod_est,$G15+$H15,MATCH(CD$14,$BP$14:$DP$14,0))</f>
        <v>0</v>
      </c>
      <c r="CE15" s="8" cm="1">
        <f t="array" ref="CE15">Y15*INDEX(prod_est,$G15+$H15,MATCH(CE$14,$BP$14:$DP$14,0))</f>
        <v>0</v>
      </c>
      <c r="CF15" s="8" cm="1">
        <f t="array" ref="CF15">Z15*INDEX(prod_est,$G15+$H15,MATCH(CF$14,$BP$14:$DP$14,0))</f>
        <v>0</v>
      </c>
      <c r="CG15" s="8" cm="1">
        <f t="array" ref="CG15">AA15*INDEX(prod_est,$G15+$H15,MATCH(CG$14,$BP$14:$DP$14,0))</f>
        <v>0</v>
      </c>
      <c r="CH15" s="8" cm="1">
        <f t="array" ref="CH15">AB15*INDEX(prod_est,$G15+$H15,MATCH(CH$14,$BP$14:$DP$14,0))</f>
        <v>0</v>
      </c>
      <c r="CI15" s="8" cm="1">
        <f t="array" ref="CI15">AC15*INDEX(prod_est,$G15+$H15,MATCH(CI$14,$BP$14:$DP$14,0))</f>
        <v>0</v>
      </c>
      <c r="CJ15" s="8" cm="1">
        <f t="array" ref="CJ15">AD15*INDEX(prod_est,$G15+$H15,MATCH(CJ$14,$BP$14:$DP$14,0))</f>
        <v>0</v>
      </c>
      <c r="CK15" s="8" cm="1">
        <f t="array" ref="CK15">AE15*INDEX(prod_est,$G15+$H15,MATCH(CK$14,$BP$14:$DP$14,0))</f>
        <v>0</v>
      </c>
      <c r="CL15" s="8" cm="1">
        <f t="array" ref="CL15">AF15*INDEX(prod_est,$G15+$H15,MATCH(CL$14,$BP$14:$DP$14,0))</f>
        <v>0</v>
      </c>
      <c r="CM15" s="8" cm="1">
        <f t="array" ref="CM15">AG15*INDEX(prod_est,$G15+$H15,MATCH(CM$14,$BP$14:$DP$14,0))</f>
        <v>0</v>
      </c>
      <c r="CN15" s="8" cm="1">
        <f t="array" ref="CN15">AH15*INDEX(prod_est,$G15+$H15,MATCH(CN$14,$BP$14:$DP$14,0))</f>
        <v>0</v>
      </c>
      <c r="CO15" s="8" cm="1">
        <f t="array" ref="CO15">AI15*INDEX(prod_est,$G15+$H15,MATCH(CO$14,$BP$14:$DP$14,0))</f>
        <v>0</v>
      </c>
      <c r="CP15" s="8" cm="1">
        <f t="array" ref="CP15">AJ15*INDEX(prod_est,$G15+$H15,MATCH(CP$14,$BP$14:$DP$14,0))</f>
        <v>0</v>
      </c>
      <c r="CQ15" s="8" cm="1">
        <f t="array" ref="CQ15">AK15*INDEX(prod_est,$G15+$H15,MATCH(CQ$14,$BP$14:$DP$14,0))</f>
        <v>0</v>
      </c>
      <c r="CR15" s="8" cm="1">
        <f t="array" ref="CR15">AL15*INDEX(prod_est,$G15+$H15,MATCH(CR$14,$BP$14:$DP$14,0))</f>
        <v>0</v>
      </c>
      <c r="CS15" s="8" cm="1">
        <f t="array" ref="CS15">AM15*INDEX(prod_est,$G15+$H15,MATCH(CS$14,$BP$14:$DP$14,0))</f>
        <v>0</v>
      </c>
      <c r="CT15" s="8" cm="1">
        <f t="array" ref="CT15">AN15*INDEX(prod_est,$G15+$H15,MATCH(CT$14,$BP$14:$DP$14,0))</f>
        <v>0</v>
      </c>
      <c r="CU15" s="8" cm="1">
        <f t="array" ref="CU15">AO15*INDEX(prod_est,$G15+$H15,MATCH(CU$14,$BP$14:$DP$14,0))</f>
        <v>0</v>
      </c>
      <c r="CV15" s="8" cm="1">
        <f t="array" ref="CV15">AP15*INDEX(prod_est,$G15+$H15,MATCH(CV$14,$BP$14:$DP$14,0))</f>
        <v>0</v>
      </c>
      <c r="CW15" cm="1">
        <f t="array" ref="CW15">AQ15*INDEX(prod_est,$G15+$H15,MATCH(CW$14,$BP$14:$DP$14,0))</f>
        <v>0</v>
      </c>
      <c r="CX15" cm="1">
        <f t="array" ref="CX15">AR15*INDEX(prod_est,$G15+$H15,MATCH(CX$14,$BP$14:$DP$14,0))</f>
        <v>0</v>
      </c>
      <c r="CY15" cm="1">
        <f t="array" ref="CY15">AS15*INDEX(prod_est,$G15+$H15,MATCH(CY$14,$BP$14:$DP$14,0))</f>
        <v>0</v>
      </c>
      <c r="CZ15" cm="1">
        <f t="array" ref="CZ15">AT15*INDEX(prod_est,$G15+$H15,MATCH(CZ$14,$BP$14:$DP$14,0))</f>
        <v>0</v>
      </c>
      <c r="DA15" cm="1">
        <f t="array" ref="DA15">AU15*INDEX(prod_est,$G15+$H15,MATCH(DA$14,$BP$14:$DP$14,0))</f>
        <v>0</v>
      </c>
      <c r="DB15" cm="1">
        <f t="array" ref="DB15">AV15*INDEX(prod_est,$G15+$H15,MATCH(DB$14,$BP$14:$DP$14,0))</f>
        <v>0</v>
      </c>
      <c r="DC15" cm="1">
        <f t="array" ref="DC15">AW15*INDEX(prod_est,$G15+$H15,MATCH(DC$14,$BP$14:$DP$14,0))</f>
        <v>0</v>
      </c>
      <c r="DD15" cm="1">
        <f t="array" ref="DD15">AX15*INDEX(prod_est,$G15+$H15,MATCH(DD$14,$BP$14:$DP$14,0))</f>
        <v>0</v>
      </c>
      <c r="DE15" cm="1">
        <f t="array" ref="DE15">AY15*INDEX(prod_est,$G15+$H15,MATCH(DE$14,$BP$14:$DP$14,0))</f>
        <v>0</v>
      </c>
      <c r="DF15" cm="1">
        <f t="array" ref="DF15">AZ15*INDEX(prod_est,$G15+$H15,MATCH(DF$14,$BP$14:$DP$14,0))</f>
        <v>0</v>
      </c>
      <c r="DG15" cm="1">
        <f t="array" ref="DG15">BA15*INDEX(prod_est,$G15+$H15,MATCH(DG$14,$BP$14:$DP$14,0))</f>
        <v>0</v>
      </c>
      <c r="DH15" cm="1">
        <f t="array" ref="DH15">BB15*INDEX(prod_est,$G15+$H15,MATCH(DH$14,$BP$14:$DP$14,0))</f>
        <v>0</v>
      </c>
      <c r="DI15" cm="1">
        <f t="array" ref="DI15">BC15*INDEX(prod_est,$G15+$H15,MATCH(DI$14,$BP$14:$DP$14,0))</f>
        <v>0</v>
      </c>
      <c r="DJ15" cm="1">
        <f t="array" ref="DJ15">BD15*INDEX(prod_est,$G15+$H15,MATCH(DJ$14,$BP$14:$DP$14,0))</f>
        <v>0</v>
      </c>
      <c r="DK15" cm="1">
        <f t="array" ref="DK15">BE15*INDEX(prod_est,$G15+$H15,MATCH(DK$14,$BP$14:$DP$14,0))</f>
        <v>0</v>
      </c>
      <c r="DL15" cm="1">
        <f t="array" ref="DL15">BF15*INDEX(prod_est,$G15+$H15,MATCH(DL$14,$BP$14:$DP$14,0))</f>
        <v>0</v>
      </c>
      <c r="DM15" cm="1">
        <f t="array" ref="DM15">BG15*INDEX(prod_est,$G15+$H15,MATCH(DM$14,$BP$14:$DP$14,0))</f>
        <v>0</v>
      </c>
      <c r="DN15" cm="1">
        <f t="array" ref="DN15">BH15*INDEX(prod_est,$G15+$H15,MATCH(DN$14,$BP$14:$DP$14,0))</f>
        <v>0</v>
      </c>
      <c r="DO15" cm="1">
        <f t="array" ref="DO15">BI15*INDEX(prod_est,$G15+$H15,MATCH(DO$14,$BP$14:$DP$14,0))</f>
        <v>0</v>
      </c>
      <c r="DP15" cm="1">
        <f t="array" ref="DP15">BJ15*INDEX(prod_est,$G15+$H15,MATCH(DP$14,$BP$14:$DP$14,0))</f>
        <v>0</v>
      </c>
    </row>
    <row r="16" spans="1:120" x14ac:dyDescent="0.25">
      <c r="A16" t="s">
        <v>49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193</v>
      </c>
      <c r="H16">
        <f>IFERROR(MATCH(D16,Production_est!$D$4:$D$339,0),"-")</f>
        <v>6</v>
      </c>
      <c r="I16" s="8" cm="1">
        <f t="array" ref="I16">IFERROR(INDEX(Production_est!$E$4:$E$339,H16+G16),"-")</f>
        <v>0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13_PNG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49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193</v>
      </c>
      <c r="H17">
        <f>IFERROR(MATCH(D17,Production_est!$D$4:$D$339,0),"-")</f>
        <v>6</v>
      </c>
      <c r="I17" s="8" cm="1">
        <f t="array" ref="I17">IFERROR(INDEX(Production_est!$E$4:$E$339,H17+G17),"-")</f>
        <v>0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13_PNG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49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193</v>
      </c>
      <c r="H18">
        <f>IFERROR(MATCH(D18,Production_est!$D$4:$D$339,0),"-")</f>
        <v>6</v>
      </c>
      <c r="I18" s="8" cm="1">
        <f t="array" ref="I18">IFERROR(INDEX(Production_est!$E$4:$E$339,H18+G18),"-")</f>
        <v>0</v>
      </c>
      <c r="J18" s="42">
        <f t="shared" si="0"/>
        <v>0</v>
      </c>
      <c r="K18" s="42">
        <f t="shared" ref="K18:AP18" si="11">J18*(1-$F$4)</f>
        <v>0</v>
      </c>
      <c r="L18" s="42">
        <f t="shared" si="11"/>
        <v>0</v>
      </c>
      <c r="M18" s="42">
        <f t="shared" si="11"/>
        <v>0</v>
      </c>
      <c r="N18" s="42">
        <f t="shared" si="11"/>
        <v>0</v>
      </c>
      <c r="O18" s="42">
        <f t="shared" si="11"/>
        <v>0</v>
      </c>
      <c r="P18" s="42">
        <f t="shared" si="11"/>
        <v>0</v>
      </c>
      <c r="Q18" s="42">
        <f t="shared" si="11"/>
        <v>0</v>
      </c>
      <c r="R18" s="42">
        <f t="shared" si="11"/>
        <v>0</v>
      </c>
      <c r="S18" s="42">
        <f t="shared" si="11"/>
        <v>0</v>
      </c>
      <c r="T18" s="42">
        <f t="shared" si="11"/>
        <v>0</v>
      </c>
      <c r="U18" s="42">
        <f t="shared" si="11"/>
        <v>0</v>
      </c>
      <c r="V18" s="42">
        <f t="shared" si="11"/>
        <v>0</v>
      </c>
      <c r="W18" s="42">
        <f t="shared" si="11"/>
        <v>0</v>
      </c>
      <c r="X18" s="42">
        <f t="shared" si="11"/>
        <v>0</v>
      </c>
      <c r="Y18" s="42">
        <f t="shared" si="11"/>
        <v>0</v>
      </c>
      <c r="Z18" s="42">
        <f t="shared" si="11"/>
        <v>0</v>
      </c>
      <c r="AA18" s="42">
        <f t="shared" si="11"/>
        <v>0</v>
      </c>
      <c r="AB18" s="42">
        <f t="shared" si="11"/>
        <v>0</v>
      </c>
      <c r="AC18" s="42">
        <f t="shared" si="11"/>
        <v>0</v>
      </c>
      <c r="AD18" s="42">
        <f t="shared" si="11"/>
        <v>0</v>
      </c>
      <c r="AE18" s="42">
        <f t="shared" si="11"/>
        <v>0</v>
      </c>
      <c r="AF18" s="42">
        <f t="shared" si="11"/>
        <v>0</v>
      </c>
      <c r="AG18" s="42">
        <f t="shared" si="11"/>
        <v>0</v>
      </c>
      <c r="AH18" s="42">
        <f t="shared" si="11"/>
        <v>0</v>
      </c>
      <c r="AI18" s="42">
        <f t="shared" si="11"/>
        <v>0</v>
      </c>
      <c r="AJ18" s="42">
        <f t="shared" si="11"/>
        <v>0</v>
      </c>
      <c r="AK18" s="42">
        <f t="shared" si="11"/>
        <v>0</v>
      </c>
      <c r="AL18" s="42">
        <f t="shared" si="11"/>
        <v>0</v>
      </c>
      <c r="AM18" s="42">
        <f t="shared" si="11"/>
        <v>0</v>
      </c>
      <c r="AN18" s="42">
        <f t="shared" si="11"/>
        <v>0</v>
      </c>
      <c r="AO18" s="42">
        <f t="shared" si="11"/>
        <v>0</v>
      </c>
      <c r="AP18" s="42">
        <f t="shared" si="11"/>
        <v>0</v>
      </c>
      <c r="AQ18" s="42">
        <f t="shared" ref="AQ18:BJ18" si="12">AP18*(1-$F$4)</f>
        <v>0</v>
      </c>
      <c r="AR18" s="42">
        <f t="shared" si="12"/>
        <v>0</v>
      </c>
      <c r="AS18" s="42">
        <f t="shared" si="12"/>
        <v>0</v>
      </c>
      <c r="AT18" s="42">
        <f t="shared" si="12"/>
        <v>0</v>
      </c>
      <c r="AU18" s="42">
        <f t="shared" si="12"/>
        <v>0</v>
      </c>
      <c r="AV18" s="42">
        <f t="shared" si="12"/>
        <v>0</v>
      </c>
      <c r="AW18" s="42">
        <f t="shared" si="12"/>
        <v>0</v>
      </c>
      <c r="AX18" s="42">
        <f t="shared" si="12"/>
        <v>0</v>
      </c>
      <c r="AY18" s="42">
        <f t="shared" si="12"/>
        <v>0</v>
      </c>
      <c r="AZ18" s="42">
        <f t="shared" si="12"/>
        <v>0</v>
      </c>
      <c r="BA18" s="42">
        <f t="shared" si="12"/>
        <v>0</v>
      </c>
      <c r="BB18" s="42">
        <f t="shared" si="12"/>
        <v>0</v>
      </c>
      <c r="BC18" s="42">
        <f t="shared" si="12"/>
        <v>0</v>
      </c>
      <c r="BD18" s="42">
        <f t="shared" si="12"/>
        <v>0</v>
      </c>
      <c r="BE18" s="42">
        <f t="shared" si="12"/>
        <v>0</v>
      </c>
      <c r="BF18" s="42">
        <f t="shared" si="12"/>
        <v>0</v>
      </c>
      <c r="BG18" s="42">
        <f t="shared" si="12"/>
        <v>0</v>
      </c>
      <c r="BH18" s="42">
        <f t="shared" si="12"/>
        <v>0</v>
      </c>
      <c r="BI18" s="42">
        <f t="shared" si="12"/>
        <v>0</v>
      </c>
      <c r="BJ18" s="42">
        <f t="shared" si="12"/>
        <v>0</v>
      </c>
      <c r="BK18" t="str">
        <f t="shared" si="3"/>
        <v>13_PNG</v>
      </c>
      <c r="BL18" t="str">
        <f t="shared" si="4"/>
        <v>d_ind_cem_2_coal_products</v>
      </c>
      <c r="BO18" s="8">
        <f t="shared" si="5"/>
        <v>0</v>
      </c>
      <c r="BP18" s="8">
        <f t="shared" si="6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49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193</v>
      </c>
      <c r="H19">
        <f>IFERROR(MATCH(D19,Production_est!$D$4:$D$339,0),"-")</f>
        <v>6</v>
      </c>
      <c r="I19" s="8" cm="1">
        <f t="array" ref="I19">IFERROR(INDEX(Production_est!$E$4:$E$339,H19+G19),"-")</f>
        <v>0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13_PNG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49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193</v>
      </c>
      <c r="H20">
        <f>IFERROR(MATCH(D20,Production_est!$D$4:$D$339,0),"-")</f>
        <v>6</v>
      </c>
      <c r="I20" s="8" cm="1">
        <f t="array" ref="I20">IFERROR(INDEX(Production_est!$E$4:$E$339,H20+G20),"-")</f>
        <v>0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13_PNG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49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193</v>
      </c>
      <c r="H21">
        <f>IFERROR(MATCH(D21,Production_est!$D$4:$D$339,0),"-")</f>
        <v>6</v>
      </c>
      <c r="I21" s="8" cm="1">
        <f t="array" ref="I21">IFERROR(INDEX(Production_est!$E$4:$E$339,H21+G21),"-")</f>
        <v>0</v>
      </c>
      <c r="J21" s="42">
        <f t="shared" si="0"/>
        <v>0</v>
      </c>
      <c r="K21" s="42">
        <f t="shared" ref="K21:AP21" si="17">J21*(1-$F$4)</f>
        <v>0</v>
      </c>
      <c r="L21" s="42">
        <f t="shared" si="17"/>
        <v>0</v>
      </c>
      <c r="M21" s="42">
        <f t="shared" si="17"/>
        <v>0</v>
      </c>
      <c r="N21" s="42">
        <f t="shared" si="17"/>
        <v>0</v>
      </c>
      <c r="O21" s="42">
        <f t="shared" si="17"/>
        <v>0</v>
      </c>
      <c r="P21" s="42">
        <f t="shared" si="17"/>
        <v>0</v>
      </c>
      <c r="Q21" s="42">
        <f t="shared" si="17"/>
        <v>0</v>
      </c>
      <c r="R21" s="42">
        <f t="shared" si="17"/>
        <v>0</v>
      </c>
      <c r="S21" s="42">
        <f t="shared" si="17"/>
        <v>0</v>
      </c>
      <c r="T21" s="42">
        <f t="shared" si="17"/>
        <v>0</v>
      </c>
      <c r="U21" s="42">
        <f t="shared" si="17"/>
        <v>0</v>
      </c>
      <c r="V21" s="42">
        <f t="shared" si="17"/>
        <v>0</v>
      </c>
      <c r="W21" s="42">
        <f t="shared" si="17"/>
        <v>0</v>
      </c>
      <c r="X21" s="42">
        <f t="shared" si="17"/>
        <v>0</v>
      </c>
      <c r="Y21" s="42">
        <f t="shared" si="17"/>
        <v>0</v>
      </c>
      <c r="Z21" s="42">
        <f t="shared" si="17"/>
        <v>0</v>
      </c>
      <c r="AA21" s="42">
        <f t="shared" si="17"/>
        <v>0</v>
      </c>
      <c r="AB21" s="42">
        <f t="shared" si="17"/>
        <v>0</v>
      </c>
      <c r="AC21" s="42">
        <f t="shared" si="17"/>
        <v>0</v>
      </c>
      <c r="AD21" s="42">
        <f t="shared" si="17"/>
        <v>0</v>
      </c>
      <c r="AE21" s="42">
        <f t="shared" si="17"/>
        <v>0</v>
      </c>
      <c r="AF21" s="42">
        <f t="shared" si="17"/>
        <v>0</v>
      </c>
      <c r="AG21" s="42">
        <f t="shared" si="17"/>
        <v>0</v>
      </c>
      <c r="AH21" s="42">
        <f t="shared" si="17"/>
        <v>0</v>
      </c>
      <c r="AI21" s="42">
        <f t="shared" si="17"/>
        <v>0</v>
      </c>
      <c r="AJ21" s="42">
        <f t="shared" si="17"/>
        <v>0</v>
      </c>
      <c r="AK21" s="42">
        <f t="shared" si="17"/>
        <v>0</v>
      </c>
      <c r="AL21" s="42">
        <f t="shared" si="17"/>
        <v>0</v>
      </c>
      <c r="AM21" s="42">
        <f t="shared" si="17"/>
        <v>0</v>
      </c>
      <c r="AN21" s="42">
        <f t="shared" si="17"/>
        <v>0</v>
      </c>
      <c r="AO21" s="42">
        <f t="shared" si="17"/>
        <v>0</v>
      </c>
      <c r="AP21" s="42">
        <f t="shared" si="17"/>
        <v>0</v>
      </c>
      <c r="AQ21" s="42">
        <f t="shared" ref="AQ21:BJ21" si="18">AP21*(1-$F$4)</f>
        <v>0</v>
      </c>
      <c r="AR21" s="42">
        <f t="shared" si="18"/>
        <v>0</v>
      </c>
      <c r="AS21" s="42">
        <f t="shared" si="18"/>
        <v>0</v>
      </c>
      <c r="AT21" s="42">
        <f t="shared" si="18"/>
        <v>0</v>
      </c>
      <c r="AU21" s="42">
        <f t="shared" si="18"/>
        <v>0</v>
      </c>
      <c r="AV21" s="42">
        <f t="shared" si="18"/>
        <v>0</v>
      </c>
      <c r="AW21" s="42">
        <f t="shared" si="18"/>
        <v>0</v>
      </c>
      <c r="AX21" s="42">
        <f t="shared" si="18"/>
        <v>0</v>
      </c>
      <c r="AY21" s="42">
        <f t="shared" si="18"/>
        <v>0</v>
      </c>
      <c r="AZ21" s="42">
        <f t="shared" si="18"/>
        <v>0</v>
      </c>
      <c r="BA21" s="42">
        <f t="shared" si="18"/>
        <v>0</v>
      </c>
      <c r="BB21" s="42">
        <f t="shared" si="18"/>
        <v>0</v>
      </c>
      <c r="BC21" s="42">
        <f t="shared" si="18"/>
        <v>0</v>
      </c>
      <c r="BD21" s="42">
        <f t="shared" si="18"/>
        <v>0</v>
      </c>
      <c r="BE21" s="42">
        <f t="shared" si="18"/>
        <v>0</v>
      </c>
      <c r="BF21" s="42">
        <f t="shared" si="18"/>
        <v>0</v>
      </c>
      <c r="BG21" s="42">
        <f t="shared" si="18"/>
        <v>0</v>
      </c>
      <c r="BH21" s="42">
        <f t="shared" si="18"/>
        <v>0</v>
      </c>
      <c r="BI21" s="42">
        <f t="shared" si="18"/>
        <v>0</v>
      </c>
      <c r="BJ21" s="42">
        <f t="shared" si="18"/>
        <v>0</v>
      </c>
      <c r="BK21" t="str">
        <f t="shared" si="3"/>
        <v>13_PNG</v>
      </c>
      <c r="BL21" t="str">
        <f t="shared" si="4"/>
        <v>d_ind_cem_7_1_mo_gasoline</v>
      </c>
      <c r="BO21" s="8">
        <f t="shared" si="5"/>
        <v>0</v>
      </c>
      <c r="BP21" s="8">
        <f t="shared" si="6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49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193</v>
      </c>
      <c r="H22">
        <f>IFERROR(MATCH(D22,Production_est!$D$4:$D$339,0),"-")</f>
        <v>6</v>
      </c>
      <c r="I22" s="8" cm="1">
        <f t="array" ref="I22">IFERROR(INDEX(Production_est!$E$4:$E$339,H22+G22),"-")</f>
        <v>0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13_PNG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49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193</v>
      </c>
      <c r="H23">
        <f>IFERROR(MATCH(D23,Production_est!$D$4:$D$339,0),"-")</f>
        <v>6</v>
      </c>
      <c r="I23" s="8" cm="1">
        <f t="array" ref="I23">IFERROR(INDEX(Production_est!$E$4:$E$339,H23+G23),"-")</f>
        <v>0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13_PNG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49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193</v>
      </c>
      <c r="H24">
        <f>IFERROR(MATCH(D24,Production_est!$D$4:$D$339,0),"-")</f>
        <v>6</v>
      </c>
      <c r="I24" s="8" cm="1">
        <f t="array" ref="I24">IFERROR(INDEX(Production_est!$E$4:$E$339,H24+G24),"-")</f>
        <v>0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13_PNG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49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193</v>
      </c>
      <c r="H25">
        <f>IFERROR(MATCH(D25,Production_est!$D$4:$D$339,0),"-")</f>
        <v>6</v>
      </c>
      <c r="I25" s="8" cm="1">
        <f t="array" ref="I25">IFERROR(INDEX(Production_est!$E$4:$E$339,H25+G25),"-")</f>
        <v>0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13_PNG</v>
      </c>
      <c r="BL25" t="str">
        <f t="shared" si="4"/>
        <v>d_ind_cem_7_6_kerosene</v>
      </c>
      <c r="BO25" s="8">
        <f t="shared" si="5"/>
        <v>0</v>
      </c>
      <c r="BP25" s="8">
        <f t="shared" si="6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49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193</v>
      </c>
      <c r="H26">
        <f>IFERROR(MATCH(D26,Production_est!$D$4:$D$339,0),"-")</f>
        <v>6</v>
      </c>
      <c r="I26" s="8" cm="1">
        <f t="array" ref="I26">IFERROR(INDEX(Production_est!$E$4:$E$339,H26+G26),"-")</f>
        <v>0</v>
      </c>
      <c r="J26" s="42">
        <f t="shared" si="0"/>
        <v>0</v>
      </c>
      <c r="K26" s="42">
        <f t="shared" ref="K26:AP26" si="27">J26*(1-$F$4)</f>
        <v>0</v>
      </c>
      <c r="L26" s="42">
        <f t="shared" si="27"/>
        <v>0</v>
      </c>
      <c r="M26" s="42">
        <f t="shared" si="27"/>
        <v>0</v>
      </c>
      <c r="N26" s="42">
        <f t="shared" si="27"/>
        <v>0</v>
      </c>
      <c r="O26" s="42">
        <f t="shared" si="27"/>
        <v>0</v>
      </c>
      <c r="P26" s="42">
        <f t="shared" si="27"/>
        <v>0</v>
      </c>
      <c r="Q26" s="42">
        <f t="shared" si="27"/>
        <v>0</v>
      </c>
      <c r="R26" s="42">
        <f t="shared" si="27"/>
        <v>0</v>
      </c>
      <c r="S26" s="42">
        <f t="shared" si="27"/>
        <v>0</v>
      </c>
      <c r="T26" s="42">
        <f t="shared" si="27"/>
        <v>0</v>
      </c>
      <c r="U26" s="42">
        <f t="shared" si="27"/>
        <v>0</v>
      </c>
      <c r="V26" s="42">
        <f t="shared" si="27"/>
        <v>0</v>
      </c>
      <c r="W26" s="42">
        <f t="shared" si="27"/>
        <v>0</v>
      </c>
      <c r="X26" s="42">
        <f t="shared" si="27"/>
        <v>0</v>
      </c>
      <c r="Y26" s="42">
        <f t="shared" si="27"/>
        <v>0</v>
      </c>
      <c r="Z26" s="42">
        <f t="shared" si="27"/>
        <v>0</v>
      </c>
      <c r="AA26" s="42">
        <f t="shared" si="27"/>
        <v>0</v>
      </c>
      <c r="AB26" s="42">
        <f t="shared" si="27"/>
        <v>0</v>
      </c>
      <c r="AC26" s="42">
        <f t="shared" si="27"/>
        <v>0</v>
      </c>
      <c r="AD26" s="42">
        <f t="shared" si="27"/>
        <v>0</v>
      </c>
      <c r="AE26" s="42">
        <f t="shared" si="27"/>
        <v>0</v>
      </c>
      <c r="AF26" s="42">
        <f t="shared" si="27"/>
        <v>0</v>
      </c>
      <c r="AG26" s="42">
        <f t="shared" si="27"/>
        <v>0</v>
      </c>
      <c r="AH26" s="42">
        <f t="shared" si="27"/>
        <v>0</v>
      </c>
      <c r="AI26" s="42">
        <f t="shared" si="27"/>
        <v>0</v>
      </c>
      <c r="AJ26" s="42">
        <f t="shared" si="27"/>
        <v>0</v>
      </c>
      <c r="AK26" s="42">
        <f t="shared" si="27"/>
        <v>0</v>
      </c>
      <c r="AL26" s="42">
        <f t="shared" si="27"/>
        <v>0</v>
      </c>
      <c r="AM26" s="42">
        <f t="shared" si="27"/>
        <v>0</v>
      </c>
      <c r="AN26" s="42">
        <f t="shared" si="27"/>
        <v>0</v>
      </c>
      <c r="AO26" s="42">
        <f t="shared" si="27"/>
        <v>0</v>
      </c>
      <c r="AP26" s="42">
        <f t="shared" si="27"/>
        <v>0</v>
      </c>
      <c r="AQ26" s="42">
        <f t="shared" ref="AQ26:BJ26" si="28">AP26*(1-$F$4)</f>
        <v>0</v>
      </c>
      <c r="AR26" s="42">
        <f t="shared" si="28"/>
        <v>0</v>
      </c>
      <c r="AS26" s="42">
        <f t="shared" si="28"/>
        <v>0</v>
      </c>
      <c r="AT26" s="42">
        <f t="shared" si="28"/>
        <v>0</v>
      </c>
      <c r="AU26" s="42">
        <f t="shared" si="28"/>
        <v>0</v>
      </c>
      <c r="AV26" s="42">
        <f t="shared" si="28"/>
        <v>0</v>
      </c>
      <c r="AW26" s="42">
        <f t="shared" si="28"/>
        <v>0</v>
      </c>
      <c r="AX26" s="42">
        <f t="shared" si="28"/>
        <v>0</v>
      </c>
      <c r="AY26" s="42">
        <f t="shared" si="28"/>
        <v>0</v>
      </c>
      <c r="AZ26" s="42">
        <f t="shared" si="28"/>
        <v>0</v>
      </c>
      <c r="BA26" s="42">
        <f t="shared" si="28"/>
        <v>0</v>
      </c>
      <c r="BB26" s="42">
        <f t="shared" si="28"/>
        <v>0</v>
      </c>
      <c r="BC26" s="42">
        <f t="shared" si="28"/>
        <v>0</v>
      </c>
      <c r="BD26" s="42">
        <f t="shared" si="28"/>
        <v>0</v>
      </c>
      <c r="BE26" s="42">
        <f t="shared" si="28"/>
        <v>0</v>
      </c>
      <c r="BF26" s="42">
        <f t="shared" si="28"/>
        <v>0</v>
      </c>
      <c r="BG26" s="42">
        <f t="shared" si="28"/>
        <v>0</v>
      </c>
      <c r="BH26" s="42">
        <f t="shared" si="28"/>
        <v>0</v>
      </c>
      <c r="BI26" s="42">
        <f t="shared" si="28"/>
        <v>0</v>
      </c>
      <c r="BJ26" s="42">
        <f t="shared" si="28"/>
        <v>0</v>
      </c>
      <c r="BK26" t="str">
        <f t="shared" si="3"/>
        <v>13_PNG</v>
      </c>
      <c r="BL26" t="str">
        <f t="shared" si="4"/>
        <v>d_ind_cem_7_7_gas_diesel_oil</v>
      </c>
      <c r="BO26" s="8">
        <f t="shared" si="5"/>
        <v>0</v>
      </c>
      <c r="BP26" s="8">
        <f t="shared" si="6"/>
        <v>0</v>
      </c>
      <c r="BQ26" s="8" cm="1">
        <f t="array" ref="BQ26">K26*INDEX(prod_est,$G26+$H26,MATCH(BQ$14,$BP$14:$DP$14,0))</f>
        <v>0</v>
      </c>
      <c r="BR26" s="8" cm="1">
        <f t="array" ref="BR26">L26*INDEX(prod_est,$G26+$H26,MATCH(BR$14,$BP$14:$DP$14,0))</f>
        <v>0</v>
      </c>
      <c r="BS26" s="8" cm="1">
        <f t="array" ref="BS26">M26*INDEX(prod_est,$G26+$H26,MATCH(BS$14,$BP$14:$DP$14,0))</f>
        <v>0</v>
      </c>
      <c r="BT26" s="8" cm="1">
        <f t="array" ref="BT26">N26*INDEX(prod_est,$G26+$H26,MATCH(BT$14,$BP$14:$DP$14,0))</f>
        <v>0</v>
      </c>
      <c r="BU26" s="8" cm="1">
        <f t="array" ref="BU26">O26*INDEX(prod_est,$G26+$H26,MATCH(BU$14,$BP$14:$DP$14,0))</f>
        <v>0</v>
      </c>
      <c r="BV26" s="8" cm="1">
        <f t="array" ref="BV26">P26*INDEX(prod_est,$G26+$H26,MATCH(BV$14,$BP$14:$DP$14,0))</f>
        <v>0</v>
      </c>
      <c r="BW26" s="8" cm="1">
        <f t="array" ref="BW26">Q26*INDEX(prod_est,$G26+$H26,MATCH(BW$14,$BP$14:$DP$14,0))</f>
        <v>0</v>
      </c>
      <c r="BX26" s="8" cm="1">
        <f t="array" ref="BX26">R26*INDEX(prod_est,$G26+$H26,MATCH(BX$14,$BP$14:$DP$14,0))</f>
        <v>0</v>
      </c>
      <c r="BY26" s="8" cm="1">
        <f t="array" ref="BY26">S26*INDEX(prod_est,$G26+$H26,MATCH(BY$14,$BP$14:$DP$14,0))</f>
        <v>0</v>
      </c>
      <c r="BZ26" s="8" cm="1">
        <f t="array" ref="BZ26">T26*INDEX(prod_est,$G26+$H26,MATCH(BZ$14,$BP$14:$DP$14,0))</f>
        <v>0</v>
      </c>
      <c r="CA26" s="8" cm="1">
        <f t="array" ref="CA26">U26*INDEX(prod_est,$G26+$H26,MATCH(CA$14,$BP$14:$DP$14,0))</f>
        <v>0</v>
      </c>
      <c r="CB26" s="8" cm="1">
        <f t="array" ref="CB26">V26*INDEX(prod_est,$G26+$H26,MATCH(CB$14,$BP$14:$DP$14,0))</f>
        <v>0</v>
      </c>
      <c r="CC26" s="8" cm="1">
        <f t="array" ref="CC26">W26*INDEX(prod_est,$G26+$H26,MATCH(CC$14,$BP$14:$DP$14,0))</f>
        <v>0</v>
      </c>
      <c r="CD26" s="8" cm="1">
        <f t="array" ref="CD26">X26*INDEX(prod_est,$G26+$H26,MATCH(CD$14,$BP$14:$DP$14,0))</f>
        <v>0</v>
      </c>
      <c r="CE26" s="8" cm="1">
        <f t="array" ref="CE26">Y26*INDEX(prod_est,$G26+$H26,MATCH(CE$14,$BP$14:$DP$14,0))</f>
        <v>0</v>
      </c>
      <c r="CF26" s="8" cm="1">
        <f t="array" ref="CF26">Z26*INDEX(prod_est,$G26+$H26,MATCH(CF$14,$BP$14:$DP$14,0))</f>
        <v>0</v>
      </c>
      <c r="CG26" s="8" cm="1">
        <f t="array" ref="CG26">AA26*INDEX(prod_est,$G26+$H26,MATCH(CG$14,$BP$14:$DP$14,0))</f>
        <v>0</v>
      </c>
      <c r="CH26" s="8" cm="1">
        <f t="array" ref="CH26">AB26*INDEX(prod_est,$G26+$H26,MATCH(CH$14,$BP$14:$DP$14,0))</f>
        <v>0</v>
      </c>
      <c r="CI26" s="8" cm="1">
        <f t="array" ref="CI26">AC26*INDEX(prod_est,$G26+$H26,MATCH(CI$14,$BP$14:$DP$14,0))</f>
        <v>0</v>
      </c>
      <c r="CJ26" s="8" cm="1">
        <f t="array" ref="CJ26">AD26*INDEX(prod_est,$G26+$H26,MATCH(CJ$14,$BP$14:$DP$14,0))</f>
        <v>0</v>
      </c>
      <c r="CK26" s="8" cm="1">
        <f t="array" ref="CK26">AE26*INDEX(prod_est,$G26+$H26,MATCH(CK$14,$BP$14:$DP$14,0))</f>
        <v>0</v>
      </c>
      <c r="CL26" s="8" cm="1">
        <f t="array" ref="CL26">AF26*INDEX(prod_est,$G26+$H26,MATCH(CL$14,$BP$14:$DP$14,0))</f>
        <v>0</v>
      </c>
      <c r="CM26" s="8" cm="1">
        <f t="array" ref="CM26">AG26*INDEX(prod_est,$G26+$H26,MATCH(CM$14,$BP$14:$DP$14,0))</f>
        <v>0</v>
      </c>
      <c r="CN26" s="8" cm="1">
        <f t="array" ref="CN26">AH26*INDEX(prod_est,$G26+$H26,MATCH(CN$14,$BP$14:$DP$14,0))</f>
        <v>0</v>
      </c>
      <c r="CO26" s="8" cm="1">
        <f t="array" ref="CO26">AI26*INDEX(prod_est,$G26+$H26,MATCH(CO$14,$BP$14:$DP$14,0))</f>
        <v>0</v>
      </c>
      <c r="CP26" s="8" cm="1">
        <f t="array" ref="CP26">AJ26*INDEX(prod_est,$G26+$H26,MATCH(CP$14,$BP$14:$DP$14,0))</f>
        <v>0</v>
      </c>
      <c r="CQ26" s="8" cm="1">
        <f t="array" ref="CQ26">AK26*INDEX(prod_est,$G26+$H26,MATCH(CQ$14,$BP$14:$DP$14,0))</f>
        <v>0</v>
      </c>
      <c r="CR26" s="8" cm="1">
        <f t="array" ref="CR26">AL26*INDEX(prod_est,$G26+$H26,MATCH(CR$14,$BP$14:$DP$14,0))</f>
        <v>0</v>
      </c>
      <c r="CS26" s="8" cm="1">
        <f t="array" ref="CS26">AM26*INDEX(prod_est,$G26+$H26,MATCH(CS$14,$BP$14:$DP$14,0))</f>
        <v>0</v>
      </c>
      <c r="CT26" s="8" cm="1">
        <f t="array" ref="CT26">AN26*INDEX(prod_est,$G26+$H26,MATCH(CT$14,$BP$14:$DP$14,0))</f>
        <v>0</v>
      </c>
      <c r="CU26" s="8" cm="1">
        <f t="array" ref="CU26">AO26*INDEX(prod_est,$G26+$H26,MATCH(CU$14,$BP$14:$DP$14,0))</f>
        <v>0</v>
      </c>
      <c r="CV26" s="8" cm="1">
        <f t="array" ref="CV26">AP26*INDEX(prod_est,$G26+$H26,MATCH(CV$14,$BP$14:$DP$14,0))</f>
        <v>0</v>
      </c>
      <c r="CW26" cm="1">
        <f t="array" ref="CW26">AQ26*INDEX(prod_est,$G26+$H26,MATCH(CW$14,$BP$14:$DP$14,0))</f>
        <v>0</v>
      </c>
      <c r="CX26" cm="1">
        <f t="array" ref="CX26">AR26*INDEX(prod_est,$G26+$H26,MATCH(CX$14,$BP$14:$DP$14,0))</f>
        <v>0</v>
      </c>
      <c r="CY26" cm="1">
        <f t="array" ref="CY26">AS26*INDEX(prod_est,$G26+$H26,MATCH(CY$14,$BP$14:$DP$14,0))</f>
        <v>0</v>
      </c>
      <c r="CZ26" cm="1">
        <f t="array" ref="CZ26">AT26*INDEX(prod_est,$G26+$H26,MATCH(CZ$14,$BP$14:$DP$14,0))</f>
        <v>0</v>
      </c>
      <c r="DA26" cm="1">
        <f t="array" ref="DA26">AU26*INDEX(prod_est,$G26+$H26,MATCH(DA$14,$BP$14:$DP$14,0))</f>
        <v>0</v>
      </c>
      <c r="DB26" cm="1">
        <f t="array" ref="DB26">AV26*INDEX(prod_est,$G26+$H26,MATCH(DB$14,$BP$14:$DP$14,0))</f>
        <v>0</v>
      </c>
      <c r="DC26" cm="1">
        <f t="array" ref="DC26">AW26*INDEX(prod_est,$G26+$H26,MATCH(DC$14,$BP$14:$DP$14,0))</f>
        <v>0</v>
      </c>
      <c r="DD26" cm="1">
        <f t="array" ref="DD26">AX26*INDEX(prod_est,$G26+$H26,MATCH(DD$14,$BP$14:$DP$14,0))</f>
        <v>0</v>
      </c>
      <c r="DE26" cm="1">
        <f t="array" ref="DE26">AY26*INDEX(prod_est,$G26+$H26,MATCH(DE$14,$BP$14:$DP$14,0))</f>
        <v>0</v>
      </c>
      <c r="DF26" cm="1">
        <f t="array" ref="DF26">AZ26*INDEX(prod_est,$G26+$H26,MATCH(DF$14,$BP$14:$DP$14,0))</f>
        <v>0</v>
      </c>
      <c r="DG26" cm="1">
        <f t="array" ref="DG26">BA26*INDEX(prod_est,$G26+$H26,MATCH(DG$14,$BP$14:$DP$14,0))</f>
        <v>0</v>
      </c>
      <c r="DH26" cm="1">
        <f t="array" ref="DH26">BB26*INDEX(prod_est,$G26+$H26,MATCH(DH$14,$BP$14:$DP$14,0))</f>
        <v>0</v>
      </c>
      <c r="DI26" cm="1">
        <f t="array" ref="DI26">BC26*INDEX(prod_est,$G26+$H26,MATCH(DI$14,$BP$14:$DP$14,0))</f>
        <v>0</v>
      </c>
      <c r="DJ26" cm="1">
        <f t="array" ref="DJ26">BD26*INDEX(prod_est,$G26+$H26,MATCH(DJ$14,$BP$14:$DP$14,0))</f>
        <v>0</v>
      </c>
      <c r="DK26" cm="1">
        <f t="array" ref="DK26">BE26*INDEX(prod_est,$G26+$H26,MATCH(DK$14,$BP$14:$DP$14,0))</f>
        <v>0</v>
      </c>
      <c r="DL26" cm="1">
        <f t="array" ref="DL26">BF26*INDEX(prod_est,$G26+$H26,MATCH(DL$14,$BP$14:$DP$14,0))</f>
        <v>0</v>
      </c>
      <c r="DM26" cm="1">
        <f t="array" ref="DM26">BG26*INDEX(prod_est,$G26+$H26,MATCH(DM$14,$BP$14:$DP$14,0))</f>
        <v>0</v>
      </c>
      <c r="DN26" cm="1">
        <f t="array" ref="DN26">BH26*INDEX(prod_est,$G26+$H26,MATCH(DN$14,$BP$14:$DP$14,0))</f>
        <v>0</v>
      </c>
      <c r="DO26" cm="1">
        <f t="array" ref="DO26">BI26*INDEX(prod_est,$G26+$H26,MATCH(DO$14,$BP$14:$DP$14,0))</f>
        <v>0</v>
      </c>
      <c r="DP26" cm="1">
        <f t="array" ref="DP26">BJ26*INDEX(prod_est,$G26+$H26,MATCH(DP$14,$BP$14:$DP$14,0))</f>
        <v>0</v>
      </c>
    </row>
    <row r="27" spans="1:120" x14ac:dyDescent="0.25">
      <c r="A27" t="s">
        <v>49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193</v>
      </c>
      <c r="H27">
        <f>IFERROR(MATCH(D27,Production_est!$D$4:$D$339,0),"-")</f>
        <v>6</v>
      </c>
      <c r="I27" s="8" cm="1">
        <f t="array" ref="I27">IFERROR(INDEX(Production_est!$E$4:$E$339,H27+G27),"-")</f>
        <v>0</v>
      </c>
      <c r="J27" s="42">
        <f t="shared" si="0"/>
        <v>0</v>
      </c>
      <c r="K27" s="42">
        <f t="shared" ref="K27:AP27" si="29">J27*(1-$F$4)</f>
        <v>0</v>
      </c>
      <c r="L27" s="42">
        <f t="shared" si="29"/>
        <v>0</v>
      </c>
      <c r="M27" s="42">
        <f t="shared" si="29"/>
        <v>0</v>
      </c>
      <c r="N27" s="42">
        <f t="shared" si="29"/>
        <v>0</v>
      </c>
      <c r="O27" s="42">
        <f t="shared" si="29"/>
        <v>0</v>
      </c>
      <c r="P27" s="42">
        <f t="shared" si="29"/>
        <v>0</v>
      </c>
      <c r="Q27" s="42">
        <f t="shared" si="29"/>
        <v>0</v>
      </c>
      <c r="R27" s="42">
        <f t="shared" si="29"/>
        <v>0</v>
      </c>
      <c r="S27" s="42">
        <f t="shared" si="29"/>
        <v>0</v>
      </c>
      <c r="T27" s="42">
        <f t="shared" si="29"/>
        <v>0</v>
      </c>
      <c r="U27" s="42">
        <f t="shared" si="29"/>
        <v>0</v>
      </c>
      <c r="V27" s="42">
        <f t="shared" si="29"/>
        <v>0</v>
      </c>
      <c r="W27" s="42">
        <f t="shared" si="29"/>
        <v>0</v>
      </c>
      <c r="X27" s="42">
        <f t="shared" si="29"/>
        <v>0</v>
      </c>
      <c r="Y27" s="42">
        <f t="shared" si="29"/>
        <v>0</v>
      </c>
      <c r="Z27" s="42">
        <f t="shared" si="29"/>
        <v>0</v>
      </c>
      <c r="AA27" s="42">
        <f t="shared" si="29"/>
        <v>0</v>
      </c>
      <c r="AB27" s="42">
        <f t="shared" si="29"/>
        <v>0</v>
      </c>
      <c r="AC27" s="42">
        <f t="shared" si="29"/>
        <v>0</v>
      </c>
      <c r="AD27" s="42">
        <f t="shared" si="29"/>
        <v>0</v>
      </c>
      <c r="AE27" s="42">
        <f t="shared" si="29"/>
        <v>0</v>
      </c>
      <c r="AF27" s="42">
        <f t="shared" si="29"/>
        <v>0</v>
      </c>
      <c r="AG27" s="42">
        <f t="shared" si="29"/>
        <v>0</v>
      </c>
      <c r="AH27" s="42">
        <f t="shared" si="29"/>
        <v>0</v>
      </c>
      <c r="AI27" s="42">
        <f t="shared" si="29"/>
        <v>0</v>
      </c>
      <c r="AJ27" s="42">
        <f t="shared" si="29"/>
        <v>0</v>
      </c>
      <c r="AK27" s="42">
        <f t="shared" si="29"/>
        <v>0</v>
      </c>
      <c r="AL27" s="42">
        <f t="shared" si="29"/>
        <v>0</v>
      </c>
      <c r="AM27" s="42">
        <f t="shared" si="29"/>
        <v>0</v>
      </c>
      <c r="AN27" s="42">
        <f t="shared" si="29"/>
        <v>0</v>
      </c>
      <c r="AO27" s="42">
        <f t="shared" si="29"/>
        <v>0</v>
      </c>
      <c r="AP27" s="42">
        <f t="shared" si="29"/>
        <v>0</v>
      </c>
      <c r="AQ27" s="42">
        <f t="shared" ref="AQ27:BJ27" si="30">AP27*(1-$F$4)</f>
        <v>0</v>
      </c>
      <c r="AR27" s="42">
        <f t="shared" si="30"/>
        <v>0</v>
      </c>
      <c r="AS27" s="42">
        <f t="shared" si="30"/>
        <v>0</v>
      </c>
      <c r="AT27" s="42">
        <f t="shared" si="30"/>
        <v>0</v>
      </c>
      <c r="AU27" s="42">
        <f t="shared" si="30"/>
        <v>0</v>
      </c>
      <c r="AV27" s="42">
        <f t="shared" si="30"/>
        <v>0</v>
      </c>
      <c r="AW27" s="42">
        <f t="shared" si="30"/>
        <v>0</v>
      </c>
      <c r="AX27" s="42">
        <f t="shared" si="30"/>
        <v>0</v>
      </c>
      <c r="AY27" s="42">
        <f t="shared" si="30"/>
        <v>0</v>
      </c>
      <c r="AZ27" s="42">
        <f t="shared" si="30"/>
        <v>0</v>
      </c>
      <c r="BA27" s="42">
        <f t="shared" si="30"/>
        <v>0</v>
      </c>
      <c r="BB27" s="42">
        <f t="shared" si="30"/>
        <v>0</v>
      </c>
      <c r="BC27" s="42">
        <f t="shared" si="30"/>
        <v>0</v>
      </c>
      <c r="BD27" s="42">
        <f t="shared" si="30"/>
        <v>0</v>
      </c>
      <c r="BE27" s="42">
        <f t="shared" si="30"/>
        <v>0</v>
      </c>
      <c r="BF27" s="42">
        <f t="shared" si="30"/>
        <v>0</v>
      </c>
      <c r="BG27" s="42">
        <f t="shared" si="30"/>
        <v>0</v>
      </c>
      <c r="BH27" s="42">
        <f t="shared" si="30"/>
        <v>0</v>
      </c>
      <c r="BI27" s="42">
        <f t="shared" si="30"/>
        <v>0</v>
      </c>
      <c r="BJ27" s="42">
        <f t="shared" si="30"/>
        <v>0</v>
      </c>
      <c r="BK27" t="str">
        <f t="shared" si="3"/>
        <v>13_PNG</v>
      </c>
      <c r="BL27" t="str">
        <f t="shared" si="4"/>
        <v>d_ind_cem_7_8_fuel_oil</v>
      </c>
      <c r="BO27" s="8">
        <f t="shared" si="5"/>
        <v>0</v>
      </c>
      <c r="BP27" s="8">
        <f t="shared" si="6"/>
        <v>0</v>
      </c>
      <c r="BQ27" s="8" cm="1">
        <f t="array" ref="BQ27">K27*INDEX(prod_est,$G27+$H27,MATCH(BQ$14,$BP$14:$DP$14,0))</f>
        <v>0</v>
      </c>
      <c r="BR27" s="8" cm="1">
        <f t="array" ref="BR27">L27*INDEX(prod_est,$G27+$H27,MATCH(BR$14,$BP$14:$DP$14,0))</f>
        <v>0</v>
      </c>
      <c r="BS27" s="8" cm="1">
        <f t="array" ref="BS27">M27*INDEX(prod_est,$G27+$H27,MATCH(BS$14,$BP$14:$DP$14,0))</f>
        <v>0</v>
      </c>
      <c r="BT27" s="8" cm="1">
        <f t="array" ref="BT27">N27*INDEX(prod_est,$G27+$H27,MATCH(BT$14,$BP$14:$DP$14,0))</f>
        <v>0</v>
      </c>
      <c r="BU27" s="8" cm="1">
        <f t="array" ref="BU27">O27*INDEX(prod_est,$G27+$H27,MATCH(BU$14,$BP$14:$DP$14,0))</f>
        <v>0</v>
      </c>
      <c r="BV27" s="8" cm="1">
        <f t="array" ref="BV27">P27*INDEX(prod_est,$G27+$H27,MATCH(BV$14,$BP$14:$DP$14,0))</f>
        <v>0</v>
      </c>
      <c r="BW27" s="8" cm="1">
        <f t="array" ref="BW27">Q27*INDEX(prod_est,$G27+$H27,MATCH(BW$14,$BP$14:$DP$14,0))</f>
        <v>0</v>
      </c>
      <c r="BX27" s="8" cm="1">
        <f t="array" ref="BX27">R27*INDEX(prod_est,$G27+$H27,MATCH(BX$14,$BP$14:$DP$14,0))</f>
        <v>0</v>
      </c>
      <c r="BY27" s="8" cm="1">
        <f t="array" ref="BY27">S27*INDEX(prod_est,$G27+$H27,MATCH(BY$14,$BP$14:$DP$14,0))</f>
        <v>0</v>
      </c>
      <c r="BZ27" s="8" cm="1">
        <f t="array" ref="BZ27">T27*INDEX(prod_est,$G27+$H27,MATCH(BZ$14,$BP$14:$DP$14,0))</f>
        <v>0</v>
      </c>
      <c r="CA27" s="8" cm="1">
        <f t="array" ref="CA27">U27*INDEX(prod_est,$G27+$H27,MATCH(CA$14,$BP$14:$DP$14,0))</f>
        <v>0</v>
      </c>
      <c r="CB27" s="8" cm="1">
        <f t="array" ref="CB27">V27*INDEX(prod_est,$G27+$H27,MATCH(CB$14,$BP$14:$DP$14,0))</f>
        <v>0</v>
      </c>
      <c r="CC27" s="8" cm="1">
        <f t="array" ref="CC27">W27*INDEX(prod_est,$G27+$H27,MATCH(CC$14,$BP$14:$DP$14,0))</f>
        <v>0</v>
      </c>
      <c r="CD27" s="8" cm="1">
        <f t="array" ref="CD27">X27*INDEX(prod_est,$G27+$H27,MATCH(CD$14,$BP$14:$DP$14,0))</f>
        <v>0</v>
      </c>
      <c r="CE27" s="8" cm="1">
        <f t="array" ref="CE27">Y27*INDEX(prod_est,$G27+$H27,MATCH(CE$14,$BP$14:$DP$14,0))</f>
        <v>0</v>
      </c>
      <c r="CF27" s="8" cm="1">
        <f t="array" ref="CF27">Z27*INDEX(prod_est,$G27+$H27,MATCH(CF$14,$BP$14:$DP$14,0))</f>
        <v>0</v>
      </c>
      <c r="CG27" s="8" cm="1">
        <f t="array" ref="CG27">AA27*INDEX(prod_est,$G27+$H27,MATCH(CG$14,$BP$14:$DP$14,0))</f>
        <v>0</v>
      </c>
      <c r="CH27" s="8" cm="1">
        <f t="array" ref="CH27">AB27*INDEX(prod_est,$G27+$H27,MATCH(CH$14,$BP$14:$DP$14,0))</f>
        <v>0</v>
      </c>
      <c r="CI27" s="8" cm="1">
        <f t="array" ref="CI27">AC27*INDEX(prod_est,$G27+$H27,MATCH(CI$14,$BP$14:$DP$14,0))</f>
        <v>0</v>
      </c>
      <c r="CJ27" s="8" cm="1">
        <f t="array" ref="CJ27">AD27*INDEX(prod_est,$G27+$H27,MATCH(CJ$14,$BP$14:$DP$14,0))</f>
        <v>0</v>
      </c>
      <c r="CK27" s="8" cm="1">
        <f t="array" ref="CK27">AE27*INDEX(prod_est,$G27+$H27,MATCH(CK$14,$BP$14:$DP$14,0))</f>
        <v>0</v>
      </c>
      <c r="CL27" s="8" cm="1">
        <f t="array" ref="CL27">AF27*INDEX(prod_est,$G27+$H27,MATCH(CL$14,$BP$14:$DP$14,0))</f>
        <v>0</v>
      </c>
      <c r="CM27" s="8" cm="1">
        <f t="array" ref="CM27">AG27*INDEX(prod_est,$G27+$H27,MATCH(CM$14,$BP$14:$DP$14,0))</f>
        <v>0</v>
      </c>
      <c r="CN27" s="8" cm="1">
        <f t="array" ref="CN27">AH27*INDEX(prod_est,$G27+$H27,MATCH(CN$14,$BP$14:$DP$14,0))</f>
        <v>0</v>
      </c>
      <c r="CO27" s="8" cm="1">
        <f t="array" ref="CO27">AI27*INDEX(prod_est,$G27+$H27,MATCH(CO$14,$BP$14:$DP$14,0))</f>
        <v>0</v>
      </c>
      <c r="CP27" s="8" cm="1">
        <f t="array" ref="CP27">AJ27*INDEX(prod_est,$G27+$H27,MATCH(CP$14,$BP$14:$DP$14,0))</f>
        <v>0</v>
      </c>
      <c r="CQ27" s="8" cm="1">
        <f t="array" ref="CQ27">AK27*INDEX(prod_est,$G27+$H27,MATCH(CQ$14,$BP$14:$DP$14,0))</f>
        <v>0</v>
      </c>
      <c r="CR27" s="8" cm="1">
        <f t="array" ref="CR27">AL27*INDEX(prod_est,$G27+$H27,MATCH(CR$14,$BP$14:$DP$14,0))</f>
        <v>0</v>
      </c>
      <c r="CS27" s="8" cm="1">
        <f t="array" ref="CS27">AM27*INDEX(prod_est,$G27+$H27,MATCH(CS$14,$BP$14:$DP$14,0))</f>
        <v>0</v>
      </c>
      <c r="CT27" s="8" cm="1">
        <f t="array" ref="CT27">AN27*INDEX(prod_est,$G27+$H27,MATCH(CT$14,$BP$14:$DP$14,0))</f>
        <v>0</v>
      </c>
      <c r="CU27" s="8" cm="1">
        <f t="array" ref="CU27">AO27*INDEX(prod_est,$G27+$H27,MATCH(CU$14,$BP$14:$DP$14,0))</f>
        <v>0</v>
      </c>
      <c r="CV27" s="8" cm="1">
        <f t="array" ref="CV27">AP27*INDEX(prod_est,$G27+$H27,MATCH(CV$14,$BP$14:$DP$14,0))</f>
        <v>0</v>
      </c>
      <c r="CW27" cm="1">
        <f t="array" ref="CW27">AQ27*INDEX(prod_est,$G27+$H27,MATCH(CW$14,$BP$14:$DP$14,0))</f>
        <v>0</v>
      </c>
      <c r="CX27" cm="1">
        <f t="array" ref="CX27">AR27*INDEX(prod_est,$G27+$H27,MATCH(CX$14,$BP$14:$DP$14,0))</f>
        <v>0</v>
      </c>
      <c r="CY27" cm="1">
        <f t="array" ref="CY27">AS27*INDEX(prod_est,$G27+$H27,MATCH(CY$14,$BP$14:$DP$14,0))</f>
        <v>0</v>
      </c>
      <c r="CZ27" cm="1">
        <f t="array" ref="CZ27">AT27*INDEX(prod_est,$G27+$H27,MATCH(CZ$14,$BP$14:$DP$14,0))</f>
        <v>0</v>
      </c>
      <c r="DA27" cm="1">
        <f t="array" ref="DA27">AU27*INDEX(prod_est,$G27+$H27,MATCH(DA$14,$BP$14:$DP$14,0))</f>
        <v>0</v>
      </c>
      <c r="DB27" cm="1">
        <f t="array" ref="DB27">AV27*INDEX(prod_est,$G27+$H27,MATCH(DB$14,$BP$14:$DP$14,0))</f>
        <v>0</v>
      </c>
      <c r="DC27" cm="1">
        <f t="array" ref="DC27">AW27*INDEX(prod_est,$G27+$H27,MATCH(DC$14,$BP$14:$DP$14,0))</f>
        <v>0</v>
      </c>
      <c r="DD27" cm="1">
        <f t="array" ref="DD27">AX27*INDEX(prod_est,$G27+$H27,MATCH(DD$14,$BP$14:$DP$14,0))</f>
        <v>0</v>
      </c>
      <c r="DE27" cm="1">
        <f t="array" ref="DE27">AY27*INDEX(prod_est,$G27+$H27,MATCH(DE$14,$BP$14:$DP$14,0))</f>
        <v>0</v>
      </c>
      <c r="DF27" cm="1">
        <f t="array" ref="DF27">AZ27*INDEX(prod_est,$G27+$H27,MATCH(DF$14,$BP$14:$DP$14,0))</f>
        <v>0</v>
      </c>
      <c r="DG27" cm="1">
        <f t="array" ref="DG27">BA27*INDEX(prod_est,$G27+$H27,MATCH(DG$14,$BP$14:$DP$14,0))</f>
        <v>0</v>
      </c>
      <c r="DH27" cm="1">
        <f t="array" ref="DH27">BB27*INDEX(prod_est,$G27+$H27,MATCH(DH$14,$BP$14:$DP$14,0))</f>
        <v>0</v>
      </c>
      <c r="DI27" cm="1">
        <f t="array" ref="DI27">BC27*INDEX(prod_est,$G27+$H27,MATCH(DI$14,$BP$14:$DP$14,0))</f>
        <v>0</v>
      </c>
      <c r="DJ27" cm="1">
        <f t="array" ref="DJ27">BD27*INDEX(prod_est,$G27+$H27,MATCH(DJ$14,$BP$14:$DP$14,0))</f>
        <v>0</v>
      </c>
      <c r="DK27" cm="1">
        <f t="array" ref="DK27">BE27*INDEX(prod_est,$G27+$H27,MATCH(DK$14,$BP$14:$DP$14,0))</f>
        <v>0</v>
      </c>
      <c r="DL27" cm="1">
        <f t="array" ref="DL27">BF27*INDEX(prod_est,$G27+$H27,MATCH(DL$14,$BP$14:$DP$14,0))</f>
        <v>0</v>
      </c>
      <c r="DM27" cm="1">
        <f t="array" ref="DM27">BG27*INDEX(prod_est,$G27+$H27,MATCH(DM$14,$BP$14:$DP$14,0))</f>
        <v>0</v>
      </c>
      <c r="DN27" cm="1">
        <f t="array" ref="DN27">BH27*INDEX(prod_est,$G27+$H27,MATCH(DN$14,$BP$14:$DP$14,0))</f>
        <v>0</v>
      </c>
      <c r="DO27" cm="1">
        <f t="array" ref="DO27">BI27*INDEX(prod_est,$G27+$H27,MATCH(DO$14,$BP$14:$DP$14,0))</f>
        <v>0</v>
      </c>
      <c r="DP27" cm="1">
        <f t="array" ref="DP27">BJ27*INDEX(prod_est,$G27+$H27,MATCH(DP$14,$BP$14:$DP$14,0))</f>
        <v>0</v>
      </c>
    </row>
    <row r="28" spans="1:120" x14ac:dyDescent="0.25">
      <c r="A28" t="s">
        <v>49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193</v>
      </c>
      <c r="H28">
        <f>IFERROR(MATCH(D28,Production_est!$D$4:$D$339,0),"-")</f>
        <v>6</v>
      </c>
      <c r="I28" s="8" cm="1">
        <f t="array" ref="I28">IFERROR(INDEX(Production_est!$E$4:$E$339,H28+G28),"-")</f>
        <v>0</v>
      </c>
      <c r="J28" s="42">
        <f t="shared" si="0"/>
        <v>0</v>
      </c>
      <c r="K28" s="42">
        <f t="shared" ref="K28:AP28" si="31">J28*(1-$F$4)</f>
        <v>0</v>
      </c>
      <c r="L28" s="42">
        <f t="shared" si="31"/>
        <v>0</v>
      </c>
      <c r="M28" s="42">
        <f t="shared" si="31"/>
        <v>0</v>
      </c>
      <c r="N28" s="42">
        <f t="shared" si="31"/>
        <v>0</v>
      </c>
      <c r="O28" s="42">
        <f t="shared" si="31"/>
        <v>0</v>
      </c>
      <c r="P28" s="42">
        <f t="shared" si="31"/>
        <v>0</v>
      </c>
      <c r="Q28" s="42">
        <f t="shared" si="31"/>
        <v>0</v>
      </c>
      <c r="R28" s="42">
        <f t="shared" si="31"/>
        <v>0</v>
      </c>
      <c r="S28" s="42">
        <f t="shared" si="31"/>
        <v>0</v>
      </c>
      <c r="T28" s="42">
        <f t="shared" si="31"/>
        <v>0</v>
      </c>
      <c r="U28" s="42">
        <f t="shared" si="31"/>
        <v>0</v>
      </c>
      <c r="V28" s="42">
        <f t="shared" si="31"/>
        <v>0</v>
      </c>
      <c r="W28" s="42">
        <f t="shared" si="31"/>
        <v>0</v>
      </c>
      <c r="X28" s="42">
        <f t="shared" si="31"/>
        <v>0</v>
      </c>
      <c r="Y28" s="42">
        <f t="shared" si="31"/>
        <v>0</v>
      </c>
      <c r="Z28" s="42">
        <f t="shared" si="31"/>
        <v>0</v>
      </c>
      <c r="AA28" s="42">
        <f t="shared" si="31"/>
        <v>0</v>
      </c>
      <c r="AB28" s="42">
        <f t="shared" si="31"/>
        <v>0</v>
      </c>
      <c r="AC28" s="42">
        <f t="shared" si="31"/>
        <v>0</v>
      </c>
      <c r="AD28" s="42">
        <f t="shared" si="31"/>
        <v>0</v>
      </c>
      <c r="AE28" s="42">
        <f t="shared" si="31"/>
        <v>0</v>
      </c>
      <c r="AF28" s="42">
        <f t="shared" si="31"/>
        <v>0</v>
      </c>
      <c r="AG28" s="42">
        <f t="shared" si="31"/>
        <v>0</v>
      </c>
      <c r="AH28" s="42">
        <f t="shared" si="31"/>
        <v>0</v>
      </c>
      <c r="AI28" s="42">
        <f t="shared" si="31"/>
        <v>0</v>
      </c>
      <c r="AJ28" s="42">
        <f t="shared" si="31"/>
        <v>0</v>
      </c>
      <c r="AK28" s="42">
        <f t="shared" si="31"/>
        <v>0</v>
      </c>
      <c r="AL28" s="42">
        <f t="shared" si="31"/>
        <v>0</v>
      </c>
      <c r="AM28" s="42">
        <f t="shared" si="31"/>
        <v>0</v>
      </c>
      <c r="AN28" s="42">
        <f t="shared" si="31"/>
        <v>0</v>
      </c>
      <c r="AO28" s="42">
        <f t="shared" si="31"/>
        <v>0</v>
      </c>
      <c r="AP28" s="42">
        <f t="shared" si="31"/>
        <v>0</v>
      </c>
      <c r="AQ28" s="42">
        <f t="shared" ref="AQ28:BJ28" si="32">AP28*(1-$F$4)</f>
        <v>0</v>
      </c>
      <c r="AR28" s="42">
        <f t="shared" si="32"/>
        <v>0</v>
      </c>
      <c r="AS28" s="42">
        <f t="shared" si="32"/>
        <v>0</v>
      </c>
      <c r="AT28" s="42">
        <f t="shared" si="32"/>
        <v>0</v>
      </c>
      <c r="AU28" s="42">
        <f t="shared" si="32"/>
        <v>0</v>
      </c>
      <c r="AV28" s="42">
        <f t="shared" si="32"/>
        <v>0</v>
      </c>
      <c r="AW28" s="42">
        <f t="shared" si="32"/>
        <v>0</v>
      </c>
      <c r="AX28" s="42">
        <f t="shared" si="32"/>
        <v>0</v>
      </c>
      <c r="AY28" s="42">
        <f t="shared" si="32"/>
        <v>0</v>
      </c>
      <c r="AZ28" s="42">
        <f t="shared" si="32"/>
        <v>0</v>
      </c>
      <c r="BA28" s="42">
        <f t="shared" si="32"/>
        <v>0</v>
      </c>
      <c r="BB28" s="42">
        <f t="shared" si="32"/>
        <v>0</v>
      </c>
      <c r="BC28" s="42">
        <f t="shared" si="32"/>
        <v>0</v>
      </c>
      <c r="BD28" s="42">
        <f t="shared" si="32"/>
        <v>0</v>
      </c>
      <c r="BE28" s="42">
        <f t="shared" si="32"/>
        <v>0</v>
      </c>
      <c r="BF28" s="42">
        <f t="shared" si="32"/>
        <v>0</v>
      </c>
      <c r="BG28" s="42">
        <f t="shared" si="32"/>
        <v>0</v>
      </c>
      <c r="BH28" s="42">
        <f t="shared" si="32"/>
        <v>0</v>
      </c>
      <c r="BI28" s="42">
        <f t="shared" si="32"/>
        <v>0</v>
      </c>
      <c r="BJ28" s="42">
        <f t="shared" si="32"/>
        <v>0</v>
      </c>
      <c r="BK28" t="str">
        <f t="shared" si="3"/>
        <v>13_PNG</v>
      </c>
      <c r="BL28" t="str">
        <f t="shared" si="4"/>
        <v>d_ind_cem_7_9_lpg</v>
      </c>
      <c r="BO28" s="8">
        <f t="shared" si="5"/>
        <v>0</v>
      </c>
      <c r="BP28" s="8">
        <f t="shared" si="6"/>
        <v>0</v>
      </c>
      <c r="BQ28" s="8" cm="1">
        <f t="array" ref="BQ28">K28*INDEX(prod_est,$G28+$H28,MATCH(BQ$14,$BP$14:$DP$14,0))</f>
        <v>0</v>
      </c>
      <c r="BR28" s="8" cm="1">
        <f t="array" ref="BR28">L28*INDEX(prod_est,$G28+$H28,MATCH(BR$14,$BP$14:$DP$14,0))</f>
        <v>0</v>
      </c>
      <c r="BS28" s="8" cm="1">
        <f t="array" ref="BS28">M28*INDEX(prod_est,$G28+$H28,MATCH(BS$14,$BP$14:$DP$14,0))</f>
        <v>0</v>
      </c>
      <c r="BT28" s="8" cm="1">
        <f t="array" ref="BT28">N28*INDEX(prod_est,$G28+$H28,MATCH(BT$14,$BP$14:$DP$14,0))</f>
        <v>0</v>
      </c>
      <c r="BU28" s="8" cm="1">
        <f t="array" ref="BU28">O28*INDEX(prod_est,$G28+$H28,MATCH(BU$14,$BP$14:$DP$14,0))</f>
        <v>0</v>
      </c>
      <c r="BV28" s="8" cm="1">
        <f t="array" ref="BV28">P28*INDEX(prod_est,$G28+$H28,MATCH(BV$14,$BP$14:$DP$14,0))</f>
        <v>0</v>
      </c>
      <c r="BW28" s="8" cm="1">
        <f t="array" ref="BW28">Q28*INDEX(prod_est,$G28+$H28,MATCH(BW$14,$BP$14:$DP$14,0))</f>
        <v>0</v>
      </c>
      <c r="BX28" s="8" cm="1">
        <f t="array" ref="BX28">R28*INDEX(prod_est,$G28+$H28,MATCH(BX$14,$BP$14:$DP$14,0))</f>
        <v>0</v>
      </c>
      <c r="BY28" s="8" cm="1">
        <f t="array" ref="BY28">S28*INDEX(prod_est,$G28+$H28,MATCH(BY$14,$BP$14:$DP$14,0))</f>
        <v>0</v>
      </c>
      <c r="BZ28" s="8" cm="1">
        <f t="array" ref="BZ28">T28*INDEX(prod_est,$G28+$H28,MATCH(BZ$14,$BP$14:$DP$14,0))</f>
        <v>0</v>
      </c>
      <c r="CA28" s="8" cm="1">
        <f t="array" ref="CA28">U28*INDEX(prod_est,$G28+$H28,MATCH(CA$14,$BP$14:$DP$14,0))</f>
        <v>0</v>
      </c>
      <c r="CB28" s="8" cm="1">
        <f t="array" ref="CB28">V28*INDEX(prod_est,$G28+$H28,MATCH(CB$14,$BP$14:$DP$14,0))</f>
        <v>0</v>
      </c>
      <c r="CC28" s="8" cm="1">
        <f t="array" ref="CC28">W28*INDEX(prod_est,$G28+$H28,MATCH(CC$14,$BP$14:$DP$14,0))</f>
        <v>0</v>
      </c>
      <c r="CD28" s="8" cm="1">
        <f t="array" ref="CD28">X28*INDEX(prod_est,$G28+$H28,MATCH(CD$14,$BP$14:$DP$14,0))</f>
        <v>0</v>
      </c>
      <c r="CE28" s="8" cm="1">
        <f t="array" ref="CE28">Y28*INDEX(prod_est,$G28+$H28,MATCH(CE$14,$BP$14:$DP$14,0))</f>
        <v>0</v>
      </c>
      <c r="CF28" s="8" cm="1">
        <f t="array" ref="CF28">Z28*INDEX(prod_est,$G28+$H28,MATCH(CF$14,$BP$14:$DP$14,0))</f>
        <v>0</v>
      </c>
      <c r="CG28" s="8" cm="1">
        <f t="array" ref="CG28">AA28*INDEX(prod_est,$G28+$H28,MATCH(CG$14,$BP$14:$DP$14,0))</f>
        <v>0</v>
      </c>
      <c r="CH28" s="8" cm="1">
        <f t="array" ref="CH28">AB28*INDEX(prod_est,$G28+$H28,MATCH(CH$14,$BP$14:$DP$14,0))</f>
        <v>0</v>
      </c>
      <c r="CI28" s="8" cm="1">
        <f t="array" ref="CI28">AC28*INDEX(prod_est,$G28+$H28,MATCH(CI$14,$BP$14:$DP$14,0))</f>
        <v>0</v>
      </c>
      <c r="CJ28" s="8" cm="1">
        <f t="array" ref="CJ28">AD28*INDEX(prod_est,$G28+$H28,MATCH(CJ$14,$BP$14:$DP$14,0))</f>
        <v>0</v>
      </c>
      <c r="CK28" s="8" cm="1">
        <f t="array" ref="CK28">AE28*INDEX(prod_est,$G28+$H28,MATCH(CK$14,$BP$14:$DP$14,0))</f>
        <v>0</v>
      </c>
      <c r="CL28" s="8" cm="1">
        <f t="array" ref="CL28">AF28*INDEX(prod_est,$G28+$H28,MATCH(CL$14,$BP$14:$DP$14,0))</f>
        <v>0</v>
      </c>
      <c r="CM28" s="8" cm="1">
        <f t="array" ref="CM28">AG28*INDEX(prod_est,$G28+$H28,MATCH(CM$14,$BP$14:$DP$14,0))</f>
        <v>0</v>
      </c>
      <c r="CN28" s="8" cm="1">
        <f t="array" ref="CN28">AH28*INDEX(prod_est,$G28+$H28,MATCH(CN$14,$BP$14:$DP$14,0))</f>
        <v>0</v>
      </c>
      <c r="CO28" s="8" cm="1">
        <f t="array" ref="CO28">AI28*INDEX(prod_est,$G28+$H28,MATCH(CO$14,$BP$14:$DP$14,0))</f>
        <v>0</v>
      </c>
      <c r="CP28" s="8" cm="1">
        <f t="array" ref="CP28">AJ28*INDEX(prod_est,$G28+$H28,MATCH(CP$14,$BP$14:$DP$14,0))</f>
        <v>0</v>
      </c>
      <c r="CQ28" s="8" cm="1">
        <f t="array" ref="CQ28">AK28*INDEX(prod_est,$G28+$H28,MATCH(CQ$14,$BP$14:$DP$14,0))</f>
        <v>0</v>
      </c>
      <c r="CR28" s="8" cm="1">
        <f t="array" ref="CR28">AL28*INDEX(prod_est,$G28+$H28,MATCH(CR$14,$BP$14:$DP$14,0))</f>
        <v>0</v>
      </c>
      <c r="CS28" s="8" cm="1">
        <f t="array" ref="CS28">AM28*INDEX(prod_est,$G28+$H28,MATCH(CS$14,$BP$14:$DP$14,0))</f>
        <v>0</v>
      </c>
      <c r="CT28" s="8" cm="1">
        <f t="array" ref="CT28">AN28*INDEX(prod_est,$G28+$H28,MATCH(CT$14,$BP$14:$DP$14,0))</f>
        <v>0</v>
      </c>
      <c r="CU28" s="8" cm="1">
        <f t="array" ref="CU28">AO28*INDEX(prod_est,$G28+$H28,MATCH(CU$14,$BP$14:$DP$14,0))</f>
        <v>0</v>
      </c>
      <c r="CV28" s="8" cm="1">
        <f t="array" ref="CV28">AP28*INDEX(prod_est,$G28+$H28,MATCH(CV$14,$BP$14:$DP$14,0))</f>
        <v>0</v>
      </c>
      <c r="CW28" cm="1">
        <f t="array" ref="CW28">AQ28*INDEX(prod_est,$G28+$H28,MATCH(CW$14,$BP$14:$DP$14,0))</f>
        <v>0</v>
      </c>
      <c r="CX28" cm="1">
        <f t="array" ref="CX28">AR28*INDEX(prod_est,$G28+$H28,MATCH(CX$14,$BP$14:$DP$14,0))</f>
        <v>0</v>
      </c>
      <c r="CY28" cm="1">
        <f t="array" ref="CY28">AS28*INDEX(prod_est,$G28+$H28,MATCH(CY$14,$BP$14:$DP$14,0))</f>
        <v>0</v>
      </c>
      <c r="CZ28" cm="1">
        <f t="array" ref="CZ28">AT28*INDEX(prod_est,$G28+$H28,MATCH(CZ$14,$BP$14:$DP$14,0))</f>
        <v>0</v>
      </c>
      <c r="DA28" cm="1">
        <f t="array" ref="DA28">AU28*INDEX(prod_est,$G28+$H28,MATCH(DA$14,$BP$14:$DP$14,0))</f>
        <v>0</v>
      </c>
      <c r="DB28" cm="1">
        <f t="array" ref="DB28">AV28*INDEX(prod_est,$G28+$H28,MATCH(DB$14,$BP$14:$DP$14,0))</f>
        <v>0</v>
      </c>
      <c r="DC28" cm="1">
        <f t="array" ref="DC28">AW28*INDEX(prod_est,$G28+$H28,MATCH(DC$14,$BP$14:$DP$14,0))</f>
        <v>0</v>
      </c>
      <c r="DD28" cm="1">
        <f t="array" ref="DD28">AX28*INDEX(prod_est,$G28+$H28,MATCH(DD$14,$BP$14:$DP$14,0))</f>
        <v>0</v>
      </c>
      <c r="DE28" cm="1">
        <f t="array" ref="DE28">AY28*INDEX(prod_est,$G28+$H28,MATCH(DE$14,$BP$14:$DP$14,0))</f>
        <v>0</v>
      </c>
      <c r="DF28" cm="1">
        <f t="array" ref="DF28">AZ28*INDEX(prod_est,$G28+$H28,MATCH(DF$14,$BP$14:$DP$14,0))</f>
        <v>0</v>
      </c>
      <c r="DG28" cm="1">
        <f t="array" ref="DG28">BA28*INDEX(prod_est,$G28+$H28,MATCH(DG$14,$BP$14:$DP$14,0))</f>
        <v>0</v>
      </c>
      <c r="DH28" cm="1">
        <f t="array" ref="DH28">BB28*INDEX(prod_est,$G28+$H28,MATCH(DH$14,$BP$14:$DP$14,0))</f>
        <v>0</v>
      </c>
      <c r="DI28" cm="1">
        <f t="array" ref="DI28">BC28*INDEX(prod_est,$G28+$H28,MATCH(DI$14,$BP$14:$DP$14,0))</f>
        <v>0</v>
      </c>
      <c r="DJ28" cm="1">
        <f t="array" ref="DJ28">BD28*INDEX(prod_est,$G28+$H28,MATCH(DJ$14,$BP$14:$DP$14,0))</f>
        <v>0</v>
      </c>
      <c r="DK28" cm="1">
        <f t="array" ref="DK28">BE28*INDEX(prod_est,$G28+$H28,MATCH(DK$14,$BP$14:$DP$14,0))</f>
        <v>0</v>
      </c>
      <c r="DL28" cm="1">
        <f t="array" ref="DL28">BF28*INDEX(prod_est,$G28+$H28,MATCH(DL$14,$BP$14:$DP$14,0))</f>
        <v>0</v>
      </c>
      <c r="DM28" cm="1">
        <f t="array" ref="DM28">BG28*INDEX(prod_est,$G28+$H28,MATCH(DM$14,$BP$14:$DP$14,0))</f>
        <v>0</v>
      </c>
      <c r="DN28" cm="1">
        <f t="array" ref="DN28">BH28*INDEX(prod_est,$G28+$H28,MATCH(DN$14,$BP$14:$DP$14,0))</f>
        <v>0</v>
      </c>
      <c r="DO28" cm="1">
        <f t="array" ref="DO28">BI28*INDEX(prod_est,$G28+$H28,MATCH(DO$14,$BP$14:$DP$14,0))</f>
        <v>0</v>
      </c>
      <c r="DP28" cm="1">
        <f t="array" ref="DP28">BJ28*INDEX(prod_est,$G28+$H28,MATCH(DP$14,$BP$14:$DP$14,0))</f>
        <v>0</v>
      </c>
    </row>
    <row r="29" spans="1:120" x14ac:dyDescent="0.25">
      <c r="A29" t="s">
        <v>49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193</v>
      </c>
      <c r="H29">
        <f>IFERROR(MATCH(D29,Production_est!$D$4:$D$339,0),"-")</f>
        <v>6</v>
      </c>
      <c r="I29" s="8" cm="1">
        <f t="array" ref="I29">IFERROR(INDEX(Production_est!$E$4:$E$339,H29+G29),"-")</f>
        <v>0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13_PNG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49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193</v>
      </c>
      <c r="H30">
        <f>IFERROR(MATCH(D30,Production_est!$D$4:$D$339,0),"-")</f>
        <v>6</v>
      </c>
      <c r="I30" s="8" cm="1">
        <f t="array" ref="I30">IFERROR(INDEX(Production_est!$E$4:$E$339,H30+G30),"-")</f>
        <v>0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13_PNG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49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193</v>
      </c>
      <c r="H31">
        <f>IFERROR(MATCH(D31,Production_est!$D$4:$D$339,0),"-")</f>
        <v>6</v>
      </c>
      <c r="I31" s="8" cm="1">
        <f t="array" ref="I31">IFERROR(INDEX(Production_est!$E$4:$E$339,H31+G31),"-")</f>
        <v>0</v>
      </c>
      <c r="J31" s="42">
        <f t="shared" si="0"/>
        <v>0</v>
      </c>
      <c r="K31" s="42">
        <f t="shared" ref="K31:AP31" si="37">J31*(1-$F$4)</f>
        <v>0</v>
      </c>
      <c r="L31" s="42">
        <f t="shared" si="37"/>
        <v>0</v>
      </c>
      <c r="M31" s="42">
        <f t="shared" si="37"/>
        <v>0</v>
      </c>
      <c r="N31" s="42">
        <f t="shared" si="37"/>
        <v>0</v>
      </c>
      <c r="O31" s="42">
        <f t="shared" si="37"/>
        <v>0</v>
      </c>
      <c r="P31" s="42">
        <f t="shared" si="37"/>
        <v>0</v>
      </c>
      <c r="Q31" s="42">
        <f t="shared" si="37"/>
        <v>0</v>
      </c>
      <c r="R31" s="42">
        <f t="shared" si="37"/>
        <v>0</v>
      </c>
      <c r="S31" s="42">
        <f t="shared" si="37"/>
        <v>0</v>
      </c>
      <c r="T31" s="42">
        <f t="shared" si="37"/>
        <v>0</v>
      </c>
      <c r="U31" s="42">
        <f t="shared" si="37"/>
        <v>0</v>
      </c>
      <c r="V31" s="42">
        <f t="shared" si="37"/>
        <v>0</v>
      </c>
      <c r="W31" s="42">
        <f t="shared" si="37"/>
        <v>0</v>
      </c>
      <c r="X31" s="42">
        <f t="shared" si="37"/>
        <v>0</v>
      </c>
      <c r="Y31" s="42">
        <f t="shared" si="37"/>
        <v>0</v>
      </c>
      <c r="Z31" s="42">
        <f t="shared" si="37"/>
        <v>0</v>
      </c>
      <c r="AA31" s="42">
        <f t="shared" si="37"/>
        <v>0</v>
      </c>
      <c r="AB31" s="42">
        <f t="shared" si="37"/>
        <v>0</v>
      </c>
      <c r="AC31" s="42">
        <f t="shared" si="37"/>
        <v>0</v>
      </c>
      <c r="AD31" s="42">
        <f t="shared" si="37"/>
        <v>0</v>
      </c>
      <c r="AE31" s="42">
        <f t="shared" si="37"/>
        <v>0</v>
      </c>
      <c r="AF31" s="42">
        <f t="shared" si="37"/>
        <v>0</v>
      </c>
      <c r="AG31" s="42">
        <f t="shared" si="37"/>
        <v>0</v>
      </c>
      <c r="AH31" s="42">
        <f t="shared" si="37"/>
        <v>0</v>
      </c>
      <c r="AI31" s="42">
        <f t="shared" si="37"/>
        <v>0</v>
      </c>
      <c r="AJ31" s="42">
        <f t="shared" si="37"/>
        <v>0</v>
      </c>
      <c r="AK31" s="42">
        <f t="shared" si="37"/>
        <v>0</v>
      </c>
      <c r="AL31" s="42">
        <f t="shared" si="37"/>
        <v>0</v>
      </c>
      <c r="AM31" s="42">
        <f t="shared" si="37"/>
        <v>0</v>
      </c>
      <c r="AN31" s="42">
        <f t="shared" si="37"/>
        <v>0</v>
      </c>
      <c r="AO31" s="42">
        <f t="shared" si="37"/>
        <v>0</v>
      </c>
      <c r="AP31" s="42">
        <f t="shared" si="37"/>
        <v>0</v>
      </c>
      <c r="AQ31" s="42">
        <f t="shared" ref="AQ31:BJ31" si="38">AP31*(1-$F$4)</f>
        <v>0</v>
      </c>
      <c r="AR31" s="42">
        <f t="shared" si="38"/>
        <v>0</v>
      </c>
      <c r="AS31" s="42">
        <f t="shared" si="38"/>
        <v>0</v>
      </c>
      <c r="AT31" s="42">
        <f t="shared" si="38"/>
        <v>0</v>
      </c>
      <c r="AU31" s="42">
        <f t="shared" si="38"/>
        <v>0</v>
      </c>
      <c r="AV31" s="42">
        <f t="shared" si="38"/>
        <v>0</v>
      </c>
      <c r="AW31" s="42">
        <f t="shared" si="38"/>
        <v>0</v>
      </c>
      <c r="AX31" s="42">
        <f t="shared" si="38"/>
        <v>0</v>
      </c>
      <c r="AY31" s="42">
        <f t="shared" si="38"/>
        <v>0</v>
      </c>
      <c r="AZ31" s="42">
        <f t="shared" si="38"/>
        <v>0</v>
      </c>
      <c r="BA31" s="42">
        <f t="shared" si="38"/>
        <v>0</v>
      </c>
      <c r="BB31" s="42">
        <f t="shared" si="38"/>
        <v>0</v>
      </c>
      <c r="BC31" s="42">
        <f t="shared" si="38"/>
        <v>0</v>
      </c>
      <c r="BD31" s="42">
        <f t="shared" si="38"/>
        <v>0</v>
      </c>
      <c r="BE31" s="42">
        <f t="shared" si="38"/>
        <v>0</v>
      </c>
      <c r="BF31" s="42">
        <f t="shared" si="38"/>
        <v>0</v>
      </c>
      <c r="BG31" s="42">
        <f t="shared" si="38"/>
        <v>0</v>
      </c>
      <c r="BH31" s="42">
        <f t="shared" si="38"/>
        <v>0</v>
      </c>
      <c r="BI31" s="42">
        <f t="shared" si="38"/>
        <v>0</v>
      </c>
      <c r="BJ31" s="42">
        <f t="shared" si="38"/>
        <v>0</v>
      </c>
      <c r="BK31" t="str">
        <f t="shared" si="3"/>
        <v>13_PNG</v>
      </c>
      <c r="BL31" t="str">
        <f t="shared" si="4"/>
        <v>d_ind_cem_7_x_other_petrol_prod</v>
      </c>
      <c r="BO31" s="8">
        <f t="shared" si="5"/>
        <v>0</v>
      </c>
      <c r="BP31" s="8">
        <f t="shared" si="6"/>
        <v>0</v>
      </c>
      <c r="BQ31" s="8" cm="1">
        <f t="array" ref="BQ31">K31*INDEX(prod_est,$G31+$H31,MATCH(BQ$14,$BP$14:$DP$14,0))</f>
        <v>0</v>
      </c>
      <c r="BR31" s="8" cm="1">
        <f t="array" ref="BR31">L31*INDEX(prod_est,$G31+$H31,MATCH(BR$14,$BP$14:$DP$14,0))</f>
        <v>0</v>
      </c>
      <c r="BS31" s="8" cm="1">
        <f t="array" ref="BS31">M31*INDEX(prod_est,$G31+$H31,MATCH(BS$14,$BP$14:$DP$14,0))</f>
        <v>0</v>
      </c>
      <c r="BT31" s="8" cm="1">
        <f t="array" ref="BT31">N31*INDEX(prod_est,$G31+$H31,MATCH(BT$14,$BP$14:$DP$14,0))</f>
        <v>0</v>
      </c>
      <c r="BU31" s="8" cm="1">
        <f t="array" ref="BU31">O31*INDEX(prod_est,$G31+$H31,MATCH(BU$14,$BP$14:$DP$14,0))</f>
        <v>0</v>
      </c>
      <c r="BV31" s="8" cm="1">
        <f t="array" ref="BV31">P31*INDEX(prod_est,$G31+$H31,MATCH(BV$14,$BP$14:$DP$14,0))</f>
        <v>0</v>
      </c>
      <c r="BW31" s="8" cm="1">
        <f t="array" ref="BW31">Q31*INDEX(prod_est,$G31+$H31,MATCH(BW$14,$BP$14:$DP$14,0))</f>
        <v>0</v>
      </c>
      <c r="BX31" s="8" cm="1">
        <f t="array" ref="BX31">R31*INDEX(prod_est,$G31+$H31,MATCH(BX$14,$BP$14:$DP$14,0))</f>
        <v>0</v>
      </c>
      <c r="BY31" s="8" cm="1">
        <f t="array" ref="BY31">S31*INDEX(prod_est,$G31+$H31,MATCH(BY$14,$BP$14:$DP$14,0))</f>
        <v>0</v>
      </c>
      <c r="BZ31" s="8" cm="1">
        <f t="array" ref="BZ31">T31*INDEX(prod_est,$G31+$H31,MATCH(BZ$14,$BP$14:$DP$14,0))</f>
        <v>0</v>
      </c>
      <c r="CA31" s="8" cm="1">
        <f t="array" ref="CA31">U31*INDEX(prod_est,$G31+$H31,MATCH(CA$14,$BP$14:$DP$14,0))</f>
        <v>0</v>
      </c>
      <c r="CB31" s="8" cm="1">
        <f t="array" ref="CB31">V31*INDEX(prod_est,$G31+$H31,MATCH(CB$14,$BP$14:$DP$14,0))</f>
        <v>0</v>
      </c>
      <c r="CC31" s="8" cm="1">
        <f t="array" ref="CC31">W31*INDEX(prod_est,$G31+$H31,MATCH(CC$14,$BP$14:$DP$14,0))</f>
        <v>0</v>
      </c>
      <c r="CD31" s="8" cm="1">
        <f t="array" ref="CD31">X31*INDEX(prod_est,$G31+$H31,MATCH(CD$14,$BP$14:$DP$14,0))</f>
        <v>0</v>
      </c>
      <c r="CE31" s="8" cm="1">
        <f t="array" ref="CE31">Y31*INDEX(prod_est,$G31+$H31,MATCH(CE$14,$BP$14:$DP$14,0))</f>
        <v>0</v>
      </c>
      <c r="CF31" s="8" cm="1">
        <f t="array" ref="CF31">Z31*INDEX(prod_est,$G31+$H31,MATCH(CF$14,$BP$14:$DP$14,0))</f>
        <v>0</v>
      </c>
      <c r="CG31" s="8" cm="1">
        <f t="array" ref="CG31">AA31*INDEX(prod_est,$G31+$H31,MATCH(CG$14,$BP$14:$DP$14,0))</f>
        <v>0</v>
      </c>
      <c r="CH31" s="8" cm="1">
        <f t="array" ref="CH31">AB31*INDEX(prod_est,$G31+$H31,MATCH(CH$14,$BP$14:$DP$14,0))</f>
        <v>0</v>
      </c>
      <c r="CI31" s="8" cm="1">
        <f t="array" ref="CI31">AC31*INDEX(prod_est,$G31+$H31,MATCH(CI$14,$BP$14:$DP$14,0))</f>
        <v>0</v>
      </c>
      <c r="CJ31" s="8" cm="1">
        <f t="array" ref="CJ31">AD31*INDEX(prod_est,$G31+$H31,MATCH(CJ$14,$BP$14:$DP$14,0))</f>
        <v>0</v>
      </c>
      <c r="CK31" s="8" cm="1">
        <f t="array" ref="CK31">AE31*INDEX(prod_est,$G31+$H31,MATCH(CK$14,$BP$14:$DP$14,0))</f>
        <v>0</v>
      </c>
      <c r="CL31" s="8" cm="1">
        <f t="array" ref="CL31">AF31*INDEX(prod_est,$G31+$H31,MATCH(CL$14,$BP$14:$DP$14,0))</f>
        <v>0</v>
      </c>
      <c r="CM31" s="8" cm="1">
        <f t="array" ref="CM31">AG31*INDEX(prod_est,$G31+$H31,MATCH(CM$14,$BP$14:$DP$14,0))</f>
        <v>0</v>
      </c>
      <c r="CN31" s="8" cm="1">
        <f t="array" ref="CN31">AH31*INDEX(prod_est,$G31+$H31,MATCH(CN$14,$BP$14:$DP$14,0))</f>
        <v>0</v>
      </c>
      <c r="CO31" s="8" cm="1">
        <f t="array" ref="CO31">AI31*INDEX(prod_est,$G31+$H31,MATCH(CO$14,$BP$14:$DP$14,0))</f>
        <v>0</v>
      </c>
      <c r="CP31" s="8" cm="1">
        <f t="array" ref="CP31">AJ31*INDEX(prod_est,$G31+$H31,MATCH(CP$14,$BP$14:$DP$14,0))</f>
        <v>0</v>
      </c>
      <c r="CQ31" s="8" cm="1">
        <f t="array" ref="CQ31">AK31*INDEX(prod_est,$G31+$H31,MATCH(CQ$14,$BP$14:$DP$14,0))</f>
        <v>0</v>
      </c>
      <c r="CR31" s="8" cm="1">
        <f t="array" ref="CR31">AL31*INDEX(prod_est,$G31+$H31,MATCH(CR$14,$BP$14:$DP$14,0))</f>
        <v>0</v>
      </c>
      <c r="CS31" s="8" cm="1">
        <f t="array" ref="CS31">AM31*INDEX(prod_est,$G31+$H31,MATCH(CS$14,$BP$14:$DP$14,0))</f>
        <v>0</v>
      </c>
      <c r="CT31" s="8" cm="1">
        <f t="array" ref="CT31">AN31*INDEX(prod_est,$G31+$H31,MATCH(CT$14,$BP$14:$DP$14,0))</f>
        <v>0</v>
      </c>
      <c r="CU31" s="8" cm="1">
        <f t="array" ref="CU31">AO31*INDEX(prod_est,$G31+$H31,MATCH(CU$14,$BP$14:$DP$14,0))</f>
        <v>0</v>
      </c>
      <c r="CV31" s="8" cm="1">
        <f t="array" ref="CV31">AP31*INDEX(prod_est,$G31+$H31,MATCH(CV$14,$BP$14:$DP$14,0))</f>
        <v>0</v>
      </c>
      <c r="CW31" cm="1">
        <f t="array" ref="CW31">AQ31*INDEX(prod_est,$G31+$H31,MATCH(CW$14,$BP$14:$DP$14,0))</f>
        <v>0</v>
      </c>
      <c r="CX31" cm="1">
        <f t="array" ref="CX31">AR31*INDEX(prod_est,$G31+$H31,MATCH(CX$14,$BP$14:$DP$14,0))</f>
        <v>0</v>
      </c>
      <c r="CY31" cm="1">
        <f t="array" ref="CY31">AS31*INDEX(prod_est,$G31+$H31,MATCH(CY$14,$BP$14:$DP$14,0))</f>
        <v>0</v>
      </c>
      <c r="CZ31" cm="1">
        <f t="array" ref="CZ31">AT31*INDEX(prod_est,$G31+$H31,MATCH(CZ$14,$BP$14:$DP$14,0))</f>
        <v>0</v>
      </c>
      <c r="DA31" cm="1">
        <f t="array" ref="DA31">AU31*INDEX(prod_est,$G31+$H31,MATCH(DA$14,$BP$14:$DP$14,0))</f>
        <v>0</v>
      </c>
      <c r="DB31" cm="1">
        <f t="array" ref="DB31">AV31*INDEX(prod_est,$G31+$H31,MATCH(DB$14,$BP$14:$DP$14,0))</f>
        <v>0</v>
      </c>
      <c r="DC31" cm="1">
        <f t="array" ref="DC31">AW31*INDEX(prod_est,$G31+$H31,MATCH(DC$14,$BP$14:$DP$14,0))</f>
        <v>0</v>
      </c>
      <c r="DD31" cm="1">
        <f t="array" ref="DD31">AX31*INDEX(prod_est,$G31+$H31,MATCH(DD$14,$BP$14:$DP$14,0))</f>
        <v>0</v>
      </c>
      <c r="DE31" cm="1">
        <f t="array" ref="DE31">AY31*INDEX(prod_est,$G31+$H31,MATCH(DE$14,$BP$14:$DP$14,0))</f>
        <v>0</v>
      </c>
      <c r="DF31" cm="1">
        <f t="array" ref="DF31">AZ31*INDEX(prod_est,$G31+$H31,MATCH(DF$14,$BP$14:$DP$14,0))</f>
        <v>0</v>
      </c>
      <c r="DG31" cm="1">
        <f t="array" ref="DG31">BA31*INDEX(prod_est,$G31+$H31,MATCH(DG$14,$BP$14:$DP$14,0))</f>
        <v>0</v>
      </c>
      <c r="DH31" cm="1">
        <f t="array" ref="DH31">BB31*INDEX(prod_est,$G31+$H31,MATCH(DH$14,$BP$14:$DP$14,0))</f>
        <v>0</v>
      </c>
      <c r="DI31" cm="1">
        <f t="array" ref="DI31">BC31*INDEX(prod_est,$G31+$H31,MATCH(DI$14,$BP$14:$DP$14,0))</f>
        <v>0</v>
      </c>
      <c r="DJ31" cm="1">
        <f t="array" ref="DJ31">BD31*INDEX(prod_est,$G31+$H31,MATCH(DJ$14,$BP$14:$DP$14,0))</f>
        <v>0</v>
      </c>
      <c r="DK31" cm="1">
        <f t="array" ref="DK31">BE31*INDEX(prod_est,$G31+$H31,MATCH(DK$14,$BP$14:$DP$14,0))</f>
        <v>0</v>
      </c>
      <c r="DL31" cm="1">
        <f t="array" ref="DL31">BF31*INDEX(prod_est,$G31+$H31,MATCH(DL$14,$BP$14:$DP$14,0))</f>
        <v>0</v>
      </c>
      <c r="DM31" cm="1">
        <f t="array" ref="DM31">BG31*INDEX(prod_est,$G31+$H31,MATCH(DM$14,$BP$14:$DP$14,0))</f>
        <v>0</v>
      </c>
      <c r="DN31" cm="1">
        <f t="array" ref="DN31">BH31*INDEX(prod_est,$G31+$H31,MATCH(DN$14,$BP$14:$DP$14,0))</f>
        <v>0</v>
      </c>
      <c r="DO31" cm="1">
        <f t="array" ref="DO31">BI31*INDEX(prod_est,$G31+$H31,MATCH(DO$14,$BP$14:$DP$14,0))</f>
        <v>0</v>
      </c>
      <c r="DP31" cm="1">
        <f t="array" ref="DP31">BJ31*INDEX(prod_est,$G31+$H31,MATCH(DP$14,$BP$14:$DP$14,0))</f>
        <v>0</v>
      </c>
    </row>
    <row r="32" spans="1:120" x14ac:dyDescent="0.25">
      <c r="A32" t="s">
        <v>49</v>
      </c>
      <c r="B32" t="s">
        <v>22</v>
      </c>
      <c r="C32" t="s">
        <v>22</v>
      </c>
      <c r="D32" t="s">
        <v>37</v>
      </c>
      <c r="E32" s="8">
        <v>0</v>
      </c>
      <c r="F32" s="8">
        <v>0</v>
      </c>
      <c r="G32">
        <f>MATCH(A32,Production_est!$A$4:$A$339,0)</f>
        <v>193</v>
      </c>
      <c r="H32">
        <f>IFERROR(MATCH(D32,Production_est!$D$4:$D$339,0),"-")</f>
        <v>6</v>
      </c>
      <c r="I32" s="8" cm="1">
        <f t="array" ref="I32">IFERROR(INDEX(Production_est!$E$4:$E$339,H32+G32),"-")</f>
        <v>0</v>
      </c>
      <c r="J32" s="42">
        <f t="shared" si="0"/>
        <v>0</v>
      </c>
      <c r="K32" s="42">
        <f t="shared" ref="K32:AP32" si="39">J32*(1-$F$4)</f>
        <v>0</v>
      </c>
      <c r="L32" s="42">
        <f t="shared" si="39"/>
        <v>0</v>
      </c>
      <c r="M32" s="42">
        <f t="shared" si="39"/>
        <v>0</v>
      </c>
      <c r="N32" s="42">
        <f t="shared" si="39"/>
        <v>0</v>
      </c>
      <c r="O32" s="42">
        <f t="shared" si="39"/>
        <v>0</v>
      </c>
      <c r="P32" s="42">
        <f t="shared" si="39"/>
        <v>0</v>
      </c>
      <c r="Q32" s="42">
        <f t="shared" si="39"/>
        <v>0</v>
      </c>
      <c r="R32" s="42">
        <f t="shared" si="39"/>
        <v>0</v>
      </c>
      <c r="S32" s="42">
        <f t="shared" si="39"/>
        <v>0</v>
      </c>
      <c r="T32" s="42">
        <f t="shared" si="39"/>
        <v>0</v>
      </c>
      <c r="U32" s="42">
        <f t="shared" si="39"/>
        <v>0</v>
      </c>
      <c r="V32" s="42">
        <f t="shared" si="39"/>
        <v>0</v>
      </c>
      <c r="W32" s="42">
        <f t="shared" si="39"/>
        <v>0</v>
      </c>
      <c r="X32" s="42">
        <f t="shared" si="39"/>
        <v>0</v>
      </c>
      <c r="Y32" s="42">
        <f t="shared" si="39"/>
        <v>0</v>
      </c>
      <c r="Z32" s="42">
        <f t="shared" si="39"/>
        <v>0</v>
      </c>
      <c r="AA32" s="42">
        <f t="shared" si="39"/>
        <v>0</v>
      </c>
      <c r="AB32" s="42">
        <f t="shared" si="39"/>
        <v>0</v>
      </c>
      <c r="AC32" s="42">
        <f t="shared" si="39"/>
        <v>0</v>
      </c>
      <c r="AD32" s="42">
        <f t="shared" si="39"/>
        <v>0</v>
      </c>
      <c r="AE32" s="42">
        <f t="shared" si="39"/>
        <v>0</v>
      </c>
      <c r="AF32" s="42">
        <f t="shared" si="39"/>
        <v>0</v>
      </c>
      <c r="AG32" s="42">
        <f t="shared" si="39"/>
        <v>0</v>
      </c>
      <c r="AH32" s="42">
        <f t="shared" si="39"/>
        <v>0</v>
      </c>
      <c r="AI32" s="42">
        <f t="shared" si="39"/>
        <v>0</v>
      </c>
      <c r="AJ32" s="42">
        <f t="shared" si="39"/>
        <v>0</v>
      </c>
      <c r="AK32" s="42">
        <f t="shared" si="39"/>
        <v>0</v>
      </c>
      <c r="AL32" s="42">
        <f t="shared" si="39"/>
        <v>0</v>
      </c>
      <c r="AM32" s="42">
        <f t="shared" si="39"/>
        <v>0</v>
      </c>
      <c r="AN32" s="42">
        <f t="shared" si="39"/>
        <v>0</v>
      </c>
      <c r="AO32" s="42">
        <f t="shared" si="39"/>
        <v>0</v>
      </c>
      <c r="AP32" s="42">
        <f t="shared" si="39"/>
        <v>0</v>
      </c>
      <c r="AQ32" s="42">
        <f t="shared" ref="AQ32:BJ32" si="40">AP32*(1-$F$4)</f>
        <v>0</v>
      </c>
      <c r="AR32" s="42">
        <f t="shared" si="40"/>
        <v>0</v>
      </c>
      <c r="AS32" s="42">
        <f t="shared" si="40"/>
        <v>0</v>
      </c>
      <c r="AT32" s="42">
        <f t="shared" si="40"/>
        <v>0</v>
      </c>
      <c r="AU32" s="42">
        <f t="shared" si="40"/>
        <v>0</v>
      </c>
      <c r="AV32" s="42">
        <f t="shared" si="40"/>
        <v>0</v>
      </c>
      <c r="AW32" s="42">
        <f t="shared" si="40"/>
        <v>0</v>
      </c>
      <c r="AX32" s="42">
        <f t="shared" si="40"/>
        <v>0</v>
      </c>
      <c r="AY32" s="42">
        <f t="shared" si="40"/>
        <v>0</v>
      </c>
      <c r="AZ32" s="42">
        <f t="shared" si="40"/>
        <v>0</v>
      </c>
      <c r="BA32" s="42">
        <f t="shared" si="40"/>
        <v>0</v>
      </c>
      <c r="BB32" s="42">
        <f t="shared" si="40"/>
        <v>0</v>
      </c>
      <c r="BC32" s="42">
        <f t="shared" si="40"/>
        <v>0</v>
      </c>
      <c r="BD32" s="42">
        <f t="shared" si="40"/>
        <v>0</v>
      </c>
      <c r="BE32" s="42">
        <f t="shared" si="40"/>
        <v>0</v>
      </c>
      <c r="BF32" s="42">
        <f t="shared" si="40"/>
        <v>0</v>
      </c>
      <c r="BG32" s="42">
        <f t="shared" si="40"/>
        <v>0</v>
      </c>
      <c r="BH32" s="42">
        <f t="shared" si="40"/>
        <v>0</v>
      </c>
      <c r="BI32" s="42">
        <f t="shared" si="40"/>
        <v>0</v>
      </c>
      <c r="BJ32" s="42">
        <f t="shared" si="40"/>
        <v>0</v>
      </c>
      <c r="BK32" t="str">
        <f t="shared" si="3"/>
        <v>13_PNG</v>
      </c>
      <c r="BL32" t="str">
        <f t="shared" si="4"/>
        <v>d_ind_cem_8_1_natural_gas</v>
      </c>
      <c r="BO32" s="8">
        <f t="shared" si="5"/>
        <v>0</v>
      </c>
      <c r="BP32" s="8">
        <f t="shared" si="6"/>
        <v>0</v>
      </c>
      <c r="BQ32" s="8" cm="1">
        <f t="array" ref="BQ32">K32*INDEX(prod_est,$G32+$H32,MATCH(BQ$14,$BP$14:$DP$14,0))</f>
        <v>0</v>
      </c>
      <c r="BR32" s="8" cm="1">
        <f t="array" ref="BR32">L32*INDEX(prod_est,$G32+$H32,MATCH(BR$14,$BP$14:$DP$14,0))</f>
        <v>0</v>
      </c>
      <c r="BS32" s="8" cm="1">
        <f t="array" ref="BS32">M32*INDEX(prod_est,$G32+$H32,MATCH(BS$14,$BP$14:$DP$14,0))</f>
        <v>0</v>
      </c>
      <c r="BT32" s="8" cm="1">
        <f t="array" ref="BT32">N32*INDEX(prod_est,$G32+$H32,MATCH(BT$14,$BP$14:$DP$14,0))</f>
        <v>0</v>
      </c>
      <c r="BU32" s="8" cm="1">
        <f t="array" ref="BU32">O32*INDEX(prod_est,$G32+$H32,MATCH(BU$14,$BP$14:$DP$14,0))</f>
        <v>0</v>
      </c>
      <c r="BV32" s="8" cm="1">
        <f t="array" ref="BV32">P32*INDEX(prod_est,$G32+$H32,MATCH(BV$14,$BP$14:$DP$14,0))</f>
        <v>0</v>
      </c>
      <c r="BW32" s="8" cm="1">
        <f t="array" ref="BW32">Q32*INDEX(prod_est,$G32+$H32,MATCH(BW$14,$BP$14:$DP$14,0))</f>
        <v>0</v>
      </c>
      <c r="BX32" s="8" cm="1">
        <f t="array" ref="BX32">R32*INDEX(prod_est,$G32+$H32,MATCH(BX$14,$BP$14:$DP$14,0))</f>
        <v>0</v>
      </c>
      <c r="BY32" s="8" cm="1">
        <f t="array" ref="BY32">S32*INDEX(prod_est,$G32+$H32,MATCH(BY$14,$BP$14:$DP$14,0))</f>
        <v>0</v>
      </c>
      <c r="BZ32" s="8" cm="1">
        <f t="array" ref="BZ32">T32*INDEX(prod_est,$G32+$H32,MATCH(BZ$14,$BP$14:$DP$14,0))</f>
        <v>0</v>
      </c>
      <c r="CA32" s="8" cm="1">
        <f t="array" ref="CA32">U32*INDEX(prod_est,$G32+$H32,MATCH(CA$14,$BP$14:$DP$14,0))</f>
        <v>0</v>
      </c>
      <c r="CB32" s="8" cm="1">
        <f t="array" ref="CB32">V32*INDEX(prod_est,$G32+$H32,MATCH(CB$14,$BP$14:$DP$14,0))</f>
        <v>0</v>
      </c>
      <c r="CC32" s="8" cm="1">
        <f t="array" ref="CC32">W32*INDEX(prod_est,$G32+$H32,MATCH(CC$14,$BP$14:$DP$14,0))</f>
        <v>0</v>
      </c>
      <c r="CD32" s="8" cm="1">
        <f t="array" ref="CD32">X32*INDEX(prod_est,$G32+$H32,MATCH(CD$14,$BP$14:$DP$14,0))</f>
        <v>0</v>
      </c>
      <c r="CE32" s="8" cm="1">
        <f t="array" ref="CE32">Y32*INDEX(prod_est,$G32+$H32,MATCH(CE$14,$BP$14:$DP$14,0))</f>
        <v>0</v>
      </c>
      <c r="CF32" s="8" cm="1">
        <f t="array" ref="CF32">Z32*INDEX(prod_est,$G32+$H32,MATCH(CF$14,$BP$14:$DP$14,0))</f>
        <v>0</v>
      </c>
      <c r="CG32" s="8" cm="1">
        <f t="array" ref="CG32">AA32*INDEX(prod_est,$G32+$H32,MATCH(CG$14,$BP$14:$DP$14,0))</f>
        <v>0</v>
      </c>
      <c r="CH32" s="8" cm="1">
        <f t="array" ref="CH32">AB32*INDEX(prod_est,$G32+$H32,MATCH(CH$14,$BP$14:$DP$14,0))</f>
        <v>0</v>
      </c>
      <c r="CI32" s="8" cm="1">
        <f t="array" ref="CI32">AC32*INDEX(prod_est,$G32+$H32,MATCH(CI$14,$BP$14:$DP$14,0))</f>
        <v>0</v>
      </c>
      <c r="CJ32" s="8" cm="1">
        <f t="array" ref="CJ32">AD32*INDEX(prod_est,$G32+$H32,MATCH(CJ$14,$BP$14:$DP$14,0))</f>
        <v>0</v>
      </c>
      <c r="CK32" s="8" cm="1">
        <f t="array" ref="CK32">AE32*INDEX(prod_est,$G32+$H32,MATCH(CK$14,$BP$14:$DP$14,0))</f>
        <v>0</v>
      </c>
      <c r="CL32" s="8" cm="1">
        <f t="array" ref="CL32">AF32*INDEX(prod_est,$G32+$H32,MATCH(CL$14,$BP$14:$DP$14,0))</f>
        <v>0</v>
      </c>
      <c r="CM32" s="8" cm="1">
        <f t="array" ref="CM32">AG32*INDEX(prod_est,$G32+$H32,MATCH(CM$14,$BP$14:$DP$14,0))</f>
        <v>0</v>
      </c>
      <c r="CN32" s="8" cm="1">
        <f t="array" ref="CN32">AH32*INDEX(prod_est,$G32+$H32,MATCH(CN$14,$BP$14:$DP$14,0))</f>
        <v>0</v>
      </c>
      <c r="CO32" s="8" cm="1">
        <f t="array" ref="CO32">AI32*INDEX(prod_est,$G32+$H32,MATCH(CO$14,$BP$14:$DP$14,0))</f>
        <v>0</v>
      </c>
      <c r="CP32" s="8" cm="1">
        <f t="array" ref="CP32">AJ32*INDEX(prod_est,$G32+$H32,MATCH(CP$14,$BP$14:$DP$14,0))</f>
        <v>0</v>
      </c>
      <c r="CQ32" s="8" cm="1">
        <f t="array" ref="CQ32">AK32*INDEX(prod_est,$G32+$H32,MATCH(CQ$14,$BP$14:$DP$14,0))</f>
        <v>0</v>
      </c>
      <c r="CR32" s="8" cm="1">
        <f t="array" ref="CR32">AL32*INDEX(prod_est,$G32+$H32,MATCH(CR$14,$BP$14:$DP$14,0))</f>
        <v>0</v>
      </c>
      <c r="CS32" s="8" cm="1">
        <f t="array" ref="CS32">AM32*INDEX(prod_est,$G32+$H32,MATCH(CS$14,$BP$14:$DP$14,0))</f>
        <v>0</v>
      </c>
      <c r="CT32" s="8" cm="1">
        <f t="array" ref="CT32">AN32*INDEX(prod_est,$G32+$H32,MATCH(CT$14,$BP$14:$DP$14,0))</f>
        <v>0</v>
      </c>
      <c r="CU32" s="8" cm="1">
        <f t="array" ref="CU32">AO32*INDEX(prod_est,$G32+$H32,MATCH(CU$14,$BP$14:$DP$14,0))</f>
        <v>0</v>
      </c>
      <c r="CV32" s="8" cm="1">
        <f t="array" ref="CV32">AP32*INDEX(prod_est,$G32+$H32,MATCH(CV$14,$BP$14:$DP$14,0))</f>
        <v>0</v>
      </c>
      <c r="CW32" cm="1">
        <f t="array" ref="CW32">AQ32*INDEX(prod_est,$G32+$H32,MATCH(CW$14,$BP$14:$DP$14,0))</f>
        <v>0</v>
      </c>
      <c r="CX32" cm="1">
        <f t="array" ref="CX32">AR32*INDEX(prod_est,$G32+$H32,MATCH(CX$14,$BP$14:$DP$14,0))</f>
        <v>0</v>
      </c>
      <c r="CY32" cm="1">
        <f t="array" ref="CY32">AS32*INDEX(prod_est,$G32+$H32,MATCH(CY$14,$BP$14:$DP$14,0))</f>
        <v>0</v>
      </c>
      <c r="CZ32" cm="1">
        <f t="array" ref="CZ32">AT32*INDEX(prod_est,$G32+$H32,MATCH(CZ$14,$BP$14:$DP$14,0))</f>
        <v>0</v>
      </c>
      <c r="DA32" cm="1">
        <f t="array" ref="DA32">AU32*INDEX(prod_est,$G32+$H32,MATCH(DA$14,$BP$14:$DP$14,0))</f>
        <v>0</v>
      </c>
      <c r="DB32" cm="1">
        <f t="array" ref="DB32">AV32*INDEX(prod_est,$G32+$H32,MATCH(DB$14,$BP$14:$DP$14,0))</f>
        <v>0</v>
      </c>
      <c r="DC32" cm="1">
        <f t="array" ref="DC32">AW32*INDEX(prod_est,$G32+$H32,MATCH(DC$14,$BP$14:$DP$14,0))</f>
        <v>0</v>
      </c>
      <c r="DD32" cm="1">
        <f t="array" ref="DD32">AX32*INDEX(prod_est,$G32+$H32,MATCH(DD$14,$BP$14:$DP$14,0))</f>
        <v>0</v>
      </c>
      <c r="DE32" cm="1">
        <f t="array" ref="DE32">AY32*INDEX(prod_est,$G32+$H32,MATCH(DE$14,$BP$14:$DP$14,0))</f>
        <v>0</v>
      </c>
      <c r="DF32" cm="1">
        <f t="array" ref="DF32">AZ32*INDEX(prod_est,$G32+$H32,MATCH(DF$14,$BP$14:$DP$14,0))</f>
        <v>0</v>
      </c>
      <c r="DG32" cm="1">
        <f t="array" ref="DG32">BA32*INDEX(prod_est,$G32+$H32,MATCH(DG$14,$BP$14:$DP$14,0))</f>
        <v>0</v>
      </c>
      <c r="DH32" cm="1">
        <f t="array" ref="DH32">BB32*INDEX(prod_est,$G32+$H32,MATCH(DH$14,$BP$14:$DP$14,0))</f>
        <v>0</v>
      </c>
      <c r="DI32" cm="1">
        <f t="array" ref="DI32">BC32*INDEX(prod_est,$G32+$H32,MATCH(DI$14,$BP$14:$DP$14,0))</f>
        <v>0</v>
      </c>
      <c r="DJ32" cm="1">
        <f t="array" ref="DJ32">BD32*INDEX(prod_est,$G32+$H32,MATCH(DJ$14,$BP$14:$DP$14,0))</f>
        <v>0</v>
      </c>
      <c r="DK32" cm="1">
        <f t="array" ref="DK32">BE32*INDEX(prod_est,$G32+$H32,MATCH(DK$14,$BP$14:$DP$14,0))</f>
        <v>0</v>
      </c>
      <c r="DL32" cm="1">
        <f t="array" ref="DL32">BF32*INDEX(prod_est,$G32+$H32,MATCH(DL$14,$BP$14:$DP$14,0))</f>
        <v>0</v>
      </c>
      <c r="DM32" cm="1">
        <f t="array" ref="DM32">BG32*INDEX(prod_est,$G32+$H32,MATCH(DM$14,$BP$14:$DP$14,0))</f>
        <v>0</v>
      </c>
      <c r="DN32" cm="1">
        <f t="array" ref="DN32">BH32*INDEX(prod_est,$G32+$H32,MATCH(DN$14,$BP$14:$DP$14,0))</f>
        <v>0</v>
      </c>
      <c r="DO32" cm="1">
        <f t="array" ref="DO32">BI32*INDEX(prod_est,$G32+$H32,MATCH(DO$14,$BP$14:$DP$14,0))</f>
        <v>0</v>
      </c>
      <c r="DP32" cm="1">
        <f t="array" ref="DP32">BJ32*INDEX(prod_est,$G32+$H32,MATCH(DP$14,$BP$14:$DP$14,0))</f>
        <v>0</v>
      </c>
    </row>
    <row r="33" spans="1:120" x14ac:dyDescent="0.25">
      <c r="A33" t="s">
        <v>49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193</v>
      </c>
      <c r="H33">
        <f>IFERROR(MATCH(D33,Production_est!$D$4:$D$339,0),"-")</f>
        <v>6</v>
      </c>
      <c r="I33" s="8" cm="1">
        <f t="array" ref="I33">IFERROR(INDEX(Production_est!$E$4:$E$339,H33+G33),"-")</f>
        <v>0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13_PNG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49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193</v>
      </c>
      <c r="H34">
        <f>IFERROR(MATCH(D34,Production_est!$D$4:$D$339,0),"-")</f>
        <v>6</v>
      </c>
      <c r="I34" s="8" cm="1">
        <f t="array" ref="I34">IFERROR(INDEX(Production_est!$E$4:$E$339,H34+G34),"-")</f>
        <v>0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13_PNG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49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193</v>
      </c>
      <c r="H35">
        <f>IFERROR(MATCH(D35,Production_est!$D$4:$D$339,0),"-")</f>
        <v>6</v>
      </c>
      <c r="I35" s="8" cm="1">
        <f t="array" ref="I35">IFERROR(INDEX(Production_est!$E$4:$E$339,H35+G35),"-")</f>
        <v>0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13_PNG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49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193</v>
      </c>
      <c r="H36">
        <f>IFERROR(MATCH(D36,Production_est!$D$4:$D$339,0),"-")</f>
        <v>6</v>
      </c>
      <c r="I36" s="8" cm="1">
        <f t="array" ref="I36">IFERROR(INDEX(Production_est!$E$4:$E$339,H36+G36),"-")</f>
        <v>0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13_PNG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49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193</v>
      </c>
      <c r="H37">
        <f>IFERROR(MATCH(D37,Production_est!$D$4:$D$339,0),"-")</f>
        <v>6</v>
      </c>
      <c r="I37" s="8" cm="1">
        <f t="array" ref="I37">IFERROR(INDEX(Production_est!$E$4:$E$339,H37+G37),"-")</f>
        <v>0</v>
      </c>
      <c r="J37" s="42">
        <f t="shared" si="0"/>
        <v>0</v>
      </c>
      <c r="K37" s="42">
        <f t="shared" ref="K37:AP37" si="49">J37*(1-$F$4)</f>
        <v>0</v>
      </c>
      <c r="L37" s="42">
        <f t="shared" si="49"/>
        <v>0</v>
      </c>
      <c r="M37" s="42">
        <f t="shared" si="49"/>
        <v>0</v>
      </c>
      <c r="N37" s="42">
        <f t="shared" si="49"/>
        <v>0</v>
      </c>
      <c r="O37" s="42">
        <f t="shared" si="49"/>
        <v>0</v>
      </c>
      <c r="P37" s="42">
        <f t="shared" si="49"/>
        <v>0</v>
      </c>
      <c r="Q37" s="42">
        <f t="shared" si="49"/>
        <v>0</v>
      </c>
      <c r="R37" s="42">
        <f t="shared" si="49"/>
        <v>0</v>
      </c>
      <c r="S37" s="42">
        <f t="shared" si="49"/>
        <v>0</v>
      </c>
      <c r="T37" s="42">
        <f t="shared" si="49"/>
        <v>0</v>
      </c>
      <c r="U37" s="42">
        <f t="shared" si="49"/>
        <v>0</v>
      </c>
      <c r="V37" s="42">
        <f t="shared" si="49"/>
        <v>0</v>
      </c>
      <c r="W37" s="42">
        <f t="shared" si="49"/>
        <v>0</v>
      </c>
      <c r="X37" s="42">
        <f t="shared" si="49"/>
        <v>0</v>
      </c>
      <c r="Y37" s="42">
        <f t="shared" si="49"/>
        <v>0</v>
      </c>
      <c r="Z37" s="42">
        <f t="shared" si="49"/>
        <v>0</v>
      </c>
      <c r="AA37" s="42">
        <f t="shared" si="49"/>
        <v>0</v>
      </c>
      <c r="AB37" s="42">
        <f t="shared" si="49"/>
        <v>0</v>
      </c>
      <c r="AC37" s="42">
        <f t="shared" si="49"/>
        <v>0</v>
      </c>
      <c r="AD37" s="42">
        <f t="shared" si="49"/>
        <v>0</v>
      </c>
      <c r="AE37" s="42">
        <f t="shared" si="49"/>
        <v>0</v>
      </c>
      <c r="AF37" s="42">
        <f t="shared" si="49"/>
        <v>0</v>
      </c>
      <c r="AG37" s="42">
        <f t="shared" si="49"/>
        <v>0</v>
      </c>
      <c r="AH37" s="42">
        <f t="shared" si="49"/>
        <v>0</v>
      </c>
      <c r="AI37" s="42">
        <f t="shared" si="49"/>
        <v>0</v>
      </c>
      <c r="AJ37" s="42">
        <f t="shared" si="49"/>
        <v>0</v>
      </c>
      <c r="AK37" s="42">
        <f t="shared" si="49"/>
        <v>0</v>
      </c>
      <c r="AL37" s="42">
        <f t="shared" si="49"/>
        <v>0</v>
      </c>
      <c r="AM37" s="42">
        <f t="shared" si="49"/>
        <v>0</v>
      </c>
      <c r="AN37" s="42">
        <f t="shared" si="49"/>
        <v>0</v>
      </c>
      <c r="AO37" s="42">
        <f t="shared" si="49"/>
        <v>0</v>
      </c>
      <c r="AP37" s="42">
        <f t="shared" si="49"/>
        <v>0</v>
      </c>
      <c r="AQ37" s="42">
        <f t="shared" ref="AQ37:BJ37" si="50">AP37*(1-$F$4)</f>
        <v>0</v>
      </c>
      <c r="AR37" s="42">
        <f t="shared" si="50"/>
        <v>0</v>
      </c>
      <c r="AS37" s="42">
        <f t="shared" si="50"/>
        <v>0</v>
      </c>
      <c r="AT37" s="42">
        <f t="shared" si="50"/>
        <v>0</v>
      </c>
      <c r="AU37" s="42">
        <f t="shared" si="50"/>
        <v>0</v>
      </c>
      <c r="AV37" s="42">
        <f t="shared" si="50"/>
        <v>0</v>
      </c>
      <c r="AW37" s="42">
        <f t="shared" si="50"/>
        <v>0</v>
      </c>
      <c r="AX37" s="42">
        <f t="shared" si="50"/>
        <v>0</v>
      </c>
      <c r="AY37" s="42">
        <f t="shared" si="50"/>
        <v>0</v>
      </c>
      <c r="AZ37" s="42">
        <f t="shared" si="50"/>
        <v>0</v>
      </c>
      <c r="BA37" s="42">
        <f t="shared" si="50"/>
        <v>0</v>
      </c>
      <c r="BB37" s="42">
        <f t="shared" si="50"/>
        <v>0</v>
      </c>
      <c r="BC37" s="42">
        <f t="shared" si="50"/>
        <v>0</v>
      </c>
      <c r="BD37" s="42">
        <f t="shared" si="50"/>
        <v>0</v>
      </c>
      <c r="BE37" s="42">
        <f t="shared" si="50"/>
        <v>0</v>
      </c>
      <c r="BF37" s="42">
        <f t="shared" si="50"/>
        <v>0</v>
      </c>
      <c r="BG37" s="42">
        <f t="shared" si="50"/>
        <v>0</v>
      </c>
      <c r="BH37" s="42">
        <f t="shared" si="50"/>
        <v>0</v>
      </c>
      <c r="BI37" s="42">
        <f t="shared" si="50"/>
        <v>0</v>
      </c>
      <c r="BJ37" s="42">
        <f t="shared" si="50"/>
        <v>0</v>
      </c>
      <c r="BK37" t="str">
        <f t="shared" si="3"/>
        <v>13_PNG</v>
      </c>
      <c r="BL37" t="str">
        <f t="shared" si="4"/>
        <v>d_ind_cem_15_5_other_biomass</v>
      </c>
      <c r="BO37" s="8">
        <f t="shared" si="5"/>
        <v>0</v>
      </c>
      <c r="BP37" s="8">
        <f t="shared" si="6"/>
        <v>0</v>
      </c>
      <c r="BQ37" s="8" cm="1">
        <f t="array" ref="BQ37">K37*INDEX(prod_est,$G37+$H37,MATCH(BQ$14,$BP$14:$DP$14,0))</f>
        <v>0</v>
      </c>
      <c r="BR37" s="8" cm="1">
        <f t="array" ref="BR37">L37*INDEX(prod_est,$G37+$H37,MATCH(BR$14,$BP$14:$DP$14,0))</f>
        <v>0</v>
      </c>
      <c r="BS37" s="8" cm="1">
        <f t="array" ref="BS37">M37*INDEX(prod_est,$G37+$H37,MATCH(BS$14,$BP$14:$DP$14,0))</f>
        <v>0</v>
      </c>
      <c r="BT37" s="8" cm="1">
        <f t="array" ref="BT37">N37*INDEX(prod_est,$G37+$H37,MATCH(BT$14,$BP$14:$DP$14,0))</f>
        <v>0</v>
      </c>
      <c r="BU37" s="8" cm="1">
        <f t="array" ref="BU37">O37*INDEX(prod_est,$G37+$H37,MATCH(BU$14,$BP$14:$DP$14,0))</f>
        <v>0</v>
      </c>
      <c r="BV37" s="8" cm="1">
        <f t="array" ref="BV37">P37*INDEX(prod_est,$G37+$H37,MATCH(BV$14,$BP$14:$DP$14,0))</f>
        <v>0</v>
      </c>
      <c r="BW37" s="8" cm="1">
        <f t="array" ref="BW37">Q37*INDEX(prod_est,$G37+$H37,MATCH(BW$14,$BP$14:$DP$14,0))</f>
        <v>0</v>
      </c>
      <c r="BX37" s="8" cm="1">
        <f t="array" ref="BX37">R37*INDEX(prod_est,$G37+$H37,MATCH(BX$14,$BP$14:$DP$14,0))</f>
        <v>0</v>
      </c>
      <c r="BY37" s="8" cm="1">
        <f t="array" ref="BY37">S37*INDEX(prod_est,$G37+$H37,MATCH(BY$14,$BP$14:$DP$14,0))</f>
        <v>0</v>
      </c>
      <c r="BZ37" s="8" cm="1">
        <f t="array" ref="BZ37">T37*INDEX(prod_est,$G37+$H37,MATCH(BZ$14,$BP$14:$DP$14,0))</f>
        <v>0</v>
      </c>
      <c r="CA37" s="8" cm="1">
        <f t="array" ref="CA37">U37*INDEX(prod_est,$G37+$H37,MATCH(CA$14,$BP$14:$DP$14,0))</f>
        <v>0</v>
      </c>
      <c r="CB37" s="8" cm="1">
        <f t="array" ref="CB37">V37*INDEX(prod_est,$G37+$H37,MATCH(CB$14,$BP$14:$DP$14,0))</f>
        <v>0</v>
      </c>
      <c r="CC37" s="8" cm="1">
        <f t="array" ref="CC37">W37*INDEX(prod_est,$G37+$H37,MATCH(CC$14,$BP$14:$DP$14,0))</f>
        <v>0</v>
      </c>
      <c r="CD37" s="8" cm="1">
        <f t="array" ref="CD37">X37*INDEX(prod_est,$G37+$H37,MATCH(CD$14,$BP$14:$DP$14,0))</f>
        <v>0</v>
      </c>
      <c r="CE37" s="8" cm="1">
        <f t="array" ref="CE37">Y37*INDEX(prod_est,$G37+$H37,MATCH(CE$14,$BP$14:$DP$14,0))</f>
        <v>0</v>
      </c>
      <c r="CF37" s="8" cm="1">
        <f t="array" ref="CF37">Z37*INDEX(prod_est,$G37+$H37,MATCH(CF$14,$BP$14:$DP$14,0))</f>
        <v>0</v>
      </c>
      <c r="CG37" s="8" cm="1">
        <f t="array" ref="CG37">AA37*INDEX(prod_est,$G37+$H37,MATCH(CG$14,$BP$14:$DP$14,0))</f>
        <v>0</v>
      </c>
      <c r="CH37" s="8" cm="1">
        <f t="array" ref="CH37">AB37*INDEX(prod_est,$G37+$H37,MATCH(CH$14,$BP$14:$DP$14,0))</f>
        <v>0</v>
      </c>
      <c r="CI37" s="8" cm="1">
        <f t="array" ref="CI37">AC37*INDEX(prod_est,$G37+$H37,MATCH(CI$14,$BP$14:$DP$14,0))</f>
        <v>0</v>
      </c>
      <c r="CJ37" s="8" cm="1">
        <f t="array" ref="CJ37">AD37*INDEX(prod_est,$G37+$H37,MATCH(CJ$14,$BP$14:$DP$14,0))</f>
        <v>0</v>
      </c>
      <c r="CK37" s="8" cm="1">
        <f t="array" ref="CK37">AE37*INDEX(prod_est,$G37+$H37,MATCH(CK$14,$BP$14:$DP$14,0))</f>
        <v>0</v>
      </c>
      <c r="CL37" s="8" cm="1">
        <f t="array" ref="CL37">AF37*INDEX(prod_est,$G37+$H37,MATCH(CL$14,$BP$14:$DP$14,0))</f>
        <v>0</v>
      </c>
      <c r="CM37" s="8" cm="1">
        <f t="array" ref="CM37">AG37*INDEX(prod_est,$G37+$H37,MATCH(CM$14,$BP$14:$DP$14,0))</f>
        <v>0</v>
      </c>
      <c r="CN37" s="8" cm="1">
        <f t="array" ref="CN37">AH37*INDEX(prod_est,$G37+$H37,MATCH(CN$14,$BP$14:$DP$14,0))</f>
        <v>0</v>
      </c>
      <c r="CO37" s="8" cm="1">
        <f t="array" ref="CO37">AI37*INDEX(prod_est,$G37+$H37,MATCH(CO$14,$BP$14:$DP$14,0))</f>
        <v>0</v>
      </c>
      <c r="CP37" s="8" cm="1">
        <f t="array" ref="CP37">AJ37*INDEX(prod_est,$G37+$H37,MATCH(CP$14,$BP$14:$DP$14,0))</f>
        <v>0</v>
      </c>
      <c r="CQ37" s="8" cm="1">
        <f t="array" ref="CQ37">AK37*INDEX(prod_est,$G37+$H37,MATCH(CQ$14,$BP$14:$DP$14,0))</f>
        <v>0</v>
      </c>
      <c r="CR37" s="8" cm="1">
        <f t="array" ref="CR37">AL37*INDEX(prod_est,$G37+$H37,MATCH(CR$14,$BP$14:$DP$14,0))</f>
        <v>0</v>
      </c>
      <c r="CS37" s="8" cm="1">
        <f t="array" ref="CS37">AM37*INDEX(prod_est,$G37+$H37,MATCH(CS$14,$BP$14:$DP$14,0))</f>
        <v>0</v>
      </c>
      <c r="CT37" s="8" cm="1">
        <f t="array" ref="CT37">AN37*INDEX(prod_est,$G37+$H37,MATCH(CT$14,$BP$14:$DP$14,0))</f>
        <v>0</v>
      </c>
      <c r="CU37" s="8" cm="1">
        <f t="array" ref="CU37">AO37*INDEX(prod_est,$G37+$H37,MATCH(CU$14,$BP$14:$DP$14,0))</f>
        <v>0</v>
      </c>
      <c r="CV37" s="8" cm="1">
        <f t="array" ref="CV37">AP37*INDEX(prod_est,$G37+$H37,MATCH(CV$14,$BP$14:$DP$14,0))</f>
        <v>0</v>
      </c>
      <c r="CW37" cm="1">
        <f t="array" ref="CW37">AQ37*INDEX(prod_est,$G37+$H37,MATCH(CW$14,$BP$14:$DP$14,0))</f>
        <v>0</v>
      </c>
      <c r="CX37" cm="1">
        <f t="array" ref="CX37">AR37*INDEX(prod_est,$G37+$H37,MATCH(CX$14,$BP$14:$DP$14,0))</f>
        <v>0</v>
      </c>
      <c r="CY37" cm="1">
        <f t="array" ref="CY37">AS37*INDEX(prod_est,$G37+$H37,MATCH(CY$14,$BP$14:$DP$14,0))</f>
        <v>0</v>
      </c>
      <c r="CZ37" cm="1">
        <f t="array" ref="CZ37">AT37*INDEX(prod_est,$G37+$H37,MATCH(CZ$14,$BP$14:$DP$14,0))</f>
        <v>0</v>
      </c>
      <c r="DA37" cm="1">
        <f t="array" ref="DA37">AU37*INDEX(prod_est,$G37+$H37,MATCH(DA$14,$BP$14:$DP$14,0))</f>
        <v>0</v>
      </c>
      <c r="DB37" cm="1">
        <f t="array" ref="DB37">AV37*INDEX(prod_est,$G37+$H37,MATCH(DB$14,$BP$14:$DP$14,0))</f>
        <v>0</v>
      </c>
      <c r="DC37" cm="1">
        <f t="array" ref="DC37">AW37*INDEX(prod_est,$G37+$H37,MATCH(DC$14,$BP$14:$DP$14,0))</f>
        <v>0</v>
      </c>
      <c r="DD37" cm="1">
        <f t="array" ref="DD37">AX37*INDEX(prod_est,$G37+$H37,MATCH(DD$14,$BP$14:$DP$14,0))</f>
        <v>0</v>
      </c>
      <c r="DE37" cm="1">
        <f t="array" ref="DE37">AY37*INDEX(prod_est,$G37+$H37,MATCH(DE$14,$BP$14:$DP$14,0))</f>
        <v>0</v>
      </c>
      <c r="DF37" cm="1">
        <f t="array" ref="DF37">AZ37*INDEX(prod_est,$G37+$H37,MATCH(DF$14,$BP$14:$DP$14,0))</f>
        <v>0</v>
      </c>
      <c r="DG37" cm="1">
        <f t="array" ref="DG37">BA37*INDEX(prod_est,$G37+$H37,MATCH(DG$14,$BP$14:$DP$14,0))</f>
        <v>0</v>
      </c>
      <c r="DH37" cm="1">
        <f t="array" ref="DH37">BB37*INDEX(prod_est,$G37+$H37,MATCH(DH$14,$BP$14:$DP$14,0))</f>
        <v>0</v>
      </c>
      <c r="DI37" cm="1">
        <f t="array" ref="DI37">BC37*INDEX(prod_est,$G37+$H37,MATCH(DI$14,$BP$14:$DP$14,0))</f>
        <v>0</v>
      </c>
      <c r="DJ37" cm="1">
        <f t="array" ref="DJ37">BD37*INDEX(prod_est,$G37+$H37,MATCH(DJ$14,$BP$14:$DP$14,0))</f>
        <v>0</v>
      </c>
      <c r="DK37" cm="1">
        <f t="array" ref="DK37">BE37*INDEX(prod_est,$G37+$H37,MATCH(DK$14,$BP$14:$DP$14,0))</f>
        <v>0</v>
      </c>
      <c r="DL37" cm="1">
        <f t="array" ref="DL37">BF37*INDEX(prod_est,$G37+$H37,MATCH(DL$14,$BP$14:$DP$14,0))</f>
        <v>0</v>
      </c>
      <c r="DM37" cm="1">
        <f t="array" ref="DM37">BG37*INDEX(prod_est,$G37+$H37,MATCH(DM$14,$BP$14:$DP$14,0))</f>
        <v>0</v>
      </c>
      <c r="DN37" cm="1">
        <f t="array" ref="DN37">BH37*INDEX(prod_est,$G37+$H37,MATCH(DN$14,$BP$14:$DP$14,0))</f>
        <v>0</v>
      </c>
      <c r="DO37" cm="1">
        <f t="array" ref="DO37">BI37*INDEX(prod_est,$G37+$H37,MATCH(DO$14,$BP$14:$DP$14,0))</f>
        <v>0</v>
      </c>
      <c r="DP37" cm="1">
        <f t="array" ref="DP37">BJ37*INDEX(prod_est,$G37+$H37,MATCH(DP$14,$BP$14:$DP$14,0))</f>
        <v>0</v>
      </c>
    </row>
    <row r="38" spans="1:120" x14ac:dyDescent="0.25">
      <c r="A38" t="s">
        <v>49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193</v>
      </c>
      <c r="H38">
        <f>IFERROR(MATCH(D38,Production_est!$D$4:$D$339,0),"-")</f>
        <v>6</v>
      </c>
      <c r="I38" s="8" cm="1">
        <f t="array" ref="I38">IFERROR(INDEX(Production_est!$E$4:$E$339,H38+G38),"-")</f>
        <v>0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13_PNG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49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193</v>
      </c>
      <c r="H39">
        <f>IFERROR(MATCH(D39,Production_est!$D$4:$D$339,0),"-")</f>
        <v>6</v>
      </c>
      <c r="I39" s="8" cm="1">
        <f t="array" ref="I39">IFERROR(INDEX(Production_est!$E$4:$E$339,H39+G39),"-")</f>
        <v>0</v>
      </c>
      <c r="J39" s="42">
        <f t="shared" si="0"/>
        <v>0</v>
      </c>
      <c r="K39" s="42">
        <f t="shared" ref="K39:AP39" si="53">J39*(1-$F$4)</f>
        <v>0</v>
      </c>
      <c r="L39" s="42">
        <f t="shared" si="53"/>
        <v>0</v>
      </c>
      <c r="M39" s="42">
        <f t="shared" si="53"/>
        <v>0</v>
      </c>
      <c r="N39" s="42">
        <f t="shared" si="53"/>
        <v>0</v>
      </c>
      <c r="O39" s="42">
        <f t="shared" si="53"/>
        <v>0</v>
      </c>
      <c r="P39" s="42">
        <f t="shared" si="53"/>
        <v>0</v>
      </c>
      <c r="Q39" s="42">
        <f t="shared" si="53"/>
        <v>0</v>
      </c>
      <c r="R39" s="42">
        <f t="shared" si="53"/>
        <v>0</v>
      </c>
      <c r="S39" s="42">
        <f t="shared" si="53"/>
        <v>0</v>
      </c>
      <c r="T39" s="42">
        <f t="shared" si="53"/>
        <v>0</v>
      </c>
      <c r="U39" s="42">
        <f t="shared" si="53"/>
        <v>0</v>
      </c>
      <c r="V39" s="42">
        <f t="shared" si="53"/>
        <v>0</v>
      </c>
      <c r="W39" s="42">
        <f t="shared" si="53"/>
        <v>0</v>
      </c>
      <c r="X39" s="42">
        <f t="shared" si="53"/>
        <v>0</v>
      </c>
      <c r="Y39" s="42">
        <f t="shared" si="53"/>
        <v>0</v>
      </c>
      <c r="Z39" s="42">
        <f t="shared" si="53"/>
        <v>0</v>
      </c>
      <c r="AA39" s="42">
        <f t="shared" si="53"/>
        <v>0</v>
      </c>
      <c r="AB39" s="42">
        <f t="shared" si="53"/>
        <v>0</v>
      </c>
      <c r="AC39" s="42">
        <f t="shared" si="53"/>
        <v>0</v>
      </c>
      <c r="AD39" s="42">
        <f t="shared" si="53"/>
        <v>0</v>
      </c>
      <c r="AE39" s="42">
        <f t="shared" si="53"/>
        <v>0</v>
      </c>
      <c r="AF39" s="42">
        <f t="shared" si="53"/>
        <v>0</v>
      </c>
      <c r="AG39" s="42">
        <f t="shared" si="53"/>
        <v>0</v>
      </c>
      <c r="AH39" s="42">
        <f t="shared" si="53"/>
        <v>0</v>
      </c>
      <c r="AI39" s="42">
        <f t="shared" si="53"/>
        <v>0</v>
      </c>
      <c r="AJ39" s="42">
        <f t="shared" si="53"/>
        <v>0</v>
      </c>
      <c r="AK39" s="42">
        <f t="shared" si="53"/>
        <v>0</v>
      </c>
      <c r="AL39" s="42">
        <f t="shared" si="53"/>
        <v>0</v>
      </c>
      <c r="AM39" s="42">
        <f t="shared" si="53"/>
        <v>0</v>
      </c>
      <c r="AN39" s="42">
        <f t="shared" si="53"/>
        <v>0</v>
      </c>
      <c r="AO39" s="42">
        <f t="shared" si="53"/>
        <v>0</v>
      </c>
      <c r="AP39" s="42">
        <f t="shared" si="53"/>
        <v>0</v>
      </c>
      <c r="AQ39" s="42">
        <f t="shared" ref="AQ39:BJ39" si="54">AP39*(1-$F$4)</f>
        <v>0</v>
      </c>
      <c r="AR39" s="42">
        <f t="shared" si="54"/>
        <v>0</v>
      </c>
      <c r="AS39" s="42">
        <f t="shared" si="54"/>
        <v>0</v>
      </c>
      <c r="AT39" s="42">
        <f t="shared" si="54"/>
        <v>0</v>
      </c>
      <c r="AU39" s="42">
        <f t="shared" si="54"/>
        <v>0</v>
      </c>
      <c r="AV39" s="42">
        <f t="shared" si="54"/>
        <v>0</v>
      </c>
      <c r="AW39" s="42">
        <f t="shared" si="54"/>
        <v>0</v>
      </c>
      <c r="AX39" s="42">
        <f t="shared" si="54"/>
        <v>0</v>
      </c>
      <c r="AY39" s="42">
        <f t="shared" si="54"/>
        <v>0</v>
      </c>
      <c r="AZ39" s="42">
        <f t="shared" si="54"/>
        <v>0</v>
      </c>
      <c r="BA39" s="42">
        <f t="shared" si="54"/>
        <v>0</v>
      </c>
      <c r="BB39" s="42">
        <f t="shared" si="54"/>
        <v>0</v>
      </c>
      <c r="BC39" s="42">
        <f t="shared" si="54"/>
        <v>0</v>
      </c>
      <c r="BD39" s="42">
        <f t="shared" si="54"/>
        <v>0</v>
      </c>
      <c r="BE39" s="42">
        <f t="shared" si="54"/>
        <v>0</v>
      </c>
      <c r="BF39" s="42">
        <f t="shared" si="54"/>
        <v>0</v>
      </c>
      <c r="BG39" s="42">
        <f t="shared" si="54"/>
        <v>0</v>
      </c>
      <c r="BH39" s="42">
        <f t="shared" si="54"/>
        <v>0</v>
      </c>
      <c r="BI39" s="42">
        <f t="shared" si="54"/>
        <v>0</v>
      </c>
      <c r="BJ39" s="42">
        <f t="shared" si="54"/>
        <v>0</v>
      </c>
      <c r="BK39" t="str">
        <f t="shared" si="3"/>
        <v>13_PNG</v>
      </c>
      <c r="BL39" t="str">
        <f t="shared" si="4"/>
        <v>d_ind_cem_16_2_industrial_waste</v>
      </c>
      <c r="BO39" s="8">
        <f t="shared" si="5"/>
        <v>0</v>
      </c>
      <c r="BP39" s="8">
        <f t="shared" si="6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49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193</v>
      </c>
      <c r="H40">
        <f>IFERROR(MATCH(D40,Production_est!$D$4:$D$339,0),"-")</f>
        <v>6</v>
      </c>
      <c r="I40" s="8" cm="1">
        <f t="array" ref="I40">IFERROR(INDEX(Production_est!$E$4:$E$339,H40+G40),"-")</f>
        <v>0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13_PNG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49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193</v>
      </c>
      <c r="H41">
        <f>IFERROR(MATCH(D41,Production_est!$D$4:$D$339,0),"-")</f>
        <v>6</v>
      </c>
      <c r="I41" s="8" cm="1">
        <f t="array" ref="I41">IFERROR(INDEX(Production_est!$E$4:$E$339,H41+G41),"-")</f>
        <v>0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13_PNG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49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193</v>
      </c>
      <c r="H42">
        <f>IFERROR(MATCH(D42,Production_est!$D$4:$D$339,0),"-")</f>
        <v>6</v>
      </c>
      <c r="I42" s="8" cm="1">
        <f t="array" ref="I42">IFERROR(INDEX(Production_est!$E$4:$E$339,H42+G42),"-")</f>
        <v>0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13_PNG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49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193</v>
      </c>
      <c r="H43">
        <f>IFERROR(MATCH(D43,Production_est!$D$4:$D$339,0),"-")</f>
        <v>6</v>
      </c>
      <c r="I43" s="8" cm="1">
        <f t="array" ref="I43">IFERROR(INDEX(Production_est!$E$4:$E$339,H43+G43),"-")</f>
        <v>0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13_PNG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49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193</v>
      </c>
      <c r="H44">
        <f>IFERROR(MATCH(D44,Production_est!$D$4:$D$339,0),"-")</f>
        <v>6</v>
      </c>
      <c r="I44" s="8" cm="1">
        <f t="array" ref="I44">IFERROR(INDEX(Production_est!$E$4:$E$339,H44+G44),"-")</f>
        <v>0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13_PNG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49</v>
      </c>
      <c r="B45" t="s">
        <v>35</v>
      </c>
      <c r="C45" t="s">
        <v>35</v>
      </c>
      <c r="D45" t="s">
        <v>37</v>
      </c>
      <c r="E45" s="8">
        <v>0</v>
      </c>
      <c r="F45" s="8">
        <v>0</v>
      </c>
      <c r="G45">
        <f>MATCH(A45,Production_est!$A$4:$A$339,0)</f>
        <v>193</v>
      </c>
      <c r="H45">
        <f>IFERROR(MATCH(D45,Production_est!$D$4:$D$339,0),"-")</f>
        <v>6</v>
      </c>
      <c r="I45" s="8" cm="1">
        <f t="array" ref="I45">IFERROR(INDEX(Production_est!$E$4:$E$339,H45+G45),"-")</f>
        <v>0</v>
      </c>
      <c r="J45" s="42">
        <f t="shared" si="0"/>
        <v>0</v>
      </c>
      <c r="K45" s="42">
        <f t="shared" ref="K45:AP45" si="62">J45*(1-$F$4)</f>
        <v>0</v>
      </c>
      <c r="L45" s="42">
        <f t="shared" si="62"/>
        <v>0</v>
      </c>
      <c r="M45" s="42">
        <f t="shared" si="62"/>
        <v>0</v>
      </c>
      <c r="N45" s="42">
        <f t="shared" si="62"/>
        <v>0</v>
      </c>
      <c r="O45" s="42">
        <f t="shared" si="62"/>
        <v>0</v>
      </c>
      <c r="P45" s="42">
        <f t="shared" si="62"/>
        <v>0</v>
      </c>
      <c r="Q45" s="42">
        <f t="shared" si="62"/>
        <v>0</v>
      </c>
      <c r="R45" s="42">
        <f t="shared" si="62"/>
        <v>0</v>
      </c>
      <c r="S45" s="42">
        <f t="shared" si="62"/>
        <v>0</v>
      </c>
      <c r="T45" s="42">
        <f t="shared" si="62"/>
        <v>0</v>
      </c>
      <c r="U45" s="42">
        <f t="shared" si="62"/>
        <v>0</v>
      </c>
      <c r="V45" s="42">
        <f t="shared" si="62"/>
        <v>0</v>
      </c>
      <c r="W45" s="42">
        <f t="shared" si="62"/>
        <v>0</v>
      </c>
      <c r="X45" s="42">
        <f t="shared" si="62"/>
        <v>0</v>
      </c>
      <c r="Y45" s="42">
        <f t="shared" si="62"/>
        <v>0</v>
      </c>
      <c r="Z45" s="42">
        <f t="shared" si="62"/>
        <v>0</v>
      </c>
      <c r="AA45" s="42">
        <f t="shared" si="62"/>
        <v>0</v>
      </c>
      <c r="AB45" s="42">
        <f t="shared" si="62"/>
        <v>0</v>
      </c>
      <c r="AC45" s="42">
        <f t="shared" si="62"/>
        <v>0</v>
      </c>
      <c r="AD45" s="42">
        <f t="shared" si="62"/>
        <v>0</v>
      </c>
      <c r="AE45" s="42">
        <f t="shared" si="62"/>
        <v>0</v>
      </c>
      <c r="AF45" s="42">
        <f t="shared" si="62"/>
        <v>0</v>
      </c>
      <c r="AG45" s="42">
        <f t="shared" si="62"/>
        <v>0</v>
      </c>
      <c r="AH45" s="42">
        <f t="shared" si="62"/>
        <v>0</v>
      </c>
      <c r="AI45" s="42">
        <f t="shared" si="62"/>
        <v>0</v>
      </c>
      <c r="AJ45" s="42">
        <f t="shared" si="62"/>
        <v>0</v>
      </c>
      <c r="AK45" s="42">
        <f t="shared" si="62"/>
        <v>0</v>
      </c>
      <c r="AL45" s="42">
        <f t="shared" si="62"/>
        <v>0</v>
      </c>
      <c r="AM45" s="42">
        <f t="shared" si="62"/>
        <v>0</v>
      </c>
      <c r="AN45" s="42">
        <f t="shared" si="62"/>
        <v>0</v>
      </c>
      <c r="AO45" s="42">
        <f t="shared" si="62"/>
        <v>0</v>
      </c>
      <c r="AP45" s="42">
        <f t="shared" si="62"/>
        <v>0</v>
      </c>
      <c r="AQ45" s="42">
        <f t="shared" si="58"/>
        <v>0</v>
      </c>
      <c r="AR45" s="42">
        <f t="shared" si="58"/>
        <v>0</v>
      </c>
      <c r="AS45" s="42">
        <f t="shared" si="58"/>
        <v>0</v>
      </c>
      <c r="AT45" s="42">
        <f t="shared" si="58"/>
        <v>0</v>
      </c>
      <c r="AU45" s="42">
        <f t="shared" si="58"/>
        <v>0</v>
      </c>
      <c r="AV45" s="42">
        <f t="shared" si="58"/>
        <v>0</v>
      </c>
      <c r="AW45" s="42">
        <f t="shared" si="58"/>
        <v>0</v>
      </c>
      <c r="AX45" s="42">
        <f t="shared" si="58"/>
        <v>0</v>
      </c>
      <c r="AY45" s="42">
        <f t="shared" si="58"/>
        <v>0</v>
      </c>
      <c r="AZ45" s="42">
        <f t="shared" si="58"/>
        <v>0</v>
      </c>
      <c r="BA45" s="42">
        <f t="shared" si="58"/>
        <v>0</v>
      </c>
      <c r="BB45" s="42">
        <f t="shared" si="58"/>
        <v>0</v>
      </c>
      <c r="BC45" s="42">
        <f t="shared" si="58"/>
        <v>0</v>
      </c>
      <c r="BD45" s="42">
        <f t="shared" si="58"/>
        <v>0</v>
      </c>
      <c r="BE45" s="42">
        <f t="shared" si="58"/>
        <v>0</v>
      </c>
      <c r="BF45" s="42">
        <f t="shared" si="58"/>
        <v>0</v>
      </c>
      <c r="BG45" s="42">
        <f t="shared" si="58"/>
        <v>0</v>
      </c>
      <c r="BH45" s="42">
        <f t="shared" si="58"/>
        <v>0</v>
      </c>
      <c r="BI45" s="42">
        <f t="shared" si="58"/>
        <v>0</v>
      </c>
      <c r="BJ45" s="42">
        <f t="shared" si="58"/>
        <v>0</v>
      </c>
      <c r="BK45" t="str">
        <f t="shared" si="3"/>
        <v>13_PNG</v>
      </c>
      <c r="BL45" t="str">
        <f t="shared" si="4"/>
        <v>d_ind_cem_17_electricity</v>
      </c>
      <c r="BO45" s="8">
        <f t="shared" si="5"/>
        <v>0</v>
      </c>
      <c r="BP45" s="8">
        <f t="shared" si="6"/>
        <v>0</v>
      </c>
      <c r="BQ45" s="8" cm="1">
        <f t="array" ref="BQ45">K45*INDEX(prod_est,$G45+$H45,MATCH(BQ$14,$BP$14:$DP$14,0))</f>
        <v>0</v>
      </c>
      <c r="BR45" s="8" cm="1">
        <f t="array" ref="BR45">L45*INDEX(prod_est,$G45+$H45,MATCH(BR$14,$BP$14:$DP$14,0))</f>
        <v>0</v>
      </c>
      <c r="BS45" s="8" cm="1">
        <f t="array" ref="BS45">M45*INDEX(prod_est,$G45+$H45,MATCH(BS$14,$BP$14:$DP$14,0))</f>
        <v>0</v>
      </c>
      <c r="BT45" s="8" cm="1">
        <f t="array" ref="BT45">N45*INDEX(prod_est,$G45+$H45,MATCH(BT$14,$BP$14:$DP$14,0))</f>
        <v>0</v>
      </c>
      <c r="BU45" s="8" cm="1">
        <f t="array" ref="BU45">O45*INDEX(prod_est,$G45+$H45,MATCH(BU$14,$BP$14:$DP$14,0))</f>
        <v>0</v>
      </c>
      <c r="BV45" s="8" cm="1">
        <f t="array" ref="BV45">P45*INDEX(prod_est,$G45+$H45,MATCH(BV$14,$BP$14:$DP$14,0))</f>
        <v>0</v>
      </c>
      <c r="BW45" s="8" cm="1">
        <f t="array" ref="BW45">Q45*INDEX(prod_est,$G45+$H45,MATCH(BW$14,$BP$14:$DP$14,0))</f>
        <v>0</v>
      </c>
      <c r="BX45" s="8" cm="1">
        <f t="array" ref="BX45">R45*INDEX(prod_est,$G45+$H45,MATCH(BX$14,$BP$14:$DP$14,0))</f>
        <v>0</v>
      </c>
      <c r="BY45" s="8" cm="1">
        <f t="array" ref="BY45">S45*INDEX(prod_est,$G45+$H45,MATCH(BY$14,$BP$14:$DP$14,0))</f>
        <v>0</v>
      </c>
      <c r="BZ45" s="8" cm="1">
        <f t="array" ref="BZ45">T45*INDEX(prod_est,$G45+$H45,MATCH(BZ$14,$BP$14:$DP$14,0))</f>
        <v>0</v>
      </c>
      <c r="CA45" s="8" cm="1">
        <f t="array" ref="CA45">U45*INDEX(prod_est,$G45+$H45,MATCH(CA$14,$BP$14:$DP$14,0))</f>
        <v>0</v>
      </c>
      <c r="CB45" s="8" cm="1">
        <f t="array" ref="CB45">V45*INDEX(prod_est,$G45+$H45,MATCH(CB$14,$BP$14:$DP$14,0))</f>
        <v>0</v>
      </c>
      <c r="CC45" s="8" cm="1">
        <f t="array" ref="CC45">W45*INDEX(prod_est,$G45+$H45,MATCH(CC$14,$BP$14:$DP$14,0))</f>
        <v>0</v>
      </c>
      <c r="CD45" s="8" cm="1">
        <f t="array" ref="CD45">X45*INDEX(prod_est,$G45+$H45,MATCH(CD$14,$BP$14:$DP$14,0))</f>
        <v>0</v>
      </c>
      <c r="CE45" s="8" cm="1">
        <f t="array" ref="CE45">Y45*INDEX(prod_est,$G45+$H45,MATCH(CE$14,$BP$14:$DP$14,0))</f>
        <v>0</v>
      </c>
      <c r="CF45" s="8" cm="1">
        <f t="array" ref="CF45">Z45*INDEX(prod_est,$G45+$H45,MATCH(CF$14,$BP$14:$DP$14,0))</f>
        <v>0</v>
      </c>
      <c r="CG45" s="8" cm="1">
        <f t="array" ref="CG45">AA45*INDEX(prod_est,$G45+$H45,MATCH(CG$14,$BP$14:$DP$14,0))</f>
        <v>0</v>
      </c>
      <c r="CH45" s="8" cm="1">
        <f t="array" ref="CH45">AB45*INDEX(prod_est,$G45+$H45,MATCH(CH$14,$BP$14:$DP$14,0))</f>
        <v>0</v>
      </c>
      <c r="CI45" s="8" cm="1">
        <f t="array" ref="CI45">AC45*INDEX(prod_est,$G45+$H45,MATCH(CI$14,$BP$14:$DP$14,0))</f>
        <v>0</v>
      </c>
      <c r="CJ45" s="8" cm="1">
        <f t="array" ref="CJ45">AD45*INDEX(prod_est,$G45+$H45,MATCH(CJ$14,$BP$14:$DP$14,0))</f>
        <v>0</v>
      </c>
      <c r="CK45" s="8" cm="1">
        <f t="array" ref="CK45">AE45*INDEX(prod_est,$G45+$H45,MATCH(CK$14,$BP$14:$DP$14,0))</f>
        <v>0</v>
      </c>
      <c r="CL45" s="8" cm="1">
        <f t="array" ref="CL45">AF45*INDEX(prod_est,$G45+$H45,MATCH(CL$14,$BP$14:$DP$14,0))</f>
        <v>0</v>
      </c>
      <c r="CM45" s="8" cm="1">
        <f t="array" ref="CM45">AG45*INDEX(prod_est,$G45+$H45,MATCH(CM$14,$BP$14:$DP$14,0))</f>
        <v>0</v>
      </c>
      <c r="CN45" s="8" cm="1">
        <f t="array" ref="CN45">AH45*INDEX(prod_est,$G45+$H45,MATCH(CN$14,$BP$14:$DP$14,0))</f>
        <v>0</v>
      </c>
      <c r="CO45" s="8" cm="1">
        <f t="array" ref="CO45">AI45*INDEX(prod_est,$G45+$H45,MATCH(CO$14,$BP$14:$DP$14,0))</f>
        <v>0</v>
      </c>
      <c r="CP45" s="8" cm="1">
        <f t="array" ref="CP45">AJ45*INDEX(prod_est,$G45+$H45,MATCH(CP$14,$BP$14:$DP$14,0))</f>
        <v>0</v>
      </c>
      <c r="CQ45" s="8" cm="1">
        <f t="array" ref="CQ45">AK45*INDEX(prod_est,$G45+$H45,MATCH(CQ$14,$BP$14:$DP$14,0))</f>
        <v>0</v>
      </c>
      <c r="CR45" s="8" cm="1">
        <f t="array" ref="CR45">AL45*INDEX(prod_est,$G45+$H45,MATCH(CR$14,$BP$14:$DP$14,0))</f>
        <v>0</v>
      </c>
      <c r="CS45" s="8" cm="1">
        <f t="array" ref="CS45">AM45*INDEX(prod_est,$G45+$H45,MATCH(CS$14,$BP$14:$DP$14,0))</f>
        <v>0</v>
      </c>
      <c r="CT45" s="8" cm="1">
        <f t="array" ref="CT45">AN45*INDEX(prod_est,$G45+$H45,MATCH(CT$14,$BP$14:$DP$14,0))</f>
        <v>0</v>
      </c>
      <c r="CU45" s="8" cm="1">
        <f t="array" ref="CU45">AO45*INDEX(prod_est,$G45+$H45,MATCH(CU$14,$BP$14:$DP$14,0))</f>
        <v>0</v>
      </c>
      <c r="CV45" s="8" cm="1">
        <f t="array" ref="CV45">AP45*INDEX(prod_est,$G45+$H45,MATCH(CV$14,$BP$14:$DP$14,0))</f>
        <v>0</v>
      </c>
      <c r="CW45" cm="1">
        <f t="array" ref="CW45">AQ45*INDEX(prod_est,$G45+$H45,MATCH(CW$14,$BP$14:$DP$14,0))</f>
        <v>0</v>
      </c>
      <c r="CX45" cm="1">
        <f t="array" ref="CX45">AR45*INDEX(prod_est,$G45+$H45,MATCH(CX$14,$BP$14:$DP$14,0))</f>
        <v>0</v>
      </c>
      <c r="CY45" cm="1">
        <f t="array" ref="CY45">AS45*INDEX(prod_est,$G45+$H45,MATCH(CY$14,$BP$14:$DP$14,0))</f>
        <v>0</v>
      </c>
      <c r="CZ45" cm="1">
        <f t="array" ref="CZ45">AT45*INDEX(prod_est,$G45+$H45,MATCH(CZ$14,$BP$14:$DP$14,0))</f>
        <v>0</v>
      </c>
      <c r="DA45" cm="1">
        <f t="array" ref="DA45">AU45*INDEX(prod_est,$G45+$H45,MATCH(DA$14,$BP$14:$DP$14,0))</f>
        <v>0</v>
      </c>
      <c r="DB45" cm="1">
        <f t="array" ref="DB45">AV45*INDEX(prod_est,$G45+$H45,MATCH(DB$14,$BP$14:$DP$14,0))</f>
        <v>0</v>
      </c>
      <c r="DC45" cm="1">
        <f t="array" ref="DC45">AW45*INDEX(prod_est,$G45+$H45,MATCH(DC$14,$BP$14:$DP$14,0))</f>
        <v>0</v>
      </c>
      <c r="DD45" cm="1">
        <f t="array" ref="DD45">AX45*INDEX(prod_est,$G45+$H45,MATCH(DD$14,$BP$14:$DP$14,0))</f>
        <v>0</v>
      </c>
      <c r="DE45" cm="1">
        <f t="array" ref="DE45">AY45*INDEX(prod_est,$G45+$H45,MATCH(DE$14,$BP$14:$DP$14,0))</f>
        <v>0</v>
      </c>
      <c r="DF45" cm="1">
        <f t="array" ref="DF45">AZ45*INDEX(prod_est,$G45+$H45,MATCH(DF$14,$BP$14:$DP$14,0))</f>
        <v>0</v>
      </c>
      <c r="DG45" cm="1">
        <f t="array" ref="DG45">BA45*INDEX(prod_est,$G45+$H45,MATCH(DG$14,$BP$14:$DP$14,0))</f>
        <v>0</v>
      </c>
      <c r="DH45" cm="1">
        <f t="array" ref="DH45">BB45*INDEX(prod_est,$G45+$H45,MATCH(DH$14,$BP$14:$DP$14,0))</f>
        <v>0</v>
      </c>
      <c r="DI45" cm="1">
        <f t="array" ref="DI45">BC45*INDEX(prod_est,$G45+$H45,MATCH(DI$14,$BP$14:$DP$14,0))</f>
        <v>0</v>
      </c>
      <c r="DJ45" cm="1">
        <f t="array" ref="DJ45">BD45*INDEX(prod_est,$G45+$H45,MATCH(DJ$14,$BP$14:$DP$14,0))</f>
        <v>0</v>
      </c>
      <c r="DK45" cm="1">
        <f t="array" ref="DK45">BE45*INDEX(prod_est,$G45+$H45,MATCH(DK$14,$BP$14:$DP$14,0))</f>
        <v>0</v>
      </c>
      <c r="DL45" cm="1">
        <f t="array" ref="DL45">BF45*INDEX(prod_est,$G45+$H45,MATCH(DL$14,$BP$14:$DP$14,0))</f>
        <v>0</v>
      </c>
      <c r="DM45" cm="1">
        <f t="array" ref="DM45">BG45*INDEX(prod_est,$G45+$H45,MATCH(DM$14,$BP$14:$DP$14,0))</f>
        <v>0</v>
      </c>
      <c r="DN45" cm="1">
        <f t="array" ref="DN45">BH45*INDEX(prod_est,$G45+$H45,MATCH(DN$14,$BP$14:$DP$14,0))</f>
        <v>0</v>
      </c>
      <c r="DO45" cm="1">
        <f t="array" ref="DO45">BI45*INDEX(prod_est,$G45+$H45,MATCH(DO$14,$BP$14:$DP$14,0))</f>
        <v>0</v>
      </c>
      <c r="DP45" cm="1">
        <f t="array" ref="DP45">BJ45*INDEX(prod_est,$G45+$H45,MATCH(DP$14,$BP$14:$DP$14,0))</f>
        <v>0</v>
      </c>
    </row>
    <row r="46" spans="1:120" x14ac:dyDescent="0.25">
      <c r="A46" t="s">
        <v>49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193</v>
      </c>
      <c r="H46">
        <f>IFERROR(MATCH(D46,Production_est!$D$4:$D$339,0),"-")</f>
        <v>6</v>
      </c>
      <c r="I46" s="8" cm="1">
        <f t="array" ref="I46">IFERROR(INDEX(Production_est!$E$4:$E$339,H46+G46),"-")</f>
        <v>0</v>
      </c>
      <c r="J46" s="42">
        <f t="shared" si="0"/>
        <v>0</v>
      </c>
      <c r="K46" s="42">
        <f t="shared" ref="K46:AP46" si="63">J46*(1-$F$4)</f>
        <v>0</v>
      </c>
      <c r="L46" s="42">
        <f t="shared" si="63"/>
        <v>0</v>
      </c>
      <c r="M46" s="42">
        <f t="shared" si="63"/>
        <v>0</v>
      </c>
      <c r="N46" s="42">
        <f t="shared" si="63"/>
        <v>0</v>
      </c>
      <c r="O46" s="42">
        <f t="shared" si="63"/>
        <v>0</v>
      </c>
      <c r="P46" s="42">
        <f t="shared" si="63"/>
        <v>0</v>
      </c>
      <c r="Q46" s="42">
        <f t="shared" si="63"/>
        <v>0</v>
      </c>
      <c r="R46" s="42">
        <f t="shared" si="63"/>
        <v>0</v>
      </c>
      <c r="S46" s="42">
        <f t="shared" si="63"/>
        <v>0</v>
      </c>
      <c r="T46" s="42">
        <f t="shared" si="63"/>
        <v>0</v>
      </c>
      <c r="U46" s="42">
        <f t="shared" si="63"/>
        <v>0</v>
      </c>
      <c r="V46" s="42">
        <f t="shared" si="63"/>
        <v>0</v>
      </c>
      <c r="W46" s="42">
        <f t="shared" si="63"/>
        <v>0</v>
      </c>
      <c r="X46" s="42">
        <f t="shared" si="63"/>
        <v>0</v>
      </c>
      <c r="Y46" s="42">
        <f t="shared" si="63"/>
        <v>0</v>
      </c>
      <c r="Z46" s="42">
        <f t="shared" si="63"/>
        <v>0</v>
      </c>
      <c r="AA46" s="42">
        <f t="shared" si="63"/>
        <v>0</v>
      </c>
      <c r="AB46" s="42">
        <f t="shared" si="63"/>
        <v>0</v>
      </c>
      <c r="AC46" s="42">
        <f t="shared" si="63"/>
        <v>0</v>
      </c>
      <c r="AD46" s="42">
        <f t="shared" si="63"/>
        <v>0</v>
      </c>
      <c r="AE46" s="42">
        <f t="shared" si="63"/>
        <v>0</v>
      </c>
      <c r="AF46" s="42">
        <f t="shared" si="63"/>
        <v>0</v>
      </c>
      <c r="AG46" s="42">
        <f t="shared" si="63"/>
        <v>0</v>
      </c>
      <c r="AH46" s="42">
        <f t="shared" si="63"/>
        <v>0</v>
      </c>
      <c r="AI46" s="42">
        <f t="shared" si="63"/>
        <v>0</v>
      </c>
      <c r="AJ46" s="42">
        <f t="shared" si="63"/>
        <v>0</v>
      </c>
      <c r="AK46" s="42">
        <f t="shared" si="63"/>
        <v>0</v>
      </c>
      <c r="AL46" s="42">
        <f t="shared" si="63"/>
        <v>0</v>
      </c>
      <c r="AM46" s="42">
        <f t="shared" si="63"/>
        <v>0</v>
      </c>
      <c r="AN46" s="42">
        <f t="shared" si="63"/>
        <v>0</v>
      </c>
      <c r="AO46" s="42">
        <f t="shared" si="63"/>
        <v>0</v>
      </c>
      <c r="AP46" s="42">
        <f t="shared" si="63"/>
        <v>0</v>
      </c>
      <c r="AQ46" s="42">
        <f t="shared" si="58"/>
        <v>0</v>
      </c>
      <c r="AR46" s="42">
        <f t="shared" si="58"/>
        <v>0</v>
      </c>
      <c r="AS46" s="42">
        <f t="shared" si="58"/>
        <v>0</v>
      </c>
      <c r="AT46" s="42">
        <f t="shared" si="58"/>
        <v>0</v>
      </c>
      <c r="AU46" s="42">
        <f t="shared" si="58"/>
        <v>0</v>
      </c>
      <c r="AV46" s="42">
        <f t="shared" si="58"/>
        <v>0</v>
      </c>
      <c r="AW46" s="42">
        <f t="shared" si="58"/>
        <v>0</v>
      </c>
      <c r="AX46" s="42">
        <f t="shared" si="58"/>
        <v>0</v>
      </c>
      <c r="AY46" s="42">
        <f t="shared" si="58"/>
        <v>0</v>
      </c>
      <c r="AZ46" s="42">
        <f t="shared" si="58"/>
        <v>0</v>
      </c>
      <c r="BA46" s="42">
        <f t="shared" si="58"/>
        <v>0</v>
      </c>
      <c r="BB46" s="42">
        <f t="shared" si="58"/>
        <v>0</v>
      </c>
      <c r="BC46" s="42">
        <f t="shared" si="58"/>
        <v>0</v>
      </c>
      <c r="BD46" s="42">
        <f t="shared" si="58"/>
        <v>0</v>
      </c>
      <c r="BE46" s="42">
        <f t="shared" si="58"/>
        <v>0</v>
      </c>
      <c r="BF46" s="42">
        <f t="shared" si="58"/>
        <v>0</v>
      </c>
      <c r="BG46" s="42">
        <f t="shared" si="58"/>
        <v>0</v>
      </c>
      <c r="BH46" s="42">
        <f t="shared" si="58"/>
        <v>0</v>
      </c>
      <c r="BI46" s="42">
        <f t="shared" si="58"/>
        <v>0</v>
      </c>
      <c r="BJ46" s="42">
        <f t="shared" si="58"/>
        <v>0</v>
      </c>
      <c r="BK46" t="str">
        <f t="shared" si="3"/>
        <v>13_PNG</v>
      </c>
      <c r="BL46" t="str">
        <f t="shared" si="4"/>
        <v>d_ind_cem_18_heat</v>
      </c>
      <c r="BO46" s="8">
        <f t="shared" si="5"/>
        <v>0</v>
      </c>
      <c r="BP46" s="8">
        <f t="shared" si="6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49</v>
      </c>
      <c r="B47" s="10" t="s">
        <v>91</v>
      </c>
      <c r="C47" s="10" t="s">
        <v>177</v>
      </c>
      <c r="D47" s="10" t="s">
        <v>37</v>
      </c>
      <c r="E47" s="61">
        <f>SUM(E15:E46)</f>
        <v>0</v>
      </c>
      <c r="F47" s="61">
        <f>SUM(F15:F46)</f>
        <v>0</v>
      </c>
      <c r="J47" s="42">
        <f t="shared" ref="J47:AN47" si="64">SUM(J15:J46)*1000</f>
        <v>0</v>
      </c>
      <c r="K47" s="42">
        <f t="shared" si="64"/>
        <v>0</v>
      </c>
      <c r="L47" s="42">
        <f t="shared" si="64"/>
        <v>0</v>
      </c>
      <c r="M47" s="42">
        <f t="shared" si="64"/>
        <v>0</v>
      </c>
      <c r="N47" s="42">
        <f t="shared" si="64"/>
        <v>0</v>
      </c>
      <c r="O47" s="42">
        <f t="shared" si="64"/>
        <v>0</v>
      </c>
      <c r="P47" s="42">
        <f t="shared" si="64"/>
        <v>0</v>
      </c>
      <c r="Q47" s="42">
        <f t="shared" si="64"/>
        <v>0</v>
      </c>
      <c r="R47" s="42">
        <f t="shared" si="64"/>
        <v>0</v>
      </c>
      <c r="S47" s="42">
        <f t="shared" si="64"/>
        <v>0</v>
      </c>
      <c r="T47" s="42">
        <f t="shared" si="64"/>
        <v>0</v>
      </c>
      <c r="U47" s="42">
        <f t="shared" si="64"/>
        <v>0</v>
      </c>
      <c r="V47" s="42">
        <f t="shared" si="64"/>
        <v>0</v>
      </c>
      <c r="W47" s="42">
        <f t="shared" si="64"/>
        <v>0</v>
      </c>
      <c r="X47" s="42">
        <f t="shared" si="64"/>
        <v>0</v>
      </c>
      <c r="Y47" s="42">
        <f t="shared" si="64"/>
        <v>0</v>
      </c>
      <c r="Z47" s="42">
        <f t="shared" si="64"/>
        <v>0</v>
      </c>
      <c r="AA47" s="42">
        <f t="shared" si="64"/>
        <v>0</v>
      </c>
      <c r="AB47" s="42">
        <f t="shared" si="64"/>
        <v>0</v>
      </c>
      <c r="AC47" s="42">
        <f t="shared" si="64"/>
        <v>0</v>
      </c>
      <c r="AD47" s="42">
        <f t="shared" si="64"/>
        <v>0</v>
      </c>
      <c r="AE47" s="42">
        <f t="shared" si="64"/>
        <v>0</v>
      </c>
      <c r="AF47" s="42">
        <f t="shared" si="64"/>
        <v>0</v>
      </c>
      <c r="AG47" s="42">
        <f t="shared" si="64"/>
        <v>0</v>
      </c>
      <c r="AH47" s="42">
        <f t="shared" si="64"/>
        <v>0</v>
      </c>
      <c r="AI47" s="42">
        <f t="shared" si="64"/>
        <v>0</v>
      </c>
      <c r="AJ47" s="42">
        <f t="shared" si="64"/>
        <v>0</v>
      </c>
      <c r="AK47" s="42">
        <f t="shared" si="64"/>
        <v>0</v>
      </c>
      <c r="AL47" s="42">
        <f t="shared" si="64"/>
        <v>0</v>
      </c>
      <c r="AM47" s="42">
        <f t="shared" si="64"/>
        <v>0</v>
      </c>
      <c r="AN47" s="42">
        <f t="shared" si="64"/>
        <v>0</v>
      </c>
      <c r="AO47" s="42">
        <f t="shared" ref="AO47:BJ47" si="65">SUM(AO15:AO46)*1000</f>
        <v>0</v>
      </c>
      <c r="AP47">
        <f t="shared" si="65"/>
        <v>0</v>
      </c>
      <c r="AQ47">
        <f t="shared" si="65"/>
        <v>0</v>
      </c>
      <c r="AR47">
        <f t="shared" si="65"/>
        <v>0</v>
      </c>
      <c r="AS47">
        <f t="shared" si="65"/>
        <v>0</v>
      </c>
      <c r="AT47">
        <f t="shared" si="65"/>
        <v>0</v>
      </c>
      <c r="AU47">
        <f t="shared" si="65"/>
        <v>0</v>
      </c>
      <c r="AV47">
        <f t="shared" si="65"/>
        <v>0</v>
      </c>
      <c r="AW47">
        <f t="shared" si="65"/>
        <v>0</v>
      </c>
      <c r="AX47">
        <f t="shared" si="65"/>
        <v>0</v>
      </c>
      <c r="AY47">
        <f t="shared" si="65"/>
        <v>0</v>
      </c>
      <c r="AZ47">
        <f t="shared" si="65"/>
        <v>0</v>
      </c>
      <c r="BA47">
        <f t="shared" si="65"/>
        <v>0</v>
      </c>
      <c r="BB47">
        <f t="shared" si="65"/>
        <v>0</v>
      </c>
      <c r="BC47">
        <f t="shared" si="65"/>
        <v>0</v>
      </c>
      <c r="BD47">
        <f t="shared" si="65"/>
        <v>0</v>
      </c>
      <c r="BE47">
        <f t="shared" si="65"/>
        <v>0</v>
      </c>
      <c r="BF47">
        <f t="shared" si="65"/>
        <v>0</v>
      </c>
      <c r="BG47">
        <f t="shared" si="65"/>
        <v>0</v>
      </c>
      <c r="BH47">
        <f t="shared" si="65"/>
        <v>0</v>
      </c>
      <c r="BI47">
        <f t="shared" si="65"/>
        <v>0</v>
      </c>
      <c r="BJ47">
        <f t="shared" si="65"/>
        <v>0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0.99875000000000003</v>
      </c>
      <c r="CC49">
        <f t="shared" si="67"/>
        <v>0.99624999999999997</v>
      </c>
      <c r="CD49">
        <f t="shared" si="67"/>
        <v>0.99250000000000005</v>
      </c>
      <c r="CE49">
        <f t="shared" si="67"/>
        <v>0.98750000000000004</v>
      </c>
      <c r="CF49">
        <f t="shared" si="67"/>
        <v>0.98124999999999996</v>
      </c>
      <c r="CG49">
        <f t="shared" si="67"/>
        <v>0.97375</v>
      </c>
      <c r="CH49">
        <f t="shared" si="67"/>
        <v>0.96499999999999997</v>
      </c>
      <c r="CI49">
        <f t="shared" si="67"/>
        <v>0.95499999999999996</v>
      </c>
      <c r="CJ49">
        <f t="shared" si="67"/>
        <v>0.94374999999999998</v>
      </c>
      <c r="CK49">
        <f t="shared" si="67"/>
        <v>0.93125000000000002</v>
      </c>
      <c r="CL49">
        <f t="shared" si="67"/>
        <v>0.91749999999999998</v>
      </c>
      <c r="CM49">
        <f t="shared" si="67"/>
        <v>0.90249999999999997</v>
      </c>
      <c r="CN49">
        <f t="shared" si="67"/>
        <v>0.88624999999999998</v>
      </c>
      <c r="CO49">
        <f t="shared" si="67"/>
        <v>0.86875000000000002</v>
      </c>
      <c r="CP49">
        <f t="shared" si="67"/>
        <v>0.85</v>
      </c>
      <c r="CQ49">
        <f t="shared" si="67"/>
        <v>0.83</v>
      </c>
      <c r="CR49">
        <f t="shared" si="67"/>
        <v>0.80874999999999997</v>
      </c>
      <c r="CS49">
        <f t="shared" si="67"/>
        <v>0.78625</v>
      </c>
      <c r="CT49">
        <f t="shared" si="67"/>
        <v>0.76374999999999993</v>
      </c>
      <c r="CU49">
        <f t="shared" si="67"/>
        <v>0.74124999999999996</v>
      </c>
      <c r="CV49">
        <f t="shared" ref="CV49:DP49" si="68">1-CV50</f>
        <v>0.71875</v>
      </c>
      <c r="CW49">
        <f t="shared" si="68"/>
        <v>0.69624999999999992</v>
      </c>
      <c r="CX49">
        <f t="shared" si="68"/>
        <v>0.67374999999999985</v>
      </c>
      <c r="CY49">
        <f t="shared" si="68"/>
        <v>0.65124999999999988</v>
      </c>
      <c r="CZ49">
        <f t="shared" si="68"/>
        <v>0.62874999999999992</v>
      </c>
      <c r="DA49">
        <f t="shared" si="68"/>
        <v>0.60624999999999984</v>
      </c>
      <c r="DB49">
        <f t="shared" si="68"/>
        <v>0.58374999999999977</v>
      </c>
      <c r="DC49">
        <f t="shared" si="68"/>
        <v>0.5612499999999998</v>
      </c>
      <c r="DD49">
        <f t="shared" si="68"/>
        <v>0.53874999999999984</v>
      </c>
      <c r="DE49">
        <f t="shared" si="68"/>
        <v>0.51624999999999976</v>
      </c>
      <c r="DF49">
        <f t="shared" si="68"/>
        <v>0.4937499999999998</v>
      </c>
      <c r="DG49">
        <f t="shared" si="68"/>
        <v>0.47124999999999984</v>
      </c>
      <c r="DH49">
        <f t="shared" si="68"/>
        <v>0.44874999999999987</v>
      </c>
      <c r="DI49">
        <f t="shared" si="68"/>
        <v>0.42624999999999991</v>
      </c>
      <c r="DJ49">
        <f t="shared" si="68"/>
        <v>0.40374999999999994</v>
      </c>
      <c r="DK49">
        <f t="shared" si="68"/>
        <v>0.38124999999999998</v>
      </c>
      <c r="DL49">
        <f t="shared" si="68"/>
        <v>0.35875000000000001</v>
      </c>
      <c r="DM49">
        <f t="shared" si="68"/>
        <v>0.33625000000000005</v>
      </c>
      <c r="DN49">
        <f t="shared" si="68"/>
        <v>0.31375000000000008</v>
      </c>
      <c r="DO49">
        <f t="shared" si="68"/>
        <v>0.29125000000000012</v>
      </c>
      <c r="DP49">
        <f t="shared" si="68"/>
        <v>0.26875000000000016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13_PNG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0</v>
      </c>
      <c r="F58" s="66">
        <v>0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13_PNG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0</v>
      </c>
      <c r="BP58" s="65">
        <f t="shared" si="73"/>
        <v>0</v>
      </c>
      <c r="BQ58" s="65">
        <f t="shared" si="73"/>
        <v>0</v>
      </c>
      <c r="BR58" s="65">
        <f t="shared" si="73"/>
        <v>0</v>
      </c>
      <c r="BS58" s="65">
        <f t="shared" si="73"/>
        <v>0</v>
      </c>
      <c r="BT58" s="65">
        <f t="shared" si="73"/>
        <v>0</v>
      </c>
      <c r="BU58" s="65">
        <f t="shared" si="73"/>
        <v>0</v>
      </c>
      <c r="BV58" s="65">
        <f t="shared" si="73"/>
        <v>0</v>
      </c>
      <c r="BW58" s="65">
        <f t="shared" si="73"/>
        <v>0</v>
      </c>
      <c r="BX58" s="65">
        <f t="shared" si="73"/>
        <v>0</v>
      </c>
      <c r="BY58" s="65">
        <f t="shared" si="73"/>
        <v>0</v>
      </c>
      <c r="BZ58" s="65">
        <f t="shared" si="73"/>
        <v>0</v>
      </c>
      <c r="CA58" s="65">
        <f t="shared" si="73"/>
        <v>0</v>
      </c>
      <c r="CB58" s="65">
        <f t="shared" si="73"/>
        <v>0</v>
      </c>
      <c r="CC58" s="65">
        <f t="shared" si="73"/>
        <v>0</v>
      </c>
      <c r="CD58" s="65">
        <f t="shared" si="73"/>
        <v>0</v>
      </c>
      <c r="CE58" s="65">
        <f t="shared" si="73"/>
        <v>0</v>
      </c>
      <c r="CF58" s="65">
        <f t="shared" si="73"/>
        <v>0</v>
      </c>
      <c r="CG58" s="65">
        <f t="shared" si="73"/>
        <v>0</v>
      </c>
      <c r="CH58" s="65">
        <f t="shared" si="73"/>
        <v>0</v>
      </c>
      <c r="CI58" s="65">
        <f t="shared" si="73"/>
        <v>0</v>
      </c>
      <c r="CJ58" s="65">
        <f t="shared" si="73"/>
        <v>0</v>
      </c>
      <c r="CK58" s="65">
        <f t="shared" si="73"/>
        <v>0</v>
      </c>
      <c r="CL58" s="65">
        <f t="shared" si="73"/>
        <v>0</v>
      </c>
      <c r="CM58" s="65">
        <f t="shared" si="73"/>
        <v>0</v>
      </c>
      <c r="CN58" s="65">
        <f t="shared" si="73"/>
        <v>0</v>
      </c>
      <c r="CO58" s="65">
        <f t="shared" si="73"/>
        <v>0</v>
      </c>
      <c r="CP58" s="65">
        <f t="shared" si="73"/>
        <v>0</v>
      </c>
      <c r="CQ58" s="65">
        <f t="shared" si="73"/>
        <v>0</v>
      </c>
      <c r="CR58" s="65">
        <f t="shared" si="73"/>
        <v>0</v>
      </c>
      <c r="CS58" s="65">
        <f t="shared" si="73"/>
        <v>0</v>
      </c>
      <c r="CT58" s="65">
        <f t="shared" si="73"/>
        <v>0</v>
      </c>
      <c r="CU58" s="65">
        <f t="shared" si="73"/>
        <v>0</v>
      </c>
      <c r="CV58" s="65">
        <f t="shared" ref="CV58:DP58" si="74">CV$49*CV15</f>
        <v>0</v>
      </c>
      <c r="CW58" s="65">
        <f t="shared" si="74"/>
        <v>0</v>
      </c>
      <c r="CX58" s="65">
        <f t="shared" si="74"/>
        <v>0</v>
      </c>
      <c r="CY58" s="65">
        <f t="shared" si="74"/>
        <v>0</v>
      </c>
      <c r="CZ58" s="65">
        <f t="shared" si="74"/>
        <v>0</v>
      </c>
      <c r="DA58" s="65">
        <f t="shared" si="74"/>
        <v>0</v>
      </c>
      <c r="DB58" s="65">
        <f t="shared" si="74"/>
        <v>0</v>
      </c>
      <c r="DC58" s="65">
        <f t="shared" si="74"/>
        <v>0</v>
      </c>
      <c r="DD58" s="65">
        <f t="shared" si="74"/>
        <v>0</v>
      </c>
      <c r="DE58" s="65">
        <f t="shared" si="74"/>
        <v>0</v>
      </c>
      <c r="DF58" s="65">
        <f t="shared" si="74"/>
        <v>0</v>
      </c>
      <c r="DG58" s="65">
        <f t="shared" si="74"/>
        <v>0</v>
      </c>
      <c r="DH58" s="65">
        <f t="shared" si="74"/>
        <v>0</v>
      </c>
      <c r="DI58" s="65">
        <f t="shared" si="74"/>
        <v>0</v>
      </c>
      <c r="DJ58" s="65">
        <f t="shared" si="74"/>
        <v>0</v>
      </c>
      <c r="DK58" s="65">
        <f t="shared" si="74"/>
        <v>0</v>
      </c>
      <c r="DL58" s="65">
        <f t="shared" si="74"/>
        <v>0</v>
      </c>
      <c r="DM58" s="65">
        <f t="shared" si="74"/>
        <v>0</v>
      </c>
      <c r="DN58" s="65">
        <f t="shared" si="74"/>
        <v>0</v>
      </c>
      <c r="DO58" s="65">
        <f t="shared" si="74"/>
        <v>0</v>
      </c>
      <c r="DP58" s="65">
        <f t="shared" si="74"/>
        <v>0</v>
      </c>
    </row>
    <row r="59" spans="1:120" x14ac:dyDescent="0.25">
      <c r="A59" s="65" t="str">
        <f t="shared" si="69"/>
        <v>13_PNG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13_PNG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0</v>
      </c>
      <c r="BP59" s="65">
        <f t="shared" si="75"/>
        <v>0</v>
      </c>
      <c r="BQ59" s="65">
        <f t="shared" si="75"/>
        <v>0</v>
      </c>
      <c r="BR59" s="65">
        <f t="shared" si="75"/>
        <v>0</v>
      </c>
      <c r="BS59" s="65">
        <f t="shared" si="75"/>
        <v>0</v>
      </c>
      <c r="BT59" s="65">
        <f t="shared" si="75"/>
        <v>0</v>
      </c>
      <c r="BU59" s="65">
        <f t="shared" si="75"/>
        <v>0</v>
      </c>
      <c r="BV59" s="65">
        <f t="shared" si="75"/>
        <v>0</v>
      </c>
      <c r="BW59" s="65">
        <f t="shared" si="75"/>
        <v>0</v>
      </c>
      <c r="BX59" s="65">
        <f t="shared" si="75"/>
        <v>0</v>
      </c>
      <c r="BY59" s="65">
        <f t="shared" si="75"/>
        <v>0</v>
      </c>
      <c r="BZ59" s="65">
        <f t="shared" si="75"/>
        <v>0</v>
      </c>
      <c r="CA59" s="65">
        <f t="shared" si="75"/>
        <v>0</v>
      </c>
      <c r="CB59" s="65">
        <f t="shared" si="75"/>
        <v>0</v>
      </c>
      <c r="CC59" s="65">
        <f t="shared" si="75"/>
        <v>0</v>
      </c>
      <c r="CD59" s="65">
        <f t="shared" si="75"/>
        <v>0</v>
      </c>
      <c r="CE59" s="65">
        <f t="shared" si="75"/>
        <v>0</v>
      </c>
      <c r="CF59" s="65">
        <f t="shared" si="75"/>
        <v>0</v>
      </c>
      <c r="CG59" s="65">
        <f t="shared" si="75"/>
        <v>0</v>
      </c>
      <c r="CH59" s="65">
        <f t="shared" si="75"/>
        <v>0</v>
      </c>
      <c r="CI59" s="65">
        <f t="shared" si="75"/>
        <v>0</v>
      </c>
      <c r="CJ59" s="65">
        <f t="shared" si="75"/>
        <v>0</v>
      </c>
      <c r="CK59" s="65">
        <f t="shared" si="75"/>
        <v>0</v>
      </c>
      <c r="CL59" s="65">
        <f t="shared" si="75"/>
        <v>0</v>
      </c>
      <c r="CM59" s="65">
        <f t="shared" si="75"/>
        <v>0</v>
      </c>
      <c r="CN59" s="65">
        <f t="shared" si="75"/>
        <v>0</v>
      </c>
      <c r="CO59" s="65">
        <f t="shared" si="75"/>
        <v>0</v>
      </c>
      <c r="CP59" s="65">
        <f t="shared" si="75"/>
        <v>0</v>
      </c>
      <c r="CQ59" s="65">
        <f t="shared" si="75"/>
        <v>0</v>
      </c>
      <c r="CR59" s="65">
        <f t="shared" si="75"/>
        <v>0</v>
      </c>
      <c r="CS59" s="65">
        <f t="shared" si="75"/>
        <v>0</v>
      </c>
      <c r="CT59" s="65">
        <f t="shared" si="75"/>
        <v>0</v>
      </c>
      <c r="CU59" s="65">
        <f t="shared" si="75"/>
        <v>0</v>
      </c>
      <c r="CV59" s="65">
        <f t="shared" si="75"/>
        <v>0</v>
      </c>
      <c r="CW59" s="65">
        <f t="shared" ref="CW59:DP59" si="76">CW$49*CW16</f>
        <v>0</v>
      </c>
      <c r="CX59" s="65">
        <f t="shared" si="76"/>
        <v>0</v>
      </c>
      <c r="CY59" s="65">
        <f t="shared" si="76"/>
        <v>0</v>
      </c>
      <c r="CZ59" s="65">
        <f t="shared" si="76"/>
        <v>0</v>
      </c>
      <c r="DA59" s="65">
        <f t="shared" si="76"/>
        <v>0</v>
      </c>
      <c r="DB59" s="65">
        <f t="shared" si="76"/>
        <v>0</v>
      </c>
      <c r="DC59" s="65">
        <f t="shared" si="76"/>
        <v>0</v>
      </c>
      <c r="DD59" s="65">
        <f t="shared" si="76"/>
        <v>0</v>
      </c>
      <c r="DE59" s="65">
        <f t="shared" si="76"/>
        <v>0</v>
      </c>
      <c r="DF59" s="65">
        <f t="shared" si="76"/>
        <v>0</v>
      </c>
      <c r="DG59" s="65">
        <f t="shared" si="76"/>
        <v>0</v>
      </c>
      <c r="DH59" s="65">
        <f t="shared" si="76"/>
        <v>0</v>
      </c>
      <c r="DI59" s="65">
        <f t="shared" si="76"/>
        <v>0</v>
      </c>
      <c r="DJ59" s="65">
        <f t="shared" si="76"/>
        <v>0</v>
      </c>
      <c r="DK59" s="65">
        <f t="shared" si="76"/>
        <v>0</v>
      </c>
      <c r="DL59" s="65">
        <f t="shared" si="76"/>
        <v>0</v>
      </c>
      <c r="DM59" s="65">
        <f t="shared" si="76"/>
        <v>0</v>
      </c>
      <c r="DN59" s="65">
        <f t="shared" si="76"/>
        <v>0</v>
      </c>
      <c r="DO59" s="65">
        <f t="shared" si="76"/>
        <v>0</v>
      </c>
      <c r="DP59" s="65">
        <f t="shared" si="76"/>
        <v>0</v>
      </c>
    </row>
    <row r="60" spans="1:120" x14ac:dyDescent="0.25">
      <c r="A60" s="65" t="str">
        <f t="shared" si="69"/>
        <v>13_PNG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13_PNG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0</v>
      </c>
      <c r="BP60" s="65">
        <f t="shared" si="77"/>
        <v>0</v>
      </c>
      <c r="BQ60" s="65">
        <f t="shared" si="77"/>
        <v>0</v>
      </c>
      <c r="BR60" s="65">
        <f t="shared" si="77"/>
        <v>0</v>
      </c>
      <c r="BS60" s="65">
        <f t="shared" si="77"/>
        <v>0</v>
      </c>
      <c r="BT60" s="65">
        <f t="shared" si="77"/>
        <v>0</v>
      </c>
      <c r="BU60" s="65">
        <f t="shared" si="77"/>
        <v>0</v>
      </c>
      <c r="BV60" s="65">
        <f t="shared" si="77"/>
        <v>0</v>
      </c>
      <c r="BW60" s="65">
        <f t="shared" si="77"/>
        <v>0</v>
      </c>
      <c r="BX60" s="65">
        <f t="shared" si="77"/>
        <v>0</v>
      </c>
      <c r="BY60" s="65">
        <f t="shared" si="77"/>
        <v>0</v>
      </c>
      <c r="BZ60" s="65">
        <f t="shared" si="77"/>
        <v>0</v>
      </c>
      <c r="CA60" s="65">
        <f t="shared" si="77"/>
        <v>0</v>
      </c>
      <c r="CB60" s="65">
        <f t="shared" si="77"/>
        <v>0</v>
      </c>
      <c r="CC60" s="65">
        <f t="shared" si="77"/>
        <v>0</v>
      </c>
      <c r="CD60" s="65">
        <f t="shared" si="77"/>
        <v>0</v>
      </c>
      <c r="CE60" s="65">
        <f t="shared" si="77"/>
        <v>0</v>
      </c>
      <c r="CF60" s="65">
        <f t="shared" si="77"/>
        <v>0</v>
      </c>
      <c r="CG60" s="65">
        <f t="shared" si="77"/>
        <v>0</v>
      </c>
      <c r="CH60" s="65">
        <f t="shared" si="77"/>
        <v>0</v>
      </c>
      <c r="CI60" s="65">
        <f t="shared" si="77"/>
        <v>0</v>
      </c>
      <c r="CJ60" s="65">
        <f t="shared" si="77"/>
        <v>0</v>
      </c>
      <c r="CK60" s="65">
        <f t="shared" si="77"/>
        <v>0</v>
      </c>
      <c r="CL60" s="65">
        <f t="shared" si="77"/>
        <v>0</v>
      </c>
      <c r="CM60" s="65">
        <f t="shared" si="77"/>
        <v>0</v>
      </c>
      <c r="CN60" s="65">
        <f t="shared" si="77"/>
        <v>0</v>
      </c>
      <c r="CO60" s="65">
        <f t="shared" si="77"/>
        <v>0</v>
      </c>
      <c r="CP60" s="65">
        <f t="shared" si="77"/>
        <v>0</v>
      </c>
      <c r="CQ60" s="65">
        <f t="shared" si="77"/>
        <v>0</v>
      </c>
      <c r="CR60" s="65">
        <f t="shared" si="77"/>
        <v>0</v>
      </c>
      <c r="CS60" s="65">
        <f t="shared" si="77"/>
        <v>0</v>
      </c>
      <c r="CT60" s="65">
        <f t="shared" si="77"/>
        <v>0</v>
      </c>
      <c r="CU60" s="65">
        <f t="shared" si="77"/>
        <v>0</v>
      </c>
      <c r="CV60" s="65">
        <f t="shared" si="77"/>
        <v>0</v>
      </c>
      <c r="CW60" s="65">
        <f t="shared" ref="CW60:DP60" si="78">CW$49*CW17</f>
        <v>0</v>
      </c>
      <c r="CX60" s="65">
        <f t="shared" si="78"/>
        <v>0</v>
      </c>
      <c r="CY60" s="65">
        <f t="shared" si="78"/>
        <v>0</v>
      </c>
      <c r="CZ60" s="65">
        <f t="shared" si="78"/>
        <v>0</v>
      </c>
      <c r="DA60" s="65">
        <f t="shared" si="78"/>
        <v>0</v>
      </c>
      <c r="DB60" s="65">
        <f t="shared" si="78"/>
        <v>0</v>
      </c>
      <c r="DC60" s="65">
        <f t="shared" si="78"/>
        <v>0</v>
      </c>
      <c r="DD60" s="65">
        <f t="shared" si="78"/>
        <v>0</v>
      </c>
      <c r="DE60" s="65">
        <f t="shared" si="78"/>
        <v>0</v>
      </c>
      <c r="DF60" s="65">
        <f t="shared" si="78"/>
        <v>0</v>
      </c>
      <c r="DG60" s="65">
        <f t="shared" si="78"/>
        <v>0</v>
      </c>
      <c r="DH60" s="65">
        <f t="shared" si="78"/>
        <v>0</v>
      </c>
      <c r="DI60" s="65">
        <f t="shared" si="78"/>
        <v>0</v>
      </c>
      <c r="DJ60" s="65">
        <f t="shared" si="78"/>
        <v>0</v>
      </c>
      <c r="DK60" s="65">
        <f t="shared" si="78"/>
        <v>0</v>
      </c>
      <c r="DL60" s="65">
        <f t="shared" si="78"/>
        <v>0</v>
      </c>
      <c r="DM60" s="65">
        <f t="shared" si="78"/>
        <v>0</v>
      </c>
      <c r="DN60" s="65">
        <f t="shared" si="78"/>
        <v>0</v>
      </c>
      <c r="DO60" s="65">
        <f t="shared" si="78"/>
        <v>0</v>
      </c>
      <c r="DP60" s="65">
        <f t="shared" si="78"/>
        <v>0</v>
      </c>
    </row>
    <row r="61" spans="1:120" x14ac:dyDescent="0.25">
      <c r="A61" s="65" t="str">
        <f t="shared" si="69"/>
        <v>13_PNG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13_PNG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0</v>
      </c>
      <c r="BP61" s="65">
        <f t="shared" si="79"/>
        <v>0</v>
      </c>
      <c r="BQ61" s="65">
        <f t="shared" si="79"/>
        <v>0</v>
      </c>
      <c r="BR61" s="65">
        <f t="shared" si="79"/>
        <v>0</v>
      </c>
      <c r="BS61" s="65">
        <f t="shared" si="79"/>
        <v>0</v>
      </c>
      <c r="BT61" s="65">
        <f t="shared" si="79"/>
        <v>0</v>
      </c>
      <c r="BU61" s="65">
        <f t="shared" si="79"/>
        <v>0</v>
      </c>
      <c r="BV61" s="65">
        <f t="shared" si="79"/>
        <v>0</v>
      </c>
      <c r="BW61" s="65">
        <f t="shared" si="79"/>
        <v>0</v>
      </c>
      <c r="BX61" s="65">
        <f t="shared" si="79"/>
        <v>0</v>
      </c>
      <c r="BY61" s="65">
        <f t="shared" si="79"/>
        <v>0</v>
      </c>
      <c r="BZ61" s="65">
        <f t="shared" si="79"/>
        <v>0</v>
      </c>
      <c r="CA61" s="65">
        <f t="shared" si="79"/>
        <v>0</v>
      </c>
      <c r="CB61" s="65">
        <f t="shared" si="79"/>
        <v>0</v>
      </c>
      <c r="CC61" s="65">
        <f t="shared" si="79"/>
        <v>0</v>
      </c>
      <c r="CD61" s="65">
        <f t="shared" si="79"/>
        <v>0</v>
      </c>
      <c r="CE61" s="65">
        <f t="shared" si="79"/>
        <v>0</v>
      </c>
      <c r="CF61" s="65">
        <f t="shared" si="79"/>
        <v>0</v>
      </c>
      <c r="CG61" s="65">
        <f t="shared" si="79"/>
        <v>0</v>
      </c>
      <c r="CH61" s="65">
        <f t="shared" si="79"/>
        <v>0</v>
      </c>
      <c r="CI61" s="65">
        <f t="shared" si="79"/>
        <v>0</v>
      </c>
      <c r="CJ61" s="65">
        <f t="shared" si="79"/>
        <v>0</v>
      </c>
      <c r="CK61" s="65">
        <f t="shared" si="79"/>
        <v>0</v>
      </c>
      <c r="CL61" s="65">
        <f t="shared" si="79"/>
        <v>0</v>
      </c>
      <c r="CM61" s="65">
        <f t="shared" si="79"/>
        <v>0</v>
      </c>
      <c r="CN61" s="65">
        <f t="shared" si="79"/>
        <v>0</v>
      </c>
      <c r="CO61" s="65">
        <f t="shared" si="79"/>
        <v>0</v>
      </c>
      <c r="CP61" s="65">
        <f t="shared" si="79"/>
        <v>0</v>
      </c>
      <c r="CQ61" s="65">
        <f t="shared" si="79"/>
        <v>0</v>
      </c>
      <c r="CR61" s="65">
        <f t="shared" si="79"/>
        <v>0</v>
      </c>
      <c r="CS61" s="65">
        <f t="shared" si="79"/>
        <v>0</v>
      </c>
      <c r="CT61" s="65">
        <f t="shared" si="79"/>
        <v>0</v>
      </c>
      <c r="CU61" s="65">
        <f t="shared" si="79"/>
        <v>0</v>
      </c>
      <c r="CV61" s="65">
        <f t="shared" si="79"/>
        <v>0</v>
      </c>
      <c r="CW61" s="65">
        <f t="shared" ref="CW61:DP61" si="80">CW$49*CW18</f>
        <v>0</v>
      </c>
      <c r="CX61" s="65">
        <f t="shared" si="80"/>
        <v>0</v>
      </c>
      <c r="CY61" s="65">
        <f t="shared" si="80"/>
        <v>0</v>
      </c>
      <c r="CZ61" s="65">
        <f t="shared" si="80"/>
        <v>0</v>
      </c>
      <c r="DA61" s="65">
        <f t="shared" si="80"/>
        <v>0</v>
      </c>
      <c r="DB61" s="65">
        <f t="shared" si="80"/>
        <v>0</v>
      </c>
      <c r="DC61" s="65">
        <f t="shared" si="80"/>
        <v>0</v>
      </c>
      <c r="DD61" s="65">
        <f t="shared" si="80"/>
        <v>0</v>
      </c>
      <c r="DE61" s="65">
        <f t="shared" si="80"/>
        <v>0</v>
      </c>
      <c r="DF61" s="65">
        <f t="shared" si="80"/>
        <v>0</v>
      </c>
      <c r="DG61" s="65">
        <f t="shared" si="80"/>
        <v>0</v>
      </c>
      <c r="DH61" s="65">
        <f t="shared" si="80"/>
        <v>0</v>
      </c>
      <c r="DI61" s="65">
        <f t="shared" si="80"/>
        <v>0</v>
      </c>
      <c r="DJ61" s="65">
        <f t="shared" si="80"/>
        <v>0</v>
      </c>
      <c r="DK61" s="65">
        <f t="shared" si="80"/>
        <v>0</v>
      </c>
      <c r="DL61" s="65">
        <f t="shared" si="80"/>
        <v>0</v>
      </c>
      <c r="DM61" s="65">
        <f t="shared" si="80"/>
        <v>0</v>
      </c>
      <c r="DN61" s="65">
        <f t="shared" si="80"/>
        <v>0</v>
      </c>
      <c r="DO61" s="65">
        <f t="shared" si="80"/>
        <v>0</v>
      </c>
      <c r="DP61" s="65">
        <f t="shared" si="80"/>
        <v>0</v>
      </c>
    </row>
    <row r="62" spans="1:120" x14ac:dyDescent="0.25">
      <c r="A62" s="65" t="str">
        <f t="shared" si="69"/>
        <v>13_PNG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13_PNG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0</v>
      </c>
      <c r="BP62" s="65">
        <f t="shared" si="81"/>
        <v>0</v>
      </c>
      <c r="BQ62" s="65">
        <f t="shared" si="81"/>
        <v>0</v>
      </c>
      <c r="BR62" s="65">
        <f t="shared" si="81"/>
        <v>0</v>
      </c>
      <c r="BS62" s="65">
        <f t="shared" si="81"/>
        <v>0</v>
      </c>
      <c r="BT62" s="65">
        <f t="shared" si="81"/>
        <v>0</v>
      </c>
      <c r="BU62" s="65">
        <f t="shared" si="81"/>
        <v>0</v>
      </c>
      <c r="BV62" s="65">
        <f t="shared" si="81"/>
        <v>0</v>
      </c>
      <c r="BW62" s="65">
        <f t="shared" si="81"/>
        <v>0</v>
      </c>
      <c r="BX62" s="65">
        <f t="shared" si="81"/>
        <v>0</v>
      </c>
      <c r="BY62" s="65">
        <f t="shared" si="81"/>
        <v>0</v>
      </c>
      <c r="BZ62" s="65">
        <f t="shared" si="81"/>
        <v>0</v>
      </c>
      <c r="CA62" s="65">
        <f t="shared" si="81"/>
        <v>0</v>
      </c>
      <c r="CB62" s="65">
        <f t="shared" si="81"/>
        <v>0</v>
      </c>
      <c r="CC62" s="65">
        <f t="shared" si="81"/>
        <v>0</v>
      </c>
      <c r="CD62" s="65">
        <f t="shared" si="81"/>
        <v>0</v>
      </c>
      <c r="CE62" s="65">
        <f t="shared" si="81"/>
        <v>0</v>
      </c>
      <c r="CF62" s="65">
        <f t="shared" si="81"/>
        <v>0</v>
      </c>
      <c r="CG62" s="65">
        <f t="shared" si="81"/>
        <v>0</v>
      </c>
      <c r="CH62" s="65">
        <f t="shared" si="81"/>
        <v>0</v>
      </c>
      <c r="CI62" s="65">
        <f t="shared" si="81"/>
        <v>0</v>
      </c>
      <c r="CJ62" s="65">
        <f t="shared" si="81"/>
        <v>0</v>
      </c>
      <c r="CK62" s="65">
        <f t="shared" si="81"/>
        <v>0</v>
      </c>
      <c r="CL62" s="65">
        <f t="shared" si="81"/>
        <v>0</v>
      </c>
      <c r="CM62" s="65">
        <f t="shared" si="81"/>
        <v>0</v>
      </c>
      <c r="CN62" s="65">
        <f t="shared" si="81"/>
        <v>0</v>
      </c>
      <c r="CO62" s="65">
        <f t="shared" si="81"/>
        <v>0</v>
      </c>
      <c r="CP62" s="65">
        <f t="shared" si="81"/>
        <v>0</v>
      </c>
      <c r="CQ62" s="65">
        <f t="shared" si="81"/>
        <v>0</v>
      </c>
      <c r="CR62" s="65">
        <f t="shared" si="81"/>
        <v>0</v>
      </c>
      <c r="CS62" s="65">
        <f t="shared" si="81"/>
        <v>0</v>
      </c>
      <c r="CT62" s="65">
        <f t="shared" si="81"/>
        <v>0</v>
      </c>
      <c r="CU62" s="65">
        <f t="shared" si="81"/>
        <v>0</v>
      </c>
      <c r="CV62" s="65">
        <f t="shared" si="81"/>
        <v>0</v>
      </c>
      <c r="CW62" s="65">
        <f t="shared" ref="CW62:DP62" si="82">CW$49*CW19</f>
        <v>0</v>
      </c>
      <c r="CX62" s="65">
        <f t="shared" si="82"/>
        <v>0</v>
      </c>
      <c r="CY62" s="65">
        <f t="shared" si="82"/>
        <v>0</v>
      </c>
      <c r="CZ62" s="65">
        <f t="shared" si="82"/>
        <v>0</v>
      </c>
      <c r="DA62" s="65">
        <f t="shared" si="82"/>
        <v>0</v>
      </c>
      <c r="DB62" s="65">
        <f t="shared" si="82"/>
        <v>0</v>
      </c>
      <c r="DC62" s="65">
        <f t="shared" si="82"/>
        <v>0</v>
      </c>
      <c r="DD62" s="65">
        <f t="shared" si="82"/>
        <v>0</v>
      </c>
      <c r="DE62" s="65">
        <f t="shared" si="82"/>
        <v>0</v>
      </c>
      <c r="DF62" s="65">
        <f t="shared" si="82"/>
        <v>0</v>
      </c>
      <c r="DG62" s="65">
        <f t="shared" si="82"/>
        <v>0</v>
      </c>
      <c r="DH62" s="65">
        <f t="shared" si="82"/>
        <v>0</v>
      </c>
      <c r="DI62" s="65">
        <f t="shared" si="82"/>
        <v>0</v>
      </c>
      <c r="DJ62" s="65">
        <f t="shared" si="82"/>
        <v>0</v>
      </c>
      <c r="DK62" s="65">
        <f t="shared" si="82"/>
        <v>0</v>
      </c>
      <c r="DL62" s="65">
        <f t="shared" si="82"/>
        <v>0</v>
      </c>
      <c r="DM62" s="65">
        <f t="shared" si="82"/>
        <v>0</v>
      </c>
      <c r="DN62" s="65">
        <f t="shared" si="82"/>
        <v>0</v>
      </c>
      <c r="DO62" s="65">
        <f t="shared" si="82"/>
        <v>0</v>
      </c>
      <c r="DP62" s="65">
        <f t="shared" si="82"/>
        <v>0</v>
      </c>
    </row>
    <row r="63" spans="1:120" x14ac:dyDescent="0.25">
      <c r="A63" s="65" t="str">
        <f t="shared" si="69"/>
        <v>13_PNG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13_PNG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13_PNG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13_PNG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0</v>
      </c>
      <c r="BP64" s="65">
        <f t="shared" si="85"/>
        <v>0</v>
      </c>
      <c r="BQ64" s="65">
        <f t="shared" si="85"/>
        <v>0</v>
      </c>
      <c r="BR64" s="65">
        <f t="shared" si="85"/>
        <v>0</v>
      </c>
      <c r="BS64" s="65">
        <f t="shared" si="85"/>
        <v>0</v>
      </c>
      <c r="BT64" s="65">
        <f t="shared" si="85"/>
        <v>0</v>
      </c>
      <c r="BU64" s="65">
        <f t="shared" si="85"/>
        <v>0</v>
      </c>
      <c r="BV64" s="65">
        <f t="shared" si="85"/>
        <v>0</v>
      </c>
      <c r="BW64" s="65">
        <f t="shared" si="85"/>
        <v>0</v>
      </c>
      <c r="BX64" s="65">
        <f t="shared" si="85"/>
        <v>0</v>
      </c>
      <c r="BY64" s="65">
        <f t="shared" si="85"/>
        <v>0</v>
      </c>
      <c r="BZ64" s="65">
        <f t="shared" si="85"/>
        <v>0</v>
      </c>
      <c r="CA64" s="65">
        <f t="shared" si="85"/>
        <v>0</v>
      </c>
      <c r="CB64" s="65">
        <f t="shared" si="85"/>
        <v>0</v>
      </c>
      <c r="CC64" s="65">
        <f t="shared" si="85"/>
        <v>0</v>
      </c>
      <c r="CD64" s="65">
        <f t="shared" si="85"/>
        <v>0</v>
      </c>
      <c r="CE64" s="65">
        <f t="shared" si="85"/>
        <v>0</v>
      </c>
      <c r="CF64" s="65">
        <f t="shared" si="85"/>
        <v>0</v>
      </c>
      <c r="CG64" s="65">
        <f t="shared" si="85"/>
        <v>0</v>
      </c>
      <c r="CH64" s="65">
        <f t="shared" si="85"/>
        <v>0</v>
      </c>
      <c r="CI64" s="65">
        <f t="shared" si="85"/>
        <v>0</v>
      </c>
      <c r="CJ64" s="65">
        <f t="shared" si="85"/>
        <v>0</v>
      </c>
      <c r="CK64" s="65">
        <f t="shared" si="85"/>
        <v>0</v>
      </c>
      <c r="CL64" s="65">
        <f t="shared" si="85"/>
        <v>0</v>
      </c>
      <c r="CM64" s="65">
        <f t="shared" si="85"/>
        <v>0</v>
      </c>
      <c r="CN64" s="65">
        <f t="shared" si="85"/>
        <v>0</v>
      </c>
      <c r="CO64" s="65">
        <f t="shared" si="85"/>
        <v>0</v>
      </c>
      <c r="CP64" s="65">
        <f t="shared" si="85"/>
        <v>0</v>
      </c>
      <c r="CQ64" s="65">
        <f t="shared" si="85"/>
        <v>0</v>
      </c>
      <c r="CR64" s="65">
        <f t="shared" si="85"/>
        <v>0</v>
      </c>
      <c r="CS64" s="65">
        <f t="shared" si="85"/>
        <v>0</v>
      </c>
      <c r="CT64" s="65">
        <f t="shared" si="85"/>
        <v>0</v>
      </c>
      <c r="CU64" s="65">
        <f t="shared" si="85"/>
        <v>0</v>
      </c>
      <c r="CV64" s="65">
        <f t="shared" si="85"/>
        <v>0</v>
      </c>
      <c r="CW64" s="65">
        <f t="shared" ref="CW64:DP64" si="86">CW$49*CW21</f>
        <v>0</v>
      </c>
      <c r="CX64" s="65">
        <f t="shared" si="86"/>
        <v>0</v>
      </c>
      <c r="CY64" s="65">
        <f t="shared" si="86"/>
        <v>0</v>
      </c>
      <c r="CZ64" s="65">
        <f t="shared" si="86"/>
        <v>0</v>
      </c>
      <c r="DA64" s="65">
        <f t="shared" si="86"/>
        <v>0</v>
      </c>
      <c r="DB64" s="65">
        <f t="shared" si="86"/>
        <v>0</v>
      </c>
      <c r="DC64" s="65">
        <f t="shared" si="86"/>
        <v>0</v>
      </c>
      <c r="DD64" s="65">
        <f t="shared" si="86"/>
        <v>0</v>
      </c>
      <c r="DE64" s="65">
        <f t="shared" si="86"/>
        <v>0</v>
      </c>
      <c r="DF64" s="65">
        <f t="shared" si="86"/>
        <v>0</v>
      </c>
      <c r="DG64" s="65">
        <f t="shared" si="86"/>
        <v>0</v>
      </c>
      <c r="DH64" s="65">
        <f t="shared" si="86"/>
        <v>0</v>
      </c>
      <c r="DI64" s="65">
        <f t="shared" si="86"/>
        <v>0</v>
      </c>
      <c r="DJ64" s="65">
        <f t="shared" si="86"/>
        <v>0</v>
      </c>
      <c r="DK64" s="65">
        <f t="shared" si="86"/>
        <v>0</v>
      </c>
      <c r="DL64" s="65">
        <f t="shared" si="86"/>
        <v>0</v>
      </c>
      <c r="DM64" s="65">
        <f t="shared" si="86"/>
        <v>0</v>
      </c>
      <c r="DN64" s="65">
        <f t="shared" si="86"/>
        <v>0</v>
      </c>
      <c r="DO64" s="65">
        <f t="shared" si="86"/>
        <v>0</v>
      </c>
      <c r="DP64" s="65">
        <f t="shared" si="86"/>
        <v>0</v>
      </c>
    </row>
    <row r="65" spans="1:120" x14ac:dyDescent="0.25">
      <c r="A65" s="65" t="str">
        <f t="shared" si="69"/>
        <v>13_PNG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13_PNG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13_PNG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13_PNG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13_PNG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13_PNG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13_PNG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13_PNG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0</v>
      </c>
      <c r="BP68" s="65">
        <f t="shared" si="93"/>
        <v>0</v>
      </c>
      <c r="BQ68" s="65">
        <f t="shared" si="93"/>
        <v>0</v>
      </c>
      <c r="BR68" s="65">
        <f t="shared" si="93"/>
        <v>0</v>
      </c>
      <c r="BS68" s="65">
        <f t="shared" si="93"/>
        <v>0</v>
      </c>
      <c r="BT68" s="65">
        <f t="shared" si="93"/>
        <v>0</v>
      </c>
      <c r="BU68" s="65">
        <f t="shared" si="93"/>
        <v>0</v>
      </c>
      <c r="BV68" s="65">
        <f t="shared" si="93"/>
        <v>0</v>
      </c>
      <c r="BW68" s="65">
        <f t="shared" si="93"/>
        <v>0</v>
      </c>
      <c r="BX68" s="65">
        <f t="shared" si="93"/>
        <v>0</v>
      </c>
      <c r="BY68" s="65">
        <f t="shared" si="93"/>
        <v>0</v>
      </c>
      <c r="BZ68" s="65">
        <f t="shared" si="93"/>
        <v>0</v>
      </c>
      <c r="CA68" s="65">
        <f t="shared" si="93"/>
        <v>0</v>
      </c>
      <c r="CB68" s="65">
        <f t="shared" si="93"/>
        <v>0</v>
      </c>
      <c r="CC68" s="65">
        <f t="shared" si="93"/>
        <v>0</v>
      </c>
      <c r="CD68" s="65">
        <f t="shared" si="93"/>
        <v>0</v>
      </c>
      <c r="CE68" s="65">
        <f t="shared" si="93"/>
        <v>0</v>
      </c>
      <c r="CF68" s="65">
        <f t="shared" si="93"/>
        <v>0</v>
      </c>
      <c r="CG68" s="65">
        <f t="shared" si="93"/>
        <v>0</v>
      </c>
      <c r="CH68" s="65">
        <f t="shared" si="93"/>
        <v>0</v>
      </c>
      <c r="CI68" s="65">
        <f t="shared" si="93"/>
        <v>0</v>
      </c>
      <c r="CJ68" s="65">
        <f t="shared" si="93"/>
        <v>0</v>
      </c>
      <c r="CK68" s="65">
        <f t="shared" si="93"/>
        <v>0</v>
      </c>
      <c r="CL68" s="65">
        <f t="shared" si="93"/>
        <v>0</v>
      </c>
      <c r="CM68" s="65">
        <f t="shared" si="93"/>
        <v>0</v>
      </c>
      <c r="CN68" s="65">
        <f t="shared" si="93"/>
        <v>0</v>
      </c>
      <c r="CO68" s="65">
        <f t="shared" si="93"/>
        <v>0</v>
      </c>
      <c r="CP68" s="65">
        <f t="shared" si="93"/>
        <v>0</v>
      </c>
      <c r="CQ68" s="65">
        <f t="shared" si="93"/>
        <v>0</v>
      </c>
      <c r="CR68" s="65">
        <f t="shared" si="93"/>
        <v>0</v>
      </c>
      <c r="CS68" s="65">
        <f t="shared" si="93"/>
        <v>0</v>
      </c>
      <c r="CT68" s="65">
        <f t="shared" si="93"/>
        <v>0</v>
      </c>
      <c r="CU68" s="65">
        <f t="shared" si="93"/>
        <v>0</v>
      </c>
      <c r="CV68" s="65">
        <f t="shared" si="93"/>
        <v>0</v>
      </c>
      <c r="CW68" s="65">
        <f t="shared" ref="CW68:DP68" si="94">CW$49*CW25</f>
        <v>0</v>
      </c>
      <c r="CX68" s="65">
        <f t="shared" si="94"/>
        <v>0</v>
      </c>
      <c r="CY68" s="65">
        <f t="shared" si="94"/>
        <v>0</v>
      </c>
      <c r="CZ68" s="65">
        <f t="shared" si="94"/>
        <v>0</v>
      </c>
      <c r="DA68" s="65">
        <f t="shared" si="94"/>
        <v>0</v>
      </c>
      <c r="DB68" s="65">
        <f t="shared" si="94"/>
        <v>0</v>
      </c>
      <c r="DC68" s="65">
        <f t="shared" si="94"/>
        <v>0</v>
      </c>
      <c r="DD68" s="65">
        <f t="shared" si="94"/>
        <v>0</v>
      </c>
      <c r="DE68" s="65">
        <f t="shared" si="94"/>
        <v>0</v>
      </c>
      <c r="DF68" s="65">
        <f t="shared" si="94"/>
        <v>0</v>
      </c>
      <c r="DG68" s="65">
        <f t="shared" si="94"/>
        <v>0</v>
      </c>
      <c r="DH68" s="65">
        <f t="shared" si="94"/>
        <v>0</v>
      </c>
      <c r="DI68" s="65">
        <f t="shared" si="94"/>
        <v>0</v>
      </c>
      <c r="DJ68" s="65">
        <f t="shared" si="94"/>
        <v>0</v>
      </c>
      <c r="DK68" s="65">
        <f t="shared" si="94"/>
        <v>0</v>
      </c>
      <c r="DL68" s="65">
        <f t="shared" si="94"/>
        <v>0</v>
      </c>
      <c r="DM68" s="65">
        <f t="shared" si="94"/>
        <v>0</v>
      </c>
      <c r="DN68" s="65">
        <f t="shared" si="94"/>
        <v>0</v>
      </c>
      <c r="DO68" s="65">
        <f t="shared" si="94"/>
        <v>0</v>
      </c>
      <c r="DP68" s="65">
        <f t="shared" si="94"/>
        <v>0</v>
      </c>
    </row>
    <row r="69" spans="1:120" x14ac:dyDescent="0.25">
      <c r="A69" s="65" t="str">
        <f t="shared" si="69"/>
        <v>13_PNG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0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13_PNG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0</v>
      </c>
      <c r="BP69" s="65">
        <f t="shared" si="95"/>
        <v>0</v>
      </c>
      <c r="BQ69" s="65">
        <f t="shared" si="95"/>
        <v>0</v>
      </c>
      <c r="BR69" s="65">
        <f t="shared" si="95"/>
        <v>0</v>
      </c>
      <c r="BS69" s="65">
        <f t="shared" si="95"/>
        <v>0</v>
      </c>
      <c r="BT69" s="65">
        <f t="shared" si="95"/>
        <v>0</v>
      </c>
      <c r="BU69" s="65">
        <f t="shared" si="95"/>
        <v>0</v>
      </c>
      <c r="BV69" s="65">
        <f t="shared" si="95"/>
        <v>0</v>
      </c>
      <c r="BW69" s="65">
        <f t="shared" si="95"/>
        <v>0</v>
      </c>
      <c r="BX69" s="65">
        <f t="shared" si="95"/>
        <v>0</v>
      </c>
      <c r="BY69" s="65">
        <f t="shared" si="95"/>
        <v>0</v>
      </c>
      <c r="BZ69" s="65">
        <f t="shared" si="95"/>
        <v>0</v>
      </c>
      <c r="CA69" s="65">
        <f t="shared" si="95"/>
        <v>0</v>
      </c>
      <c r="CB69" s="65">
        <f t="shared" si="95"/>
        <v>0</v>
      </c>
      <c r="CC69" s="65">
        <f t="shared" si="95"/>
        <v>0</v>
      </c>
      <c r="CD69" s="65">
        <f t="shared" si="95"/>
        <v>0</v>
      </c>
      <c r="CE69" s="65">
        <f t="shared" si="95"/>
        <v>0</v>
      </c>
      <c r="CF69" s="65">
        <f t="shared" si="95"/>
        <v>0</v>
      </c>
      <c r="CG69" s="65">
        <f t="shared" si="95"/>
        <v>0</v>
      </c>
      <c r="CH69" s="65">
        <f t="shared" si="95"/>
        <v>0</v>
      </c>
      <c r="CI69" s="65">
        <f t="shared" si="95"/>
        <v>0</v>
      </c>
      <c r="CJ69" s="65">
        <f t="shared" si="95"/>
        <v>0</v>
      </c>
      <c r="CK69" s="65">
        <f t="shared" si="95"/>
        <v>0</v>
      </c>
      <c r="CL69" s="65">
        <f t="shared" si="95"/>
        <v>0</v>
      </c>
      <c r="CM69" s="65">
        <f t="shared" si="95"/>
        <v>0</v>
      </c>
      <c r="CN69" s="65">
        <f t="shared" si="95"/>
        <v>0</v>
      </c>
      <c r="CO69" s="65">
        <f t="shared" si="95"/>
        <v>0</v>
      </c>
      <c r="CP69" s="65">
        <f t="shared" si="95"/>
        <v>0</v>
      </c>
      <c r="CQ69" s="65">
        <f t="shared" si="95"/>
        <v>0</v>
      </c>
      <c r="CR69" s="65">
        <f t="shared" si="95"/>
        <v>0</v>
      </c>
      <c r="CS69" s="65">
        <f t="shared" si="95"/>
        <v>0</v>
      </c>
      <c r="CT69" s="65">
        <f t="shared" si="95"/>
        <v>0</v>
      </c>
      <c r="CU69" s="65">
        <f t="shared" si="95"/>
        <v>0</v>
      </c>
      <c r="CV69" s="65">
        <f t="shared" si="95"/>
        <v>0</v>
      </c>
      <c r="CW69" s="65">
        <f t="shared" ref="CW69:DP69" si="96">CW$49*CW26</f>
        <v>0</v>
      </c>
      <c r="CX69" s="65">
        <f t="shared" si="96"/>
        <v>0</v>
      </c>
      <c r="CY69" s="65">
        <f t="shared" si="96"/>
        <v>0</v>
      </c>
      <c r="CZ69" s="65">
        <f t="shared" si="96"/>
        <v>0</v>
      </c>
      <c r="DA69" s="65">
        <f t="shared" si="96"/>
        <v>0</v>
      </c>
      <c r="DB69" s="65">
        <f t="shared" si="96"/>
        <v>0</v>
      </c>
      <c r="DC69" s="65">
        <f t="shared" si="96"/>
        <v>0</v>
      </c>
      <c r="DD69" s="65">
        <f t="shared" si="96"/>
        <v>0</v>
      </c>
      <c r="DE69" s="65">
        <f t="shared" si="96"/>
        <v>0</v>
      </c>
      <c r="DF69" s="65">
        <f t="shared" si="96"/>
        <v>0</v>
      </c>
      <c r="DG69" s="65">
        <f t="shared" si="96"/>
        <v>0</v>
      </c>
      <c r="DH69" s="65">
        <f t="shared" si="96"/>
        <v>0</v>
      </c>
      <c r="DI69" s="65">
        <f t="shared" si="96"/>
        <v>0</v>
      </c>
      <c r="DJ69" s="65">
        <f t="shared" si="96"/>
        <v>0</v>
      </c>
      <c r="DK69" s="65">
        <f t="shared" si="96"/>
        <v>0</v>
      </c>
      <c r="DL69" s="65">
        <f t="shared" si="96"/>
        <v>0</v>
      </c>
      <c r="DM69" s="65">
        <f t="shared" si="96"/>
        <v>0</v>
      </c>
      <c r="DN69" s="65">
        <f t="shared" si="96"/>
        <v>0</v>
      </c>
      <c r="DO69" s="65">
        <f t="shared" si="96"/>
        <v>0</v>
      </c>
      <c r="DP69" s="65">
        <f t="shared" si="96"/>
        <v>0</v>
      </c>
    </row>
    <row r="70" spans="1:120" x14ac:dyDescent="0.25">
      <c r="A70" s="65" t="str">
        <f t="shared" si="69"/>
        <v>13_PNG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0</v>
      </c>
      <c r="F70" s="66">
        <v>0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13_PNG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0</v>
      </c>
      <c r="BP70" s="65">
        <f t="shared" si="97"/>
        <v>0</v>
      </c>
      <c r="BQ70" s="65">
        <f t="shared" si="97"/>
        <v>0</v>
      </c>
      <c r="BR70" s="65">
        <f t="shared" si="97"/>
        <v>0</v>
      </c>
      <c r="BS70" s="65">
        <f t="shared" si="97"/>
        <v>0</v>
      </c>
      <c r="BT70" s="65">
        <f t="shared" si="97"/>
        <v>0</v>
      </c>
      <c r="BU70" s="65">
        <f t="shared" si="97"/>
        <v>0</v>
      </c>
      <c r="BV70" s="65">
        <f t="shared" si="97"/>
        <v>0</v>
      </c>
      <c r="BW70" s="65">
        <f t="shared" si="97"/>
        <v>0</v>
      </c>
      <c r="BX70" s="65">
        <f t="shared" si="97"/>
        <v>0</v>
      </c>
      <c r="BY70" s="65">
        <f t="shared" si="97"/>
        <v>0</v>
      </c>
      <c r="BZ70" s="65">
        <f t="shared" si="97"/>
        <v>0</v>
      </c>
      <c r="CA70" s="65">
        <f t="shared" si="97"/>
        <v>0</v>
      </c>
      <c r="CB70" s="65">
        <f t="shared" si="97"/>
        <v>0</v>
      </c>
      <c r="CC70" s="65">
        <f t="shared" si="97"/>
        <v>0</v>
      </c>
      <c r="CD70" s="65">
        <f t="shared" si="97"/>
        <v>0</v>
      </c>
      <c r="CE70" s="65">
        <f t="shared" si="97"/>
        <v>0</v>
      </c>
      <c r="CF70" s="65">
        <f t="shared" si="97"/>
        <v>0</v>
      </c>
      <c r="CG70" s="65">
        <f t="shared" si="97"/>
        <v>0</v>
      </c>
      <c r="CH70" s="65">
        <f t="shared" si="97"/>
        <v>0</v>
      </c>
      <c r="CI70" s="65">
        <f t="shared" si="97"/>
        <v>0</v>
      </c>
      <c r="CJ70" s="65">
        <f t="shared" si="97"/>
        <v>0</v>
      </c>
      <c r="CK70" s="65">
        <f t="shared" si="97"/>
        <v>0</v>
      </c>
      <c r="CL70" s="65">
        <f t="shared" si="97"/>
        <v>0</v>
      </c>
      <c r="CM70" s="65">
        <f t="shared" si="97"/>
        <v>0</v>
      </c>
      <c r="CN70" s="65">
        <f t="shared" si="97"/>
        <v>0</v>
      </c>
      <c r="CO70" s="65">
        <f t="shared" si="97"/>
        <v>0</v>
      </c>
      <c r="CP70" s="65">
        <f t="shared" si="97"/>
        <v>0</v>
      </c>
      <c r="CQ70" s="65">
        <f t="shared" si="97"/>
        <v>0</v>
      </c>
      <c r="CR70" s="65">
        <f t="shared" si="97"/>
        <v>0</v>
      </c>
      <c r="CS70" s="65">
        <f t="shared" si="97"/>
        <v>0</v>
      </c>
      <c r="CT70" s="65">
        <f t="shared" si="97"/>
        <v>0</v>
      </c>
      <c r="CU70" s="65">
        <f t="shared" si="97"/>
        <v>0</v>
      </c>
      <c r="CV70" s="65">
        <f t="shared" si="97"/>
        <v>0</v>
      </c>
      <c r="CW70" s="65">
        <f t="shared" ref="CW70:DP70" si="98">CW$49*CW27</f>
        <v>0</v>
      </c>
      <c r="CX70" s="65">
        <f t="shared" si="98"/>
        <v>0</v>
      </c>
      <c r="CY70" s="65">
        <f t="shared" si="98"/>
        <v>0</v>
      </c>
      <c r="CZ70" s="65">
        <f t="shared" si="98"/>
        <v>0</v>
      </c>
      <c r="DA70" s="65">
        <f t="shared" si="98"/>
        <v>0</v>
      </c>
      <c r="DB70" s="65">
        <f t="shared" si="98"/>
        <v>0</v>
      </c>
      <c r="DC70" s="65">
        <f t="shared" si="98"/>
        <v>0</v>
      </c>
      <c r="DD70" s="65">
        <f t="shared" si="98"/>
        <v>0</v>
      </c>
      <c r="DE70" s="65">
        <f t="shared" si="98"/>
        <v>0</v>
      </c>
      <c r="DF70" s="65">
        <f t="shared" si="98"/>
        <v>0</v>
      </c>
      <c r="DG70" s="65">
        <f t="shared" si="98"/>
        <v>0</v>
      </c>
      <c r="DH70" s="65">
        <f t="shared" si="98"/>
        <v>0</v>
      </c>
      <c r="DI70" s="65">
        <f t="shared" si="98"/>
        <v>0</v>
      </c>
      <c r="DJ70" s="65">
        <f t="shared" si="98"/>
        <v>0</v>
      </c>
      <c r="DK70" s="65">
        <f t="shared" si="98"/>
        <v>0</v>
      </c>
      <c r="DL70" s="65">
        <f t="shared" si="98"/>
        <v>0</v>
      </c>
      <c r="DM70" s="65">
        <f t="shared" si="98"/>
        <v>0</v>
      </c>
      <c r="DN70" s="65">
        <f t="shared" si="98"/>
        <v>0</v>
      </c>
      <c r="DO70" s="65">
        <f t="shared" si="98"/>
        <v>0</v>
      </c>
      <c r="DP70" s="65">
        <f t="shared" si="98"/>
        <v>0</v>
      </c>
    </row>
    <row r="71" spans="1:120" x14ac:dyDescent="0.25">
      <c r="A71" s="65" t="str">
        <f t="shared" si="69"/>
        <v>13_PNG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13_PNG</v>
      </c>
      <c r="BL71" s="65" t="str">
        <f t="shared" si="72"/>
        <v>d_ind_cem_7_9_lpg</v>
      </c>
      <c r="BM71" s="65"/>
      <c r="BN71" s="65"/>
      <c r="BO71" s="65">
        <f t="shared" ref="BO71:CV71" si="99">BO$49*BO28</f>
        <v>0</v>
      </c>
      <c r="BP71" s="65">
        <f t="shared" si="99"/>
        <v>0</v>
      </c>
      <c r="BQ71" s="65">
        <f t="shared" si="99"/>
        <v>0</v>
      </c>
      <c r="BR71" s="65">
        <f t="shared" si="99"/>
        <v>0</v>
      </c>
      <c r="BS71" s="65">
        <f t="shared" si="99"/>
        <v>0</v>
      </c>
      <c r="BT71" s="65">
        <f t="shared" si="99"/>
        <v>0</v>
      </c>
      <c r="BU71" s="65">
        <f t="shared" si="99"/>
        <v>0</v>
      </c>
      <c r="BV71" s="65">
        <f t="shared" si="99"/>
        <v>0</v>
      </c>
      <c r="BW71" s="65">
        <f t="shared" si="99"/>
        <v>0</v>
      </c>
      <c r="BX71" s="65">
        <f t="shared" si="99"/>
        <v>0</v>
      </c>
      <c r="BY71" s="65">
        <f t="shared" si="99"/>
        <v>0</v>
      </c>
      <c r="BZ71" s="65">
        <f t="shared" si="99"/>
        <v>0</v>
      </c>
      <c r="CA71" s="65">
        <f t="shared" si="99"/>
        <v>0</v>
      </c>
      <c r="CB71" s="65">
        <f t="shared" si="99"/>
        <v>0</v>
      </c>
      <c r="CC71" s="65">
        <f t="shared" si="99"/>
        <v>0</v>
      </c>
      <c r="CD71" s="65">
        <f t="shared" si="99"/>
        <v>0</v>
      </c>
      <c r="CE71" s="65">
        <f t="shared" si="99"/>
        <v>0</v>
      </c>
      <c r="CF71" s="65">
        <f t="shared" si="99"/>
        <v>0</v>
      </c>
      <c r="CG71" s="65">
        <f t="shared" si="99"/>
        <v>0</v>
      </c>
      <c r="CH71" s="65">
        <f t="shared" si="99"/>
        <v>0</v>
      </c>
      <c r="CI71" s="65">
        <f t="shared" si="99"/>
        <v>0</v>
      </c>
      <c r="CJ71" s="65">
        <f t="shared" si="99"/>
        <v>0</v>
      </c>
      <c r="CK71" s="65">
        <f t="shared" si="99"/>
        <v>0</v>
      </c>
      <c r="CL71" s="65">
        <f t="shared" si="99"/>
        <v>0</v>
      </c>
      <c r="CM71" s="65">
        <f t="shared" si="99"/>
        <v>0</v>
      </c>
      <c r="CN71" s="65">
        <f t="shared" si="99"/>
        <v>0</v>
      </c>
      <c r="CO71" s="65">
        <f t="shared" si="99"/>
        <v>0</v>
      </c>
      <c r="CP71" s="65">
        <f t="shared" si="99"/>
        <v>0</v>
      </c>
      <c r="CQ71" s="65">
        <f t="shared" si="99"/>
        <v>0</v>
      </c>
      <c r="CR71" s="65">
        <f t="shared" si="99"/>
        <v>0</v>
      </c>
      <c r="CS71" s="65">
        <f t="shared" si="99"/>
        <v>0</v>
      </c>
      <c r="CT71" s="65">
        <f t="shared" si="99"/>
        <v>0</v>
      </c>
      <c r="CU71" s="65">
        <f t="shared" si="99"/>
        <v>0</v>
      </c>
      <c r="CV71" s="65">
        <f t="shared" si="99"/>
        <v>0</v>
      </c>
      <c r="CW71" s="65">
        <f t="shared" ref="CW71:DP71" si="100">CW$49*CW28</f>
        <v>0</v>
      </c>
      <c r="CX71" s="65">
        <f t="shared" si="100"/>
        <v>0</v>
      </c>
      <c r="CY71" s="65">
        <f t="shared" si="100"/>
        <v>0</v>
      </c>
      <c r="CZ71" s="65">
        <f t="shared" si="100"/>
        <v>0</v>
      </c>
      <c r="DA71" s="65">
        <f t="shared" si="100"/>
        <v>0</v>
      </c>
      <c r="DB71" s="65">
        <f t="shared" si="100"/>
        <v>0</v>
      </c>
      <c r="DC71" s="65">
        <f t="shared" si="100"/>
        <v>0</v>
      </c>
      <c r="DD71" s="65">
        <f t="shared" si="100"/>
        <v>0</v>
      </c>
      <c r="DE71" s="65">
        <f t="shared" si="100"/>
        <v>0</v>
      </c>
      <c r="DF71" s="65">
        <f t="shared" si="100"/>
        <v>0</v>
      </c>
      <c r="DG71" s="65">
        <f t="shared" si="100"/>
        <v>0</v>
      </c>
      <c r="DH71" s="65">
        <f t="shared" si="100"/>
        <v>0</v>
      </c>
      <c r="DI71" s="65">
        <f t="shared" si="100"/>
        <v>0</v>
      </c>
      <c r="DJ71" s="65">
        <f t="shared" si="100"/>
        <v>0</v>
      </c>
      <c r="DK71" s="65">
        <f t="shared" si="100"/>
        <v>0</v>
      </c>
      <c r="DL71" s="65">
        <f t="shared" si="100"/>
        <v>0</v>
      </c>
      <c r="DM71" s="65">
        <f t="shared" si="100"/>
        <v>0</v>
      </c>
      <c r="DN71" s="65">
        <f t="shared" si="100"/>
        <v>0</v>
      </c>
      <c r="DO71" s="65">
        <f t="shared" si="100"/>
        <v>0</v>
      </c>
      <c r="DP71" s="65">
        <f t="shared" si="100"/>
        <v>0</v>
      </c>
    </row>
    <row r="72" spans="1:120" x14ac:dyDescent="0.25">
      <c r="A72" s="65" t="str">
        <f t="shared" si="69"/>
        <v>13_PNG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13_PNG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0</v>
      </c>
      <c r="BP72" s="65">
        <f t="shared" si="101"/>
        <v>0</v>
      </c>
      <c r="BQ72" s="65">
        <f t="shared" si="101"/>
        <v>0</v>
      </c>
      <c r="BR72" s="65">
        <f t="shared" si="101"/>
        <v>0</v>
      </c>
      <c r="BS72" s="65">
        <f t="shared" si="101"/>
        <v>0</v>
      </c>
      <c r="BT72" s="65">
        <f t="shared" si="101"/>
        <v>0</v>
      </c>
      <c r="BU72" s="65">
        <f t="shared" si="101"/>
        <v>0</v>
      </c>
      <c r="BV72" s="65">
        <f t="shared" si="101"/>
        <v>0</v>
      </c>
      <c r="BW72" s="65">
        <f t="shared" si="101"/>
        <v>0</v>
      </c>
      <c r="BX72" s="65">
        <f t="shared" si="101"/>
        <v>0</v>
      </c>
      <c r="BY72" s="65">
        <f t="shared" si="101"/>
        <v>0</v>
      </c>
      <c r="BZ72" s="65">
        <f t="shared" si="101"/>
        <v>0</v>
      </c>
      <c r="CA72" s="65">
        <f t="shared" si="101"/>
        <v>0</v>
      </c>
      <c r="CB72" s="65">
        <f t="shared" si="101"/>
        <v>0</v>
      </c>
      <c r="CC72" s="65">
        <f t="shared" si="101"/>
        <v>0</v>
      </c>
      <c r="CD72" s="65">
        <f t="shared" si="101"/>
        <v>0</v>
      </c>
      <c r="CE72" s="65">
        <f t="shared" si="101"/>
        <v>0</v>
      </c>
      <c r="CF72" s="65">
        <f t="shared" si="101"/>
        <v>0</v>
      </c>
      <c r="CG72" s="65">
        <f t="shared" si="101"/>
        <v>0</v>
      </c>
      <c r="CH72" s="65">
        <f t="shared" si="101"/>
        <v>0</v>
      </c>
      <c r="CI72" s="65">
        <f t="shared" si="101"/>
        <v>0</v>
      </c>
      <c r="CJ72" s="65">
        <f t="shared" si="101"/>
        <v>0</v>
      </c>
      <c r="CK72" s="65">
        <f t="shared" si="101"/>
        <v>0</v>
      </c>
      <c r="CL72" s="65">
        <f t="shared" si="101"/>
        <v>0</v>
      </c>
      <c r="CM72" s="65">
        <f t="shared" si="101"/>
        <v>0</v>
      </c>
      <c r="CN72" s="65">
        <f t="shared" si="101"/>
        <v>0</v>
      </c>
      <c r="CO72" s="65">
        <f t="shared" si="101"/>
        <v>0</v>
      </c>
      <c r="CP72" s="65">
        <f t="shared" si="101"/>
        <v>0</v>
      </c>
      <c r="CQ72" s="65">
        <f t="shared" si="101"/>
        <v>0</v>
      </c>
      <c r="CR72" s="65">
        <f t="shared" si="101"/>
        <v>0</v>
      </c>
      <c r="CS72" s="65">
        <f t="shared" si="101"/>
        <v>0</v>
      </c>
      <c r="CT72" s="65">
        <f t="shared" si="101"/>
        <v>0</v>
      </c>
      <c r="CU72" s="65">
        <f t="shared" si="101"/>
        <v>0</v>
      </c>
      <c r="CV72" s="65">
        <f t="shared" si="101"/>
        <v>0</v>
      </c>
      <c r="CW72" s="65">
        <f t="shared" ref="CW72:DP72" si="102">CW$49*CW29</f>
        <v>0</v>
      </c>
      <c r="CX72" s="65">
        <f t="shared" si="102"/>
        <v>0</v>
      </c>
      <c r="CY72" s="65">
        <f t="shared" si="102"/>
        <v>0</v>
      </c>
      <c r="CZ72" s="65">
        <f t="shared" si="102"/>
        <v>0</v>
      </c>
      <c r="DA72" s="65">
        <f t="shared" si="102"/>
        <v>0</v>
      </c>
      <c r="DB72" s="65">
        <f t="shared" si="102"/>
        <v>0</v>
      </c>
      <c r="DC72" s="65">
        <f t="shared" si="102"/>
        <v>0</v>
      </c>
      <c r="DD72" s="65">
        <f t="shared" si="102"/>
        <v>0</v>
      </c>
      <c r="DE72" s="65">
        <f t="shared" si="102"/>
        <v>0</v>
      </c>
      <c r="DF72" s="65">
        <f t="shared" si="102"/>
        <v>0</v>
      </c>
      <c r="DG72" s="65">
        <f t="shared" si="102"/>
        <v>0</v>
      </c>
      <c r="DH72" s="65">
        <f t="shared" si="102"/>
        <v>0</v>
      </c>
      <c r="DI72" s="65">
        <f t="shared" si="102"/>
        <v>0</v>
      </c>
      <c r="DJ72" s="65">
        <f t="shared" si="102"/>
        <v>0</v>
      </c>
      <c r="DK72" s="65">
        <f t="shared" si="102"/>
        <v>0</v>
      </c>
      <c r="DL72" s="65">
        <f t="shared" si="102"/>
        <v>0</v>
      </c>
      <c r="DM72" s="65">
        <f t="shared" si="102"/>
        <v>0</v>
      </c>
      <c r="DN72" s="65">
        <f t="shared" si="102"/>
        <v>0</v>
      </c>
      <c r="DO72" s="65">
        <f t="shared" si="102"/>
        <v>0</v>
      </c>
      <c r="DP72" s="65">
        <f t="shared" si="102"/>
        <v>0</v>
      </c>
    </row>
    <row r="73" spans="1:120" x14ac:dyDescent="0.25">
      <c r="A73" s="65" t="str">
        <f t="shared" si="69"/>
        <v>13_PNG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13_PNG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13_PNG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13_PNG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0</v>
      </c>
      <c r="BP74" s="65">
        <f t="shared" si="105"/>
        <v>0</v>
      </c>
      <c r="BQ74" s="65">
        <f t="shared" si="105"/>
        <v>0</v>
      </c>
      <c r="BR74" s="65">
        <f t="shared" si="105"/>
        <v>0</v>
      </c>
      <c r="BS74" s="65">
        <f t="shared" si="105"/>
        <v>0</v>
      </c>
      <c r="BT74" s="65">
        <f t="shared" si="105"/>
        <v>0</v>
      </c>
      <c r="BU74" s="65">
        <f t="shared" si="105"/>
        <v>0</v>
      </c>
      <c r="BV74" s="65">
        <f t="shared" si="105"/>
        <v>0</v>
      </c>
      <c r="BW74" s="65">
        <f t="shared" si="105"/>
        <v>0</v>
      </c>
      <c r="BX74" s="65">
        <f t="shared" si="105"/>
        <v>0</v>
      </c>
      <c r="BY74" s="65">
        <f t="shared" si="105"/>
        <v>0</v>
      </c>
      <c r="BZ74" s="65">
        <f t="shared" si="105"/>
        <v>0</v>
      </c>
      <c r="CA74" s="65">
        <f t="shared" si="105"/>
        <v>0</v>
      </c>
      <c r="CB74" s="65">
        <f t="shared" si="105"/>
        <v>0</v>
      </c>
      <c r="CC74" s="65">
        <f t="shared" si="105"/>
        <v>0</v>
      </c>
      <c r="CD74" s="65">
        <f t="shared" si="105"/>
        <v>0</v>
      </c>
      <c r="CE74" s="65">
        <f t="shared" si="105"/>
        <v>0</v>
      </c>
      <c r="CF74" s="65">
        <f t="shared" si="105"/>
        <v>0</v>
      </c>
      <c r="CG74" s="65">
        <f t="shared" si="105"/>
        <v>0</v>
      </c>
      <c r="CH74" s="65">
        <f t="shared" si="105"/>
        <v>0</v>
      </c>
      <c r="CI74" s="65">
        <f t="shared" si="105"/>
        <v>0</v>
      </c>
      <c r="CJ74" s="65">
        <f t="shared" si="105"/>
        <v>0</v>
      </c>
      <c r="CK74" s="65">
        <f t="shared" si="105"/>
        <v>0</v>
      </c>
      <c r="CL74" s="65">
        <f t="shared" si="105"/>
        <v>0</v>
      </c>
      <c r="CM74" s="65">
        <f t="shared" si="105"/>
        <v>0</v>
      </c>
      <c r="CN74" s="65">
        <f t="shared" si="105"/>
        <v>0</v>
      </c>
      <c r="CO74" s="65">
        <f t="shared" si="105"/>
        <v>0</v>
      </c>
      <c r="CP74" s="65">
        <f t="shared" si="105"/>
        <v>0</v>
      </c>
      <c r="CQ74" s="65">
        <f t="shared" si="105"/>
        <v>0</v>
      </c>
      <c r="CR74" s="65">
        <f t="shared" si="105"/>
        <v>0</v>
      </c>
      <c r="CS74" s="65">
        <f t="shared" si="105"/>
        <v>0</v>
      </c>
      <c r="CT74" s="65">
        <f t="shared" si="105"/>
        <v>0</v>
      </c>
      <c r="CU74" s="65">
        <f t="shared" si="105"/>
        <v>0</v>
      </c>
      <c r="CV74" s="65">
        <f t="shared" si="105"/>
        <v>0</v>
      </c>
      <c r="CW74" s="65">
        <f t="shared" ref="CW74:DP74" si="106">CW$49*CW31</f>
        <v>0</v>
      </c>
      <c r="CX74" s="65">
        <f t="shared" si="106"/>
        <v>0</v>
      </c>
      <c r="CY74" s="65">
        <f t="shared" si="106"/>
        <v>0</v>
      </c>
      <c r="CZ74" s="65">
        <f t="shared" si="106"/>
        <v>0</v>
      </c>
      <c r="DA74" s="65">
        <f t="shared" si="106"/>
        <v>0</v>
      </c>
      <c r="DB74" s="65">
        <f t="shared" si="106"/>
        <v>0</v>
      </c>
      <c r="DC74" s="65">
        <f t="shared" si="106"/>
        <v>0</v>
      </c>
      <c r="DD74" s="65">
        <f t="shared" si="106"/>
        <v>0</v>
      </c>
      <c r="DE74" s="65">
        <f t="shared" si="106"/>
        <v>0</v>
      </c>
      <c r="DF74" s="65">
        <f t="shared" si="106"/>
        <v>0</v>
      </c>
      <c r="DG74" s="65">
        <f t="shared" si="106"/>
        <v>0</v>
      </c>
      <c r="DH74" s="65">
        <f t="shared" si="106"/>
        <v>0</v>
      </c>
      <c r="DI74" s="65">
        <f t="shared" si="106"/>
        <v>0</v>
      </c>
      <c r="DJ74" s="65">
        <f t="shared" si="106"/>
        <v>0</v>
      </c>
      <c r="DK74" s="65">
        <f t="shared" si="106"/>
        <v>0</v>
      </c>
      <c r="DL74" s="65">
        <f t="shared" si="106"/>
        <v>0</v>
      </c>
      <c r="DM74" s="65">
        <f t="shared" si="106"/>
        <v>0</v>
      </c>
      <c r="DN74" s="65">
        <f t="shared" si="106"/>
        <v>0</v>
      </c>
      <c r="DO74" s="65">
        <f t="shared" si="106"/>
        <v>0</v>
      </c>
      <c r="DP74" s="65">
        <f t="shared" si="106"/>
        <v>0</v>
      </c>
    </row>
    <row r="75" spans="1:120" x14ac:dyDescent="0.25">
      <c r="A75" s="65" t="str">
        <f t="shared" si="69"/>
        <v>13_PNG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0</v>
      </c>
      <c r="F75" s="66">
        <v>0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13_PNG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0</v>
      </c>
      <c r="BP75" s="65">
        <f t="shared" si="107"/>
        <v>0</v>
      </c>
      <c r="BQ75" s="65">
        <f t="shared" si="107"/>
        <v>0</v>
      </c>
      <c r="BR75" s="65">
        <f t="shared" si="107"/>
        <v>0</v>
      </c>
      <c r="BS75" s="65">
        <f t="shared" si="107"/>
        <v>0</v>
      </c>
      <c r="BT75" s="65">
        <f t="shared" si="107"/>
        <v>0</v>
      </c>
      <c r="BU75" s="65">
        <f t="shared" si="107"/>
        <v>0</v>
      </c>
      <c r="BV75" s="65">
        <f t="shared" si="107"/>
        <v>0</v>
      </c>
      <c r="BW75" s="65">
        <f t="shared" si="107"/>
        <v>0</v>
      </c>
      <c r="BX75" s="65">
        <f t="shared" si="107"/>
        <v>0</v>
      </c>
      <c r="BY75" s="65">
        <f t="shared" si="107"/>
        <v>0</v>
      </c>
      <c r="BZ75" s="65">
        <f t="shared" si="107"/>
        <v>0</v>
      </c>
      <c r="CA75" s="65">
        <f t="shared" si="107"/>
        <v>0</v>
      </c>
      <c r="CB75" s="65">
        <f t="shared" si="107"/>
        <v>0</v>
      </c>
      <c r="CC75" s="65">
        <f t="shared" si="107"/>
        <v>0</v>
      </c>
      <c r="CD75" s="65">
        <f t="shared" si="107"/>
        <v>0</v>
      </c>
      <c r="CE75" s="65">
        <f t="shared" si="107"/>
        <v>0</v>
      </c>
      <c r="CF75" s="65">
        <f t="shared" si="107"/>
        <v>0</v>
      </c>
      <c r="CG75" s="65">
        <f t="shared" si="107"/>
        <v>0</v>
      </c>
      <c r="CH75" s="65">
        <f t="shared" si="107"/>
        <v>0</v>
      </c>
      <c r="CI75" s="65">
        <f t="shared" si="107"/>
        <v>0</v>
      </c>
      <c r="CJ75" s="65">
        <f t="shared" si="107"/>
        <v>0</v>
      </c>
      <c r="CK75" s="65">
        <f t="shared" si="107"/>
        <v>0</v>
      </c>
      <c r="CL75" s="65">
        <f t="shared" si="107"/>
        <v>0</v>
      </c>
      <c r="CM75" s="65">
        <f t="shared" si="107"/>
        <v>0</v>
      </c>
      <c r="CN75" s="65">
        <f t="shared" si="107"/>
        <v>0</v>
      </c>
      <c r="CO75" s="65">
        <f t="shared" si="107"/>
        <v>0</v>
      </c>
      <c r="CP75" s="65">
        <f t="shared" si="107"/>
        <v>0</v>
      </c>
      <c r="CQ75" s="65">
        <f t="shared" si="107"/>
        <v>0</v>
      </c>
      <c r="CR75" s="65">
        <f t="shared" si="107"/>
        <v>0</v>
      </c>
      <c r="CS75" s="65">
        <f t="shared" si="107"/>
        <v>0</v>
      </c>
      <c r="CT75" s="65">
        <f t="shared" si="107"/>
        <v>0</v>
      </c>
      <c r="CU75" s="65">
        <f t="shared" si="107"/>
        <v>0</v>
      </c>
      <c r="CV75" s="65">
        <f t="shared" si="107"/>
        <v>0</v>
      </c>
      <c r="CW75" s="65">
        <f t="shared" ref="CW75:DP75" si="108">CW$49*CW32</f>
        <v>0</v>
      </c>
      <c r="CX75" s="65">
        <f t="shared" si="108"/>
        <v>0</v>
      </c>
      <c r="CY75" s="65">
        <f t="shared" si="108"/>
        <v>0</v>
      </c>
      <c r="CZ75" s="65">
        <f t="shared" si="108"/>
        <v>0</v>
      </c>
      <c r="DA75" s="65">
        <f t="shared" si="108"/>
        <v>0</v>
      </c>
      <c r="DB75" s="65">
        <f t="shared" si="108"/>
        <v>0</v>
      </c>
      <c r="DC75" s="65">
        <f t="shared" si="108"/>
        <v>0</v>
      </c>
      <c r="DD75" s="65">
        <f t="shared" si="108"/>
        <v>0</v>
      </c>
      <c r="DE75" s="65">
        <f t="shared" si="108"/>
        <v>0</v>
      </c>
      <c r="DF75" s="65">
        <f t="shared" si="108"/>
        <v>0</v>
      </c>
      <c r="DG75" s="65">
        <f t="shared" si="108"/>
        <v>0</v>
      </c>
      <c r="DH75" s="65">
        <f t="shared" si="108"/>
        <v>0</v>
      </c>
      <c r="DI75" s="65">
        <f t="shared" si="108"/>
        <v>0</v>
      </c>
      <c r="DJ75" s="65">
        <f t="shared" si="108"/>
        <v>0</v>
      </c>
      <c r="DK75" s="65">
        <f t="shared" si="108"/>
        <v>0</v>
      </c>
      <c r="DL75" s="65">
        <f t="shared" si="108"/>
        <v>0</v>
      </c>
      <c r="DM75" s="65">
        <f t="shared" si="108"/>
        <v>0</v>
      </c>
      <c r="DN75" s="65">
        <f t="shared" si="108"/>
        <v>0</v>
      </c>
      <c r="DO75" s="65">
        <f t="shared" si="108"/>
        <v>0</v>
      </c>
      <c r="DP75" s="65">
        <f t="shared" si="108"/>
        <v>0</v>
      </c>
    </row>
    <row r="76" spans="1:120" x14ac:dyDescent="0.25">
      <c r="A76" s="65" t="str">
        <f t="shared" si="69"/>
        <v>13_PNG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13_PNG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0</v>
      </c>
      <c r="BP76" s="65">
        <f t="shared" si="109"/>
        <v>0</v>
      </c>
      <c r="BQ76" s="65">
        <f t="shared" si="109"/>
        <v>0</v>
      </c>
      <c r="BR76" s="65">
        <f t="shared" si="109"/>
        <v>0</v>
      </c>
      <c r="BS76" s="65">
        <f t="shared" si="109"/>
        <v>0</v>
      </c>
      <c r="BT76" s="65">
        <f t="shared" si="109"/>
        <v>0</v>
      </c>
      <c r="BU76" s="65">
        <f t="shared" si="109"/>
        <v>0</v>
      </c>
      <c r="BV76" s="65">
        <f t="shared" si="109"/>
        <v>0</v>
      </c>
      <c r="BW76" s="65">
        <f t="shared" si="109"/>
        <v>0</v>
      </c>
      <c r="BX76" s="65">
        <f t="shared" si="109"/>
        <v>0</v>
      </c>
      <c r="BY76" s="65">
        <f t="shared" si="109"/>
        <v>0</v>
      </c>
      <c r="BZ76" s="65">
        <f t="shared" si="109"/>
        <v>0</v>
      </c>
      <c r="CA76" s="65">
        <f t="shared" si="109"/>
        <v>0</v>
      </c>
      <c r="CB76" s="65">
        <f t="shared" si="109"/>
        <v>0</v>
      </c>
      <c r="CC76" s="65">
        <f t="shared" si="109"/>
        <v>0</v>
      </c>
      <c r="CD76" s="65">
        <f t="shared" si="109"/>
        <v>0</v>
      </c>
      <c r="CE76" s="65">
        <f t="shared" si="109"/>
        <v>0</v>
      </c>
      <c r="CF76" s="65">
        <f t="shared" si="109"/>
        <v>0</v>
      </c>
      <c r="CG76" s="65">
        <f t="shared" si="109"/>
        <v>0</v>
      </c>
      <c r="CH76" s="65">
        <f t="shared" si="109"/>
        <v>0</v>
      </c>
      <c r="CI76" s="65">
        <f t="shared" si="109"/>
        <v>0</v>
      </c>
      <c r="CJ76" s="65">
        <f t="shared" si="109"/>
        <v>0</v>
      </c>
      <c r="CK76" s="65">
        <f t="shared" si="109"/>
        <v>0</v>
      </c>
      <c r="CL76" s="65">
        <f t="shared" si="109"/>
        <v>0</v>
      </c>
      <c r="CM76" s="65">
        <f t="shared" si="109"/>
        <v>0</v>
      </c>
      <c r="CN76" s="65">
        <f t="shared" si="109"/>
        <v>0</v>
      </c>
      <c r="CO76" s="65">
        <f t="shared" si="109"/>
        <v>0</v>
      </c>
      <c r="CP76" s="65">
        <f t="shared" si="109"/>
        <v>0</v>
      </c>
      <c r="CQ76" s="65">
        <f t="shared" si="109"/>
        <v>0</v>
      </c>
      <c r="CR76" s="65">
        <f t="shared" si="109"/>
        <v>0</v>
      </c>
      <c r="CS76" s="65">
        <f t="shared" si="109"/>
        <v>0</v>
      </c>
      <c r="CT76" s="65">
        <f t="shared" si="109"/>
        <v>0</v>
      </c>
      <c r="CU76" s="65">
        <f t="shared" si="109"/>
        <v>0</v>
      </c>
      <c r="CV76" s="65">
        <f t="shared" si="109"/>
        <v>0</v>
      </c>
      <c r="CW76" s="65">
        <f t="shared" ref="CW76:DP76" si="110">CW$49*CW33</f>
        <v>0</v>
      </c>
      <c r="CX76" s="65">
        <f t="shared" si="110"/>
        <v>0</v>
      </c>
      <c r="CY76" s="65">
        <f t="shared" si="110"/>
        <v>0</v>
      </c>
      <c r="CZ76" s="65">
        <f t="shared" si="110"/>
        <v>0</v>
      </c>
      <c r="DA76" s="65">
        <f t="shared" si="110"/>
        <v>0</v>
      </c>
      <c r="DB76" s="65">
        <f t="shared" si="110"/>
        <v>0</v>
      </c>
      <c r="DC76" s="65">
        <f t="shared" si="110"/>
        <v>0</v>
      </c>
      <c r="DD76" s="65">
        <f t="shared" si="110"/>
        <v>0</v>
      </c>
      <c r="DE76" s="65">
        <f t="shared" si="110"/>
        <v>0</v>
      </c>
      <c r="DF76" s="65">
        <f t="shared" si="110"/>
        <v>0</v>
      </c>
      <c r="DG76" s="65">
        <f t="shared" si="110"/>
        <v>0</v>
      </c>
      <c r="DH76" s="65">
        <f t="shared" si="110"/>
        <v>0</v>
      </c>
      <c r="DI76" s="65">
        <f t="shared" si="110"/>
        <v>0</v>
      </c>
      <c r="DJ76" s="65">
        <f t="shared" si="110"/>
        <v>0</v>
      </c>
      <c r="DK76" s="65">
        <f t="shared" si="110"/>
        <v>0</v>
      </c>
      <c r="DL76" s="65">
        <f t="shared" si="110"/>
        <v>0</v>
      </c>
      <c r="DM76" s="65">
        <f t="shared" si="110"/>
        <v>0</v>
      </c>
      <c r="DN76" s="65">
        <f t="shared" si="110"/>
        <v>0</v>
      </c>
      <c r="DO76" s="65">
        <f t="shared" si="110"/>
        <v>0</v>
      </c>
      <c r="DP76" s="65">
        <f t="shared" si="110"/>
        <v>0</v>
      </c>
    </row>
    <row r="77" spans="1:120" x14ac:dyDescent="0.25">
      <c r="A77" s="65" t="str">
        <f t="shared" si="69"/>
        <v>13_PNG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13_PNG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13_PNG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13_PNG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13_PNG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13_PNG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13_PNG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13_PNG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0</v>
      </c>
      <c r="BP80" s="65">
        <f t="shared" si="117"/>
        <v>0</v>
      </c>
      <c r="BQ80" s="65">
        <f t="shared" si="117"/>
        <v>0</v>
      </c>
      <c r="BR80" s="65">
        <f t="shared" si="117"/>
        <v>0</v>
      </c>
      <c r="BS80" s="65">
        <f t="shared" si="117"/>
        <v>0</v>
      </c>
      <c r="BT80" s="65">
        <f t="shared" si="117"/>
        <v>0</v>
      </c>
      <c r="BU80" s="65">
        <f t="shared" si="117"/>
        <v>0</v>
      </c>
      <c r="BV80" s="65">
        <f t="shared" si="117"/>
        <v>0</v>
      </c>
      <c r="BW80" s="65">
        <f t="shared" si="117"/>
        <v>0</v>
      </c>
      <c r="BX80" s="65">
        <f t="shared" si="117"/>
        <v>0</v>
      </c>
      <c r="BY80" s="65">
        <f t="shared" si="117"/>
        <v>0</v>
      </c>
      <c r="BZ80" s="65">
        <f t="shared" si="117"/>
        <v>0</v>
      </c>
      <c r="CA80" s="65">
        <f t="shared" si="117"/>
        <v>0</v>
      </c>
      <c r="CB80" s="65">
        <f t="shared" si="117"/>
        <v>0</v>
      </c>
      <c r="CC80" s="65">
        <f t="shared" si="117"/>
        <v>0</v>
      </c>
      <c r="CD80" s="65">
        <f t="shared" si="117"/>
        <v>0</v>
      </c>
      <c r="CE80" s="65">
        <f t="shared" si="117"/>
        <v>0</v>
      </c>
      <c r="CF80" s="65">
        <f t="shared" si="117"/>
        <v>0</v>
      </c>
      <c r="CG80" s="65">
        <f t="shared" si="117"/>
        <v>0</v>
      </c>
      <c r="CH80" s="65">
        <f t="shared" si="117"/>
        <v>0</v>
      </c>
      <c r="CI80" s="65">
        <f t="shared" si="117"/>
        <v>0</v>
      </c>
      <c r="CJ80" s="65">
        <f t="shared" si="117"/>
        <v>0</v>
      </c>
      <c r="CK80" s="65">
        <f t="shared" si="117"/>
        <v>0</v>
      </c>
      <c r="CL80" s="65">
        <f t="shared" si="117"/>
        <v>0</v>
      </c>
      <c r="CM80" s="65">
        <f t="shared" si="117"/>
        <v>0</v>
      </c>
      <c r="CN80" s="65">
        <f t="shared" si="117"/>
        <v>0</v>
      </c>
      <c r="CO80" s="65">
        <f t="shared" si="117"/>
        <v>0</v>
      </c>
      <c r="CP80" s="65">
        <f t="shared" si="117"/>
        <v>0</v>
      </c>
      <c r="CQ80" s="65">
        <f t="shared" si="117"/>
        <v>0</v>
      </c>
      <c r="CR80" s="65">
        <f t="shared" si="117"/>
        <v>0</v>
      </c>
      <c r="CS80" s="65">
        <f t="shared" si="117"/>
        <v>0</v>
      </c>
      <c r="CT80" s="65">
        <f t="shared" si="117"/>
        <v>0</v>
      </c>
      <c r="CU80" s="65">
        <f t="shared" si="117"/>
        <v>0</v>
      </c>
      <c r="CV80" s="65">
        <f t="shared" si="117"/>
        <v>0</v>
      </c>
      <c r="CW80" s="65">
        <f t="shared" ref="CW80:DP80" si="118">CW$49*CW37</f>
        <v>0</v>
      </c>
      <c r="CX80" s="65">
        <f t="shared" si="118"/>
        <v>0</v>
      </c>
      <c r="CY80" s="65">
        <f t="shared" si="118"/>
        <v>0</v>
      </c>
      <c r="CZ80" s="65">
        <f t="shared" si="118"/>
        <v>0</v>
      </c>
      <c r="DA80" s="65">
        <f t="shared" si="118"/>
        <v>0</v>
      </c>
      <c r="DB80" s="65">
        <f t="shared" si="118"/>
        <v>0</v>
      </c>
      <c r="DC80" s="65">
        <f t="shared" si="118"/>
        <v>0</v>
      </c>
      <c r="DD80" s="65">
        <f t="shared" si="118"/>
        <v>0</v>
      </c>
      <c r="DE80" s="65">
        <f t="shared" si="118"/>
        <v>0</v>
      </c>
      <c r="DF80" s="65">
        <f t="shared" si="118"/>
        <v>0</v>
      </c>
      <c r="DG80" s="65">
        <f t="shared" si="118"/>
        <v>0</v>
      </c>
      <c r="DH80" s="65">
        <f t="shared" si="118"/>
        <v>0</v>
      </c>
      <c r="DI80" s="65">
        <f t="shared" si="118"/>
        <v>0</v>
      </c>
      <c r="DJ80" s="65">
        <f t="shared" si="118"/>
        <v>0</v>
      </c>
      <c r="DK80" s="65">
        <f t="shared" si="118"/>
        <v>0</v>
      </c>
      <c r="DL80" s="65">
        <f t="shared" si="118"/>
        <v>0</v>
      </c>
      <c r="DM80" s="65">
        <f t="shared" si="118"/>
        <v>0</v>
      </c>
      <c r="DN80" s="65">
        <f t="shared" si="118"/>
        <v>0</v>
      </c>
      <c r="DO80" s="65">
        <f t="shared" si="118"/>
        <v>0</v>
      </c>
      <c r="DP80" s="65">
        <f t="shared" si="118"/>
        <v>0</v>
      </c>
    </row>
    <row r="81" spans="1:120" x14ac:dyDescent="0.25">
      <c r="A81" s="65" t="str">
        <f t="shared" si="69"/>
        <v>13_PNG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13_PNG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0</v>
      </c>
      <c r="BQ81" s="65">
        <f t="shared" si="119"/>
        <v>0</v>
      </c>
      <c r="BR81" s="65">
        <f t="shared" si="119"/>
        <v>0</v>
      </c>
      <c r="BS81" s="65">
        <f t="shared" si="119"/>
        <v>0</v>
      </c>
      <c r="BT81" s="65">
        <f t="shared" si="119"/>
        <v>0</v>
      </c>
      <c r="BU81" s="65">
        <f t="shared" si="119"/>
        <v>0</v>
      </c>
      <c r="BV81" s="65">
        <f t="shared" si="119"/>
        <v>0</v>
      </c>
      <c r="BW81" s="65">
        <f t="shared" si="119"/>
        <v>0</v>
      </c>
      <c r="BX81" s="65">
        <f t="shared" si="119"/>
        <v>0</v>
      </c>
      <c r="BY81" s="65">
        <f t="shared" si="119"/>
        <v>0</v>
      </c>
      <c r="BZ81" s="65">
        <f t="shared" si="119"/>
        <v>0</v>
      </c>
      <c r="CA81" s="65">
        <f t="shared" si="119"/>
        <v>0</v>
      </c>
      <c r="CB81" s="65">
        <f t="shared" si="119"/>
        <v>0</v>
      </c>
      <c r="CC81" s="65">
        <f t="shared" si="119"/>
        <v>0</v>
      </c>
      <c r="CD81" s="65">
        <f t="shared" si="119"/>
        <v>0</v>
      </c>
      <c r="CE81" s="65">
        <f t="shared" si="119"/>
        <v>0</v>
      </c>
      <c r="CF81" s="65">
        <f t="shared" si="119"/>
        <v>0</v>
      </c>
      <c r="CG81" s="65">
        <f t="shared" si="119"/>
        <v>0</v>
      </c>
      <c r="CH81" s="65">
        <f t="shared" si="119"/>
        <v>0</v>
      </c>
      <c r="CI81" s="65">
        <f t="shared" si="119"/>
        <v>0</v>
      </c>
      <c r="CJ81" s="65">
        <f t="shared" si="119"/>
        <v>0</v>
      </c>
      <c r="CK81" s="65">
        <f t="shared" si="119"/>
        <v>0</v>
      </c>
      <c r="CL81" s="65">
        <f t="shared" si="119"/>
        <v>0</v>
      </c>
      <c r="CM81" s="65">
        <f t="shared" si="119"/>
        <v>0</v>
      </c>
      <c r="CN81" s="65">
        <f t="shared" si="119"/>
        <v>0</v>
      </c>
      <c r="CO81" s="65">
        <f t="shared" si="119"/>
        <v>0</v>
      </c>
      <c r="CP81" s="65">
        <f t="shared" si="119"/>
        <v>0</v>
      </c>
      <c r="CQ81" s="65">
        <f t="shared" si="119"/>
        <v>0</v>
      </c>
      <c r="CR81" s="65">
        <f t="shared" si="119"/>
        <v>0</v>
      </c>
      <c r="CS81" s="65">
        <f t="shared" si="119"/>
        <v>0</v>
      </c>
      <c r="CT81" s="65">
        <f t="shared" si="119"/>
        <v>0</v>
      </c>
      <c r="CU81" s="65">
        <f t="shared" si="119"/>
        <v>0</v>
      </c>
      <c r="CV81" s="65">
        <f t="shared" si="119"/>
        <v>0</v>
      </c>
      <c r="CW81" s="65">
        <f t="shared" ref="CW81:DP81" si="120">CW$49*CW38</f>
        <v>0</v>
      </c>
      <c r="CX81" s="65">
        <f t="shared" si="120"/>
        <v>0</v>
      </c>
      <c r="CY81" s="65">
        <f t="shared" si="120"/>
        <v>0</v>
      </c>
      <c r="CZ81" s="65">
        <f t="shared" si="120"/>
        <v>0</v>
      </c>
      <c r="DA81" s="65">
        <f t="shared" si="120"/>
        <v>0</v>
      </c>
      <c r="DB81" s="65">
        <f t="shared" si="120"/>
        <v>0</v>
      </c>
      <c r="DC81" s="65">
        <f t="shared" si="120"/>
        <v>0</v>
      </c>
      <c r="DD81" s="65">
        <f t="shared" si="120"/>
        <v>0</v>
      </c>
      <c r="DE81" s="65">
        <f t="shared" si="120"/>
        <v>0</v>
      </c>
      <c r="DF81" s="65">
        <f t="shared" si="120"/>
        <v>0</v>
      </c>
      <c r="DG81" s="65">
        <f t="shared" si="120"/>
        <v>0</v>
      </c>
      <c r="DH81" s="65">
        <f t="shared" si="120"/>
        <v>0</v>
      </c>
      <c r="DI81" s="65">
        <f t="shared" si="120"/>
        <v>0</v>
      </c>
      <c r="DJ81" s="65">
        <f t="shared" si="120"/>
        <v>0</v>
      </c>
      <c r="DK81" s="65">
        <f t="shared" si="120"/>
        <v>0</v>
      </c>
      <c r="DL81" s="65">
        <f t="shared" si="120"/>
        <v>0</v>
      </c>
      <c r="DM81" s="65">
        <f t="shared" si="120"/>
        <v>0</v>
      </c>
      <c r="DN81" s="65">
        <f t="shared" si="120"/>
        <v>0</v>
      </c>
      <c r="DO81" s="65">
        <f t="shared" si="120"/>
        <v>0</v>
      </c>
      <c r="DP81" s="65">
        <f t="shared" si="120"/>
        <v>0</v>
      </c>
    </row>
    <row r="82" spans="1:120" x14ac:dyDescent="0.25">
      <c r="A82" s="65" t="str">
        <f t="shared" si="69"/>
        <v>13_PNG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13_PNG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0</v>
      </c>
      <c r="BP82" s="65">
        <f t="shared" si="121"/>
        <v>0</v>
      </c>
      <c r="BQ82" s="65">
        <f t="shared" si="121"/>
        <v>0</v>
      </c>
      <c r="BR82" s="65">
        <f t="shared" si="121"/>
        <v>0</v>
      </c>
      <c r="BS82" s="65">
        <f t="shared" si="121"/>
        <v>0</v>
      </c>
      <c r="BT82" s="65">
        <f t="shared" si="121"/>
        <v>0</v>
      </c>
      <c r="BU82" s="65">
        <f t="shared" si="121"/>
        <v>0</v>
      </c>
      <c r="BV82" s="65">
        <f t="shared" si="121"/>
        <v>0</v>
      </c>
      <c r="BW82" s="65">
        <f t="shared" si="121"/>
        <v>0</v>
      </c>
      <c r="BX82" s="65">
        <f t="shared" si="121"/>
        <v>0</v>
      </c>
      <c r="BY82" s="65">
        <f t="shared" si="121"/>
        <v>0</v>
      </c>
      <c r="BZ82" s="65">
        <f t="shared" si="121"/>
        <v>0</v>
      </c>
      <c r="CA82" s="65">
        <f t="shared" si="121"/>
        <v>0</v>
      </c>
      <c r="CB82" s="65">
        <f t="shared" si="121"/>
        <v>0</v>
      </c>
      <c r="CC82" s="65">
        <f t="shared" si="121"/>
        <v>0</v>
      </c>
      <c r="CD82" s="65">
        <f t="shared" si="121"/>
        <v>0</v>
      </c>
      <c r="CE82" s="65">
        <f t="shared" si="121"/>
        <v>0</v>
      </c>
      <c r="CF82" s="65">
        <f t="shared" si="121"/>
        <v>0</v>
      </c>
      <c r="CG82" s="65">
        <f t="shared" si="121"/>
        <v>0</v>
      </c>
      <c r="CH82" s="65">
        <f t="shared" si="121"/>
        <v>0</v>
      </c>
      <c r="CI82" s="65">
        <f t="shared" si="121"/>
        <v>0</v>
      </c>
      <c r="CJ82" s="65">
        <f t="shared" si="121"/>
        <v>0</v>
      </c>
      <c r="CK82" s="65">
        <f t="shared" si="121"/>
        <v>0</v>
      </c>
      <c r="CL82" s="65">
        <f t="shared" si="121"/>
        <v>0</v>
      </c>
      <c r="CM82" s="65">
        <f t="shared" si="121"/>
        <v>0</v>
      </c>
      <c r="CN82" s="65">
        <f t="shared" si="121"/>
        <v>0</v>
      </c>
      <c r="CO82" s="65">
        <f t="shared" si="121"/>
        <v>0</v>
      </c>
      <c r="CP82" s="65">
        <f t="shared" si="121"/>
        <v>0</v>
      </c>
      <c r="CQ82" s="65">
        <f t="shared" si="121"/>
        <v>0</v>
      </c>
      <c r="CR82" s="65">
        <f t="shared" si="121"/>
        <v>0</v>
      </c>
      <c r="CS82" s="65">
        <f t="shared" si="121"/>
        <v>0</v>
      </c>
      <c r="CT82" s="65">
        <f t="shared" si="121"/>
        <v>0</v>
      </c>
      <c r="CU82" s="65">
        <f t="shared" si="121"/>
        <v>0</v>
      </c>
      <c r="CV82" s="65">
        <f t="shared" si="121"/>
        <v>0</v>
      </c>
      <c r="CW82" s="65">
        <f t="shared" ref="CW82:DP82" si="122">CW$49*CW39</f>
        <v>0</v>
      </c>
      <c r="CX82" s="65">
        <f t="shared" si="122"/>
        <v>0</v>
      </c>
      <c r="CY82" s="65">
        <f t="shared" si="122"/>
        <v>0</v>
      </c>
      <c r="CZ82" s="65">
        <f t="shared" si="122"/>
        <v>0</v>
      </c>
      <c r="DA82" s="65">
        <f t="shared" si="122"/>
        <v>0</v>
      </c>
      <c r="DB82" s="65">
        <f t="shared" si="122"/>
        <v>0</v>
      </c>
      <c r="DC82" s="65">
        <f t="shared" si="122"/>
        <v>0</v>
      </c>
      <c r="DD82" s="65">
        <f t="shared" si="122"/>
        <v>0</v>
      </c>
      <c r="DE82" s="65">
        <f t="shared" si="122"/>
        <v>0</v>
      </c>
      <c r="DF82" s="65">
        <f t="shared" si="122"/>
        <v>0</v>
      </c>
      <c r="DG82" s="65">
        <f t="shared" si="122"/>
        <v>0</v>
      </c>
      <c r="DH82" s="65">
        <f t="shared" si="122"/>
        <v>0</v>
      </c>
      <c r="DI82" s="65">
        <f t="shared" si="122"/>
        <v>0</v>
      </c>
      <c r="DJ82" s="65">
        <f t="shared" si="122"/>
        <v>0</v>
      </c>
      <c r="DK82" s="65">
        <f t="shared" si="122"/>
        <v>0</v>
      </c>
      <c r="DL82" s="65">
        <f t="shared" si="122"/>
        <v>0</v>
      </c>
      <c r="DM82" s="65">
        <f t="shared" si="122"/>
        <v>0</v>
      </c>
      <c r="DN82" s="65">
        <f t="shared" si="122"/>
        <v>0</v>
      </c>
      <c r="DO82" s="65">
        <f t="shared" si="122"/>
        <v>0</v>
      </c>
      <c r="DP82" s="65">
        <f t="shared" si="122"/>
        <v>0</v>
      </c>
    </row>
    <row r="83" spans="1:120" x14ac:dyDescent="0.25">
      <c r="A83" s="65" t="str">
        <f t="shared" si="69"/>
        <v>13_PNG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13_PNG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13_PNG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13_PNG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0</v>
      </c>
      <c r="BP84" s="65">
        <f t="shared" si="125"/>
        <v>0</v>
      </c>
      <c r="BQ84" s="65">
        <f t="shared" si="125"/>
        <v>0</v>
      </c>
      <c r="BR84" s="65">
        <f t="shared" si="125"/>
        <v>0</v>
      </c>
      <c r="BS84" s="65">
        <f t="shared" si="125"/>
        <v>0</v>
      </c>
      <c r="BT84" s="65">
        <f t="shared" si="125"/>
        <v>0</v>
      </c>
      <c r="BU84" s="65">
        <f t="shared" si="125"/>
        <v>0</v>
      </c>
      <c r="BV84" s="65">
        <f t="shared" si="125"/>
        <v>0</v>
      </c>
      <c r="BW84" s="65">
        <f t="shared" si="125"/>
        <v>0</v>
      </c>
      <c r="BX84" s="65">
        <f t="shared" si="125"/>
        <v>0</v>
      </c>
      <c r="BY84" s="65">
        <f t="shared" si="125"/>
        <v>0</v>
      </c>
      <c r="BZ84" s="65">
        <f t="shared" si="125"/>
        <v>0</v>
      </c>
      <c r="CA84" s="65">
        <f t="shared" si="125"/>
        <v>0</v>
      </c>
      <c r="CB84" s="65">
        <f t="shared" si="125"/>
        <v>0</v>
      </c>
      <c r="CC84" s="65">
        <f t="shared" si="125"/>
        <v>0</v>
      </c>
      <c r="CD84" s="65">
        <f t="shared" si="125"/>
        <v>0</v>
      </c>
      <c r="CE84" s="65">
        <f t="shared" si="125"/>
        <v>0</v>
      </c>
      <c r="CF84" s="65">
        <f t="shared" si="125"/>
        <v>0</v>
      </c>
      <c r="CG84" s="65">
        <f t="shared" si="125"/>
        <v>0</v>
      </c>
      <c r="CH84" s="65">
        <f t="shared" si="125"/>
        <v>0</v>
      </c>
      <c r="CI84" s="65">
        <f t="shared" si="125"/>
        <v>0</v>
      </c>
      <c r="CJ84" s="65">
        <f t="shared" si="125"/>
        <v>0</v>
      </c>
      <c r="CK84" s="65">
        <f t="shared" si="125"/>
        <v>0</v>
      </c>
      <c r="CL84" s="65">
        <f t="shared" si="125"/>
        <v>0</v>
      </c>
      <c r="CM84" s="65">
        <f t="shared" si="125"/>
        <v>0</v>
      </c>
      <c r="CN84" s="65">
        <f t="shared" si="125"/>
        <v>0</v>
      </c>
      <c r="CO84" s="65">
        <f t="shared" si="125"/>
        <v>0</v>
      </c>
      <c r="CP84" s="65">
        <f t="shared" si="125"/>
        <v>0</v>
      </c>
      <c r="CQ84" s="65">
        <f t="shared" si="125"/>
        <v>0</v>
      </c>
      <c r="CR84" s="65">
        <f t="shared" si="125"/>
        <v>0</v>
      </c>
      <c r="CS84" s="65">
        <f t="shared" si="125"/>
        <v>0</v>
      </c>
      <c r="CT84" s="65">
        <f t="shared" si="125"/>
        <v>0</v>
      </c>
      <c r="CU84" s="65">
        <f t="shared" si="125"/>
        <v>0</v>
      </c>
      <c r="CV84" s="65">
        <f t="shared" si="125"/>
        <v>0</v>
      </c>
      <c r="CW84" s="65">
        <f t="shared" ref="CW84:DP84" si="126">CW$49*CW41</f>
        <v>0</v>
      </c>
      <c r="CX84" s="65">
        <f t="shared" si="126"/>
        <v>0</v>
      </c>
      <c r="CY84" s="65">
        <f t="shared" si="126"/>
        <v>0</v>
      </c>
      <c r="CZ84" s="65">
        <f t="shared" si="126"/>
        <v>0</v>
      </c>
      <c r="DA84" s="65">
        <f t="shared" si="126"/>
        <v>0</v>
      </c>
      <c r="DB84" s="65">
        <f t="shared" si="126"/>
        <v>0</v>
      </c>
      <c r="DC84" s="65">
        <f t="shared" si="126"/>
        <v>0</v>
      </c>
      <c r="DD84" s="65">
        <f t="shared" si="126"/>
        <v>0</v>
      </c>
      <c r="DE84" s="65">
        <f t="shared" si="126"/>
        <v>0</v>
      </c>
      <c r="DF84" s="65">
        <f t="shared" si="126"/>
        <v>0</v>
      </c>
      <c r="DG84" s="65">
        <f t="shared" si="126"/>
        <v>0</v>
      </c>
      <c r="DH84" s="65">
        <f t="shared" si="126"/>
        <v>0</v>
      </c>
      <c r="DI84" s="65">
        <f t="shared" si="126"/>
        <v>0</v>
      </c>
      <c r="DJ84" s="65">
        <f t="shared" si="126"/>
        <v>0</v>
      </c>
      <c r="DK84" s="65">
        <f t="shared" si="126"/>
        <v>0</v>
      </c>
      <c r="DL84" s="65">
        <f t="shared" si="126"/>
        <v>0</v>
      </c>
      <c r="DM84" s="65">
        <f t="shared" si="126"/>
        <v>0</v>
      </c>
      <c r="DN84" s="65">
        <f t="shared" si="126"/>
        <v>0</v>
      </c>
      <c r="DO84" s="65">
        <f t="shared" si="126"/>
        <v>0</v>
      </c>
      <c r="DP84" s="65">
        <f t="shared" si="126"/>
        <v>0</v>
      </c>
    </row>
    <row r="85" spans="1:120" x14ac:dyDescent="0.25">
      <c r="A85" s="65" t="str">
        <f t="shared" si="69"/>
        <v>13_PNG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13_PNG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13_PNG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13_PNG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0</v>
      </c>
      <c r="BP86" s="65">
        <f t="shared" si="129"/>
        <v>0</v>
      </c>
      <c r="BQ86" s="65">
        <f t="shared" si="129"/>
        <v>0</v>
      </c>
      <c r="BR86" s="65">
        <f t="shared" si="129"/>
        <v>0</v>
      </c>
      <c r="BS86" s="65">
        <f t="shared" si="129"/>
        <v>0</v>
      </c>
      <c r="BT86" s="65">
        <f t="shared" si="129"/>
        <v>0</v>
      </c>
      <c r="BU86" s="65">
        <f t="shared" si="129"/>
        <v>0</v>
      </c>
      <c r="BV86" s="65">
        <f t="shared" si="129"/>
        <v>0</v>
      </c>
      <c r="BW86" s="65">
        <f t="shared" si="129"/>
        <v>0</v>
      </c>
      <c r="BX86" s="65">
        <f t="shared" si="129"/>
        <v>0</v>
      </c>
      <c r="BY86" s="65">
        <f t="shared" si="129"/>
        <v>0</v>
      </c>
      <c r="BZ86" s="65">
        <f t="shared" si="129"/>
        <v>0</v>
      </c>
      <c r="CA86" s="65">
        <f t="shared" si="129"/>
        <v>0</v>
      </c>
      <c r="CB86" s="65">
        <f t="shared" si="129"/>
        <v>0</v>
      </c>
      <c r="CC86" s="65">
        <f t="shared" si="129"/>
        <v>0</v>
      </c>
      <c r="CD86" s="65">
        <f t="shared" si="129"/>
        <v>0</v>
      </c>
      <c r="CE86" s="65">
        <f t="shared" si="129"/>
        <v>0</v>
      </c>
      <c r="CF86" s="65">
        <f t="shared" si="129"/>
        <v>0</v>
      </c>
      <c r="CG86" s="65">
        <f t="shared" si="129"/>
        <v>0</v>
      </c>
      <c r="CH86" s="65">
        <f t="shared" si="129"/>
        <v>0</v>
      </c>
      <c r="CI86" s="65">
        <f t="shared" si="129"/>
        <v>0</v>
      </c>
      <c r="CJ86" s="65">
        <f t="shared" si="129"/>
        <v>0</v>
      </c>
      <c r="CK86" s="65">
        <f t="shared" si="129"/>
        <v>0</v>
      </c>
      <c r="CL86" s="65">
        <f t="shared" si="129"/>
        <v>0</v>
      </c>
      <c r="CM86" s="65">
        <f t="shared" si="129"/>
        <v>0</v>
      </c>
      <c r="CN86" s="65">
        <f t="shared" si="129"/>
        <v>0</v>
      </c>
      <c r="CO86" s="65">
        <f t="shared" si="129"/>
        <v>0</v>
      </c>
      <c r="CP86" s="65">
        <f t="shared" si="129"/>
        <v>0</v>
      </c>
      <c r="CQ86" s="65">
        <f t="shared" si="129"/>
        <v>0</v>
      </c>
      <c r="CR86" s="65">
        <f t="shared" si="129"/>
        <v>0</v>
      </c>
      <c r="CS86" s="65">
        <f t="shared" si="129"/>
        <v>0</v>
      </c>
      <c r="CT86" s="65">
        <f t="shared" si="129"/>
        <v>0</v>
      </c>
      <c r="CU86" s="65">
        <f t="shared" si="129"/>
        <v>0</v>
      </c>
      <c r="CV86" s="65">
        <f t="shared" si="129"/>
        <v>0</v>
      </c>
      <c r="CW86" s="65">
        <f t="shared" ref="CW86:DP86" si="130">CW$49*CW43</f>
        <v>0</v>
      </c>
      <c r="CX86" s="65">
        <f t="shared" si="130"/>
        <v>0</v>
      </c>
      <c r="CY86" s="65">
        <f t="shared" si="130"/>
        <v>0</v>
      </c>
      <c r="CZ86" s="65">
        <f t="shared" si="130"/>
        <v>0</v>
      </c>
      <c r="DA86" s="65">
        <f t="shared" si="130"/>
        <v>0</v>
      </c>
      <c r="DB86" s="65">
        <f t="shared" si="130"/>
        <v>0</v>
      </c>
      <c r="DC86" s="65">
        <f t="shared" si="130"/>
        <v>0</v>
      </c>
      <c r="DD86" s="65">
        <f t="shared" si="130"/>
        <v>0</v>
      </c>
      <c r="DE86" s="65">
        <f t="shared" si="130"/>
        <v>0</v>
      </c>
      <c r="DF86" s="65">
        <f t="shared" si="130"/>
        <v>0</v>
      </c>
      <c r="DG86" s="65">
        <f t="shared" si="130"/>
        <v>0</v>
      </c>
      <c r="DH86" s="65">
        <f t="shared" si="130"/>
        <v>0</v>
      </c>
      <c r="DI86" s="65">
        <f t="shared" si="130"/>
        <v>0</v>
      </c>
      <c r="DJ86" s="65">
        <f t="shared" si="130"/>
        <v>0</v>
      </c>
      <c r="DK86" s="65">
        <f t="shared" si="130"/>
        <v>0</v>
      </c>
      <c r="DL86" s="65">
        <f t="shared" si="130"/>
        <v>0</v>
      </c>
      <c r="DM86" s="65">
        <f t="shared" si="130"/>
        <v>0</v>
      </c>
      <c r="DN86" s="65">
        <f t="shared" si="130"/>
        <v>0</v>
      </c>
      <c r="DO86" s="65">
        <f t="shared" si="130"/>
        <v>0</v>
      </c>
      <c r="DP86" s="65">
        <f t="shared" si="130"/>
        <v>0</v>
      </c>
    </row>
    <row r="87" spans="1:120" x14ac:dyDescent="0.25">
      <c r="A87" s="65" t="str">
        <f t="shared" si="69"/>
        <v>13_PNG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13_PNG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0</v>
      </c>
      <c r="BP87" s="65">
        <f t="shared" si="131"/>
        <v>0</v>
      </c>
      <c r="BQ87" s="65">
        <f t="shared" si="131"/>
        <v>0</v>
      </c>
      <c r="BR87" s="65">
        <f t="shared" si="131"/>
        <v>0</v>
      </c>
      <c r="BS87" s="65">
        <f t="shared" si="131"/>
        <v>0</v>
      </c>
      <c r="BT87" s="65">
        <f t="shared" si="131"/>
        <v>0</v>
      </c>
      <c r="BU87" s="65">
        <f t="shared" si="131"/>
        <v>0</v>
      </c>
      <c r="BV87" s="65">
        <f t="shared" si="131"/>
        <v>0</v>
      </c>
      <c r="BW87" s="65">
        <f t="shared" si="131"/>
        <v>0</v>
      </c>
      <c r="BX87" s="65">
        <f t="shared" si="131"/>
        <v>0</v>
      </c>
      <c r="BY87" s="65">
        <f t="shared" si="131"/>
        <v>0</v>
      </c>
      <c r="BZ87" s="65">
        <f t="shared" si="131"/>
        <v>0</v>
      </c>
      <c r="CA87" s="65">
        <f t="shared" si="131"/>
        <v>0</v>
      </c>
      <c r="CB87" s="65">
        <f t="shared" si="131"/>
        <v>0</v>
      </c>
      <c r="CC87" s="65">
        <f t="shared" si="131"/>
        <v>0</v>
      </c>
      <c r="CD87" s="65">
        <f t="shared" si="131"/>
        <v>0</v>
      </c>
      <c r="CE87" s="65">
        <f t="shared" si="131"/>
        <v>0</v>
      </c>
      <c r="CF87" s="65">
        <f t="shared" si="131"/>
        <v>0</v>
      </c>
      <c r="CG87" s="65">
        <f t="shared" si="131"/>
        <v>0</v>
      </c>
      <c r="CH87" s="65">
        <f t="shared" si="131"/>
        <v>0</v>
      </c>
      <c r="CI87" s="65">
        <f t="shared" si="131"/>
        <v>0</v>
      </c>
      <c r="CJ87" s="65">
        <f t="shared" si="131"/>
        <v>0</v>
      </c>
      <c r="CK87" s="65">
        <f t="shared" si="131"/>
        <v>0</v>
      </c>
      <c r="CL87" s="65">
        <f t="shared" si="131"/>
        <v>0</v>
      </c>
      <c r="CM87" s="65">
        <f t="shared" si="131"/>
        <v>0</v>
      </c>
      <c r="CN87" s="65">
        <f t="shared" si="131"/>
        <v>0</v>
      </c>
      <c r="CO87" s="65">
        <f t="shared" si="131"/>
        <v>0</v>
      </c>
      <c r="CP87" s="65">
        <f t="shared" si="131"/>
        <v>0</v>
      </c>
      <c r="CQ87" s="65">
        <f t="shared" si="131"/>
        <v>0</v>
      </c>
      <c r="CR87" s="65">
        <f t="shared" si="131"/>
        <v>0</v>
      </c>
      <c r="CS87" s="65">
        <f t="shared" si="131"/>
        <v>0</v>
      </c>
      <c r="CT87" s="65">
        <f t="shared" si="131"/>
        <v>0</v>
      </c>
      <c r="CU87" s="65">
        <f t="shared" si="131"/>
        <v>0</v>
      </c>
      <c r="CV87" s="65">
        <f t="shared" si="131"/>
        <v>0</v>
      </c>
      <c r="CW87" s="65">
        <f t="shared" ref="CW87:DP87" si="132">CW$49*CW44</f>
        <v>0</v>
      </c>
      <c r="CX87" s="65">
        <f t="shared" si="132"/>
        <v>0</v>
      </c>
      <c r="CY87" s="65">
        <f t="shared" si="132"/>
        <v>0</v>
      </c>
      <c r="CZ87" s="65">
        <f t="shared" si="132"/>
        <v>0</v>
      </c>
      <c r="DA87" s="65">
        <f t="shared" si="132"/>
        <v>0</v>
      </c>
      <c r="DB87" s="65">
        <f t="shared" si="132"/>
        <v>0</v>
      </c>
      <c r="DC87" s="65">
        <f t="shared" si="132"/>
        <v>0</v>
      </c>
      <c r="DD87" s="65">
        <f t="shared" si="132"/>
        <v>0</v>
      </c>
      <c r="DE87" s="65">
        <f t="shared" si="132"/>
        <v>0</v>
      </c>
      <c r="DF87" s="65">
        <f t="shared" si="132"/>
        <v>0</v>
      </c>
      <c r="DG87" s="65">
        <f t="shared" si="132"/>
        <v>0</v>
      </c>
      <c r="DH87" s="65">
        <f t="shared" si="132"/>
        <v>0</v>
      </c>
      <c r="DI87" s="65">
        <f t="shared" si="132"/>
        <v>0</v>
      </c>
      <c r="DJ87" s="65">
        <f t="shared" si="132"/>
        <v>0</v>
      </c>
      <c r="DK87" s="65">
        <f t="shared" si="132"/>
        <v>0</v>
      </c>
      <c r="DL87" s="65">
        <f t="shared" si="132"/>
        <v>0</v>
      </c>
      <c r="DM87" s="65">
        <f t="shared" si="132"/>
        <v>0</v>
      </c>
      <c r="DN87" s="65">
        <f t="shared" si="132"/>
        <v>0</v>
      </c>
      <c r="DO87" s="65">
        <f t="shared" si="132"/>
        <v>0</v>
      </c>
      <c r="DP87" s="65">
        <f t="shared" si="132"/>
        <v>0</v>
      </c>
    </row>
    <row r="88" spans="1:120" x14ac:dyDescent="0.25">
      <c r="A88" s="65" t="str">
        <f t="shared" si="69"/>
        <v>13_PNG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0</v>
      </c>
      <c r="F88" s="66">
        <v>0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13_PNG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0</v>
      </c>
      <c r="BP88" s="65">
        <f t="shared" si="133"/>
        <v>0</v>
      </c>
      <c r="BQ88" s="65">
        <f t="shared" si="133"/>
        <v>0</v>
      </c>
      <c r="BR88" s="65">
        <f t="shared" si="133"/>
        <v>0</v>
      </c>
      <c r="BS88" s="65">
        <f t="shared" si="133"/>
        <v>0</v>
      </c>
      <c r="BT88" s="65">
        <f t="shared" si="133"/>
        <v>0</v>
      </c>
      <c r="BU88" s="65">
        <f t="shared" si="133"/>
        <v>0</v>
      </c>
      <c r="BV88" s="65">
        <f t="shared" si="133"/>
        <v>0</v>
      </c>
      <c r="BW88" s="65">
        <f t="shared" si="133"/>
        <v>0</v>
      </c>
      <c r="BX88" s="65">
        <f t="shared" si="133"/>
        <v>0</v>
      </c>
      <c r="BY88" s="65">
        <f t="shared" si="133"/>
        <v>0</v>
      </c>
      <c r="BZ88" s="65">
        <f t="shared" si="133"/>
        <v>0</v>
      </c>
      <c r="CA88" s="65">
        <f t="shared" si="133"/>
        <v>0</v>
      </c>
      <c r="CB88" s="65">
        <f t="shared" si="133"/>
        <v>0</v>
      </c>
      <c r="CC88" s="65">
        <f t="shared" si="133"/>
        <v>0</v>
      </c>
      <c r="CD88" s="65">
        <f t="shared" si="133"/>
        <v>0</v>
      </c>
      <c r="CE88" s="65">
        <f t="shared" si="133"/>
        <v>0</v>
      </c>
      <c r="CF88" s="65">
        <f t="shared" si="133"/>
        <v>0</v>
      </c>
      <c r="CG88" s="65">
        <f t="shared" si="133"/>
        <v>0</v>
      </c>
      <c r="CH88" s="65">
        <f t="shared" si="133"/>
        <v>0</v>
      </c>
      <c r="CI88" s="65">
        <f t="shared" si="133"/>
        <v>0</v>
      </c>
      <c r="CJ88" s="65">
        <f t="shared" si="133"/>
        <v>0</v>
      </c>
      <c r="CK88" s="65">
        <f t="shared" si="133"/>
        <v>0</v>
      </c>
      <c r="CL88" s="65">
        <f t="shared" si="133"/>
        <v>0</v>
      </c>
      <c r="CM88" s="65">
        <f t="shared" si="133"/>
        <v>0</v>
      </c>
      <c r="CN88" s="65">
        <f t="shared" si="133"/>
        <v>0</v>
      </c>
      <c r="CO88" s="65">
        <f t="shared" si="133"/>
        <v>0</v>
      </c>
      <c r="CP88" s="65">
        <f t="shared" si="133"/>
        <v>0</v>
      </c>
      <c r="CQ88" s="65">
        <f t="shared" si="133"/>
        <v>0</v>
      </c>
      <c r="CR88" s="65">
        <f t="shared" si="133"/>
        <v>0</v>
      </c>
      <c r="CS88" s="65">
        <f t="shared" si="133"/>
        <v>0</v>
      </c>
      <c r="CT88" s="65">
        <f t="shared" si="133"/>
        <v>0</v>
      </c>
      <c r="CU88" s="65">
        <f t="shared" si="133"/>
        <v>0</v>
      </c>
      <c r="CV88" s="65">
        <f t="shared" si="133"/>
        <v>0</v>
      </c>
      <c r="CW88" s="65">
        <f t="shared" ref="CW88:DP88" si="134">CW$49*CW45</f>
        <v>0</v>
      </c>
      <c r="CX88" s="65">
        <f t="shared" si="134"/>
        <v>0</v>
      </c>
      <c r="CY88" s="65">
        <f t="shared" si="134"/>
        <v>0</v>
      </c>
      <c r="CZ88" s="65">
        <f t="shared" si="134"/>
        <v>0</v>
      </c>
      <c r="DA88" s="65">
        <f t="shared" si="134"/>
        <v>0</v>
      </c>
      <c r="DB88" s="65">
        <f t="shared" si="134"/>
        <v>0</v>
      </c>
      <c r="DC88" s="65">
        <f t="shared" si="134"/>
        <v>0</v>
      </c>
      <c r="DD88" s="65">
        <f t="shared" si="134"/>
        <v>0</v>
      </c>
      <c r="DE88" s="65">
        <f t="shared" si="134"/>
        <v>0</v>
      </c>
      <c r="DF88" s="65">
        <f t="shared" si="134"/>
        <v>0</v>
      </c>
      <c r="DG88" s="65">
        <f t="shared" si="134"/>
        <v>0</v>
      </c>
      <c r="DH88" s="65">
        <f t="shared" si="134"/>
        <v>0</v>
      </c>
      <c r="DI88" s="65">
        <f t="shared" si="134"/>
        <v>0</v>
      </c>
      <c r="DJ88" s="65">
        <f t="shared" si="134"/>
        <v>0</v>
      </c>
      <c r="DK88" s="65">
        <f t="shared" si="134"/>
        <v>0</v>
      </c>
      <c r="DL88" s="65">
        <f t="shared" si="134"/>
        <v>0</v>
      </c>
      <c r="DM88" s="65">
        <f t="shared" si="134"/>
        <v>0</v>
      </c>
      <c r="DN88" s="65">
        <f t="shared" si="134"/>
        <v>0</v>
      </c>
      <c r="DO88" s="65">
        <f t="shared" si="134"/>
        <v>0</v>
      </c>
      <c r="DP88" s="65">
        <f t="shared" si="134"/>
        <v>0</v>
      </c>
    </row>
    <row r="89" spans="1:120" x14ac:dyDescent="0.25">
      <c r="A89" s="65" t="str">
        <f t="shared" si="69"/>
        <v>13_PNG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13_PNG</v>
      </c>
      <c r="BL89" s="65" t="str">
        <f t="shared" si="72"/>
        <v>d_ind_cem_18_heat</v>
      </c>
      <c r="BM89" s="65"/>
      <c r="BN89" s="65"/>
      <c r="BO89" s="65">
        <f t="shared" ref="BO89:CV89" si="136">BO$49*BO46</f>
        <v>0</v>
      </c>
      <c r="BP89" s="65">
        <f t="shared" si="136"/>
        <v>0</v>
      </c>
      <c r="BQ89" s="65">
        <f t="shared" si="136"/>
        <v>0</v>
      </c>
      <c r="BR89" s="65">
        <f t="shared" si="136"/>
        <v>0</v>
      </c>
      <c r="BS89" s="65">
        <f t="shared" si="136"/>
        <v>0</v>
      </c>
      <c r="BT89" s="65">
        <f t="shared" si="136"/>
        <v>0</v>
      </c>
      <c r="BU89" s="65">
        <f t="shared" si="136"/>
        <v>0</v>
      </c>
      <c r="BV89" s="65">
        <f t="shared" si="136"/>
        <v>0</v>
      </c>
      <c r="BW89" s="65">
        <f t="shared" si="136"/>
        <v>0</v>
      </c>
      <c r="BX89" s="65">
        <f t="shared" si="136"/>
        <v>0</v>
      </c>
      <c r="BY89" s="65">
        <f t="shared" si="136"/>
        <v>0</v>
      </c>
      <c r="BZ89" s="65">
        <f t="shared" si="136"/>
        <v>0</v>
      </c>
      <c r="CA89" s="65">
        <f t="shared" si="136"/>
        <v>0</v>
      </c>
      <c r="CB89" s="65">
        <f t="shared" si="136"/>
        <v>0</v>
      </c>
      <c r="CC89" s="65">
        <f t="shared" si="136"/>
        <v>0</v>
      </c>
      <c r="CD89" s="65">
        <f t="shared" si="136"/>
        <v>0</v>
      </c>
      <c r="CE89" s="65">
        <f t="shared" si="136"/>
        <v>0</v>
      </c>
      <c r="CF89" s="65">
        <f t="shared" si="136"/>
        <v>0</v>
      </c>
      <c r="CG89" s="65">
        <f t="shared" si="136"/>
        <v>0</v>
      </c>
      <c r="CH89" s="65">
        <f t="shared" si="136"/>
        <v>0</v>
      </c>
      <c r="CI89" s="65">
        <f t="shared" si="136"/>
        <v>0</v>
      </c>
      <c r="CJ89" s="65">
        <f t="shared" si="136"/>
        <v>0</v>
      </c>
      <c r="CK89" s="65">
        <f t="shared" si="136"/>
        <v>0</v>
      </c>
      <c r="CL89" s="65">
        <f t="shared" si="136"/>
        <v>0</v>
      </c>
      <c r="CM89" s="65">
        <f t="shared" si="136"/>
        <v>0</v>
      </c>
      <c r="CN89" s="65">
        <f t="shared" si="136"/>
        <v>0</v>
      </c>
      <c r="CO89" s="65">
        <f t="shared" si="136"/>
        <v>0</v>
      </c>
      <c r="CP89" s="65">
        <f t="shared" si="136"/>
        <v>0</v>
      </c>
      <c r="CQ89" s="65">
        <f t="shared" si="136"/>
        <v>0</v>
      </c>
      <c r="CR89" s="65">
        <f t="shared" si="136"/>
        <v>0</v>
      </c>
      <c r="CS89" s="65">
        <f t="shared" si="136"/>
        <v>0</v>
      </c>
      <c r="CT89" s="65">
        <f t="shared" si="136"/>
        <v>0</v>
      </c>
      <c r="CU89" s="65">
        <f t="shared" si="136"/>
        <v>0</v>
      </c>
      <c r="CV89" s="65">
        <f t="shared" si="136"/>
        <v>0</v>
      </c>
      <c r="CW89" s="65">
        <f t="shared" ref="CW89:DP89" si="137">CW$49*CW46</f>
        <v>0</v>
      </c>
      <c r="CX89" s="65">
        <f t="shared" si="137"/>
        <v>0</v>
      </c>
      <c r="CY89" s="65">
        <f t="shared" si="137"/>
        <v>0</v>
      </c>
      <c r="CZ89" s="65">
        <f t="shared" si="137"/>
        <v>0</v>
      </c>
      <c r="DA89" s="65">
        <f t="shared" si="137"/>
        <v>0</v>
      </c>
      <c r="DB89" s="65">
        <f t="shared" si="137"/>
        <v>0</v>
      </c>
      <c r="DC89" s="65">
        <f t="shared" si="137"/>
        <v>0</v>
      </c>
      <c r="DD89" s="65">
        <f t="shared" si="137"/>
        <v>0</v>
      </c>
      <c r="DE89" s="65">
        <f t="shared" si="137"/>
        <v>0</v>
      </c>
      <c r="DF89" s="65">
        <f t="shared" si="137"/>
        <v>0</v>
      </c>
      <c r="DG89" s="65">
        <f t="shared" si="137"/>
        <v>0</v>
      </c>
      <c r="DH89" s="65">
        <f t="shared" si="137"/>
        <v>0</v>
      </c>
      <c r="DI89" s="65">
        <f t="shared" si="137"/>
        <v>0</v>
      </c>
      <c r="DJ89" s="65">
        <f t="shared" si="137"/>
        <v>0</v>
      </c>
      <c r="DK89" s="65">
        <f t="shared" si="137"/>
        <v>0</v>
      </c>
      <c r="DL89" s="65">
        <f t="shared" si="137"/>
        <v>0</v>
      </c>
      <c r="DM89" s="65">
        <f t="shared" si="137"/>
        <v>0</v>
      </c>
      <c r="DN89" s="65">
        <f t="shared" si="137"/>
        <v>0</v>
      </c>
      <c r="DO89" s="65">
        <f t="shared" si="137"/>
        <v>0</v>
      </c>
      <c r="DP89" s="65">
        <f t="shared" si="137"/>
        <v>0</v>
      </c>
    </row>
    <row r="90" spans="1:120" x14ac:dyDescent="0.25">
      <c r="A90" s="52" t="str">
        <f t="shared" ref="A90:C121" si="138">A58</f>
        <v>13_PNG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13_PNG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0</v>
      </c>
      <c r="CC90" s="52">
        <f t="shared" si="141"/>
        <v>0</v>
      </c>
      <c r="CD90" s="52">
        <f t="shared" si="141"/>
        <v>0</v>
      </c>
      <c r="CE90" s="52">
        <f t="shared" si="141"/>
        <v>0</v>
      </c>
      <c r="CF90" s="52">
        <f t="shared" si="141"/>
        <v>0</v>
      </c>
      <c r="CG90" s="52">
        <f t="shared" si="141"/>
        <v>0</v>
      </c>
      <c r="CH90" s="52">
        <f t="shared" si="141"/>
        <v>0</v>
      </c>
      <c r="CI90" s="52">
        <f t="shared" si="141"/>
        <v>0</v>
      </c>
      <c r="CJ90" s="52">
        <f t="shared" si="141"/>
        <v>0</v>
      </c>
      <c r="CK90" s="52">
        <f t="shared" si="141"/>
        <v>0</v>
      </c>
      <c r="CL90" s="52">
        <f t="shared" si="141"/>
        <v>0</v>
      </c>
      <c r="CM90" s="52">
        <f t="shared" si="141"/>
        <v>0</v>
      </c>
      <c r="CN90" s="52">
        <f t="shared" si="141"/>
        <v>0</v>
      </c>
      <c r="CO90" s="52">
        <f t="shared" si="141"/>
        <v>0</v>
      </c>
      <c r="CP90" s="52">
        <f t="shared" si="141"/>
        <v>0</v>
      </c>
      <c r="CQ90" s="52">
        <f t="shared" si="141"/>
        <v>0</v>
      </c>
      <c r="CR90" s="52">
        <f t="shared" si="141"/>
        <v>0</v>
      </c>
      <c r="CS90" s="52">
        <f t="shared" si="141"/>
        <v>0</v>
      </c>
      <c r="CT90" s="52">
        <f t="shared" si="141"/>
        <v>0</v>
      </c>
      <c r="CU90" s="52">
        <f t="shared" si="141"/>
        <v>0</v>
      </c>
      <c r="CV90" s="52">
        <f t="shared" ref="CV90:DP90" si="142">CV$50*CV15</f>
        <v>0</v>
      </c>
      <c r="CW90" s="52">
        <f t="shared" si="142"/>
        <v>0</v>
      </c>
      <c r="CX90" s="52">
        <f t="shared" si="142"/>
        <v>0</v>
      </c>
      <c r="CY90" s="52">
        <f t="shared" si="142"/>
        <v>0</v>
      </c>
      <c r="CZ90" s="52">
        <f t="shared" si="142"/>
        <v>0</v>
      </c>
      <c r="DA90" s="52">
        <f t="shared" si="142"/>
        <v>0</v>
      </c>
      <c r="DB90" s="52">
        <f t="shared" si="142"/>
        <v>0</v>
      </c>
      <c r="DC90" s="52">
        <f t="shared" si="142"/>
        <v>0</v>
      </c>
      <c r="DD90" s="52">
        <f t="shared" si="142"/>
        <v>0</v>
      </c>
      <c r="DE90" s="52">
        <f t="shared" si="142"/>
        <v>0</v>
      </c>
      <c r="DF90" s="52">
        <f t="shared" si="142"/>
        <v>0</v>
      </c>
      <c r="DG90" s="52">
        <f t="shared" si="142"/>
        <v>0</v>
      </c>
      <c r="DH90" s="52">
        <f t="shared" si="142"/>
        <v>0</v>
      </c>
      <c r="DI90" s="52">
        <f t="shared" si="142"/>
        <v>0</v>
      </c>
      <c r="DJ90" s="52">
        <f t="shared" si="142"/>
        <v>0</v>
      </c>
      <c r="DK90" s="52">
        <f t="shared" si="142"/>
        <v>0</v>
      </c>
      <c r="DL90" s="52">
        <f t="shared" si="142"/>
        <v>0</v>
      </c>
      <c r="DM90" s="52">
        <f t="shared" si="142"/>
        <v>0</v>
      </c>
      <c r="DN90" s="52">
        <f t="shared" si="142"/>
        <v>0</v>
      </c>
      <c r="DO90" s="52">
        <f t="shared" si="142"/>
        <v>0</v>
      </c>
      <c r="DP90" s="52">
        <f t="shared" si="142"/>
        <v>0</v>
      </c>
    </row>
    <row r="91" spans="1:120" x14ac:dyDescent="0.25">
      <c r="A91" s="52" t="str">
        <f t="shared" si="138"/>
        <v>13_PNG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13_PNG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13_PNG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13_PNG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13_PNG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13_PNG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0</v>
      </c>
      <c r="CM93" s="52">
        <f t="shared" si="147"/>
        <v>0</v>
      </c>
      <c r="CN93" s="52">
        <f t="shared" si="147"/>
        <v>0</v>
      </c>
      <c r="CO93" s="52">
        <f t="shared" si="147"/>
        <v>0</v>
      </c>
      <c r="CP93" s="52">
        <f t="shared" si="147"/>
        <v>0</v>
      </c>
      <c r="CQ93" s="52">
        <f t="shared" si="147"/>
        <v>0</v>
      </c>
      <c r="CR93" s="52">
        <f t="shared" si="147"/>
        <v>0</v>
      </c>
      <c r="CS93" s="52">
        <f t="shared" si="147"/>
        <v>0</v>
      </c>
      <c r="CT93" s="52">
        <f t="shared" si="147"/>
        <v>0</v>
      </c>
      <c r="CU93" s="52">
        <f t="shared" si="147"/>
        <v>0</v>
      </c>
      <c r="CV93" s="52">
        <f t="shared" si="147"/>
        <v>0</v>
      </c>
      <c r="CW93" s="52">
        <f t="shared" ref="CW93:DP93" si="148">CW$50*CW18</f>
        <v>0</v>
      </c>
      <c r="CX93" s="52">
        <f t="shared" si="148"/>
        <v>0</v>
      </c>
      <c r="CY93" s="52">
        <f t="shared" si="148"/>
        <v>0</v>
      </c>
      <c r="CZ93" s="52">
        <f t="shared" si="148"/>
        <v>0</v>
      </c>
      <c r="DA93" s="52">
        <f t="shared" si="148"/>
        <v>0</v>
      </c>
      <c r="DB93" s="52">
        <f t="shared" si="148"/>
        <v>0</v>
      </c>
      <c r="DC93" s="52">
        <f t="shared" si="148"/>
        <v>0</v>
      </c>
      <c r="DD93" s="52">
        <f t="shared" si="148"/>
        <v>0</v>
      </c>
      <c r="DE93" s="52">
        <f t="shared" si="148"/>
        <v>0</v>
      </c>
      <c r="DF93" s="52">
        <f t="shared" si="148"/>
        <v>0</v>
      </c>
      <c r="DG93" s="52">
        <f t="shared" si="148"/>
        <v>0</v>
      </c>
      <c r="DH93" s="52">
        <f t="shared" si="148"/>
        <v>0</v>
      </c>
      <c r="DI93" s="52">
        <f t="shared" si="148"/>
        <v>0</v>
      </c>
      <c r="DJ93" s="52">
        <f t="shared" si="148"/>
        <v>0</v>
      </c>
      <c r="DK93" s="52">
        <f t="shared" si="148"/>
        <v>0</v>
      </c>
      <c r="DL93" s="52">
        <f t="shared" si="148"/>
        <v>0</v>
      </c>
      <c r="DM93" s="52">
        <f t="shared" si="148"/>
        <v>0</v>
      </c>
      <c r="DN93" s="52">
        <f t="shared" si="148"/>
        <v>0</v>
      </c>
      <c r="DO93" s="52">
        <f t="shared" si="148"/>
        <v>0</v>
      </c>
      <c r="DP93" s="52">
        <f t="shared" si="148"/>
        <v>0</v>
      </c>
    </row>
    <row r="94" spans="1:120" x14ac:dyDescent="0.25">
      <c r="A94" s="52" t="str">
        <f t="shared" si="138"/>
        <v>13_PNG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13_PNG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13_PNG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13_PNG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13_PNG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13_PNG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13_PNG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13_PNG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13_PNG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13_PNG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13_PNG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13_PNG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13_PNG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13_PNG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0</v>
      </c>
      <c r="CM100" s="52">
        <f t="shared" si="161"/>
        <v>0</v>
      </c>
      <c r="CN100" s="52">
        <f t="shared" si="161"/>
        <v>0</v>
      </c>
      <c r="CO100" s="52">
        <f t="shared" si="161"/>
        <v>0</v>
      </c>
      <c r="CP100" s="52">
        <f t="shared" si="161"/>
        <v>0</v>
      </c>
      <c r="CQ100" s="52">
        <f t="shared" si="161"/>
        <v>0</v>
      </c>
      <c r="CR100" s="52">
        <f t="shared" si="161"/>
        <v>0</v>
      </c>
      <c r="CS100" s="52">
        <f t="shared" si="161"/>
        <v>0</v>
      </c>
      <c r="CT100" s="52">
        <f t="shared" si="161"/>
        <v>0</v>
      </c>
      <c r="CU100" s="52">
        <f t="shared" si="161"/>
        <v>0</v>
      </c>
      <c r="CV100" s="52">
        <f t="shared" si="161"/>
        <v>0</v>
      </c>
      <c r="CW100" s="52">
        <f t="shared" ref="CW100:DP100" si="162">CW$50*CW25</f>
        <v>0</v>
      </c>
      <c r="CX100" s="52">
        <f t="shared" si="162"/>
        <v>0</v>
      </c>
      <c r="CY100" s="52">
        <f t="shared" si="162"/>
        <v>0</v>
      </c>
      <c r="CZ100" s="52">
        <f t="shared" si="162"/>
        <v>0</v>
      </c>
      <c r="DA100" s="52">
        <f t="shared" si="162"/>
        <v>0</v>
      </c>
      <c r="DB100" s="52">
        <f t="shared" si="162"/>
        <v>0</v>
      </c>
      <c r="DC100" s="52">
        <f t="shared" si="162"/>
        <v>0</v>
      </c>
      <c r="DD100" s="52">
        <f t="shared" si="162"/>
        <v>0</v>
      </c>
      <c r="DE100" s="52">
        <f t="shared" si="162"/>
        <v>0</v>
      </c>
      <c r="DF100" s="52">
        <f t="shared" si="162"/>
        <v>0</v>
      </c>
      <c r="DG100" s="52">
        <f t="shared" si="162"/>
        <v>0</v>
      </c>
      <c r="DH100" s="52">
        <f t="shared" si="162"/>
        <v>0</v>
      </c>
      <c r="DI100" s="52">
        <f t="shared" si="162"/>
        <v>0</v>
      </c>
      <c r="DJ100" s="52">
        <f t="shared" si="162"/>
        <v>0</v>
      </c>
      <c r="DK100" s="52">
        <f t="shared" si="162"/>
        <v>0</v>
      </c>
      <c r="DL100" s="52">
        <f t="shared" si="162"/>
        <v>0</v>
      </c>
      <c r="DM100" s="52">
        <f t="shared" si="162"/>
        <v>0</v>
      </c>
      <c r="DN100" s="52">
        <f t="shared" si="162"/>
        <v>0</v>
      </c>
      <c r="DO100" s="52">
        <f t="shared" si="162"/>
        <v>0</v>
      </c>
      <c r="DP100" s="52">
        <f t="shared" si="162"/>
        <v>0</v>
      </c>
    </row>
    <row r="101" spans="1:120" x14ac:dyDescent="0.25">
      <c r="A101" s="52" t="str">
        <f t="shared" si="138"/>
        <v>13_PNG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13_PNG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0</v>
      </c>
      <c r="CC101" s="52">
        <f t="shared" si="163"/>
        <v>0</v>
      </c>
      <c r="CD101" s="52">
        <f t="shared" si="163"/>
        <v>0</v>
      </c>
      <c r="CE101" s="52">
        <f t="shared" si="163"/>
        <v>0</v>
      </c>
      <c r="CF101" s="52">
        <f t="shared" si="163"/>
        <v>0</v>
      </c>
      <c r="CG101" s="52">
        <f t="shared" si="163"/>
        <v>0</v>
      </c>
      <c r="CH101" s="52">
        <f t="shared" si="163"/>
        <v>0</v>
      </c>
      <c r="CI101" s="52">
        <f t="shared" si="163"/>
        <v>0</v>
      </c>
      <c r="CJ101" s="52">
        <f t="shared" si="163"/>
        <v>0</v>
      </c>
      <c r="CK101" s="52">
        <f t="shared" si="163"/>
        <v>0</v>
      </c>
      <c r="CL101" s="52">
        <f t="shared" si="163"/>
        <v>0</v>
      </c>
      <c r="CM101" s="52">
        <f t="shared" si="163"/>
        <v>0</v>
      </c>
      <c r="CN101" s="52">
        <f t="shared" si="163"/>
        <v>0</v>
      </c>
      <c r="CO101" s="52">
        <f t="shared" si="163"/>
        <v>0</v>
      </c>
      <c r="CP101" s="52">
        <f t="shared" si="163"/>
        <v>0</v>
      </c>
      <c r="CQ101" s="52">
        <f t="shared" si="163"/>
        <v>0</v>
      </c>
      <c r="CR101" s="52">
        <f t="shared" si="163"/>
        <v>0</v>
      </c>
      <c r="CS101" s="52">
        <f t="shared" si="163"/>
        <v>0</v>
      </c>
      <c r="CT101" s="52">
        <f t="shared" si="163"/>
        <v>0</v>
      </c>
      <c r="CU101" s="52">
        <f t="shared" si="163"/>
        <v>0</v>
      </c>
      <c r="CV101" s="52">
        <f t="shared" si="163"/>
        <v>0</v>
      </c>
      <c r="CW101" s="52">
        <f t="shared" ref="CW101:DP101" si="164">CW$50*CW26</f>
        <v>0</v>
      </c>
      <c r="CX101" s="52">
        <f t="shared" si="164"/>
        <v>0</v>
      </c>
      <c r="CY101" s="52">
        <f t="shared" si="164"/>
        <v>0</v>
      </c>
      <c r="CZ101" s="52">
        <f t="shared" si="164"/>
        <v>0</v>
      </c>
      <c r="DA101" s="52">
        <f t="shared" si="164"/>
        <v>0</v>
      </c>
      <c r="DB101" s="52">
        <f t="shared" si="164"/>
        <v>0</v>
      </c>
      <c r="DC101" s="52">
        <f t="shared" si="164"/>
        <v>0</v>
      </c>
      <c r="DD101" s="52">
        <f t="shared" si="164"/>
        <v>0</v>
      </c>
      <c r="DE101" s="52">
        <f t="shared" si="164"/>
        <v>0</v>
      </c>
      <c r="DF101" s="52">
        <f t="shared" si="164"/>
        <v>0</v>
      </c>
      <c r="DG101" s="52">
        <f t="shared" si="164"/>
        <v>0</v>
      </c>
      <c r="DH101" s="52">
        <f t="shared" si="164"/>
        <v>0</v>
      </c>
      <c r="DI101" s="52">
        <f t="shared" si="164"/>
        <v>0</v>
      </c>
      <c r="DJ101" s="52">
        <f t="shared" si="164"/>
        <v>0</v>
      </c>
      <c r="DK101" s="52">
        <f t="shared" si="164"/>
        <v>0</v>
      </c>
      <c r="DL101" s="52">
        <f t="shared" si="164"/>
        <v>0</v>
      </c>
      <c r="DM101" s="52">
        <f t="shared" si="164"/>
        <v>0</v>
      </c>
      <c r="DN101" s="52">
        <f t="shared" si="164"/>
        <v>0</v>
      </c>
      <c r="DO101" s="52">
        <f t="shared" si="164"/>
        <v>0</v>
      </c>
      <c r="DP101" s="52">
        <f t="shared" si="164"/>
        <v>0</v>
      </c>
    </row>
    <row r="102" spans="1:120" x14ac:dyDescent="0.25">
      <c r="A102" s="52" t="str">
        <f t="shared" si="138"/>
        <v>13_PNG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13_PNG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0</v>
      </c>
      <c r="CC102" s="52">
        <f t="shared" si="165"/>
        <v>0</v>
      </c>
      <c r="CD102" s="52">
        <f t="shared" si="165"/>
        <v>0</v>
      </c>
      <c r="CE102" s="52">
        <f t="shared" si="165"/>
        <v>0</v>
      </c>
      <c r="CF102" s="52">
        <f t="shared" si="165"/>
        <v>0</v>
      </c>
      <c r="CG102" s="52">
        <f t="shared" si="165"/>
        <v>0</v>
      </c>
      <c r="CH102" s="52">
        <f t="shared" si="165"/>
        <v>0</v>
      </c>
      <c r="CI102" s="52">
        <f t="shared" si="165"/>
        <v>0</v>
      </c>
      <c r="CJ102" s="52">
        <f t="shared" si="165"/>
        <v>0</v>
      </c>
      <c r="CK102" s="52">
        <f t="shared" si="165"/>
        <v>0</v>
      </c>
      <c r="CL102" s="52">
        <f t="shared" si="165"/>
        <v>0</v>
      </c>
      <c r="CM102" s="52">
        <f t="shared" si="165"/>
        <v>0</v>
      </c>
      <c r="CN102" s="52">
        <f t="shared" si="165"/>
        <v>0</v>
      </c>
      <c r="CO102" s="52">
        <f t="shared" si="165"/>
        <v>0</v>
      </c>
      <c r="CP102" s="52">
        <f t="shared" si="165"/>
        <v>0</v>
      </c>
      <c r="CQ102" s="52">
        <f t="shared" si="165"/>
        <v>0</v>
      </c>
      <c r="CR102" s="52">
        <f t="shared" si="165"/>
        <v>0</v>
      </c>
      <c r="CS102" s="52">
        <f t="shared" si="165"/>
        <v>0</v>
      </c>
      <c r="CT102" s="52">
        <f t="shared" si="165"/>
        <v>0</v>
      </c>
      <c r="CU102" s="52">
        <f t="shared" si="165"/>
        <v>0</v>
      </c>
      <c r="CV102" s="52">
        <f t="shared" si="165"/>
        <v>0</v>
      </c>
      <c r="CW102" s="52">
        <f t="shared" ref="CW102:DP102" si="166">CW$50*CW27</f>
        <v>0</v>
      </c>
      <c r="CX102" s="52">
        <f t="shared" si="166"/>
        <v>0</v>
      </c>
      <c r="CY102" s="52">
        <f t="shared" si="166"/>
        <v>0</v>
      </c>
      <c r="CZ102" s="52">
        <f t="shared" si="166"/>
        <v>0</v>
      </c>
      <c r="DA102" s="52">
        <f t="shared" si="166"/>
        <v>0</v>
      </c>
      <c r="DB102" s="52">
        <f t="shared" si="166"/>
        <v>0</v>
      </c>
      <c r="DC102" s="52">
        <f t="shared" si="166"/>
        <v>0</v>
      </c>
      <c r="DD102" s="52">
        <f t="shared" si="166"/>
        <v>0</v>
      </c>
      <c r="DE102" s="52">
        <f t="shared" si="166"/>
        <v>0</v>
      </c>
      <c r="DF102" s="52">
        <f t="shared" si="166"/>
        <v>0</v>
      </c>
      <c r="DG102" s="52">
        <f t="shared" si="166"/>
        <v>0</v>
      </c>
      <c r="DH102" s="52">
        <f t="shared" si="166"/>
        <v>0</v>
      </c>
      <c r="DI102" s="52">
        <f t="shared" si="166"/>
        <v>0</v>
      </c>
      <c r="DJ102" s="52">
        <f t="shared" si="166"/>
        <v>0</v>
      </c>
      <c r="DK102" s="52">
        <f t="shared" si="166"/>
        <v>0</v>
      </c>
      <c r="DL102" s="52">
        <f t="shared" si="166"/>
        <v>0</v>
      </c>
      <c r="DM102" s="52">
        <f t="shared" si="166"/>
        <v>0</v>
      </c>
      <c r="DN102" s="52">
        <f t="shared" si="166"/>
        <v>0</v>
      </c>
      <c r="DO102" s="52">
        <f t="shared" si="166"/>
        <v>0</v>
      </c>
      <c r="DP102" s="52">
        <f t="shared" si="166"/>
        <v>0</v>
      </c>
    </row>
    <row r="103" spans="1:120" x14ac:dyDescent="0.25">
      <c r="A103" s="52" t="str">
        <f t="shared" si="138"/>
        <v>13_PNG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13_PNG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0</v>
      </c>
      <c r="CC103" s="52">
        <f t="shared" si="167"/>
        <v>0</v>
      </c>
      <c r="CD103" s="52">
        <f t="shared" si="167"/>
        <v>0</v>
      </c>
      <c r="CE103" s="52">
        <f t="shared" si="167"/>
        <v>0</v>
      </c>
      <c r="CF103" s="52">
        <f t="shared" si="167"/>
        <v>0</v>
      </c>
      <c r="CG103" s="52">
        <f t="shared" si="167"/>
        <v>0</v>
      </c>
      <c r="CH103" s="52">
        <f t="shared" si="167"/>
        <v>0</v>
      </c>
      <c r="CI103" s="52">
        <f t="shared" si="167"/>
        <v>0</v>
      </c>
      <c r="CJ103" s="52">
        <f t="shared" si="167"/>
        <v>0</v>
      </c>
      <c r="CK103" s="52">
        <f t="shared" si="167"/>
        <v>0</v>
      </c>
      <c r="CL103" s="52">
        <f t="shared" si="167"/>
        <v>0</v>
      </c>
      <c r="CM103" s="52">
        <f t="shared" si="167"/>
        <v>0</v>
      </c>
      <c r="CN103" s="52">
        <f t="shared" si="167"/>
        <v>0</v>
      </c>
      <c r="CO103" s="52">
        <f t="shared" si="167"/>
        <v>0</v>
      </c>
      <c r="CP103" s="52">
        <f t="shared" si="167"/>
        <v>0</v>
      </c>
      <c r="CQ103" s="52">
        <f t="shared" si="167"/>
        <v>0</v>
      </c>
      <c r="CR103" s="52">
        <f t="shared" si="167"/>
        <v>0</v>
      </c>
      <c r="CS103" s="52">
        <f t="shared" si="167"/>
        <v>0</v>
      </c>
      <c r="CT103" s="52">
        <f t="shared" si="167"/>
        <v>0</v>
      </c>
      <c r="CU103" s="52">
        <f t="shared" si="167"/>
        <v>0</v>
      </c>
      <c r="CV103" s="52">
        <f t="shared" si="167"/>
        <v>0</v>
      </c>
      <c r="CW103" s="52">
        <f t="shared" ref="CW103:DP103" si="168">CW$50*CW28</f>
        <v>0</v>
      </c>
      <c r="CX103" s="52">
        <f t="shared" si="168"/>
        <v>0</v>
      </c>
      <c r="CY103" s="52">
        <f t="shared" si="168"/>
        <v>0</v>
      </c>
      <c r="CZ103" s="52">
        <f t="shared" si="168"/>
        <v>0</v>
      </c>
      <c r="DA103" s="52">
        <f t="shared" si="168"/>
        <v>0</v>
      </c>
      <c r="DB103" s="52">
        <f t="shared" si="168"/>
        <v>0</v>
      </c>
      <c r="DC103" s="52">
        <f t="shared" si="168"/>
        <v>0</v>
      </c>
      <c r="DD103" s="52">
        <f t="shared" si="168"/>
        <v>0</v>
      </c>
      <c r="DE103" s="52">
        <f t="shared" si="168"/>
        <v>0</v>
      </c>
      <c r="DF103" s="52">
        <f t="shared" si="168"/>
        <v>0</v>
      </c>
      <c r="DG103" s="52">
        <f t="shared" si="168"/>
        <v>0</v>
      </c>
      <c r="DH103" s="52">
        <f t="shared" si="168"/>
        <v>0</v>
      </c>
      <c r="DI103" s="52">
        <f t="shared" si="168"/>
        <v>0</v>
      </c>
      <c r="DJ103" s="52">
        <f t="shared" si="168"/>
        <v>0</v>
      </c>
      <c r="DK103" s="52">
        <f t="shared" si="168"/>
        <v>0</v>
      </c>
      <c r="DL103" s="52">
        <f t="shared" si="168"/>
        <v>0</v>
      </c>
      <c r="DM103" s="52">
        <f t="shared" si="168"/>
        <v>0</v>
      </c>
      <c r="DN103" s="52">
        <f t="shared" si="168"/>
        <v>0</v>
      </c>
      <c r="DO103" s="52">
        <f t="shared" si="168"/>
        <v>0</v>
      </c>
      <c r="DP103" s="52">
        <f t="shared" si="168"/>
        <v>0</v>
      </c>
    </row>
    <row r="104" spans="1:120" x14ac:dyDescent="0.25">
      <c r="A104" s="52" t="str">
        <f t="shared" si="138"/>
        <v>13_PNG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13_PNG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13_PNG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13_PNG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13_PNG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13_PNG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</v>
      </c>
      <c r="CC106" s="52">
        <f t="shared" si="173"/>
        <v>0</v>
      </c>
      <c r="CD106" s="52">
        <f t="shared" si="173"/>
        <v>0</v>
      </c>
      <c r="CE106" s="52">
        <f t="shared" si="173"/>
        <v>0</v>
      </c>
      <c r="CF106" s="52">
        <f t="shared" si="173"/>
        <v>0</v>
      </c>
      <c r="CG106" s="52">
        <f t="shared" si="173"/>
        <v>0</v>
      </c>
      <c r="CH106" s="52">
        <f t="shared" si="173"/>
        <v>0</v>
      </c>
      <c r="CI106" s="52">
        <f t="shared" si="173"/>
        <v>0</v>
      </c>
      <c r="CJ106" s="52">
        <f t="shared" si="173"/>
        <v>0</v>
      </c>
      <c r="CK106" s="52">
        <f t="shared" si="173"/>
        <v>0</v>
      </c>
      <c r="CL106" s="52">
        <f t="shared" si="173"/>
        <v>0</v>
      </c>
      <c r="CM106" s="52">
        <f t="shared" si="173"/>
        <v>0</v>
      </c>
      <c r="CN106" s="52">
        <f t="shared" si="173"/>
        <v>0</v>
      </c>
      <c r="CO106" s="52">
        <f t="shared" si="173"/>
        <v>0</v>
      </c>
      <c r="CP106" s="52">
        <f t="shared" si="173"/>
        <v>0</v>
      </c>
      <c r="CQ106" s="52">
        <f t="shared" si="173"/>
        <v>0</v>
      </c>
      <c r="CR106" s="52">
        <f t="shared" si="173"/>
        <v>0</v>
      </c>
      <c r="CS106" s="52">
        <f t="shared" si="173"/>
        <v>0</v>
      </c>
      <c r="CT106" s="52">
        <f t="shared" si="173"/>
        <v>0</v>
      </c>
      <c r="CU106" s="52">
        <f t="shared" si="173"/>
        <v>0</v>
      </c>
      <c r="CV106" s="52">
        <f t="shared" si="173"/>
        <v>0</v>
      </c>
      <c r="CW106" s="52">
        <f t="shared" ref="CW106:DP106" si="174">CW$50*CW31</f>
        <v>0</v>
      </c>
      <c r="CX106" s="52">
        <f t="shared" si="174"/>
        <v>0</v>
      </c>
      <c r="CY106" s="52">
        <f t="shared" si="174"/>
        <v>0</v>
      </c>
      <c r="CZ106" s="52">
        <f t="shared" si="174"/>
        <v>0</v>
      </c>
      <c r="DA106" s="52">
        <f t="shared" si="174"/>
        <v>0</v>
      </c>
      <c r="DB106" s="52">
        <f t="shared" si="174"/>
        <v>0</v>
      </c>
      <c r="DC106" s="52">
        <f t="shared" si="174"/>
        <v>0</v>
      </c>
      <c r="DD106" s="52">
        <f t="shared" si="174"/>
        <v>0</v>
      </c>
      <c r="DE106" s="52">
        <f t="shared" si="174"/>
        <v>0</v>
      </c>
      <c r="DF106" s="52">
        <f t="shared" si="174"/>
        <v>0</v>
      </c>
      <c r="DG106" s="52">
        <f t="shared" si="174"/>
        <v>0</v>
      </c>
      <c r="DH106" s="52">
        <f t="shared" si="174"/>
        <v>0</v>
      </c>
      <c r="DI106" s="52">
        <f t="shared" si="174"/>
        <v>0</v>
      </c>
      <c r="DJ106" s="52">
        <f t="shared" si="174"/>
        <v>0</v>
      </c>
      <c r="DK106" s="52">
        <f t="shared" si="174"/>
        <v>0</v>
      </c>
      <c r="DL106" s="52">
        <f t="shared" si="174"/>
        <v>0</v>
      </c>
      <c r="DM106" s="52">
        <f t="shared" si="174"/>
        <v>0</v>
      </c>
      <c r="DN106" s="52">
        <f t="shared" si="174"/>
        <v>0</v>
      </c>
      <c r="DO106" s="52">
        <f t="shared" si="174"/>
        <v>0</v>
      </c>
      <c r="DP106" s="52">
        <f t="shared" si="174"/>
        <v>0</v>
      </c>
    </row>
    <row r="107" spans="1:120" x14ac:dyDescent="0.25">
      <c r="A107" s="52" t="str">
        <f t="shared" si="138"/>
        <v>13_PNG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13_PNG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0</v>
      </c>
      <c r="CC107" s="52">
        <f t="shared" si="175"/>
        <v>0</v>
      </c>
      <c r="CD107" s="52">
        <f t="shared" si="175"/>
        <v>0</v>
      </c>
      <c r="CE107" s="52">
        <f t="shared" si="175"/>
        <v>0</v>
      </c>
      <c r="CF107" s="52">
        <f t="shared" si="175"/>
        <v>0</v>
      </c>
      <c r="CG107" s="52">
        <f t="shared" si="175"/>
        <v>0</v>
      </c>
      <c r="CH107" s="52">
        <f t="shared" si="175"/>
        <v>0</v>
      </c>
      <c r="CI107" s="52">
        <f t="shared" si="175"/>
        <v>0</v>
      </c>
      <c r="CJ107" s="52">
        <f t="shared" si="175"/>
        <v>0</v>
      </c>
      <c r="CK107" s="52">
        <f t="shared" si="175"/>
        <v>0</v>
      </c>
      <c r="CL107" s="52">
        <f t="shared" si="175"/>
        <v>0</v>
      </c>
      <c r="CM107" s="52">
        <f t="shared" si="175"/>
        <v>0</v>
      </c>
      <c r="CN107" s="52">
        <f t="shared" si="175"/>
        <v>0</v>
      </c>
      <c r="CO107" s="52">
        <f t="shared" si="175"/>
        <v>0</v>
      </c>
      <c r="CP107" s="52">
        <f t="shared" si="175"/>
        <v>0</v>
      </c>
      <c r="CQ107" s="52">
        <f t="shared" si="175"/>
        <v>0</v>
      </c>
      <c r="CR107" s="52">
        <f t="shared" si="175"/>
        <v>0</v>
      </c>
      <c r="CS107" s="52">
        <f t="shared" si="175"/>
        <v>0</v>
      </c>
      <c r="CT107" s="52">
        <f t="shared" si="175"/>
        <v>0</v>
      </c>
      <c r="CU107" s="52">
        <f t="shared" si="175"/>
        <v>0</v>
      </c>
      <c r="CV107" s="52">
        <f t="shared" si="175"/>
        <v>0</v>
      </c>
      <c r="CW107" s="52">
        <f t="shared" ref="CW107:DP107" si="176">CW$50*CW32</f>
        <v>0</v>
      </c>
      <c r="CX107" s="52">
        <f t="shared" si="176"/>
        <v>0</v>
      </c>
      <c r="CY107" s="52">
        <f t="shared" si="176"/>
        <v>0</v>
      </c>
      <c r="CZ107" s="52">
        <f t="shared" si="176"/>
        <v>0</v>
      </c>
      <c r="DA107" s="52">
        <f t="shared" si="176"/>
        <v>0</v>
      </c>
      <c r="DB107" s="52">
        <f t="shared" si="176"/>
        <v>0</v>
      </c>
      <c r="DC107" s="52">
        <f t="shared" si="176"/>
        <v>0</v>
      </c>
      <c r="DD107" s="52">
        <f t="shared" si="176"/>
        <v>0</v>
      </c>
      <c r="DE107" s="52">
        <f t="shared" si="176"/>
        <v>0</v>
      </c>
      <c r="DF107" s="52">
        <f t="shared" si="176"/>
        <v>0</v>
      </c>
      <c r="DG107" s="52">
        <f t="shared" si="176"/>
        <v>0</v>
      </c>
      <c r="DH107" s="52">
        <f t="shared" si="176"/>
        <v>0</v>
      </c>
      <c r="DI107" s="52">
        <f t="shared" si="176"/>
        <v>0</v>
      </c>
      <c r="DJ107" s="52">
        <f t="shared" si="176"/>
        <v>0</v>
      </c>
      <c r="DK107" s="52">
        <f t="shared" si="176"/>
        <v>0</v>
      </c>
      <c r="DL107" s="52">
        <f t="shared" si="176"/>
        <v>0</v>
      </c>
      <c r="DM107" s="52">
        <f t="shared" si="176"/>
        <v>0</v>
      </c>
      <c r="DN107" s="52">
        <f t="shared" si="176"/>
        <v>0</v>
      </c>
      <c r="DO107" s="52">
        <f t="shared" si="176"/>
        <v>0</v>
      </c>
      <c r="DP107" s="52">
        <f t="shared" si="176"/>
        <v>0</v>
      </c>
    </row>
    <row r="108" spans="1:120" x14ac:dyDescent="0.25">
      <c r="A108" s="52" t="str">
        <f t="shared" si="138"/>
        <v>13_PNG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13_PNG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13_PNG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13_PNG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13_PNG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13_PNG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13_PNG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13_PNG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13_PNG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13_PNG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0</v>
      </c>
      <c r="CC112" s="52">
        <f t="shared" si="185"/>
        <v>0</v>
      </c>
      <c r="CD112" s="52">
        <f t="shared" si="185"/>
        <v>0</v>
      </c>
      <c r="CE112" s="52">
        <f t="shared" si="185"/>
        <v>0</v>
      </c>
      <c r="CF112" s="52">
        <f t="shared" si="185"/>
        <v>0</v>
      </c>
      <c r="CG112" s="52">
        <f t="shared" si="185"/>
        <v>0</v>
      </c>
      <c r="CH112" s="52">
        <f t="shared" si="185"/>
        <v>0</v>
      </c>
      <c r="CI112" s="52">
        <f t="shared" si="185"/>
        <v>0</v>
      </c>
      <c r="CJ112" s="52">
        <f t="shared" si="185"/>
        <v>0</v>
      </c>
      <c r="CK112" s="52">
        <f t="shared" si="185"/>
        <v>0</v>
      </c>
      <c r="CL112" s="52">
        <f t="shared" si="185"/>
        <v>0</v>
      </c>
      <c r="CM112" s="52">
        <f t="shared" si="185"/>
        <v>0</v>
      </c>
      <c r="CN112" s="52">
        <f t="shared" si="185"/>
        <v>0</v>
      </c>
      <c r="CO112" s="52">
        <f t="shared" si="185"/>
        <v>0</v>
      </c>
      <c r="CP112" s="52">
        <f t="shared" si="185"/>
        <v>0</v>
      </c>
      <c r="CQ112" s="52">
        <f t="shared" si="185"/>
        <v>0</v>
      </c>
      <c r="CR112" s="52">
        <f t="shared" si="185"/>
        <v>0</v>
      </c>
      <c r="CS112" s="52">
        <f t="shared" si="185"/>
        <v>0</v>
      </c>
      <c r="CT112" s="52">
        <f t="shared" si="185"/>
        <v>0</v>
      </c>
      <c r="CU112" s="52">
        <f t="shared" si="185"/>
        <v>0</v>
      </c>
      <c r="CV112" s="52">
        <f t="shared" si="185"/>
        <v>0</v>
      </c>
      <c r="CW112" s="52">
        <f t="shared" ref="CW112:DP112" si="186">CW$50*CW37</f>
        <v>0</v>
      </c>
      <c r="CX112" s="52">
        <f t="shared" si="186"/>
        <v>0</v>
      </c>
      <c r="CY112" s="52">
        <f t="shared" si="186"/>
        <v>0</v>
      </c>
      <c r="CZ112" s="52">
        <f t="shared" si="186"/>
        <v>0</v>
      </c>
      <c r="DA112" s="52">
        <f t="shared" si="186"/>
        <v>0</v>
      </c>
      <c r="DB112" s="52">
        <f t="shared" si="186"/>
        <v>0</v>
      </c>
      <c r="DC112" s="52">
        <f t="shared" si="186"/>
        <v>0</v>
      </c>
      <c r="DD112" s="52">
        <f t="shared" si="186"/>
        <v>0</v>
      </c>
      <c r="DE112" s="52">
        <f t="shared" si="186"/>
        <v>0</v>
      </c>
      <c r="DF112" s="52">
        <f t="shared" si="186"/>
        <v>0</v>
      </c>
      <c r="DG112" s="52">
        <f t="shared" si="186"/>
        <v>0</v>
      </c>
      <c r="DH112" s="52">
        <f t="shared" si="186"/>
        <v>0</v>
      </c>
      <c r="DI112" s="52">
        <f t="shared" si="186"/>
        <v>0</v>
      </c>
      <c r="DJ112" s="52">
        <f t="shared" si="186"/>
        <v>0</v>
      </c>
      <c r="DK112" s="52">
        <f t="shared" si="186"/>
        <v>0</v>
      </c>
      <c r="DL112" s="52">
        <f t="shared" si="186"/>
        <v>0</v>
      </c>
      <c r="DM112" s="52">
        <f t="shared" si="186"/>
        <v>0</v>
      </c>
      <c r="DN112" s="52">
        <f t="shared" si="186"/>
        <v>0</v>
      </c>
      <c r="DO112" s="52">
        <f t="shared" si="186"/>
        <v>0</v>
      </c>
      <c r="DP112" s="52">
        <f t="shared" si="186"/>
        <v>0</v>
      </c>
    </row>
    <row r="113" spans="1:120" x14ac:dyDescent="0.25">
      <c r="A113" s="52" t="str">
        <f t="shared" si="138"/>
        <v>13_PNG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13_PNG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13_PNG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13_PNG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0</v>
      </c>
      <c r="CM114" s="52">
        <f t="shared" si="189"/>
        <v>0</v>
      </c>
      <c r="CN114" s="52">
        <f t="shared" si="189"/>
        <v>0</v>
      </c>
      <c r="CO114" s="52">
        <f t="shared" si="189"/>
        <v>0</v>
      </c>
      <c r="CP114" s="52">
        <f t="shared" si="189"/>
        <v>0</v>
      </c>
      <c r="CQ114" s="52">
        <f t="shared" si="189"/>
        <v>0</v>
      </c>
      <c r="CR114" s="52">
        <f t="shared" si="189"/>
        <v>0</v>
      </c>
      <c r="CS114" s="52">
        <f t="shared" si="189"/>
        <v>0</v>
      </c>
      <c r="CT114" s="52">
        <f t="shared" si="189"/>
        <v>0</v>
      </c>
      <c r="CU114" s="52">
        <f t="shared" si="189"/>
        <v>0</v>
      </c>
      <c r="CV114" s="52">
        <f t="shared" si="189"/>
        <v>0</v>
      </c>
      <c r="CW114" s="52">
        <f t="shared" ref="CW114:DP114" si="190">CW$50*CW39</f>
        <v>0</v>
      </c>
      <c r="CX114" s="52">
        <f t="shared" si="190"/>
        <v>0</v>
      </c>
      <c r="CY114" s="52">
        <f t="shared" si="190"/>
        <v>0</v>
      </c>
      <c r="CZ114" s="52">
        <f t="shared" si="190"/>
        <v>0</v>
      </c>
      <c r="DA114" s="52">
        <f t="shared" si="190"/>
        <v>0</v>
      </c>
      <c r="DB114" s="52">
        <f t="shared" si="190"/>
        <v>0</v>
      </c>
      <c r="DC114" s="52">
        <f t="shared" si="190"/>
        <v>0</v>
      </c>
      <c r="DD114" s="52">
        <f t="shared" si="190"/>
        <v>0</v>
      </c>
      <c r="DE114" s="52">
        <f t="shared" si="190"/>
        <v>0</v>
      </c>
      <c r="DF114" s="52">
        <f t="shared" si="190"/>
        <v>0</v>
      </c>
      <c r="DG114" s="52">
        <f t="shared" si="190"/>
        <v>0</v>
      </c>
      <c r="DH114" s="52">
        <f t="shared" si="190"/>
        <v>0</v>
      </c>
      <c r="DI114" s="52">
        <f t="shared" si="190"/>
        <v>0</v>
      </c>
      <c r="DJ114" s="52">
        <f t="shared" si="190"/>
        <v>0</v>
      </c>
      <c r="DK114" s="52">
        <f t="shared" si="190"/>
        <v>0</v>
      </c>
      <c r="DL114" s="52">
        <f t="shared" si="190"/>
        <v>0</v>
      </c>
      <c r="DM114" s="52">
        <f t="shared" si="190"/>
        <v>0</v>
      </c>
      <c r="DN114" s="52">
        <f t="shared" si="190"/>
        <v>0</v>
      </c>
      <c r="DO114" s="52">
        <f t="shared" si="190"/>
        <v>0</v>
      </c>
      <c r="DP114" s="52">
        <f t="shared" si="190"/>
        <v>0</v>
      </c>
    </row>
    <row r="115" spans="1:120" x14ac:dyDescent="0.25">
      <c r="A115" s="52" t="str">
        <f t="shared" si="138"/>
        <v>13_PNG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13_PNG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13_PNG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13_PNG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13_PNG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13_PNG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13_PNG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13_PNG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13_PNG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13_PNG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13_PNG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13_PNG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0</v>
      </c>
      <c r="CC120" s="54">
        <f t="shared" si="202"/>
        <v>0</v>
      </c>
      <c r="CD120" s="54">
        <f t="shared" si="202"/>
        <v>0</v>
      </c>
      <c r="CE120" s="54">
        <f t="shared" si="202"/>
        <v>0</v>
      </c>
      <c r="CF120" s="54">
        <f t="shared" si="202"/>
        <v>0</v>
      </c>
      <c r="CG120" s="54">
        <f t="shared" si="202"/>
        <v>0</v>
      </c>
      <c r="CH120" s="54">
        <f t="shared" si="202"/>
        <v>0</v>
      </c>
      <c r="CI120" s="54">
        <f t="shared" si="202"/>
        <v>0</v>
      </c>
      <c r="CJ120" s="54">
        <f t="shared" si="202"/>
        <v>0</v>
      </c>
      <c r="CK120" s="54">
        <f t="shared" si="202"/>
        <v>0</v>
      </c>
      <c r="CL120" s="54">
        <f t="shared" si="202"/>
        <v>0</v>
      </c>
      <c r="CM120" s="54">
        <f t="shared" si="202"/>
        <v>0</v>
      </c>
      <c r="CN120" s="54">
        <f t="shared" si="202"/>
        <v>0</v>
      </c>
      <c r="CO120" s="54">
        <f t="shared" si="202"/>
        <v>0</v>
      </c>
      <c r="CP120" s="54">
        <f t="shared" si="202"/>
        <v>0</v>
      </c>
      <c r="CQ120" s="54">
        <f t="shared" si="202"/>
        <v>0</v>
      </c>
      <c r="CR120" s="54">
        <f t="shared" si="202"/>
        <v>0</v>
      </c>
      <c r="CS120" s="54">
        <f t="shared" si="202"/>
        <v>0</v>
      </c>
      <c r="CT120" s="54">
        <f t="shared" si="202"/>
        <v>0</v>
      </c>
      <c r="CU120" s="54">
        <f t="shared" si="202"/>
        <v>0</v>
      </c>
      <c r="CV120" s="58">
        <f t="shared" ref="CV120:DP120" si="203">CV127</f>
        <v>0</v>
      </c>
      <c r="CW120" s="58">
        <f t="shared" si="203"/>
        <v>0</v>
      </c>
      <c r="CX120" s="58">
        <f t="shared" si="203"/>
        <v>0</v>
      </c>
      <c r="CY120" s="58">
        <f t="shared" si="203"/>
        <v>0</v>
      </c>
      <c r="CZ120" s="58">
        <f t="shared" si="203"/>
        <v>0</v>
      </c>
      <c r="DA120" s="58">
        <f t="shared" si="203"/>
        <v>0</v>
      </c>
      <c r="DB120" s="58">
        <f t="shared" si="203"/>
        <v>0</v>
      </c>
      <c r="DC120" s="58">
        <f t="shared" si="203"/>
        <v>0</v>
      </c>
      <c r="DD120" s="58">
        <f t="shared" si="203"/>
        <v>0</v>
      </c>
      <c r="DE120" s="58">
        <f t="shared" si="203"/>
        <v>0</v>
      </c>
      <c r="DF120" s="58">
        <f t="shared" si="203"/>
        <v>0</v>
      </c>
      <c r="DG120" s="58">
        <f t="shared" si="203"/>
        <v>0</v>
      </c>
      <c r="DH120" s="58">
        <f t="shared" si="203"/>
        <v>0</v>
      </c>
      <c r="DI120" s="58">
        <f t="shared" si="203"/>
        <v>0</v>
      </c>
      <c r="DJ120" s="58">
        <f t="shared" si="203"/>
        <v>0</v>
      </c>
      <c r="DK120" s="58">
        <f t="shared" si="203"/>
        <v>0</v>
      </c>
      <c r="DL120" s="58">
        <f t="shared" si="203"/>
        <v>0</v>
      </c>
      <c r="DM120" s="58">
        <f t="shared" si="203"/>
        <v>0</v>
      </c>
      <c r="DN120" s="58">
        <f t="shared" si="203"/>
        <v>0</v>
      </c>
      <c r="DO120" s="58">
        <f t="shared" si="203"/>
        <v>0</v>
      </c>
      <c r="DP120" s="58">
        <f t="shared" si="203"/>
        <v>0</v>
      </c>
    </row>
    <row r="121" spans="1:120" x14ac:dyDescent="0.25">
      <c r="A121" s="52" t="str">
        <f t="shared" si="138"/>
        <v>13_PNG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13_PNG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0</v>
      </c>
      <c r="CM121" s="52">
        <f t="shared" si="204"/>
        <v>0</v>
      </c>
      <c r="CN121" s="52">
        <f t="shared" si="204"/>
        <v>0</v>
      </c>
      <c r="CO121" s="52">
        <f t="shared" si="204"/>
        <v>0</v>
      </c>
      <c r="CP121" s="52">
        <f t="shared" si="204"/>
        <v>0</v>
      </c>
      <c r="CQ121" s="52">
        <f t="shared" si="204"/>
        <v>0</v>
      </c>
      <c r="CR121" s="52">
        <f t="shared" si="204"/>
        <v>0</v>
      </c>
      <c r="CS121" s="52">
        <f t="shared" si="204"/>
        <v>0</v>
      </c>
      <c r="CT121" s="52">
        <f t="shared" si="204"/>
        <v>0</v>
      </c>
      <c r="CU121" s="52">
        <f t="shared" si="204"/>
        <v>0</v>
      </c>
      <c r="CV121" s="52">
        <f t="shared" ref="CV121:DP121" si="205">CV$50*CV46</f>
        <v>0</v>
      </c>
      <c r="CW121" s="52">
        <f t="shared" si="205"/>
        <v>0</v>
      </c>
      <c r="CX121" s="52">
        <f t="shared" si="205"/>
        <v>0</v>
      </c>
      <c r="CY121" s="52">
        <f t="shared" si="205"/>
        <v>0</v>
      </c>
      <c r="CZ121" s="52">
        <f t="shared" si="205"/>
        <v>0</v>
      </c>
      <c r="DA121" s="52">
        <f t="shared" si="205"/>
        <v>0</v>
      </c>
      <c r="DB121" s="52">
        <f t="shared" si="205"/>
        <v>0</v>
      </c>
      <c r="DC121" s="52">
        <f t="shared" si="205"/>
        <v>0</v>
      </c>
      <c r="DD121" s="52">
        <f t="shared" si="205"/>
        <v>0</v>
      </c>
      <c r="DE121" s="52">
        <f t="shared" si="205"/>
        <v>0</v>
      </c>
      <c r="DF121" s="52">
        <f t="shared" si="205"/>
        <v>0</v>
      </c>
      <c r="DG121" s="52">
        <f t="shared" si="205"/>
        <v>0</v>
      </c>
      <c r="DH121" s="52">
        <f t="shared" si="205"/>
        <v>0</v>
      </c>
      <c r="DI121" s="52">
        <f t="shared" si="205"/>
        <v>0</v>
      </c>
      <c r="DJ121" s="52">
        <f t="shared" si="205"/>
        <v>0</v>
      </c>
      <c r="DK121" s="52">
        <f t="shared" si="205"/>
        <v>0</v>
      </c>
      <c r="DL121" s="52">
        <f t="shared" si="205"/>
        <v>0</v>
      </c>
      <c r="DM121" s="52">
        <f t="shared" si="205"/>
        <v>0</v>
      </c>
      <c r="DN121" s="52">
        <f t="shared" si="205"/>
        <v>0</v>
      </c>
      <c r="DO121" s="52">
        <f t="shared" si="205"/>
        <v>0</v>
      </c>
      <c r="DP121" s="52">
        <f t="shared" si="205"/>
        <v>0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0</v>
      </c>
      <c r="BX124" s="58">
        <f t="shared" si="207"/>
        <v>0</v>
      </c>
      <c r="BY124" s="58">
        <f t="shared" si="207"/>
        <v>0</v>
      </c>
      <c r="BZ124" s="58">
        <f t="shared" si="207"/>
        <v>0</v>
      </c>
      <c r="CA124" s="58">
        <f t="shared" si="207"/>
        <v>0</v>
      </c>
      <c r="CB124" s="58">
        <f t="shared" si="207"/>
        <v>0</v>
      </c>
      <c r="CC124" s="58">
        <f t="shared" si="207"/>
        <v>0</v>
      </c>
      <c r="CD124" s="58">
        <f t="shared" si="207"/>
        <v>0</v>
      </c>
      <c r="CE124" s="58">
        <f t="shared" si="207"/>
        <v>0</v>
      </c>
      <c r="CF124" s="58">
        <f t="shared" si="207"/>
        <v>0</v>
      </c>
      <c r="CG124" s="58">
        <f t="shared" si="207"/>
        <v>0</v>
      </c>
      <c r="CH124" s="58">
        <f t="shared" si="207"/>
        <v>0</v>
      </c>
      <c r="CI124" s="58">
        <f t="shared" si="207"/>
        <v>0</v>
      </c>
      <c r="CJ124" s="58">
        <f t="shared" si="207"/>
        <v>0</v>
      </c>
      <c r="CK124" s="58">
        <f t="shared" si="207"/>
        <v>0</v>
      </c>
      <c r="CL124" s="58">
        <f t="shared" si="207"/>
        <v>0</v>
      </c>
      <c r="CM124" s="58">
        <f t="shared" si="207"/>
        <v>0</v>
      </c>
      <c r="CN124" s="58">
        <f t="shared" si="207"/>
        <v>0</v>
      </c>
      <c r="CO124" s="58">
        <f t="shared" si="207"/>
        <v>0</v>
      </c>
      <c r="CP124" s="58">
        <f t="shared" si="207"/>
        <v>0</v>
      </c>
      <c r="CQ124" s="58">
        <f t="shared" si="207"/>
        <v>0</v>
      </c>
      <c r="CR124" s="58">
        <f t="shared" si="207"/>
        <v>0</v>
      </c>
      <c r="CS124" s="58">
        <f t="shared" si="207"/>
        <v>0</v>
      </c>
      <c r="CT124" s="58">
        <f t="shared" si="207"/>
        <v>0</v>
      </c>
      <c r="CU124" s="58">
        <f t="shared" si="207"/>
        <v>0</v>
      </c>
      <c r="CV124" s="58">
        <f t="shared" ref="CV124:DP124" si="208">CV50*CV45</f>
        <v>0</v>
      </c>
      <c r="CW124" s="58">
        <f t="shared" si="208"/>
        <v>0</v>
      </c>
      <c r="CX124" s="58">
        <f t="shared" si="208"/>
        <v>0</v>
      </c>
      <c r="CY124" s="58">
        <f t="shared" si="208"/>
        <v>0</v>
      </c>
      <c r="CZ124" s="58">
        <f t="shared" si="208"/>
        <v>0</v>
      </c>
      <c r="DA124" s="58">
        <f t="shared" si="208"/>
        <v>0</v>
      </c>
      <c r="DB124" s="58">
        <f t="shared" si="208"/>
        <v>0</v>
      </c>
      <c r="DC124" s="58">
        <f t="shared" si="208"/>
        <v>0</v>
      </c>
      <c r="DD124" s="58">
        <f t="shared" si="208"/>
        <v>0</v>
      </c>
      <c r="DE124" s="58">
        <f t="shared" si="208"/>
        <v>0</v>
      </c>
      <c r="DF124" s="58">
        <f t="shared" si="208"/>
        <v>0</v>
      </c>
      <c r="DG124" s="58">
        <f t="shared" si="208"/>
        <v>0</v>
      </c>
      <c r="DH124" s="58">
        <f t="shared" si="208"/>
        <v>0</v>
      </c>
      <c r="DI124" s="58">
        <f t="shared" si="208"/>
        <v>0</v>
      </c>
      <c r="DJ124" s="58">
        <f t="shared" si="208"/>
        <v>0</v>
      </c>
      <c r="DK124" s="58">
        <f t="shared" si="208"/>
        <v>0</v>
      </c>
      <c r="DL124" s="58">
        <f t="shared" si="208"/>
        <v>0</v>
      </c>
      <c r="DM124" s="58">
        <f t="shared" si="208"/>
        <v>0</v>
      </c>
      <c r="DN124" s="58">
        <f t="shared" si="208"/>
        <v>0</v>
      </c>
      <c r="DO124" s="58">
        <f t="shared" si="208"/>
        <v>0</v>
      </c>
      <c r="DP124" s="58">
        <f t="shared" si="208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58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0</v>
      </c>
      <c r="BX126" s="58">
        <f t="shared" si="209"/>
        <v>0</v>
      </c>
      <c r="BY126" s="58">
        <f t="shared" si="209"/>
        <v>0</v>
      </c>
      <c r="BZ126" s="58">
        <f t="shared" si="209"/>
        <v>0</v>
      </c>
      <c r="CA126" s="58">
        <f t="shared" si="209"/>
        <v>0</v>
      </c>
      <c r="CB126" s="58">
        <f t="shared" si="209"/>
        <v>0</v>
      </c>
      <c r="CC126" s="58">
        <f t="shared" si="209"/>
        <v>0</v>
      </c>
      <c r="CD126" s="58">
        <f t="shared" si="209"/>
        <v>0</v>
      </c>
      <c r="CE126" s="58">
        <f t="shared" si="209"/>
        <v>0</v>
      </c>
      <c r="CF126" s="58">
        <f t="shared" si="209"/>
        <v>0</v>
      </c>
      <c r="CG126" s="58">
        <f t="shared" si="209"/>
        <v>0</v>
      </c>
      <c r="CH126" s="58">
        <f t="shared" si="209"/>
        <v>0</v>
      </c>
      <c r="CI126" s="58">
        <f t="shared" si="209"/>
        <v>0</v>
      </c>
      <c r="CJ126" s="58">
        <f t="shared" si="209"/>
        <v>0</v>
      </c>
      <c r="CK126" s="58">
        <f t="shared" si="209"/>
        <v>0</v>
      </c>
      <c r="CL126" s="58">
        <f t="shared" si="209"/>
        <v>0</v>
      </c>
      <c r="CM126" s="58">
        <f t="shared" si="209"/>
        <v>0</v>
      </c>
      <c r="CN126" s="58">
        <f t="shared" si="209"/>
        <v>0</v>
      </c>
      <c r="CO126" s="58">
        <f t="shared" si="209"/>
        <v>0</v>
      </c>
      <c r="CP126" s="58">
        <f t="shared" si="209"/>
        <v>0</v>
      </c>
      <c r="CQ126" s="58">
        <f t="shared" si="209"/>
        <v>0</v>
      </c>
      <c r="CR126" s="58">
        <f t="shared" si="209"/>
        <v>0</v>
      </c>
      <c r="CS126" s="58">
        <f t="shared" si="209"/>
        <v>0</v>
      </c>
      <c r="CT126" s="58">
        <f t="shared" si="209"/>
        <v>0</v>
      </c>
      <c r="CU126" s="58">
        <f t="shared" si="209"/>
        <v>0</v>
      </c>
      <c r="CV126" s="58">
        <f t="shared" ref="CV126:DP126" si="210">CV125*1000*$I$9*$I$10</f>
        <v>0</v>
      </c>
      <c r="CW126" s="58">
        <f t="shared" si="210"/>
        <v>0</v>
      </c>
      <c r="CX126" s="58">
        <f t="shared" si="210"/>
        <v>0</v>
      </c>
      <c r="CY126" s="58">
        <f t="shared" si="210"/>
        <v>0</v>
      </c>
      <c r="CZ126" s="58">
        <f t="shared" si="210"/>
        <v>0</v>
      </c>
      <c r="DA126" s="58">
        <f t="shared" si="210"/>
        <v>0</v>
      </c>
      <c r="DB126" s="58">
        <f t="shared" si="210"/>
        <v>0</v>
      </c>
      <c r="DC126" s="58">
        <f t="shared" si="210"/>
        <v>0</v>
      </c>
      <c r="DD126" s="58">
        <f t="shared" si="210"/>
        <v>0</v>
      </c>
      <c r="DE126" s="58">
        <f t="shared" si="210"/>
        <v>0</v>
      </c>
      <c r="DF126" s="58">
        <f t="shared" si="210"/>
        <v>0</v>
      </c>
      <c r="DG126" s="58">
        <f t="shared" si="210"/>
        <v>0</v>
      </c>
      <c r="DH126" s="58">
        <f t="shared" si="210"/>
        <v>0</v>
      </c>
      <c r="DI126" s="58">
        <f t="shared" si="210"/>
        <v>0</v>
      </c>
      <c r="DJ126" s="58">
        <f t="shared" si="210"/>
        <v>0</v>
      </c>
      <c r="DK126" s="58">
        <f t="shared" si="210"/>
        <v>0</v>
      </c>
      <c r="DL126" s="58">
        <f t="shared" si="210"/>
        <v>0</v>
      </c>
      <c r="DM126" s="58">
        <f t="shared" si="210"/>
        <v>0</v>
      </c>
      <c r="DN126" s="58">
        <f t="shared" si="210"/>
        <v>0</v>
      </c>
      <c r="DO126" s="58">
        <f t="shared" si="210"/>
        <v>0</v>
      </c>
      <c r="DP126" s="58">
        <f t="shared" si="210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0</v>
      </c>
      <c r="BX127" s="59">
        <f t="shared" si="211"/>
        <v>0</v>
      </c>
      <c r="BY127" s="59">
        <f t="shared" si="211"/>
        <v>0</v>
      </c>
      <c r="BZ127" s="59">
        <f t="shared" si="211"/>
        <v>0</v>
      </c>
      <c r="CA127" s="59">
        <f t="shared" si="211"/>
        <v>0</v>
      </c>
      <c r="CB127" s="59">
        <f t="shared" si="211"/>
        <v>0</v>
      </c>
      <c r="CC127" s="59">
        <f t="shared" si="211"/>
        <v>0</v>
      </c>
      <c r="CD127" s="59">
        <f t="shared" si="211"/>
        <v>0</v>
      </c>
      <c r="CE127" s="59">
        <f t="shared" si="211"/>
        <v>0</v>
      </c>
      <c r="CF127" s="59">
        <f t="shared" si="211"/>
        <v>0</v>
      </c>
      <c r="CG127" s="59">
        <f t="shared" si="211"/>
        <v>0</v>
      </c>
      <c r="CH127" s="59">
        <f t="shared" si="211"/>
        <v>0</v>
      </c>
      <c r="CI127" s="59">
        <f t="shared" si="211"/>
        <v>0</v>
      </c>
      <c r="CJ127" s="59">
        <f t="shared" si="211"/>
        <v>0</v>
      </c>
      <c r="CK127" s="59">
        <f t="shared" si="211"/>
        <v>0</v>
      </c>
      <c r="CL127" s="59">
        <f t="shared" si="211"/>
        <v>0</v>
      </c>
      <c r="CM127" s="59">
        <f t="shared" si="211"/>
        <v>0</v>
      </c>
      <c r="CN127" s="59">
        <f t="shared" si="211"/>
        <v>0</v>
      </c>
      <c r="CO127" s="59">
        <f t="shared" si="211"/>
        <v>0</v>
      </c>
      <c r="CP127" s="59">
        <f t="shared" si="211"/>
        <v>0</v>
      </c>
      <c r="CQ127" s="59">
        <f t="shared" si="211"/>
        <v>0</v>
      </c>
      <c r="CR127" s="59">
        <f t="shared" si="211"/>
        <v>0</v>
      </c>
      <c r="CS127" s="59">
        <f t="shared" si="211"/>
        <v>0</v>
      </c>
      <c r="CT127" s="59">
        <f t="shared" si="211"/>
        <v>0</v>
      </c>
      <c r="CU127" s="59">
        <f t="shared" si="211"/>
        <v>0</v>
      </c>
      <c r="CV127" s="59">
        <f t="shared" ref="CV127:DP127" si="212">CV124+CV126</f>
        <v>0</v>
      </c>
      <c r="CW127" s="59">
        <f t="shared" si="212"/>
        <v>0</v>
      </c>
      <c r="CX127" s="59">
        <f t="shared" si="212"/>
        <v>0</v>
      </c>
      <c r="CY127" s="59">
        <f t="shared" si="212"/>
        <v>0</v>
      </c>
      <c r="CZ127" s="59">
        <f t="shared" si="212"/>
        <v>0</v>
      </c>
      <c r="DA127" s="59">
        <f t="shared" si="212"/>
        <v>0</v>
      </c>
      <c r="DB127" s="59">
        <f t="shared" si="212"/>
        <v>0</v>
      </c>
      <c r="DC127" s="59">
        <f t="shared" si="212"/>
        <v>0</v>
      </c>
      <c r="DD127" s="59">
        <f t="shared" si="212"/>
        <v>0</v>
      </c>
      <c r="DE127" s="59">
        <f t="shared" si="212"/>
        <v>0</v>
      </c>
      <c r="DF127" s="59">
        <f t="shared" si="212"/>
        <v>0</v>
      </c>
      <c r="DG127" s="59">
        <f t="shared" si="212"/>
        <v>0</v>
      </c>
      <c r="DH127" s="59">
        <f t="shared" si="212"/>
        <v>0</v>
      </c>
      <c r="DI127" s="59">
        <f t="shared" si="212"/>
        <v>0</v>
      </c>
      <c r="DJ127" s="59">
        <f t="shared" si="212"/>
        <v>0</v>
      </c>
      <c r="DK127" s="59">
        <f t="shared" si="212"/>
        <v>0</v>
      </c>
      <c r="DL127" s="59">
        <f t="shared" si="212"/>
        <v>0</v>
      </c>
      <c r="DM127" s="59">
        <f t="shared" si="212"/>
        <v>0</v>
      </c>
      <c r="DN127" s="59">
        <f t="shared" si="212"/>
        <v>0</v>
      </c>
      <c r="DO127" s="59">
        <f t="shared" si="212"/>
        <v>0</v>
      </c>
      <c r="DP127" s="59">
        <f t="shared" si="212"/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P127"/>
  <sheetViews>
    <sheetView showGridLines="0" workbookViewId="0">
      <selection activeCell="DP120" sqref="DP120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14_PE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IFERROR(F10,0)</f>
        <v>3.0303030303030299E-3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3.3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1.1363636363636357E-3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3.0303030303030299E-3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 t="e">
        <f>IF(F6/J47&lt;=1,F6/J47,1)</f>
        <v>#DIV/0!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50</v>
      </c>
      <c r="B15" t="s">
        <v>5</v>
      </c>
      <c r="C15" t="s">
        <v>5</v>
      </c>
      <c r="D15" t="s">
        <v>37</v>
      </c>
      <c r="E15" s="8">
        <v>0</v>
      </c>
      <c r="F15" s="8">
        <v>0</v>
      </c>
      <c r="G15">
        <f>MATCH(A15,Production_est!$A$4:$A$339,0)</f>
        <v>209</v>
      </c>
      <c r="H15">
        <f>IFERROR(MATCH(D15,Production_est!$D$4:$D$339,0),"-")</f>
        <v>6</v>
      </c>
      <c r="I15" s="8" cm="1">
        <f t="array" ref="I15">IFERROR(INDEX(Production_est!$E$4:$E$339,H15+G15),"-")</f>
        <v>10200.118358751901</v>
      </c>
      <c r="J15" s="42">
        <f t="shared" ref="J15:J46" si="0">IFERROR(F15/I15,0)</f>
        <v>0</v>
      </c>
      <c r="K15" s="42">
        <f t="shared" ref="K15:AO15" si="1">J15*(1-$F$4)</f>
        <v>0</v>
      </c>
      <c r="L15" s="42">
        <f t="shared" si="1"/>
        <v>0</v>
      </c>
      <c r="M15" s="42">
        <f t="shared" si="1"/>
        <v>0</v>
      </c>
      <c r="N15" s="42">
        <f t="shared" si="1"/>
        <v>0</v>
      </c>
      <c r="O15" s="42">
        <f t="shared" si="1"/>
        <v>0</v>
      </c>
      <c r="P15" s="42">
        <f t="shared" si="1"/>
        <v>0</v>
      </c>
      <c r="Q15" s="42">
        <f t="shared" si="1"/>
        <v>0</v>
      </c>
      <c r="R15" s="42">
        <f t="shared" si="1"/>
        <v>0</v>
      </c>
      <c r="S15" s="42">
        <f t="shared" si="1"/>
        <v>0</v>
      </c>
      <c r="T15" s="42">
        <f t="shared" si="1"/>
        <v>0</v>
      </c>
      <c r="U15" s="42">
        <f t="shared" si="1"/>
        <v>0</v>
      </c>
      <c r="V15" s="42">
        <f t="shared" si="1"/>
        <v>0</v>
      </c>
      <c r="W15" s="42">
        <f t="shared" si="1"/>
        <v>0</v>
      </c>
      <c r="X15" s="42">
        <f t="shared" si="1"/>
        <v>0</v>
      </c>
      <c r="Y15" s="42">
        <f t="shared" si="1"/>
        <v>0</v>
      </c>
      <c r="Z15" s="42">
        <f t="shared" si="1"/>
        <v>0</v>
      </c>
      <c r="AA15" s="42">
        <f t="shared" si="1"/>
        <v>0</v>
      </c>
      <c r="AB15" s="42">
        <f t="shared" si="1"/>
        <v>0</v>
      </c>
      <c r="AC15" s="42">
        <f t="shared" si="1"/>
        <v>0</v>
      </c>
      <c r="AD15" s="42">
        <f t="shared" si="1"/>
        <v>0</v>
      </c>
      <c r="AE15" s="42">
        <f t="shared" si="1"/>
        <v>0</v>
      </c>
      <c r="AF15" s="42">
        <f t="shared" si="1"/>
        <v>0</v>
      </c>
      <c r="AG15" s="42">
        <f t="shared" si="1"/>
        <v>0</v>
      </c>
      <c r="AH15" s="42">
        <f t="shared" si="1"/>
        <v>0</v>
      </c>
      <c r="AI15" s="42">
        <f t="shared" si="1"/>
        <v>0</v>
      </c>
      <c r="AJ15" s="42">
        <f t="shared" si="1"/>
        <v>0</v>
      </c>
      <c r="AK15" s="42">
        <f t="shared" si="1"/>
        <v>0</v>
      </c>
      <c r="AL15" s="42">
        <f t="shared" si="1"/>
        <v>0</v>
      </c>
      <c r="AM15" s="42">
        <f t="shared" si="1"/>
        <v>0</v>
      </c>
      <c r="AN15" s="42">
        <f t="shared" si="1"/>
        <v>0</v>
      </c>
      <c r="AO15" s="42">
        <f t="shared" si="1"/>
        <v>0</v>
      </c>
      <c r="AP15" s="42">
        <f t="shared" ref="AP15:BJ15" si="2">AO15*(1-$F$4)</f>
        <v>0</v>
      </c>
      <c r="AQ15" s="42">
        <f t="shared" si="2"/>
        <v>0</v>
      </c>
      <c r="AR15" s="42">
        <f t="shared" si="2"/>
        <v>0</v>
      </c>
      <c r="AS15" s="42">
        <f t="shared" si="2"/>
        <v>0</v>
      </c>
      <c r="AT15" s="42">
        <f t="shared" si="2"/>
        <v>0</v>
      </c>
      <c r="AU15" s="42">
        <f t="shared" si="2"/>
        <v>0</v>
      </c>
      <c r="AV15" s="42">
        <f t="shared" si="2"/>
        <v>0</v>
      </c>
      <c r="AW15" s="42">
        <f t="shared" si="2"/>
        <v>0</v>
      </c>
      <c r="AX15" s="42">
        <f t="shared" si="2"/>
        <v>0</v>
      </c>
      <c r="AY15" s="42">
        <f t="shared" si="2"/>
        <v>0</v>
      </c>
      <c r="AZ15" s="42">
        <f t="shared" si="2"/>
        <v>0</v>
      </c>
      <c r="BA15" s="42">
        <f t="shared" si="2"/>
        <v>0</v>
      </c>
      <c r="BB15" s="42">
        <f t="shared" si="2"/>
        <v>0</v>
      </c>
      <c r="BC15" s="42">
        <f t="shared" si="2"/>
        <v>0</v>
      </c>
      <c r="BD15" s="42">
        <f t="shared" si="2"/>
        <v>0</v>
      </c>
      <c r="BE15" s="42">
        <f t="shared" si="2"/>
        <v>0</v>
      </c>
      <c r="BF15" s="42">
        <f t="shared" si="2"/>
        <v>0</v>
      </c>
      <c r="BG15" s="42">
        <f t="shared" si="2"/>
        <v>0</v>
      </c>
      <c r="BH15" s="42">
        <f t="shared" si="2"/>
        <v>0</v>
      </c>
      <c r="BI15" s="42">
        <f t="shared" si="2"/>
        <v>0</v>
      </c>
      <c r="BJ15" s="42">
        <f t="shared" si="2"/>
        <v>0</v>
      </c>
      <c r="BK15" t="str">
        <f t="shared" ref="BK15:BK46" si="3">A15</f>
        <v>14_PE</v>
      </c>
      <c r="BL15" t="str">
        <f t="shared" ref="BL15:BL46" si="4">"d_ind_cem_"&amp;C15</f>
        <v>d_ind_cem_1_x_coal_thermal</v>
      </c>
      <c r="BO15" s="8">
        <f t="shared" ref="BO15:BO46" si="5">E15</f>
        <v>0</v>
      </c>
      <c r="BP15" s="8">
        <f t="shared" ref="BP15:BP46" si="6">F15</f>
        <v>0</v>
      </c>
      <c r="BQ15" s="8" cm="1">
        <f t="array" ref="BQ15">K15*INDEX(prod_est,$G15+$H15,MATCH(BQ$14,$BP$14:$DP$14,0))</f>
        <v>0</v>
      </c>
      <c r="BR15" s="8" cm="1">
        <f t="array" ref="BR15">L15*INDEX(prod_est,$G15+$H15,MATCH(BR$14,$BP$14:$DP$14,0))</f>
        <v>0</v>
      </c>
      <c r="BS15" s="8" cm="1">
        <f t="array" ref="BS15">M15*INDEX(prod_est,$G15+$H15,MATCH(BS$14,$BP$14:$DP$14,0))</f>
        <v>0</v>
      </c>
      <c r="BT15" s="8" cm="1">
        <f t="array" ref="BT15">N15*INDEX(prod_est,$G15+$H15,MATCH(BT$14,$BP$14:$DP$14,0))</f>
        <v>0</v>
      </c>
      <c r="BU15" s="8" cm="1">
        <f t="array" ref="BU15">O15*INDEX(prod_est,$G15+$H15,MATCH(BU$14,$BP$14:$DP$14,0))</f>
        <v>0</v>
      </c>
      <c r="BV15" s="8" cm="1">
        <f t="array" ref="BV15">P15*INDEX(prod_est,$G15+$H15,MATCH(BV$14,$BP$14:$DP$14,0))</f>
        <v>0</v>
      </c>
      <c r="BW15" s="8" cm="1">
        <f t="array" ref="BW15">Q15*INDEX(prod_est,$G15+$H15,MATCH(BW$14,$BP$14:$DP$14,0))</f>
        <v>0</v>
      </c>
      <c r="BX15" s="8" cm="1">
        <f t="array" ref="BX15">R15*INDEX(prod_est,$G15+$H15,MATCH(BX$14,$BP$14:$DP$14,0))</f>
        <v>0</v>
      </c>
      <c r="BY15" s="8" cm="1">
        <f t="array" ref="BY15">S15*INDEX(prod_est,$G15+$H15,MATCH(BY$14,$BP$14:$DP$14,0))</f>
        <v>0</v>
      </c>
      <c r="BZ15" s="8" cm="1">
        <f t="array" ref="BZ15">T15*INDEX(prod_est,$G15+$H15,MATCH(BZ$14,$BP$14:$DP$14,0))</f>
        <v>0</v>
      </c>
      <c r="CA15" s="8" cm="1">
        <f t="array" ref="CA15">U15*INDEX(prod_est,$G15+$H15,MATCH(CA$14,$BP$14:$DP$14,0))</f>
        <v>0</v>
      </c>
      <c r="CB15" s="8" cm="1">
        <f t="array" ref="CB15">V15*INDEX(prod_est,$G15+$H15,MATCH(CB$14,$BP$14:$DP$14,0))</f>
        <v>0</v>
      </c>
      <c r="CC15" s="8" cm="1">
        <f t="array" ref="CC15">W15*INDEX(prod_est,$G15+$H15,MATCH(CC$14,$BP$14:$DP$14,0))</f>
        <v>0</v>
      </c>
      <c r="CD15" s="8" cm="1">
        <f t="array" ref="CD15">X15*INDEX(prod_est,$G15+$H15,MATCH(CD$14,$BP$14:$DP$14,0))</f>
        <v>0</v>
      </c>
      <c r="CE15" s="8" cm="1">
        <f t="array" ref="CE15">Y15*INDEX(prod_est,$G15+$H15,MATCH(CE$14,$BP$14:$DP$14,0))</f>
        <v>0</v>
      </c>
      <c r="CF15" s="8" cm="1">
        <f t="array" ref="CF15">Z15*INDEX(prod_est,$G15+$H15,MATCH(CF$14,$BP$14:$DP$14,0))</f>
        <v>0</v>
      </c>
      <c r="CG15" s="8" cm="1">
        <f t="array" ref="CG15">AA15*INDEX(prod_est,$G15+$H15,MATCH(CG$14,$BP$14:$DP$14,0))</f>
        <v>0</v>
      </c>
      <c r="CH15" s="8" cm="1">
        <f t="array" ref="CH15">AB15*INDEX(prod_est,$G15+$H15,MATCH(CH$14,$BP$14:$DP$14,0))</f>
        <v>0</v>
      </c>
      <c r="CI15" s="8" cm="1">
        <f t="array" ref="CI15">AC15*INDEX(prod_est,$G15+$H15,MATCH(CI$14,$BP$14:$DP$14,0))</f>
        <v>0</v>
      </c>
      <c r="CJ15" s="8" cm="1">
        <f t="array" ref="CJ15">AD15*INDEX(prod_est,$G15+$H15,MATCH(CJ$14,$BP$14:$DP$14,0))</f>
        <v>0</v>
      </c>
      <c r="CK15" s="8" cm="1">
        <f t="array" ref="CK15">AE15*INDEX(prod_est,$G15+$H15,MATCH(CK$14,$BP$14:$DP$14,0))</f>
        <v>0</v>
      </c>
      <c r="CL15" s="8" cm="1">
        <f t="array" ref="CL15">AF15*INDEX(prod_est,$G15+$H15,MATCH(CL$14,$BP$14:$DP$14,0))</f>
        <v>0</v>
      </c>
      <c r="CM15" s="8" cm="1">
        <f t="array" ref="CM15">AG15*INDEX(prod_est,$G15+$H15,MATCH(CM$14,$BP$14:$DP$14,0))</f>
        <v>0</v>
      </c>
      <c r="CN15" s="8" cm="1">
        <f t="array" ref="CN15">AH15*INDEX(prod_est,$G15+$H15,MATCH(CN$14,$BP$14:$DP$14,0))</f>
        <v>0</v>
      </c>
      <c r="CO15" s="8" cm="1">
        <f t="array" ref="CO15">AI15*INDEX(prod_est,$G15+$H15,MATCH(CO$14,$BP$14:$DP$14,0))</f>
        <v>0</v>
      </c>
      <c r="CP15" s="8" cm="1">
        <f t="array" ref="CP15">AJ15*INDEX(prod_est,$G15+$H15,MATCH(CP$14,$BP$14:$DP$14,0))</f>
        <v>0</v>
      </c>
      <c r="CQ15" s="8" cm="1">
        <f t="array" ref="CQ15">AK15*INDEX(prod_est,$G15+$H15,MATCH(CQ$14,$BP$14:$DP$14,0))</f>
        <v>0</v>
      </c>
      <c r="CR15" s="8" cm="1">
        <f t="array" ref="CR15">AL15*INDEX(prod_est,$G15+$H15,MATCH(CR$14,$BP$14:$DP$14,0))</f>
        <v>0</v>
      </c>
      <c r="CS15" s="8" cm="1">
        <f t="array" ref="CS15">AM15*INDEX(prod_est,$G15+$H15,MATCH(CS$14,$BP$14:$DP$14,0))</f>
        <v>0</v>
      </c>
      <c r="CT15" s="8" cm="1">
        <f t="array" ref="CT15">AN15*INDEX(prod_est,$G15+$H15,MATCH(CT$14,$BP$14:$DP$14,0))</f>
        <v>0</v>
      </c>
      <c r="CU15" s="8" cm="1">
        <f t="array" ref="CU15">AO15*INDEX(prod_est,$G15+$H15,MATCH(CU$14,$BP$14:$DP$14,0))</f>
        <v>0</v>
      </c>
      <c r="CV15" s="8" cm="1">
        <f t="array" ref="CV15">AP15*INDEX(prod_est,$G15+$H15,MATCH(CV$14,$BP$14:$DP$14,0))</f>
        <v>0</v>
      </c>
      <c r="CW15" cm="1">
        <f t="array" ref="CW15">AQ15*INDEX(prod_est,$G15+$H15,MATCH(CW$14,$BP$14:$DP$14,0))</f>
        <v>0</v>
      </c>
      <c r="CX15" cm="1">
        <f t="array" ref="CX15">AR15*INDEX(prod_est,$G15+$H15,MATCH(CX$14,$BP$14:$DP$14,0))</f>
        <v>0</v>
      </c>
      <c r="CY15" cm="1">
        <f t="array" ref="CY15">AS15*INDEX(prod_est,$G15+$H15,MATCH(CY$14,$BP$14:$DP$14,0))</f>
        <v>0</v>
      </c>
      <c r="CZ15" cm="1">
        <f t="array" ref="CZ15">AT15*INDEX(prod_est,$G15+$H15,MATCH(CZ$14,$BP$14:$DP$14,0))</f>
        <v>0</v>
      </c>
      <c r="DA15" cm="1">
        <f t="array" ref="DA15">AU15*INDEX(prod_est,$G15+$H15,MATCH(DA$14,$BP$14:$DP$14,0))</f>
        <v>0</v>
      </c>
      <c r="DB15" cm="1">
        <f t="array" ref="DB15">AV15*INDEX(prod_est,$G15+$H15,MATCH(DB$14,$BP$14:$DP$14,0))</f>
        <v>0</v>
      </c>
      <c r="DC15" cm="1">
        <f t="array" ref="DC15">AW15*INDEX(prod_est,$G15+$H15,MATCH(DC$14,$BP$14:$DP$14,0))</f>
        <v>0</v>
      </c>
      <c r="DD15" cm="1">
        <f t="array" ref="DD15">AX15*INDEX(prod_est,$G15+$H15,MATCH(DD$14,$BP$14:$DP$14,0))</f>
        <v>0</v>
      </c>
      <c r="DE15" cm="1">
        <f t="array" ref="DE15">AY15*INDEX(prod_est,$G15+$H15,MATCH(DE$14,$BP$14:$DP$14,0))</f>
        <v>0</v>
      </c>
      <c r="DF15" cm="1">
        <f t="array" ref="DF15">AZ15*INDEX(prod_est,$G15+$H15,MATCH(DF$14,$BP$14:$DP$14,0))</f>
        <v>0</v>
      </c>
      <c r="DG15" cm="1">
        <f t="array" ref="DG15">BA15*INDEX(prod_est,$G15+$H15,MATCH(DG$14,$BP$14:$DP$14,0))</f>
        <v>0</v>
      </c>
      <c r="DH15" cm="1">
        <f t="array" ref="DH15">BB15*INDEX(prod_est,$G15+$H15,MATCH(DH$14,$BP$14:$DP$14,0))</f>
        <v>0</v>
      </c>
      <c r="DI15" cm="1">
        <f t="array" ref="DI15">BC15*INDEX(prod_est,$G15+$H15,MATCH(DI$14,$BP$14:$DP$14,0))</f>
        <v>0</v>
      </c>
      <c r="DJ15" cm="1">
        <f t="array" ref="DJ15">BD15*INDEX(prod_est,$G15+$H15,MATCH(DJ$14,$BP$14:$DP$14,0))</f>
        <v>0</v>
      </c>
      <c r="DK15" cm="1">
        <f t="array" ref="DK15">BE15*INDEX(prod_est,$G15+$H15,MATCH(DK$14,$BP$14:$DP$14,0))</f>
        <v>0</v>
      </c>
      <c r="DL15" cm="1">
        <f t="array" ref="DL15">BF15*INDEX(prod_est,$G15+$H15,MATCH(DL$14,$BP$14:$DP$14,0))</f>
        <v>0</v>
      </c>
      <c r="DM15" cm="1">
        <f t="array" ref="DM15">BG15*INDEX(prod_est,$G15+$H15,MATCH(DM$14,$BP$14:$DP$14,0))</f>
        <v>0</v>
      </c>
      <c r="DN15" cm="1">
        <f t="array" ref="DN15">BH15*INDEX(prod_est,$G15+$H15,MATCH(DN$14,$BP$14:$DP$14,0))</f>
        <v>0</v>
      </c>
      <c r="DO15" cm="1">
        <f t="array" ref="DO15">BI15*INDEX(prod_est,$G15+$H15,MATCH(DO$14,$BP$14:$DP$14,0))</f>
        <v>0</v>
      </c>
      <c r="DP15" cm="1">
        <f t="array" ref="DP15">BJ15*INDEX(prod_est,$G15+$H15,MATCH(DP$14,$BP$14:$DP$14,0))</f>
        <v>0</v>
      </c>
    </row>
    <row r="16" spans="1:120" x14ac:dyDescent="0.25">
      <c r="A16" t="s">
        <v>50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209</v>
      </c>
      <c r="H16">
        <f>IFERROR(MATCH(D16,Production_est!$D$4:$D$339,0),"-")</f>
        <v>6</v>
      </c>
      <c r="I16" s="8" cm="1">
        <f t="array" ref="I16">IFERROR(INDEX(Production_est!$E$4:$E$339,H16+G16),"-")</f>
        <v>10200.118358751901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14_PE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50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209</v>
      </c>
      <c r="H17">
        <f>IFERROR(MATCH(D17,Production_est!$D$4:$D$339,0),"-")</f>
        <v>6</v>
      </c>
      <c r="I17" s="8" cm="1">
        <f t="array" ref="I17">IFERROR(INDEX(Production_est!$E$4:$E$339,H17+G17),"-")</f>
        <v>10200.118358751901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14_PE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50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209</v>
      </c>
      <c r="H18">
        <f>IFERROR(MATCH(D18,Production_est!$D$4:$D$339,0),"-")</f>
        <v>6</v>
      </c>
      <c r="I18" s="8" cm="1">
        <f t="array" ref="I18">IFERROR(INDEX(Production_est!$E$4:$E$339,H18+G18),"-")</f>
        <v>10200.118358751901</v>
      </c>
      <c r="J18" s="42">
        <f t="shared" si="0"/>
        <v>0</v>
      </c>
      <c r="K18" s="42">
        <f t="shared" ref="K18:AP18" si="11">J18*(1-$F$4)</f>
        <v>0</v>
      </c>
      <c r="L18" s="42">
        <f t="shared" si="11"/>
        <v>0</v>
      </c>
      <c r="M18" s="42">
        <f t="shared" si="11"/>
        <v>0</v>
      </c>
      <c r="N18" s="42">
        <f t="shared" si="11"/>
        <v>0</v>
      </c>
      <c r="O18" s="42">
        <f t="shared" si="11"/>
        <v>0</v>
      </c>
      <c r="P18" s="42">
        <f t="shared" si="11"/>
        <v>0</v>
      </c>
      <c r="Q18" s="42">
        <f t="shared" si="11"/>
        <v>0</v>
      </c>
      <c r="R18" s="42">
        <f t="shared" si="11"/>
        <v>0</v>
      </c>
      <c r="S18" s="42">
        <f t="shared" si="11"/>
        <v>0</v>
      </c>
      <c r="T18" s="42">
        <f t="shared" si="11"/>
        <v>0</v>
      </c>
      <c r="U18" s="42">
        <f t="shared" si="11"/>
        <v>0</v>
      </c>
      <c r="V18" s="42">
        <f t="shared" si="11"/>
        <v>0</v>
      </c>
      <c r="W18" s="42">
        <f t="shared" si="11"/>
        <v>0</v>
      </c>
      <c r="X18" s="42">
        <f t="shared" si="11"/>
        <v>0</v>
      </c>
      <c r="Y18" s="42">
        <f t="shared" si="11"/>
        <v>0</v>
      </c>
      <c r="Z18" s="42">
        <f t="shared" si="11"/>
        <v>0</v>
      </c>
      <c r="AA18" s="42">
        <f t="shared" si="11"/>
        <v>0</v>
      </c>
      <c r="AB18" s="42">
        <f t="shared" si="11"/>
        <v>0</v>
      </c>
      <c r="AC18" s="42">
        <f t="shared" si="11"/>
        <v>0</v>
      </c>
      <c r="AD18" s="42">
        <f t="shared" si="11"/>
        <v>0</v>
      </c>
      <c r="AE18" s="42">
        <f t="shared" si="11"/>
        <v>0</v>
      </c>
      <c r="AF18" s="42">
        <f t="shared" si="11"/>
        <v>0</v>
      </c>
      <c r="AG18" s="42">
        <f t="shared" si="11"/>
        <v>0</v>
      </c>
      <c r="AH18" s="42">
        <f t="shared" si="11"/>
        <v>0</v>
      </c>
      <c r="AI18" s="42">
        <f t="shared" si="11"/>
        <v>0</v>
      </c>
      <c r="AJ18" s="42">
        <f t="shared" si="11"/>
        <v>0</v>
      </c>
      <c r="AK18" s="42">
        <f t="shared" si="11"/>
        <v>0</v>
      </c>
      <c r="AL18" s="42">
        <f t="shared" si="11"/>
        <v>0</v>
      </c>
      <c r="AM18" s="42">
        <f t="shared" si="11"/>
        <v>0</v>
      </c>
      <c r="AN18" s="42">
        <f t="shared" si="11"/>
        <v>0</v>
      </c>
      <c r="AO18" s="42">
        <f t="shared" si="11"/>
        <v>0</v>
      </c>
      <c r="AP18" s="42">
        <f t="shared" si="11"/>
        <v>0</v>
      </c>
      <c r="AQ18" s="42">
        <f t="shared" ref="AQ18:BJ18" si="12">AP18*(1-$F$4)</f>
        <v>0</v>
      </c>
      <c r="AR18" s="42">
        <f t="shared" si="12"/>
        <v>0</v>
      </c>
      <c r="AS18" s="42">
        <f t="shared" si="12"/>
        <v>0</v>
      </c>
      <c r="AT18" s="42">
        <f t="shared" si="12"/>
        <v>0</v>
      </c>
      <c r="AU18" s="42">
        <f t="shared" si="12"/>
        <v>0</v>
      </c>
      <c r="AV18" s="42">
        <f t="shared" si="12"/>
        <v>0</v>
      </c>
      <c r="AW18" s="42">
        <f t="shared" si="12"/>
        <v>0</v>
      </c>
      <c r="AX18" s="42">
        <f t="shared" si="12"/>
        <v>0</v>
      </c>
      <c r="AY18" s="42">
        <f t="shared" si="12"/>
        <v>0</v>
      </c>
      <c r="AZ18" s="42">
        <f t="shared" si="12"/>
        <v>0</v>
      </c>
      <c r="BA18" s="42">
        <f t="shared" si="12"/>
        <v>0</v>
      </c>
      <c r="BB18" s="42">
        <f t="shared" si="12"/>
        <v>0</v>
      </c>
      <c r="BC18" s="42">
        <f t="shared" si="12"/>
        <v>0</v>
      </c>
      <c r="BD18" s="42">
        <f t="shared" si="12"/>
        <v>0</v>
      </c>
      <c r="BE18" s="42">
        <f t="shared" si="12"/>
        <v>0</v>
      </c>
      <c r="BF18" s="42">
        <f t="shared" si="12"/>
        <v>0</v>
      </c>
      <c r="BG18" s="42">
        <f t="shared" si="12"/>
        <v>0</v>
      </c>
      <c r="BH18" s="42">
        <f t="shared" si="12"/>
        <v>0</v>
      </c>
      <c r="BI18" s="42">
        <f t="shared" si="12"/>
        <v>0</v>
      </c>
      <c r="BJ18" s="42">
        <f t="shared" si="12"/>
        <v>0</v>
      </c>
      <c r="BK18" t="str">
        <f t="shared" si="3"/>
        <v>14_PE</v>
      </c>
      <c r="BL18" t="str">
        <f t="shared" si="4"/>
        <v>d_ind_cem_2_coal_products</v>
      </c>
      <c r="BO18" s="8">
        <f t="shared" si="5"/>
        <v>0</v>
      </c>
      <c r="BP18" s="8">
        <f t="shared" si="6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50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209</v>
      </c>
      <c r="H19">
        <f>IFERROR(MATCH(D19,Production_est!$D$4:$D$339,0),"-")</f>
        <v>6</v>
      </c>
      <c r="I19" s="8" cm="1">
        <f t="array" ref="I19">IFERROR(INDEX(Production_est!$E$4:$E$339,H19+G19),"-")</f>
        <v>10200.118358751901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14_PE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50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209</v>
      </c>
      <c r="H20">
        <f>IFERROR(MATCH(D20,Production_est!$D$4:$D$339,0),"-")</f>
        <v>6</v>
      </c>
      <c r="I20" s="8" cm="1">
        <f t="array" ref="I20">IFERROR(INDEX(Production_est!$E$4:$E$339,H20+G20),"-")</f>
        <v>10200.118358751901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14_PE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50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209</v>
      </c>
      <c r="H21">
        <f>IFERROR(MATCH(D21,Production_est!$D$4:$D$339,0),"-")</f>
        <v>6</v>
      </c>
      <c r="I21" s="8" cm="1">
        <f t="array" ref="I21">IFERROR(INDEX(Production_est!$E$4:$E$339,H21+G21),"-")</f>
        <v>10200.118358751901</v>
      </c>
      <c r="J21" s="42">
        <f t="shared" si="0"/>
        <v>0</v>
      </c>
      <c r="K21" s="42">
        <f t="shared" ref="K21:AP21" si="17">J21*(1-$F$4)</f>
        <v>0</v>
      </c>
      <c r="L21" s="42">
        <f t="shared" si="17"/>
        <v>0</v>
      </c>
      <c r="M21" s="42">
        <f t="shared" si="17"/>
        <v>0</v>
      </c>
      <c r="N21" s="42">
        <f t="shared" si="17"/>
        <v>0</v>
      </c>
      <c r="O21" s="42">
        <f t="shared" si="17"/>
        <v>0</v>
      </c>
      <c r="P21" s="42">
        <f t="shared" si="17"/>
        <v>0</v>
      </c>
      <c r="Q21" s="42">
        <f t="shared" si="17"/>
        <v>0</v>
      </c>
      <c r="R21" s="42">
        <f t="shared" si="17"/>
        <v>0</v>
      </c>
      <c r="S21" s="42">
        <f t="shared" si="17"/>
        <v>0</v>
      </c>
      <c r="T21" s="42">
        <f t="shared" si="17"/>
        <v>0</v>
      </c>
      <c r="U21" s="42">
        <f t="shared" si="17"/>
        <v>0</v>
      </c>
      <c r="V21" s="42">
        <f t="shared" si="17"/>
        <v>0</v>
      </c>
      <c r="W21" s="42">
        <f t="shared" si="17"/>
        <v>0</v>
      </c>
      <c r="X21" s="42">
        <f t="shared" si="17"/>
        <v>0</v>
      </c>
      <c r="Y21" s="42">
        <f t="shared" si="17"/>
        <v>0</v>
      </c>
      <c r="Z21" s="42">
        <f t="shared" si="17"/>
        <v>0</v>
      </c>
      <c r="AA21" s="42">
        <f t="shared" si="17"/>
        <v>0</v>
      </c>
      <c r="AB21" s="42">
        <f t="shared" si="17"/>
        <v>0</v>
      </c>
      <c r="AC21" s="42">
        <f t="shared" si="17"/>
        <v>0</v>
      </c>
      <c r="AD21" s="42">
        <f t="shared" si="17"/>
        <v>0</v>
      </c>
      <c r="AE21" s="42">
        <f t="shared" si="17"/>
        <v>0</v>
      </c>
      <c r="AF21" s="42">
        <f t="shared" si="17"/>
        <v>0</v>
      </c>
      <c r="AG21" s="42">
        <f t="shared" si="17"/>
        <v>0</v>
      </c>
      <c r="AH21" s="42">
        <f t="shared" si="17"/>
        <v>0</v>
      </c>
      <c r="AI21" s="42">
        <f t="shared" si="17"/>
        <v>0</v>
      </c>
      <c r="AJ21" s="42">
        <f t="shared" si="17"/>
        <v>0</v>
      </c>
      <c r="AK21" s="42">
        <f t="shared" si="17"/>
        <v>0</v>
      </c>
      <c r="AL21" s="42">
        <f t="shared" si="17"/>
        <v>0</v>
      </c>
      <c r="AM21" s="42">
        <f t="shared" si="17"/>
        <v>0</v>
      </c>
      <c r="AN21" s="42">
        <f t="shared" si="17"/>
        <v>0</v>
      </c>
      <c r="AO21" s="42">
        <f t="shared" si="17"/>
        <v>0</v>
      </c>
      <c r="AP21" s="42">
        <f t="shared" si="17"/>
        <v>0</v>
      </c>
      <c r="AQ21" s="42">
        <f t="shared" ref="AQ21:BJ21" si="18">AP21*(1-$F$4)</f>
        <v>0</v>
      </c>
      <c r="AR21" s="42">
        <f t="shared" si="18"/>
        <v>0</v>
      </c>
      <c r="AS21" s="42">
        <f t="shared" si="18"/>
        <v>0</v>
      </c>
      <c r="AT21" s="42">
        <f t="shared" si="18"/>
        <v>0</v>
      </c>
      <c r="AU21" s="42">
        <f t="shared" si="18"/>
        <v>0</v>
      </c>
      <c r="AV21" s="42">
        <f t="shared" si="18"/>
        <v>0</v>
      </c>
      <c r="AW21" s="42">
        <f t="shared" si="18"/>
        <v>0</v>
      </c>
      <c r="AX21" s="42">
        <f t="shared" si="18"/>
        <v>0</v>
      </c>
      <c r="AY21" s="42">
        <f t="shared" si="18"/>
        <v>0</v>
      </c>
      <c r="AZ21" s="42">
        <f t="shared" si="18"/>
        <v>0</v>
      </c>
      <c r="BA21" s="42">
        <f t="shared" si="18"/>
        <v>0</v>
      </c>
      <c r="BB21" s="42">
        <f t="shared" si="18"/>
        <v>0</v>
      </c>
      <c r="BC21" s="42">
        <f t="shared" si="18"/>
        <v>0</v>
      </c>
      <c r="BD21" s="42">
        <f t="shared" si="18"/>
        <v>0</v>
      </c>
      <c r="BE21" s="42">
        <f t="shared" si="18"/>
        <v>0</v>
      </c>
      <c r="BF21" s="42">
        <f t="shared" si="18"/>
        <v>0</v>
      </c>
      <c r="BG21" s="42">
        <f t="shared" si="18"/>
        <v>0</v>
      </c>
      <c r="BH21" s="42">
        <f t="shared" si="18"/>
        <v>0</v>
      </c>
      <c r="BI21" s="42">
        <f t="shared" si="18"/>
        <v>0</v>
      </c>
      <c r="BJ21" s="42">
        <f t="shared" si="18"/>
        <v>0</v>
      </c>
      <c r="BK21" t="str">
        <f t="shared" si="3"/>
        <v>14_PE</v>
      </c>
      <c r="BL21" t="str">
        <f t="shared" si="4"/>
        <v>d_ind_cem_7_1_mo_gasoline</v>
      </c>
      <c r="BO21" s="8">
        <f t="shared" si="5"/>
        <v>0</v>
      </c>
      <c r="BP21" s="8">
        <f t="shared" si="6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50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209</v>
      </c>
      <c r="H22">
        <f>IFERROR(MATCH(D22,Production_est!$D$4:$D$339,0),"-")</f>
        <v>6</v>
      </c>
      <c r="I22" s="8" cm="1">
        <f t="array" ref="I22">IFERROR(INDEX(Production_est!$E$4:$E$339,H22+G22),"-")</f>
        <v>10200.118358751901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14_PE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50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209</v>
      </c>
      <c r="H23">
        <f>IFERROR(MATCH(D23,Production_est!$D$4:$D$339,0),"-")</f>
        <v>6</v>
      </c>
      <c r="I23" s="8" cm="1">
        <f t="array" ref="I23">IFERROR(INDEX(Production_est!$E$4:$E$339,H23+G23),"-")</f>
        <v>10200.118358751901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14_PE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50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209</v>
      </c>
      <c r="H24">
        <f>IFERROR(MATCH(D24,Production_est!$D$4:$D$339,0),"-")</f>
        <v>6</v>
      </c>
      <c r="I24" s="8" cm="1">
        <f t="array" ref="I24">IFERROR(INDEX(Production_est!$E$4:$E$339,H24+G24),"-")</f>
        <v>10200.118358751901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14_PE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50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209</v>
      </c>
      <c r="H25">
        <f>IFERROR(MATCH(D25,Production_est!$D$4:$D$339,0),"-")</f>
        <v>6</v>
      </c>
      <c r="I25" s="8" cm="1">
        <f t="array" ref="I25">IFERROR(INDEX(Production_est!$E$4:$E$339,H25+G25),"-")</f>
        <v>10200.118358751901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14_PE</v>
      </c>
      <c r="BL25" t="str">
        <f t="shared" si="4"/>
        <v>d_ind_cem_7_6_kerosene</v>
      </c>
      <c r="BO25" s="8">
        <f t="shared" si="5"/>
        <v>0</v>
      </c>
      <c r="BP25" s="8">
        <f t="shared" si="6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50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209</v>
      </c>
      <c r="H26">
        <f>IFERROR(MATCH(D26,Production_est!$D$4:$D$339,0),"-")</f>
        <v>6</v>
      </c>
      <c r="I26" s="8" cm="1">
        <f t="array" ref="I26">IFERROR(INDEX(Production_est!$E$4:$E$339,H26+G26),"-")</f>
        <v>10200.118358751901</v>
      </c>
      <c r="J26" s="42">
        <f t="shared" si="0"/>
        <v>0</v>
      </c>
      <c r="K26" s="42">
        <f t="shared" ref="K26:AP26" si="27">J26*(1-$F$4)</f>
        <v>0</v>
      </c>
      <c r="L26" s="42">
        <f t="shared" si="27"/>
        <v>0</v>
      </c>
      <c r="M26" s="42">
        <f t="shared" si="27"/>
        <v>0</v>
      </c>
      <c r="N26" s="42">
        <f t="shared" si="27"/>
        <v>0</v>
      </c>
      <c r="O26" s="42">
        <f t="shared" si="27"/>
        <v>0</v>
      </c>
      <c r="P26" s="42">
        <f t="shared" si="27"/>
        <v>0</v>
      </c>
      <c r="Q26" s="42">
        <f t="shared" si="27"/>
        <v>0</v>
      </c>
      <c r="R26" s="42">
        <f t="shared" si="27"/>
        <v>0</v>
      </c>
      <c r="S26" s="42">
        <f t="shared" si="27"/>
        <v>0</v>
      </c>
      <c r="T26" s="42">
        <f t="shared" si="27"/>
        <v>0</v>
      </c>
      <c r="U26" s="42">
        <f t="shared" si="27"/>
        <v>0</v>
      </c>
      <c r="V26" s="42">
        <f t="shared" si="27"/>
        <v>0</v>
      </c>
      <c r="W26" s="42">
        <f t="shared" si="27"/>
        <v>0</v>
      </c>
      <c r="X26" s="42">
        <f t="shared" si="27"/>
        <v>0</v>
      </c>
      <c r="Y26" s="42">
        <f t="shared" si="27"/>
        <v>0</v>
      </c>
      <c r="Z26" s="42">
        <f t="shared" si="27"/>
        <v>0</v>
      </c>
      <c r="AA26" s="42">
        <f t="shared" si="27"/>
        <v>0</v>
      </c>
      <c r="AB26" s="42">
        <f t="shared" si="27"/>
        <v>0</v>
      </c>
      <c r="AC26" s="42">
        <f t="shared" si="27"/>
        <v>0</v>
      </c>
      <c r="AD26" s="42">
        <f t="shared" si="27"/>
        <v>0</v>
      </c>
      <c r="AE26" s="42">
        <f t="shared" si="27"/>
        <v>0</v>
      </c>
      <c r="AF26" s="42">
        <f t="shared" si="27"/>
        <v>0</v>
      </c>
      <c r="AG26" s="42">
        <f t="shared" si="27"/>
        <v>0</v>
      </c>
      <c r="AH26" s="42">
        <f t="shared" si="27"/>
        <v>0</v>
      </c>
      <c r="AI26" s="42">
        <f t="shared" si="27"/>
        <v>0</v>
      </c>
      <c r="AJ26" s="42">
        <f t="shared" si="27"/>
        <v>0</v>
      </c>
      <c r="AK26" s="42">
        <f t="shared" si="27"/>
        <v>0</v>
      </c>
      <c r="AL26" s="42">
        <f t="shared" si="27"/>
        <v>0</v>
      </c>
      <c r="AM26" s="42">
        <f t="shared" si="27"/>
        <v>0</v>
      </c>
      <c r="AN26" s="42">
        <f t="shared" si="27"/>
        <v>0</v>
      </c>
      <c r="AO26" s="42">
        <f t="shared" si="27"/>
        <v>0</v>
      </c>
      <c r="AP26" s="42">
        <f t="shared" si="27"/>
        <v>0</v>
      </c>
      <c r="AQ26" s="42">
        <f t="shared" ref="AQ26:BJ26" si="28">AP26*(1-$F$4)</f>
        <v>0</v>
      </c>
      <c r="AR26" s="42">
        <f t="shared" si="28"/>
        <v>0</v>
      </c>
      <c r="AS26" s="42">
        <f t="shared" si="28"/>
        <v>0</v>
      </c>
      <c r="AT26" s="42">
        <f t="shared" si="28"/>
        <v>0</v>
      </c>
      <c r="AU26" s="42">
        <f t="shared" si="28"/>
        <v>0</v>
      </c>
      <c r="AV26" s="42">
        <f t="shared" si="28"/>
        <v>0</v>
      </c>
      <c r="AW26" s="42">
        <f t="shared" si="28"/>
        <v>0</v>
      </c>
      <c r="AX26" s="42">
        <f t="shared" si="28"/>
        <v>0</v>
      </c>
      <c r="AY26" s="42">
        <f t="shared" si="28"/>
        <v>0</v>
      </c>
      <c r="AZ26" s="42">
        <f t="shared" si="28"/>
        <v>0</v>
      </c>
      <c r="BA26" s="42">
        <f t="shared" si="28"/>
        <v>0</v>
      </c>
      <c r="BB26" s="42">
        <f t="shared" si="28"/>
        <v>0</v>
      </c>
      <c r="BC26" s="42">
        <f t="shared" si="28"/>
        <v>0</v>
      </c>
      <c r="BD26" s="42">
        <f t="shared" si="28"/>
        <v>0</v>
      </c>
      <c r="BE26" s="42">
        <f t="shared" si="28"/>
        <v>0</v>
      </c>
      <c r="BF26" s="42">
        <f t="shared" si="28"/>
        <v>0</v>
      </c>
      <c r="BG26" s="42">
        <f t="shared" si="28"/>
        <v>0</v>
      </c>
      <c r="BH26" s="42">
        <f t="shared" si="28"/>
        <v>0</v>
      </c>
      <c r="BI26" s="42">
        <f t="shared" si="28"/>
        <v>0</v>
      </c>
      <c r="BJ26" s="42">
        <f t="shared" si="28"/>
        <v>0</v>
      </c>
      <c r="BK26" t="str">
        <f t="shared" si="3"/>
        <v>14_PE</v>
      </c>
      <c r="BL26" t="str">
        <f t="shared" si="4"/>
        <v>d_ind_cem_7_7_gas_diesel_oil</v>
      </c>
      <c r="BO26" s="8">
        <f t="shared" si="5"/>
        <v>0</v>
      </c>
      <c r="BP26" s="8">
        <f t="shared" si="6"/>
        <v>0</v>
      </c>
      <c r="BQ26" s="8" cm="1">
        <f t="array" ref="BQ26">K26*INDEX(prod_est,$G26+$H26,MATCH(BQ$14,$BP$14:$DP$14,0))</f>
        <v>0</v>
      </c>
      <c r="BR26" s="8" cm="1">
        <f t="array" ref="BR26">L26*INDEX(prod_est,$G26+$H26,MATCH(BR$14,$BP$14:$DP$14,0))</f>
        <v>0</v>
      </c>
      <c r="BS26" s="8" cm="1">
        <f t="array" ref="BS26">M26*INDEX(prod_est,$G26+$H26,MATCH(BS$14,$BP$14:$DP$14,0))</f>
        <v>0</v>
      </c>
      <c r="BT26" s="8" cm="1">
        <f t="array" ref="BT26">N26*INDEX(prod_est,$G26+$H26,MATCH(BT$14,$BP$14:$DP$14,0))</f>
        <v>0</v>
      </c>
      <c r="BU26" s="8" cm="1">
        <f t="array" ref="BU26">O26*INDEX(prod_est,$G26+$H26,MATCH(BU$14,$BP$14:$DP$14,0))</f>
        <v>0</v>
      </c>
      <c r="BV26" s="8" cm="1">
        <f t="array" ref="BV26">P26*INDEX(prod_est,$G26+$H26,MATCH(BV$14,$BP$14:$DP$14,0))</f>
        <v>0</v>
      </c>
      <c r="BW26" s="8" cm="1">
        <f t="array" ref="BW26">Q26*INDEX(prod_est,$G26+$H26,MATCH(BW$14,$BP$14:$DP$14,0))</f>
        <v>0</v>
      </c>
      <c r="BX26" s="8" cm="1">
        <f t="array" ref="BX26">R26*INDEX(prod_est,$G26+$H26,MATCH(BX$14,$BP$14:$DP$14,0))</f>
        <v>0</v>
      </c>
      <c r="BY26" s="8" cm="1">
        <f t="array" ref="BY26">S26*INDEX(prod_est,$G26+$H26,MATCH(BY$14,$BP$14:$DP$14,0))</f>
        <v>0</v>
      </c>
      <c r="BZ26" s="8" cm="1">
        <f t="array" ref="BZ26">T26*INDEX(prod_est,$G26+$H26,MATCH(BZ$14,$BP$14:$DP$14,0))</f>
        <v>0</v>
      </c>
      <c r="CA26" s="8" cm="1">
        <f t="array" ref="CA26">U26*INDEX(prod_est,$G26+$H26,MATCH(CA$14,$BP$14:$DP$14,0))</f>
        <v>0</v>
      </c>
      <c r="CB26" s="8" cm="1">
        <f t="array" ref="CB26">V26*INDEX(prod_est,$G26+$H26,MATCH(CB$14,$BP$14:$DP$14,0))</f>
        <v>0</v>
      </c>
      <c r="CC26" s="8" cm="1">
        <f t="array" ref="CC26">W26*INDEX(prod_est,$G26+$H26,MATCH(CC$14,$BP$14:$DP$14,0))</f>
        <v>0</v>
      </c>
      <c r="CD26" s="8" cm="1">
        <f t="array" ref="CD26">X26*INDEX(prod_est,$G26+$H26,MATCH(CD$14,$BP$14:$DP$14,0))</f>
        <v>0</v>
      </c>
      <c r="CE26" s="8" cm="1">
        <f t="array" ref="CE26">Y26*INDEX(prod_est,$G26+$H26,MATCH(CE$14,$BP$14:$DP$14,0))</f>
        <v>0</v>
      </c>
      <c r="CF26" s="8" cm="1">
        <f t="array" ref="CF26">Z26*INDEX(prod_est,$G26+$H26,MATCH(CF$14,$BP$14:$DP$14,0))</f>
        <v>0</v>
      </c>
      <c r="CG26" s="8" cm="1">
        <f t="array" ref="CG26">AA26*INDEX(prod_est,$G26+$H26,MATCH(CG$14,$BP$14:$DP$14,0))</f>
        <v>0</v>
      </c>
      <c r="CH26" s="8" cm="1">
        <f t="array" ref="CH26">AB26*INDEX(prod_est,$G26+$H26,MATCH(CH$14,$BP$14:$DP$14,0))</f>
        <v>0</v>
      </c>
      <c r="CI26" s="8" cm="1">
        <f t="array" ref="CI26">AC26*INDEX(prod_est,$G26+$H26,MATCH(CI$14,$BP$14:$DP$14,0))</f>
        <v>0</v>
      </c>
      <c r="CJ26" s="8" cm="1">
        <f t="array" ref="CJ26">AD26*INDEX(prod_est,$G26+$H26,MATCH(CJ$14,$BP$14:$DP$14,0))</f>
        <v>0</v>
      </c>
      <c r="CK26" s="8" cm="1">
        <f t="array" ref="CK26">AE26*INDEX(prod_est,$G26+$H26,MATCH(CK$14,$BP$14:$DP$14,0))</f>
        <v>0</v>
      </c>
      <c r="CL26" s="8" cm="1">
        <f t="array" ref="CL26">AF26*INDEX(prod_est,$G26+$H26,MATCH(CL$14,$BP$14:$DP$14,0))</f>
        <v>0</v>
      </c>
      <c r="CM26" s="8" cm="1">
        <f t="array" ref="CM26">AG26*INDEX(prod_est,$G26+$H26,MATCH(CM$14,$BP$14:$DP$14,0))</f>
        <v>0</v>
      </c>
      <c r="CN26" s="8" cm="1">
        <f t="array" ref="CN26">AH26*INDEX(prod_est,$G26+$H26,MATCH(CN$14,$BP$14:$DP$14,0))</f>
        <v>0</v>
      </c>
      <c r="CO26" s="8" cm="1">
        <f t="array" ref="CO26">AI26*INDEX(prod_est,$G26+$H26,MATCH(CO$14,$BP$14:$DP$14,0))</f>
        <v>0</v>
      </c>
      <c r="CP26" s="8" cm="1">
        <f t="array" ref="CP26">AJ26*INDEX(prod_est,$G26+$H26,MATCH(CP$14,$BP$14:$DP$14,0))</f>
        <v>0</v>
      </c>
      <c r="CQ26" s="8" cm="1">
        <f t="array" ref="CQ26">AK26*INDEX(prod_est,$G26+$H26,MATCH(CQ$14,$BP$14:$DP$14,0))</f>
        <v>0</v>
      </c>
      <c r="CR26" s="8" cm="1">
        <f t="array" ref="CR26">AL26*INDEX(prod_est,$G26+$H26,MATCH(CR$14,$BP$14:$DP$14,0))</f>
        <v>0</v>
      </c>
      <c r="CS26" s="8" cm="1">
        <f t="array" ref="CS26">AM26*INDEX(prod_est,$G26+$H26,MATCH(CS$14,$BP$14:$DP$14,0))</f>
        <v>0</v>
      </c>
      <c r="CT26" s="8" cm="1">
        <f t="array" ref="CT26">AN26*INDEX(prod_est,$G26+$H26,MATCH(CT$14,$BP$14:$DP$14,0))</f>
        <v>0</v>
      </c>
      <c r="CU26" s="8" cm="1">
        <f t="array" ref="CU26">AO26*INDEX(prod_est,$G26+$H26,MATCH(CU$14,$BP$14:$DP$14,0))</f>
        <v>0</v>
      </c>
      <c r="CV26" s="8" cm="1">
        <f t="array" ref="CV26">AP26*INDEX(prod_est,$G26+$H26,MATCH(CV$14,$BP$14:$DP$14,0))</f>
        <v>0</v>
      </c>
      <c r="CW26" cm="1">
        <f t="array" ref="CW26">AQ26*INDEX(prod_est,$G26+$H26,MATCH(CW$14,$BP$14:$DP$14,0))</f>
        <v>0</v>
      </c>
      <c r="CX26" cm="1">
        <f t="array" ref="CX26">AR26*INDEX(prod_est,$G26+$H26,MATCH(CX$14,$BP$14:$DP$14,0))</f>
        <v>0</v>
      </c>
      <c r="CY26" cm="1">
        <f t="array" ref="CY26">AS26*INDEX(prod_est,$G26+$H26,MATCH(CY$14,$BP$14:$DP$14,0))</f>
        <v>0</v>
      </c>
      <c r="CZ26" cm="1">
        <f t="array" ref="CZ26">AT26*INDEX(prod_est,$G26+$H26,MATCH(CZ$14,$BP$14:$DP$14,0))</f>
        <v>0</v>
      </c>
      <c r="DA26" cm="1">
        <f t="array" ref="DA26">AU26*INDEX(prod_est,$G26+$H26,MATCH(DA$14,$BP$14:$DP$14,0))</f>
        <v>0</v>
      </c>
      <c r="DB26" cm="1">
        <f t="array" ref="DB26">AV26*INDEX(prod_est,$G26+$H26,MATCH(DB$14,$BP$14:$DP$14,0))</f>
        <v>0</v>
      </c>
      <c r="DC26" cm="1">
        <f t="array" ref="DC26">AW26*INDEX(prod_est,$G26+$H26,MATCH(DC$14,$BP$14:$DP$14,0))</f>
        <v>0</v>
      </c>
      <c r="DD26" cm="1">
        <f t="array" ref="DD26">AX26*INDEX(prod_est,$G26+$H26,MATCH(DD$14,$BP$14:$DP$14,0))</f>
        <v>0</v>
      </c>
      <c r="DE26" cm="1">
        <f t="array" ref="DE26">AY26*INDEX(prod_est,$G26+$H26,MATCH(DE$14,$BP$14:$DP$14,0))</f>
        <v>0</v>
      </c>
      <c r="DF26" cm="1">
        <f t="array" ref="DF26">AZ26*INDEX(prod_est,$G26+$H26,MATCH(DF$14,$BP$14:$DP$14,0))</f>
        <v>0</v>
      </c>
      <c r="DG26" cm="1">
        <f t="array" ref="DG26">BA26*INDEX(prod_est,$G26+$H26,MATCH(DG$14,$BP$14:$DP$14,0))</f>
        <v>0</v>
      </c>
      <c r="DH26" cm="1">
        <f t="array" ref="DH26">BB26*INDEX(prod_est,$G26+$H26,MATCH(DH$14,$BP$14:$DP$14,0))</f>
        <v>0</v>
      </c>
      <c r="DI26" cm="1">
        <f t="array" ref="DI26">BC26*INDEX(prod_est,$G26+$H26,MATCH(DI$14,$BP$14:$DP$14,0))</f>
        <v>0</v>
      </c>
      <c r="DJ26" cm="1">
        <f t="array" ref="DJ26">BD26*INDEX(prod_est,$G26+$H26,MATCH(DJ$14,$BP$14:$DP$14,0))</f>
        <v>0</v>
      </c>
      <c r="DK26" cm="1">
        <f t="array" ref="DK26">BE26*INDEX(prod_est,$G26+$H26,MATCH(DK$14,$BP$14:$DP$14,0))</f>
        <v>0</v>
      </c>
      <c r="DL26" cm="1">
        <f t="array" ref="DL26">BF26*INDEX(prod_est,$G26+$H26,MATCH(DL$14,$BP$14:$DP$14,0))</f>
        <v>0</v>
      </c>
      <c r="DM26" cm="1">
        <f t="array" ref="DM26">BG26*INDEX(prod_est,$G26+$H26,MATCH(DM$14,$BP$14:$DP$14,0))</f>
        <v>0</v>
      </c>
      <c r="DN26" cm="1">
        <f t="array" ref="DN26">BH26*INDEX(prod_est,$G26+$H26,MATCH(DN$14,$BP$14:$DP$14,0))</f>
        <v>0</v>
      </c>
      <c r="DO26" cm="1">
        <f t="array" ref="DO26">BI26*INDEX(prod_est,$G26+$H26,MATCH(DO$14,$BP$14:$DP$14,0))</f>
        <v>0</v>
      </c>
      <c r="DP26" cm="1">
        <f t="array" ref="DP26">BJ26*INDEX(prod_est,$G26+$H26,MATCH(DP$14,$BP$14:$DP$14,0))</f>
        <v>0</v>
      </c>
    </row>
    <row r="27" spans="1:120" x14ac:dyDescent="0.25">
      <c r="A27" t="s">
        <v>50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209</v>
      </c>
      <c r="H27">
        <f>IFERROR(MATCH(D27,Production_est!$D$4:$D$339,0),"-")</f>
        <v>6</v>
      </c>
      <c r="I27" s="8" cm="1">
        <f t="array" ref="I27">IFERROR(INDEX(Production_est!$E$4:$E$339,H27+G27),"-")</f>
        <v>10200.118358751901</v>
      </c>
      <c r="J27" s="42">
        <f t="shared" si="0"/>
        <v>0</v>
      </c>
      <c r="K27" s="42">
        <f t="shared" ref="K27:AP27" si="29">J27*(1-$F$4)</f>
        <v>0</v>
      </c>
      <c r="L27" s="42">
        <f t="shared" si="29"/>
        <v>0</v>
      </c>
      <c r="M27" s="42">
        <f t="shared" si="29"/>
        <v>0</v>
      </c>
      <c r="N27" s="42">
        <f t="shared" si="29"/>
        <v>0</v>
      </c>
      <c r="O27" s="42">
        <f t="shared" si="29"/>
        <v>0</v>
      </c>
      <c r="P27" s="42">
        <f t="shared" si="29"/>
        <v>0</v>
      </c>
      <c r="Q27" s="42">
        <f t="shared" si="29"/>
        <v>0</v>
      </c>
      <c r="R27" s="42">
        <f t="shared" si="29"/>
        <v>0</v>
      </c>
      <c r="S27" s="42">
        <f t="shared" si="29"/>
        <v>0</v>
      </c>
      <c r="T27" s="42">
        <f t="shared" si="29"/>
        <v>0</v>
      </c>
      <c r="U27" s="42">
        <f t="shared" si="29"/>
        <v>0</v>
      </c>
      <c r="V27" s="42">
        <f t="shared" si="29"/>
        <v>0</v>
      </c>
      <c r="W27" s="42">
        <f t="shared" si="29"/>
        <v>0</v>
      </c>
      <c r="X27" s="42">
        <f t="shared" si="29"/>
        <v>0</v>
      </c>
      <c r="Y27" s="42">
        <f t="shared" si="29"/>
        <v>0</v>
      </c>
      <c r="Z27" s="42">
        <f t="shared" si="29"/>
        <v>0</v>
      </c>
      <c r="AA27" s="42">
        <f t="shared" si="29"/>
        <v>0</v>
      </c>
      <c r="AB27" s="42">
        <f t="shared" si="29"/>
        <v>0</v>
      </c>
      <c r="AC27" s="42">
        <f t="shared" si="29"/>
        <v>0</v>
      </c>
      <c r="AD27" s="42">
        <f t="shared" si="29"/>
        <v>0</v>
      </c>
      <c r="AE27" s="42">
        <f t="shared" si="29"/>
        <v>0</v>
      </c>
      <c r="AF27" s="42">
        <f t="shared" si="29"/>
        <v>0</v>
      </c>
      <c r="AG27" s="42">
        <f t="shared" si="29"/>
        <v>0</v>
      </c>
      <c r="AH27" s="42">
        <f t="shared" si="29"/>
        <v>0</v>
      </c>
      <c r="AI27" s="42">
        <f t="shared" si="29"/>
        <v>0</v>
      </c>
      <c r="AJ27" s="42">
        <f t="shared" si="29"/>
        <v>0</v>
      </c>
      <c r="AK27" s="42">
        <f t="shared" si="29"/>
        <v>0</v>
      </c>
      <c r="AL27" s="42">
        <f t="shared" si="29"/>
        <v>0</v>
      </c>
      <c r="AM27" s="42">
        <f t="shared" si="29"/>
        <v>0</v>
      </c>
      <c r="AN27" s="42">
        <f t="shared" si="29"/>
        <v>0</v>
      </c>
      <c r="AO27" s="42">
        <f t="shared" si="29"/>
        <v>0</v>
      </c>
      <c r="AP27" s="42">
        <f t="shared" si="29"/>
        <v>0</v>
      </c>
      <c r="AQ27" s="42">
        <f t="shared" ref="AQ27:BJ27" si="30">AP27*(1-$F$4)</f>
        <v>0</v>
      </c>
      <c r="AR27" s="42">
        <f t="shared" si="30"/>
        <v>0</v>
      </c>
      <c r="AS27" s="42">
        <f t="shared" si="30"/>
        <v>0</v>
      </c>
      <c r="AT27" s="42">
        <f t="shared" si="30"/>
        <v>0</v>
      </c>
      <c r="AU27" s="42">
        <f t="shared" si="30"/>
        <v>0</v>
      </c>
      <c r="AV27" s="42">
        <f t="shared" si="30"/>
        <v>0</v>
      </c>
      <c r="AW27" s="42">
        <f t="shared" si="30"/>
        <v>0</v>
      </c>
      <c r="AX27" s="42">
        <f t="shared" si="30"/>
        <v>0</v>
      </c>
      <c r="AY27" s="42">
        <f t="shared" si="30"/>
        <v>0</v>
      </c>
      <c r="AZ27" s="42">
        <f t="shared" si="30"/>
        <v>0</v>
      </c>
      <c r="BA27" s="42">
        <f t="shared" si="30"/>
        <v>0</v>
      </c>
      <c r="BB27" s="42">
        <f t="shared" si="30"/>
        <v>0</v>
      </c>
      <c r="BC27" s="42">
        <f t="shared" si="30"/>
        <v>0</v>
      </c>
      <c r="BD27" s="42">
        <f t="shared" si="30"/>
        <v>0</v>
      </c>
      <c r="BE27" s="42">
        <f t="shared" si="30"/>
        <v>0</v>
      </c>
      <c r="BF27" s="42">
        <f t="shared" si="30"/>
        <v>0</v>
      </c>
      <c r="BG27" s="42">
        <f t="shared" si="30"/>
        <v>0</v>
      </c>
      <c r="BH27" s="42">
        <f t="shared" si="30"/>
        <v>0</v>
      </c>
      <c r="BI27" s="42">
        <f t="shared" si="30"/>
        <v>0</v>
      </c>
      <c r="BJ27" s="42">
        <f t="shared" si="30"/>
        <v>0</v>
      </c>
      <c r="BK27" t="str">
        <f t="shared" si="3"/>
        <v>14_PE</v>
      </c>
      <c r="BL27" t="str">
        <f t="shared" si="4"/>
        <v>d_ind_cem_7_8_fuel_oil</v>
      </c>
      <c r="BO27" s="8">
        <f t="shared" si="5"/>
        <v>0</v>
      </c>
      <c r="BP27" s="8">
        <f t="shared" si="6"/>
        <v>0</v>
      </c>
      <c r="BQ27" s="8" cm="1">
        <f t="array" ref="BQ27">K27*INDEX(prod_est,$G27+$H27,MATCH(BQ$14,$BP$14:$DP$14,0))</f>
        <v>0</v>
      </c>
      <c r="BR27" s="8" cm="1">
        <f t="array" ref="BR27">L27*INDEX(prod_est,$G27+$H27,MATCH(BR$14,$BP$14:$DP$14,0))</f>
        <v>0</v>
      </c>
      <c r="BS27" s="8" cm="1">
        <f t="array" ref="BS27">M27*INDEX(prod_est,$G27+$H27,MATCH(BS$14,$BP$14:$DP$14,0))</f>
        <v>0</v>
      </c>
      <c r="BT27" s="8" cm="1">
        <f t="array" ref="BT27">N27*INDEX(prod_est,$G27+$H27,MATCH(BT$14,$BP$14:$DP$14,0))</f>
        <v>0</v>
      </c>
      <c r="BU27" s="8" cm="1">
        <f t="array" ref="BU27">O27*INDEX(prod_est,$G27+$H27,MATCH(BU$14,$BP$14:$DP$14,0))</f>
        <v>0</v>
      </c>
      <c r="BV27" s="8" cm="1">
        <f t="array" ref="BV27">P27*INDEX(prod_est,$G27+$H27,MATCH(BV$14,$BP$14:$DP$14,0))</f>
        <v>0</v>
      </c>
      <c r="BW27" s="8" cm="1">
        <f t="array" ref="BW27">Q27*INDEX(prod_est,$G27+$H27,MATCH(BW$14,$BP$14:$DP$14,0))</f>
        <v>0</v>
      </c>
      <c r="BX27" s="8" cm="1">
        <f t="array" ref="BX27">R27*INDEX(prod_est,$G27+$H27,MATCH(BX$14,$BP$14:$DP$14,0))</f>
        <v>0</v>
      </c>
      <c r="BY27" s="8" cm="1">
        <f t="array" ref="BY27">S27*INDEX(prod_est,$G27+$H27,MATCH(BY$14,$BP$14:$DP$14,0))</f>
        <v>0</v>
      </c>
      <c r="BZ27" s="8" cm="1">
        <f t="array" ref="BZ27">T27*INDEX(prod_est,$G27+$H27,MATCH(BZ$14,$BP$14:$DP$14,0))</f>
        <v>0</v>
      </c>
      <c r="CA27" s="8" cm="1">
        <f t="array" ref="CA27">U27*INDEX(prod_est,$G27+$H27,MATCH(CA$14,$BP$14:$DP$14,0))</f>
        <v>0</v>
      </c>
      <c r="CB27" s="8" cm="1">
        <f t="array" ref="CB27">V27*INDEX(prod_est,$G27+$H27,MATCH(CB$14,$BP$14:$DP$14,0))</f>
        <v>0</v>
      </c>
      <c r="CC27" s="8" cm="1">
        <f t="array" ref="CC27">W27*INDEX(prod_est,$G27+$H27,MATCH(CC$14,$BP$14:$DP$14,0))</f>
        <v>0</v>
      </c>
      <c r="CD27" s="8" cm="1">
        <f t="array" ref="CD27">X27*INDEX(prod_est,$G27+$H27,MATCH(CD$14,$BP$14:$DP$14,0))</f>
        <v>0</v>
      </c>
      <c r="CE27" s="8" cm="1">
        <f t="array" ref="CE27">Y27*INDEX(prod_est,$G27+$H27,MATCH(CE$14,$BP$14:$DP$14,0))</f>
        <v>0</v>
      </c>
      <c r="CF27" s="8" cm="1">
        <f t="array" ref="CF27">Z27*INDEX(prod_est,$G27+$H27,MATCH(CF$14,$BP$14:$DP$14,0))</f>
        <v>0</v>
      </c>
      <c r="CG27" s="8" cm="1">
        <f t="array" ref="CG27">AA27*INDEX(prod_est,$G27+$H27,MATCH(CG$14,$BP$14:$DP$14,0))</f>
        <v>0</v>
      </c>
      <c r="CH27" s="8" cm="1">
        <f t="array" ref="CH27">AB27*INDEX(prod_est,$G27+$H27,MATCH(CH$14,$BP$14:$DP$14,0))</f>
        <v>0</v>
      </c>
      <c r="CI27" s="8" cm="1">
        <f t="array" ref="CI27">AC27*INDEX(prod_est,$G27+$H27,MATCH(CI$14,$BP$14:$DP$14,0))</f>
        <v>0</v>
      </c>
      <c r="CJ27" s="8" cm="1">
        <f t="array" ref="CJ27">AD27*INDEX(prod_est,$G27+$H27,MATCH(CJ$14,$BP$14:$DP$14,0))</f>
        <v>0</v>
      </c>
      <c r="CK27" s="8" cm="1">
        <f t="array" ref="CK27">AE27*INDEX(prod_est,$G27+$H27,MATCH(CK$14,$BP$14:$DP$14,0))</f>
        <v>0</v>
      </c>
      <c r="CL27" s="8" cm="1">
        <f t="array" ref="CL27">AF27*INDEX(prod_est,$G27+$H27,MATCH(CL$14,$BP$14:$DP$14,0))</f>
        <v>0</v>
      </c>
      <c r="CM27" s="8" cm="1">
        <f t="array" ref="CM27">AG27*INDEX(prod_est,$G27+$H27,MATCH(CM$14,$BP$14:$DP$14,0))</f>
        <v>0</v>
      </c>
      <c r="CN27" s="8" cm="1">
        <f t="array" ref="CN27">AH27*INDEX(prod_est,$G27+$H27,MATCH(CN$14,$BP$14:$DP$14,0))</f>
        <v>0</v>
      </c>
      <c r="CO27" s="8" cm="1">
        <f t="array" ref="CO27">AI27*INDEX(prod_est,$G27+$H27,MATCH(CO$14,$BP$14:$DP$14,0))</f>
        <v>0</v>
      </c>
      <c r="CP27" s="8" cm="1">
        <f t="array" ref="CP27">AJ27*INDEX(prod_est,$G27+$H27,MATCH(CP$14,$BP$14:$DP$14,0))</f>
        <v>0</v>
      </c>
      <c r="CQ27" s="8" cm="1">
        <f t="array" ref="CQ27">AK27*INDEX(prod_est,$G27+$H27,MATCH(CQ$14,$BP$14:$DP$14,0))</f>
        <v>0</v>
      </c>
      <c r="CR27" s="8" cm="1">
        <f t="array" ref="CR27">AL27*INDEX(prod_est,$G27+$H27,MATCH(CR$14,$BP$14:$DP$14,0))</f>
        <v>0</v>
      </c>
      <c r="CS27" s="8" cm="1">
        <f t="array" ref="CS27">AM27*INDEX(prod_est,$G27+$H27,MATCH(CS$14,$BP$14:$DP$14,0))</f>
        <v>0</v>
      </c>
      <c r="CT27" s="8" cm="1">
        <f t="array" ref="CT27">AN27*INDEX(prod_est,$G27+$H27,MATCH(CT$14,$BP$14:$DP$14,0))</f>
        <v>0</v>
      </c>
      <c r="CU27" s="8" cm="1">
        <f t="array" ref="CU27">AO27*INDEX(prod_est,$G27+$H27,MATCH(CU$14,$BP$14:$DP$14,0))</f>
        <v>0</v>
      </c>
      <c r="CV27" s="8" cm="1">
        <f t="array" ref="CV27">AP27*INDEX(prod_est,$G27+$H27,MATCH(CV$14,$BP$14:$DP$14,0))</f>
        <v>0</v>
      </c>
      <c r="CW27" cm="1">
        <f t="array" ref="CW27">AQ27*INDEX(prod_est,$G27+$H27,MATCH(CW$14,$BP$14:$DP$14,0))</f>
        <v>0</v>
      </c>
      <c r="CX27" cm="1">
        <f t="array" ref="CX27">AR27*INDEX(prod_est,$G27+$H27,MATCH(CX$14,$BP$14:$DP$14,0))</f>
        <v>0</v>
      </c>
      <c r="CY27" cm="1">
        <f t="array" ref="CY27">AS27*INDEX(prod_est,$G27+$H27,MATCH(CY$14,$BP$14:$DP$14,0))</f>
        <v>0</v>
      </c>
      <c r="CZ27" cm="1">
        <f t="array" ref="CZ27">AT27*INDEX(prod_est,$G27+$H27,MATCH(CZ$14,$BP$14:$DP$14,0))</f>
        <v>0</v>
      </c>
      <c r="DA27" cm="1">
        <f t="array" ref="DA27">AU27*INDEX(prod_est,$G27+$H27,MATCH(DA$14,$BP$14:$DP$14,0))</f>
        <v>0</v>
      </c>
      <c r="DB27" cm="1">
        <f t="array" ref="DB27">AV27*INDEX(prod_est,$G27+$H27,MATCH(DB$14,$BP$14:$DP$14,0))</f>
        <v>0</v>
      </c>
      <c r="DC27" cm="1">
        <f t="array" ref="DC27">AW27*INDEX(prod_est,$G27+$H27,MATCH(DC$14,$BP$14:$DP$14,0))</f>
        <v>0</v>
      </c>
      <c r="DD27" cm="1">
        <f t="array" ref="DD27">AX27*INDEX(prod_est,$G27+$H27,MATCH(DD$14,$BP$14:$DP$14,0))</f>
        <v>0</v>
      </c>
      <c r="DE27" cm="1">
        <f t="array" ref="DE27">AY27*INDEX(prod_est,$G27+$H27,MATCH(DE$14,$BP$14:$DP$14,0))</f>
        <v>0</v>
      </c>
      <c r="DF27" cm="1">
        <f t="array" ref="DF27">AZ27*INDEX(prod_est,$G27+$H27,MATCH(DF$14,$BP$14:$DP$14,0))</f>
        <v>0</v>
      </c>
      <c r="DG27" cm="1">
        <f t="array" ref="DG27">BA27*INDEX(prod_est,$G27+$H27,MATCH(DG$14,$BP$14:$DP$14,0))</f>
        <v>0</v>
      </c>
      <c r="DH27" cm="1">
        <f t="array" ref="DH27">BB27*INDEX(prod_est,$G27+$H27,MATCH(DH$14,$BP$14:$DP$14,0))</f>
        <v>0</v>
      </c>
      <c r="DI27" cm="1">
        <f t="array" ref="DI27">BC27*INDEX(prod_est,$G27+$H27,MATCH(DI$14,$BP$14:$DP$14,0))</f>
        <v>0</v>
      </c>
      <c r="DJ27" cm="1">
        <f t="array" ref="DJ27">BD27*INDEX(prod_est,$G27+$H27,MATCH(DJ$14,$BP$14:$DP$14,0))</f>
        <v>0</v>
      </c>
      <c r="DK27" cm="1">
        <f t="array" ref="DK27">BE27*INDEX(prod_est,$G27+$H27,MATCH(DK$14,$BP$14:$DP$14,0))</f>
        <v>0</v>
      </c>
      <c r="DL27" cm="1">
        <f t="array" ref="DL27">BF27*INDEX(prod_est,$G27+$H27,MATCH(DL$14,$BP$14:$DP$14,0))</f>
        <v>0</v>
      </c>
      <c r="DM27" cm="1">
        <f t="array" ref="DM27">BG27*INDEX(prod_est,$G27+$H27,MATCH(DM$14,$BP$14:$DP$14,0))</f>
        <v>0</v>
      </c>
      <c r="DN27" cm="1">
        <f t="array" ref="DN27">BH27*INDEX(prod_est,$G27+$H27,MATCH(DN$14,$BP$14:$DP$14,0))</f>
        <v>0</v>
      </c>
      <c r="DO27" cm="1">
        <f t="array" ref="DO27">BI27*INDEX(prod_est,$G27+$H27,MATCH(DO$14,$BP$14:$DP$14,0))</f>
        <v>0</v>
      </c>
      <c r="DP27" cm="1">
        <f t="array" ref="DP27">BJ27*INDEX(prod_est,$G27+$H27,MATCH(DP$14,$BP$14:$DP$14,0))</f>
        <v>0</v>
      </c>
    </row>
    <row r="28" spans="1:120" x14ac:dyDescent="0.25">
      <c r="A28" t="s">
        <v>50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209</v>
      </c>
      <c r="H28">
        <f>IFERROR(MATCH(D28,Production_est!$D$4:$D$339,0),"-")</f>
        <v>6</v>
      </c>
      <c r="I28" s="8" cm="1">
        <f t="array" ref="I28">IFERROR(INDEX(Production_est!$E$4:$E$339,H28+G28),"-")</f>
        <v>10200.118358751901</v>
      </c>
      <c r="J28" s="42">
        <f t="shared" si="0"/>
        <v>0</v>
      </c>
      <c r="K28" s="42">
        <f t="shared" ref="K28:AP28" si="31">J28*(1-$F$4)</f>
        <v>0</v>
      </c>
      <c r="L28" s="42">
        <f t="shared" si="31"/>
        <v>0</v>
      </c>
      <c r="M28" s="42">
        <f t="shared" si="31"/>
        <v>0</v>
      </c>
      <c r="N28" s="42">
        <f t="shared" si="31"/>
        <v>0</v>
      </c>
      <c r="O28" s="42">
        <f t="shared" si="31"/>
        <v>0</v>
      </c>
      <c r="P28" s="42">
        <f t="shared" si="31"/>
        <v>0</v>
      </c>
      <c r="Q28" s="42">
        <f t="shared" si="31"/>
        <v>0</v>
      </c>
      <c r="R28" s="42">
        <f t="shared" si="31"/>
        <v>0</v>
      </c>
      <c r="S28" s="42">
        <f t="shared" si="31"/>
        <v>0</v>
      </c>
      <c r="T28" s="42">
        <f t="shared" si="31"/>
        <v>0</v>
      </c>
      <c r="U28" s="42">
        <f t="shared" si="31"/>
        <v>0</v>
      </c>
      <c r="V28" s="42">
        <f t="shared" si="31"/>
        <v>0</v>
      </c>
      <c r="W28" s="42">
        <f t="shared" si="31"/>
        <v>0</v>
      </c>
      <c r="X28" s="42">
        <f t="shared" si="31"/>
        <v>0</v>
      </c>
      <c r="Y28" s="42">
        <f t="shared" si="31"/>
        <v>0</v>
      </c>
      <c r="Z28" s="42">
        <f t="shared" si="31"/>
        <v>0</v>
      </c>
      <c r="AA28" s="42">
        <f t="shared" si="31"/>
        <v>0</v>
      </c>
      <c r="AB28" s="42">
        <f t="shared" si="31"/>
        <v>0</v>
      </c>
      <c r="AC28" s="42">
        <f t="shared" si="31"/>
        <v>0</v>
      </c>
      <c r="AD28" s="42">
        <f t="shared" si="31"/>
        <v>0</v>
      </c>
      <c r="AE28" s="42">
        <f t="shared" si="31"/>
        <v>0</v>
      </c>
      <c r="AF28" s="42">
        <f t="shared" si="31"/>
        <v>0</v>
      </c>
      <c r="AG28" s="42">
        <f t="shared" si="31"/>
        <v>0</v>
      </c>
      <c r="AH28" s="42">
        <f t="shared" si="31"/>
        <v>0</v>
      </c>
      <c r="AI28" s="42">
        <f t="shared" si="31"/>
        <v>0</v>
      </c>
      <c r="AJ28" s="42">
        <f t="shared" si="31"/>
        <v>0</v>
      </c>
      <c r="AK28" s="42">
        <f t="shared" si="31"/>
        <v>0</v>
      </c>
      <c r="AL28" s="42">
        <f t="shared" si="31"/>
        <v>0</v>
      </c>
      <c r="AM28" s="42">
        <f t="shared" si="31"/>
        <v>0</v>
      </c>
      <c r="AN28" s="42">
        <f t="shared" si="31"/>
        <v>0</v>
      </c>
      <c r="AO28" s="42">
        <f t="shared" si="31"/>
        <v>0</v>
      </c>
      <c r="AP28" s="42">
        <f t="shared" si="31"/>
        <v>0</v>
      </c>
      <c r="AQ28" s="42">
        <f t="shared" ref="AQ28:BJ28" si="32">AP28*(1-$F$4)</f>
        <v>0</v>
      </c>
      <c r="AR28" s="42">
        <f t="shared" si="32"/>
        <v>0</v>
      </c>
      <c r="AS28" s="42">
        <f t="shared" si="32"/>
        <v>0</v>
      </c>
      <c r="AT28" s="42">
        <f t="shared" si="32"/>
        <v>0</v>
      </c>
      <c r="AU28" s="42">
        <f t="shared" si="32"/>
        <v>0</v>
      </c>
      <c r="AV28" s="42">
        <f t="shared" si="32"/>
        <v>0</v>
      </c>
      <c r="AW28" s="42">
        <f t="shared" si="32"/>
        <v>0</v>
      </c>
      <c r="AX28" s="42">
        <f t="shared" si="32"/>
        <v>0</v>
      </c>
      <c r="AY28" s="42">
        <f t="shared" si="32"/>
        <v>0</v>
      </c>
      <c r="AZ28" s="42">
        <f t="shared" si="32"/>
        <v>0</v>
      </c>
      <c r="BA28" s="42">
        <f t="shared" si="32"/>
        <v>0</v>
      </c>
      <c r="BB28" s="42">
        <f t="shared" si="32"/>
        <v>0</v>
      </c>
      <c r="BC28" s="42">
        <f t="shared" si="32"/>
        <v>0</v>
      </c>
      <c r="BD28" s="42">
        <f t="shared" si="32"/>
        <v>0</v>
      </c>
      <c r="BE28" s="42">
        <f t="shared" si="32"/>
        <v>0</v>
      </c>
      <c r="BF28" s="42">
        <f t="shared" si="32"/>
        <v>0</v>
      </c>
      <c r="BG28" s="42">
        <f t="shared" si="32"/>
        <v>0</v>
      </c>
      <c r="BH28" s="42">
        <f t="shared" si="32"/>
        <v>0</v>
      </c>
      <c r="BI28" s="42">
        <f t="shared" si="32"/>
        <v>0</v>
      </c>
      <c r="BJ28" s="42">
        <f t="shared" si="32"/>
        <v>0</v>
      </c>
      <c r="BK28" t="str">
        <f t="shared" si="3"/>
        <v>14_PE</v>
      </c>
      <c r="BL28" t="str">
        <f t="shared" si="4"/>
        <v>d_ind_cem_7_9_lpg</v>
      </c>
      <c r="BO28" s="8">
        <f t="shared" si="5"/>
        <v>0</v>
      </c>
      <c r="BP28" s="8">
        <f t="shared" si="6"/>
        <v>0</v>
      </c>
      <c r="BQ28" s="8" cm="1">
        <f t="array" ref="BQ28">K28*INDEX(prod_est,$G28+$H28,MATCH(BQ$14,$BP$14:$DP$14,0))</f>
        <v>0</v>
      </c>
      <c r="BR28" s="8" cm="1">
        <f t="array" ref="BR28">L28*INDEX(prod_est,$G28+$H28,MATCH(BR$14,$BP$14:$DP$14,0))</f>
        <v>0</v>
      </c>
      <c r="BS28" s="8" cm="1">
        <f t="array" ref="BS28">M28*INDEX(prod_est,$G28+$H28,MATCH(BS$14,$BP$14:$DP$14,0))</f>
        <v>0</v>
      </c>
      <c r="BT28" s="8" cm="1">
        <f t="array" ref="BT28">N28*INDEX(prod_est,$G28+$H28,MATCH(BT$14,$BP$14:$DP$14,0))</f>
        <v>0</v>
      </c>
      <c r="BU28" s="8" cm="1">
        <f t="array" ref="BU28">O28*INDEX(prod_est,$G28+$H28,MATCH(BU$14,$BP$14:$DP$14,0))</f>
        <v>0</v>
      </c>
      <c r="BV28" s="8" cm="1">
        <f t="array" ref="BV28">P28*INDEX(prod_est,$G28+$H28,MATCH(BV$14,$BP$14:$DP$14,0))</f>
        <v>0</v>
      </c>
      <c r="BW28" s="8" cm="1">
        <f t="array" ref="BW28">Q28*INDEX(prod_est,$G28+$H28,MATCH(BW$14,$BP$14:$DP$14,0))</f>
        <v>0</v>
      </c>
      <c r="BX28" s="8" cm="1">
        <f t="array" ref="BX28">R28*INDEX(prod_est,$G28+$H28,MATCH(BX$14,$BP$14:$DP$14,0))</f>
        <v>0</v>
      </c>
      <c r="BY28" s="8" cm="1">
        <f t="array" ref="BY28">S28*INDEX(prod_est,$G28+$H28,MATCH(BY$14,$BP$14:$DP$14,0))</f>
        <v>0</v>
      </c>
      <c r="BZ28" s="8" cm="1">
        <f t="array" ref="BZ28">T28*INDEX(prod_est,$G28+$H28,MATCH(BZ$14,$BP$14:$DP$14,0))</f>
        <v>0</v>
      </c>
      <c r="CA28" s="8" cm="1">
        <f t="array" ref="CA28">U28*INDEX(prod_est,$G28+$H28,MATCH(CA$14,$BP$14:$DP$14,0))</f>
        <v>0</v>
      </c>
      <c r="CB28" s="8" cm="1">
        <f t="array" ref="CB28">V28*INDEX(prod_est,$G28+$H28,MATCH(CB$14,$BP$14:$DP$14,0))</f>
        <v>0</v>
      </c>
      <c r="CC28" s="8" cm="1">
        <f t="array" ref="CC28">W28*INDEX(prod_est,$G28+$H28,MATCH(CC$14,$BP$14:$DP$14,0))</f>
        <v>0</v>
      </c>
      <c r="CD28" s="8" cm="1">
        <f t="array" ref="CD28">X28*INDEX(prod_est,$G28+$H28,MATCH(CD$14,$BP$14:$DP$14,0))</f>
        <v>0</v>
      </c>
      <c r="CE28" s="8" cm="1">
        <f t="array" ref="CE28">Y28*INDEX(prod_est,$G28+$H28,MATCH(CE$14,$BP$14:$DP$14,0))</f>
        <v>0</v>
      </c>
      <c r="CF28" s="8" cm="1">
        <f t="array" ref="CF28">Z28*INDEX(prod_est,$G28+$H28,MATCH(CF$14,$BP$14:$DP$14,0))</f>
        <v>0</v>
      </c>
      <c r="CG28" s="8" cm="1">
        <f t="array" ref="CG28">AA28*INDEX(prod_est,$G28+$H28,MATCH(CG$14,$BP$14:$DP$14,0))</f>
        <v>0</v>
      </c>
      <c r="CH28" s="8" cm="1">
        <f t="array" ref="CH28">AB28*INDEX(prod_est,$G28+$H28,MATCH(CH$14,$BP$14:$DP$14,0))</f>
        <v>0</v>
      </c>
      <c r="CI28" s="8" cm="1">
        <f t="array" ref="CI28">AC28*INDEX(prod_est,$G28+$H28,MATCH(CI$14,$BP$14:$DP$14,0))</f>
        <v>0</v>
      </c>
      <c r="CJ28" s="8" cm="1">
        <f t="array" ref="CJ28">AD28*INDEX(prod_est,$G28+$H28,MATCH(CJ$14,$BP$14:$DP$14,0))</f>
        <v>0</v>
      </c>
      <c r="CK28" s="8" cm="1">
        <f t="array" ref="CK28">AE28*INDEX(prod_est,$G28+$H28,MATCH(CK$14,$BP$14:$DP$14,0))</f>
        <v>0</v>
      </c>
      <c r="CL28" s="8" cm="1">
        <f t="array" ref="CL28">AF28*INDEX(prod_est,$G28+$H28,MATCH(CL$14,$BP$14:$DP$14,0))</f>
        <v>0</v>
      </c>
      <c r="CM28" s="8" cm="1">
        <f t="array" ref="CM28">AG28*INDEX(prod_est,$G28+$H28,MATCH(CM$14,$BP$14:$DP$14,0))</f>
        <v>0</v>
      </c>
      <c r="CN28" s="8" cm="1">
        <f t="array" ref="CN28">AH28*INDEX(prod_est,$G28+$H28,MATCH(CN$14,$BP$14:$DP$14,0))</f>
        <v>0</v>
      </c>
      <c r="CO28" s="8" cm="1">
        <f t="array" ref="CO28">AI28*INDEX(prod_est,$G28+$H28,MATCH(CO$14,$BP$14:$DP$14,0))</f>
        <v>0</v>
      </c>
      <c r="CP28" s="8" cm="1">
        <f t="array" ref="CP28">AJ28*INDEX(prod_est,$G28+$H28,MATCH(CP$14,$BP$14:$DP$14,0))</f>
        <v>0</v>
      </c>
      <c r="CQ28" s="8" cm="1">
        <f t="array" ref="CQ28">AK28*INDEX(prod_est,$G28+$H28,MATCH(CQ$14,$BP$14:$DP$14,0))</f>
        <v>0</v>
      </c>
      <c r="CR28" s="8" cm="1">
        <f t="array" ref="CR28">AL28*INDEX(prod_est,$G28+$H28,MATCH(CR$14,$BP$14:$DP$14,0))</f>
        <v>0</v>
      </c>
      <c r="CS28" s="8" cm="1">
        <f t="array" ref="CS28">AM28*INDEX(prod_est,$G28+$H28,MATCH(CS$14,$BP$14:$DP$14,0))</f>
        <v>0</v>
      </c>
      <c r="CT28" s="8" cm="1">
        <f t="array" ref="CT28">AN28*INDEX(prod_est,$G28+$H28,MATCH(CT$14,$BP$14:$DP$14,0))</f>
        <v>0</v>
      </c>
      <c r="CU28" s="8" cm="1">
        <f t="array" ref="CU28">AO28*INDEX(prod_est,$G28+$H28,MATCH(CU$14,$BP$14:$DP$14,0))</f>
        <v>0</v>
      </c>
      <c r="CV28" s="8" cm="1">
        <f t="array" ref="CV28">AP28*INDEX(prod_est,$G28+$H28,MATCH(CV$14,$BP$14:$DP$14,0))</f>
        <v>0</v>
      </c>
      <c r="CW28" cm="1">
        <f t="array" ref="CW28">AQ28*INDEX(prod_est,$G28+$H28,MATCH(CW$14,$BP$14:$DP$14,0))</f>
        <v>0</v>
      </c>
      <c r="CX28" cm="1">
        <f t="array" ref="CX28">AR28*INDEX(prod_est,$G28+$H28,MATCH(CX$14,$BP$14:$DP$14,0))</f>
        <v>0</v>
      </c>
      <c r="CY28" cm="1">
        <f t="array" ref="CY28">AS28*INDEX(prod_est,$G28+$H28,MATCH(CY$14,$BP$14:$DP$14,0))</f>
        <v>0</v>
      </c>
      <c r="CZ28" cm="1">
        <f t="array" ref="CZ28">AT28*INDEX(prod_est,$G28+$H28,MATCH(CZ$14,$BP$14:$DP$14,0))</f>
        <v>0</v>
      </c>
      <c r="DA28" cm="1">
        <f t="array" ref="DA28">AU28*INDEX(prod_est,$G28+$H28,MATCH(DA$14,$BP$14:$DP$14,0))</f>
        <v>0</v>
      </c>
      <c r="DB28" cm="1">
        <f t="array" ref="DB28">AV28*INDEX(prod_est,$G28+$H28,MATCH(DB$14,$BP$14:$DP$14,0))</f>
        <v>0</v>
      </c>
      <c r="DC28" cm="1">
        <f t="array" ref="DC28">AW28*INDEX(prod_est,$G28+$H28,MATCH(DC$14,$BP$14:$DP$14,0))</f>
        <v>0</v>
      </c>
      <c r="DD28" cm="1">
        <f t="array" ref="DD28">AX28*INDEX(prod_est,$G28+$H28,MATCH(DD$14,$BP$14:$DP$14,0))</f>
        <v>0</v>
      </c>
      <c r="DE28" cm="1">
        <f t="array" ref="DE28">AY28*INDEX(prod_est,$G28+$H28,MATCH(DE$14,$BP$14:$DP$14,0))</f>
        <v>0</v>
      </c>
      <c r="DF28" cm="1">
        <f t="array" ref="DF28">AZ28*INDEX(prod_est,$G28+$H28,MATCH(DF$14,$BP$14:$DP$14,0))</f>
        <v>0</v>
      </c>
      <c r="DG28" cm="1">
        <f t="array" ref="DG28">BA28*INDEX(prod_est,$G28+$H28,MATCH(DG$14,$BP$14:$DP$14,0))</f>
        <v>0</v>
      </c>
      <c r="DH28" cm="1">
        <f t="array" ref="DH28">BB28*INDEX(prod_est,$G28+$H28,MATCH(DH$14,$BP$14:$DP$14,0))</f>
        <v>0</v>
      </c>
      <c r="DI28" cm="1">
        <f t="array" ref="DI28">BC28*INDEX(prod_est,$G28+$H28,MATCH(DI$14,$BP$14:$DP$14,0))</f>
        <v>0</v>
      </c>
      <c r="DJ28" cm="1">
        <f t="array" ref="DJ28">BD28*INDEX(prod_est,$G28+$H28,MATCH(DJ$14,$BP$14:$DP$14,0))</f>
        <v>0</v>
      </c>
      <c r="DK28" cm="1">
        <f t="array" ref="DK28">BE28*INDEX(prod_est,$G28+$H28,MATCH(DK$14,$BP$14:$DP$14,0))</f>
        <v>0</v>
      </c>
      <c r="DL28" cm="1">
        <f t="array" ref="DL28">BF28*INDEX(prod_est,$G28+$H28,MATCH(DL$14,$BP$14:$DP$14,0))</f>
        <v>0</v>
      </c>
      <c r="DM28" cm="1">
        <f t="array" ref="DM28">BG28*INDEX(prod_est,$G28+$H28,MATCH(DM$14,$BP$14:$DP$14,0))</f>
        <v>0</v>
      </c>
      <c r="DN28" cm="1">
        <f t="array" ref="DN28">BH28*INDEX(prod_est,$G28+$H28,MATCH(DN$14,$BP$14:$DP$14,0))</f>
        <v>0</v>
      </c>
      <c r="DO28" cm="1">
        <f t="array" ref="DO28">BI28*INDEX(prod_est,$G28+$H28,MATCH(DO$14,$BP$14:$DP$14,0))</f>
        <v>0</v>
      </c>
      <c r="DP28" cm="1">
        <f t="array" ref="DP28">BJ28*INDEX(prod_est,$G28+$H28,MATCH(DP$14,$BP$14:$DP$14,0))</f>
        <v>0</v>
      </c>
    </row>
    <row r="29" spans="1:120" x14ac:dyDescent="0.25">
      <c r="A29" t="s">
        <v>50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209</v>
      </c>
      <c r="H29">
        <f>IFERROR(MATCH(D29,Production_est!$D$4:$D$339,0),"-")</f>
        <v>6</v>
      </c>
      <c r="I29" s="8" cm="1">
        <f t="array" ref="I29">IFERROR(INDEX(Production_est!$E$4:$E$339,H29+G29),"-")</f>
        <v>10200.118358751901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14_PE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50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209</v>
      </c>
      <c r="H30">
        <f>IFERROR(MATCH(D30,Production_est!$D$4:$D$339,0),"-")</f>
        <v>6</v>
      </c>
      <c r="I30" s="8" cm="1">
        <f t="array" ref="I30">IFERROR(INDEX(Production_est!$E$4:$E$339,H30+G30),"-")</f>
        <v>10200.118358751901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14_PE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50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209</v>
      </c>
      <c r="H31">
        <f>IFERROR(MATCH(D31,Production_est!$D$4:$D$339,0),"-")</f>
        <v>6</v>
      </c>
      <c r="I31" s="8" cm="1">
        <f t="array" ref="I31">IFERROR(INDEX(Production_est!$E$4:$E$339,H31+G31),"-")</f>
        <v>10200.118358751901</v>
      </c>
      <c r="J31" s="42">
        <f t="shared" si="0"/>
        <v>0</v>
      </c>
      <c r="K31" s="42">
        <f t="shared" ref="K31:AP31" si="37">J31*(1-$F$4)</f>
        <v>0</v>
      </c>
      <c r="L31" s="42">
        <f t="shared" si="37"/>
        <v>0</v>
      </c>
      <c r="M31" s="42">
        <f t="shared" si="37"/>
        <v>0</v>
      </c>
      <c r="N31" s="42">
        <f t="shared" si="37"/>
        <v>0</v>
      </c>
      <c r="O31" s="42">
        <f t="shared" si="37"/>
        <v>0</v>
      </c>
      <c r="P31" s="42">
        <f t="shared" si="37"/>
        <v>0</v>
      </c>
      <c r="Q31" s="42">
        <f t="shared" si="37"/>
        <v>0</v>
      </c>
      <c r="R31" s="42">
        <f t="shared" si="37"/>
        <v>0</v>
      </c>
      <c r="S31" s="42">
        <f t="shared" si="37"/>
        <v>0</v>
      </c>
      <c r="T31" s="42">
        <f t="shared" si="37"/>
        <v>0</v>
      </c>
      <c r="U31" s="42">
        <f t="shared" si="37"/>
        <v>0</v>
      </c>
      <c r="V31" s="42">
        <f t="shared" si="37"/>
        <v>0</v>
      </c>
      <c r="W31" s="42">
        <f t="shared" si="37"/>
        <v>0</v>
      </c>
      <c r="X31" s="42">
        <f t="shared" si="37"/>
        <v>0</v>
      </c>
      <c r="Y31" s="42">
        <f t="shared" si="37"/>
        <v>0</v>
      </c>
      <c r="Z31" s="42">
        <f t="shared" si="37"/>
        <v>0</v>
      </c>
      <c r="AA31" s="42">
        <f t="shared" si="37"/>
        <v>0</v>
      </c>
      <c r="AB31" s="42">
        <f t="shared" si="37"/>
        <v>0</v>
      </c>
      <c r="AC31" s="42">
        <f t="shared" si="37"/>
        <v>0</v>
      </c>
      <c r="AD31" s="42">
        <f t="shared" si="37"/>
        <v>0</v>
      </c>
      <c r="AE31" s="42">
        <f t="shared" si="37"/>
        <v>0</v>
      </c>
      <c r="AF31" s="42">
        <f t="shared" si="37"/>
        <v>0</v>
      </c>
      <c r="AG31" s="42">
        <f t="shared" si="37"/>
        <v>0</v>
      </c>
      <c r="AH31" s="42">
        <f t="shared" si="37"/>
        <v>0</v>
      </c>
      <c r="AI31" s="42">
        <f t="shared" si="37"/>
        <v>0</v>
      </c>
      <c r="AJ31" s="42">
        <f t="shared" si="37"/>
        <v>0</v>
      </c>
      <c r="AK31" s="42">
        <f t="shared" si="37"/>
        <v>0</v>
      </c>
      <c r="AL31" s="42">
        <f t="shared" si="37"/>
        <v>0</v>
      </c>
      <c r="AM31" s="42">
        <f t="shared" si="37"/>
        <v>0</v>
      </c>
      <c r="AN31" s="42">
        <f t="shared" si="37"/>
        <v>0</v>
      </c>
      <c r="AO31" s="42">
        <f t="shared" si="37"/>
        <v>0</v>
      </c>
      <c r="AP31" s="42">
        <f t="shared" si="37"/>
        <v>0</v>
      </c>
      <c r="AQ31" s="42">
        <f t="shared" ref="AQ31:BJ31" si="38">AP31*(1-$F$4)</f>
        <v>0</v>
      </c>
      <c r="AR31" s="42">
        <f t="shared" si="38"/>
        <v>0</v>
      </c>
      <c r="AS31" s="42">
        <f t="shared" si="38"/>
        <v>0</v>
      </c>
      <c r="AT31" s="42">
        <f t="shared" si="38"/>
        <v>0</v>
      </c>
      <c r="AU31" s="42">
        <f t="shared" si="38"/>
        <v>0</v>
      </c>
      <c r="AV31" s="42">
        <f t="shared" si="38"/>
        <v>0</v>
      </c>
      <c r="AW31" s="42">
        <f t="shared" si="38"/>
        <v>0</v>
      </c>
      <c r="AX31" s="42">
        <f t="shared" si="38"/>
        <v>0</v>
      </c>
      <c r="AY31" s="42">
        <f t="shared" si="38"/>
        <v>0</v>
      </c>
      <c r="AZ31" s="42">
        <f t="shared" si="38"/>
        <v>0</v>
      </c>
      <c r="BA31" s="42">
        <f t="shared" si="38"/>
        <v>0</v>
      </c>
      <c r="BB31" s="42">
        <f t="shared" si="38"/>
        <v>0</v>
      </c>
      <c r="BC31" s="42">
        <f t="shared" si="38"/>
        <v>0</v>
      </c>
      <c r="BD31" s="42">
        <f t="shared" si="38"/>
        <v>0</v>
      </c>
      <c r="BE31" s="42">
        <f t="shared" si="38"/>
        <v>0</v>
      </c>
      <c r="BF31" s="42">
        <f t="shared" si="38"/>
        <v>0</v>
      </c>
      <c r="BG31" s="42">
        <f t="shared" si="38"/>
        <v>0</v>
      </c>
      <c r="BH31" s="42">
        <f t="shared" si="38"/>
        <v>0</v>
      </c>
      <c r="BI31" s="42">
        <f t="shared" si="38"/>
        <v>0</v>
      </c>
      <c r="BJ31" s="42">
        <f t="shared" si="38"/>
        <v>0</v>
      </c>
      <c r="BK31" t="str">
        <f t="shared" si="3"/>
        <v>14_PE</v>
      </c>
      <c r="BL31" t="str">
        <f t="shared" si="4"/>
        <v>d_ind_cem_7_x_other_petrol_prod</v>
      </c>
      <c r="BO31" s="8">
        <f t="shared" si="5"/>
        <v>0</v>
      </c>
      <c r="BP31" s="8">
        <f t="shared" si="6"/>
        <v>0</v>
      </c>
      <c r="BQ31" s="8" cm="1">
        <f t="array" ref="BQ31">K31*INDEX(prod_est,$G31+$H31,MATCH(BQ$14,$BP$14:$DP$14,0))</f>
        <v>0</v>
      </c>
      <c r="BR31" s="8" cm="1">
        <f t="array" ref="BR31">L31*INDEX(prod_est,$G31+$H31,MATCH(BR$14,$BP$14:$DP$14,0))</f>
        <v>0</v>
      </c>
      <c r="BS31" s="8" cm="1">
        <f t="array" ref="BS31">M31*INDEX(prod_est,$G31+$H31,MATCH(BS$14,$BP$14:$DP$14,0))</f>
        <v>0</v>
      </c>
      <c r="BT31" s="8" cm="1">
        <f t="array" ref="BT31">N31*INDEX(prod_est,$G31+$H31,MATCH(BT$14,$BP$14:$DP$14,0))</f>
        <v>0</v>
      </c>
      <c r="BU31" s="8" cm="1">
        <f t="array" ref="BU31">O31*INDEX(prod_est,$G31+$H31,MATCH(BU$14,$BP$14:$DP$14,0))</f>
        <v>0</v>
      </c>
      <c r="BV31" s="8" cm="1">
        <f t="array" ref="BV31">P31*INDEX(prod_est,$G31+$H31,MATCH(BV$14,$BP$14:$DP$14,0))</f>
        <v>0</v>
      </c>
      <c r="BW31" s="8" cm="1">
        <f t="array" ref="BW31">Q31*INDEX(prod_est,$G31+$H31,MATCH(BW$14,$BP$14:$DP$14,0))</f>
        <v>0</v>
      </c>
      <c r="BX31" s="8" cm="1">
        <f t="array" ref="BX31">R31*INDEX(prod_est,$G31+$H31,MATCH(BX$14,$BP$14:$DP$14,0))</f>
        <v>0</v>
      </c>
      <c r="BY31" s="8" cm="1">
        <f t="array" ref="BY31">S31*INDEX(prod_est,$G31+$H31,MATCH(BY$14,$BP$14:$DP$14,0))</f>
        <v>0</v>
      </c>
      <c r="BZ31" s="8" cm="1">
        <f t="array" ref="BZ31">T31*INDEX(prod_est,$G31+$H31,MATCH(BZ$14,$BP$14:$DP$14,0))</f>
        <v>0</v>
      </c>
      <c r="CA31" s="8" cm="1">
        <f t="array" ref="CA31">U31*INDEX(prod_est,$G31+$H31,MATCH(CA$14,$BP$14:$DP$14,0))</f>
        <v>0</v>
      </c>
      <c r="CB31" s="8" cm="1">
        <f t="array" ref="CB31">V31*INDEX(prod_est,$G31+$H31,MATCH(CB$14,$BP$14:$DP$14,0))</f>
        <v>0</v>
      </c>
      <c r="CC31" s="8" cm="1">
        <f t="array" ref="CC31">W31*INDEX(prod_est,$G31+$H31,MATCH(CC$14,$BP$14:$DP$14,0))</f>
        <v>0</v>
      </c>
      <c r="CD31" s="8" cm="1">
        <f t="array" ref="CD31">X31*INDEX(prod_est,$G31+$H31,MATCH(CD$14,$BP$14:$DP$14,0))</f>
        <v>0</v>
      </c>
      <c r="CE31" s="8" cm="1">
        <f t="array" ref="CE31">Y31*INDEX(prod_est,$G31+$H31,MATCH(CE$14,$BP$14:$DP$14,0))</f>
        <v>0</v>
      </c>
      <c r="CF31" s="8" cm="1">
        <f t="array" ref="CF31">Z31*INDEX(prod_est,$G31+$H31,MATCH(CF$14,$BP$14:$DP$14,0))</f>
        <v>0</v>
      </c>
      <c r="CG31" s="8" cm="1">
        <f t="array" ref="CG31">AA31*INDEX(prod_est,$G31+$H31,MATCH(CG$14,$BP$14:$DP$14,0))</f>
        <v>0</v>
      </c>
      <c r="CH31" s="8" cm="1">
        <f t="array" ref="CH31">AB31*INDEX(prod_est,$G31+$H31,MATCH(CH$14,$BP$14:$DP$14,0))</f>
        <v>0</v>
      </c>
      <c r="CI31" s="8" cm="1">
        <f t="array" ref="CI31">AC31*INDEX(prod_est,$G31+$H31,MATCH(CI$14,$BP$14:$DP$14,0))</f>
        <v>0</v>
      </c>
      <c r="CJ31" s="8" cm="1">
        <f t="array" ref="CJ31">AD31*INDEX(prod_est,$G31+$H31,MATCH(CJ$14,$BP$14:$DP$14,0))</f>
        <v>0</v>
      </c>
      <c r="CK31" s="8" cm="1">
        <f t="array" ref="CK31">AE31*INDEX(prod_est,$G31+$H31,MATCH(CK$14,$BP$14:$DP$14,0))</f>
        <v>0</v>
      </c>
      <c r="CL31" s="8" cm="1">
        <f t="array" ref="CL31">AF31*INDEX(prod_est,$G31+$H31,MATCH(CL$14,$BP$14:$DP$14,0))</f>
        <v>0</v>
      </c>
      <c r="CM31" s="8" cm="1">
        <f t="array" ref="CM31">AG31*INDEX(prod_est,$G31+$H31,MATCH(CM$14,$BP$14:$DP$14,0))</f>
        <v>0</v>
      </c>
      <c r="CN31" s="8" cm="1">
        <f t="array" ref="CN31">AH31*INDEX(prod_est,$G31+$H31,MATCH(CN$14,$BP$14:$DP$14,0))</f>
        <v>0</v>
      </c>
      <c r="CO31" s="8" cm="1">
        <f t="array" ref="CO31">AI31*INDEX(prod_est,$G31+$H31,MATCH(CO$14,$BP$14:$DP$14,0))</f>
        <v>0</v>
      </c>
      <c r="CP31" s="8" cm="1">
        <f t="array" ref="CP31">AJ31*INDEX(prod_est,$G31+$H31,MATCH(CP$14,$BP$14:$DP$14,0))</f>
        <v>0</v>
      </c>
      <c r="CQ31" s="8" cm="1">
        <f t="array" ref="CQ31">AK31*INDEX(prod_est,$G31+$H31,MATCH(CQ$14,$BP$14:$DP$14,0))</f>
        <v>0</v>
      </c>
      <c r="CR31" s="8" cm="1">
        <f t="array" ref="CR31">AL31*INDEX(prod_est,$G31+$H31,MATCH(CR$14,$BP$14:$DP$14,0))</f>
        <v>0</v>
      </c>
      <c r="CS31" s="8" cm="1">
        <f t="array" ref="CS31">AM31*INDEX(prod_est,$G31+$H31,MATCH(CS$14,$BP$14:$DP$14,0))</f>
        <v>0</v>
      </c>
      <c r="CT31" s="8" cm="1">
        <f t="array" ref="CT31">AN31*INDEX(prod_est,$G31+$H31,MATCH(CT$14,$BP$14:$DP$14,0))</f>
        <v>0</v>
      </c>
      <c r="CU31" s="8" cm="1">
        <f t="array" ref="CU31">AO31*INDEX(prod_est,$G31+$H31,MATCH(CU$14,$BP$14:$DP$14,0))</f>
        <v>0</v>
      </c>
      <c r="CV31" s="8" cm="1">
        <f t="array" ref="CV31">AP31*INDEX(prod_est,$G31+$H31,MATCH(CV$14,$BP$14:$DP$14,0))</f>
        <v>0</v>
      </c>
      <c r="CW31" cm="1">
        <f t="array" ref="CW31">AQ31*INDEX(prod_est,$G31+$H31,MATCH(CW$14,$BP$14:$DP$14,0))</f>
        <v>0</v>
      </c>
      <c r="CX31" cm="1">
        <f t="array" ref="CX31">AR31*INDEX(prod_est,$G31+$H31,MATCH(CX$14,$BP$14:$DP$14,0))</f>
        <v>0</v>
      </c>
      <c r="CY31" cm="1">
        <f t="array" ref="CY31">AS31*INDEX(prod_est,$G31+$H31,MATCH(CY$14,$BP$14:$DP$14,0))</f>
        <v>0</v>
      </c>
      <c r="CZ31" cm="1">
        <f t="array" ref="CZ31">AT31*INDEX(prod_est,$G31+$H31,MATCH(CZ$14,$BP$14:$DP$14,0))</f>
        <v>0</v>
      </c>
      <c r="DA31" cm="1">
        <f t="array" ref="DA31">AU31*INDEX(prod_est,$G31+$H31,MATCH(DA$14,$BP$14:$DP$14,0))</f>
        <v>0</v>
      </c>
      <c r="DB31" cm="1">
        <f t="array" ref="DB31">AV31*INDEX(prod_est,$G31+$H31,MATCH(DB$14,$BP$14:$DP$14,0))</f>
        <v>0</v>
      </c>
      <c r="DC31" cm="1">
        <f t="array" ref="DC31">AW31*INDEX(prod_est,$G31+$H31,MATCH(DC$14,$BP$14:$DP$14,0))</f>
        <v>0</v>
      </c>
      <c r="DD31" cm="1">
        <f t="array" ref="DD31">AX31*INDEX(prod_est,$G31+$H31,MATCH(DD$14,$BP$14:$DP$14,0))</f>
        <v>0</v>
      </c>
      <c r="DE31" cm="1">
        <f t="array" ref="DE31">AY31*INDEX(prod_est,$G31+$H31,MATCH(DE$14,$BP$14:$DP$14,0))</f>
        <v>0</v>
      </c>
      <c r="DF31" cm="1">
        <f t="array" ref="DF31">AZ31*INDEX(prod_est,$G31+$H31,MATCH(DF$14,$BP$14:$DP$14,0))</f>
        <v>0</v>
      </c>
      <c r="DG31" cm="1">
        <f t="array" ref="DG31">BA31*INDEX(prod_est,$G31+$H31,MATCH(DG$14,$BP$14:$DP$14,0))</f>
        <v>0</v>
      </c>
      <c r="DH31" cm="1">
        <f t="array" ref="DH31">BB31*INDEX(prod_est,$G31+$H31,MATCH(DH$14,$BP$14:$DP$14,0))</f>
        <v>0</v>
      </c>
      <c r="DI31" cm="1">
        <f t="array" ref="DI31">BC31*INDEX(prod_est,$G31+$H31,MATCH(DI$14,$BP$14:$DP$14,0))</f>
        <v>0</v>
      </c>
      <c r="DJ31" cm="1">
        <f t="array" ref="DJ31">BD31*INDEX(prod_est,$G31+$H31,MATCH(DJ$14,$BP$14:$DP$14,0))</f>
        <v>0</v>
      </c>
      <c r="DK31" cm="1">
        <f t="array" ref="DK31">BE31*INDEX(prod_est,$G31+$H31,MATCH(DK$14,$BP$14:$DP$14,0))</f>
        <v>0</v>
      </c>
      <c r="DL31" cm="1">
        <f t="array" ref="DL31">BF31*INDEX(prod_est,$G31+$H31,MATCH(DL$14,$BP$14:$DP$14,0))</f>
        <v>0</v>
      </c>
      <c r="DM31" cm="1">
        <f t="array" ref="DM31">BG31*INDEX(prod_est,$G31+$H31,MATCH(DM$14,$BP$14:$DP$14,0))</f>
        <v>0</v>
      </c>
      <c r="DN31" cm="1">
        <f t="array" ref="DN31">BH31*INDEX(prod_est,$G31+$H31,MATCH(DN$14,$BP$14:$DP$14,0))</f>
        <v>0</v>
      </c>
      <c r="DO31" cm="1">
        <f t="array" ref="DO31">BI31*INDEX(prod_est,$G31+$H31,MATCH(DO$14,$BP$14:$DP$14,0))</f>
        <v>0</v>
      </c>
      <c r="DP31" cm="1">
        <f t="array" ref="DP31">BJ31*INDEX(prod_est,$G31+$H31,MATCH(DP$14,$BP$14:$DP$14,0))</f>
        <v>0</v>
      </c>
    </row>
    <row r="32" spans="1:120" x14ac:dyDescent="0.25">
      <c r="A32" t="s">
        <v>50</v>
      </c>
      <c r="B32" t="s">
        <v>22</v>
      </c>
      <c r="C32" t="s">
        <v>22</v>
      </c>
      <c r="D32" t="s">
        <v>37</v>
      </c>
      <c r="E32" s="8">
        <v>0</v>
      </c>
      <c r="F32" s="8">
        <v>0</v>
      </c>
      <c r="G32">
        <f>MATCH(A32,Production_est!$A$4:$A$339,0)</f>
        <v>209</v>
      </c>
      <c r="H32">
        <f>IFERROR(MATCH(D32,Production_est!$D$4:$D$339,0),"-")</f>
        <v>6</v>
      </c>
      <c r="I32" s="8" cm="1">
        <f t="array" ref="I32">IFERROR(INDEX(Production_est!$E$4:$E$339,H32+G32),"-")</f>
        <v>10200.118358751901</v>
      </c>
      <c r="J32" s="42">
        <f t="shared" si="0"/>
        <v>0</v>
      </c>
      <c r="K32" s="42">
        <f t="shared" ref="K32:AP32" si="39">J32*(1-$F$4)</f>
        <v>0</v>
      </c>
      <c r="L32" s="42">
        <f t="shared" si="39"/>
        <v>0</v>
      </c>
      <c r="M32" s="42">
        <f t="shared" si="39"/>
        <v>0</v>
      </c>
      <c r="N32" s="42">
        <f t="shared" si="39"/>
        <v>0</v>
      </c>
      <c r="O32" s="42">
        <f t="shared" si="39"/>
        <v>0</v>
      </c>
      <c r="P32" s="42">
        <f t="shared" si="39"/>
        <v>0</v>
      </c>
      <c r="Q32" s="42">
        <f t="shared" si="39"/>
        <v>0</v>
      </c>
      <c r="R32" s="42">
        <f t="shared" si="39"/>
        <v>0</v>
      </c>
      <c r="S32" s="42">
        <f t="shared" si="39"/>
        <v>0</v>
      </c>
      <c r="T32" s="42">
        <f t="shared" si="39"/>
        <v>0</v>
      </c>
      <c r="U32" s="42">
        <f t="shared" si="39"/>
        <v>0</v>
      </c>
      <c r="V32" s="42">
        <f t="shared" si="39"/>
        <v>0</v>
      </c>
      <c r="W32" s="42">
        <f t="shared" si="39"/>
        <v>0</v>
      </c>
      <c r="X32" s="42">
        <f t="shared" si="39"/>
        <v>0</v>
      </c>
      <c r="Y32" s="42">
        <f t="shared" si="39"/>
        <v>0</v>
      </c>
      <c r="Z32" s="42">
        <f t="shared" si="39"/>
        <v>0</v>
      </c>
      <c r="AA32" s="42">
        <f t="shared" si="39"/>
        <v>0</v>
      </c>
      <c r="AB32" s="42">
        <f t="shared" si="39"/>
        <v>0</v>
      </c>
      <c r="AC32" s="42">
        <f t="shared" si="39"/>
        <v>0</v>
      </c>
      <c r="AD32" s="42">
        <f t="shared" si="39"/>
        <v>0</v>
      </c>
      <c r="AE32" s="42">
        <f t="shared" si="39"/>
        <v>0</v>
      </c>
      <c r="AF32" s="42">
        <f t="shared" si="39"/>
        <v>0</v>
      </c>
      <c r="AG32" s="42">
        <f t="shared" si="39"/>
        <v>0</v>
      </c>
      <c r="AH32" s="42">
        <f t="shared" si="39"/>
        <v>0</v>
      </c>
      <c r="AI32" s="42">
        <f t="shared" si="39"/>
        <v>0</v>
      </c>
      <c r="AJ32" s="42">
        <f t="shared" si="39"/>
        <v>0</v>
      </c>
      <c r="AK32" s="42">
        <f t="shared" si="39"/>
        <v>0</v>
      </c>
      <c r="AL32" s="42">
        <f t="shared" si="39"/>
        <v>0</v>
      </c>
      <c r="AM32" s="42">
        <f t="shared" si="39"/>
        <v>0</v>
      </c>
      <c r="AN32" s="42">
        <f t="shared" si="39"/>
        <v>0</v>
      </c>
      <c r="AO32" s="42">
        <f t="shared" si="39"/>
        <v>0</v>
      </c>
      <c r="AP32" s="42">
        <f t="shared" si="39"/>
        <v>0</v>
      </c>
      <c r="AQ32" s="42">
        <f t="shared" ref="AQ32:BJ32" si="40">AP32*(1-$F$4)</f>
        <v>0</v>
      </c>
      <c r="AR32" s="42">
        <f t="shared" si="40"/>
        <v>0</v>
      </c>
      <c r="AS32" s="42">
        <f t="shared" si="40"/>
        <v>0</v>
      </c>
      <c r="AT32" s="42">
        <f t="shared" si="40"/>
        <v>0</v>
      </c>
      <c r="AU32" s="42">
        <f t="shared" si="40"/>
        <v>0</v>
      </c>
      <c r="AV32" s="42">
        <f t="shared" si="40"/>
        <v>0</v>
      </c>
      <c r="AW32" s="42">
        <f t="shared" si="40"/>
        <v>0</v>
      </c>
      <c r="AX32" s="42">
        <f t="shared" si="40"/>
        <v>0</v>
      </c>
      <c r="AY32" s="42">
        <f t="shared" si="40"/>
        <v>0</v>
      </c>
      <c r="AZ32" s="42">
        <f t="shared" si="40"/>
        <v>0</v>
      </c>
      <c r="BA32" s="42">
        <f t="shared" si="40"/>
        <v>0</v>
      </c>
      <c r="BB32" s="42">
        <f t="shared" si="40"/>
        <v>0</v>
      </c>
      <c r="BC32" s="42">
        <f t="shared" si="40"/>
        <v>0</v>
      </c>
      <c r="BD32" s="42">
        <f t="shared" si="40"/>
        <v>0</v>
      </c>
      <c r="BE32" s="42">
        <f t="shared" si="40"/>
        <v>0</v>
      </c>
      <c r="BF32" s="42">
        <f t="shared" si="40"/>
        <v>0</v>
      </c>
      <c r="BG32" s="42">
        <f t="shared" si="40"/>
        <v>0</v>
      </c>
      <c r="BH32" s="42">
        <f t="shared" si="40"/>
        <v>0</v>
      </c>
      <c r="BI32" s="42">
        <f t="shared" si="40"/>
        <v>0</v>
      </c>
      <c r="BJ32" s="42">
        <f t="shared" si="40"/>
        <v>0</v>
      </c>
      <c r="BK32" t="str">
        <f t="shared" si="3"/>
        <v>14_PE</v>
      </c>
      <c r="BL32" t="str">
        <f t="shared" si="4"/>
        <v>d_ind_cem_8_1_natural_gas</v>
      </c>
      <c r="BO32" s="8">
        <f t="shared" si="5"/>
        <v>0</v>
      </c>
      <c r="BP32" s="8">
        <f t="shared" si="6"/>
        <v>0</v>
      </c>
      <c r="BQ32" s="8" cm="1">
        <f t="array" ref="BQ32">K32*INDEX(prod_est,$G32+$H32,MATCH(BQ$14,$BP$14:$DP$14,0))</f>
        <v>0</v>
      </c>
      <c r="BR32" s="8" cm="1">
        <f t="array" ref="BR32">L32*INDEX(prod_est,$G32+$H32,MATCH(BR$14,$BP$14:$DP$14,0))</f>
        <v>0</v>
      </c>
      <c r="BS32" s="8" cm="1">
        <f t="array" ref="BS32">M32*INDEX(prod_est,$G32+$H32,MATCH(BS$14,$BP$14:$DP$14,0))</f>
        <v>0</v>
      </c>
      <c r="BT32" s="8" cm="1">
        <f t="array" ref="BT32">N32*INDEX(prod_est,$G32+$H32,MATCH(BT$14,$BP$14:$DP$14,0))</f>
        <v>0</v>
      </c>
      <c r="BU32" s="8" cm="1">
        <f t="array" ref="BU32">O32*INDEX(prod_est,$G32+$H32,MATCH(BU$14,$BP$14:$DP$14,0))</f>
        <v>0</v>
      </c>
      <c r="BV32" s="8" cm="1">
        <f t="array" ref="BV32">P32*INDEX(prod_est,$G32+$H32,MATCH(BV$14,$BP$14:$DP$14,0))</f>
        <v>0</v>
      </c>
      <c r="BW32" s="8" cm="1">
        <f t="array" ref="BW32">Q32*INDEX(prod_est,$G32+$H32,MATCH(BW$14,$BP$14:$DP$14,0))</f>
        <v>0</v>
      </c>
      <c r="BX32" s="8" cm="1">
        <f t="array" ref="BX32">R32*INDEX(prod_est,$G32+$H32,MATCH(BX$14,$BP$14:$DP$14,0))</f>
        <v>0</v>
      </c>
      <c r="BY32" s="8" cm="1">
        <f t="array" ref="BY32">S32*INDEX(prod_est,$G32+$H32,MATCH(BY$14,$BP$14:$DP$14,0))</f>
        <v>0</v>
      </c>
      <c r="BZ32" s="8" cm="1">
        <f t="array" ref="BZ32">T32*INDEX(prod_est,$G32+$H32,MATCH(BZ$14,$BP$14:$DP$14,0))</f>
        <v>0</v>
      </c>
      <c r="CA32" s="8" cm="1">
        <f t="array" ref="CA32">U32*INDEX(prod_est,$G32+$H32,MATCH(CA$14,$BP$14:$DP$14,0))</f>
        <v>0</v>
      </c>
      <c r="CB32" s="8" cm="1">
        <f t="array" ref="CB32">V32*INDEX(prod_est,$G32+$H32,MATCH(CB$14,$BP$14:$DP$14,0))</f>
        <v>0</v>
      </c>
      <c r="CC32" s="8" cm="1">
        <f t="array" ref="CC32">W32*INDEX(prod_est,$G32+$H32,MATCH(CC$14,$BP$14:$DP$14,0))</f>
        <v>0</v>
      </c>
      <c r="CD32" s="8" cm="1">
        <f t="array" ref="CD32">X32*INDEX(prod_est,$G32+$H32,MATCH(CD$14,$BP$14:$DP$14,0))</f>
        <v>0</v>
      </c>
      <c r="CE32" s="8" cm="1">
        <f t="array" ref="CE32">Y32*INDEX(prod_est,$G32+$H32,MATCH(CE$14,$BP$14:$DP$14,0))</f>
        <v>0</v>
      </c>
      <c r="CF32" s="8" cm="1">
        <f t="array" ref="CF32">Z32*INDEX(prod_est,$G32+$H32,MATCH(CF$14,$BP$14:$DP$14,0))</f>
        <v>0</v>
      </c>
      <c r="CG32" s="8" cm="1">
        <f t="array" ref="CG32">AA32*INDEX(prod_est,$G32+$H32,MATCH(CG$14,$BP$14:$DP$14,0))</f>
        <v>0</v>
      </c>
      <c r="CH32" s="8" cm="1">
        <f t="array" ref="CH32">AB32*INDEX(prod_est,$G32+$H32,MATCH(CH$14,$BP$14:$DP$14,0))</f>
        <v>0</v>
      </c>
      <c r="CI32" s="8" cm="1">
        <f t="array" ref="CI32">AC32*INDEX(prod_est,$G32+$H32,MATCH(CI$14,$BP$14:$DP$14,0))</f>
        <v>0</v>
      </c>
      <c r="CJ32" s="8" cm="1">
        <f t="array" ref="CJ32">AD32*INDEX(prod_est,$G32+$H32,MATCH(CJ$14,$BP$14:$DP$14,0))</f>
        <v>0</v>
      </c>
      <c r="CK32" s="8" cm="1">
        <f t="array" ref="CK32">AE32*INDEX(prod_est,$G32+$H32,MATCH(CK$14,$BP$14:$DP$14,0))</f>
        <v>0</v>
      </c>
      <c r="CL32" s="8" cm="1">
        <f t="array" ref="CL32">AF32*INDEX(prod_est,$G32+$H32,MATCH(CL$14,$BP$14:$DP$14,0))</f>
        <v>0</v>
      </c>
      <c r="CM32" s="8" cm="1">
        <f t="array" ref="CM32">AG32*INDEX(prod_est,$G32+$H32,MATCH(CM$14,$BP$14:$DP$14,0))</f>
        <v>0</v>
      </c>
      <c r="CN32" s="8" cm="1">
        <f t="array" ref="CN32">AH32*INDEX(prod_est,$G32+$H32,MATCH(CN$14,$BP$14:$DP$14,0))</f>
        <v>0</v>
      </c>
      <c r="CO32" s="8" cm="1">
        <f t="array" ref="CO32">AI32*INDEX(prod_est,$G32+$H32,MATCH(CO$14,$BP$14:$DP$14,0))</f>
        <v>0</v>
      </c>
      <c r="CP32" s="8" cm="1">
        <f t="array" ref="CP32">AJ32*INDEX(prod_est,$G32+$H32,MATCH(CP$14,$BP$14:$DP$14,0))</f>
        <v>0</v>
      </c>
      <c r="CQ32" s="8" cm="1">
        <f t="array" ref="CQ32">AK32*INDEX(prod_est,$G32+$H32,MATCH(CQ$14,$BP$14:$DP$14,0))</f>
        <v>0</v>
      </c>
      <c r="CR32" s="8" cm="1">
        <f t="array" ref="CR32">AL32*INDEX(prod_est,$G32+$H32,MATCH(CR$14,$BP$14:$DP$14,0))</f>
        <v>0</v>
      </c>
      <c r="CS32" s="8" cm="1">
        <f t="array" ref="CS32">AM32*INDEX(prod_est,$G32+$H32,MATCH(CS$14,$BP$14:$DP$14,0))</f>
        <v>0</v>
      </c>
      <c r="CT32" s="8" cm="1">
        <f t="array" ref="CT32">AN32*INDEX(prod_est,$G32+$H32,MATCH(CT$14,$BP$14:$DP$14,0))</f>
        <v>0</v>
      </c>
      <c r="CU32" s="8" cm="1">
        <f t="array" ref="CU32">AO32*INDEX(prod_est,$G32+$H32,MATCH(CU$14,$BP$14:$DP$14,0))</f>
        <v>0</v>
      </c>
      <c r="CV32" s="8" cm="1">
        <f t="array" ref="CV32">AP32*INDEX(prod_est,$G32+$H32,MATCH(CV$14,$BP$14:$DP$14,0))</f>
        <v>0</v>
      </c>
      <c r="CW32" cm="1">
        <f t="array" ref="CW32">AQ32*INDEX(prod_est,$G32+$H32,MATCH(CW$14,$BP$14:$DP$14,0))</f>
        <v>0</v>
      </c>
      <c r="CX32" cm="1">
        <f t="array" ref="CX32">AR32*INDEX(prod_est,$G32+$H32,MATCH(CX$14,$BP$14:$DP$14,0))</f>
        <v>0</v>
      </c>
      <c r="CY32" cm="1">
        <f t="array" ref="CY32">AS32*INDEX(prod_est,$G32+$H32,MATCH(CY$14,$BP$14:$DP$14,0))</f>
        <v>0</v>
      </c>
      <c r="CZ32" cm="1">
        <f t="array" ref="CZ32">AT32*INDEX(prod_est,$G32+$H32,MATCH(CZ$14,$BP$14:$DP$14,0))</f>
        <v>0</v>
      </c>
      <c r="DA32" cm="1">
        <f t="array" ref="DA32">AU32*INDEX(prod_est,$G32+$H32,MATCH(DA$14,$BP$14:$DP$14,0))</f>
        <v>0</v>
      </c>
      <c r="DB32" cm="1">
        <f t="array" ref="DB32">AV32*INDEX(prod_est,$G32+$H32,MATCH(DB$14,$BP$14:$DP$14,0))</f>
        <v>0</v>
      </c>
      <c r="DC32" cm="1">
        <f t="array" ref="DC32">AW32*INDEX(prod_est,$G32+$H32,MATCH(DC$14,$BP$14:$DP$14,0))</f>
        <v>0</v>
      </c>
      <c r="DD32" cm="1">
        <f t="array" ref="DD32">AX32*INDEX(prod_est,$G32+$H32,MATCH(DD$14,$BP$14:$DP$14,0))</f>
        <v>0</v>
      </c>
      <c r="DE32" cm="1">
        <f t="array" ref="DE32">AY32*INDEX(prod_est,$G32+$H32,MATCH(DE$14,$BP$14:$DP$14,0))</f>
        <v>0</v>
      </c>
      <c r="DF32" cm="1">
        <f t="array" ref="DF32">AZ32*INDEX(prod_est,$G32+$H32,MATCH(DF$14,$BP$14:$DP$14,0))</f>
        <v>0</v>
      </c>
      <c r="DG32" cm="1">
        <f t="array" ref="DG32">BA32*INDEX(prod_est,$G32+$H32,MATCH(DG$14,$BP$14:$DP$14,0))</f>
        <v>0</v>
      </c>
      <c r="DH32" cm="1">
        <f t="array" ref="DH32">BB32*INDEX(prod_est,$G32+$H32,MATCH(DH$14,$BP$14:$DP$14,0))</f>
        <v>0</v>
      </c>
      <c r="DI32" cm="1">
        <f t="array" ref="DI32">BC32*INDEX(prod_est,$G32+$H32,MATCH(DI$14,$BP$14:$DP$14,0))</f>
        <v>0</v>
      </c>
      <c r="DJ32" cm="1">
        <f t="array" ref="DJ32">BD32*INDEX(prod_est,$G32+$H32,MATCH(DJ$14,$BP$14:$DP$14,0))</f>
        <v>0</v>
      </c>
      <c r="DK32" cm="1">
        <f t="array" ref="DK32">BE32*INDEX(prod_est,$G32+$H32,MATCH(DK$14,$BP$14:$DP$14,0))</f>
        <v>0</v>
      </c>
      <c r="DL32" cm="1">
        <f t="array" ref="DL32">BF32*INDEX(prod_est,$G32+$H32,MATCH(DL$14,$BP$14:$DP$14,0))</f>
        <v>0</v>
      </c>
      <c r="DM32" cm="1">
        <f t="array" ref="DM32">BG32*INDEX(prod_est,$G32+$H32,MATCH(DM$14,$BP$14:$DP$14,0))</f>
        <v>0</v>
      </c>
      <c r="DN32" cm="1">
        <f t="array" ref="DN32">BH32*INDEX(prod_est,$G32+$H32,MATCH(DN$14,$BP$14:$DP$14,0))</f>
        <v>0</v>
      </c>
      <c r="DO32" cm="1">
        <f t="array" ref="DO32">BI32*INDEX(prod_est,$G32+$H32,MATCH(DO$14,$BP$14:$DP$14,0))</f>
        <v>0</v>
      </c>
      <c r="DP32" cm="1">
        <f t="array" ref="DP32">BJ32*INDEX(prod_est,$G32+$H32,MATCH(DP$14,$BP$14:$DP$14,0))</f>
        <v>0</v>
      </c>
    </row>
    <row r="33" spans="1:120" x14ac:dyDescent="0.25">
      <c r="A33" t="s">
        <v>50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209</v>
      </c>
      <c r="H33">
        <f>IFERROR(MATCH(D33,Production_est!$D$4:$D$339,0),"-")</f>
        <v>6</v>
      </c>
      <c r="I33" s="8" cm="1">
        <f t="array" ref="I33">IFERROR(INDEX(Production_est!$E$4:$E$339,H33+G33),"-")</f>
        <v>10200.118358751901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14_PE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50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209</v>
      </c>
      <c r="H34">
        <f>IFERROR(MATCH(D34,Production_est!$D$4:$D$339,0),"-")</f>
        <v>6</v>
      </c>
      <c r="I34" s="8" cm="1">
        <f t="array" ref="I34">IFERROR(INDEX(Production_est!$E$4:$E$339,H34+G34),"-")</f>
        <v>10200.118358751901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14_PE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50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209</v>
      </c>
      <c r="H35">
        <f>IFERROR(MATCH(D35,Production_est!$D$4:$D$339,0),"-")</f>
        <v>6</v>
      </c>
      <c r="I35" s="8" cm="1">
        <f t="array" ref="I35">IFERROR(INDEX(Production_est!$E$4:$E$339,H35+G35),"-")</f>
        <v>10200.118358751901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14_PE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50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209</v>
      </c>
      <c r="H36">
        <f>IFERROR(MATCH(D36,Production_est!$D$4:$D$339,0),"-")</f>
        <v>6</v>
      </c>
      <c r="I36" s="8" cm="1">
        <f t="array" ref="I36">IFERROR(INDEX(Production_est!$E$4:$E$339,H36+G36),"-")</f>
        <v>10200.118358751901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14_PE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50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209</v>
      </c>
      <c r="H37">
        <f>IFERROR(MATCH(D37,Production_est!$D$4:$D$339,0),"-")</f>
        <v>6</v>
      </c>
      <c r="I37" s="8" cm="1">
        <f t="array" ref="I37">IFERROR(INDEX(Production_est!$E$4:$E$339,H37+G37),"-")</f>
        <v>10200.118358751901</v>
      </c>
      <c r="J37" s="42">
        <f t="shared" si="0"/>
        <v>0</v>
      </c>
      <c r="K37" s="42">
        <f t="shared" ref="K37:AP37" si="49">J37*(1-$F$4)</f>
        <v>0</v>
      </c>
      <c r="L37" s="42">
        <f t="shared" si="49"/>
        <v>0</v>
      </c>
      <c r="M37" s="42">
        <f t="shared" si="49"/>
        <v>0</v>
      </c>
      <c r="N37" s="42">
        <f t="shared" si="49"/>
        <v>0</v>
      </c>
      <c r="O37" s="42">
        <f t="shared" si="49"/>
        <v>0</v>
      </c>
      <c r="P37" s="42">
        <f t="shared" si="49"/>
        <v>0</v>
      </c>
      <c r="Q37" s="42">
        <f t="shared" si="49"/>
        <v>0</v>
      </c>
      <c r="R37" s="42">
        <f t="shared" si="49"/>
        <v>0</v>
      </c>
      <c r="S37" s="42">
        <f t="shared" si="49"/>
        <v>0</v>
      </c>
      <c r="T37" s="42">
        <f t="shared" si="49"/>
        <v>0</v>
      </c>
      <c r="U37" s="42">
        <f t="shared" si="49"/>
        <v>0</v>
      </c>
      <c r="V37" s="42">
        <f t="shared" si="49"/>
        <v>0</v>
      </c>
      <c r="W37" s="42">
        <f t="shared" si="49"/>
        <v>0</v>
      </c>
      <c r="X37" s="42">
        <f t="shared" si="49"/>
        <v>0</v>
      </c>
      <c r="Y37" s="42">
        <f t="shared" si="49"/>
        <v>0</v>
      </c>
      <c r="Z37" s="42">
        <f t="shared" si="49"/>
        <v>0</v>
      </c>
      <c r="AA37" s="42">
        <f t="shared" si="49"/>
        <v>0</v>
      </c>
      <c r="AB37" s="42">
        <f t="shared" si="49"/>
        <v>0</v>
      </c>
      <c r="AC37" s="42">
        <f t="shared" si="49"/>
        <v>0</v>
      </c>
      <c r="AD37" s="42">
        <f t="shared" si="49"/>
        <v>0</v>
      </c>
      <c r="AE37" s="42">
        <f t="shared" si="49"/>
        <v>0</v>
      </c>
      <c r="AF37" s="42">
        <f t="shared" si="49"/>
        <v>0</v>
      </c>
      <c r="AG37" s="42">
        <f t="shared" si="49"/>
        <v>0</v>
      </c>
      <c r="AH37" s="42">
        <f t="shared" si="49"/>
        <v>0</v>
      </c>
      <c r="AI37" s="42">
        <f t="shared" si="49"/>
        <v>0</v>
      </c>
      <c r="AJ37" s="42">
        <f t="shared" si="49"/>
        <v>0</v>
      </c>
      <c r="AK37" s="42">
        <f t="shared" si="49"/>
        <v>0</v>
      </c>
      <c r="AL37" s="42">
        <f t="shared" si="49"/>
        <v>0</v>
      </c>
      <c r="AM37" s="42">
        <f t="shared" si="49"/>
        <v>0</v>
      </c>
      <c r="AN37" s="42">
        <f t="shared" si="49"/>
        <v>0</v>
      </c>
      <c r="AO37" s="42">
        <f t="shared" si="49"/>
        <v>0</v>
      </c>
      <c r="AP37" s="42">
        <f t="shared" si="49"/>
        <v>0</v>
      </c>
      <c r="AQ37" s="42">
        <f t="shared" ref="AQ37:BJ37" si="50">AP37*(1-$F$4)</f>
        <v>0</v>
      </c>
      <c r="AR37" s="42">
        <f t="shared" si="50"/>
        <v>0</v>
      </c>
      <c r="AS37" s="42">
        <f t="shared" si="50"/>
        <v>0</v>
      </c>
      <c r="AT37" s="42">
        <f t="shared" si="50"/>
        <v>0</v>
      </c>
      <c r="AU37" s="42">
        <f t="shared" si="50"/>
        <v>0</v>
      </c>
      <c r="AV37" s="42">
        <f t="shared" si="50"/>
        <v>0</v>
      </c>
      <c r="AW37" s="42">
        <f t="shared" si="50"/>
        <v>0</v>
      </c>
      <c r="AX37" s="42">
        <f t="shared" si="50"/>
        <v>0</v>
      </c>
      <c r="AY37" s="42">
        <f t="shared" si="50"/>
        <v>0</v>
      </c>
      <c r="AZ37" s="42">
        <f t="shared" si="50"/>
        <v>0</v>
      </c>
      <c r="BA37" s="42">
        <f t="shared" si="50"/>
        <v>0</v>
      </c>
      <c r="BB37" s="42">
        <f t="shared" si="50"/>
        <v>0</v>
      </c>
      <c r="BC37" s="42">
        <f t="shared" si="50"/>
        <v>0</v>
      </c>
      <c r="BD37" s="42">
        <f t="shared" si="50"/>
        <v>0</v>
      </c>
      <c r="BE37" s="42">
        <f t="shared" si="50"/>
        <v>0</v>
      </c>
      <c r="BF37" s="42">
        <f t="shared" si="50"/>
        <v>0</v>
      </c>
      <c r="BG37" s="42">
        <f t="shared" si="50"/>
        <v>0</v>
      </c>
      <c r="BH37" s="42">
        <f t="shared" si="50"/>
        <v>0</v>
      </c>
      <c r="BI37" s="42">
        <f t="shared" si="50"/>
        <v>0</v>
      </c>
      <c r="BJ37" s="42">
        <f t="shared" si="50"/>
        <v>0</v>
      </c>
      <c r="BK37" t="str">
        <f t="shared" si="3"/>
        <v>14_PE</v>
      </c>
      <c r="BL37" t="str">
        <f t="shared" si="4"/>
        <v>d_ind_cem_15_5_other_biomass</v>
      </c>
      <c r="BO37" s="8">
        <f t="shared" si="5"/>
        <v>0</v>
      </c>
      <c r="BP37" s="8">
        <f t="shared" si="6"/>
        <v>0</v>
      </c>
      <c r="BQ37" s="8" cm="1">
        <f t="array" ref="BQ37">K37*INDEX(prod_est,$G37+$H37,MATCH(BQ$14,$BP$14:$DP$14,0))</f>
        <v>0</v>
      </c>
      <c r="BR37" s="8" cm="1">
        <f t="array" ref="BR37">L37*INDEX(prod_est,$G37+$H37,MATCH(BR$14,$BP$14:$DP$14,0))</f>
        <v>0</v>
      </c>
      <c r="BS37" s="8" cm="1">
        <f t="array" ref="BS37">M37*INDEX(prod_est,$G37+$H37,MATCH(BS$14,$BP$14:$DP$14,0))</f>
        <v>0</v>
      </c>
      <c r="BT37" s="8" cm="1">
        <f t="array" ref="BT37">N37*INDEX(prod_est,$G37+$H37,MATCH(BT$14,$BP$14:$DP$14,0))</f>
        <v>0</v>
      </c>
      <c r="BU37" s="8" cm="1">
        <f t="array" ref="BU37">O37*INDEX(prod_est,$G37+$H37,MATCH(BU$14,$BP$14:$DP$14,0))</f>
        <v>0</v>
      </c>
      <c r="BV37" s="8" cm="1">
        <f t="array" ref="BV37">P37*INDEX(prod_est,$G37+$H37,MATCH(BV$14,$BP$14:$DP$14,0))</f>
        <v>0</v>
      </c>
      <c r="BW37" s="8" cm="1">
        <f t="array" ref="BW37">Q37*INDEX(prod_est,$G37+$H37,MATCH(BW$14,$BP$14:$DP$14,0))</f>
        <v>0</v>
      </c>
      <c r="BX37" s="8" cm="1">
        <f t="array" ref="BX37">R37*INDEX(prod_est,$G37+$H37,MATCH(BX$14,$BP$14:$DP$14,0))</f>
        <v>0</v>
      </c>
      <c r="BY37" s="8" cm="1">
        <f t="array" ref="BY37">S37*INDEX(prod_est,$G37+$H37,MATCH(BY$14,$BP$14:$DP$14,0))</f>
        <v>0</v>
      </c>
      <c r="BZ37" s="8" cm="1">
        <f t="array" ref="BZ37">T37*INDEX(prod_est,$G37+$H37,MATCH(BZ$14,$BP$14:$DP$14,0))</f>
        <v>0</v>
      </c>
      <c r="CA37" s="8" cm="1">
        <f t="array" ref="CA37">U37*INDEX(prod_est,$G37+$H37,MATCH(CA$14,$BP$14:$DP$14,0))</f>
        <v>0</v>
      </c>
      <c r="CB37" s="8" cm="1">
        <f t="array" ref="CB37">V37*INDEX(prod_est,$G37+$H37,MATCH(CB$14,$BP$14:$DP$14,0))</f>
        <v>0</v>
      </c>
      <c r="CC37" s="8" cm="1">
        <f t="array" ref="CC37">W37*INDEX(prod_est,$G37+$H37,MATCH(CC$14,$BP$14:$DP$14,0))</f>
        <v>0</v>
      </c>
      <c r="CD37" s="8" cm="1">
        <f t="array" ref="CD37">X37*INDEX(prod_est,$G37+$H37,MATCH(CD$14,$BP$14:$DP$14,0))</f>
        <v>0</v>
      </c>
      <c r="CE37" s="8" cm="1">
        <f t="array" ref="CE37">Y37*INDEX(prod_est,$G37+$H37,MATCH(CE$14,$BP$14:$DP$14,0))</f>
        <v>0</v>
      </c>
      <c r="CF37" s="8" cm="1">
        <f t="array" ref="CF37">Z37*INDEX(prod_est,$G37+$H37,MATCH(CF$14,$BP$14:$DP$14,0))</f>
        <v>0</v>
      </c>
      <c r="CG37" s="8" cm="1">
        <f t="array" ref="CG37">AA37*INDEX(prod_est,$G37+$H37,MATCH(CG$14,$BP$14:$DP$14,0))</f>
        <v>0</v>
      </c>
      <c r="CH37" s="8" cm="1">
        <f t="array" ref="CH37">AB37*INDEX(prod_est,$G37+$H37,MATCH(CH$14,$BP$14:$DP$14,0))</f>
        <v>0</v>
      </c>
      <c r="CI37" s="8" cm="1">
        <f t="array" ref="CI37">AC37*INDEX(prod_est,$G37+$H37,MATCH(CI$14,$BP$14:$DP$14,0))</f>
        <v>0</v>
      </c>
      <c r="CJ37" s="8" cm="1">
        <f t="array" ref="CJ37">AD37*INDEX(prod_est,$G37+$H37,MATCH(CJ$14,$BP$14:$DP$14,0))</f>
        <v>0</v>
      </c>
      <c r="CK37" s="8" cm="1">
        <f t="array" ref="CK37">AE37*INDEX(prod_est,$G37+$H37,MATCH(CK$14,$BP$14:$DP$14,0))</f>
        <v>0</v>
      </c>
      <c r="CL37" s="8" cm="1">
        <f t="array" ref="CL37">AF37*INDEX(prod_est,$G37+$H37,MATCH(CL$14,$BP$14:$DP$14,0))</f>
        <v>0</v>
      </c>
      <c r="CM37" s="8" cm="1">
        <f t="array" ref="CM37">AG37*INDEX(prod_est,$G37+$H37,MATCH(CM$14,$BP$14:$DP$14,0))</f>
        <v>0</v>
      </c>
      <c r="CN37" s="8" cm="1">
        <f t="array" ref="CN37">AH37*INDEX(prod_est,$G37+$H37,MATCH(CN$14,$BP$14:$DP$14,0))</f>
        <v>0</v>
      </c>
      <c r="CO37" s="8" cm="1">
        <f t="array" ref="CO37">AI37*INDEX(prod_est,$G37+$H37,MATCH(CO$14,$BP$14:$DP$14,0))</f>
        <v>0</v>
      </c>
      <c r="CP37" s="8" cm="1">
        <f t="array" ref="CP37">AJ37*INDEX(prod_est,$G37+$H37,MATCH(CP$14,$BP$14:$DP$14,0))</f>
        <v>0</v>
      </c>
      <c r="CQ37" s="8" cm="1">
        <f t="array" ref="CQ37">AK37*INDEX(prod_est,$G37+$H37,MATCH(CQ$14,$BP$14:$DP$14,0))</f>
        <v>0</v>
      </c>
      <c r="CR37" s="8" cm="1">
        <f t="array" ref="CR37">AL37*INDEX(prod_est,$G37+$H37,MATCH(CR$14,$BP$14:$DP$14,0))</f>
        <v>0</v>
      </c>
      <c r="CS37" s="8" cm="1">
        <f t="array" ref="CS37">AM37*INDEX(prod_est,$G37+$H37,MATCH(CS$14,$BP$14:$DP$14,0))</f>
        <v>0</v>
      </c>
      <c r="CT37" s="8" cm="1">
        <f t="array" ref="CT37">AN37*INDEX(prod_est,$G37+$H37,MATCH(CT$14,$BP$14:$DP$14,0))</f>
        <v>0</v>
      </c>
      <c r="CU37" s="8" cm="1">
        <f t="array" ref="CU37">AO37*INDEX(prod_est,$G37+$H37,MATCH(CU$14,$BP$14:$DP$14,0))</f>
        <v>0</v>
      </c>
      <c r="CV37" s="8" cm="1">
        <f t="array" ref="CV37">AP37*INDEX(prod_est,$G37+$H37,MATCH(CV$14,$BP$14:$DP$14,0))</f>
        <v>0</v>
      </c>
      <c r="CW37" cm="1">
        <f t="array" ref="CW37">AQ37*INDEX(prod_est,$G37+$H37,MATCH(CW$14,$BP$14:$DP$14,0))</f>
        <v>0</v>
      </c>
      <c r="CX37" cm="1">
        <f t="array" ref="CX37">AR37*INDEX(prod_est,$G37+$H37,MATCH(CX$14,$BP$14:$DP$14,0))</f>
        <v>0</v>
      </c>
      <c r="CY37" cm="1">
        <f t="array" ref="CY37">AS37*INDEX(prod_est,$G37+$H37,MATCH(CY$14,$BP$14:$DP$14,0))</f>
        <v>0</v>
      </c>
      <c r="CZ37" cm="1">
        <f t="array" ref="CZ37">AT37*INDEX(prod_est,$G37+$H37,MATCH(CZ$14,$BP$14:$DP$14,0))</f>
        <v>0</v>
      </c>
      <c r="DA37" cm="1">
        <f t="array" ref="DA37">AU37*INDEX(prod_est,$G37+$H37,MATCH(DA$14,$BP$14:$DP$14,0))</f>
        <v>0</v>
      </c>
      <c r="DB37" cm="1">
        <f t="array" ref="DB37">AV37*INDEX(prod_est,$G37+$H37,MATCH(DB$14,$BP$14:$DP$14,0))</f>
        <v>0</v>
      </c>
      <c r="DC37" cm="1">
        <f t="array" ref="DC37">AW37*INDEX(prod_est,$G37+$H37,MATCH(DC$14,$BP$14:$DP$14,0))</f>
        <v>0</v>
      </c>
      <c r="DD37" cm="1">
        <f t="array" ref="DD37">AX37*INDEX(prod_est,$G37+$H37,MATCH(DD$14,$BP$14:$DP$14,0))</f>
        <v>0</v>
      </c>
      <c r="DE37" cm="1">
        <f t="array" ref="DE37">AY37*INDEX(prod_est,$G37+$H37,MATCH(DE$14,$BP$14:$DP$14,0))</f>
        <v>0</v>
      </c>
      <c r="DF37" cm="1">
        <f t="array" ref="DF37">AZ37*INDEX(prod_est,$G37+$H37,MATCH(DF$14,$BP$14:$DP$14,0))</f>
        <v>0</v>
      </c>
      <c r="DG37" cm="1">
        <f t="array" ref="DG37">BA37*INDEX(prod_est,$G37+$H37,MATCH(DG$14,$BP$14:$DP$14,0))</f>
        <v>0</v>
      </c>
      <c r="DH37" cm="1">
        <f t="array" ref="DH37">BB37*INDEX(prod_est,$G37+$H37,MATCH(DH$14,$BP$14:$DP$14,0))</f>
        <v>0</v>
      </c>
      <c r="DI37" cm="1">
        <f t="array" ref="DI37">BC37*INDEX(prod_est,$G37+$H37,MATCH(DI$14,$BP$14:$DP$14,0))</f>
        <v>0</v>
      </c>
      <c r="DJ37" cm="1">
        <f t="array" ref="DJ37">BD37*INDEX(prod_est,$G37+$H37,MATCH(DJ$14,$BP$14:$DP$14,0))</f>
        <v>0</v>
      </c>
      <c r="DK37" cm="1">
        <f t="array" ref="DK37">BE37*INDEX(prod_est,$G37+$H37,MATCH(DK$14,$BP$14:$DP$14,0))</f>
        <v>0</v>
      </c>
      <c r="DL37" cm="1">
        <f t="array" ref="DL37">BF37*INDEX(prod_est,$G37+$H37,MATCH(DL$14,$BP$14:$DP$14,0))</f>
        <v>0</v>
      </c>
      <c r="DM37" cm="1">
        <f t="array" ref="DM37">BG37*INDEX(prod_est,$G37+$H37,MATCH(DM$14,$BP$14:$DP$14,0))</f>
        <v>0</v>
      </c>
      <c r="DN37" cm="1">
        <f t="array" ref="DN37">BH37*INDEX(prod_est,$G37+$H37,MATCH(DN$14,$BP$14:$DP$14,0))</f>
        <v>0</v>
      </c>
      <c r="DO37" cm="1">
        <f t="array" ref="DO37">BI37*INDEX(prod_est,$G37+$H37,MATCH(DO$14,$BP$14:$DP$14,0))</f>
        <v>0</v>
      </c>
      <c r="DP37" cm="1">
        <f t="array" ref="DP37">BJ37*INDEX(prod_est,$G37+$H37,MATCH(DP$14,$BP$14:$DP$14,0))</f>
        <v>0</v>
      </c>
    </row>
    <row r="38" spans="1:120" x14ac:dyDescent="0.25">
      <c r="A38" t="s">
        <v>50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209</v>
      </c>
      <c r="H38">
        <f>IFERROR(MATCH(D38,Production_est!$D$4:$D$339,0),"-")</f>
        <v>6</v>
      </c>
      <c r="I38" s="8" cm="1">
        <f t="array" ref="I38">IFERROR(INDEX(Production_est!$E$4:$E$339,H38+G38),"-")</f>
        <v>10200.118358751901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14_PE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50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209</v>
      </c>
      <c r="H39">
        <f>IFERROR(MATCH(D39,Production_est!$D$4:$D$339,0),"-")</f>
        <v>6</v>
      </c>
      <c r="I39" s="8" cm="1">
        <f t="array" ref="I39">IFERROR(INDEX(Production_est!$E$4:$E$339,H39+G39),"-")</f>
        <v>10200.118358751901</v>
      </c>
      <c r="J39" s="42">
        <f t="shared" si="0"/>
        <v>0</v>
      </c>
      <c r="K39" s="42">
        <f t="shared" ref="K39:AP39" si="53">J39*(1-$F$4)</f>
        <v>0</v>
      </c>
      <c r="L39" s="42">
        <f t="shared" si="53"/>
        <v>0</v>
      </c>
      <c r="M39" s="42">
        <f t="shared" si="53"/>
        <v>0</v>
      </c>
      <c r="N39" s="42">
        <f t="shared" si="53"/>
        <v>0</v>
      </c>
      <c r="O39" s="42">
        <f t="shared" si="53"/>
        <v>0</v>
      </c>
      <c r="P39" s="42">
        <f t="shared" si="53"/>
        <v>0</v>
      </c>
      <c r="Q39" s="42">
        <f t="shared" si="53"/>
        <v>0</v>
      </c>
      <c r="R39" s="42">
        <f t="shared" si="53"/>
        <v>0</v>
      </c>
      <c r="S39" s="42">
        <f t="shared" si="53"/>
        <v>0</v>
      </c>
      <c r="T39" s="42">
        <f t="shared" si="53"/>
        <v>0</v>
      </c>
      <c r="U39" s="42">
        <f t="shared" si="53"/>
        <v>0</v>
      </c>
      <c r="V39" s="42">
        <f t="shared" si="53"/>
        <v>0</v>
      </c>
      <c r="W39" s="42">
        <f t="shared" si="53"/>
        <v>0</v>
      </c>
      <c r="X39" s="42">
        <f t="shared" si="53"/>
        <v>0</v>
      </c>
      <c r="Y39" s="42">
        <f t="shared" si="53"/>
        <v>0</v>
      </c>
      <c r="Z39" s="42">
        <f t="shared" si="53"/>
        <v>0</v>
      </c>
      <c r="AA39" s="42">
        <f t="shared" si="53"/>
        <v>0</v>
      </c>
      <c r="AB39" s="42">
        <f t="shared" si="53"/>
        <v>0</v>
      </c>
      <c r="AC39" s="42">
        <f t="shared" si="53"/>
        <v>0</v>
      </c>
      <c r="AD39" s="42">
        <f t="shared" si="53"/>
        <v>0</v>
      </c>
      <c r="AE39" s="42">
        <f t="shared" si="53"/>
        <v>0</v>
      </c>
      <c r="AF39" s="42">
        <f t="shared" si="53"/>
        <v>0</v>
      </c>
      <c r="AG39" s="42">
        <f t="shared" si="53"/>
        <v>0</v>
      </c>
      <c r="AH39" s="42">
        <f t="shared" si="53"/>
        <v>0</v>
      </c>
      <c r="AI39" s="42">
        <f t="shared" si="53"/>
        <v>0</v>
      </c>
      <c r="AJ39" s="42">
        <f t="shared" si="53"/>
        <v>0</v>
      </c>
      <c r="AK39" s="42">
        <f t="shared" si="53"/>
        <v>0</v>
      </c>
      <c r="AL39" s="42">
        <f t="shared" si="53"/>
        <v>0</v>
      </c>
      <c r="AM39" s="42">
        <f t="shared" si="53"/>
        <v>0</v>
      </c>
      <c r="AN39" s="42">
        <f t="shared" si="53"/>
        <v>0</v>
      </c>
      <c r="AO39" s="42">
        <f t="shared" si="53"/>
        <v>0</v>
      </c>
      <c r="AP39" s="42">
        <f t="shared" si="53"/>
        <v>0</v>
      </c>
      <c r="AQ39" s="42">
        <f t="shared" ref="AQ39:BJ39" si="54">AP39*(1-$F$4)</f>
        <v>0</v>
      </c>
      <c r="AR39" s="42">
        <f t="shared" si="54"/>
        <v>0</v>
      </c>
      <c r="AS39" s="42">
        <f t="shared" si="54"/>
        <v>0</v>
      </c>
      <c r="AT39" s="42">
        <f t="shared" si="54"/>
        <v>0</v>
      </c>
      <c r="AU39" s="42">
        <f t="shared" si="54"/>
        <v>0</v>
      </c>
      <c r="AV39" s="42">
        <f t="shared" si="54"/>
        <v>0</v>
      </c>
      <c r="AW39" s="42">
        <f t="shared" si="54"/>
        <v>0</v>
      </c>
      <c r="AX39" s="42">
        <f t="shared" si="54"/>
        <v>0</v>
      </c>
      <c r="AY39" s="42">
        <f t="shared" si="54"/>
        <v>0</v>
      </c>
      <c r="AZ39" s="42">
        <f t="shared" si="54"/>
        <v>0</v>
      </c>
      <c r="BA39" s="42">
        <f t="shared" si="54"/>
        <v>0</v>
      </c>
      <c r="BB39" s="42">
        <f t="shared" si="54"/>
        <v>0</v>
      </c>
      <c r="BC39" s="42">
        <f t="shared" si="54"/>
        <v>0</v>
      </c>
      <c r="BD39" s="42">
        <f t="shared" si="54"/>
        <v>0</v>
      </c>
      <c r="BE39" s="42">
        <f t="shared" si="54"/>
        <v>0</v>
      </c>
      <c r="BF39" s="42">
        <f t="shared" si="54"/>
        <v>0</v>
      </c>
      <c r="BG39" s="42">
        <f t="shared" si="54"/>
        <v>0</v>
      </c>
      <c r="BH39" s="42">
        <f t="shared" si="54"/>
        <v>0</v>
      </c>
      <c r="BI39" s="42">
        <f t="shared" si="54"/>
        <v>0</v>
      </c>
      <c r="BJ39" s="42">
        <f t="shared" si="54"/>
        <v>0</v>
      </c>
      <c r="BK39" t="str">
        <f t="shared" si="3"/>
        <v>14_PE</v>
      </c>
      <c r="BL39" t="str">
        <f t="shared" si="4"/>
        <v>d_ind_cem_16_2_industrial_waste</v>
      </c>
      <c r="BO39" s="8">
        <f t="shared" si="5"/>
        <v>0</v>
      </c>
      <c r="BP39" s="8">
        <f t="shared" si="6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50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209</v>
      </c>
      <c r="H40">
        <f>IFERROR(MATCH(D40,Production_est!$D$4:$D$339,0),"-")</f>
        <v>6</v>
      </c>
      <c r="I40" s="8" cm="1">
        <f t="array" ref="I40">IFERROR(INDEX(Production_est!$E$4:$E$339,H40+G40),"-")</f>
        <v>10200.118358751901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14_PE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50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209</v>
      </c>
      <c r="H41">
        <f>IFERROR(MATCH(D41,Production_est!$D$4:$D$339,0),"-")</f>
        <v>6</v>
      </c>
      <c r="I41" s="8" cm="1">
        <f t="array" ref="I41">IFERROR(INDEX(Production_est!$E$4:$E$339,H41+G41),"-")</f>
        <v>10200.118358751901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14_PE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50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209</v>
      </c>
      <c r="H42">
        <f>IFERROR(MATCH(D42,Production_est!$D$4:$D$339,0),"-")</f>
        <v>6</v>
      </c>
      <c r="I42" s="8" cm="1">
        <f t="array" ref="I42">IFERROR(INDEX(Production_est!$E$4:$E$339,H42+G42),"-")</f>
        <v>10200.118358751901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14_PE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50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209</v>
      </c>
      <c r="H43">
        <f>IFERROR(MATCH(D43,Production_est!$D$4:$D$339,0),"-")</f>
        <v>6</v>
      </c>
      <c r="I43" s="8" cm="1">
        <f t="array" ref="I43">IFERROR(INDEX(Production_est!$E$4:$E$339,H43+G43),"-")</f>
        <v>10200.118358751901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14_PE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50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209</v>
      </c>
      <c r="H44">
        <f>IFERROR(MATCH(D44,Production_est!$D$4:$D$339,0),"-")</f>
        <v>6</v>
      </c>
      <c r="I44" s="8" cm="1">
        <f t="array" ref="I44">IFERROR(INDEX(Production_est!$E$4:$E$339,H44+G44),"-")</f>
        <v>10200.118358751901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14_PE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50</v>
      </c>
      <c r="B45" t="s">
        <v>35</v>
      </c>
      <c r="C45" t="s">
        <v>35</v>
      </c>
      <c r="D45" t="s">
        <v>37</v>
      </c>
      <c r="E45" s="8">
        <v>0</v>
      </c>
      <c r="F45" s="8">
        <v>0</v>
      </c>
      <c r="G45">
        <f>MATCH(A45,Production_est!$A$4:$A$339,0)</f>
        <v>209</v>
      </c>
      <c r="H45">
        <f>IFERROR(MATCH(D45,Production_est!$D$4:$D$339,0),"-")</f>
        <v>6</v>
      </c>
      <c r="I45" s="8" cm="1">
        <f t="array" ref="I45">IFERROR(INDEX(Production_est!$E$4:$E$339,H45+G45),"-")</f>
        <v>10200.118358751901</v>
      </c>
      <c r="J45" s="42">
        <f t="shared" si="0"/>
        <v>0</v>
      </c>
      <c r="K45" s="42">
        <f t="shared" ref="K45:AP45" si="62">J45*(1-$F$4)</f>
        <v>0</v>
      </c>
      <c r="L45" s="42">
        <f t="shared" si="62"/>
        <v>0</v>
      </c>
      <c r="M45" s="42">
        <f t="shared" si="62"/>
        <v>0</v>
      </c>
      <c r="N45" s="42">
        <f t="shared" si="62"/>
        <v>0</v>
      </c>
      <c r="O45" s="42">
        <f t="shared" si="62"/>
        <v>0</v>
      </c>
      <c r="P45" s="42">
        <f t="shared" si="62"/>
        <v>0</v>
      </c>
      <c r="Q45" s="42">
        <f t="shared" si="62"/>
        <v>0</v>
      </c>
      <c r="R45" s="42">
        <f t="shared" si="62"/>
        <v>0</v>
      </c>
      <c r="S45" s="42">
        <f t="shared" si="62"/>
        <v>0</v>
      </c>
      <c r="T45" s="42">
        <f t="shared" si="62"/>
        <v>0</v>
      </c>
      <c r="U45" s="42">
        <f t="shared" si="62"/>
        <v>0</v>
      </c>
      <c r="V45" s="42">
        <f t="shared" si="62"/>
        <v>0</v>
      </c>
      <c r="W45" s="42">
        <f t="shared" si="62"/>
        <v>0</v>
      </c>
      <c r="X45" s="42">
        <f t="shared" si="62"/>
        <v>0</v>
      </c>
      <c r="Y45" s="42">
        <f t="shared" si="62"/>
        <v>0</v>
      </c>
      <c r="Z45" s="42">
        <f t="shared" si="62"/>
        <v>0</v>
      </c>
      <c r="AA45" s="42">
        <f t="shared" si="62"/>
        <v>0</v>
      </c>
      <c r="AB45" s="42">
        <f t="shared" si="62"/>
        <v>0</v>
      </c>
      <c r="AC45" s="42">
        <f t="shared" si="62"/>
        <v>0</v>
      </c>
      <c r="AD45" s="42">
        <f t="shared" si="62"/>
        <v>0</v>
      </c>
      <c r="AE45" s="42">
        <f t="shared" si="62"/>
        <v>0</v>
      </c>
      <c r="AF45" s="42">
        <f t="shared" si="62"/>
        <v>0</v>
      </c>
      <c r="AG45" s="42">
        <f t="shared" si="62"/>
        <v>0</v>
      </c>
      <c r="AH45" s="42">
        <f t="shared" si="62"/>
        <v>0</v>
      </c>
      <c r="AI45" s="42">
        <f t="shared" si="62"/>
        <v>0</v>
      </c>
      <c r="AJ45" s="42">
        <f t="shared" si="62"/>
        <v>0</v>
      </c>
      <c r="AK45" s="42">
        <f t="shared" si="62"/>
        <v>0</v>
      </c>
      <c r="AL45" s="42">
        <f t="shared" si="62"/>
        <v>0</v>
      </c>
      <c r="AM45" s="42">
        <f t="shared" si="62"/>
        <v>0</v>
      </c>
      <c r="AN45" s="42">
        <f t="shared" si="62"/>
        <v>0</v>
      </c>
      <c r="AO45" s="42">
        <f t="shared" si="62"/>
        <v>0</v>
      </c>
      <c r="AP45" s="42">
        <f t="shared" si="62"/>
        <v>0</v>
      </c>
      <c r="AQ45" s="42">
        <f t="shared" si="58"/>
        <v>0</v>
      </c>
      <c r="AR45" s="42">
        <f t="shared" si="58"/>
        <v>0</v>
      </c>
      <c r="AS45" s="42">
        <f t="shared" si="58"/>
        <v>0</v>
      </c>
      <c r="AT45" s="42">
        <f t="shared" si="58"/>
        <v>0</v>
      </c>
      <c r="AU45" s="42">
        <f t="shared" si="58"/>
        <v>0</v>
      </c>
      <c r="AV45" s="42">
        <f t="shared" si="58"/>
        <v>0</v>
      </c>
      <c r="AW45" s="42">
        <f t="shared" si="58"/>
        <v>0</v>
      </c>
      <c r="AX45" s="42">
        <f t="shared" si="58"/>
        <v>0</v>
      </c>
      <c r="AY45" s="42">
        <f t="shared" si="58"/>
        <v>0</v>
      </c>
      <c r="AZ45" s="42">
        <f t="shared" si="58"/>
        <v>0</v>
      </c>
      <c r="BA45" s="42">
        <f t="shared" si="58"/>
        <v>0</v>
      </c>
      <c r="BB45" s="42">
        <f t="shared" si="58"/>
        <v>0</v>
      </c>
      <c r="BC45" s="42">
        <f t="shared" si="58"/>
        <v>0</v>
      </c>
      <c r="BD45" s="42">
        <f t="shared" si="58"/>
        <v>0</v>
      </c>
      <c r="BE45" s="42">
        <f t="shared" si="58"/>
        <v>0</v>
      </c>
      <c r="BF45" s="42">
        <f t="shared" si="58"/>
        <v>0</v>
      </c>
      <c r="BG45" s="42">
        <f t="shared" si="58"/>
        <v>0</v>
      </c>
      <c r="BH45" s="42">
        <f t="shared" si="58"/>
        <v>0</v>
      </c>
      <c r="BI45" s="42">
        <f t="shared" si="58"/>
        <v>0</v>
      </c>
      <c r="BJ45" s="42">
        <f t="shared" si="58"/>
        <v>0</v>
      </c>
      <c r="BK45" t="str">
        <f t="shared" si="3"/>
        <v>14_PE</v>
      </c>
      <c r="BL45" t="str">
        <f t="shared" si="4"/>
        <v>d_ind_cem_17_electricity</v>
      </c>
      <c r="BO45" s="8">
        <f t="shared" si="5"/>
        <v>0</v>
      </c>
      <c r="BP45" s="8">
        <f t="shared" si="6"/>
        <v>0</v>
      </c>
      <c r="BQ45" s="8" cm="1">
        <f t="array" ref="BQ45">K45*INDEX(prod_est,$G45+$H45,MATCH(BQ$14,$BP$14:$DP$14,0))</f>
        <v>0</v>
      </c>
      <c r="BR45" s="8" cm="1">
        <f t="array" ref="BR45">L45*INDEX(prod_est,$G45+$H45,MATCH(BR$14,$BP$14:$DP$14,0))</f>
        <v>0</v>
      </c>
      <c r="BS45" s="8" cm="1">
        <f t="array" ref="BS45">M45*INDEX(prod_est,$G45+$H45,MATCH(BS$14,$BP$14:$DP$14,0))</f>
        <v>0</v>
      </c>
      <c r="BT45" s="8" cm="1">
        <f t="array" ref="BT45">N45*INDEX(prod_est,$G45+$H45,MATCH(BT$14,$BP$14:$DP$14,0))</f>
        <v>0</v>
      </c>
      <c r="BU45" s="8" cm="1">
        <f t="array" ref="BU45">O45*INDEX(prod_est,$G45+$H45,MATCH(BU$14,$BP$14:$DP$14,0))</f>
        <v>0</v>
      </c>
      <c r="BV45" s="8" cm="1">
        <f t="array" ref="BV45">P45*INDEX(prod_est,$G45+$H45,MATCH(BV$14,$BP$14:$DP$14,0))</f>
        <v>0</v>
      </c>
      <c r="BW45" s="8" cm="1">
        <f t="array" ref="BW45">Q45*INDEX(prod_est,$G45+$H45,MATCH(BW$14,$BP$14:$DP$14,0))</f>
        <v>0</v>
      </c>
      <c r="BX45" s="8" cm="1">
        <f t="array" ref="BX45">R45*INDEX(prod_est,$G45+$H45,MATCH(BX$14,$BP$14:$DP$14,0))</f>
        <v>0</v>
      </c>
      <c r="BY45" s="8" cm="1">
        <f t="array" ref="BY45">S45*INDEX(prod_est,$G45+$H45,MATCH(BY$14,$BP$14:$DP$14,0))</f>
        <v>0</v>
      </c>
      <c r="BZ45" s="8" cm="1">
        <f t="array" ref="BZ45">T45*INDEX(prod_est,$G45+$H45,MATCH(BZ$14,$BP$14:$DP$14,0))</f>
        <v>0</v>
      </c>
      <c r="CA45" s="8" cm="1">
        <f t="array" ref="CA45">U45*INDEX(prod_est,$G45+$H45,MATCH(CA$14,$BP$14:$DP$14,0))</f>
        <v>0</v>
      </c>
      <c r="CB45" s="8" cm="1">
        <f t="array" ref="CB45">V45*INDEX(prod_est,$G45+$H45,MATCH(CB$14,$BP$14:$DP$14,0))</f>
        <v>0</v>
      </c>
      <c r="CC45" s="8" cm="1">
        <f t="array" ref="CC45">W45*INDEX(prod_est,$G45+$H45,MATCH(CC$14,$BP$14:$DP$14,0))</f>
        <v>0</v>
      </c>
      <c r="CD45" s="8" cm="1">
        <f t="array" ref="CD45">X45*INDEX(prod_est,$G45+$H45,MATCH(CD$14,$BP$14:$DP$14,0))</f>
        <v>0</v>
      </c>
      <c r="CE45" s="8" cm="1">
        <f t="array" ref="CE45">Y45*INDEX(prod_est,$G45+$H45,MATCH(CE$14,$BP$14:$DP$14,0))</f>
        <v>0</v>
      </c>
      <c r="CF45" s="8" cm="1">
        <f t="array" ref="CF45">Z45*INDEX(prod_est,$G45+$H45,MATCH(CF$14,$BP$14:$DP$14,0))</f>
        <v>0</v>
      </c>
      <c r="CG45" s="8" cm="1">
        <f t="array" ref="CG45">AA45*INDEX(prod_est,$G45+$H45,MATCH(CG$14,$BP$14:$DP$14,0))</f>
        <v>0</v>
      </c>
      <c r="CH45" s="8" cm="1">
        <f t="array" ref="CH45">AB45*INDEX(prod_est,$G45+$H45,MATCH(CH$14,$BP$14:$DP$14,0))</f>
        <v>0</v>
      </c>
      <c r="CI45" s="8" cm="1">
        <f t="array" ref="CI45">AC45*INDEX(prod_est,$G45+$H45,MATCH(CI$14,$BP$14:$DP$14,0))</f>
        <v>0</v>
      </c>
      <c r="CJ45" s="8" cm="1">
        <f t="array" ref="CJ45">AD45*INDEX(prod_est,$G45+$H45,MATCH(CJ$14,$BP$14:$DP$14,0))</f>
        <v>0</v>
      </c>
      <c r="CK45" s="8" cm="1">
        <f t="array" ref="CK45">AE45*INDEX(prod_est,$G45+$H45,MATCH(CK$14,$BP$14:$DP$14,0))</f>
        <v>0</v>
      </c>
      <c r="CL45" s="8" cm="1">
        <f t="array" ref="CL45">AF45*INDEX(prod_est,$G45+$H45,MATCH(CL$14,$BP$14:$DP$14,0))</f>
        <v>0</v>
      </c>
      <c r="CM45" s="8" cm="1">
        <f t="array" ref="CM45">AG45*INDEX(prod_est,$G45+$H45,MATCH(CM$14,$BP$14:$DP$14,0))</f>
        <v>0</v>
      </c>
      <c r="CN45" s="8" cm="1">
        <f t="array" ref="CN45">AH45*INDEX(prod_est,$G45+$H45,MATCH(CN$14,$BP$14:$DP$14,0))</f>
        <v>0</v>
      </c>
      <c r="CO45" s="8" cm="1">
        <f t="array" ref="CO45">AI45*INDEX(prod_est,$G45+$H45,MATCH(CO$14,$BP$14:$DP$14,0))</f>
        <v>0</v>
      </c>
      <c r="CP45" s="8" cm="1">
        <f t="array" ref="CP45">AJ45*INDEX(prod_est,$G45+$H45,MATCH(CP$14,$BP$14:$DP$14,0))</f>
        <v>0</v>
      </c>
      <c r="CQ45" s="8" cm="1">
        <f t="array" ref="CQ45">AK45*INDEX(prod_est,$G45+$H45,MATCH(CQ$14,$BP$14:$DP$14,0))</f>
        <v>0</v>
      </c>
      <c r="CR45" s="8" cm="1">
        <f t="array" ref="CR45">AL45*INDEX(prod_est,$G45+$H45,MATCH(CR$14,$BP$14:$DP$14,0))</f>
        <v>0</v>
      </c>
      <c r="CS45" s="8" cm="1">
        <f t="array" ref="CS45">AM45*INDEX(prod_est,$G45+$H45,MATCH(CS$14,$BP$14:$DP$14,0))</f>
        <v>0</v>
      </c>
      <c r="CT45" s="8" cm="1">
        <f t="array" ref="CT45">AN45*INDEX(prod_est,$G45+$H45,MATCH(CT$14,$BP$14:$DP$14,0))</f>
        <v>0</v>
      </c>
      <c r="CU45" s="8" cm="1">
        <f t="array" ref="CU45">AO45*INDEX(prod_est,$G45+$H45,MATCH(CU$14,$BP$14:$DP$14,0))</f>
        <v>0</v>
      </c>
      <c r="CV45" s="8" cm="1">
        <f t="array" ref="CV45">AP45*INDEX(prod_est,$G45+$H45,MATCH(CV$14,$BP$14:$DP$14,0))</f>
        <v>0</v>
      </c>
      <c r="CW45" cm="1">
        <f t="array" ref="CW45">AQ45*INDEX(prod_est,$G45+$H45,MATCH(CW$14,$BP$14:$DP$14,0))</f>
        <v>0</v>
      </c>
      <c r="CX45" cm="1">
        <f t="array" ref="CX45">AR45*INDEX(prod_est,$G45+$H45,MATCH(CX$14,$BP$14:$DP$14,0))</f>
        <v>0</v>
      </c>
      <c r="CY45" cm="1">
        <f t="array" ref="CY45">AS45*INDEX(prod_est,$G45+$H45,MATCH(CY$14,$BP$14:$DP$14,0))</f>
        <v>0</v>
      </c>
      <c r="CZ45" cm="1">
        <f t="array" ref="CZ45">AT45*INDEX(prod_est,$G45+$H45,MATCH(CZ$14,$BP$14:$DP$14,0))</f>
        <v>0</v>
      </c>
      <c r="DA45" cm="1">
        <f t="array" ref="DA45">AU45*INDEX(prod_est,$G45+$H45,MATCH(DA$14,$BP$14:$DP$14,0))</f>
        <v>0</v>
      </c>
      <c r="DB45" cm="1">
        <f t="array" ref="DB45">AV45*INDEX(prod_est,$G45+$H45,MATCH(DB$14,$BP$14:$DP$14,0))</f>
        <v>0</v>
      </c>
      <c r="DC45" cm="1">
        <f t="array" ref="DC45">AW45*INDEX(prod_est,$G45+$H45,MATCH(DC$14,$BP$14:$DP$14,0))</f>
        <v>0</v>
      </c>
      <c r="DD45" cm="1">
        <f t="array" ref="DD45">AX45*INDEX(prod_est,$G45+$H45,MATCH(DD$14,$BP$14:$DP$14,0))</f>
        <v>0</v>
      </c>
      <c r="DE45" cm="1">
        <f t="array" ref="DE45">AY45*INDEX(prod_est,$G45+$H45,MATCH(DE$14,$BP$14:$DP$14,0))</f>
        <v>0</v>
      </c>
      <c r="DF45" cm="1">
        <f t="array" ref="DF45">AZ45*INDEX(prod_est,$G45+$H45,MATCH(DF$14,$BP$14:$DP$14,0))</f>
        <v>0</v>
      </c>
      <c r="DG45" cm="1">
        <f t="array" ref="DG45">BA45*INDEX(prod_est,$G45+$H45,MATCH(DG$14,$BP$14:$DP$14,0))</f>
        <v>0</v>
      </c>
      <c r="DH45" cm="1">
        <f t="array" ref="DH45">BB45*INDEX(prod_est,$G45+$H45,MATCH(DH$14,$BP$14:$DP$14,0))</f>
        <v>0</v>
      </c>
      <c r="DI45" cm="1">
        <f t="array" ref="DI45">BC45*INDEX(prod_est,$G45+$H45,MATCH(DI$14,$BP$14:$DP$14,0))</f>
        <v>0</v>
      </c>
      <c r="DJ45" cm="1">
        <f t="array" ref="DJ45">BD45*INDEX(prod_est,$G45+$H45,MATCH(DJ$14,$BP$14:$DP$14,0))</f>
        <v>0</v>
      </c>
      <c r="DK45" cm="1">
        <f t="array" ref="DK45">BE45*INDEX(prod_est,$G45+$H45,MATCH(DK$14,$BP$14:$DP$14,0))</f>
        <v>0</v>
      </c>
      <c r="DL45" cm="1">
        <f t="array" ref="DL45">BF45*INDEX(prod_est,$G45+$H45,MATCH(DL$14,$BP$14:$DP$14,0))</f>
        <v>0</v>
      </c>
      <c r="DM45" cm="1">
        <f t="array" ref="DM45">BG45*INDEX(prod_est,$G45+$H45,MATCH(DM$14,$BP$14:$DP$14,0))</f>
        <v>0</v>
      </c>
      <c r="DN45" cm="1">
        <f t="array" ref="DN45">BH45*INDEX(prod_est,$G45+$H45,MATCH(DN$14,$BP$14:$DP$14,0))</f>
        <v>0</v>
      </c>
      <c r="DO45" cm="1">
        <f t="array" ref="DO45">BI45*INDEX(prod_est,$G45+$H45,MATCH(DO$14,$BP$14:$DP$14,0))</f>
        <v>0</v>
      </c>
      <c r="DP45" cm="1">
        <f t="array" ref="DP45">BJ45*INDEX(prod_est,$G45+$H45,MATCH(DP$14,$BP$14:$DP$14,0))</f>
        <v>0</v>
      </c>
    </row>
    <row r="46" spans="1:120" x14ac:dyDescent="0.25">
      <c r="A46" t="s">
        <v>50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209</v>
      </c>
      <c r="H46">
        <f>IFERROR(MATCH(D46,Production_est!$D$4:$D$339,0),"-")</f>
        <v>6</v>
      </c>
      <c r="I46" s="8" cm="1">
        <f t="array" ref="I46">IFERROR(INDEX(Production_est!$E$4:$E$339,H46+G46),"-")</f>
        <v>10200.118358751901</v>
      </c>
      <c r="J46" s="42">
        <f t="shared" si="0"/>
        <v>0</v>
      </c>
      <c r="K46" s="42">
        <f t="shared" ref="K46:AP46" si="63">J46*(1-$F$4)</f>
        <v>0</v>
      </c>
      <c r="L46" s="42">
        <f t="shared" si="63"/>
        <v>0</v>
      </c>
      <c r="M46" s="42">
        <f t="shared" si="63"/>
        <v>0</v>
      </c>
      <c r="N46" s="42">
        <f t="shared" si="63"/>
        <v>0</v>
      </c>
      <c r="O46" s="42">
        <f t="shared" si="63"/>
        <v>0</v>
      </c>
      <c r="P46" s="42">
        <f t="shared" si="63"/>
        <v>0</v>
      </c>
      <c r="Q46" s="42">
        <f t="shared" si="63"/>
        <v>0</v>
      </c>
      <c r="R46" s="42">
        <f t="shared" si="63"/>
        <v>0</v>
      </c>
      <c r="S46" s="42">
        <f t="shared" si="63"/>
        <v>0</v>
      </c>
      <c r="T46" s="42">
        <f t="shared" si="63"/>
        <v>0</v>
      </c>
      <c r="U46" s="42">
        <f t="shared" si="63"/>
        <v>0</v>
      </c>
      <c r="V46" s="42">
        <f t="shared" si="63"/>
        <v>0</v>
      </c>
      <c r="W46" s="42">
        <f t="shared" si="63"/>
        <v>0</v>
      </c>
      <c r="X46" s="42">
        <f t="shared" si="63"/>
        <v>0</v>
      </c>
      <c r="Y46" s="42">
        <f t="shared" si="63"/>
        <v>0</v>
      </c>
      <c r="Z46" s="42">
        <f t="shared" si="63"/>
        <v>0</v>
      </c>
      <c r="AA46" s="42">
        <f t="shared" si="63"/>
        <v>0</v>
      </c>
      <c r="AB46" s="42">
        <f t="shared" si="63"/>
        <v>0</v>
      </c>
      <c r="AC46" s="42">
        <f t="shared" si="63"/>
        <v>0</v>
      </c>
      <c r="AD46" s="42">
        <f t="shared" si="63"/>
        <v>0</v>
      </c>
      <c r="AE46" s="42">
        <f t="shared" si="63"/>
        <v>0</v>
      </c>
      <c r="AF46" s="42">
        <f t="shared" si="63"/>
        <v>0</v>
      </c>
      <c r="AG46" s="42">
        <f t="shared" si="63"/>
        <v>0</v>
      </c>
      <c r="AH46" s="42">
        <f t="shared" si="63"/>
        <v>0</v>
      </c>
      <c r="AI46" s="42">
        <f t="shared" si="63"/>
        <v>0</v>
      </c>
      <c r="AJ46" s="42">
        <f t="shared" si="63"/>
        <v>0</v>
      </c>
      <c r="AK46" s="42">
        <f t="shared" si="63"/>
        <v>0</v>
      </c>
      <c r="AL46" s="42">
        <f t="shared" si="63"/>
        <v>0</v>
      </c>
      <c r="AM46" s="42">
        <f t="shared" si="63"/>
        <v>0</v>
      </c>
      <c r="AN46" s="42">
        <f t="shared" si="63"/>
        <v>0</v>
      </c>
      <c r="AO46" s="42">
        <f t="shared" si="63"/>
        <v>0</v>
      </c>
      <c r="AP46" s="42">
        <f t="shared" si="63"/>
        <v>0</v>
      </c>
      <c r="AQ46" s="42">
        <f t="shared" si="58"/>
        <v>0</v>
      </c>
      <c r="AR46" s="42">
        <f t="shared" si="58"/>
        <v>0</v>
      </c>
      <c r="AS46" s="42">
        <f t="shared" si="58"/>
        <v>0</v>
      </c>
      <c r="AT46" s="42">
        <f t="shared" si="58"/>
        <v>0</v>
      </c>
      <c r="AU46" s="42">
        <f t="shared" si="58"/>
        <v>0</v>
      </c>
      <c r="AV46" s="42">
        <f t="shared" si="58"/>
        <v>0</v>
      </c>
      <c r="AW46" s="42">
        <f t="shared" si="58"/>
        <v>0</v>
      </c>
      <c r="AX46" s="42">
        <f t="shared" si="58"/>
        <v>0</v>
      </c>
      <c r="AY46" s="42">
        <f t="shared" si="58"/>
        <v>0</v>
      </c>
      <c r="AZ46" s="42">
        <f t="shared" si="58"/>
        <v>0</v>
      </c>
      <c r="BA46" s="42">
        <f t="shared" si="58"/>
        <v>0</v>
      </c>
      <c r="BB46" s="42">
        <f t="shared" si="58"/>
        <v>0</v>
      </c>
      <c r="BC46" s="42">
        <f t="shared" si="58"/>
        <v>0</v>
      </c>
      <c r="BD46" s="42">
        <f t="shared" si="58"/>
        <v>0</v>
      </c>
      <c r="BE46" s="42">
        <f t="shared" si="58"/>
        <v>0</v>
      </c>
      <c r="BF46" s="42">
        <f t="shared" si="58"/>
        <v>0</v>
      </c>
      <c r="BG46" s="42">
        <f t="shared" si="58"/>
        <v>0</v>
      </c>
      <c r="BH46" s="42">
        <f t="shared" si="58"/>
        <v>0</v>
      </c>
      <c r="BI46" s="42">
        <f t="shared" si="58"/>
        <v>0</v>
      </c>
      <c r="BJ46" s="42">
        <f t="shared" si="58"/>
        <v>0</v>
      </c>
      <c r="BK46" t="str">
        <f t="shared" si="3"/>
        <v>14_PE</v>
      </c>
      <c r="BL46" t="str">
        <f t="shared" si="4"/>
        <v>d_ind_cem_18_heat</v>
      </c>
      <c r="BO46" s="8">
        <f t="shared" si="5"/>
        <v>0</v>
      </c>
      <c r="BP46" s="8">
        <f t="shared" si="6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50</v>
      </c>
      <c r="B47" s="10" t="s">
        <v>91</v>
      </c>
      <c r="C47" s="10" t="s">
        <v>177</v>
      </c>
      <c r="D47" s="10" t="s">
        <v>37</v>
      </c>
      <c r="E47" s="61">
        <f>SUM(E15:E46)</f>
        <v>0</v>
      </c>
      <c r="F47" s="61">
        <f>SUM(F15:F46)</f>
        <v>0</v>
      </c>
      <c r="J47" s="42">
        <f t="shared" ref="J47:AN47" si="64">SUM(J15:J46)*1000</f>
        <v>0</v>
      </c>
      <c r="K47" s="42">
        <f t="shared" si="64"/>
        <v>0</v>
      </c>
      <c r="L47" s="42">
        <f t="shared" si="64"/>
        <v>0</v>
      </c>
      <c r="M47" s="42">
        <f t="shared" si="64"/>
        <v>0</v>
      </c>
      <c r="N47" s="42">
        <f t="shared" si="64"/>
        <v>0</v>
      </c>
      <c r="O47" s="42">
        <f t="shared" si="64"/>
        <v>0</v>
      </c>
      <c r="P47" s="42">
        <f t="shared" si="64"/>
        <v>0</v>
      </c>
      <c r="Q47" s="42">
        <f t="shared" si="64"/>
        <v>0</v>
      </c>
      <c r="R47" s="42">
        <f t="shared" si="64"/>
        <v>0</v>
      </c>
      <c r="S47" s="42">
        <f t="shared" si="64"/>
        <v>0</v>
      </c>
      <c r="T47" s="42">
        <f t="shared" si="64"/>
        <v>0</v>
      </c>
      <c r="U47" s="42">
        <f t="shared" si="64"/>
        <v>0</v>
      </c>
      <c r="V47" s="42">
        <f t="shared" si="64"/>
        <v>0</v>
      </c>
      <c r="W47" s="42">
        <f t="shared" si="64"/>
        <v>0</v>
      </c>
      <c r="X47" s="42">
        <f t="shared" si="64"/>
        <v>0</v>
      </c>
      <c r="Y47" s="42">
        <f t="shared" si="64"/>
        <v>0</v>
      </c>
      <c r="Z47" s="42">
        <f t="shared" si="64"/>
        <v>0</v>
      </c>
      <c r="AA47" s="42">
        <f t="shared" si="64"/>
        <v>0</v>
      </c>
      <c r="AB47" s="42">
        <f t="shared" si="64"/>
        <v>0</v>
      </c>
      <c r="AC47" s="42">
        <f t="shared" si="64"/>
        <v>0</v>
      </c>
      <c r="AD47" s="42">
        <f t="shared" si="64"/>
        <v>0</v>
      </c>
      <c r="AE47" s="42">
        <f t="shared" si="64"/>
        <v>0</v>
      </c>
      <c r="AF47" s="42">
        <f t="shared" si="64"/>
        <v>0</v>
      </c>
      <c r="AG47" s="42">
        <f t="shared" si="64"/>
        <v>0</v>
      </c>
      <c r="AH47" s="42">
        <f t="shared" si="64"/>
        <v>0</v>
      </c>
      <c r="AI47" s="42">
        <f t="shared" si="64"/>
        <v>0</v>
      </c>
      <c r="AJ47" s="42">
        <f t="shared" si="64"/>
        <v>0</v>
      </c>
      <c r="AK47" s="42">
        <f t="shared" si="64"/>
        <v>0</v>
      </c>
      <c r="AL47" s="42">
        <f t="shared" si="64"/>
        <v>0</v>
      </c>
      <c r="AM47" s="42">
        <f t="shared" si="64"/>
        <v>0</v>
      </c>
      <c r="AN47" s="42">
        <f t="shared" si="64"/>
        <v>0</v>
      </c>
      <c r="AO47" s="42">
        <f t="shared" ref="AO47:BJ47" si="65">SUM(AO15:AO46)*1000</f>
        <v>0</v>
      </c>
      <c r="AP47">
        <f t="shared" si="65"/>
        <v>0</v>
      </c>
      <c r="AQ47">
        <f t="shared" si="65"/>
        <v>0</v>
      </c>
      <c r="AR47">
        <f t="shared" si="65"/>
        <v>0</v>
      </c>
      <c r="AS47">
        <f t="shared" si="65"/>
        <v>0</v>
      </c>
      <c r="AT47">
        <f t="shared" si="65"/>
        <v>0</v>
      </c>
      <c r="AU47">
        <f t="shared" si="65"/>
        <v>0</v>
      </c>
      <c r="AV47">
        <f t="shared" si="65"/>
        <v>0</v>
      </c>
      <c r="AW47">
        <f t="shared" si="65"/>
        <v>0</v>
      </c>
      <c r="AX47">
        <f t="shared" si="65"/>
        <v>0</v>
      </c>
      <c r="AY47">
        <f t="shared" si="65"/>
        <v>0</v>
      </c>
      <c r="AZ47">
        <f t="shared" si="65"/>
        <v>0</v>
      </c>
      <c r="BA47">
        <f t="shared" si="65"/>
        <v>0</v>
      </c>
      <c r="BB47">
        <f t="shared" si="65"/>
        <v>0</v>
      </c>
      <c r="BC47">
        <f t="shared" si="65"/>
        <v>0</v>
      </c>
      <c r="BD47">
        <f t="shared" si="65"/>
        <v>0</v>
      </c>
      <c r="BE47">
        <f t="shared" si="65"/>
        <v>0</v>
      </c>
      <c r="BF47">
        <f t="shared" si="65"/>
        <v>0</v>
      </c>
      <c r="BG47">
        <f t="shared" si="65"/>
        <v>0</v>
      </c>
      <c r="BH47">
        <f t="shared" si="65"/>
        <v>0</v>
      </c>
      <c r="BI47">
        <f t="shared" si="65"/>
        <v>0</v>
      </c>
      <c r="BJ47">
        <f t="shared" si="65"/>
        <v>0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0.99875000000000003</v>
      </c>
      <c r="CC49">
        <f t="shared" si="67"/>
        <v>0.99624999999999997</v>
      </c>
      <c r="CD49">
        <f t="shared" si="67"/>
        <v>0.99250000000000005</v>
      </c>
      <c r="CE49">
        <f t="shared" si="67"/>
        <v>0.98750000000000004</v>
      </c>
      <c r="CF49">
        <f t="shared" si="67"/>
        <v>0.98124999999999996</v>
      </c>
      <c r="CG49">
        <f t="shared" si="67"/>
        <v>0.97375</v>
      </c>
      <c r="CH49">
        <f t="shared" si="67"/>
        <v>0.96499999999999997</v>
      </c>
      <c r="CI49">
        <f t="shared" si="67"/>
        <v>0.95499999999999996</v>
      </c>
      <c r="CJ49">
        <f t="shared" si="67"/>
        <v>0.94374999999999998</v>
      </c>
      <c r="CK49">
        <f t="shared" si="67"/>
        <v>0.93125000000000002</v>
      </c>
      <c r="CL49">
        <f t="shared" si="67"/>
        <v>0.91749999999999998</v>
      </c>
      <c r="CM49">
        <f t="shared" si="67"/>
        <v>0.90249999999999997</v>
      </c>
      <c r="CN49">
        <f t="shared" si="67"/>
        <v>0.88624999999999998</v>
      </c>
      <c r="CO49">
        <f t="shared" si="67"/>
        <v>0.86875000000000002</v>
      </c>
      <c r="CP49">
        <f t="shared" si="67"/>
        <v>0.85</v>
      </c>
      <c r="CQ49">
        <f t="shared" si="67"/>
        <v>0.83</v>
      </c>
      <c r="CR49">
        <f t="shared" si="67"/>
        <v>0.80874999999999997</v>
      </c>
      <c r="CS49">
        <f t="shared" si="67"/>
        <v>0.78625</v>
      </c>
      <c r="CT49">
        <f t="shared" si="67"/>
        <v>0.76374999999999993</v>
      </c>
      <c r="CU49">
        <f t="shared" si="67"/>
        <v>0.74124999999999996</v>
      </c>
      <c r="CV49">
        <f t="shared" ref="CV49:DP49" si="68">1-CV50</f>
        <v>0.71875</v>
      </c>
      <c r="CW49">
        <f t="shared" si="68"/>
        <v>0.69624999999999992</v>
      </c>
      <c r="CX49">
        <f t="shared" si="68"/>
        <v>0.67374999999999985</v>
      </c>
      <c r="CY49">
        <f t="shared" si="68"/>
        <v>0.65124999999999988</v>
      </c>
      <c r="CZ49">
        <f t="shared" si="68"/>
        <v>0.62874999999999992</v>
      </c>
      <c r="DA49">
        <f t="shared" si="68"/>
        <v>0.60624999999999984</v>
      </c>
      <c r="DB49">
        <f t="shared" si="68"/>
        <v>0.58374999999999977</v>
      </c>
      <c r="DC49">
        <f t="shared" si="68"/>
        <v>0.5612499999999998</v>
      </c>
      <c r="DD49">
        <f t="shared" si="68"/>
        <v>0.53874999999999984</v>
      </c>
      <c r="DE49">
        <f t="shared" si="68"/>
        <v>0.51624999999999976</v>
      </c>
      <c r="DF49">
        <f t="shared" si="68"/>
        <v>0.4937499999999998</v>
      </c>
      <c r="DG49">
        <f t="shared" si="68"/>
        <v>0.47124999999999984</v>
      </c>
      <c r="DH49">
        <f t="shared" si="68"/>
        <v>0.44874999999999987</v>
      </c>
      <c r="DI49">
        <f t="shared" si="68"/>
        <v>0.42624999999999991</v>
      </c>
      <c r="DJ49">
        <f t="shared" si="68"/>
        <v>0.40374999999999994</v>
      </c>
      <c r="DK49">
        <f t="shared" si="68"/>
        <v>0.38124999999999998</v>
      </c>
      <c r="DL49">
        <f t="shared" si="68"/>
        <v>0.35875000000000001</v>
      </c>
      <c r="DM49">
        <f t="shared" si="68"/>
        <v>0.33625000000000005</v>
      </c>
      <c r="DN49">
        <f t="shared" si="68"/>
        <v>0.31375000000000008</v>
      </c>
      <c r="DO49">
        <f t="shared" si="68"/>
        <v>0.29125000000000012</v>
      </c>
      <c r="DP49">
        <f t="shared" si="68"/>
        <v>0.26875000000000016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14_PE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0</v>
      </c>
      <c r="F58" s="66">
        <v>0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14_PE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0</v>
      </c>
      <c r="BP58" s="65">
        <f t="shared" si="73"/>
        <v>0</v>
      </c>
      <c r="BQ58" s="65">
        <f t="shared" si="73"/>
        <v>0</v>
      </c>
      <c r="BR58" s="65">
        <f t="shared" si="73"/>
        <v>0</v>
      </c>
      <c r="BS58" s="65">
        <f t="shared" si="73"/>
        <v>0</v>
      </c>
      <c r="BT58" s="65">
        <f t="shared" si="73"/>
        <v>0</v>
      </c>
      <c r="BU58" s="65">
        <f t="shared" si="73"/>
        <v>0</v>
      </c>
      <c r="BV58" s="65">
        <f t="shared" si="73"/>
        <v>0</v>
      </c>
      <c r="BW58" s="65">
        <f t="shared" si="73"/>
        <v>0</v>
      </c>
      <c r="BX58" s="65">
        <f t="shared" si="73"/>
        <v>0</v>
      </c>
      <c r="BY58" s="65">
        <f t="shared" si="73"/>
        <v>0</v>
      </c>
      <c r="BZ58" s="65">
        <f t="shared" si="73"/>
        <v>0</v>
      </c>
      <c r="CA58" s="65">
        <f t="shared" si="73"/>
        <v>0</v>
      </c>
      <c r="CB58" s="65">
        <f t="shared" si="73"/>
        <v>0</v>
      </c>
      <c r="CC58" s="65">
        <f t="shared" si="73"/>
        <v>0</v>
      </c>
      <c r="CD58" s="65">
        <f t="shared" si="73"/>
        <v>0</v>
      </c>
      <c r="CE58" s="65">
        <f t="shared" si="73"/>
        <v>0</v>
      </c>
      <c r="CF58" s="65">
        <f t="shared" si="73"/>
        <v>0</v>
      </c>
      <c r="CG58" s="65">
        <f t="shared" si="73"/>
        <v>0</v>
      </c>
      <c r="CH58" s="65">
        <f t="shared" si="73"/>
        <v>0</v>
      </c>
      <c r="CI58" s="65">
        <f t="shared" si="73"/>
        <v>0</v>
      </c>
      <c r="CJ58" s="65">
        <f t="shared" si="73"/>
        <v>0</v>
      </c>
      <c r="CK58" s="65">
        <f t="shared" si="73"/>
        <v>0</v>
      </c>
      <c r="CL58" s="65">
        <f t="shared" si="73"/>
        <v>0</v>
      </c>
      <c r="CM58" s="65">
        <f t="shared" si="73"/>
        <v>0</v>
      </c>
      <c r="CN58" s="65">
        <f t="shared" si="73"/>
        <v>0</v>
      </c>
      <c r="CO58" s="65">
        <f t="shared" si="73"/>
        <v>0</v>
      </c>
      <c r="CP58" s="65">
        <f t="shared" si="73"/>
        <v>0</v>
      </c>
      <c r="CQ58" s="65">
        <f t="shared" si="73"/>
        <v>0</v>
      </c>
      <c r="CR58" s="65">
        <f t="shared" si="73"/>
        <v>0</v>
      </c>
      <c r="CS58" s="65">
        <f t="shared" si="73"/>
        <v>0</v>
      </c>
      <c r="CT58" s="65">
        <f t="shared" si="73"/>
        <v>0</v>
      </c>
      <c r="CU58" s="65">
        <f t="shared" si="73"/>
        <v>0</v>
      </c>
      <c r="CV58" s="65">
        <f t="shared" ref="CV58:DP58" si="74">CV$49*CV15</f>
        <v>0</v>
      </c>
      <c r="CW58" s="65">
        <f t="shared" si="74"/>
        <v>0</v>
      </c>
      <c r="CX58" s="65">
        <f t="shared" si="74"/>
        <v>0</v>
      </c>
      <c r="CY58" s="65">
        <f t="shared" si="74"/>
        <v>0</v>
      </c>
      <c r="CZ58" s="65">
        <f t="shared" si="74"/>
        <v>0</v>
      </c>
      <c r="DA58" s="65">
        <f t="shared" si="74"/>
        <v>0</v>
      </c>
      <c r="DB58" s="65">
        <f t="shared" si="74"/>
        <v>0</v>
      </c>
      <c r="DC58" s="65">
        <f t="shared" si="74"/>
        <v>0</v>
      </c>
      <c r="DD58" s="65">
        <f t="shared" si="74"/>
        <v>0</v>
      </c>
      <c r="DE58" s="65">
        <f t="shared" si="74"/>
        <v>0</v>
      </c>
      <c r="DF58" s="65">
        <f t="shared" si="74"/>
        <v>0</v>
      </c>
      <c r="DG58" s="65">
        <f t="shared" si="74"/>
        <v>0</v>
      </c>
      <c r="DH58" s="65">
        <f t="shared" si="74"/>
        <v>0</v>
      </c>
      <c r="DI58" s="65">
        <f t="shared" si="74"/>
        <v>0</v>
      </c>
      <c r="DJ58" s="65">
        <f t="shared" si="74"/>
        <v>0</v>
      </c>
      <c r="DK58" s="65">
        <f t="shared" si="74"/>
        <v>0</v>
      </c>
      <c r="DL58" s="65">
        <f t="shared" si="74"/>
        <v>0</v>
      </c>
      <c r="DM58" s="65">
        <f t="shared" si="74"/>
        <v>0</v>
      </c>
      <c r="DN58" s="65">
        <f t="shared" si="74"/>
        <v>0</v>
      </c>
      <c r="DO58" s="65">
        <f t="shared" si="74"/>
        <v>0</v>
      </c>
      <c r="DP58" s="65">
        <f t="shared" si="74"/>
        <v>0</v>
      </c>
    </row>
    <row r="59" spans="1:120" x14ac:dyDescent="0.25">
      <c r="A59" s="65" t="str">
        <f t="shared" si="69"/>
        <v>14_PE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14_PE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0</v>
      </c>
      <c r="BP59" s="65">
        <f t="shared" si="75"/>
        <v>0</v>
      </c>
      <c r="BQ59" s="65">
        <f t="shared" si="75"/>
        <v>0</v>
      </c>
      <c r="BR59" s="65">
        <f t="shared" si="75"/>
        <v>0</v>
      </c>
      <c r="BS59" s="65">
        <f t="shared" si="75"/>
        <v>0</v>
      </c>
      <c r="BT59" s="65">
        <f t="shared" si="75"/>
        <v>0</v>
      </c>
      <c r="BU59" s="65">
        <f t="shared" si="75"/>
        <v>0</v>
      </c>
      <c r="BV59" s="65">
        <f t="shared" si="75"/>
        <v>0</v>
      </c>
      <c r="BW59" s="65">
        <f t="shared" si="75"/>
        <v>0</v>
      </c>
      <c r="BX59" s="65">
        <f t="shared" si="75"/>
        <v>0</v>
      </c>
      <c r="BY59" s="65">
        <f t="shared" si="75"/>
        <v>0</v>
      </c>
      <c r="BZ59" s="65">
        <f t="shared" si="75"/>
        <v>0</v>
      </c>
      <c r="CA59" s="65">
        <f t="shared" si="75"/>
        <v>0</v>
      </c>
      <c r="CB59" s="65">
        <f t="shared" si="75"/>
        <v>0</v>
      </c>
      <c r="CC59" s="65">
        <f t="shared" si="75"/>
        <v>0</v>
      </c>
      <c r="CD59" s="65">
        <f t="shared" si="75"/>
        <v>0</v>
      </c>
      <c r="CE59" s="65">
        <f t="shared" si="75"/>
        <v>0</v>
      </c>
      <c r="CF59" s="65">
        <f t="shared" si="75"/>
        <v>0</v>
      </c>
      <c r="CG59" s="65">
        <f t="shared" si="75"/>
        <v>0</v>
      </c>
      <c r="CH59" s="65">
        <f t="shared" si="75"/>
        <v>0</v>
      </c>
      <c r="CI59" s="65">
        <f t="shared" si="75"/>
        <v>0</v>
      </c>
      <c r="CJ59" s="65">
        <f t="shared" si="75"/>
        <v>0</v>
      </c>
      <c r="CK59" s="65">
        <f t="shared" si="75"/>
        <v>0</v>
      </c>
      <c r="CL59" s="65">
        <f t="shared" si="75"/>
        <v>0</v>
      </c>
      <c r="CM59" s="65">
        <f t="shared" si="75"/>
        <v>0</v>
      </c>
      <c r="CN59" s="65">
        <f t="shared" si="75"/>
        <v>0</v>
      </c>
      <c r="CO59" s="65">
        <f t="shared" si="75"/>
        <v>0</v>
      </c>
      <c r="CP59" s="65">
        <f t="shared" si="75"/>
        <v>0</v>
      </c>
      <c r="CQ59" s="65">
        <f t="shared" si="75"/>
        <v>0</v>
      </c>
      <c r="CR59" s="65">
        <f t="shared" si="75"/>
        <v>0</v>
      </c>
      <c r="CS59" s="65">
        <f t="shared" si="75"/>
        <v>0</v>
      </c>
      <c r="CT59" s="65">
        <f t="shared" si="75"/>
        <v>0</v>
      </c>
      <c r="CU59" s="65">
        <f t="shared" si="75"/>
        <v>0</v>
      </c>
      <c r="CV59" s="65">
        <f t="shared" si="75"/>
        <v>0</v>
      </c>
      <c r="CW59" s="65">
        <f t="shared" ref="CW59:DP59" si="76">CW$49*CW16</f>
        <v>0</v>
      </c>
      <c r="CX59" s="65">
        <f t="shared" si="76"/>
        <v>0</v>
      </c>
      <c r="CY59" s="65">
        <f t="shared" si="76"/>
        <v>0</v>
      </c>
      <c r="CZ59" s="65">
        <f t="shared" si="76"/>
        <v>0</v>
      </c>
      <c r="DA59" s="65">
        <f t="shared" si="76"/>
        <v>0</v>
      </c>
      <c r="DB59" s="65">
        <f t="shared" si="76"/>
        <v>0</v>
      </c>
      <c r="DC59" s="65">
        <f t="shared" si="76"/>
        <v>0</v>
      </c>
      <c r="DD59" s="65">
        <f t="shared" si="76"/>
        <v>0</v>
      </c>
      <c r="DE59" s="65">
        <f t="shared" si="76"/>
        <v>0</v>
      </c>
      <c r="DF59" s="65">
        <f t="shared" si="76"/>
        <v>0</v>
      </c>
      <c r="DG59" s="65">
        <f t="shared" si="76"/>
        <v>0</v>
      </c>
      <c r="DH59" s="65">
        <f t="shared" si="76"/>
        <v>0</v>
      </c>
      <c r="DI59" s="65">
        <f t="shared" si="76"/>
        <v>0</v>
      </c>
      <c r="DJ59" s="65">
        <f t="shared" si="76"/>
        <v>0</v>
      </c>
      <c r="DK59" s="65">
        <f t="shared" si="76"/>
        <v>0</v>
      </c>
      <c r="DL59" s="65">
        <f t="shared" si="76"/>
        <v>0</v>
      </c>
      <c r="DM59" s="65">
        <f t="shared" si="76"/>
        <v>0</v>
      </c>
      <c r="DN59" s="65">
        <f t="shared" si="76"/>
        <v>0</v>
      </c>
      <c r="DO59" s="65">
        <f t="shared" si="76"/>
        <v>0</v>
      </c>
      <c r="DP59" s="65">
        <f t="shared" si="76"/>
        <v>0</v>
      </c>
    </row>
    <row r="60" spans="1:120" x14ac:dyDescent="0.25">
      <c r="A60" s="65" t="str">
        <f t="shared" si="69"/>
        <v>14_PE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14_PE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0</v>
      </c>
      <c r="BP60" s="65">
        <f t="shared" si="77"/>
        <v>0</v>
      </c>
      <c r="BQ60" s="65">
        <f t="shared" si="77"/>
        <v>0</v>
      </c>
      <c r="BR60" s="65">
        <f t="shared" si="77"/>
        <v>0</v>
      </c>
      <c r="BS60" s="65">
        <f t="shared" si="77"/>
        <v>0</v>
      </c>
      <c r="BT60" s="65">
        <f t="shared" si="77"/>
        <v>0</v>
      </c>
      <c r="BU60" s="65">
        <f t="shared" si="77"/>
        <v>0</v>
      </c>
      <c r="BV60" s="65">
        <f t="shared" si="77"/>
        <v>0</v>
      </c>
      <c r="BW60" s="65">
        <f t="shared" si="77"/>
        <v>0</v>
      </c>
      <c r="BX60" s="65">
        <f t="shared" si="77"/>
        <v>0</v>
      </c>
      <c r="BY60" s="65">
        <f t="shared" si="77"/>
        <v>0</v>
      </c>
      <c r="BZ60" s="65">
        <f t="shared" si="77"/>
        <v>0</v>
      </c>
      <c r="CA60" s="65">
        <f t="shared" si="77"/>
        <v>0</v>
      </c>
      <c r="CB60" s="65">
        <f t="shared" si="77"/>
        <v>0</v>
      </c>
      <c r="CC60" s="65">
        <f t="shared" si="77"/>
        <v>0</v>
      </c>
      <c r="CD60" s="65">
        <f t="shared" si="77"/>
        <v>0</v>
      </c>
      <c r="CE60" s="65">
        <f t="shared" si="77"/>
        <v>0</v>
      </c>
      <c r="CF60" s="65">
        <f t="shared" si="77"/>
        <v>0</v>
      </c>
      <c r="CG60" s="65">
        <f t="shared" si="77"/>
        <v>0</v>
      </c>
      <c r="CH60" s="65">
        <f t="shared" si="77"/>
        <v>0</v>
      </c>
      <c r="CI60" s="65">
        <f t="shared" si="77"/>
        <v>0</v>
      </c>
      <c r="CJ60" s="65">
        <f t="shared" si="77"/>
        <v>0</v>
      </c>
      <c r="CK60" s="65">
        <f t="shared" si="77"/>
        <v>0</v>
      </c>
      <c r="CL60" s="65">
        <f t="shared" si="77"/>
        <v>0</v>
      </c>
      <c r="CM60" s="65">
        <f t="shared" si="77"/>
        <v>0</v>
      </c>
      <c r="CN60" s="65">
        <f t="shared" si="77"/>
        <v>0</v>
      </c>
      <c r="CO60" s="65">
        <f t="shared" si="77"/>
        <v>0</v>
      </c>
      <c r="CP60" s="65">
        <f t="shared" si="77"/>
        <v>0</v>
      </c>
      <c r="CQ60" s="65">
        <f t="shared" si="77"/>
        <v>0</v>
      </c>
      <c r="CR60" s="65">
        <f t="shared" si="77"/>
        <v>0</v>
      </c>
      <c r="CS60" s="65">
        <f t="shared" si="77"/>
        <v>0</v>
      </c>
      <c r="CT60" s="65">
        <f t="shared" si="77"/>
        <v>0</v>
      </c>
      <c r="CU60" s="65">
        <f t="shared" si="77"/>
        <v>0</v>
      </c>
      <c r="CV60" s="65">
        <f t="shared" si="77"/>
        <v>0</v>
      </c>
      <c r="CW60" s="65">
        <f t="shared" ref="CW60:DP60" si="78">CW$49*CW17</f>
        <v>0</v>
      </c>
      <c r="CX60" s="65">
        <f t="shared" si="78"/>
        <v>0</v>
      </c>
      <c r="CY60" s="65">
        <f t="shared" si="78"/>
        <v>0</v>
      </c>
      <c r="CZ60" s="65">
        <f t="shared" si="78"/>
        <v>0</v>
      </c>
      <c r="DA60" s="65">
        <f t="shared" si="78"/>
        <v>0</v>
      </c>
      <c r="DB60" s="65">
        <f t="shared" si="78"/>
        <v>0</v>
      </c>
      <c r="DC60" s="65">
        <f t="shared" si="78"/>
        <v>0</v>
      </c>
      <c r="DD60" s="65">
        <f t="shared" si="78"/>
        <v>0</v>
      </c>
      <c r="DE60" s="65">
        <f t="shared" si="78"/>
        <v>0</v>
      </c>
      <c r="DF60" s="65">
        <f t="shared" si="78"/>
        <v>0</v>
      </c>
      <c r="DG60" s="65">
        <f t="shared" si="78"/>
        <v>0</v>
      </c>
      <c r="DH60" s="65">
        <f t="shared" si="78"/>
        <v>0</v>
      </c>
      <c r="DI60" s="65">
        <f t="shared" si="78"/>
        <v>0</v>
      </c>
      <c r="DJ60" s="65">
        <f t="shared" si="78"/>
        <v>0</v>
      </c>
      <c r="DK60" s="65">
        <f t="shared" si="78"/>
        <v>0</v>
      </c>
      <c r="DL60" s="65">
        <f t="shared" si="78"/>
        <v>0</v>
      </c>
      <c r="DM60" s="65">
        <f t="shared" si="78"/>
        <v>0</v>
      </c>
      <c r="DN60" s="65">
        <f t="shared" si="78"/>
        <v>0</v>
      </c>
      <c r="DO60" s="65">
        <f t="shared" si="78"/>
        <v>0</v>
      </c>
      <c r="DP60" s="65">
        <f t="shared" si="78"/>
        <v>0</v>
      </c>
    </row>
    <row r="61" spans="1:120" x14ac:dyDescent="0.25">
      <c r="A61" s="65" t="str">
        <f t="shared" si="69"/>
        <v>14_PE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14_PE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0</v>
      </c>
      <c r="BP61" s="65">
        <f t="shared" si="79"/>
        <v>0</v>
      </c>
      <c r="BQ61" s="65">
        <f t="shared" si="79"/>
        <v>0</v>
      </c>
      <c r="BR61" s="65">
        <f t="shared" si="79"/>
        <v>0</v>
      </c>
      <c r="BS61" s="65">
        <f t="shared" si="79"/>
        <v>0</v>
      </c>
      <c r="BT61" s="65">
        <f t="shared" si="79"/>
        <v>0</v>
      </c>
      <c r="BU61" s="65">
        <f t="shared" si="79"/>
        <v>0</v>
      </c>
      <c r="BV61" s="65">
        <f t="shared" si="79"/>
        <v>0</v>
      </c>
      <c r="BW61" s="65">
        <f t="shared" si="79"/>
        <v>0</v>
      </c>
      <c r="BX61" s="65">
        <f t="shared" si="79"/>
        <v>0</v>
      </c>
      <c r="BY61" s="65">
        <f t="shared" si="79"/>
        <v>0</v>
      </c>
      <c r="BZ61" s="65">
        <f t="shared" si="79"/>
        <v>0</v>
      </c>
      <c r="CA61" s="65">
        <f t="shared" si="79"/>
        <v>0</v>
      </c>
      <c r="CB61" s="65">
        <f t="shared" si="79"/>
        <v>0</v>
      </c>
      <c r="CC61" s="65">
        <f t="shared" si="79"/>
        <v>0</v>
      </c>
      <c r="CD61" s="65">
        <f t="shared" si="79"/>
        <v>0</v>
      </c>
      <c r="CE61" s="65">
        <f t="shared" si="79"/>
        <v>0</v>
      </c>
      <c r="CF61" s="65">
        <f t="shared" si="79"/>
        <v>0</v>
      </c>
      <c r="CG61" s="65">
        <f t="shared" si="79"/>
        <v>0</v>
      </c>
      <c r="CH61" s="65">
        <f t="shared" si="79"/>
        <v>0</v>
      </c>
      <c r="CI61" s="65">
        <f t="shared" si="79"/>
        <v>0</v>
      </c>
      <c r="CJ61" s="65">
        <f t="shared" si="79"/>
        <v>0</v>
      </c>
      <c r="CK61" s="65">
        <f t="shared" si="79"/>
        <v>0</v>
      </c>
      <c r="CL61" s="65">
        <f t="shared" si="79"/>
        <v>0</v>
      </c>
      <c r="CM61" s="65">
        <f t="shared" si="79"/>
        <v>0</v>
      </c>
      <c r="CN61" s="65">
        <f t="shared" si="79"/>
        <v>0</v>
      </c>
      <c r="CO61" s="65">
        <f t="shared" si="79"/>
        <v>0</v>
      </c>
      <c r="CP61" s="65">
        <f t="shared" si="79"/>
        <v>0</v>
      </c>
      <c r="CQ61" s="65">
        <f t="shared" si="79"/>
        <v>0</v>
      </c>
      <c r="CR61" s="65">
        <f t="shared" si="79"/>
        <v>0</v>
      </c>
      <c r="CS61" s="65">
        <f t="shared" si="79"/>
        <v>0</v>
      </c>
      <c r="CT61" s="65">
        <f t="shared" si="79"/>
        <v>0</v>
      </c>
      <c r="CU61" s="65">
        <f t="shared" si="79"/>
        <v>0</v>
      </c>
      <c r="CV61" s="65">
        <f t="shared" si="79"/>
        <v>0</v>
      </c>
      <c r="CW61" s="65">
        <f t="shared" ref="CW61:DP61" si="80">CW$49*CW18</f>
        <v>0</v>
      </c>
      <c r="CX61" s="65">
        <f t="shared" si="80"/>
        <v>0</v>
      </c>
      <c r="CY61" s="65">
        <f t="shared" si="80"/>
        <v>0</v>
      </c>
      <c r="CZ61" s="65">
        <f t="shared" si="80"/>
        <v>0</v>
      </c>
      <c r="DA61" s="65">
        <f t="shared" si="80"/>
        <v>0</v>
      </c>
      <c r="DB61" s="65">
        <f t="shared" si="80"/>
        <v>0</v>
      </c>
      <c r="DC61" s="65">
        <f t="shared" si="80"/>
        <v>0</v>
      </c>
      <c r="DD61" s="65">
        <f t="shared" si="80"/>
        <v>0</v>
      </c>
      <c r="DE61" s="65">
        <f t="shared" si="80"/>
        <v>0</v>
      </c>
      <c r="DF61" s="65">
        <f t="shared" si="80"/>
        <v>0</v>
      </c>
      <c r="DG61" s="65">
        <f t="shared" si="80"/>
        <v>0</v>
      </c>
      <c r="DH61" s="65">
        <f t="shared" si="80"/>
        <v>0</v>
      </c>
      <c r="DI61" s="65">
        <f t="shared" si="80"/>
        <v>0</v>
      </c>
      <c r="DJ61" s="65">
        <f t="shared" si="80"/>
        <v>0</v>
      </c>
      <c r="DK61" s="65">
        <f t="shared" si="80"/>
        <v>0</v>
      </c>
      <c r="DL61" s="65">
        <f t="shared" si="80"/>
        <v>0</v>
      </c>
      <c r="DM61" s="65">
        <f t="shared" si="80"/>
        <v>0</v>
      </c>
      <c r="DN61" s="65">
        <f t="shared" si="80"/>
        <v>0</v>
      </c>
      <c r="DO61" s="65">
        <f t="shared" si="80"/>
        <v>0</v>
      </c>
      <c r="DP61" s="65">
        <f t="shared" si="80"/>
        <v>0</v>
      </c>
    </row>
    <row r="62" spans="1:120" x14ac:dyDescent="0.25">
      <c r="A62" s="65" t="str">
        <f t="shared" si="69"/>
        <v>14_PE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14_PE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0</v>
      </c>
      <c r="BP62" s="65">
        <f t="shared" si="81"/>
        <v>0</v>
      </c>
      <c r="BQ62" s="65">
        <f t="shared" si="81"/>
        <v>0</v>
      </c>
      <c r="BR62" s="65">
        <f t="shared" si="81"/>
        <v>0</v>
      </c>
      <c r="BS62" s="65">
        <f t="shared" si="81"/>
        <v>0</v>
      </c>
      <c r="BT62" s="65">
        <f t="shared" si="81"/>
        <v>0</v>
      </c>
      <c r="BU62" s="65">
        <f t="shared" si="81"/>
        <v>0</v>
      </c>
      <c r="BV62" s="65">
        <f t="shared" si="81"/>
        <v>0</v>
      </c>
      <c r="BW62" s="65">
        <f t="shared" si="81"/>
        <v>0</v>
      </c>
      <c r="BX62" s="65">
        <f t="shared" si="81"/>
        <v>0</v>
      </c>
      <c r="BY62" s="65">
        <f t="shared" si="81"/>
        <v>0</v>
      </c>
      <c r="BZ62" s="65">
        <f t="shared" si="81"/>
        <v>0</v>
      </c>
      <c r="CA62" s="65">
        <f t="shared" si="81"/>
        <v>0</v>
      </c>
      <c r="CB62" s="65">
        <f t="shared" si="81"/>
        <v>0</v>
      </c>
      <c r="CC62" s="65">
        <f t="shared" si="81"/>
        <v>0</v>
      </c>
      <c r="CD62" s="65">
        <f t="shared" si="81"/>
        <v>0</v>
      </c>
      <c r="CE62" s="65">
        <f t="shared" si="81"/>
        <v>0</v>
      </c>
      <c r="CF62" s="65">
        <f t="shared" si="81"/>
        <v>0</v>
      </c>
      <c r="CG62" s="65">
        <f t="shared" si="81"/>
        <v>0</v>
      </c>
      <c r="CH62" s="65">
        <f t="shared" si="81"/>
        <v>0</v>
      </c>
      <c r="CI62" s="65">
        <f t="shared" si="81"/>
        <v>0</v>
      </c>
      <c r="CJ62" s="65">
        <f t="shared" si="81"/>
        <v>0</v>
      </c>
      <c r="CK62" s="65">
        <f t="shared" si="81"/>
        <v>0</v>
      </c>
      <c r="CL62" s="65">
        <f t="shared" si="81"/>
        <v>0</v>
      </c>
      <c r="CM62" s="65">
        <f t="shared" si="81"/>
        <v>0</v>
      </c>
      <c r="CN62" s="65">
        <f t="shared" si="81"/>
        <v>0</v>
      </c>
      <c r="CO62" s="65">
        <f t="shared" si="81"/>
        <v>0</v>
      </c>
      <c r="CP62" s="65">
        <f t="shared" si="81"/>
        <v>0</v>
      </c>
      <c r="CQ62" s="65">
        <f t="shared" si="81"/>
        <v>0</v>
      </c>
      <c r="CR62" s="65">
        <f t="shared" si="81"/>
        <v>0</v>
      </c>
      <c r="CS62" s="65">
        <f t="shared" si="81"/>
        <v>0</v>
      </c>
      <c r="CT62" s="65">
        <f t="shared" si="81"/>
        <v>0</v>
      </c>
      <c r="CU62" s="65">
        <f t="shared" si="81"/>
        <v>0</v>
      </c>
      <c r="CV62" s="65">
        <f t="shared" si="81"/>
        <v>0</v>
      </c>
      <c r="CW62" s="65">
        <f t="shared" ref="CW62:DP62" si="82">CW$49*CW19</f>
        <v>0</v>
      </c>
      <c r="CX62" s="65">
        <f t="shared" si="82"/>
        <v>0</v>
      </c>
      <c r="CY62" s="65">
        <f t="shared" si="82"/>
        <v>0</v>
      </c>
      <c r="CZ62" s="65">
        <f t="shared" si="82"/>
        <v>0</v>
      </c>
      <c r="DA62" s="65">
        <f t="shared" si="82"/>
        <v>0</v>
      </c>
      <c r="DB62" s="65">
        <f t="shared" si="82"/>
        <v>0</v>
      </c>
      <c r="DC62" s="65">
        <f t="shared" si="82"/>
        <v>0</v>
      </c>
      <c r="DD62" s="65">
        <f t="shared" si="82"/>
        <v>0</v>
      </c>
      <c r="DE62" s="65">
        <f t="shared" si="82"/>
        <v>0</v>
      </c>
      <c r="DF62" s="65">
        <f t="shared" si="82"/>
        <v>0</v>
      </c>
      <c r="DG62" s="65">
        <f t="shared" si="82"/>
        <v>0</v>
      </c>
      <c r="DH62" s="65">
        <f t="shared" si="82"/>
        <v>0</v>
      </c>
      <c r="DI62" s="65">
        <f t="shared" si="82"/>
        <v>0</v>
      </c>
      <c r="DJ62" s="65">
        <f t="shared" si="82"/>
        <v>0</v>
      </c>
      <c r="DK62" s="65">
        <f t="shared" si="82"/>
        <v>0</v>
      </c>
      <c r="DL62" s="65">
        <f t="shared" si="82"/>
        <v>0</v>
      </c>
      <c r="DM62" s="65">
        <f t="shared" si="82"/>
        <v>0</v>
      </c>
      <c r="DN62" s="65">
        <f t="shared" si="82"/>
        <v>0</v>
      </c>
      <c r="DO62" s="65">
        <f t="shared" si="82"/>
        <v>0</v>
      </c>
      <c r="DP62" s="65">
        <f t="shared" si="82"/>
        <v>0</v>
      </c>
    </row>
    <row r="63" spans="1:120" x14ac:dyDescent="0.25">
      <c r="A63" s="65" t="str">
        <f t="shared" si="69"/>
        <v>14_PE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14_PE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14_PE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14_PE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0</v>
      </c>
      <c r="BP64" s="65">
        <f t="shared" si="85"/>
        <v>0</v>
      </c>
      <c r="BQ64" s="65">
        <f t="shared" si="85"/>
        <v>0</v>
      </c>
      <c r="BR64" s="65">
        <f t="shared" si="85"/>
        <v>0</v>
      </c>
      <c r="BS64" s="65">
        <f t="shared" si="85"/>
        <v>0</v>
      </c>
      <c r="BT64" s="65">
        <f t="shared" si="85"/>
        <v>0</v>
      </c>
      <c r="BU64" s="65">
        <f t="shared" si="85"/>
        <v>0</v>
      </c>
      <c r="BV64" s="65">
        <f t="shared" si="85"/>
        <v>0</v>
      </c>
      <c r="BW64" s="65">
        <f t="shared" si="85"/>
        <v>0</v>
      </c>
      <c r="BX64" s="65">
        <f t="shared" si="85"/>
        <v>0</v>
      </c>
      <c r="BY64" s="65">
        <f t="shared" si="85"/>
        <v>0</v>
      </c>
      <c r="BZ64" s="65">
        <f t="shared" si="85"/>
        <v>0</v>
      </c>
      <c r="CA64" s="65">
        <f t="shared" si="85"/>
        <v>0</v>
      </c>
      <c r="CB64" s="65">
        <f t="shared" si="85"/>
        <v>0</v>
      </c>
      <c r="CC64" s="65">
        <f t="shared" si="85"/>
        <v>0</v>
      </c>
      <c r="CD64" s="65">
        <f t="shared" si="85"/>
        <v>0</v>
      </c>
      <c r="CE64" s="65">
        <f t="shared" si="85"/>
        <v>0</v>
      </c>
      <c r="CF64" s="65">
        <f t="shared" si="85"/>
        <v>0</v>
      </c>
      <c r="CG64" s="65">
        <f t="shared" si="85"/>
        <v>0</v>
      </c>
      <c r="CH64" s="65">
        <f t="shared" si="85"/>
        <v>0</v>
      </c>
      <c r="CI64" s="65">
        <f t="shared" si="85"/>
        <v>0</v>
      </c>
      <c r="CJ64" s="65">
        <f t="shared" si="85"/>
        <v>0</v>
      </c>
      <c r="CK64" s="65">
        <f t="shared" si="85"/>
        <v>0</v>
      </c>
      <c r="CL64" s="65">
        <f t="shared" si="85"/>
        <v>0</v>
      </c>
      <c r="CM64" s="65">
        <f t="shared" si="85"/>
        <v>0</v>
      </c>
      <c r="CN64" s="65">
        <f t="shared" si="85"/>
        <v>0</v>
      </c>
      <c r="CO64" s="65">
        <f t="shared" si="85"/>
        <v>0</v>
      </c>
      <c r="CP64" s="65">
        <f t="shared" si="85"/>
        <v>0</v>
      </c>
      <c r="CQ64" s="65">
        <f t="shared" si="85"/>
        <v>0</v>
      </c>
      <c r="CR64" s="65">
        <f t="shared" si="85"/>
        <v>0</v>
      </c>
      <c r="CS64" s="65">
        <f t="shared" si="85"/>
        <v>0</v>
      </c>
      <c r="CT64" s="65">
        <f t="shared" si="85"/>
        <v>0</v>
      </c>
      <c r="CU64" s="65">
        <f t="shared" si="85"/>
        <v>0</v>
      </c>
      <c r="CV64" s="65">
        <f t="shared" si="85"/>
        <v>0</v>
      </c>
      <c r="CW64" s="65">
        <f t="shared" ref="CW64:DP64" si="86">CW$49*CW21</f>
        <v>0</v>
      </c>
      <c r="CX64" s="65">
        <f t="shared" si="86"/>
        <v>0</v>
      </c>
      <c r="CY64" s="65">
        <f t="shared" si="86"/>
        <v>0</v>
      </c>
      <c r="CZ64" s="65">
        <f t="shared" si="86"/>
        <v>0</v>
      </c>
      <c r="DA64" s="65">
        <f t="shared" si="86"/>
        <v>0</v>
      </c>
      <c r="DB64" s="65">
        <f t="shared" si="86"/>
        <v>0</v>
      </c>
      <c r="DC64" s="65">
        <f t="shared" si="86"/>
        <v>0</v>
      </c>
      <c r="DD64" s="65">
        <f t="shared" si="86"/>
        <v>0</v>
      </c>
      <c r="DE64" s="65">
        <f t="shared" si="86"/>
        <v>0</v>
      </c>
      <c r="DF64" s="65">
        <f t="shared" si="86"/>
        <v>0</v>
      </c>
      <c r="DG64" s="65">
        <f t="shared" si="86"/>
        <v>0</v>
      </c>
      <c r="DH64" s="65">
        <f t="shared" si="86"/>
        <v>0</v>
      </c>
      <c r="DI64" s="65">
        <f t="shared" si="86"/>
        <v>0</v>
      </c>
      <c r="DJ64" s="65">
        <f t="shared" si="86"/>
        <v>0</v>
      </c>
      <c r="DK64" s="65">
        <f t="shared" si="86"/>
        <v>0</v>
      </c>
      <c r="DL64" s="65">
        <f t="shared" si="86"/>
        <v>0</v>
      </c>
      <c r="DM64" s="65">
        <f t="shared" si="86"/>
        <v>0</v>
      </c>
      <c r="DN64" s="65">
        <f t="shared" si="86"/>
        <v>0</v>
      </c>
      <c r="DO64" s="65">
        <f t="shared" si="86"/>
        <v>0</v>
      </c>
      <c r="DP64" s="65">
        <f t="shared" si="86"/>
        <v>0</v>
      </c>
    </row>
    <row r="65" spans="1:120" x14ac:dyDescent="0.25">
      <c r="A65" s="65" t="str">
        <f t="shared" si="69"/>
        <v>14_PE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14_PE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14_PE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14_PE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14_PE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14_PE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14_PE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14_PE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0</v>
      </c>
      <c r="BP68" s="65">
        <f t="shared" si="93"/>
        <v>0</v>
      </c>
      <c r="BQ68" s="65">
        <f t="shared" si="93"/>
        <v>0</v>
      </c>
      <c r="BR68" s="65">
        <f t="shared" si="93"/>
        <v>0</v>
      </c>
      <c r="BS68" s="65">
        <f t="shared" si="93"/>
        <v>0</v>
      </c>
      <c r="BT68" s="65">
        <f t="shared" si="93"/>
        <v>0</v>
      </c>
      <c r="BU68" s="65">
        <f t="shared" si="93"/>
        <v>0</v>
      </c>
      <c r="BV68" s="65">
        <f t="shared" si="93"/>
        <v>0</v>
      </c>
      <c r="BW68" s="65">
        <f t="shared" si="93"/>
        <v>0</v>
      </c>
      <c r="BX68" s="65">
        <f t="shared" si="93"/>
        <v>0</v>
      </c>
      <c r="BY68" s="65">
        <f t="shared" si="93"/>
        <v>0</v>
      </c>
      <c r="BZ68" s="65">
        <f t="shared" si="93"/>
        <v>0</v>
      </c>
      <c r="CA68" s="65">
        <f t="shared" si="93"/>
        <v>0</v>
      </c>
      <c r="CB68" s="65">
        <f t="shared" si="93"/>
        <v>0</v>
      </c>
      <c r="CC68" s="65">
        <f t="shared" si="93"/>
        <v>0</v>
      </c>
      <c r="CD68" s="65">
        <f t="shared" si="93"/>
        <v>0</v>
      </c>
      <c r="CE68" s="65">
        <f t="shared" si="93"/>
        <v>0</v>
      </c>
      <c r="CF68" s="65">
        <f t="shared" si="93"/>
        <v>0</v>
      </c>
      <c r="CG68" s="65">
        <f t="shared" si="93"/>
        <v>0</v>
      </c>
      <c r="CH68" s="65">
        <f t="shared" si="93"/>
        <v>0</v>
      </c>
      <c r="CI68" s="65">
        <f t="shared" si="93"/>
        <v>0</v>
      </c>
      <c r="CJ68" s="65">
        <f t="shared" si="93"/>
        <v>0</v>
      </c>
      <c r="CK68" s="65">
        <f t="shared" si="93"/>
        <v>0</v>
      </c>
      <c r="CL68" s="65">
        <f t="shared" si="93"/>
        <v>0</v>
      </c>
      <c r="CM68" s="65">
        <f t="shared" si="93"/>
        <v>0</v>
      </c>
      <c r="CN68" s="65">
        <f t="shared" si="93"/>
        <v>0</v>
      </c>
      <c r="CO68" s="65">
        <f t="shared" si="93"/>
        <v>0</v>
      </c>
      <c r="CP68" s="65">
        <f t="shared" si="93"/>
        <v>0</v>
      </c>
      <c r="CQ68" s="65">
        <f t="shared" si="93"/>
        <v>0</v>
      </c>
      <c r="CR68" s="65">
        <f t="shared" si="93"/>
        <v>0</v>
      </c>
      <c r="CS68" s="65">
        <f t="shared" si="93"/>
        <v>0</v>
      </c>
      <c r="CT68" s="65">
        <f t="shared" si="93"/>
        <v>0</v>
      </c>
      <c r="CU68" s="65">
        <f t="shared" si="93"/>
        <v>0</v>
      </c>
      <c r="CV68" s="65">
        <f t="shared" si="93"/>
        <v>0</v>
      </c>
      <c r="CW68" s="65">
        <f t="shared" ref="CW68:DP68" si="94">CW$49*CW25</f>
        <v>0</v>
      </c>
      <c r="CX68" s="65">
        <f t="shared" si="94"/>
        <v>0</v>
      </c>
      <c r="CY68" s="65">
        <f t="shared" si="94"/>
        <v>0</v>
      </c>
      <c r="CZ68" s="65">
        <f t="shared" si="94"/>
        <v>0</v>
      </c>
      <c r="DA68" s="65">
        <f t="shared" si="94"/>
        <v>0</v>
      </c>
      <c r="DB68" s="65">
        <f t="shared" si="94"/>
        <v>0</v>
      </c>
      <c r="DC68" s="65">
        <f t="shared" si="94"/>
        <v>0</v>
      </c>
      <c r="DD68" s="65">
        <f t="shared" si="94"/>
        <v>0</v>
      </c>
      <c r="DE68" s="65">
        <f t="shared" si="94"/>
        <v>0</v>
      </c>
      <c r="DF68" s="65">
        <f t="shared" si="94"/>
        <v>0</v>
      </c>
      <c r="DG68" s="65">
        <f t="shared" si="94"/>
        <v>0</v>
      </c>
      <c r="DH68" s="65">
        <f t="shared" si="94"/>
        <v>0</v>
      </c>
      <c r="DI68" s="65">
        <f t="shared" si="94"/>
        <v>0</v>
      </c>
      <c r="DJ68" s="65">
        <f t="shared" si="94"/>
        <v>0</v>
      </c>
      <c r="DK68" s="65">
        <f t="shared" si="94"/>
        <v>0</v>
      </c>
      <c r="DL68" s="65">
        <f t="shared" si="94"/>
        <v>0</v>
      </c>
      <c r="DM68" s="65">
        <f t="shared" si="94"/>
        <v>0</v>
      </c>
      <c r="DN68" s="65">
        <f t="shared" si="94"/>
        <v>0</v>
      </c>
      <c r="DO68" s="65">
        <f t="shared" si="94"/>
        <v>0</v>
      </c>
      <c r="DP68" s="65">
        <f t="shared" si="94"/>
        <v>0</v>
      </c>
    </row>
    <row r="69" spans="1:120" x14ac:dyDescent="0.25">
      <c r="A69" s="65" t="str">
        <f t="shared" si="69"/>
        <v>14_PE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0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14_PE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0</v>
      </c>
      <c r="BP69" s="65">
        <f t="shared" si="95"/>
        <v>0</v>
      </c>
      <c r="BQ69" s="65">
        <f t="shared" si="95"/>
        <v>0</v>
      </c>
      <c r="BR69" s="65">
        <f t="shared" si="95"/>
        <v>0</v>
      </c>
      <c r="BS69" s="65">
        <f t="shared" si="95"/>
        <v>0</v>
      </c>
      <c r="BT69" s="65">
        <f t="shared" si="95"/>
        <v>0</v>
      </c>
      <c r="BU69" s="65">
        <f t="shared" si="95"/>
        <v>0</v>
      </c>
      <c r="BV69" s="65">
        <f t="shared" si="95"/>
        <v>0</v>
      </c>
      <c r="BW69" s="65">
        <f t="shared" si="95"/>
        <v>0</v>
      </c>
      <c r="BX69" s="65">
        <f t="shared" si="95"/>
        <v>0</v>
      </c>
      <c r="BY69" s="65">
        <f t="shared" si="95"/>
        <v>0</v>
      </c>
      <c r="BZ69" s="65">
        <f t="shared" si="95"/>
        <v>0</v>
      </c>
      <c r="CA69" s="65">
        <f t="shared" si="95"/>
        <v>0</v>
      </c>
      <c r="CB69" s="65">
        <f t="shared" si="95"/>
        <v>0</v>
      </c>
      <c r="CC69" s="65">
        <f t="shared" si="95"/>
        <v>0</v>
      </c>
      <c r="CD69" s="65">
        <f t="shared" si="95"/>
        <v>0</v>
      </c>
      <c r="CE69" s="65">
        <f t="shared" si="95"/>
        <v>0</v>
      </c>
      <c r="CF69" s="65">
        <f t="shared" si="95"/>
        <v>0</v>
      </c>
      <c r="CG69" s="65">
        <f t="shared" si="95"/>
        <v>0</v>
      </c>
      <c r="CH69" s="65">
        <f t="shared" si="95"/>
        <v>0</v>
      </c>
      <c r="CI69" s="65">
        <f t="shared" si="95"/>
        <v>0</v>
      </c>
      <c r="CJ69" s="65">
        <f t="shared" si="95"/>
        <v>0</v>
      </c>
      <c r="CK69" s="65">
        <f t="shared" si="95"/>
        <v>0</v>
      </c>
      <c r="CL69" s="65">
        <f t="shared" si="95"/>
        <v>0</v>
      </c>
      <c r="CM69" s="65">
        <f t="shared" si="95"/>
        <v>0</v>
      </c>
      <c r="CN69" s="65">
        <f t="shared" si="95"/>
        <v>0</v>
      </c>
      <c r="CO69" s="65">
        <f t="shared" si="95"/>
        <v>0</v>
      </c>
      <c r="CP69" s="65">
        <f t="shared" si="95"/>
        <v>0</v>
      </c>
      <c r="CQ69" s="65">
        <f t="shared" si="95"/>
        <v>0</v>
      </c>
      <c r="CR69" s="65">
        <f t="shared" si="95"/>
        <v>0</v>
      </c>
      <c r="CS69" s="65">
        <f t="shared" si="95"/>
        <v>0</v>
      </c>
      <c r="CT69" s="65">
        <f t="shared" si="95"/>
        <v>0</v>
      </c>
      <c r="CU69" s="65">
        <f t="shared" si="95"/>
        <v>0</v>
      </c>
      <c r="CV69" s="65">
        <f t="shared" si="95"/>
        <v>0</v>
      </c>
      <c r="CW69" s="65">
        <f t="shared" ref="CW69:DP69" si="96">CW$49*CW26</f>
        <v>0</v>
      </c>
      <c r="CX69" s="65">
        <f t="shared" si="96"/>
        <v>0</v>
      </c>
      <c r="CY69" s="65">
        <f t="shared" si="96"/>
        <v>0</v>
      </c>
      <c r="CZ69" s="65">
        <f t="shared" si="96"/>
        <v>0</v>
      </c>
      <c r="DA69" s="65">
        <f t="shared" si="96"/>
        <v>0</v>
      </c>
      <c r="DB69" s="65">
        <f t="shared" si="96"/>
        <v>0</v>
      </c>
      <c r="DC69" s="65">
        <f t="shared" si="96"/>
        <v>0</v>
      </c>
      <c r="DD69" s="65">
        <f t="shared" si="96"/>
        <v>0</v>
      </c>
      <c r="DE69" s="65">
        <f t="shared" si="96"/>
        <v>0</v>
      </c>
      <c r="DF69" s="65">
        <f t="shared" si="96"/>
        <v>0</v>
      </c>
      <c r="DG69" s="65">
        <f t="shared" si="96"/>
        <v>0</v>
      </c>
      <c r="DH69" s="65">
        <f t="shared" si="96"/>
        <v>0</v>
      </c>
      <c r="DI69" s="65">
        <f t="shared" si="96"/>
        <v>0</v>
      </c>
      <c r="DJ69" s="65">
        <f t="shared" si="96"/>
        <v>0</v>
      </c>
      <c r="DK69" s="65">
        <f t="shared" si="96"/>
        <v>0</v>
      </c>
      <c r="DL69" s="65">
        <f t="shared" si="96"/>
        <v>0</v>
      </c>
      <c r="DM69" s="65">
        <f t="shared" si="96"/>
        <v>0</v>
      </c>
      <c r="DN69" s="65">
        <f t="shared" si="96"/>
        <v>0</v>
      </c>
      <c r="DO69" s="65">
        <f t="shared" si="96"/>
        <v>0</v>
      </c>
      <c r="DP69" s="65">
        <f t="shared" si="96"/>
        <v>0</v>
      </c>
    </row>
    <row r="70" spans="1:120" x14ac:dyDescent="0.25">
      <c r="A70" s="65" t="str">
        <f t="shared" si="69"/>
        <v>14_PE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0</v>
      </c>
      <c r="F70" s="66">
        <v>0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14_PE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0</v>
      </c>
      <c r="BP70" s="65">
        <f t="shared" si="97"/>
        <v>0</v>
      </c>
      <c r="BQ70" s="65">
        <f t="shared" si="97"/>
        <v>0</v>
      </c>
      <c r="BR70" s="65">
        <f t="shared" si="97"/>
        <v>0</v>
      </c>
      <c r="BS70" s="65">
        <f t="shared" si="97"/>
        <v>0</v>
      </c>
      <c r="BT70" s="65">
        <f t="shared" si="97"/>
        <v>0</v>
      </c>
      <c r="BU70" s="65">
        <f t="shared" si="97"/>
        <v>0</v>
      </c>
      <c r="BV70" s="65">
        <f t="shared" si="97"/>
        <v>0</v>
      </c>
      <c r="BW70" s="65">
        <f t="shared" si="97"/>
        <v>0</v>
      </c>
      <c r="BX70" s="65">
        <f t="shared" si="97"/>
        <v>0</v>
      </c>
      <c r="BY70" s="65">
        <f t="shared" si="97"/>
        <v>0</v>
      </c>
      <c r="BZ70" s="65">
        <f t="shared" si="97"/>
        <v>0</v>
      </c>
      <c r="CA70" s="65">
        <f t="shared" si="97"/>
        <v>0</v>
      </c>
      <c r="CB70" s="65">
        <f t="shared" si="97"/>
        <v>0</v>
      </c>
      <c r="CC70" s="65">
        <f t="shared" si="97"/>
        <v>0</v>
      </c>
      <c r="CD70" s="65">
        <f t="shared" si="97"/>
        <v>0</v>
      </c>
      <c r="CE70" s="65">
        <f t="shared" si="97"/>
        <v>0</v>
      </c>
      <c r="CF70" s="65">
        <f t="shared" si="97"/>
        <v>0</v>
      </c>
      <c r="CG70" s="65">
        <f t="shared" si="97"/>
        <v>0</v>
      </c>
      <c r="CH70" s="65">
        <f t="shared" si="97"/>
        <v>0</v>
      </c>
      <c r="CI70" s="65">
        <f t="shared" si="97"/>
        <v>0</v>
      </c>
      <c r="CJ70" s="65">
        <f t="shared" si="97"/>
        <v>0</v>
      </c>
      <c r="CK70" s="65">
        <f t="shared" si="97"/>
        <v>0</v>
      </c>
      <c r="CL70" s="65">
        <f t="shared" si="97"/>
        <v>0</v>
      </c>
      <c r="CM70" s="65">
        <f t="shared" si="97"/>
        <v>0</v>
      </c>
      <c r="CN70" s="65">
        <f t="shared" si="97"/>
        <v>0</v>
      </c>
      <c r="CO70" s="65">
        <f t="shared" si="97"/>
        <v>0</v>
      </c>
      <c r="CP70" s="65">
        <f t="shared" si="97"/>
        <v>0</v>
      </c>
      <c r="CQ70" s="65">
        <f t="shared" si="97"/>
        <v>0</v>
      </c>
      <c r="CR70" s="65">
        <f t="shared" si="97"/>
        <v>0</v>
      </c>
      <c r="CS70" s="65">
        <f t="shared" si="97"/>
        <v>0</v>
      </c>
      <c r="CT70" s="65">
        <f t="shared" si="97"/>
        <v>0</v>
      </c>
      <c r="CU70" s="65">
        <f t="shared" si="97"/>
        <v>0</v>
      </c>
      <c r="CV70" s="65">
        <f t="shared" si="97"/>
        <v>0</v>
      </c>
      <c r="CW70" s="65">
        <f t="shared" ref="CW70:DP70" si="98">CW$49*CW27</f>
        <v>0</v>
      </c>
      <c r="CX70" s="65">
        <f t="shared" si="98"/>
        <v>0</v>
      </c>
      <c r="CY70" s="65">
        <f t="shared" si="98"/>
        <v>0</v>
      </c>
      <c r="CZ70" s="65">
        <f t="shared" si="98"/>
        <v>0</v>
      </c>
      <c r="DA70" s="65">
        <f t="shared" si="98"/>
        <v>0</v>
      </c>
      <c r="DB70" s="65">
        <f t="shared" si="98"/>
        <v>0</v>
      </c>
      <c r="DC70" s="65">
        <f t="shared" si="98"/>
        <v>0</v>
      </c>
      <c r="DD70" s="65">
        <f t="shared" si="98"/>
        <v>0</v>
      </c>
      <c r="DE70" s="65">
        <f t="shared" si="98"/>
        <v>0</v>
      </c>
      <c r="DF70" s="65">
        <f t="shared" si="98"/>
        <v>0</v>
      </c>
      <c r="DG70" s="65">
        <f t="shared" si="98"/>
        <v>0</v>
      </c>
      <c r="DH70" s="65">
        <f t="shared" si="98"/>
        <v>0</v>
      </c>
      <c r="DI70" s="65">
        <f t="shared" si="98"/>
        <v>0</v>
      </c>
      <c r="DJ70" s="65">
        <f t="shared" si="98"/>
        <v>0</v>
      </c>
      <c r="DK70" s="65">
        <f t="shared" si="98"/>
        <v>0</v>
      </c>
      <c r="DL70" s="65">
        <f t="shared" si="98"/>
        <v>0</v>
      </c>
      <c r="DM70" s="65">
        <f t="shared" si="98"/>
        <v>0</v>
      </c>
      <c r="DN70" s="65">
        <f t="shared" si="98"/>
        <v>0</v>
      </c>
      <c r="DO70" s="65">
        <f t="shared" si="98"/>
        <v>0</v>
      </c>
      <c r="DP70" s="65">
        <f t="shared" si="98"/>
        <v>0</v>
      </c>
    </row>
    <row r="71" spans="1:120" x14ac:dyDescent="0.25">
      <c r="A71" s="65" t="str">
        <f t="shared" si="69"/>
        <v>14_PE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14_PE</v>
      </c>
      <c r="BL71" s="65" t="str">
        <f t="shared" si="72"/>
        <v>d_ind_cem_7_9_lpg</v>
      </c>
      <c r="BM71" s="65"/>
      <c r="BN71" s="65"/>
      <c r="BO71" s="65">
        <f t="shared" ref="BO71:CV71" si="99">BO$49*BO28</f>
        <v>0</v>
      </c>
      <c r="BP71" s="65">
        <f t="shared" si="99"/>
        <v>0</v>
      </c>
      <c r="BQ71" s="65">
        <f t="shared" si="99"/>
        <v>0</v>
      </c>
      <c r="BR71" s="65">
        <f t="shared" si="99"/>
        <v>0</v>
      </c>
      <c r="BS71" s="65">
        <f t="shared" si="99"/>
        <v>0</v>
      </c>
      <c r="BT71" s="65">
        <f t="shared" si="99"/>
        <v>0</v>
      </c>
      <c r="BU71" s="65">
        <f t="shared" si="99"/>
        <v>0</v>
      </c>
      <c r="BV71" s="65">
        <f t="shared" si="99"/>
        <v>0</v>
      </c>
      <c r="BW71" s="65">
        <f t="shared" si="99"/>
        <v>0</v>
      </c>
      <c r="BX71" s="65">
        <f t="shared" si="99"/>
        <v>0</v>
      </c>
      <c r="BY71" s="65">
        <f t="shared" si="99"/>
        <v>0</v>
      </c>
      <c r="BZ71" s="65">
        <f t="shared" si="99"/>
        <v>0</v>
      </c>
      <c r="CA71" s="65">
        <f t="shared" si="99"/>
        <v>0</v>
      </c>
      <c r="CB71" s="65">
        <f t="shared" si="99"/>
        <v>0</v>
      </c>
      <c r="CC71" s="65">
        <f t="shared" si="99"/>
        <v>0</v>
      </c>
      <c r="CD71" s="65">
        <f t="shared" si="99"/>
        <v>0</v>
      </c>
      <c r="CE71" s="65">
        <f t="shared" si="99"/>
        <v>0</v>
      </c>
      <c r="CF71" s="65">
        <f t="shared" si="99"/>
        <v>0</v>
      </c>
      <c r="CG71" s="65">
        <f t="shared" si="99"/>
        <v>0</v>
      </c>
      <c r="CH71" s="65">
        <f t="shared" si="99"/>
        <v>0</v>
      </c>
      <c r="CI71" s="65">
        <f t="shared" si="99"/>
        <v>0</v>
      </c>
      <c r="CJ71" s="65">
        <f t="shared" si="99"/>
        <v>0</v>
      </c>
      <c r="CK71" s="65">
        <f t="shared" si="99"/>
        <v>0</v>
      </c>
      <c r="CL71" s="65">
        <f t="shared" si="99"/>
        <v>0</v>
      </c>
      <c r="CM71" s="65">
        <f t="shared" si="99"/>
        <v>0</v>
      </c>
      <c r="CN71" s="65">
        <f t="shared" si="99"/>
        <v>0</v>
      </c>
      <c r="CO71" s="65">
        <f t="shared" si="99"/>
        <v>0</v>
      </c>
      <c r="CP71" s="65">
        <f t="shared" si="99"/>
        <v>0</v>
      </c>
      <c r="CQ71" s="65">
        <f t="shared" si="99"/>
        <v>0</v>
      </c>
      <c r="CR71" s="65">
        <f t="shared" si="99"/>
        <v>0</v>
      </c>
      <c r="CS71" s="65">
        <f t="shared" si="99"/>
        <v>0</v>
      </c>
      <c r="CT71" s="65">
        <f t="shared" si="99"/>
        <v>0</v>
      </c>
      <c r="CU71" s="65">
        <f t="shared" si="99"/>
        <v>0</v>
      </c>
      <c r="CV71" s="65">
        <f t="shared" si="99"/>
        <v>0</v>
      </c>
      <c r="CW71" s="65">
        <f t="shared" ref="CW71:DP71" si="100">CW$49*CW28</f>
        <v>0</v>
      </c>
      <c r="CX71" s="65">
        <f t="shared" si="100"/>
        <v>0</v>
      </c>
      <c r="CY71" s="65">
        <f t="shared" si="100"/>
        <v>0</v>
      </c>
      <c r="CZ71" s="65">
        <f t="shared" si="100"/>
        <v>0</v>
      </c>
      <c r="DA71" s="65">
        <f t="shared" si="100"/>
        <v>0</v>
      </c>
      <c r="DB71" s="65">
        <f t="shared" si="100"/>
        <v>0</v>
      </c>
      <c r="DC71" s="65">
        <f t="shared" si="100"/>
        <v>0</v>
      </c>
      <c r="DD71" s="65">
        <f t="shared" si="100"/>
        <v>0</v>
      </c>
      <c r="DE71" s="65">
        <f t="shared" si="100"/>
        <v>0</v>
      </c>
      <c r="DF71" s="65">
        <f t="shared" si="100"/>
        <v>0</v>
      </c>
      <c r="DG71" s="65">
        <f t="shared" si="100"/>
        <v>0</v>
      </c>
      <c r="DH71" s="65">
        <f t="shared" si="100"/>
        <v>0</v>
      </c>
      <c r="DI71" s="65">
        <f t="shared" si="100"/>
        <v>0</v>
      </c>
      <c r="DJ71" s="65">
        <f t="shared" si="100"/>
        <v>0</v>
      </c>
      <c r="DK71" s="65">
        <f t="shared" si="100"/>
        <v>0</v>
      </c>
      <c r="DL71" s="65">
        <f t="shared" si="100"/>
        <v>0</v>
      </c>
      <c r="DM71" s="65">
        <f t="shared" si="100"/>
        <v>0</v>
      </c>
      <c r="DN71" s="65">
        <f t="shared" si="100"/>
        <v>0</v>
      </c>
      <c r="DO71" s="65">
        <f t="shared" si="100"/>
        <v>0</v>
      </c>
      <c r="DP71" s="65">
        <f t="shared" si="100"/>
        <v>0</v>
      </c>
    </row>
    <row r="72" spans="1:120" x14ac:dyDescent="0.25">
      <c r="A72" s="65" t="str">
        <f t="shared" si="69"/>
        <v>14_PE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14_PE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0</v>
      </c>
      <c r="BP72" s="65">
        <f t="shared" si="101"/>
        <v>0</v>
      </c>
      <c r="BQ72" s="65">
        <f t="shared" si="101"/>
        <v>0</v>
      </c>
      <c r="BR72" s="65">
        <f t="shared" si="101"/>
        <v>0</v>
      </c>
      <c r="BS72" s="65">
        <f t="shared" si="101"/>
        <v>0</v>
      </c>
      <c r="BT72" s="65">
        <f t="shared" si="101"/>
        <v>0</v>
      </c>
      <c r="BU72" s="65">
        <f t="shared" si="101"/>
        <v>0</v>
      </c>
      <c r="BV72" s="65">
        <f t="shared" si="101"/>
        <v>0</v>
      </c>
      <c r="BW72" s="65">
        <f t="shared" si="101"/>
        <v>0</v>
      </c>
      <c r="BX72" s="65">
        <f t="shared" si="101"/>
        <v>0</v>
      </c>
      <c r="BY72" s="65">
        <f t="shared" si="101"/>
        <v>0</v>
      </c>
      <c r="BZ72" s="65">
        <f t="shared" si="101"/>
        <v>0</v>
      </c>
      <c r="CA72" s="65">
        <f t="shared" si="101"/>
        <v>0</v>
      </c>
      <c r="CB72" s="65">
        <f t="shared" si="101"/>
        <v>0</v>
      </c>
      <c r="CC72" s="65">
        <f t="shared" si="101"/>
        <v>0</v>
      </c>
      <c r="CD72" s="65">
        <f t="shared" si="101"/>
        <v>0</v>
      </c>
      <c r="CE72" s="65">
        <f t="shared" si="101"/>
        <v>0</v>
      </c>
      <c r="CF72" s="65">
        <f t="shared" si="101"/>
        <v>0</v>
      </c>
      <c r="CG72" s="65">
        <f t="shared" si="101"/>
        <v>0</v>
      </c>
      <c r="CH72" s="65">
        <f t="shared" si="101"/>
        <v>0</v>
      </c>
      <c r="CI72" s="65">
        <f t="shared" si="101"/>
        <v>0</v>
      </c>
      <c r="CJ72" s="65">
        <f t="shared" si="101"/>
        <v>0</v>
      </c>
      <c r="CK72" s="65">
        <f t="shared" si="101"/>
        <v>0</v>
      </c>
      <c r="CL72" s="65">
        <f t="shared" si="101"/>
        <v>0</v>
      </c>
      <c r="CM72" s="65">
        <f t="shared" si="101"/>
        <v>0</v>
      </c>
      <c r="CN72" s="65">
        <f t="shared" si="101"/>
        <v>0</v>
      </c>
      <c r="CO72" s="65">
        <f t="shared" si="101"/>
        <v>0</v>
      </c>
      <c r="CP72" s="65">
        <f t="shared" si="101"/>
        <v>0</v>
      </c>
      <c r="CQ72" s="65">
        <f t="shared" si="101"/>
        <v>0</v>
      </c>
      <c r="CR72" s="65">
        <f t="shared" si="101"/>
        <v>0</v>
      </c>
      <c r="CS72" s="65">
        <f t="shared" si="101"/>
        <v>0</v>
      </c>
      <c r="CT72" s="65">
        <f t="shared" si="101"/>
        <v>0</v>
      </c>
      <c r="CU72" s="65">
        <f t="shared" si="101"/>
        <v>0</v>
      </c>
      <c r="CV72" s="65">
        <f t="shared" si="101"/>
        <v>0</v>
      </c>
      <c r="CW72" s="65">
        <f t="shared" ref="CW72:DP72" si="102">CW$49*CW29</f>
        <v>0</v>
      </c>
      <c r="CX72" s="65">
        <f t="shared" si="102"/>
        <v>0</v>
      </c>
      <c r="CY72" s="65">
        <f t="shared" si="102"/>
        <v>0</v>
      </c>
      <c r="CZ72" s="65">
        <f t="shared" si="102"/>
        <v>0</v>
      </c>
      <c r="DA72" s="65">
        <f t="shared" si="102"/>
        <v>0</v>
      </c>
      <c r="DB72" s="65">
        <f t="shared" si="102"/>
        <v>0</v>
      </c>
      <c r="DC72" s="65">
        <f t="shared" si="102"/>
        <v>0</v>
      </c>
      <c r="DD72" s="65">
        <f t="shared" si="102"/>
        <v>0</v>
      </c>
      <c r="DE72" s="65">
        <f t="shared" si="102"/>
        <v>0</v>
      </c>
      <c r="DF72" s="65">
        <f t="shared" si="102"/>
        <v>0</v>
      </c>
      <c r="DG72" s="65">
        <f t="shared" si="102"/>
        <v>0</v>
      </c>
      <c r="DH72" s="65">
        <f t="shared" si="102"/>
        <v>0</v>
      </c>
      <c r="DI72" s="65">
        <f t="shared" si="102"/>
        <v>0</v>
      </c>
      <c r="DJ72" s="65">
        <f t="shared" si="102"/>
        <v>0</v>
      </c>
      <c r="DK72" s="65">
        <f t="shared" si="102"/>
        <v>0</v>
      </c>
      <c r="DL72" s="65">
        <f t="shared" si="102"/>
        <v>0</v>
      </c>
      <c r="DM72" s="65">
        <f t="shared" si="102"/>
        <v>0</v>
      </c>
      <c r="DN72" s="65">
        <f t="shared" si="102"/>
        <v>0</v>
      </c>
      <c r="DO72" s="65">
        <f t="shared" si="102"/>
        <v>0</v>
      </c>
      <c r="DP72" s="65">
        <f t="shared" si="102"/>
        <v>0</v>
      </c>
    </row>
    <row r="73" spans="1:120" x14ac:dyDescent="0.25">
      <c r="A73" s="65" t="str">
        <f t="shared" si="69"/>
        <v>14_PE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14_PE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14_PE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14_PE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0</v>
      </c>
      <c r="BP74" s="65">
        <f t="shared" si="105"/>
        <v>0</v>
      </c>
      <c r="BQ74" s="65">
        <f t="shared" si="105"/>
        <v>0</v>
      </c>
      <c r="BR74" s="65">
        <f t="shared" si="105"/>
        <v>0</v>
      </c>
      <c r="BS74" s="65">
        <f t="shared" si="105"/>
        <v>0</v>
      </c>
      <c r="BT74" s="65">
        <f t="shared" si="105"/>
        <v>0</v>
      </c>
      <c r="BU74" s="65">
        <f t="shared" si="105"/>
        <v>0</v>
      </c>
      <c r="BV74" s="65">
        <f t="shared" si="105"/>
        <v>0</v>
      </c>
      <c r="BW74" s="65">
        <f t="shared" si="105"/>
        <v>0</v>
      </c>
      <c r="BX74" s="65">
        <f t="shared" si="105"/>
        <v>0</v>
      </c>
      <c r="BY74" s="65">
        <f t="shared" si="105"/>
        <v>0</v>
      </c>
      <c r="BZ74" s="65">
        <f t="shared" si="105"/>
        <v>0</v>
      </c>
      <c r="CA74" s="65">
        <f t="shared" si="105"/>
        <v>0</v>
      </c>
      <c r="CB74" s="65">
        <f t="shared" si="105"/>
        <v>0</v>
      </c>
      <c r="CC74" s="65">
        <f t="shared" si="105"/>
        <v>0</v>
      </c>
      <c r="CD74" s="65">
        <f t="shared" si="105"/>
        <v>0</v>
      </c>
      <c r="CE74" s="65">
        <f t="shared" si="105"/>
        <v>0</v>
      </c>
      <c r="CF74" s="65">
        <f t="shared" si="105"/>
        <v>0</v>
      </c>
      <c r="CG74" s="65">
        <f t="shared" si="105"/>
        <v>0</v>
      </c>
      <c r="CH74" s="65">
        <f t="shared" si="105"/>
        <v>0</v>
      </c>
      <c r="CI74" s="65">
        <f t="shared" si="105"/>
        <v>0</v>
      </c>
      <c r="CJ74" s="65">
        <f t="shared" si="105"/>
        <v>0</v>
      </c>
      <c r="CK74" s="65">
        <f t="shared" si="105"/>
        <v>0</v>
      </c>
      <c r="CL74" s="65">
        <f t="shared" si="105"/>
        <v>0</v>
      </c>
      <c r="CM74" s="65">
        <f t="shared" si="105"/>
        <v>0</v>
      </c>
      <c r="CN74" s="65">
        <f t="shared" si="105"/>
        <v>0</v>
      </c>
      <c r="CO74" s="65">
        <f t="shared" si="105"/>
        <v>0</v>
      </c>
      <c r="CP74" s="65">
        <f t="shared" si="105"/>
        <v>0</v>
      </c>
      <c r="CQ74" s="65">
        <f t="shared" si="105"/>
        <v>0</v>
      </c>
      <c r="CR74" s="65">
        <f t="shared" si="105"/>
        <v>0</v>
      </c>
      <c r="CS74" s="65">
        <f t="shared" si="105"/>
        <v>0</v>
      </c>
      <c r="CT74" s="65">
        <f t="shared" si="105"/>
        <v>0</v>
      </c>
      <c r="CU74" s="65">
        <f t="shared" si="105"/>
        <v>0</v>
      </c>
      <c r="CV74" s="65">
        <f t="shared" si="105"/>
        <v>0</v>
      </c>
      <c r="CW74" s="65">
        <f t="shared" ref="CW74:DP74" si="106">CW$49*CW31</f>
        <v>0</v>
      </c>
      <c r="CX74" s="65">
        <f t="shared" si="106"/>
        <v>0</v>
      </c>
      <c r="CY74" s="65">
        <f t="shared" si="106"/>
        <v>0</v>
      </c>
      <c r="CZ74" s="65">
        <f t="shared" si="106"/>
        <v>0</v>
      </c>
      <c r="DA74" s="65">
        <f t="shared" si="106"/>
        <v>0</v>
      </c>
      <c r="DB74" s="65">
        <f t="shared" si="106"/>
        <v>0</v>
      </c>
      <c r="DC74" s="65">
        <f t="shared" si="106"/>
        <v>0</v>
      </c>
      <c r="DD74" s="65">
        <f t="shared" si="106"/>
        <v>0</v>
      </c>
      <c r="DE74" s="65">
        <f t="shared" si="106"/>
        <v>0</v>
      </c>
      <c r="DF74" s="65">
        <f t="shared" si="106"/>
        <v>0</v>
      </c>
      <c r="DG74" s="65">
        <f t="shared" si="106"/>
        <v>0</v>
      </c>
      <c r="DH74" s="65">
        <f t="shared" si="106"/>
        <v>0</v>
      </c>
      <c r="DI74" s="65">
        <f t="shared" si="106"/>
        <v>0</v>
      </c>
      <c r="DJ74" s="65">
        <f t="shared" si="106"/>
        <v>0</v>
      </c>
      <c r="DK74" s="65">
        <f t="shared" si="106"/>
        <v>0</v>
      </c>
      <c r="DL74" s="65">
        <f t="shared" si="106"/>
        <v>0</v>
      </c>
      <c r="DM74" s="65">
        <f t="shared" si="106"/>
        <v>0</v>
      </c>
      <c r="DN74" s="65">
        <f t="shared" si="106"/>
        <v>0</v>
      </c>
      <c r="DO74" s="65">
        <f t="shared" si="106"/>
        <v>0</v>
      </c>
      <c r="DP74" s="65">
        <f t="shared" si="106"/>
        <v>0</v>
      </c>
    </row>
    <row r="75" spans="1:120" x14ac:dyDescent="0.25">
      <c r="A75" s="65" t="str">
        <f t="shared" si="69"/>
        <v>14_PE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0</v>
      </c>
      <c r="F75" s="66">
        <v>0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14_PE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0</v>
      </c>
      <c r="BP75" s="65">
        <f t="shared" si="107"/>
        <v>0</v>
      </c>
      <c r="BQ75" s="65">
        <f t="shared" si="107"/>
        <v>0</v>
      </c>
      <c r="BR75" s="65">
        <f t="shared" si="107"/>
        <v>0</v>
      </c>
      <c r="BS75" s="65">
        <f t="shared" si="107"/>
        <v>0</v>
      </c>
      <c r="BT75" s="65">
        <f t="shared" si="107"/>
        <v>0</v>
      </c>
      <c r="BU75" s="65">
        <f t="shared" si="107"/>
        <v>0</v>
      </c>
      <c r="BV75" s="65">
        <f t="shared" si="107"/>
        <v>0</v>
      </c>
      <c r="BW75" s="65">
        <f t="shared" si="107"/>
        <v>0</v>
      </c>
      <c r="BX75" s="65">
        <f t="shared" si="107"/>
        <v>0</v>
      </c>
      <c r="BY75" s="65">
        <f t="shared" si="107"/>
        <v>0</v>
      </c>
      <c r="BZ75" s="65">
        <f t="shared" si="107"/>
        <v>0</v>
      </c>
      <c r="CA75" s="65">
        <f t="shared" si="107"/>
        <v>0</v>
      </c>
      <c r="CB75" s="65">
        <f t="shared" si="107"/>
        <v>0</v>
      </c>
      <c r="CC75" s="65">
        <f t="shared" si="107"/>
        <v>0</v>
      </c>
      <c r="CD75" s="65">
        <f t="shared" si="107"/>
        <v>0</v>
      </c>
      <c r="CE75" s="65">
        <f t="shared" si="107"/>
        <v>0</v>
      </c>
      <c r="CF75" s="65">
        <f t="shared" si="107"/>
        <v>0</v>
      </c>
      <c r="CG75" s="65">
        <f t="shared" si="107"/>
        <v>0</v>
      </c>
      <c r="CH75" s="65">
        <f t="shared" si="107"/>
        <v>0</v>
      </c>
      <c r="CI75" s="65">
        <f t="shared" si="107"/>
        <v>0</v>
      </c>
      <c r="CJ75" s="65">
        <f t="shared" si="107"/>
        <v>0</v>
      </c>
      <c r="CK75" s="65">
        <f t="shared" si="107"/>
        <v>0</v>
      </c>
      <c r="CL75" s="65">
        <f t="shared" si="107"/>
        <v>0</v>
      </c>
      <c r="CM75" s="65">
        <f t="shared" si="107"/>
        <v>0</v>
      </c>
      <c r="CN75" s="65">
        <f t="shared" si="107"/>
        <v>0</v>
      </c>
      <c r="CO75" s="65">
        <f t="shared" si="107"/>
        <v>0</v>
      </c>
      <c r="CP75" s="65">
        <f t="shared" si="107"/>
        <v>0</v>
      </c>
      <c r="CQ75" s="65">
        <f t="shared" si="107"/>
        <v>0</v>
      </c>
      <c r="CR75" s="65">
        <f t="shared" si="107"/>
        <v>0</v>
      </c>
      <c r="CS75" s="65">
        <f t="shared" si="107"/>
        <v>0</v>
      </c>
      <c r="CT75" s="65">
        <f t="shared" si="107"/>
        <v>0</v>
      </c>
      <c r="CU75" s="65">
        <f t="shared" si="107"/>
        <v>0</v>
      </c>
      <c r="CV75" s="65">
        <f t="shared" si="107"/>
        <v>0</v>
      </c>
      <c r="CW75" s="65">
        <f t="shared" ref="CW75:DP75" si="108">CW$49*CW32</f>
        <v>0</v>
      </c>
      <c r="CX75" s="65">
        <f t="shared" si="108"/>
        <v>0</v>
      </c>
      <c r="CY75" s="65">
        <f t="shared" si="108"/>
        <v>0</v>
      </c>
      <c r="CZ75" s="65">
        <f t="shared" si="108"/>
        <v>0</v>
      </c>
      <c r="DA75" s="65">
        <f t="shared" si="108"/>
        <v>0</v>
      </c>
      <c r="DB75" s="65">
        <f t="shared" si="108"/>
        <v>0</v>
      </c>
      <c r="DC75" s="65">
        <f t="shared" si="108"/>
        <v>0</v>
      </c>
      <c r="DD75" s="65">
        <f t="shared" si="108"/>
        <v>0</v>
      </c>
      <c r="DE75" s="65">
        <f t="shared" si="108"/>
        <v>0</v>
      </c>
      <c r="DF75" s="65">
        <f t="shared" si="108"/>
        <v>0</v>
      </c>
      <c r="DG75" s="65">
        <f t="shared" si="108"/>
        <v>0</v>
      </c>
      <c r="DH75" s="65">
        <f t="shared" si="108"/>
        <v>0</v>
      </c>
      <c r="DI75" s="65">
        <f t="shared" si="108"/>
        <v>0</v>
      </c>
      <c r="DJ75" s="65">
        <f t="shared" si="108"/>
        <v>0</v>
      </c>
      <c r="DK75" s="65">
        <f t="shared" si="108"/>
        <v>0</v>
      </c>
      <c r="DL75" s="65">
        <f t="shared" si="108"/>
        <v>0</v>
      </c>
      <c r="DM75" s="65">
        <f t="shared" si="108"/>
        <v>0</v>
      </c>
      <c r="DN75" s="65">
        <f t="shared" si="108"/>
        <v>0</v>
      </c>
      <c r="DO75" s="65">
        <f t="shared" si="108"/>
        <v>0</v>
      </c>
      <c r="DP75" s="65">
        <f t="shared" si="108"/>
        <v>0</v>
      </c>
    </row>
    <row r="76" spans="1:120" x14ac:dyDescent="0.25">
      <c r="A76" s="65" t="str">
        <f t="shared" si="69"/>
        <v>14_PE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14_PE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0</v>
      </c>
      <c r="BP76" s="65">
        <f t="shared" si="109"/>
        <v>0</v>
      </c>
      <c r="BQ76" s="65">
        <f t="shared" si="109"/>
        <v>0</v>
      </c>
      <c r="BR76" s="65">
        <f t="shared" si="109"/>
        <v>0</v>
      </c>
      <c r="BS76" s="65">
        <f t="shared" si="109"/>
        <v>0</v>
      </c>
      <c r="BT76" s="65">
        <f t="shared" si="109"/>
        <v>0</v>
      </c>
      <c r="BU76" s="65">
        <f t="shared" si="109"/>
        <v>0</v>
      </c>
      <c r="BV76" s="65">
        <f t="shared" si="109"/>
        <v>0</v>
      </c>
      <c r="BW76" s="65">
        <f t="shared" si="109"/>
        <v>0</v>
      </c>
      <c r="BX76" s="65">
        <f t="shared" si="109"/>
        <v>0</v>
      </c>
      <c r="BY76" s="65">
        <f t="shared" si="109"/>
        <v>0</v>
      </c>
      <c r="BZ76" s="65">
        <f t="shared" si="109"/>
        <v>0</v>
      </c>
      <c r="CA76" s="65">
        <f t="shared" si="109"/>
        <v>0</v>
      </c>
      <c r="CB76" s="65">
        <f t="shared" si="109"/>
        <v>0</v>
      </c>
      <c r="CC76" s="65">
        <f t="shared" si="109"/>
        <v>0</v>
      </c>
      <c r="CD76" s="65">
        <f t="shared" si="109"/>
        <v>0</v>
      </c>
      <c r="CE76" s="65">
        <f t="shared" si="109"/>
        <v>0</v>
      </c>
      <c r="CF76" s="65">
        <f t="shared" si="109"/>
        <v>0</v>
      </c>
      <c r="CG76" s="65">
        <f t="shared" si="109"/>
        <v>0</v>
      </c>
      <c r="CH76" s="65">
        <f t="shared" si="109"/>
        <v>0</v>
      </c>
      <c r="CI76" s="65">
        <f t="shared" si="109"/>
        <v>0</v>
      </c>
      <c r="CJ76" s="65">
        <f t="shared" si="109"/>
        <v>0</v>
      </c>
      <c r="CK76" s="65">
        <f t="shared" si="109"/>
        <v>0</v>
      </c>
      <c r="CL76" s="65">
        <f t="shared" si="109"/>
        <v>0</v>
      </c>
      <c r="CM76" s="65">
        <f t="shared" si="109"/>
        <v>0</v>
      </c>
      <c r="CN76" s="65">
        <f t="shared" si="109"/>
        <v>0</v>
      </c>
      <c r="CO76" s="65">
        <f t="shared" si="109"/>
        <v>0</v>
      </c>
      <c r="CP76" s="65">
        <f t="shared" si="109"/>
        <v>0</v>
      </c>
      <c r="CQ76" s="65">
        <f t="shared" si="109"/>
        <v>0</v>
      </c>
      <c r="CR76" s="65">
        <f t="shared" si="109"/>
        <v>0</v>
      </c>
      <c r="CS76" s="65">
        <f t="shared" si="109"/>
        <v>0</v>
      </c>
      <c r="CT76" s="65">
        <f t="shared" si="109"/>
        <v>0</v>
      </c>
      <c r="CU76" s="65">
        <f t="shared" si="109"/>
        <v>0</v>
      </c>
      <c r="CV76" s="65">
        <f t="shared" si="109"/>
        <v>0</v>
      </c>
      <c r="CW76" s="65">
        <f t="shared" ref="CW76:DP76" si="110">CW$49*CW33</f>
        <v>0</v>
      </c>
      <c r="CX76" s="65">
        <f t="shared" si="110"/>
        <v>0</v>
      </c>
      <c r="CY76" s="65">
        <f t="shared" si="110"/>
        <v>0</v>
      </c>
      <c r="CZ76" s="65">
        <f t="shared" si="110"/>
        <v>0</v>
      </c>
      <c r="DA76" s="65">
        <f t="shared" si="110"/>
        <v>0</v>
      </c>
      <c r="DB76" s="65">
        <f t="shared" si="110"/>
        <v>0</v>
      </c>
      <c r="DC76" s="65">
        <f t="shared" si="110"/>
        <v>0</v>
      </c>
      <c r="DD76" s="65">
        <f t="shared" si="110"/>
        <v>0</v>
      </c>
      <c r="DE76" s="65">
        <f t="shared" si="110"/>
        <v>0</v>
      </c>
      <c r="DF76" s="65">
        <f t="shared" si="110"/>
        <v>0</v>
      </c>
      <c r="DG76" s="65">
        <f t="shared" si="110"/>
        <v>0</v>
      </c>
      <c r="DH76" s="65">
        <f t="shared" si="110"/>
        <v>0</v>
      </c>
      <c r="DI76" s="65">
        <f t="shared" si="110"/>
        <v>0</v>
      </c>
      <c r="DJ76" s="65">
        <f t="shared" si="110"/>
        <v>0</v>
      </c>
      <c r="DK76" s="65">
        <f t="shared" si="110"/>
        <v>0</v>
      </c>
      <c r="DL76" s="65">
        <f t="shared" si="110"/>
        <v>0</v>
      </c>
      <c r="DM76" s="65">
        <f t="shared" si="110"/>
        <v>0</v>
      </c>
      <c r="DN76" s="65">
        <f t="shared" si="110"/>
        <v>0</v>
      </c>
      <c r="DO76" s="65">
        <f t="shared" si="110"/>
        <v>0</v>
      </c>
      <c r="DP76" s="65">
        <f t="shared" si="110"/>
        <v>0</v>
      </c>
    </row>
    <row r="77" spans="1:120" x14ac:dyDescent="0.25">
      <c r="A77" s="65" t="str">
        <f t="shared" si="69"/>
        <v>14_PE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14_PE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14_PE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14_PE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14_PE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14_PE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14_PE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14_PE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0</v>
      </c>
      <c r="BP80" s="65">
        <f t="shared" si="117"/>
        <v>0</v>
      </c>
      <c r="BQ80" s="65">
        <f t="shared" si="117"/>
        <v>0</v>
      </c>
      <c r="BR80" s="65">
        <f t="shared" si="117"/>
        <v>0</v>
      </c>
      <c r="BS80" s="65">
        <f t="shared" si="117"/>
        <v>0</v>
      </c>
      <c r="BT80" s="65">
        <f t="shared" si="117"/>
        <v>0</v>
      </c>
      <c r="BU80" s="65">
        <f t="shared" si="117"/>
        <v>0</v>
      </c>
      <c r="BV80" s="65">
        <f t="shared" si="117"/>
        <v>0</v>
      </c>
      <c r="BW80" s="65">
        <f t="shared" si="117"/>
        <v>0</v>
      </c>
      <c r="BX80" s="65">
        <f t="shared" si="117"/>
        <v>0</v>
      </c>
      <c r="BY80" s="65">
        <f t="shared" si="117"/>
        <v>0</v>
      </c>
      <c r="BZ80" s="65">
        <f t="shared" si="117"/>
        <v>0</v>
      </c>
      <c r="CA80" s="65">
        <f t="shared" si="117"/>
        <v>0</v>
      </c>
      <c r="CB80" s="65">
        <f t="shared" si="117"/>
        <v>0</v>
      </c>
      <c r="CC80" s="65">
        <f t="shared" si="117"/>
        <v>0</v>
      </c>
      <c r="CD80" s="65">
        <f t="shared" si="117"/>
        <v>0</v>
      </c>
      <c r="CE80" s="65">
        <f t="shared" si="117"/>
        <v>0</v>
      </c>
      <c r="CF80" s="65">
        <f t="shared" si="117"/>
        <v>0</v>
      </c>
      <c r="CG80" s="65">
        <f t="shared" si="117"/>
        <v>0</v>
      </c>
      <c r="CH80" s="65">
        <f t="shared" si="117"/>
        <v>0</v>
      </c>
      <c r="CI80" s="65">
        <f t="shared" si="117"/>
        <v>0</v>
      </c>
      <c r="CJ80" s="65">
        <f t="shared" si="117"/>
        <v>0</v>
      </c>
      <c r="CK80" s="65">
        <f t="shared" si="117"/>
        <v>0</v>
      </c>
      <c r="CL80" s="65">
        <f t="shared" si="117"/>
        <v>0</v>
      </c>
      <c r="CM80" s="65">
        <f t="shared" si="117"/>
        <v>0</v>
      </c>
      <c r="CN80" s="65">
        <f t="shared" si="117"/>
        <v>0</v>
      </c>
      <c r="CO80" s="65">
        <f t="shared" si="117"/>
        <v>0</v>
      </c>
      <c r="CP80" s="65">
        <f t="shared" si="117"/>
        <v>0</v>
      </c>
      <c r="CQ80" s="65">
        <f t="shared" si="117"/>
        <v>0</v>
      </c>
      <c r="CR80" s="65">
        <f t="shared" si="117"/>
        <v>0</v>
      </c>
      <c r="CS80" s="65">
        <f t="shared" si="117"/>
        <v>0</v>
      </c>
      <c r="CT80" s="65">
        <f t="shared" si="117"/>
        <v>0</v>
      </c>
      <c r="CU80" s="65">
        <f t="shared" si="117"/>
        <v>0</v>
      </c>
      <c r="CV80" s="65">
        <f t="shared" si="117"/>
        <v>0</v>
      </c>
      <c r="CW80" s="65">
        <f t="shared" ref="CW80:DP80" si="118">CW$49*CW37</f>
        <v>0</v>
      </c>
      <c r="CX80" s="65">
        <f t="shared" si="118"/>
        <v>0</v>
      </c>
      <c r="CY80" s="65">
        <f t="shared" si="118"/>
        <v>0</v>
      </c>
      <c r="CZ80" s="65">
        <f t="shared" si="118"/>
        <v>0</v>
      </c>
      <c r="DA80" s="65">
        <f t="shared" si="118"/>
        <v>0</v>
      </c>
      <c r="DB80" s="65">
        <f t="shared" si="118"/>
        <v>0</v>
      </c>
      <c r="DC80" s="65">
        <f t="shared" si="118"/>
        <v>0</v>
      </c>
      <c r="DD80" s="65">
        <f t="shared" si="118"/>
        <v>0</v>
      </c>
      <c r="DE80" s="65">
        <f t="shared" si="118"/>
        <v>0</v>
      </c>
      <c r="DF80" s="65">
        <f t="shared" si="118"/>
        <v>0</v>
      </c>
      <c r="DG80" s="65">
        <f t="shared" si="118"/>
        <v>0</v>
      </c>
      <c r="DH80" s="65">
        <f t="shared" si="118"/>
        <v>0</v>
      </c>
      <c r="DI80" s="65">
        <f t="shared" si="118"/>
        <v>0</v>
      </c>
      <c r="DJ80" s="65">
        <f t="shared" si="118"/>
        <v>0</v>
      </c>
      <c r="DK80" s="65">
        <f t="shared" si="118"/>
        <v>0</v>
      </c>
      <c r="DL80" s="65">
        <f t="shared" si="118"/>
        <v>0</v>
      </c>
      <c r="DM80" s="65">
        <f t="shared" si="118"/>
        <v>0</v>
      </c>
      <c r="DN80" s="65">
        <f t="shared" si="118"/>
        <v>0</v>
      </c>
      <c r="DO80" s="65">
        <f t="shared" si="118"/>
        <v>0</v>
      </c>
      <c r="DP80" s="65">
        <f t="shared" si="118"/>
        <v>0</v>
      </c>
    </row>
    <row r="81" spans="1:120" x14ac:dyDescent="0.25">
      <c r="A81" s="65" t="str">
        <f t="shared" si="69"/>
        <v>14_PE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14_PE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0</v>
      </c>
      <c r="BQ81" s="65">
        <f t="shared" si="119"/>
        <v>0</v>
      </c>
      <c r="BR81" s="65">
        <f t="shared" si="119"/>
        <v>0</v>
      </c>
      <c r="BS81" s="65">
        <f t="shared" si="119"/>
        <v>0</v>
      </c>
      <c r="BT81" s="65">
        <f t="shared" si="119"/>
        <v>0</v>
      </c>
      <c r="BU81" s="65">
        <f t="shared" si="119"/>
        <v>0</v>
      </c>
      <c r="BV81" s="65">
        <f t="shared" si="119"/>
        <v>0</v>
      </c>
      <c r="BW81" s="65">
        <f t="shared" si="119"/>
        <v>0</v>
      </c>
      <c r="BX81" s="65">
        <f t="shared" si="119"/>
        <v>0</v>
      </c>
      <c r="BY81" s="65">
        <f t="shared" si="119"/>
        <v>0</v>
      </c>
      <c r="BZ81" s="65">
        <f t="shared" si="119"/>
        <v>0</v>
      </c>
      <c r="CA81" s="65">
        <f t="shared" si="119"/>
        <v>0</v>
      </c>
      <c r="CB81" s="65">
        <f t="shared" si="119"/>
        <v>0</v>
      </c>
      <c r="CC81" s="65">
        <f t="shared" si="119"/>
        <v>0</v>
      </c>
      <c r="CD81" s="65">
        <f t="shared" si="119"/>
        <v>0</v>
      </c>
      <c r="CE81" s="65">
        <f t="shared" si="119"/>
        <v>0</v>
      </c>
      <c r="CF81" s="65">
        <f t="shared" si="119"/>
        <v>0</v>
      </c>
      <c r="CG81" s="65">
        <f t="shared" si="119"/>
        <v>0</v>
      </c>
      <c r="CH81" s="65">
        <f t="shared" si="119"/>
        <v>0</v>
      </c>
      <c r="CI81" s="65">
        <f t="shared" si="119"/>
        <v>0</v>
      </c>
      <c r="CJ81" s="65">
        <f t="shared" si="119"/>
        <v>0</v>
      </c>
      <c r="CK81" s="65">
        <f t="shared" si="119"/>
        <v>0</v>
      </c>
      <c r="CL81" s="65">
        <f t="shared" si="119"/>
        <v>0</v>
      </c>
      <c r="CM81" s="65">
        <f t="shared" si="119"/>
        <v>0</v>
      </c>
      <c r="CN81" s="65">
        <f t="shared" si="119"/>
        <v>0</v>
      </c>
      <c r="CO81" s="65">
        <f t="shared" si="119"/>
        <v>0</v>
      </c>
      <c r="CP81" s="65">
        <f t="shared" si="119"/>
        <v>0</v>
      </c>
      <c r="CQ81" s="65">
        <f t="shared" si="119"/>
        <v>0</v>
      </c>
      <c r="CR81" s="65">
        <f t="shared" si="119"/>
        <v>0</v>
      </c>
      <c r="CS81" s="65">
        <f t="shared" si="119"/>
        <v>0</v>
      </c>
      <c r="CT81" s="65">
        <f t="shared" si="119"/>
        <v>0</v>
      </c>
      <c r="CU81" s="65">
        <f t="shared" si="119"/>
        <v>0</v>
      </c>
      <c r="CV81" s="65">
        <f t="shared" si="119"/>
        <v>0</v>
      </c>
      <c r="CW81" s="65">
        <f t="shared" ref="CW81:DP81" si="120">CW$49*CW38</f>
        <v>0</v>
      </c>
      <c r="CX81" s="65">
        <f t="shared" si="120"/>
        <v>0</v>
      </c>
      <c r="CY81" s="65">
        <f t="shared" si="120"/>
        <v>0</v>
      </c>
      <c r="CZ81" s="65">
        <f t="shared" si="120"/>
        <v>0</v>
      </c>
      <c r="DA81" s="65">
        <f t="shared" si="120"/>
        <v>0</v>
      </c>
      <c r="DB81" s="65">
        <f t="shared" si="120"/>
        <v>0</v>
      </c>
      <c r="DC81" s="65">
        <f t="shared" si="120"/>
        <v>0</v>
      </c>
      <c r="DD81" s="65">
        <f t="shared" si="120"/>
        <v>0</v>
      </c>
      <c r="DE81" s="65">
        <f t="shared" si="120"/>
        <v>0</v>
      </c>
      <c r="DF81" s="65">
        <f t="shared" si="120"/>
        <v>0</v>
      </c>
      <c r="DG81" s="65">
        <f t="shared" si="120"/>
        <v>0</v>
      </c>
      <c r="DH81" s="65">
        <f t="shared" si="120"/>
        <v>0</v>
      </c>
      <c r="DI81" s="65">
        <f t="shared" si="120"/>
        <v>0</v>
      </c>
      <c r="DJ81" s="65">
        <f t="shared" si="120"/>
        <v>0</v>
      </c>
      <c r="DK81" s="65">
        <f t="shared" si="120"/>
        <v>0</v>
      </c>
      <c r="DL81" s="65">
        <f t="shared" si="120"/>
        <v>0</v>
      </c>
      <c r="DM81" s="65">
        <f t="shared" si="120"/>
        <v>0</v>
      </c>
      <c r="DN81" s="65">
        <f t="shared" si="120"/>
        <v>0</v>
      </c>
      <c r="DO81" s="65">
        <f t="shared" si="120"/>
        <v>0</v>
      </c>
      <c r="DP81" s="65">
        <f t="shared" si="120"/>
        <v>0</v>
      </c>
    </row>
    <row r="82" spans="1:120" x14ac:dyDescent="0.25">
      <c r="A82" s="65" t="str">
        <f t="shared" si="69"/>
        <v>14_PE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14_PE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0</v>
      </c>
      <c r="BP82" s="65">
        <f t="shared" si="121"/>
        <v>0</v>
      </c>
      <c r="BQ82" s="65">
        <f t="shared" si="121"/>
        <v>0</v>
      </c>
      <c r="BR82" s="65">
        <f t="shared" si="121"/>
        <v>0</v>
      </c>
      <c r="BS82" s="65">
        <f t="shared" si="121"/>
        <v>0</v>
      </c>
      <c r="BT82" s="65">
        <f t="shared" si="121"/>
        <v>0</v>
      </c>
      <c r="BU82" s="65">
        <f t="shared" si="121"/>
        <v>0</v>
      </c>
      <c r="BV82" s="65">
        <f t="shared" si="121"/>
        <v>0</v>
      </c>
      <c r="BW82" s="65">
        <f t="shared" si="121"/>
        <v>0</v>
      </c>
      <c r="BX82" s="65">
        <f t="shared" si="121"/>
        <v>0</v>
      </c>
      <c r="BY82" s="65">
        <f t="shared" si="121"/>
        <v>0</v>
      </c>
      <c r="BZ82" s="65">
        <f t="shared" si="121"/>
        <v>0</v>
      </c>
      <c r="CA82" s="65">
        <f t="shared" si="121"/>
        <v>0</v>
      </c>
      <c r="CB82" s="65">
        <f t="shared" si="121"/>
        <v>0</v>
      </c>
      <c r="CC82" s="65">
        <f t="shared" si="121"/>
        <v>0</v>
      </c>
      <c r="CD82" s="65">
        <f t="shared" si="121"/>
        <v>0</v>
      </c>
      <c r="CE82" s="65">
        <f t="shared" si="121"/>
        <v>0</v>
      </c>
      <c r="CF82" s="65">
        <f t="shared" si="121"/>
        <v>0</v>
      </c>
      <c r="CG82" s="65">
        <f t="shared" si="121"/>
        <v>0</v>
      </c>
      <c r="CH82" s="65">
        <f t="shared" si="121"/>
        <v>0</v>
      </c>
      <c r="CI82" s="65">
        <f t="shared" si="121"/>
        <v>0</v>
      </c>
      <c r="CJ82" s="65">
        <f t="shared" si="121"/>
        <v>0</v>
      </c>
      <c r="CK82" s="65">
        <f t="shared" si="121"/>
        <v>0</v>
      </c>
      <c r="CL82" s="65">
        <f t="shared" si="121"/>
        <v>0</v>
      </c>
      <c r="CM82" s="65">
        <f t="shared" si="121"/>
        <v>0</v>
      </c>
      <c r="CN82" s="65">
        <f t="shared" si="121"/>
        <v>0</v>
      </c>
      <c r="CO82" s="65">
        <f t="shared" si="121"/>
        <v>0</v>
      </c>
      <c r="CP82" s="65">
        <f t="shared" si="121"/>
        <v>0</v>
      </c>
      <c r="CQ82" s="65">
        <f t="shared" si="121"/>
        <v>0</v>
      </c>
      <c r="CR82" s="65">
        <f t="shared" si="121"/>
        <v>0</v>
      </c>
      <c r="CS82" s="65">
        <f t="shared" si="121"/>
        <v>0</v>
      </c>
      <c r="CT82" s="65">
        <f t="shared" si="121"/>
        <v>0</v>
      </c>
      <c r="CU82" s="65">
        <f t="shared" si="121"/>
        <v>0</v>
      </c>
      <c r="CV82" s="65">
        <f t="shared" si="121"/>
        <v>0</v>
      </c>
      <c r="CW82" s="65">
        <f t="shared" ref="CW82:DP82" si="122">CW$49*CW39</f>
        <v>0</v>
      </c>
      <c r="CX82" s="65">
        <f t="shared" si="122"/>
        <v>0</v>
      </c>
      <c r="CY82" s="65">
        <f t="shared" si="122"/>
        <v>0</v>
      </c>
      <c r="CZ82" s="65">
        <f t="shared" si="122"/>
        <v>0</v>
      </c>
      <c r="DA82" s="65">
        <f t="shared" si="122"/>
        <v>0</v>
      </c>
      <c r="DB82" s="65">
        <f t="shared" si="122"/>
        <v>0</v>
      </c>
      <c r="DC82" s="65">
        <f t="shared" si="122"/>
        <v>0</v>
      </c>
      <c r="DD82" s="65">
        <f t="shared" si="122"/>
        <v>0</v>
      </c>
      <c r="DE82" s="65">
        <f t="shared" si="122"/>
        <v>0</v>
      </c>
      <c r="DF82" s="65">
        <f t="shared" si="122"/>
        <v>0</v>
      </c>
      <c r="DG82" s="65">
        <f t="shared" si="122"/>
        <v>0</v>
      </c>
      <c r="DH82" s="65">
        <f t="shared" si="122"/>
        <v>0</v>
      </c>
      <c r="DI82" s="65">
        <f t="shared" si="122"/>
        <v>0</v>
      </c>
      <c r="DJ82" s="65">
        <f t="shared" si="122"/>
        <v>0</v>
      </c>
      <c r="DK82" s="65">
        <f t="shared" si="122"/>
        <v>0</v>
      </c>
      <c r="DL82" s="65">
        <f t="shared" si="122"/>
        <v>0</v>
      </c>
      <c r="DM82" s="65">
        <f t="shared" si="122"/>
        <v>0</v>
      </c>
      <c r="DN82" s="65">
        <f t="shared" si="122"/>
        <v>0</v>
      </c>
      <c r="DO82" s="65">
        <f t="shared" si="122"/>
        <v>0</v>
      </c>
      <c r="DP82" s="65">
        <f t="shared" si="122"/>
        <v>0</v>
      </c>
    </row>
    <row r="83" spans="1:120" x14ac:dyDescent="0.25">
      <c r="A83" s="65" t="str">
        <f t="shared" si="69"/>
        <v>14_PE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14_PE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14_PE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14_PE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0</v>
      </c>
      <c r="BP84" s="65">
        <f t="shared" si="125"/>
        <v>0</v>
      </c>
      <c r="BQ84" s="65">
        <f t="shared" si="125"/>
        <v>0</v>
      </c>
      <c r="BR84" s="65">
        <f t="shared" si="125"/>
        <v>0</v>
      </c>
      <c r="BS84" s="65">
        <f t="shared" si="125"/>
        <v>0</v>
      </c>
      <c r="BT84" s="65">
        <f t="shared" si="125"/>
        <v>0</v>
      </c>
      <c r="BU84" s="65">
        <f t="shared" si="125"/>
        <v>0</v>
      </c>
      <c r="BV84" s="65">
        <f t="shared" si="125"/>
        <v>0</v>
      </c>
      <c r="BW84" s="65">
        <f t="shared" si="125"/>
        <v>0</v>
      </c>
      <c r="BX84" s="65">
        <f t="shared" si="125"/>
        <v>0</v>
      </c>
      <c r="BY84" s="65">
        <f t="shared" si="125"/>
        <v>0</v>
      </c>
      <c r="BZ84" s="65">
        <f t="shared" si="125"/>
        <v>0</v>
      </c>
      <c r="CA84" s="65">
        <f t="shared" si="125"/>
        <v>0</v>
      </c>
      <c r="CB84" s="65">
        <f t="shared" si="125"/>
        <v>0</v>
      </c>
      <c r="CC84" s="65">
        <f t="shared" si="125"/>
        <v>0</v>
      </c>
      <c r="CD84" s="65">
        <f t="shared" si="125"/>
        <v>0</v>
      </c>
      <c r="CE84" s="65">
        <f t="shared" si="125"/>
        <v>0</v>
      </c>
      <c r="CF84" s="65">
        <f t="shared" si="125"/>
        <v>0</v>
      </c>
      <c r="CG84" s="65">
        <f t="shared" si="125"/>
        <v>0</v>
      </c>
      <c r="CH84" s="65">
        <f t="shared" si="125"/>
        <v>0</v>
      </c>
      <c r="CI84" s="65">
        <f t="shared" si="125"/>
        <v>0</v>
      </c>
      <c r="CJ84" s="65">
        <f t="shared" si="125"/>
        <v>0</v>
      </c>
      <c r="CK84" s="65">
        <f t="shared" si="125"/>
        <v>0</v>
      </c>
      <c r="CL84" s="65">
        <f t="shared" si="125"/>
        <v>0</v>
      </c>
      <c r="CM84" s="65">
        <f t="shared" si="125"/>
        <v>0</v>
      </c>
      <c r="CN84" s="65">
        <f t="shared" si="125"/>
        <v>0</v>
      </c>
      <c r="CO84" s="65">
        <f t="shared" si="125"/>
        <v>0</v>
      </c>
      <c r="CP84" s="65">
        <f t="shared" si="125"/>
        <v>0</v>
      </c>
      <c r="CQ84" s="65">
        <f t="shared" si="125"/>
        <v>0</v>
      </c>
      <c r="CR84" s="65">
        <f t="shared" si="125"/>
        <v>0</v>
      </c>
      <c r="CS84" s="65">
        <f t="shared" si="125"/>
        <v>0</v>
      </c>
      <c r="CT84" s="65">
        <f t="shared" si="125"/>
        <v>0</v>
      </c>
      <c r="CU84" s="65">
        <f t="shared" si="125"/>
        <v>0</v>
      </c>
      <c r="CV84" s="65">
        <f t="shared" si="125"/>
        <v>0</v>
      </c>
      <c r="CW84" s="65">
        <f t="shared" ref="CW84:DP84" si="126">CW$49*CW41</f>
        <v>0</v>
      </c>
      <c r="CX84" s="65">
        <f t="shared" si="126"/>
        <v>0</v>
      </c>
      <c r="CY84" s="65">
        <f t="shared" si="126"/>
        <v>0</v>
      </c>
      <c r="CZ84" s="65">
        <f t="shared" si="126"/>
        <v>0</v>
      </c>
      <c r="DA84" s="65">
        <f t="shared" si="126"/>
        <v>0</v>
      </c>
      <c r="DB84" s="65">
        <f t="shared" si="126"/>
        <v>0</v>
      </c>
      <c r="DC84" s="65">
        <f t="shared" si="126"/>
        <v>0</v>
      </c>
      <c r="DD84" s="65">
        <f t="shared" si="126"/>
        <v>0</v>
      </c>
      <c r="DE84" s="65">
        <f t="shared" si="126"/>
        <v>0</v>
      </c>
      <c r="DF84" s="65">
        <f t="shared" si="126"/>
        <v>0</v>
      </c>
      <c r="DG84" s="65">
        <f t="shared" si="126"/>
        <v>0</v>
      </c>
      <c r="DH84" s="65">
        <f t="shared" si="126"/>
        <v>0</v>
      </c>
      <c r="DI84" s="65">
        <f t="shared" si="126"/>
        <v>0</v>
      </c>
      <c r="DJ84" s="65">
        <f t="shared" si="126"/>
        <v>0</v>
      </c>
      <c r="DK84" s="65">
        <f t="shared" si="126"/>
        <v>0</v>
      </c>
      <c r="DL84" s="65">
        <f t="shared" si="126"/>
        <v>0</v>
      </c>
      <c r="DM84" s="65">
        <f t="shared" si="126"/>
        <v>0</v>
      </c>
      <c r="DN84" s="65">
        <f t="shared" si="126"/>
        <v>0</v>
      </c>
      <c r="DO84" s="65">
        <f t="shared" si="126"/>
        <v>0</v>
      </c>
      <c r="DP84" s="65">
        <f t="shared" si="126"/>
        <v>0</v>
      </c>
    </row>
    <row r="85" spans="1:120" x14ac:dyDescent="0.25">
      <c r="A85" s="65" t="str">
        <f t="shared" si="69"/>
        <v>14_PE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14_PE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14_PE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14_PE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0</v>
      </c>
      <c r="BP86" s="65">
        <f t="shared" si="129"/>
        <v>0</v>
      </c>
      <c r="BQ86" s="65">
        <f t="shared" si="129"/>
        <v>0</v>
      </c>
      <c r="BR86" s="65">
        <f t="shared" si="129"/>
        <v>0</v>
      </c>
      <c r="BS86" s="65">
        <f t="shared" si="129"/>
        <v>0</v>
      </c>
      <c r="BT86" s="65">
        <f t="shared" si="129"/>
        <v>0</v>
      </c>
      <c r="BU86" s="65">
        <f t="shared" si="129"/>
        <v>0</v>
      </c>
      <c r="BV86" s="65">
        <f t="shared" si="129"/>
        <v>0</v>
      </c>
      <c r="BW86" s="65">
        <f t="shared" si="129"/>
        <v>0</v>
      </c>
      <c r="BX86" s="65">
        <f t="shared" si="129"/>
        <v>0</v>
      </c>
      <c r="BY86" s="65">
        <f t="shared" si="129"/>
        <v>0</v>
      </c>
      <c r="BZ86" s="65">
        <f t="shared" si="129"/>
        <v>0</v>
      </c>
      <c r="CA86" s="65">
        <f t="shared" si="129"/>
        <v>0</v>
      </c>
      <c r="CB86" s="65">
        <f t="shared" si="129"/>
        <v>0</v>
      </c>
      <c r="CC86" s="65">
        <f t="shared" si="129"/>
        <v>0</v>
      </c>
      <c r="CD86" s="65">
        <f t="shared" si="129"/>
        <v>0</v>
      </c>
      <c r="CE86" s="65">
        <f t="shared" si="129"/>
        <v>0</v>
      </c>
      <c r="CF86" s="65">
        <f t="shared" si="129"/>
        <v>0</v>
      </c>
      <c r="CG86" s="65">
        <f t="shared" si="129"/>
        <v>0</v>
      </c>
      <c r="CH86" s="65">
        <f t="shared" si="129"/>
        <v>0</v>
      </c>
      <c r="CI86" s="65">
        <f t="shared" si="129"/>
        <v>0</v>
      </c>
      <c r="CJ86" s="65">
        <f t="shared" si="129"/>
        <v>0</v>
      </c>
      <c r="CK86" s="65">
        <f t="shared" si="129"/>
        <v>0</v>
      </c>
      <c r="CL86" s="65">
        <f t="shared" si="129"/>
        <v>0</v>
      </c>
      <c r="CM86" s="65">
        <f t="shared" si="129"/>
        <v>0</v>
      </c>
      <c r="CN86" s="65">
        <f t="shared" si="129"/>
        <v>0</v>
      </c>
      <c r="CO86" s="65">
        <f t="shared" si="129"/>
        <v>0</v>
      </c>
      <c r="CP86" s="65">
        <f t="shared" si="129"/>
        <v>0</v>
      </c>
      <c r="CQ86" s="65">
        <f t="shared" si="129"/>
        <v>0</v>
      </c>
      <c r="CR86" s="65">
        <f t="shared" si="129"/>
        <v>0</v>
      </c>
      <c r="CS86" s="65">
        <f t="shared" si="129"/>
        <v>0</v>
      </c>
      <c r="CT86" s="65">
        <f t="shared" si="129"/>
        <v>0</v>
      </c>
      <c r="CU86" s="65">
        <f t="shared" si="129"/>
        <v>0</v>
      </c>
      <c r="CV86" s="65">
        <f t="shared" si="129"/>
        <v>0</v>
      </c>
      <c r="CW86" s="65">
        <f t="shared" ref="CW86:DP86" si="130">CW$49*CW43</f>
        <v>0</v>
      </c>
      <c r="CX86" s="65">
        <f t="shared" si="130"/>
        <v>0</v>
      </c>
      <c r="CY86" s="65">
        <f t="shared" si="130"/>
        <v>0</v>
      </c>
      <c r="CZ86" s="65">
        <f t="shared" si="130"/>
        <v>0</v>
      </c>
      <c r="DA86" s="65">
        <f t="shared" si="130"/>
        <v>0</v>
      </c>
      <c r="DB86" s="65">
        <f t="shared" si="130"/>
        <v>0</v>
      </c>
      <c r="DC86" s="65">
        <f t="shared" si="130"/>
        <v>0</v>
      </c>
      <c r="DD86" s="65">
        <f t="shared" si="130"/>
        <v>0</v>
      </c>
      <c r="DE86" s="65">
        <f t="shared" si="130"/>
        <v>0</v>
      </c>
      <c r="DF86" s="65">
        <f t="shared" si="130"/>
        <v>0</v>
      </c>
      <c r="DG86" s="65">
        <f t="shared" si="130"/>
        <v>0</v>
      </c>
      <c r="DH86" s="65">
        <f t="shared" si="130"/>
        <v>0</v>
      </c>
      <c r="DI86" s="65">
        <f t="shared" si="130"/>
        <v>0</v>
      </c>
      <c r="DJ86" s="65">
        <f t="shared" si="130"/>
        <v>0</v>
      </c>
      <c r="DK86" s="65">
        <f t="shared" si="130"/>
        <v>0</v>
      </c>
      <c r="DL86" s="65">
        <f t="shared" si="130"/>
        <v>0</v>
      </c>
      <c r="DM86" s="65">
        <f t="shared" si="130"/>
        <v>0</v>
      </c>
      <c r="DN86" s="65">
        <f t="shared" si="130"/>
        <v>0</v>
      </c>
      <c r="DO86" s="65">
        <f t="shared" si="130"/>
        <v>0</v>
      </c>
      <c r="DP86" s="65">
        <f t="shared" si="130"/>
        <v>0</v>
      </c>
    </row>
    <row r="87" spans="1:120" x14ac:dyDescent="0.25">
      <c r="A87" s="65" t="str">
        <f t="shared" si="69"/>
        <v>14_PE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14_PE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0</v>
      </c>
      <c r="BP87" s="65">
        <f t="shared" si="131"/>
        <v>0</v>
      </c>
      <c r="BQ87" s="65">
        <f t="shared" si="131"/>
        <v>0</v>
      </c>
      <c r="BR87" s="65">
        <f t="shared" si="131"/>
        <v>0</v>
      </c>
      <c r="BS87" s="65">
        <f t="shared" si="131"/>
        <v>0</v>
      </c>
      <c r="BT87" s="65">
        <f t="shared" si="131"/>
        <v>0</v>
      </c>
      <c r="BU87" s="65">
        <f t="shared" si="131"/>
        <v>0</v>
      </c>
      <c r="BV87" s="65">
        <f t="shared" si="131"/>
        <v>0</v>
      </c>
      <c r="BW87" s="65">
        <f t="shared" si="131"/>
        <v>0</v>
      </c>
      <c r="BX87" s="65">
        <f t="shared" si="131"/>
        <v>0</v>
      </c>
      <c r="BY87" s="65">
        <f t="shared" si="131"/>
        <v>0</v>
      </c>
      <c r="BZ87" s="65">
        <f t="shared" si="131"/>
        <v>0</v>
      </c>
      <c r="CA87" s="65">
        <f t="shared" si="131"/>
        <v>0</v>
      </c>
      <c r="CB87" s="65">
        <f t="shared" si="131"/>
        <v>0</v>
      </c>
      <c r="CC87" s="65">
        <f t="shared" si="131"/>
        <v>0</v>
      </c>
      <c r="CD87" s="65">
        <f t="shared" si="131"/>
        <v>0</v>
      </c>
      <c r="CE87" s="65">
        <f t="shared" si="131"/>
        <v>0</v>
      </c>
      <c r="CF87" s="65">
        <f t="shared" si="131"/>
        <v>0</v>
      </c>
      <c r="CG87" s="65">
        <f t="shared" si="131"/>
        <v>0</v>
      </c>
      <c r="CH87" s="65">
        <f t="shared" si="131"/>
        <v>0</v>
      </c>
      <c r="CI87" s="65">
        <f t="shared" si="131"/>
        <v>0</v>
      </c>
      <c r="CJ87" s="65">
        <f t="shared" si="131"/>
        <v>0</v>
      </c>
      <c r="CK87" s="65">
        <f t="shared" si="131"/>
        <v>0</v>
      </c>
      <c r="CL87" s="65">
        <f t="shared" si="131"/>
        <v>0</v>
      </c>
      <c r="CM87" s="65">
        <f t="shared" si="131"/>
        <v>0</v>
      </c>
      <c r="CN87" s="65">
        <f t="shared" si="131"/>
        <v>0</v>
      </c>
      <c r="CO87" s="65">
        <f t="shared" si="131"/>
        <v>0</v>
      </c>
      <c r="CP87" s="65">
        <f t="shared" si="131"/>
        <v>0</v>
      </c>
      <c r="CQ87" s="65">
        <f t="shared" si="131"/>
        <v>0</v>
      </c>
      <c r="CR87" s="65">
        <f t="shared" si="131"/>
        <v>0</v>
      </c>
      <c r="CS87" s="65">
        <f t="shared" si="131"/>
        <v>0</v>
      </c>
      <c r="CT87" s="65">
        <f t="shared" si="131"/>
        <v>0</v>
      </c>
      <c r="CU87" s="65">
        <f t="shared" si="131"/>
        <v>0</v>
      </c>
      <c r="CV87" s="65">
        <f t="shared" si="131"/>
        <v>0</v>
      </c>
      <c r="CW87" s="65">
        <f t="shared" ref="CW87:DP87" si="132">CW$49*CW44</f>
        <v>0</v>
      </c>
      <c r="CX87" s="65">
        <f t="shared" si="132"/>
        <v>0</v>
      </c>
      <c r="CY87" s="65">
        <f t="shared" si="132"/>
        <v>0</v>
      </c>
      <c r="CZ87" s="65">
        <f t="shared" si="132"/>
        <v>0</v>
      </c>
      <c r="DA87" s="65">
        <f t="shared" si="132"/>
        <v>0</v>
      </c>
      <c r="DB87" s="65">
        <f t="shared" si="132"/>
        <v>0</v>
      </c>
      <c r="DC87" s="65">
        <f t="shared" si="132"/>
        <v>0</v>
      </c>
      <c r="DD87" s="65">
        <f t="shared" si="132"/>
        <v>0</v>
      </c>
      <c r="DE87" s="65">
        <f t="shared" si="132"/>
        <v>0</v>
      </c>
      <c r="DF87" s="65">
        <f t="shared" si="132"/>
        <v>0</v>
      </c>
      <c r="DG87" s="65">
        <f t="shared" si="132"/>
        <v>0</v>
      </c>
      <c r="DH87" s="65">
        <f t="shared" si="132"/>
        <v>0</v>
      </c>
      <c r="DI87" s="65">
        <f t="shared" si="132"/>
        <v>0</v>
      </c>
      <c r="DJ87" s="65">
        <f t="shared" si="132"/>
        <v>0</v>
      </c>
      <c r="DK87" s="65">
        <f t="shared" si="132"/>
        <v>0</v>
      </c>
      <c r="DL87" s="65">
        <f t="shared" si="132"/>
        <v>0</v>
      </c>
      <c r="DM87" s="65">
        <f t="shared" si="132"/>
        <v>0</v>
      </c>
      <c r="DN87" s="65">
        <f t="shared" si="132"/>
        <v>0</v>
      </c>
      <c r="DO87" s="65">
        <f t="shared" si="132"/>
        <v>0</v>
      </c>
      <c r="DP87" s="65">
        <f t="shared" si="132"/>
        <v>0</v>
      </c>
    </row>
    <row r="88" spans="1:120" x14ac:dyDescent="0.25">
      <c r="A88" s="65" t="str">
        <f t="shared" si="69"/>
        <v>14_PE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0</v>
      </c>
      <c r="F88" s="66">
        <v>0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14_PE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0</v>
      </c>
      <c r="BP88" s="65">
        <f t="shared" si="133"/>
        <v>0</v>
      </c>
      <c r="BQ88" s="65">
        <f t="shared" si="133"/>
        <v>0</v>
      </c>
      <c r="BR88" s="65">
        <f t="shared" si="133"/>
        <v>0</v>
      </c>
      <c r="BS88" s="65">
        <f t="shared" si="133"/>
        <v>0</v>
      </c>
      <c r="BT88" s="65">
        <f t="shared" si="133"/>
        <v>0</v>
      </c>
      <c r="BU88" s="65">
        <f t="shared" si="133"/>
        <v>0</v>
      </c>
      <c r="BV88" s="65">
        <f t="shared" si="133"/>
        <v>0</v>
      </c>
      <c r="BW88" s="65">
        <f t="shared" si="133"/>
        <v>0</v>
      </c>
      <c r="BX88" s="65">
        <f t="shared" si="133"/>
        <v>0</v>
      </c>
      <c r="BY88" s="65">
        <f t="shared" si="133"/>
        <v>0</v>
      </c>
      <c r="BZ88" s="65">
        <f t="shared" si="133"/>
        <v>0</v>
      </c>
      <c r="CA88" s="65">
        <f t="shared" si="133"/>
        <v>0</v>
      </c>
      <c r="CB88" s="65">
        <f t="shared" si="133"/>
        <v>0</v>
      </c>
      <c r="CC88" s="65">
        <f t="shared" si="133"/>
        <v>0</v>
      </c>
      <c r="CD88" s="65">
        <f t="shared" si="133"/>
        <v>0</v>
      </c>
      <c r="CE88" s="65">
        <f t="shared" si="133"/>
        <v>0</v>
      </c>
      <c r="CF88" s="65">
        <f t="shared" si="133"/>
        <v>0</v>
      </c>
      <c r="CG88" s="65">
        <f t="shared" si="133"/>
        <v>0</v>
      </c>
      <c r="CH88" s="65">
        <f t="shared" si="133"/>
        <v>0</v>
      </c>
      <c r="CI88" s="65">
        <f t="shared" si="133"/>
        <v>0</v>
      </c>
      <c r="CJ88" s="65">
        <f t="shared" si="133"/>
        <v>0</v>
      </c>
      <c r="CK88" s="65">
        <f t="shared" si="133"/>
        <v>0</v>
      </c>
      <c r="CL88" s="65">
        <f t="shared" si="133"/>
        <v>0</v>
      </c>
      <c r="CM88" s="65">
        <f t="shared" si="133"/>
        <v>0</v>
      </c>
      <c r="CN88" s="65">
        <f t="shared" si="133"/>
        <v>0</v>
      </c>
      <c r="CO88" s="65">
        <f t="shared" si="133"/>
        <v>0</v>
      </c>
      <c r="CP88" s="65">
        <f t="shared" si="133"/>
        <v>0</v>
      </c>
      <c r="CQ88" s="65">
        <f t="shared" si="133"/>
        <v>0</v>
      </c>
      <c r="CR88" s="65">
        <f t="shared" si="133"/>
        <v>0</v>
      </c>
      <c r="CS88" s="65">
        <f t="shared" si="133"/>
        <v>0</v>
      </c>
      <c r="CT88" s="65">
        <f t="shared" si="133"/>
        <v>0</v>
      </c>
      <c r="CU88" s="65">
        <f t="shared" si="133"/>
        <v>0</v>
      </c>
      <c r="CV88" s="65">
        <f t="shared" si="133"/>
        <v>0</v>
      </c>
      <c r="CW88" s="65">
        <f t="shared" ref="CW88:DP88" si="134">CW$49*CW45</f>
        <v>0</v>
      </c>
      <c r="CX88" s="65">
        <f t="shared" si="134"/>
        <v>0</v>
      </c>
      <c r="CY88" s="65">
        <f t="shared" si="134"/>
        <v>0</v>
      </c>
      <c r="CZ88" s="65">
        <f t="shared" si="134"/>
        <v>0</v>
      </c>
      <c r="DA88" s="65">
        <f t="shared" si="134"/>
        <v>0</v>
      </c>
      <c r="DB88" s="65">
        <f t="shared" si="134"/>
        <v>0</v>
      </c>
      <c r="DC88" s="65">
        <f t="shared" si="134"/>
        <v>0</v>
      </c>
      <c r="DD88" s="65">
        <f t="shared" si="134"/>
        <v>0</v>
      </c>
      <c r="DE88" s="65">
        <f t="shared" si="134"/>
        <v>0</v>
      </c>
      <c r="DF88" s="65">
        <f t="shared" si="134"/>
        <v>0</v>
      </c>
      <c r="DG88" s="65">
        <f t="shared" si="134"/>
        <v>0</v>
      </c>
      <c r="DH88" s="65">
        <f t="shared" si="134"/>
        <v>0</v>
      </c>
      <c r="DI88" s="65">
        <f t="shared" si="134"/>
        <v>0</v>
      </c>
      <c r="DJ88" s="65">
        <f t="shared" si="134"/>
        <v>0</v>
      </c>
      <c r="DK88" s="65">
        <f t="shared" si="134"/>
        <v>0</v>
      </c>
      <c r="DL88" s="65">
        <f t="shared" si="134"/>
        <v>0</v>
      </c>
      <c r="DM88" s="65">
        <f t="shared" si="134"/>
        <v>0</v>
      </c>
      <c r="DN88" s="65">
        <f t="shared" si="134"/>
        <v>0</v>
      </c>
      <c r="DO88" s="65">
        <f t="shared" si="134"/>
        <v>0</v>
      </c>
      <c r="DP88" s="65">
        <f t="shared" si="134"/>
        <v>0</v>
      </c>
    </row>
    <row r="89" spans="1:120" x14ac:dyDescent="0.25">
      <c r="A89" s="65" t="str">
        <f t="shared" si="69"/>
        <v>14_PE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14_PE</v>
      </c>
      <c r="BL89" s="65" t="str">
        <f t="shared" si="72"/>
        <v>d_ind_cem_18_heat</v>
      </c>
      <c r="BM89" s="65"/>
      <c r="BN89" s="65"/>
      <c r="BO89" s="65">
        <f t="shared" ref="BO89:CV89" si="136">BO$49*BO46</f>
        <v>0</v>
      </c>
      <c r="BP89" s="65">
        <f t="shared" si="136"/>
        <v>0</v>
      </c>
      <c r="BQ89" s="65">
        <f t="shared" si="136"/>
        <v>0</v>
      </c>
      <c r="BR89" s="65">
        <f t="shared" si="136"/>
        <v>0</v>
      </c>
      <c r="BS89" s="65">
        <f t="shared" si="136"/>
        <v>0</v>
      </c>
      <c r="BT89" s="65">
        <f t="shared" si="136"/>
        <v>0</v>
      </c>
      <c r="BU89" s="65">
        <f t="shared" si="136"/>
        <v>0</v>
      </c>
      <c r="BV89" s="65">
        <f t="shared" si="136"/>
        <v>0</v>
      </c>
      <c r="BW89" s="65">
        <f t="shared" si="136"/>
        <v>0</v>
      </c>
      <c r="BX89" s="65">
        <f t="shared" si="136"/>
        <v>0</v>
      </c>
      <c r="BY89" s="65">
        <f t="shared" si="136"/>
        <v>0</v>
      </c>
      <c r="BZ89" s="65">
        <f t="shared" si="136"/>
        <v>0</v>
      </c>
      <c r="CA89" s="65">
        <f t="shared" si="136"/>
        <v>0</v>
      </c>
      <c r="CB89" s="65">
        <f t="shared" si="136"/>
        <v>0</v>
      </c>
      <c r="CC89" s="65">
        <f t="shared" si="136"/>
        <v>0</v>
      </c>
      <c r="CD89" s="65">
        <f t="shared" si="136"/>
        <v>0</v>
      </c>
      <c r="CE89" s="65">
        <f t="shared" si="136"/>
        <v>0</v>
      </c>
      <c r="CF89" s="65">
        <f t="shared" si="136"/>
        <v>0</v>
      </c>
      <c r="CG89" s="65">
        <f t="shared" si="136"/>
        <v>0</v>
      </c>
      <c r="CH89" s="65">
        <f t="shared" si="136"/>
        <v>0</v>
      </c>
      <c r="CI89" s="65">
        <f t="shared" si="136"/>
        <v>0</v>
      </c>
      <c r="CJ89" s="65">
        <f t="shared" si="136"/>
        <v>0</v>
      </c>
      <c r="CK89" s="65">
        <f t="shared" si="136"/>
        <v>0</v>
      </c>
      <c r="CL89" s="65">
        <f t="shared" si="136"/>
        <v>0</v>
      </c>
      <c r="CM89" s="65">
        <f t="shared" si="136"/>
        <v>0</v>
      </c>
      <c r="CN89" s="65">
        <f t="shared" si="136"/>
        <v>0</v>
      </c>
      <c r="CO89" s="65">
        <f t="shared" si="136"/>
        <v>0</v>
      </c>
      <c r="CP89" s="65">
        <f t="shared" si="136"/>
        <v>0</v>
      </c>
      <c r="CQ89" s="65">
        <f t="shared" si="136"/>
        <v>0</v>
      </c>
      <c r="CR89" s="65">
        <f t="shared" si="136"/>
        <v>0</v>
      </c>
      <c r="CS89" s="65">
        <f t="shared" si="136"/>
        <v>0</v>
      </c>
      <c r="CT89" s="65">
        <f t="shared" si="136"/>
        <v>0</v>
      </c>
      <c r="CU89" s="65">
        <f t="shared" si="136"/>
        <v>0</v>
      </c>
      <c r="CV89" s="65">
        <f t="shared" si="136"/>
        <v>0</v>
      </c>
      <c r="CW89" s="65">
        <f t="shared" ref="CW89:DP89" si="137">CW$49*CW46</f>
        <v>0</v>
      </c>
      <c r="CX89" s="65">
        <f t="shared" si="137"/>
        <v>0</v>
      </c>
      <c r="CY89" s="65">
        <f t="shared" si="137"/>
        <v>0</v>
      </c>
      <c r="CZ89" s="65">
        <f t="shared" si="137"/>
        <v>0</v>
      </c>
      <c r="DA89" s="65">
        <f t="shared" si="137"/>
        <v>0</v>
      </c>
      <c r="DB89" s="65">
        <f t="shared" si="137"/>
        <v>0</v>
      </c>
      <c r="DC89" s="65">
        <f t="shared" si="137"/>
        <v>0</v>
      </c>
      <c r="DD89" s="65">
        <f t="shared" si="137"/>
        <v>0</v>
      </c>
      <c r="DE89" s="65">
        <f t="shared" si="137"/>
        <v>0</v>
      </c>
      <c r="DF89" s="65">
        <f t="shared" si="137"/>
        <v>0</v>
      </c>
      <c r="DG89" s="65">
        <f t="shared" si="137"/>
        <v>0</v>
      </c>
      <c r="DH89" s="65">
        <f t="shared" si="137"/>
        <v>0</v>
      </c>
      <c r="DI89" s="65">
        <f t="shared" si="137"/>
        <v>0</v>
      </c>
      <c r="DJ89" s="65">
        <f t="shared" si="137"/>
        <v>0</v>
      </c>
      <c r="DK89" s="65">
        <f t="shared" si="137"/>
        <v>0</v>
      </c>
      <c r="DL89" s="65">
        <f t="shared" si="137"/>
        <v>0</v>
      </c>
      <c r="DM89" s="65">
        <f t="shared" si="137"/>
        <v>0</v>
      </c>
      <c r="DN89" s="65">
        <f t="shared" si="137"/>
        <v>0</v>
      </c>
      <c r="DO89" s="65">
        <f t="shared" si="137"/>
        <v>0</v>
      </c>
      <c r="DP89" s="65">
        <f t="shared" si="137"/>
        <v>0</v>
      </c>
    </row>
    <row r="90" spans="1:120" x14ac:dyDescent="0.25">
      <c r="A90" s="52" t="str">
        <f t="shared" ref="A90:C121" si="138">A58</f>
        <v>14_PE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14_PE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0</v>
      </c>
      <c r="CC90" s="52">
        <f t="shared" si="141"/>
        <v>0</v>
      </c>
      <c r="CD90" s="52">
        <f t="shared" si="141"/>
        <v>0</v>
      </c>
      <c r="CE90" s="52">
        <f t="shared" si="141"/>
        <v>0</v>
      </c>
      <c r="CF90" s="52">
        <f t="shared" si="141"/>
        <v>0</v>
      </c>
      <c r="CG90" s="52">
        <f t="shared" si="141"/>
        <v>0</v>
      </c>
      <c r="CH90" s="52">
        <f t="shared" si="141"/>
        <v>0</v>
      </c>
      <c r="CI90" s="52">
        <f t="shared" si="141"/>
        <v>0</v>
      </c>
      <c r="CJ90" s="52">
        <f t="shared" si="141"/>
        <v>0</v>
      </c>
      <c r="CK90" s="52">
        <f t="shared" si="141"/>
        <v>0</v>
      </c>
      <c r="CL90" s="52">
        <f t="shared" si="141"/>
        <v>0</v>
      </c>
      <c r="CM90" s="52">
        <f t="shared" si="141"/>
        <v>0</v>
      </c>
      <c r="CN90" s="52">
        <f t="shared" si="141"/>
        <v>0</v>
      </c>
      <c r="CO90" s="52">
        <f t="shared" si="141"/>
        <v>0</v>
      </c>
      <c r="CP90" s="52">
        <f t="shared" si="141"/>
        <v>0</v>
      </c>
      <c r="CQ90" s="52">
        <f t="shared" si="141"/>
        <v>0</v>
      </c>
      <c r="CR90" s="52">
        <f t="shared" si="141"/>
        <v>0</v>
      </c>
      <c r="CS90" s="52">
        <f t="shared" si="141"/>
        <v>0</v>
      </c>
      <c r="CT90" s="52">
        <f t="shared" si="141"/>
        <v>0</v>
      </c>
      <c r="CU90" s="52">
        <f t="shared" si="141"/>
        <v>0</v>
      </c>
      <c r="CV90" s="52">
        <f t="shared" ref="CV90:DP90" si="142">CV$50*CV15</f>
        <v>0</v>
      </c>
      <c r="CW90" s="52">
        <f t="shared" si="142"/>
        <v>0</v>
      </c>
      <c r="CX90" s="52">
        <f t="shared" si="142"/>
        <v>0</v>
      </c>
      <c r="CY90" s="52">
        <f t="shared" si="142"/>
        <v>0</v>
      </c>
      <c r="CZ90" s="52">
        <f t="shared" si="142"/>
        <v>0</v>
      </c>
      <c r="DA90" s="52">
        <f t="shared" si="142"/>
        <v>0</v>
      </c>
      <c r="DB90" s="52">
        <f t="shared" si="142"/>
        <v>0</v>
      </c>
      <c r="DC90" s="52">
        <f t="shared" si="142"/>
        <v>0</v>
      </c>
      <c r="DD90" s="52">
        <f t="shared" si="142"/>
        <v>0</v>
      </c>
      <c r="DE90" s="52">
        <f t="shared" si="142"/>
        <v>0</v>
      </c>
      <c r="DF90" s="52">
        <f t="shared" si="142"/>
        <v>0</v>
      </c>
      <c r="DG90" s="52">
        <f t="shared" si="142"/>
        <v>0</v>
      </c>
      <c r="DH90" s="52">
        <f t="shared" si="142"/>
        <v>0</v>
      </c>
      <c r="DI90" s="52">
        <f t="shared" si="142"/>
        <v>0</v>
      </c>
      <c r="DJ90" s="52">
        <f t="shared" si="142"/>
        <v>0</v>
      </c>
      <c r="DK90" s="52">
        <f t="shared" si="142"/>
        <v>0</v>
      </c>
      <c r="DL90" s="52">
        <f t="shared" si="142"/>
        <v>0</v>
      </c>
      <c r="DM90" s="52">
        <f t="shared" si="142"/>
        <v>0</v>
      </c>
      <c r="DN90" s="52">
        <f t="shared" si="142"/>
        <v>0</v>
      </c>
      <c r="DO90" s="52">
        <f t="shared" si="142"/>
        <v>0</v>
      </c>
      <c r="DP90" s="52">
        <f t="shared" si="142"/>
        <v>0</v>
      </c>
    </row>
    <row r="91" spans="1:120" x14ac:dyDescent="0.25">
      <c r="A91" s="52" t="str">
        <f t="shared" si="138"/>
        <v>14_PE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14_PE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14_PE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14_PE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14_PE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14_PE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0</v>
      </c>
      <c r="CM93" s="52">
        <f t="shared" si="147"/>
        <v>0</v>
      </c>
      <c r="CN93" s="52">
        <f t="shared" si="147"/>
        <v>0</v>
      </c>
      <c r="CO93" s="52">
        <f t="shared" si="147"/>
        <v>0</v>
      </c>
      <c r="CP93" s="52">
        <f t="shared" si="147"/>
        <v>0</v>
      </c>
      <c r="CQ93" s="52">
        <f t="shared" si="147"/>
        <v>0</v>
      </c>
      <c r="CR93" s="52">
        <f t="shared" si="147"/>
        <v>0</v>
      </c>
      <c r="CS93" s="52">
        <f t="shared" si="147"/>
        <v>0</v>
      </c>
      <c r="CT93" s="52">
        <f t="shared" si="147"/>
        <v>0</v>
      </c>
      <c r="CU93" s="52">
        <f t="shared" si="147"/>
        <v>0</v>
      </c>
      <c r="CV93" s="52">
        <f t="shared" si="147"/>
        <v>0</v>
      </c>
      <c r="CW93" s="52">
        <f t="shared" ref="CW93:DP93" si="148">CW$50*CW18</f>
        <v>0</v>
      </c>
      <c r="CX93" s="52">
        <f t="shared" si="148"/>
        <v>0</v>
      </c>
      <c r="CY93" s="52">
        <f t="shared" si="148"/>
        <v>0</v>
      </c>
      <c r="CZ93" s="52">
        <f t="shared" si="148"/>
        <v>0</v>
      </c>
      <c r="DA93" s="52">
        <f t="shared" si="148"/>
        <v>0</v>
      </c>
      <c r="DB93" s="52">
        <f t="shared" si="148"/>
        <v>0</v>
      </c>
      <c r="DC93" s="52">
        <f t="shared" si="148"/>
        <v>0</v>
      </c>
      <c r="DD93" s="52">
        <f t="shared" si="148"/>
        <v>0</v>
      </c>
      <c r="DE93" s="52">
        <f t="shared" si="148"/>
        <v>0</v>
      </c>
      <c r="DF93" s="52">
        <f t="shared" si="148"/>
        <v>0</v>
      </c>
      <c r="DG93" s="52">
        <f t="shared" si="148"/>
        <v>0</v>
      </c>
      <c r="DH93" s="52">
        <f t="shared" si="148"/>
        <v>0</v>
      </c>
      <c r="DI93" s="52">
        <f t="shared" si="148"/>
        <v>0</v>
      </c>
      <c r="DJ93" s="52">
        <f t="shared" si="148"/>
        <v>0</v>
      </c>
      <c r="DK93" s="52">
        <f t="shared" si="148"/>
        <v>0</v>
      </c>
      <c r="DL93" s="52">
        <f t="shared" si="148"/>
        <v>0</v>
      </c>
      <c r="DM93" s="52">
        <f t="shared" si="148"/>
        <v>0</v>
      </c>
      <c r="DN93" s="52">
        <f t="shared" si="148"/>
        <v>0</v>
      </c>
      <c r="DO93" s="52">
        <f t="shared" si="148"/>
        <v>0</v>
      </c>
      <c r="DP93" s="52">
        <f t="shared" si="148"/>
        <v>0</v>
      </c>
    </row>
    <row r="94" spans="1:120" x14ac:dyDescent="0.25">
      <c r="A94" s="52" t="str">
        <f t="shared" si="138"/>
        <v>14_PE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14_PE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14_PE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14_PE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14_PE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14_PE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14_PE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14_PE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14_PE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14_PE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14_PE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14_PE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14_PE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14_PE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0</v>
      </c>
      <c r="CM100" s="52">
        <f t="shared" si="161"/>
        <v>0</v>
      </c>
      <c r="CN100" s="52">
        <f t="shared" si="161"/>
        <v>0</v>
      </c>
      <c r="CO100" s="52">
        <f t="shared" si="161"/>
        <v>0</v>
      </c>
      <c r="CP100" s="52">
        <f t="shared" si="161"/>
        <v>0</v>
      </c>
      <c r="CQ100" s="52">
        <f t="shared" si="161"/>
        <v>0</v>
      </c>
      <c r="CR100" s="52">
        <f t="shared" si="161"/>
        <v>0</v>
      </c>
      <c r="CS100" s="52">
        <f t="shared" si="161"/>
        <v>0</v>
      </c>
      <c r="CT100" s="52">
        <f t="shared" si="161"/>
        <v>0</v>
      </c>
      <c r="CU100" s="52">
        <f t="shared" si="161"/>
        <v>0</v>
      </c>
      <c r="CV100" s="52">
        <f t="shared" si="161"/>
        <v>0</v>
      </c>
      <c r="CW100" s="52">
        <f t="shared" ref="CW100:DP100" si="162">CW$50*CW25</f>
        <v>0</v>
      </c>
      <c r="CX100" s="52">
        <f t="shared" si="162"/>
        <v>0</v>
      </c>
      <c r="CY100" s="52">
        <f t="shared" si="162"/>
        <v>0</v>
      </c>
      <c r="CZ100" s="52">
        <f t="shared" si="162"/>
        <v>0</v>
      </c>
      <c r="DA100" s="52">
        <f t="shared" si="162"/>
        <v>0</v>
      </c>
      <c r="DB100" s="52">
        <f t="shared" si="162"/>
        <v>0</v>
      </c>
      <c r="DC100" s="52">
        <f t="shared" si="162"/>
        <v>0</v>
      </c>
      <c r="DD100" s="52">
        <f t="shared" si="162"/>
        <v>0</v>
      </c>
      <c r="DE100" s="52">
        <f t="shared" si="162"/>
        <v>0</v>
      </c>
      <c r="DF100" s="52">
        <f t="shared" si="162"/>
        <v>0</v>
      </c>
      <c r="DG100" s="52">
        <f t="shared" si="162"/>
        <v>0</v>
      </c>
      <c r="DH100" s="52">
        <f t="shared" si="162"/>
        <v>0</v>
      </c>
      <c r="DI100" s="52">
        <f t="shared" si="162"/>
        <v>0</v>
      </c>
      <c r="DJ100" s="52">
        <f t="shared" si="162"/>
        <v>0</v>
      </c>
      <c r="DK100" s="52">
        <f t="shared" si="162"/>
        <v>0</v>
      </c>
      <c r="DL100" s="52">
        <f t="shared" si="162"/>
        <v>0</v>
      </c>
      <c r="DM100" s="52">
        <f t="shared" si="162"/>
        <v>0</v>
      </c>
      <c r="DN100" s="52">
        <f t="shared" si="162"/>
        <v>0</v>
      </c>
      <c r="DO100" s="52">
        <f t="shared" si="162"/>
        <v>0</v>
      </c>
      <c r="DP100" s="52">
        <f t="shared" si="162"/>
        <v>0</v>
      </c>
    </row>
    <row r="101" spans="1:120" x14ac:dyDescent="0.25">
      <c r="A101" s="52" t="str">
        <f t="shared" si="138"/>
        <v>14_PE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14_PE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0</v>
      </c>
      <c r="CC101" s="52">
        <f t="shared" si="163"/>
        <v>0</v>
      </c>
      <c r="CD101" s="52">
        <f t="shared" si="163"/>
        <v>0</v>
      </c>
      <c r="CE101" s="52">
        <f t="shared" si="163"/>
        <v>0</v>
      </c>
      <c r="CF101" s="52">
        <f t="shared" si="163"/>
        <v>0</v>
      </c>
      <c r="CG101" s="52">
        <f t="shared" si="163"/>
        <v>0</v>
      </c>
      <c r="CH101" s="52">
        <f t="shared" si="163"/>
        <v>0</v>
      </c>
      <c r="CI101" s="52">
        <f t="shared" si="163"/>
        <v>0</v>
      </c>
      <c r="CJ101" s="52">
        <f t="shared" si="163"/>
        <v>0</v>
      </c>
      <c r="CK101" s="52">
        <f t="shared" si="163"/>
        <v>0</v>
      </c>
      <c r="CL101" s="52">
        <f t="shared" si="163"/>
        <v>0</v>
      </c>
      <c r="CM101" s="52">
        <f t="shared" si="163"/>
        <v>0</v>
      </c>
      <c r="CN101" s="52">
        <f t="shared" si="163"/>
        <v>0</v>
      </c>
      <c r="CO101" s="52">
        <f t="shared" si="163"/>
        <v>0</v>
      </c>
      <c r="CP101" s="52">
        <f t="shared" si="163"/>
        <v>0</v>
      </c>
      <c r="CQ101" s="52">
        <f t="shared" si="163"/>
        <v>0</v>
      </c>
      <c r="CR101" s="52">
        <f t="shared" si="163"/>
        <v>0</v>
      </c>
      <c r="CS101" s="52">
        <f t="shared" si="163"/>
        <v>0</v>
      </c>
      <c r="CT101" s="52">
        <f t="shared" si="163"/>
        <v>0</v>
      </c>
      <c r="CU101" s="52">
        <f t="shared" si="163"/>
        <v>0</v>
      </c>
      <c r="CV101" s="52">
        <f t="shared" si="163"/>
        <v>0</v>
      </c>
      <c r="CW101" s="52">
        <f t="shared" ref="CW101:DP101" si="164">CW$50*CW26</f>
        <v>0</v>
      </c>
      <c r="CX101" s="52">
        <f t="shared" si="164"/>
        <v>0</v>
      </c>
      <c r="CY101" s="52">
        <f t="shared" si="164"/>
        <v>0</v>
      </c>
      <c r="CZ101" s="52">
        <f t="shared" si="164"/>
        <v>0</v>
      </c>
      <c r="DA101" s="52">
        <f t="shared" si="164"/>
        <v>0</v>
      </c>
      <c r="DB101" s="52">
        <f t="shared" si="164"/>
        <v>0</v>
      </c>
      <c r="DC101" s="52">
        <f t="shared" si="164"/>
        <v>0</v>
      </c>
      <c r="DD101" s="52">
        <f t="shared" si="164"/>
        <v>0</v>
      </c>
      <c r="DE101" s="52">
        <f t="shared" si="164"/>
        <v>0</v>
      </c>
      <c r="DF101" s="52">
        <f t="shared" si="164"/>
        <v>0</v>
      </c>
      <c r="DG101" s="52">
        <f t="shared" si="164"/>
        <v>0</v>
      </c>
      <c r="DH101" s="52">
        <f t="shared" si="164"/>
        <v>0</v>
      </c>
      <c r="DI101" s="52">
        <f t="shared" si="164"/>
        <v>0</v>
      </c>
      <c r="DJ101" s="52">
        <f t="shared" si="164"/>
        <v>0</v>
      </c>
      <c r="DK101" s="52">
        <f t="shared" si="164"/>
        <v>0</v>
      </c>
      <c r="DL101" s="52">
        <f t="shared" si="164"/>
        <v>0</v>
      </c>
      <c r="DM101" s="52">
        <f t="shared" si="164"/>
        <v>0</v>
      </c>
      <c r="DN101" s="52">
        <f t="shared" si="164"/>
        <v>0</v>
      </c>
      <c r="DO101" s="52">
        <f t="shared" si="164"/>
        <v>0</v>
      </c>
      <c r="DP101" s="52">
        <f t="shared" si="164"/>
        <v>0</v>
      </c>
    </row>
    <row r="102" spans="1:120" x14ac:dyDescent="0.25">
      <c r="A102" s="52" t="str">
        <f t="shared" si="138"/>
        <v>14_PE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14_PE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0</v>
      </c>
      <c r="CC102" s="52">
        <f t="shared" si="165"/>
        <v>0</v>
      </c>
      <c r="CD102" s="52">
        <f t="shared" si="165"/>
        <v>0</v>
      </c>
      <c r="CE102" s="52">
        <f t="shared" si="165"/>
        <v>0</v>
      </c>
      <c r="CF102" s="52">
        <f t="shared" si="165"/>
        <v>0</v>
      </c>
      <c r="CG102" s="52">
        <f t="shared" si="165"/>
        <v>0</v>
      </c>
      <c r="CH102" s="52">
        <f t="shared" si="165"/>
        <v>0</v>
      </c>
      <c r="CI102" s="52">
        <f t="shared" si="165"/>
        <v>0</v>
      </c>
      <c r="CJ102" s="52">
        <f t="shared" si="165"/>
        <v>0</v>
      </c>
      <c r="CK102" s="52">
        <f t="shared" si="165"/>
        <v>0</v>
      </c>
      <c r="CL102" s="52">
        <f t="shared" si="165"/>
        <v>0</v>
      </c>
      <c r="CM102" s="52">
        <f t="shared" si="165"/>
        <v>0</v>
      </c>
      <c r="CN102" s="52">
        <f t="shared" si="165"/>
        <v>0</v>
      </c>
      <c r="CO102" s="52">
        <f t="shared" si="165"/>
        <v>0</v>
      </c>
      <c r="CP102" s="52">
        <f t="shared" si="165"/>
        <v>0</v>
      </c>
      <c r="CQ102" s="52">
        <f t="shared" si="165"/>
        <v>0</v>
      </c>
      <c r="CR102" s="52">
        <f t="shared" si="165"/>
        <v>0</v>
      </c>
      <c r="CS102" s="52">
        <f t="shared" si="165"/>
        <v>0</v>
      </c>
      <c r="CT102" s="52">
        <f t="shared" si="165"/>
        <v>0</v>
      </c>
      <c r="CU102" s="52">
        <f t="shared" si="165"/>
        <v>0</v>
      </c>
      <c r="CV102" s="52">
        <f t="shared" si="165"/>
        <v>0</v>
      </c>
      <c r="CW102" s="52">
        <f t="shared" ref="CW102:DP102" si="166">CW$50*CW27</f>
        <v>0</v>
      </c>
      <c r="CX102" s="52">
        <f t="shared" si="166"/>
        <v>0</v>
      </c>
      <c r="CY102" s="52">
        <f t="shared" si="166"/>
        <v>0</v>
      </c>
      <c r="CZ102" s="52">
        <f t="shared" si="166"/>
        <v>0</v>
      </c>
      <c r="DA102" s="52">
        <f t="shared" si="166"/>
        <v>0</v>
      </c>
      <c r="DB102" s="52">
        <f t="shared" si="166"/>
        <v>0</v>
      </c>
      <c r="DC102" s="52">
        <f t="shared" si="166"/>
        <v>0</v>
      </c>
      <c r="DD102" s="52">
        <f t="shared" si="166"/>
        <v>0</v>
      </c>
      <c r="DE102" s="52">
        <f t="shared" si="166"/>
        <v>0</v>
      </c>
      <c r="DF102" s="52">
        <f t="shared" si="166"/>
        <v>0</v>
      </c>
      <c r="DG102" s="52">
        <f t="shared" si="166"/>
        <v>0</v>
      </c>
      <c r="DH102" s="52">
        <f t="shared" si="166"/>
        <v>0</v>
      </c>
      <c r="DI102" s="52">
        <f t="shared" si="166"/>
        <v>0</v>
      </c>
      <c r="DJ102" s="52">
        <f t="shared" si="166"/>
        <v>0</v>
      </c>
      <c r="DK102" s="52">
        <f t="shared" si="166"/>
        <v>0</v>
      </c>
      <c r="DL102" s="52">
        <f t="shared" si="166"/>
        <v>0</v>
      </c>
      <c r="DM102" s="52">
        <f t="shared" si="166"/>
        <v>0</v>
      </c>
      <c r="DN102" s="52">
        <f t="shared" si="166"/>
        <v>0</v>
      </c>
      <c r="DO102" s="52">
        <f t="shared" si="166"/>
        <v>0</v>
      </c>
      <c r="DP102" s="52">
        <f t="shared" si="166"/>
        <v>0</v>
      </c>
    </row>
    <row r="103" spans="1:120" x14ac:dyDescent="0.25">
      <c r="A103" s="52" t="str">
        <f t="shared" si="138"/>
        <v>14_PE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14_PE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0</v>
      </c>
      <c r="CC103" s="52">
        <f t="shared" si="167"/>
        <v>0</v>
      </c>
      <c r="CD103" s="52">
        <f t="shared" si="167"/>
        <v>0</v>
      </c>
      <c r="CE103" s="52">
        <f t="shared" si="167"/>
        <v>0</v>
      </c>
      <c r="CF103" s="52">
        <f t="shared" si="167"/>
        <v>0</v>
      </c>
      <c r="CG103" s="52">
        <f t="shared" si="167"/>
        <v>0</v>
      </c>
      <c r="CH103" s="52">
        <f t="shared" si="167"/>
        <v>0</v>
      </c>
      <c r="CI103" s="52">
        <f t="shared" si="167"/>
        <v>0</v>
      </c>
      <c r="CJ103" s="52">
        <f t="shared" si="167"/>
        <v>0</v>
      </c>
      <c r="CK103" s="52">
        <f t="shared" si="167"/>
        <v>0</v>
      </c>
      <c r="CL103" s="52">
        <f t="shared" si="167"/>
        <v>0</v>
      </c>
      <c r="CM103" s="52">
        <f t="shared" si="167"/>
        <v>0</v>
      </c>
      <c r="CN103" s="52">
        <f t="shared" si="167"/>
        <v>0</v>
      </c>
      <c r="CO103" s="52">
        <f t="shared" si="167"/>
        <v>0</v>
      </c>
      <c r="CP103" s="52">
        <f t="shared" si="167"/>
        <v>0</v>
      </c>
      <c r="CQ103" s="52">
        <f t="shared" si="167"/>
        <v>0</v>
      </c>
      <c r="CR103" s="52">
        <f t="shared" si="167"/>
        <v>0</v>
      </c>
      <c r="CS103" s="52">
        <f t="shared" si="167"/>
        <v>0</v>
      </c>
      <c r="CT103" s="52">
        <f t="shared" si="167"/>
        <v>0</v>
      </c>
      <c r="CU103" s="52">
        <f t="shared" si="167"/>
        <v>0</v>
      </c>
      <c r="CV103" s="52">
        <f t="shared" si="167"/>
        <v>0</v>
      </c>
      <c r="CW103" s="52">
        <f t="shared" ref="CW103:DP103" si="168">CW$50*CW28</f>
        <v>0</v>
      </c>
      <c r="CX103" s="52">
        <f t="shared" si="168"/>
        <v>0</v>
      </c>
      <c r="CY103" s="52">
        <f t="shared" si="168"/>
        <v>0</v>
      </c>
      <c r="CZ103" s="52">
        <f t="shared" si="168"/>
        <v>0</v>
      </c>
      <c r="DA103" s="52">
        <f t="shared" si="168"/>
        <v>0</v>
      </c>
      <c r="DB103" s="52">
        <f t="shared" si="168"/>
        <v>0</v>
      </c>
      <c r="DC103" s="52">
        <f t="shared" si="168"/>
        <v>0</v>
      </c>
      <c r="DD103" s="52">
        <f t="shared" si="168"/>
        <v>0</v>
      </c>
      <c r="DE103" s="52">
        <f t="shared" si="168"/>
        <v>0</v>
      </c>
      <c r="DF103" s="52">
        <f t="shared" si="168"/>
        <v>0</v>
      </c>
      <c r="DG103" s="52">
        <f t="shared" si="168"/>
        <v>0</v>
      </c>
      <c r="DH103" s="52">
        <f t="shared" si="168"/>
        <v>0</v>
      </c>
      <c r="DI103" s="52">
        <f t="shared" si="168"/>
        <v>0</v>
      </c>
      <c r="DJ103" s="52">
        <f t="shared" si="168"/>
        <v>0</v>
      </c>
      <c r="DK103" s="52">
        <f t="shared" si="168"/>
        <v>0</v>
      </c>
      <c r="DL103" s="52">
        <f t="shared" si="168"/>
        <v>0</v>
      </c>
      <c r="DM103" s="52">
        <f t="shared" si="168"/>
        <v>0</v>
      </c>
      <c r="DN103" s="52">
        <f t="shared" si="168"/>
        <v>0</v>
      </c>
      <c r="DO103" s="52">
        <f t="shared" si="168"/>
        <v>0</v>
      </c>
      <c r="DP103" s="52">
        <f t="shared" si="168"/>
        <v>0</v>
      </c>
    </row>
    <row r="104" spans="1:120" x14ac:dyDescent="0.25">
      <c r="A104" s="52" t="str">
        <f t="shared" si="138"/>
        <v>14_PE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14_PE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14_PE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14_PE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14_PE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14_PE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</v>
      </c>
      <c r="CC106" s="52">
        <f t="shared" si="173"/>
        <v>0</v>
      </c>
      <c r="CD106" s="52">
        <f t="shared" si="173"/>
        <v>0</v>
      </c>
      <c r="CE106" s="52">
        <f t="shared" si="173"/>
        <v>0</v>
      </c>
      <c r="CF106" s="52">
        <f t="shared" si="173"/>
        <v>0</v>
      </c>
      <c r="CG106" s="52">
        <f t="shared" si="173"/>
        <v>0</v>
      </c>
      <c r="CH106" s="52">
        <f t="shared" si="173"/>
        <v>0</v>
      </c>
      <c r="CI106" s="52">
        <f t="shared" si="173"/>
        <v>0</v>
      </c>
      <c r="CJ106" s="52">
        <f t="shared" si="173"/>
        <v>0</v>
      </c>
      <c r="CK106" s="52">
        <f t="shared" si="173"/>
        <v>0</v>
      </c>
      <c r="CL106" s="52">
        <f t="shared" si="173"/>
        <v>0</v>
      </c>
      <c r="CM106" s="52">
        <f t="shared" si="173"/>
        <v>0</v>
      </c>
      <c r="CN106" s="52">
        <f t="shared" si="173"/>
        <v>0</v>
      </c>
      <c r="CO106" s="52">
        <f t="shared" si="173"/>
        <v>0</v>
      </c>
      <c r="CP106" s="52">
        <f t="shared" si="173"/>
        <v>0</v>
      </c>
      <c r="CQ106" s="52">
        <f t="shared" si="173"/>
        <v>0</v>
      </c>
      <c r="CR106" s="52">
        <f t="shared" si="173"/>
        <v>0</v>
      </c>
      <c r="CS106" s="52">
        <f t="shared" si="173"/>
        <v>0</v>
      </c>
      <c r="CT106" s="52">
        <f t="shared" si="173"/>
        <v>0</v>
      </c>
      <c r="CU106" s="52">
        <f t="shared" si="173"/>
        <v>0</v>
      </c>
      <c r="CV106" s="52">
        <f t="shared" si="173"/>
        <v>0</v>
      </c>
      <c r="CW106" s="52">
        <f t="shared" ref="CW106:DP106" si="174">CW$50*CW31</f>
        <v>0</v>
      </c>
      <c r="CX106" s="52">
        <f t="shared" si="174"/>
        <v>0</v>
      </c>
      <c r="CY106" s="52">
        <f t="shared" si="174"/>
        <v>0</v>
      </c>
      <c r="CZ106" s="52">
        <f t="shared" si="174"/>
        <v>0</v>
      </c>
      <c r="DA106" s="52">
        <f t="shared" si="174"/>
        <v>0</v>
      </c>
      <c r="DB106" s="52">
        <f t="shared" si="174"/>
        <v>0</v>
      </c>
      <c r="DC106" s="52">
        <f t="shared" si="174"/>
        <v>0</v>
      </c>
      <c r="DD106" s="52">
        <f t="shared" si="174"/>
        <v>0</v>
      </c>
      <c r="DE106" s="52">
        <f t="shared" si="174"/>
        <v>0</v>
      </c>
      <c r="DF106" s="52">
        <f t="shared" si="174"/>
        <v>0</v>
      </c>
      <c r="DG106" s="52">
        <f t="shared" si="174"/>
        <v>0</v>
      </c>
      <c r="DH106" s="52">
        <f t="shared" si="174"/>
        <v>0</v>
      </c>
      <c r="DI106" s="52">
        <f t="shared" si="174"/>
        <v>0</v>
      </c>
      <c r="DJ106" s="52">
        <f t="shared" si="174"/>
        <v>0</v>
      </c>
      <c r="DK106" s="52">
        <f t="shared" si="174"/>
        <v>0</v>
      </c>
      <c r="DL106" s="52">
        <f t="shared" si="174"/>
        <v>0</v>
      </c>
      <c r="DM106" s="52">
        <f t="shared" si="174"/>
        <v>0</v>
      </c>
      <c r="DN106" s="52">
        <f t="shared" si="174"/>
        <v>0</v>
      </c>
      <c r="DO106" s="52">
        <f t="shared" si="174"/>
        <v>0</v>
      </c>
      <c r="DP106" s="52">
        <f t="shared" si="174"/>
        <v>0</v>
      </c>
    </row>
    <row r="107" spans="1:120" x14ac:dyDescent="0.25">
      <c r="A107" s="52" t="str">
        <f t="shared" si="138"/>
        <v>14_PE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14_PE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0</v>
      </c>
      <c r="CC107" s="52">
        <f t="shared" si="175"/>
        <v>0</v>
      </c>
      <c r="CD107" s="52">
        <f t="shared" si="175"/>
        <v>0</v>
      </c>
      <c r="CE107" s="52">
        <f t="shared" si="175"/>
        <v>0</v>
      </c>
      <c r="CF107" s="52">
        <f t="shared" si="175"/>
        <v>0</v>
      </c>
      <c r="CG107" s="52">
        <f t="shared" si="175"/>
        <v>0</v>
      </c>
      <c r="CH107" s="52">
        <f t="shared" si="175"/>
        <v>0</v>
      </c>
      <c r="CI107" s="52">
        <f t="shared" si="175"/>
        <v>0</v>
      </c>
      <c r="CJ107" s="52">
        <f t="shared" si="175"/>
        <v>0</v>
      </c>
      <c r="CK107" s="52">
        <f t="shared" si="175"/>
        <v>0</v>
      </c>
      <c r="CL107" s="52">
        <f t="shared" si="175"/>
        <v>0</v>
      </c>
      <c r="CM107" s="52">
        <f t="shared" si="175"/>
        <v>0</v>
      </c>
      <c r="CN107" s="52">
        <f t="shared" si="175"/>
        <v>0</v>
      </c>
      <c r="CO107" s="52">
        <f t="shared" si="175"/>
        <v>0</v>
      </c>
      <c r="CP107" s="52">
        <f t="shared" si="175"/>
        <v>0</v>
      </c>
      <c r="CQ107" s="52">
        <f t="shared" si="175"/>
        <v>0</v>
      </c>
      <c r="CR107" s="52">
        <f t="shared" si="175"/>
        <v>0</v>
      </c>
      <c r="CS107" s="52">
        <f t="shared" si="175"/>
        <v>0</v>
      </c>
      <c r="CT107" s="52">
        <f t="shared" si="175"/>
        <v>0</v>
      </c>
      <c r="CU107" s="52">
        <f t="shared" si="175"/>
        <v>0</v>
      </c>
      <c r="CV107" s="52">
        <f t="shared" si="175"/>
        <v>0</v>
      </c>
      <c r="CW107" s="52">
        <f t="shared" ref="CW107:DP107" si="176">CW$50*CW32</f>
        <v>0</v>
      </c>
      <c r="CX107" s="52">
        <f t="shared" si="176"/>
        <v>0</v>
      </c>
      <c r="CY107" s="52">
        <f t="shared" si="176"/>
        <v>0</v>
      </c>
      <c r="CZ107" s="52">
        <f t="shared" si="176"/>
        <v>0</v>
      </c>
      <c r="DA107" s="52">
        <f t="shared" si="176"/>
        <v>0</v>
      </c>
      <c r="DB107" s="52">
        <f t="shared" si="176"/>
        <v>0</v>
      </c>
      <c r="DC107" s="52">
        <f t="shared" si="176"/>
        <v>0</v>
      </c>
      <c r="DD107" s="52">
        <f t="shared" si="176"/>
        <v>0</v>
      </c>
      <c r="DE107" s="52">
        <f t="shared" si="176"/>
        <v>0</v>
      </c>
      <c r="DF107" s="52">
        <f t="shared" si="176"/>
        <v>0</v>
      </c>
      <c r="DG107" s="52">
        <f t="shared" si="176"/>
        <v>0</v>
      </c>
      <c r="DH107" s="52">
        <f t="shared" si="176"/>
        <v>0</v>
      </c>
      <c r="DI107" s="52">
        <f t="shared" si="176"/>
        <v>0</v>
      </c>
      <c r="DJ107" s="52">
        <f t="shared" si="176"/>
        <v>0</v>
      </c>
      <c r="DK107" s="52">
        <f t="shared" si="176"/>
        <v>0</v>
      </c>
      <c r="DL107" s="52">
        <f t="shared" si="176"/>
        <v>0</v>
      </c>
      <c r="DM107" s="52">
        <f t="shared" si="176"/>
        <v>0</v>
      </c>
      <c r="DN107" s="52">
        <f t="shared" si="176"/>
        <v>0</v>
      </c>
      <c r="DO107" s="52">
        <f t="shared" si="176"/>
        <v>0</v>
      </c>
      <c r="DP107" s="52">
        <f t="shared" si="176"/>
        <v>0</v>
      </c>
    </row>
    <row r="108" spans="1:120" x14ac:dyDescent="0.25">
      <c r="A108" s="52" t="str">
        <f t="shared" si="138"/>
        <v>14_PE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14_PE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14_PE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14_PE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14_PE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14_PE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14_PE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14_PE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14_PE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14_PE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0</v>
      </c>
      <c r="CC112" s="52">
        <f t="shared" si="185"/>
        <v>0</v>
      </c>
      <c r="CD112" s="52">
        <f t="shared" si="185"/>
        <v>0</v>
      </c>
      <c r="CE112" s="52">
        <f t="shared" si="185"/>
        <v>0</v>
      </c>
      <c r="CF112" s="52">
        <f t="shared" si="185"/>
        <v>0</v>
      </c>
      <c r="CG112" s="52">
        <f t="shared" si="185"/>
        <v>0</v>
      </c>
      <c r="CH112" s="52">
        <f t="shared" si="185"/>
        <v>0</v>
      </c>
      <c r="CI112" s="52">
        <f t="shared" si="185"/>
        <v>0</v>
      </c>
      <c r="CJ112" s="52">
        <f t="shared" si="185"/>
        <v>0</v>
      </c>
      <c r="CK112" s="52">
        <f t="shared" si="185"/>
        <v>0</v>
      </c>
      <c r="CL112" s="52">
        <f t="shared" si="185"/>
        <v>0</v>
      </c>
      <c r="CM112" s="52">
        <f t="shared" si="185"/>
        <v>0</v>
      </c>
      <c r="CN112" s="52">
        <f t="shared" si="185"/>
        <v>0</v>
      </c>
      <c r="CO112" s="52">
        <f t="shared" si="185"/>
        <v>0</v>
      </c>
      <c r="CP112" s="52">
        <f t="shared" si="185"/>
        <v>0</v>
      </c>
      <c r="CQ112" s="52">
        <f t="shared" si="185"/>
        <v>0</v>
      </c>
      <c r="CR112" s="52">
        <f t="shared" si="185"/>
        <v>0</v>
      </c>
      <c r="CS112" s="52">
        <f t="shared" si="185"/>
        <v>0</v>
      </c>
      <c r="CT112" s="52">
        <f t="shared" si="185"/>
        <v>0</v>
      </c>
      <c r="CU112" s="52">
        <f t="shared" si="185"/>
        <v>0</v>
      </c>
      <c r="CV112" s="52">
        <f t="shared" si="185"/>
        <v>0</v>
      </c>
      <c r="CW112" s="52">
        <f t="shared" ref="CW112:DP112" si="186">CW$50*CW37</f>
        <v>0</v>
      </c>
      <c r="CX112" s="52">
        <f t="shared" si="186"/>
        <v>0</v>
      </c>
      <c r="CY112" s="52">
        <f t="shared" si="186"/>
        <v>0</v>
      </c>
      <c r="CZ112" s="52">
        <f t="shared" si="186"/>
        <v>0</v>
      </c>
      <c r="DA112" s="52">
        <f t="shared" si="186"/>
        <v>0</v>
      </c>
      <c r="DB112" s="52">
        <f t="shared" si="186"/>
        <v>0</v>
      </c>
      <c r="DC112" s="52">
        <f t="shared" si="186"/>
        <v>0</v>
      </c>
      <c r="DD112" s="52">
        <f t="shared" si="186"/>
        <v>0</v>
      </c>
      <c r="DE112" s="52">
        <f t="shared" si="186"/>
        <v>0</v>
      </c>
      <c r="DF112" s="52">
        <f t="shared" si="186"/>
        <v>0</v>
      </c>
      <c r="DG112" s="52">
        <f t="shared" si="186"/>
        <v>0</v>
      </c>
      <c r="DH112" s="52">
        <f t="shared" si="186"/>
        <v>0</v>
      </c>
      <c r="DI112" s="52">
        <f t="shared" si="186"/>
        <v>0</v>
      </c>
      <c r="DJ112" s="52">
        <f t="shared" si="186"/>
        <v>0</v>
      </c>
      <c r="DK112" s="52">
        <f t="shared" si="186"/>
        <v>0</v>
      </c>
      <c r="DL112" s="52">
        <f t="shared" si="186"/>
        <v>0</v>
      </c>
      <c r="DM112" s="52">
        <f t="shared" si="186"/>
        <v>0</v>
      </c>
      <c r="DN112" s="52">
        <f t="shared" si="186"/>
        <v>0</v>
      </c>
      <c r="DO112" s="52">
        <f t="shared" si="186"/>
        <v>0</v>
      </c>
      <c r="DP112" s="52">
        <f t="shared" si="186"/>
        <v>0</v>
      </c>
    </row>
    <row r="113" spans="1:120" x14ac:dyDescent="0.25">
      <c r="A113" s="52" t="str">
        <f t="shared" si="138"/>
        <v>14_PE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14_PE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14_PE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14_PE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0</v>
      </c>
      <c r="CM114" s="52">
        <f t="shared" si="189"/>
        <v>0</v>
      </c>
      <c r="CN114" s="52">
        <f t="shared" si="189"/>
        <v>0</v>
      </c>
      <c r="CO114" s="52">
        <f t="shared" si="189"/>
        <v>0</v>
      </c>
      <c r="CP114" s="52">
        <f t="shared" si="189"/>
        <v>0</v>
      </c>
      <c r="CQ114" s="52">
        <f t="shared" si="189"/>
        <v>0</v>
      </c>
      <c r="CR114" s="52">
        <f t="shared" si="189"/>
        <v>0</v>
      </c>
      <c r="CS114" s="52">
        <f t="shared" si="189"/>
        <v>0</v>
      </c>
      <c r="CT114" s="52">
        <f t="shared" si="189"/>
        <v>0</v>
      </c>
      <c r="CU114" s="52">
        <f t="shared" si="189"/>
        <v>0</v>
      </c>
      <c r="CV114" s="52">
        <f t="shared" si="189"/>
        <v>0</v>
      </c>
      <c r="CW114" s="52">
        <f t="shared" ref="CW114:DP114" si="190">CW$50*CW39</f>
        <v>0</v>
      </c>
      <c r="CX114" s="52">
        <f t="shared" si="190"/>
        <v>0</v>
      </c>
      <c r="CY114" s="52">
        <f t="shared" si="190"/>
        <v>0</v>
      </c>
      <c r="CZ114" s="52">
        <f t="shared" si="190"/>
        <v>0</v>
      </c>
      <c r="DA114" s="52">
        <f t="shared" si="190"/>
        <v>0</v>
      </c>
      <c r="DB114" s="52">
        <f t="shared" si="190"/>
        <v>0</v>
      </c>
      <c r="DC114" s="52">
        <f t="shared" si="190"/>
        <v>0</v>
      </c>
      <c r="DD114" s="52">
        <f t="shared" si="190"/>
        <v>0</v>
      </c>
      <c r="DE114" s="52">
        <f t="shared" si="190"/>
        <v>0</v>
      </c>
      <c r="DF114" s="52">
        <f t="shared" si="190"/>
        <v>0</v>
      </c>
      <c r="DG114" s="52">
        <f t="shared" si="190"/>
        <v>0</v>
      </c>
      <c r="DH114" s="52">
        <f t="shared" si="190"/>
        <v>0</v>
      </c>
      <c r="DI114" s="52">
        <f t="shared" si="190"/>
        <v>0</v>
      </c>
      <c r="DJ114" s="52">
        <f t="shared" si="190"/>
        <v>0</v>
      </c>
      <c r="DK114" s="52">
        <f t="shared" si="190"/>
        <v>0</v>
      </c>
      <c r="DL114" s="52">
        <f t="shared" si="190"/>
        <v>0</v>
      </c>
      <c r="DM114" s="52">
        <f t="shared" si="190"/>
        <v>0</v>
      </c>
      <c r="DN114" s="52">
        <f t="shared" si="190"/>
        <v>0</v>
      </c>
      <c r="DO114" s="52">
        <f t="shared" si="190"/>
        <v>0</v>
      </c>
      <c r="DP114" s="52">
        <f t="shared" si="190"/>
        <v>0</v>
      </c>
    </row>
    <row r="115" spans="1:120" x14ac:dyDescent="0.25">
      <c r="A115" s="52" t="str">
        <f t="shared" si="138"/>
        <v>14_PE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14_PE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14_PE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14_PE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14_PE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14_PE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14_PE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14_PE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14_PE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14_PE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14_PE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14_PE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1.4487011985494364E-2</v>
      </c>
      <c r="CC120" s="54">
        <f t="shared" si="202"/>
        <v>4.4500965444475994E-2</v>
      </c>
      <c r="CD120" s="54">
        <f t="shared" si="202"/>
        <v>9.1238503254241071E-2</v>
      </c>
      <c r="CE120" s="54">
        <f t="shared" si="202"/>
        <v>0.15576700322978776</v>
      </c>
      <c r="CF120" s="54">
        <f t="shared" si="202"/>
        <v>0.23959551106500923</v>
      </c>
      <c r="CG120" s="54">
        <f t="shared" si="202"/>
        <v>0.34371071773006739</v>
      </c>
      <c r="CH120" s="54">
        <f t="shared" si="202"/>
        <v>0.46926852754310872</v>
      </c>
      <c r="CI120" s="54">
        <f t="shared" si="202"/>
        <v>0.61742209118505798</v>
      </c>
      <c r="CJ120" s="54">
        <f t="shared" si="202"/>
        <v>0.79054684496320848</v>
      </c>
      <c r="CK120" s="54">
        <f t="shared" si="202"/>
        <v>0.98756184263047386</v>
      </c>
      <c r="CL120" s="54">
        <f t="shared" si="202"/>
        <v>1.2123667954048685</v>
      </c>
      <c r="CM120" s="54">
        <f t="shared" si="202"/>
        <v>1.4670232070044682</v>
      </c>
      <c r="CN120" s="54">
        <f t="shared" si="202"/>
        <v>1.7513060138300522</v>
      </c>
      <c r="CO120" s="54">
        <f t="shared" si="202"/>
        <v>2.0692991994478334</v>
      </c>
      <c r="CP120" s="54">
        <f t="shared" si="202"/>
        <v>2.4170754011720952</v>
      </c>
      <c r="CQ120" s="54">
        <f t="shared" si="202"/>
        <v>2.8019846197518401</v>
      </c>
      <c r="CR120" s="54">
        <f t="shared" si="202"/>
        <v>3.222607788527196</v>
      </c>
      <c r="CS120" s="54">
        <f t="shared" si="202"/>
        <v>3.684827080772846</v>
      </c>
      <c r="CT120" s="54">
        <f t="shared" si="202"/>
        <v>4.1645117711030002</v>
      </c>
      <c r="CU120" s="54">
        <f t="shared" si="202"/>
        <v>4.6617325290050982</v>
      </c>
      <c r="CV120" s="58">
        <f t="shared" ref="CV120:DP120" si="203">CV127</f>
        <v>5.1824164819697902</v>
      </c>
      <c r="CW120" s="58">
        <f t="shared" si="203"/>
        <v>5.5970098005273732</v>
      </c>
      <c r="CX120" s="58">
        <f t="shared" si="203"/>
        <v>6.0116031190849561</v>
      </c>
      <c r="CY120" s="58">
        <f t="shared" si="203"/>
        <v>6.42619643764254</v>
      </c>
      <c r="CZ120" s="58">
        <f t="shared" si="203"/>
        <v>6.8407897562001239</v>
      </c>
      <c r="DA120" s="58">
        <f t="shared" si="203"/>
        <v>7.2553830747577077</v>
      </c>
      <c r="DB120" s="58">
        <f t="shared" si="203"/>
        <v>7.6699763933152916</v>
      </c>
      <c r="DC120" s="58">
        <f t="shared" si="203"/>
        <v>8.0845697118728754</v>
      </c>
      <c r="DD120" s="58">
        <f t="shared" si="203"/>
        <v>8.4991630304304575</v>
      </c>
      <c r="DE120" s="58">
        <f t="shared" si="203"/>
        <v>8.9137563489880414</v>
      </c>
      <c r="DF120" s="58">
        <f t="shared" si="203"/>
        <v>9.3283496675456234</v>
      </c>
      <c r="DG120" s="58">
        <f t="shared" si="203"/>
        <v>9.7429429861032073</v>
      </c>
      <c r="DH120" s="58">
        <f t="shared" si="203"/>
        <v>10.157536304660788</v>
      </c>
      <c r="DI120" s="58">
        <f t="shared" si="203"/>
        <v>10.572129623218371</v>
      </c>
      <c r="DJ120" s="58">
        <f t="shared" si="203"/>
        <v>10.986722941775954</v>
      </c>
      <c r="DK120" s="58">
        <f t="shared" si="203"/>
        <v>11.401316260333536</v>
      </c>
      <c r="DL120" s="58">
        <f t="shared" si="203"/>
        <v>11.815909578891118</v>
      </c>
      <c r="DM120" s="58">
        <f t="shared" si="203"/>
        <v>12.230502897448702</v>
      </c>
      <c r="DN120" s="58">
        <f t="shared" si="203"/>
        <v>12.645096216006282</v>
      </c>
      <c r="DO120" s="58">
        <f t="shared" si="203"/>
        <v>13.059689534563866</v>
      </c>
      <c r="DP120" s="58">
        <f t="shared" si="203"/>
        <v>13.474282853121448</v>
      </c>
    </row>
    <row r="121" spans="1:120" x14ac:dyDescent="0.25">
      <c r="A121" s="52" t="str">
        <f t="shared" si="138"/>
        <v>14_PE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14_PE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0</v>
      </c>
      <c r="CM121" s="52">
        <f t="shared" si="204"/>
        <v>0</v>
      </c>
      <c r="CN121" s="52">
        <f t="shared" si="204"/>
        <v>0</v>
      </c>
      <c r="CO121" s="52">
        <f t="shared" si="204"/>
        <v>0</v>
      </c>
      <c r="CP121" s="52">
        <f t="shared" si="204"/>
        <v>0</v>
      </c>
      <c r="CQ121" s="52">
        <f t="shared" si="204"/>
        <v>0</v>
      </c>
      <c r="CR121" s="52">
        <f t="shared" si="204"/>
        <v>0</v>
      </c>
      <c r="CS121" s="52">
        <f t="shared" si="204"/>
        <v>0</v>
      </c>
      <c r="CT121" s="52">
        <f t="shared" si="204"/>
        <v>0</v>
      </c>
      <c r="CU121" s="52">
        <f t="shared" si="204"/>
        <v>0</v>
      </c>
      <c r="CV121" s="52">
        <f t="shared" ref="CV121:DP121" si="205">CV$50*CV46</f>
        <v>0</v>
      </c>
      <c r="CW121" s="52">
        <f t="shared" si="205"/>
        <v>0</v>
      </c>
      <c r="CX121" s="52">
        <f t="shared" si="205"/>
        <v>0</v>
      </c>
      <c r="CY121" s="52">
        <f t="shared" si="205"/>
        <v>0</v>
      </c>
      <c r="CZ121" s="52">
        <f t="shared" si="205"/>
        <v>0</v>
      </c>
      <c r="DA121" s="52">
        <f t="shared" si="205"/>
        <v>0</v>
      </c>
      <c r="DB121" s="52">
        <f t="shared" si="205"/>
        <v>0</v>
      </c>
      <c r="DC121" s="52">
        <f t="shared" si="205"/>
        <v>0</v>
      </c>
      <c r="DD121" s="52">
        <f t="shared" si="205"/>
        <v>0</v>
      </c>
      <c r="DE121" s="52">
        <f t="shared" si="205"/>
        <v>0</v>
      </c>
      <c r="DF121" s="52">
        <f t="shared" si="205"/>
        <v>0</v>
      </c>
      <c r="DG121" s="52">
        <f t="shared" si="205"/>
        <v>0</v>
      </c>
      <c r="DH121" s="52">
        <f t="shared" si="205"/>
        <v>0</v>
      </c>
      <c r="DI121" s="52">
        <f t="shared" si="205"/>
        <v>0</v>
      </c>
      <c r="DJ121" s="52">
        <f t="shared" si="205"/>
        <v>0</v>
      </c>
      <c r="DK121" s="52">
        <f t="shared" si="205"/>
        <v>0</v>
      </c>
      <c r="DL121" s="52">
        <f t="shared" si="205"/>
        <v>0</v>
      </c>
      <c r="DM121" s="52">
        <f t="shared" si="205"/>
        <v>0</v>
      </c>
      <c r="DN121" s="52">
        <f t="shared" si="205"/>
        <v>0</v>
      </c>
      <c r="DO121" s="52">
        <f t="shared" si="205"/>
        <v>0</v>
      </c>
      <c r="DP121" s="52">
        <f t="shared" si="205"/>
        <v>0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0</v>
      </c>
      <c r="BX124" s="58">
        <f t="shared" si="207"/>
        <v>0</v>
      </c>
      <c r="BY124" s="58">
        <f t="shared" si="207"/>
        <v>0</v>
      </c>
      <c r="BZ124" s="58">
        <f t="shared" si="207"/>
        <v>0</v>
      </c>
      <c r="CA124" s="58">
        <f t="shared" si="207"/>
        <v>0</v>
      </c>
      <c r="CB124" s="58">
        <f t="shared" si="207"/>
        <v>0</v>
      </c>
      <c r="CC124" s="58">
        <f t="shared" si="207"/>
        <v>0</v>
      </c>
      <c r="CD124" s="58">
        <f t="shared" si="207"/>
        <v>0</v>
      </c>
      <c r="CE124" s="58">
        <f t="shared" si="207"/>
        <v>0</v>
      </c>
      <c r="CF124" s="58">
        <f t="shared" si="207"/>
        <v>0</v>
      </c>
      <c r="CG124" s="58">
        <f t="shared" si="207"/>
        <v>0</v>
      </c>
      <c r="CH124" s="58">
        <f t="shared" si="207"/>
        <v>0</v>
      </c>
      <c r="CI124" s="58">
        <f t="shared" si="207"/>
        <v>0</v>
      </c>
      <c r="CJ124" s="58">
        <f t="shared" si="207"/>
        <v>0</v>
      </c>
      <c r="CK124" s="58">
        <f t="shared" si="207"/>
        <v>0</v>
      </c>
      <c r="CL124" s="58">
        <f t="shared" si="207"/>
        <v>0</v>
      </c>
      <c r="CM124" s="58">
        <f t="shared" si="207"/>
        <v>0</v>
      </c>
      <c r="CN124" s="58">
        <f t="shared" si="207"/>
        <v>0</v>
      </c>
      <c r="CO124" s="58">
        <f t="shared" si="207"/>
        <v>0</v>
      </c>
      <c r="CP124" s="58">
        <f t="shared" si="207"/>
        <v>0</v>
      </c>
      <c r="CQ124" s="58">
        <f t="shared" si="207"/>
        <v>0</v>
      </c>
      <c r="CR124" s="58">
        <f t="shared" si="207"/>
        <v>0</v>
      </c>
      <c r="CS124" s="58">
        <f t="shared" si="207"/>
        <v>0</v>
      </c>
      <c r="CT124" s="58">
        <f t="shared" si="207"/>
        <v>0</v>
      </c>
      <c r="CU124" s="58">
        <f t="shared" si="207"/>
        <v>0</v>
      </c>
      <c r="CV124" s="58">
        <f t="shared" ref="CV124:DP124" si="208">CV50*CV45</f>
        <v>0</v>
      </c>
      <c r="CW124" s="58">
        <f t="shared" si="208"/>
        <v>0</v>
      </c>
      <c r="CX124" s="58">
        <f t="shared" si="208"/>
        <v>0</v>
      </c>
      <c r="CY124" s="58">
        <f t="shared" si="208"/>
        <v>0</v>
      </c>
      <c r="CZ124" s="58">
        <f t="shared" si="208"/>
        <v>0</v>
      </c>
      <c r="DA124" s="58">
        <f t="shared" si="208"/>
        <v>0</v>
      </c>
      <c r="DB124" s="58">
        <f t="shared" si="208"/>
        <v>0</v>
      </c>
      <c r="DC124" s="58">
        <f t="shared" si="208"/>
        <v>0</v>
      </c>
      <c r="DD124" s="58">
        <f t="shared" si="208"/>
        <v>0</v>
      </c>
      <c r="DE124" s="58">
        <f t="shared" si="208"/>
        <v>0</v>
      </c>
      <c r="DF124" s="58">
        <f t="shared" si="208"/>
        <v>0</v>
      </c>
      <c r="DG124" s="58">
        <f t="shared" si="208"/>
        <v>0</v>
      </c>
      <c r="DH124" s="58">
        <f t="shared" si="208"/>
        <v>0</v>
      </c>
      <c r="DI124" s="58">
        <f t="shared" si="208"/>
        <v>0</v>
      </c>
      <c r="DJ124" s="58">
        <f t="shared" si="208"/>
        <v>0</v>
      </c>
      <c r="DK124" s="58">
        <f t="shared" si="208"/>
        <v>0</v>
      </c>
      <c r="DL124" s="58">
        <f t="shared" si="208"/>
        <v>0</v>
      </c>
      <c r="DM124" s="58">
        <f t="shared" si="208"/>
        <v>0</v>
      </c>
      <c r="DN124" s="58">
        <f t="shared" si="208"/>
        <v>0</v>
      </c>
      <c r="DO124" s="58">
        <f t="shared" si="208"/>
        <v>0</v>
      </c>
      <c r="DP124" s="58">
        <f t="shared" si="208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16.096679983882627</v>
      </c>
      <c r="CC125" s="58" cm="1">
        <f t="array" ref="CC125">INDEX(prod_est,$G$15+$H$15-1,MATCH(CC57,$BP$57:$CV$57,0))*CC50</f>
        <v>49.445517160528887</v>
      </c>
      <c r="CD125" s="58" cm="1">
        <f t="array" ref="CD125">INDEX(prod_est,$G$15+$H$15-1,MATCH(CD57,$BP$57:$CV$57,0))*CD50</f>
        <v>101.37611472693452</v>
      </c>
      <c r="CE125" s="58" cm="1">
        <f t="array" ref="CE125">INDEX(prod_est,$G$15+$H$15-1,MATCH(CE57,$BP$57:$CV$57,0))*CE50</f>
        <v>173.07444803309753</v>
      </c>
      <c r="CF125" s="58" cm="1">
        <f t="array" ref="CF125">INDEX(prod_est,$G$15+$H$15-1,MATCH(CF57,$BP$57:$CV$57,0))*CF50</f>
        <v>266.21723451667691</v>
      </c>
      <c r="CG125" s="58" cm="1">
        <f t="array" ref="CG125">INDEX(prod_est,$G$15+$H$15-1,MATCH(CG57,$BP$57:$CV$57,0))*CG50</f>
        <v>381.90079747785268</v>
      </c>
      <c r="CH125" s="58" cm="1">
        <f t="array" ref="CH125">INDEX(prod_est,$G$15+$H$15-1,MATCH(CH57,$BP$57:$CV$57,0))*CH50</f>
        <v>521.40947504789858</v>
      </c>
      <c r="CI125" s="58" cm="1">
        <f t="array" ref="CI125">INDEX(prod_est,$G$15+$H$15-1,MATCH(CI57,$BP$57:$CV$57,0))*CI50</f>
        <v>686.02454576117555</v>
      </c>
      <c r="CJ125" s="58" cm="1">
        <f t="array" ref="CJ125">INDEX(prod_est,$G$15+$H$15-1,MATCH(CJ57,$BP$57:$CV$57,0))*CJ50</f>
        <v>878.38538329245387</v>
      </c>
      <c r="CK125" s="58" cm="1">
        <f t="array" ref="CK125">INDEX(prod_est,$G$15+$H$15-1,MATCH(CK57,$BP$57:$CV$57,0))*CK50</f>
        <v>1097.290936256082</v>
      </c>
      <c r="CL125" s="58" cm="1">
        <f t="array" ref="CL125">INDEX(prod_est,$G$15+$H$15-1,MATCH(CL57,$BP$57:$CV$57,0))*CL50</f>
        <v>1347.0742171165207</v>
      </c>
      <c r="CM125" s="58" cm="1">
        <f t="array" ref="CM125">INDEX(prod_est,$G$15+$H$15-1,MATCH(CM57,$BP$57:$CV$57,0))*CM50</f>
        <v>1630.02578556052</v>
      </c>
      <c r="CN125" s="58" cm="1">
        <f t="array" ref="CN125">INDEX(prod_est,$G$15+$H$15-1,MATCH(CN57,$BP$57:$CV$57,0))*CN50</f>
        <v>1945.8955709222805</v>
      </c>
      <c r="CO125" s="58" cm="1">
        <f t="array" ref="CO125">INDEX(prod_est,$G$15+$H$15-1,MATCH(CO57,$BP$57:$CV$57,0))*CO50</f>
        <v>2299.2213327198151</v>
      </c>
      <c r="CP125" s="58" cm="1">
        <f t="array" ref="CP125">INDEX(prod_est,$G$15+$H$15-1,MATCH(CP57,$BP$57:$CV$57,0))*CP50</f>
        <v>2685.6393346356608</v>
      </c>
      <c r="CQ125" s="58" cm="1">
        <f t="array" ref="CQ125">INDEX(prod_est,$G$15+$H$15-1,MATCH(CQ57,$BP$57:$CV$57,0))*CQ50</f>
        <v>3113.3162441687114</v>
      </c>
      <c r="CR125" s="58" cm="1">
        <f t="array" ref="CR125">INDEX(prod_est,$G$15+$H$15-1,MATCH(CR57,$BP$57:$CV$57,0))*CR50</f>
        <v>3580.6753205857735</v>
      </c>
      <c r="CS125" s="58" cm="1">
        <f t="array" ref="CS125">INDEX(prod_est,$G$15+$H$15-1,MATCH(CS57,$BP$57:$CV$57,0))*CS50</f>
        <v>4094.2523119698294</v>
      </c>
      <c r="CT125" s="58" cm="1">
        <f t="array" ref="CT125">INDEX(prod_est,$G$15+$H$15-1,MATCH(CT57,$BP$57:$CV$57,0))*CT50</f>
        <v>4627.2353012255553</v>
      </c>
      <c r="CU125" s="58" cm="1">
        <f t="array" ref="CU125">INDEX(prod_est,$G$15+$H$15-1,MATCH(CU57,$BP$57:$DP$57,0))*CU50</f>
        <v>5179.702810005665</v>
      </c>
      <c r="CV125" s="58" cm="1">
        <f t="array" ref="CV125">INDEX(prod_est,$G$15+$H$15-1,MATCH(CV57,$BP$57:$DP$57,0))*CV50</f>
        <v>5758.2405355219889</v>
      </c>
      <c r="CW125" s="58" cm="1">
        <f t="array" ref="CW125">INDEX(prod_est,$G$15+$H$15-1,MATCH(CW57,$BP$57:$DP$57,0))*CW50</f>
        <v>6218.8997783637478</v>
      </c>
      <c r="CX125" s="58" cm="1">
        <f t="array" ref="CX125">INDEX(prod_est,$G$15+$H$15-1,MATCH(CX57,$BP$57:$DP$57,0))*CX50</f>
        <v>6679.5590212055076</v>
      </c>
      <c r="CY125" s="58" cm="1">
        <f t="array" ref="CY125">INDEX(prod_est,$G$15+$H$15-1,MATCH(CY57,$BP$57:$DP$57,0))*CY50</f>
        <v>7140.2182640472665</v>
      </c>
      <c r="CZ125" s="58" cm="1">
        <f t="array" ref="CZ125">INDEX(prod_est,$G$15+$H$15-1,MATCH(CZ57,$BP$57:$DP$57,0))*CZ50</f>
        <v>7600.8775068890263</v>
      </c>
      <c r="DA125" s="58" cm="1">
        <f t="array" ref="DA125">INDEX(prod_est,$G$15+$H$15-1,MATCH(DA57,$BP$57:$DP$57,0))*DA50</f>
        <v>8061.5367497307861</v>
      </c>
      <c r="DB125" s="58" cm="1">
        <f t="array" ref="DB125">INDEX(prod_est,$G$15+$H$15-1,MATCH(DB57,$BP$57:$DP$57,0))*DB50</f>
        <v>8522.1959925725459</v>
      </c>
      <c r="DC125" s="58" cm="1">
        <f t="array" ref="DC125">INDEX(prod_est,$G$15+$H$15-1,MATCH(DC57,$BP$57:$DP$57,0))*DC50</f>
        <v>8982.8552354143048</v>
      </c>
      <c r="DD125" s="58" cm="1">
        <f t="array" ref="DD125">INDEX(prod_est,$G$15+$H$15-1,MATCH(DD57,$BP$57:$DP$57,0))*DD50</f>
        <v>9443.5144782560637</v>
      </c>
      <c r="DE125" s="58" cm="1">
        <f t="array" ref="DE125">INDEX(prod_est,$G$15+$H$15-1,MATCH(DE57,$BP$57:$DP$57,0))*DE50</f>
        <v>9904.1737210978226</v>
      </c>
      <c r="DF125" s="58" cm="1">
        <f t="array" ref="DF125">INDEX(prod_est,$G$15+$H$15-1,MATCH(DF57,$BP$57:$DP$57,0))*DF50</f>
        <v>10364.832963939582</v>
      </c>
      <c r="DG125" s="58" cm="1">
        <f t="array" ref="DG125">INDEX(prod_est,$G$15+$H$15-1,MATCH(DG57,$BP$57:$DP$57,0))*DG50</f>
        <v>10825.49220678134</v>
      </c>
      <c r="DH125" s="58" cm="1">
        <f t="array" ref="DH125">INDEX(prod_est,$G$15+$H$15-1,MATCH(DH57,$BP$57:$DP$57,0))*DH50</f>
        <v>11286.151449623098</v>
      </c>
      <c r="DI125" s="58" cm="1">
        <f t="array" ref="DI125">INDEX(prod_est,$G$15+$H$15-1,MATCH(DI57,$BP$57:$DP$57,0))*DI50</f>
        <v>11746.810692464856</v>
      </c>
      <c r="DJ125" s="58" cm="1">
        <f t="array" ref="DJ125">INDEX(prod_est,$G$15+$H$15-1,MATCH(DJ57,$BP$57:$DP$57,0))*DJ50</f>
        <v>12207.469935306615</v>
      </c>
      <c r="DK125" s="58" cm="1">
        <f t="array" ref="DK125">INDEX(prod_est,$G$15+$H$15-1,MATCH(DK57,$BP$57:$DP$57,0))*DK50</f>
        <v>12668.129178148372</v>
      </c>
      <c r="DL125" s="58" cm="1">
        <f t="array" ref="DL125">INDEX(prod_est,$G$15+$H$15-1,MATCH(DL57,$BP$57:$DP$57,0))*DL50</f>
        <v>13128.788420990131</v>
      </c>
      <c r="DM125" s="58" cm="1">
        <f t="array" ref="DM125">INDEX(prod_est,$G$15+$H$15-1,MATCH(DM57,$BP$57:$DP$57,0))*DM50</f>
        <v>13589.44766383189</v>
      </c>
      <c r="DN125" s="58" cm="1">
        <f t="array" ref="DN125">INDEX(prod_est,$G$15+$H$15-1,MATCH(DN57,$BP$57:$DP$57,0))*DN50</f>
        <v>14050.106906673647</v>
      </c>
      <c r="DO125" s="58" cm="1">
        <f t="array" ref="DO125">INDEX(prod_est,$G$15+$H$15-1,MATCH(DO57,$BP$57:$DP$57,0))*DO50</f>
        <v>14510.766149515406</v>
      </c>
      <c r="DP125" s="58" cm="1">
        <f t="array" ref="DP125">INDEX(prod_est,$G$15+$H$15-1,MATCH(DP57,$BP$57:$DP$57,0))*DP50</f>
        <v>14971.425392357165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0</v>
      </c>
      <c r="BX126" s="58">
        <f t="shared" si="209"/>
        <v>0</v>
      </c>
      <c r="BY126" s="58">
        <f t="shared" si="209"/>
        <v>0</v>
      </c>
      <c r="BZ126" s="58">
        <f t="shared" si="209"/>
        <v>0</v>
      </c>
      <c r="CA126" s="58">
        <f t="shared" si="209"/>
        <v>0</v>
      </c>
      <c r="CB126" s="58">
        <f t="shared" si="209"/>
        <v>1.4487011985494364E-2</v>
      </c>
      <c r="CC126" s="58">
        <f t="shared" si="209"/>
        <v>4.4500965444475994E-2</v>
      </c>
      <c r="CD126" s="58">
        <f t="shared" si="209"/>
        <v>9.1238503254241071E-2</v>
      </c>
      <c r="CE126" s="58">
        <f t="shared" si="209"/>
        <v>0.15576700322978776</v>
      </c>
      <c r="CF126" s="58">
        <f t="shared" si="209"/>
        <v>0.23959551106500923</v>
      </c>
      <c r="CG126" s="58">
        <f t="shared" si="209"/>
        <v>0.34371071773006739</v>
      </c>
      <c r="CH126" s="58">
        <f t="shared" si="209"/>
        <v>0.46926852754310872</v>
      </c>
      <c r="CI126" s="58">
        <f t="shared" si="209"/>
        <v>0.61742209118505798</v>
      </c>
      <c r="CJ126" s="58">
        <f t="shared" si="209"/>
        <v>0.79054684496320848</v>
      </c>
      <c r="CK126" s="58">
        <f t="shared" si="209"/>
        <v>0.98756184263047386</v>
      </c>
      <c r="CL126" s="58">
        <f t="shared" si="209"/>
        <v>1.2123667954048685</v>
      </c>
      <c r="CM126" s="58">
        <f t="shared" si="209"/>
        <v>1.4670232070044682</v>
      </c>
      <c r="CN126" s="58">
        <f t="shared" si="209"/>
        <v>1.7513060138300522</v>
      </c>
      <c r="CO126" s="58">
        <f t="shared" si="209"/>
        <v>2.0692991994478334</v>
      </c>
      <c r="CP126" s="58">
        <f t="shared" si="209"/>
        <v>2.4170754011720952</v>
      </c>
      <c r="CQ126" s="58">
        <f t="shared" si="209"/>
        <v>2.8019846197518401</v>
      </c>
      <c r="CR126" s="58">
        <f t="shared" si="209"/>
        <v>3.222607788527196</v>
      </c>
      <c r="CS126" s="58">
        <f t="shared" si="209"/>
        <v>3.684827080772846</v>
      </c>
      <c r="CT126" s="58">
        <f t="shared" si="209"/>
        <v>4.1645117711030002</v>
      </c>
      <c r="CU126" s="58">
        <f t="shared" si="209"/>
        <v>4.6617325290050982</v>
      </c>
      <c r="CV126" s="58">
        <f t="shared" ref="CV126:DP126" si="210">CV125*1000*$I$9*$I$10</f>
        <v>5.1824164819697902</v>
      </c>
      <c r="CW126" s="58">
        <f t="shared" si="210"/>
        <v>5.5970098005273732</v>
      </c>
      <c r="CX126" s="58">
        <f t="shared" si="210"/>
        <v>6.0116031190849561</v>
      </c>
      <c r="CY126" s="58">
        <f t="shared" si="210"/>
        <v>6.42619643764254</v>
      </c>
      <c r="CZ126" s="58">
        <f t="shared" si="210"/>
        <v>6.8407897562001239</v>
      </c>
      <c r="DA126" s="58">
        <f t="shared" si="210"/>
        <v>7.2553830747577077</v>
      </c>
      <c r="DB126" s="58">
        <f t="shared" si="210"/>
        <v>7.6699763933152916</v>
      </c>
      <c r="DC126" s="58">
        <f t="shared" si="210"/>
        <v>8.0845697118728754</v>
      </c>
      <c r="DD126" s="58">
        <f t="shared" si="210"/>
        <v>8.4991630304304575</v>
      </c>
      <c r="DE126" s="58">
        <f t="shared" si="210"/>
        <v>8.9137563489880414</v>
      </c>
      <c r="DF126" s="58">
        <f t="shared" si="210"/>
        <v>9.3283496675456234</v>
      </c>
      <c r="DG126" s="58">
        <f t="shared" si="210"/>
        <v>9.7429429861032073</v>
      </c>
      <c r="DH126" s="58">
        <f t="shared" si="210"/>
        <v>10.157536304660788</v>
      </c>
      <c r="DI126" s="58">
        <f t="shared" si="210"/>
        <v>10.572129623218371</v>
      </c>
      <c r="DJ126" s="58">
        <f t="shared" si="210"/>
        <v>10.986722941775954</v>
      </c>
      <c r="DK126" s="58">
        <f t="shared" si="210"/>
        <v>11.401316260333536</v>
      </c>
      <c r="DL126" s="58">
        <f t="shared" si="210"/>
        <v>11.815909578891118</v>
      </c>
      <c r="DM126" s="58">
        <f t="shared" si="210"/>
        <v>12.230502897448702</v>
      </c>
      <c r="DN126" s="58">
        <f t="shared" si="210"/>
        <v>12.645096216006282</v>
      </c>
      <c r="DO126" s="58">
        <f t="shared" si="210"/>
        <v>13.059689534563866</v>
      </c>
      <c r="DP126" s="58">
        <f t="shared" si="210"/>
        <v>13.474282853121448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0</v>
      </c>
      <c r="BX127" s="59">
        <f t="shared" si="211"/>
        <v>0</v>
      </c>
      <c r="BY127" s="59">
        <f t="shared" si="211"/>
        <v>0</v>
      </c>
      <c r="BZ127" s="59">
        <f t="shared" si="211"/>
        <v>0</v>
      </c>
      <c r="CA127" s="59">
        <f t="shared" si="211"/>
        <v>0</v>
      </c>
      <c r="CB127" s="59">
        <f t="shared" si="211"/>
        <v>1.4487011985494364E-2</v>
      </c>
      <c r="CC127" s="59">
        <f t="shared" si="211"/>
        <v>4.4500965444475994E-2</v>
      </c>
      <c r="CD127" s="59">
        <f t="shared" si="211"/>
        <v>9.1238503254241071E-2</v>
      </c>
      <c r="CE127" s="59">
        <f t="shared" si="211"/>
        <v>0.15576700322978776</v>
      </c>
      <c r="CF127" s="59">
        <f t="shared" si="211"/>
        <v>0.23959551106500923</v>
      </c>
      <c r="CG127" s="59">
        <f t="shared" si="211"/>
        <v>0.34371071773006739</v>
      </c>
      <c r="CH127" s="59">
        <f t="shared" si="211"/>
        <v>0.46926852754310872</v>
      </c>
      <c r="CI127" s="59">
        <f t="shared" si="211"/>
        <v>0.61742209118505798</v>
      </c>
      <c r="CJ127" s="59">
        <f t="shared" si="211"/>
        <v>0.79054684496320848</v>
      </c>
      <c r="CK127" s="59">
        <f t="shared" si="211"/>
        <v>0.98756184263047386</v>
      </c>
      <c r="CL127" s="59">
        <f t="shared" si="211"/>
        <v>1.2123667954048685</v>
      </c>
      <c r="CM127" s="59">
        <f t="shared" si="211"/>
        <v>1.4670232070044682</v>
      </c>
      <c r="CN127" s="59">
        <f t="shared" si="211"/>
        <v>1.7513060138300522</v>
      </c>
      <c r="CO127" s="59">
        <f t="shared" si="211"/>
        <v>2.0692991994478334</v>
      </c>
      <c r="CP127" s="59">
        <f t="shared" si="211"/>
        <v>2.4170754011720952</v>
      </c>
      <c r="CQ127" s="59">
        <f t="shared" si="211"/>
        <v>2.8019846197518401</v>
      </c>
      <c r="CR127" s="59">
        <f t="shared" si="211"/>
        <v>3.222607788527196</v>
      </c>
      <c r="CS127" s="59">
        <f t="shared" si="211"/>
        <v>3.684827080772846</v>
      </c>
      <c r="CT127" s="59">
        <f t="shared" si="211"/>
        <v>4.1645117711030002</v>
      </c>
      <c r="CU127" s="59">
        <f t="shared" si="211"/>
        <v>4.6617325290050982</v>
      </c>
      <c r="CV127" s="59">
        <f t="shared" ref="CV127:DP127" si="212">CV124+CV126</f>
        <v>5.1824164819697902</v>
      </c>
      <c r="CW127" s="59">
        <f t="shared" si="212"/>
        <v>5.5970098005273732</v>
      </c>
      <c r="CX127" s="59">
        <f t="shared" si="212"/>
        <v>6.0116031190849561</v>
      </c>
      <c r="CY127" s="59">
        <f t="shared" si="212"/>
        <v>6.42619643764254</v>
      </c>
      <c r="CZ127" s="59">
        <f t="shared" si="212"/>
        <v>6.8407897562001239</v>
      </c>
      <c r="DA127" s="59">
        <f t="shared" si="212"/>
        <v>7.2553830747577077</v>
      </c>
      <c r="DB127" s="59">
        <f t="shared" si="212"/>
        <v>7.6699763933152916</v>
      </c>
      <c r="DC127" s="59">
        <f t="shared" si="212"/>
        <v>8.0845697118728754</v>
      </c>
      <c r="DD127" s="59">
        <f t="shared" si="212"/>
        <v>8.4991630304304575</v>
      </c>
      <c r="DE127" s="59">
        <f t="shared" si="212"/>
        <v>8.9137563489880414</v>
      </c>
      <c r="DF127" s="59">
        <f t="shared" si="212"/>
        <v>9.3283496675456234</v>
      </c>
      <c r="DG127" s="59">
        <f t="shared" si="212"/>
        <v>9.7429429861032073</v>
      </c>
      <c r="DH127" s="59">
        <f t="shared" si="212"/>
        <v>10.157536304660788</v>
      </c>
      <c r="DI127" s="59">
        <f t="shared" si="212"/>
        <v>10.572129623218371</v>
      </c>
      <c r="DJ127" s="59">
        <f t="shared" si="212"/>
        <v>10.986722941775954</v>
      </c>
      <c r="DK127" s="59">
        <f t="shared" si="212"/>
        <v>11.401316260333536</v>
      </c>
      <c r="DL127" s="59">
        <f t="shared" si="212"/>
        <v>11.815909578891118</v>
      </c>
      <c r="DM127" s="59">
        <f t="shared" si="212"/>
        <v>12.230502897448702</v>
      </c>
      <c r="DN127" s="59">
        <f t="shared" si="212"/>
        <v>12.645096216006282</v>
      </c>
      <c r="DO127" s="59">
        <f t="shared" si="212"/>
        <v>13.059689534563866</v>
      </c>
      <c r="DP127" s="59">
        <f t="shared" si="212"/>
        <v>13.474282853121448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P127"/>
  <sheetViews>
    <sheetView showGridLines="0" workbookViewId="0">
      <selection activeCell="DP120" sqref="DP120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15_RP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IFERROR(F10,0)</f>
        <v>4.4675729255168519E-3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3.5310000000000001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2.6975361087510632E-3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4.4675729255168519E-3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1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51</v>
      </c>
      <c r="B15" t="s">
        <v>5</v>
      </c>
      <c r="C15" t="s">
        <v>5</v>
      </c>
      <c r="D15" t="s">
        <v>37</v>
      </c>
      <c r="E15" s="8">
        <v>97.872117335582999</v>
      </c>
      <c r="F15" s="8">
        <v>63.132673615989219</v>
      </c>
      <c r="G15">
        <f>MATCH(A15,Production_est!$A$4:$A$339,0)</f>
        <v>225</v>
      </c>
      <c r="H15">
        <f>IFERROR(MATCH(D15,Production_est!$D$4:$D$339,0),"-")</f>
        <v>6</v>
      </c>
      <c r="I15" s="8" cm="1">
        <f t="array" ref="I15">IFERROR(INDEX(Production_est!$E$4:$E$339,H15+G15),"-")</f>
        <v>26641.1066399999</v>
      </c>
      <c r="J15" s="42">
        <f t="shared" ref="J15:J46" si="0">IFERROR(F15/I15,0)</f>
        <v>2.3697466651478954E-3</v>
      </c>
      <c r="K15" s="42">
        <f t="shared" ref="K15:AO15" si="1">J15*(1-$F$4)</f>
        <v>2.3591596491063468E-3</v>
      </c>
      <c r="L15" s="42">
        <f t="shared" si="1"/>
        <v>2.3486199313310276E-3</v>
      </c>
      <c r="M15" s="42">
        <f t="shared" si="1"/>
        <v>2.3381273005134841E-3</v>
      </c>
      <c r="N15" s="42">
        <f t="shared" si="1"/>
        <v>2.3276815462892984E-3</v>
      </c>
      <c r="O15" s="42">
        <f t="shared" si="1"/>
        <v>2.3172824592338714E-3</v>
      </c>
      <c r="P15" s="42">
        <f t="shared" si="1"/>
        <v>2.306929830858223E-3</v>
      </c>
      <c r="Q15" s="42">
        <f t="shared" si="1"/>
        <v>2.2966234536048137E-3</v>
      </c>
      <c r="R15" s="42">
        <f t="shared" si="1"/>
        <v>2.2863631208433818E-3</v>
      </c>
      <c r="S15" s="42">
        <f t="shared" si="1"/>
        <v>2.2761486268668019E-3</v>
      </c>
      <c r="T15" s="42">
        <f t="shared" si="1"/>
        <v>2.2659797668869597E-3</v>
      </c>
      <c r="U15" s="42">
        <f t="shared" si="1"/>
        <v>2.2558563370306465E-3</v>
      </c>
      <c r="V15" s="42">
        <f t="shared" si="1"/>
        <v>2.2457781343354728E-3</v>
      </c>
      <c r="W15" s="42">
        <f t="shared" si="1"/>
        <v>2.2357449567457981E-3</v>
      </c>
      <c r="X15" s="42">
        <f t="shared" si="1"/>
        <v>2.2257566031086799E-3</v>
      </c>
      <c r="Y15" s="42">
        <f t="shared" si="1"/>
        <v>2.2158128731698413E-3</v>
      </c>
      <c r="Z15" s="42">
        <f t="shared" si="1"/>
        <v>2.2059135675696561E-3</v>
      </c>
      <c r="AA15" s="42">
        <f t="shared" si="1"/>
        <v>2.1960584878391518E-3</v>
      </c>
      <c r="AB15" s="42">
        <f t="shared" si="1"/>
        <v>2.1862474363960301E-3</v>
      </c>
      <c r="AC15" s="42">
        <f t="shared" si="1"/>
        <v>2.1764802165407065E-3</v>
      </c>
      <c r="AD15" s="42">
        <f t="shared" si="1"/>
        <v>2.1667566324523662E-3</v>
      </c>
      <c r="AE15" s="42">
        <f t="shared" si="1"/>
        <v>2.1570764891850379E-3</v>
      </c>
      <c r="AF15" s="42">
        <f t="shared" si="1"/>
        <v>2.147439592663686E-3</v>
      </c>
      <c r="AG15" s="42">
        <f t="shared" si="1"/>
        <v>2.1378457496803189E-3</v>
      </c>
      <c r="AH15" s="42">
        <f t="shared" si="1"/>
        <v>2.1282947678901158E-3</v>
      </c>
      <c r="AI15" s="42">
        <f t="shared" si="1"/>
        <v>2.118786455807571E-3</v>
      </c>
      <c r="AJ15" s="42">
        <f t="shared" si="1"/>
        <v>2.1093206228026532E-3</v>
      </c>
      <c r="AK15" s="42">
        <f t="shared" si="1"/>
        <v>2.0998970790969858E-3</v>
      </c>
      <c r="AL15" s="42">
        <f t="shared" si="1"/>
        <v>2.0905156357600404E-3</v>
      </c>
      <c r="AM15" s="42">
        <f t="shared" si="1"/>
        <v>2.0811761047053491E-3</v>
      </c>
      <c r="AN15" s="42">
        <f t="shared" si="1"/>
        <v>2.0718782986867352E-3</v>
      </c>
      <c r="AO15" s="42">
        <f t="shared" si="1"/>
        <v>2.0626220312945564E-3</v>
      </c>
      <c r="AP15" s="42">
        <f t="shared" ref="AP15:BJ15" si="2">AO15*(1-$F$4)</f>
        <v>2.0534071169519704E-3</v>
      </c>
      <c r="AQ15" s="42">
        <f t="shared" si="2"/>
        <v>2.0442333709112122E-3</v>
      </c>
      <c r="AR15" s="42">
        <f t="shared" si="2"/>
        <v>2.0351006092498912E-3</v>
      </c>
      <c r="AS15" s="42">
        <f t="shared" si="2"/>
        <v>2.0260086488673038E-3</v>
      </c>
      <c r="AT15" s="42">
        <f t="shared" si="2"/>
        <v>2.0169573074807615E-3</v>
      </c>
      <c r="AU15" s="42">
        <f t="shared" si="2"/>
        <v>2.0079464036219371E-3</v>
      </c>
      <c r="AV15" s="42">
        <f t="shared" si="2"/>
        <v>1.9989757566332271E-3</v>
      </c>
      <c r="AW15" s="42">
        <f t="shared" si="2"/>
        <v>1.9900451866641279E-3</v>
      </c>
      <c r="AX15" s="42">
        <f t="shared" si="2"/>
        <v>1.981154514667632E-3</v>
      </c>
      <c r="AY15" s="42">
        <f t="shared" si="2"/>
        <v>1.9723035623966374E-3</v>
      </c>
      <c r="AZ15" s="42">
        <f t="shared" si="2"/>
        <v>1.9634921524003738E-3</v>
      </c>
      <c r="BA15" s="42">
        <f t="shared" si="2"/>
        <v>1.9547201080208454E-3</v>
      </c>
      <c r="BB15" s="42">
        <f t="shared" si="2"/>
        <v>1.9459872533892882E-3</v>
      </c>
      <c r="BC15" s="42">
        <f t="shared" si="2"/>
        <v>1.9372934134226454E-3</v>
      </c>
      <c r="BD15" s="42">
        <f t="shared" si="2"/>
        <v>1.9286384138200564E-3</v>
      </c>
      <c r="BE15" s="42">
        <f t="shared" si="2"/>
        <v>1.9200220810593623E-3</v>
      </c>
      <c r="BF15" s="42">
        <f t="shared" si="2"/>
        <v>1.9114442423936271E-3</v>
      </c>
      <c r="BG15" s="42">
        <f t="shared" si="2"/>
        <v>1.9029047258476743E-3</v>
      </c>
      <c r="BH15" s="42">
        <f t="shared" si="2"/>
        <v>1.8944033602146392E-3</v>
      </c>
      <c r="BI15" s="42">
        <f t="shared" si="2"/>
        <v>1.8859399750525362E-3</v>
      </c>
      <c r="BJ15" s="42">
        <f t="shared" si="2"/>
        <v>1.8775144006808416E-3</v>
      </c>
      <c r="BK15" t="str">
        <f t="shared" ref="BK15:BK46" si="3">A15</f>
        <v>15_RP</v>
      </c>
      <c r="BL15" t="str">
        <f t="shared" ref="BL15:BL46" si="4">"d_ind_cem_"&amp;C15</f>
        <v>d_ind_cem_1_x_coal_thermal</v>
      </c>
      <c r="BO15" s="8">
        <f t="shared" ref="BO15:BO46" si="5">E15</f>
        <v>97.872117335582999</v>
      </c>
      <c r="BP15" s="8">
        <f t="shared" ref="BP15:BP46" si="6">F15</f>
        <v>63.132673615989219</v>
      </c>
      <c r="BQ15" s="8" cm="1">
        <f t="array" ref="BQ15">K15*INDEX(prod_est,$G15+$H15,MATCH(BQ$14,$BP$14:$DP$14,0))</f>
        <v>64.107636268479467</v>
      </c>
      <c r="BR15" s="8" cm="1">
        <f t="array" ref="BR15">L15*INDEX(prod_est,$G15+$H15,MATCH(BR$14,$BP$14:$DP$14,0))</f>
        <v>53.234557430033533</v>
      </c>
      <c r="BS15" s="8" cm="1">
        <f t="array" ref="BS15">M15*INDEX(prod_est,$G15+$H15,MATCH(BS$14,$BP$14:$DP$14,0))</f>
        <v>57.877681825575962</v>
      </c>
      <c r="BT15" s="8" cm="1">
        <f t="array" ref="BT15">N15*INDEX(prod_est,$G15+$H15,MATCH(BT$14,$BP$14:$DP$14,0))</f>
        <v>61.948459787602495</v>
      </c>
      <c r="BU15" s="8" cm="1">
        <f t="array" ref="BU15">O15*INDEX(prod_est,$G15+$H15,MATCH(BU$14,$BP$14:$DP$14,0))</f>
        <v>66.116869123763053</v>
      </c>
      <c r="BV15" s="8" cm="1">
        <f t="array" ref="BV15">P15*INDEX(prod_est,$G15+$H15,MATCH(BV$14,$BP$14:$DP$14,0))</f>
        <v>70.471832668453459</v>
      </c>
      <c r="BW15" s="8" cm="1">
        <f t="array" ref="BW15">Q15*INDEX(prod_est,$G15+$H15,MATCH(BW$14,$BP$14:$DP$14,0))</f>
        <v>74.913953309549015</v>
      </c>
      <c r="BX15" s="8" cm="1">
        <f t="array" ref="BX15">R15*INDEX(prod_est,$G15+$H15,MATCH(BX$14,$BP$14:$DP$14,0))</f>
        <v>79.434509328062816</v>
      </c>
      <c r="BY15" s="8" cm="1">
        <f t="array" ref="BY15">S15*INDEX(prod_est,$G15+$H15,MATCH(BY$14,$BP$14:$DP$14,0))</f>
        <v>84.118870037268394</v>
      </c>
      <c r="BZ15" s="8" cm="1">
        <f t="array" ref="BZ15">T15*INDEX(prod_est,$G15+$H15,MATCH(BZ$14,$BP$14:$DP$14,0))</f>
        <v>86.957470843957509</v>
      </c>
      <c r="CA15" s="8" cm="1">
        <f t="array" ref="CA15">U15*INDEX(prod_est,$G15+$H15,MATCH(CA$14,$BP$14:$DP$14,0))</f>
        <v>89.715917207651202</v>
      </c>
      <c r="CB15" s="8" cm="1">
        <f t="array" ref="CB15">V15*INDEX(prod_est,$G15+$H15,MATCH(CB$14,$BP$14:$DP$14,0))</f>
        <v>92.297173532920681</v>
      </c>
      <c r="CC15" s="8" cm="1">
        <f t="array" ref="CC15">W15*INDEX(prod_est,$G15+$H15,MATCH(CC$14,$BP$14:$DP$14,0))</f>
        <v>94.877310441287491</v>
      </c>
      <c r="CD15" s="8" cm="1">
        <f t="array" ref="CD15">X15*INDEX(prod_est,$G15+$H15,MATCH(CD$14,$BP$14:$DP$14,0))</f>
        <v>98.139712823404381</v>
      </c>
      <c r="CE15" s="8" cm="1">
        <f t="array" ref="CE15">Y15*INDEX(prod_est,$G15+$H15,MATCH(CE$14,$BP$14:$DP$14,0))</f>
        <v>100.32974114768437</v>
      </c>
      <c r="CF15" s="8" cm="1">
        <f t="array" ref="CF15">Z15*INDEX(prod_est,$G15+$H15,MATCH(CF$14,$BP$14:$DP$14,0))</f>
        <v>103.16728720634501</v>
      </c>
      <c r="CG15" s="8" cm="1">
        <f t="array" ref="CG15">AA15*INDEX(prod_est,$G15+$H15,MATCH(CG$14,$BP$14:$DP$14,0))</f>
        <v>104.970439397405</v>
      </c>
      <c r="CH15" s="8" cm="1">
        <f t="array" ref="CH15">AB15*INDEX(prod_est,$G15+$H15,MATCH(CH$14,$BP$14:$DP$14,0))</f>
        <v>107.38402706134896</v>
      </c>
      <c r="CI15" s="8" cm="1">
        <f t="array" ref="CI15">AC15*INDEX(prod_est,$G15+$H15,MATCH(CI$14,$BP$14:$DP$14,0))</f>
        <v>109.57362319490507</v>
      </c>
      <c r="CJ15" s="8" cm="1">
        <f t="array" ref="CJ15">AD15*INDEX(prod_est,$G15+$H15,MATCH(CJ$14,$BP$14:$DP$14,0))</f>
        <v>111.53595957547974</v>
      </c>
      <c r="CK15" s="8" cm="1">
        <f t="array" ref="CK15">AE15*INDEX(prod_est,$G15+$H15,MATCH(CK$14,$BP$14:$DP$14,0))</f>
        <v>114.00718684445887</v>
      </c>
      <c r="CL15" s="8" cm="1">
        <f t="array" ref="CL15">AF15*INDEX(prod_est,$G15+$H15,MATCH(CL$14,$BP$14:$DP$14,0))</f>
        <v>115.4842010292614</v>
      </c>
      <c r="CM15" s="8" cm="1">
        <f t="array" ref="CM15">AG15*INDEX(prod_est,$G15+$H15,MATCH(CM$14,$BP$14:$DP$14,0))</f>
        <v>117.4258862224863</v>
      </c>
      <c r="CN15" s="8" cm="1">
        <f t="array" ref="CN15">AH15*INDEX(prod_est,$G15+$H15,MATCH(CN$14,$BP$14:$DP$14,0))</f>
        <v>119.08894293384651</v>
      </c>
      <c r="CO15" s="8" cm="1">
        <f t="array" ref="CO15">AI15*INDEX(prod_est,$G15+$H15,MATCH(CO$14,$BP$14:$DP$14,0))</f>
        <v>120.4696594449735</v>
      </c>
      <c r="CP15" s="8" cm="1">
        <f t="array" ref="CP15">AJ15*INDEX(prod_est,$G15+$H15,MATCH(CP$14,$BP$14:$DP$14,0))</f>
        <v>121.56418427639885</v>
      </c>
      <c r="CQ15" s="8" cm="1">
        <f t="array" ref="CQ15">AK15*INDEX(prod_est,$G15+$H15,MATCH(CQ$14,$BP$14:$DP$14,0))</f>
        <v>122.36865781280909</v>
      </c>
      <c r="CR15" s="8" cm="1">
        <f t="array" ref="CR15">AL15*INDEX(prod_est,$G15+$H15,MATCH(CR$14,$BP$14:$DP$14,0))</f>
        <v>122.87896027588187</v>
      </c>
      <c r="CS15" s="8" cm="1">
        <f t="array" ref="CS15">AM15*INDEX(prod_est,$G15+$H15,MATCH(CS$14,$BP$14:$DP$14,0))</f>
        <v>123.6801717412031</v>
      </c>
      <c r="CT15" s="8" cm="1">
        <f t="array" ref="CT15">AN15*INDEX(prod_est,$G15+$H15,MATCH(CT$14,$BP$14:$DP$14,0))</f>
        <v>124.14093185353272</v>
      </c>
      <c r="CU15" s="8" cm="1">
        <f t="array" ref="CU15">AO15*INDEX(prod_est,$G15+$H15,MATCH(CU$14,$BP$14:$DP$14,0))</f>
        <v>123.70775980323207</v>
      </c>
      <c r="CV15" s="8" cm="1">
        <f t="array" ref="CV15">AP15*INDEX(prod_est,$G15+$H15,MATCH(CV$14,$BP$14:$DP$14,0))</f>
        <v>123.49608388709208</v>
      </c>
      <c r="CW15" cm="1">
        <f t="array" ref="CW15">AQ15*INDEX(prod_est,$G15+$H15,MATCH(CW$14,$BP$14:$DP$14,0))</f>
        <v>122.06672658917651</v>
      </c>
      <c r="CX15" cm="1">
        <f t="array" ref="CX15">AR15*INDEX(prod_est,$G15+$H15,MATCH(CX$14,$BP$14:$DP$14,0))</f>
        <v>120.6194917727601</v>
      </c>
      <c r="CY15" cm="1">
        <f t="array" ref="CY15">AS15*INDEX(prod_est,$G15+$H15,MATCH(CY$14,$BP$14:$DP$14,0))</f>
        <v>119.15469361966412</v>
      </c>
      <c r="CZ15" cm="1">
        <f t="array" ref="CZ15">AT15*INDEX(prod_est,$G15+$H15,MATCH(CZ$14,$BP$14:$DP$14,0))</f>
        <v>117.67264329873855</v>
      </c>
      <c r="DA15" cm="1">
        <f t="array" ref="DA15">AU15*INDEX(prod_est,$G15+$H15,MATCH(DA$14,$BP$14:$DP$14,0))</f>
        <v>116.17364898902386</v>
      </c>
      <c r="DB15" cm="1">
        <f t="array" ref="DB15">AV15*INDEX(prod_est,$G15+$H15,MATCH(DB$14,$BP$14:$DP$14,0))</f>
        <v>114.65801590275669</v>
      </c>
      <c r="DC15" cm="1">
        <f t="array" ref="DC15">AW15*INDEX(prod_est,$G15+$H15,MATCH(DC$14,$BP$14:$DP$14,0))</f>
        <v>113.12604630822004</v>
      </c>
      <c r="DD15" cm="1">
        <f t="array" ref="DD15">AX15*INDEX(prod_est,$G15+$H15,MATCH(DD$14,$BP$14:$DP$14,0))</f>
        <v>111.57803955243395</v>
      </c>
      <c r="DE15" cm="1">
        <f t="array" ref="DE15">AY15*INDEX(prod_est,$G15+$H15,MATCH(DE$14,$BP$14:$DP$14,0))</f>
        <v>110.01429208369385</v>
      </c>
      <c r="DF15" cm="1">
        <f t="array" ref="DF15">AZ15*INDEX(prod_est,$G15+$H15,MATCH(DF$14,$BP$14:$DP$14,0))</f>
        <v>108.43509747395358</v>
      </c>
      <c r="DG15" cm="1">
        <f t="array" ref="DG15">BA15*INDEX(prod_est,$G15+$H15,MATCH(DG$14,$BP$14:$DP$14,0))</f>
        <v>106.84074644105577</v>
      </c>
      <c r="DH15" cm="1">
        <f t="array" ref="DH15">BB15*INDEX(prod_est,$G15+$H15,MATCH(DH$14,$BP$14:$DP$14,0))</f>
        <v>105.23152687080973</v>
      </c>
      <c r="DI15" cm="1">
        <f t="array" ref="DI15">BC15*INDEX(prod_est,$G15+$H15,MATCH(DI$14,$BP$14:$DP$14,0))</f>
        <v>103.60772383891857</v>
      </c>
      <c r="DJ15" cm="1">
        <f t="array" ref="DJ15">BD15*INDEX(prod_est,$G15+$H15,MATCH(DJ$14,$BP$14:$DP$14,0))</f>
        <v>101.96961963275493</v>
      </c>
      <c r="DK15" cm="1">
        <f t="array" ref="DK15">BE15*INDEX(prod_est,$G15+$H15,MATCH(DK$14,$BP$14:$DP$14,0))</f>
        <v>100.3174937729901</v>
      </c>
      <c r="DL15" cm="1">
        <f t="array" ref="DL15">BF15*INDEX(prod_est,$G15+$H15,MATCH(DL$14,$BP$14:$DP$14,0))</f>
        <v>98.651623035071353</v>
      </c>
      <c r="DM15" cm="1">
        <f t="array" ref="DM15">BG15*INDEX(prod_est,$G15+$H15,MATCH(DM$14,$BP$14:$DP$14,0))</f>
        <v>96.972281470554307</v>
      </c>
      <c r="DN15" cm="1">
        <f t="array" ref="DN15">BH15*INDEX(prod_est,$G15+$H15,MATCH(DN$14,$BP$14:$DP$14,0))</f>
        <v>95.279740428288179</v>
      </c>
      <c r="DO15" cm="1">
        <f t="array" ref="DO15">BI15*INDEX(prod_est,$G15+$H15,MATCH(DO$14,$BP$14:$DP$14,0))</f>
        <v>93.574268575455235</v>
      </c>
      <c r="DP15" cm="1">
        <f t="array" ref="DP15">BJ15*INDEX(prod_est,$G15+$H15,MATCH(DP$14,$BP$14:$DP$14,0))</f>
        <v>91.856131918466062</v>
      </c>
    </row>
    <row r="16" spans="1:120" x14ac:dyDescent="0.25">
      <c r="A16" t="s">
        <v>51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225</v>
      </c>
      <c r="H16">
        <f>IFERROR(MATCH(D16,Production_est!$D$4:$D$339,0),"-")</f>
        <v>6</v>
      </c>
      <c r="I16" s="8" cm="1">
        <f t="array" ref="I16">IFERROR(INDEX(Production_est!$E$4:$E$339,H16+G16),"-")</f>
        <v>26641.1066399999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15_RP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51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225</v>
      </c>
      <c r="H17">
        <f>IFERROR(MATCH(D17,Production_est!$D$4:$D$339,0),"-")</f>
        <v>6</v>
      </c>
      <c r="I17" s="8" cm="1">
        <f t="array" ref="I17">IFERROR(INDEX(Production_est!$E$4:$E$339,H17+G17),"-")</f>
        <v>26641.1066399999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15_RP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51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225</v>
      </c>
      <c r="H18">
        <f>IFERROR(MATCH(D18,Production_est!$D$4:$D$339,0),"-")</f>
        <v>6</v>
      </c>
      <c r="I18" s="8" cm="1">
        <f t="array" ref="I18">IFERROR(INDEX(Production_est!$E$4:$E$339,H18+G18),"-")</f>
        <v>26641.1066399999</v>
      </c>
      <c r="J18" s="42">
        <f t="shared" si="0"/>
        <v>0</v>
      </c>
      <c r="K18" s="42">
        <f t="shared" ref="K18:AP18" si="11">J18*(1-$F$4)</f>
        <v>0</v>
      </c>
      <c r="L18" s="42">
        <f t="shared" si="11"/>
        <v>0</v>
      </c>
      <c r="M18" s="42">
        <f t="shared" si="11"/>
        <v>0</v>
      </c>
      <c r="N18" s="42">
        <f t="shared" si="11"/>
        <v>0</v>
      </c>
      <c r="O18" s="42">
        <f t="shared" si="11"/>
        <v>0</v>
      </c>
      <c r="P18" s="42">
        <f t="shared" si="11"/>
        <v>0</v>
      </c>
      <c r="Q18" s="42">
        <f t="shared" si="11"/>
        <v>0</v>
      </c>
      <c r="R18" s="42">
        <f t="shared" si="11"/>
        <v>0</v>
      </c>
      <c r="S18" s="42">
        <f t="shared" si="11"/>
        <v>0</v>
      </c>
      <c r="T18" s="42">
        <f t="shared" si="11"/>
        <v>0</v>
      </c>
      <c r="U18" s="42">
        <f t="shared" si="11"/>
        <v>0</v>
      </c>
      <c r="V18" s="42">
        <f t="shared" si="11"/>
        <v>0</v>
      </c>
      <c r="W18" s="42">
        <f t="shared" si="11"/>
        <v>0</v>
      </c>
      <c r="X18" s="42">
        <f t="shared" si="11"/>
        <v>0</v>
      </c>
      <c r="Y18" s="42">
        <f t="shared" si="11"/>
        <v>0</v>
      </c>
      <c r="Z18" s="42">
        <f t="shared" si="11"/>
        <v>0</v>
      </c>
      <c r="AA18" s="42">
        <f t="shared" si="11"/>
        <v>0</v>
      </c>
      <c r="AB18" s="42">
        <f t="shared" si="11"/>
        <v>0</v>
      </c>
      <c r="AC18" s="42">
        <f t="shared" si="11"/>
        <v>0</v>
      </c>
      <c r="AD18" s="42">
        <f t="shared" si="11"/>
        <v>0</v>
      </c>
      <c r="AE18" s="42">
        <f t="shared" si="11"/>
        <v>0</v>
      </c>
      <c r="AF18" s="42">
        <f t="shared" si="11"/>
        <v>0</v>
      </c>
      <c r="AG18" s="42">
        <f t="shared" si="11"/>
        <v>0</v>
      </c>
      <c r="AH18" s="42">
        <f t="shared" si="11"/>
        <v>0</v>
      </c>
      <c r="AI18" s="42">
        <f t="shared" si="11"/>
        <v>0</v>
      </c>
      <c r="AJ18" s="42">
        <f t="shared" si="11"/>
        <v>0</v>
      </c>
      <c r="AK18" s="42">
        <f t="shared" si="11"/>
        <v>0</v>
      </c>
      <c r="AL18" s="42">
        <f t="shared" si="11"/>
        <v>0</v>
      </c>
      <c r="AM18" s="42">
        <f t="shared" si="11"/>
        <v>0</v>
      </c>
      <c r="AN18" s="42">
        <f t="shared" si="11"/>
        <v>0</v>
      </c>
      <c r="AO18" s="42">
        <f t="shared" si="11"/>
        <v>0</v>
      </c>
      <c r="AP18" s="42">
        <f t="shared" si="11"/>
        <v>0</v>
      </c>
      <c r="AQ18" s="42">
        <f t="shared" ref="AQ18:BJ18" si="12">AP18*(1-$F$4)</f>
        <v>0</v>
      </c>
      <c r="AR18" s="42">
        <f t="shared" si="12"/>
        <v>0</v>
      </c>
      <c r="AS18" s="42">
        <f t="shared" si="12"/>
        <v>0</v>
      </c>
      <c r="AT18" s="42">
        <f t="shared" si="12"/>
        <v>0</v>
      </c>
      <c r="AU18" s="42">
        <f t="shared" si="12"/>
        <v>0</v>
      </c>
      <c r="AV18" s="42">
        <f t="shared" si="12"/>
        <v>0</v>
      </c>
      <c r="AW18" s="42">
        <f t="shared" si="12"/>
        <v>0</v>
      </c>
      <c r="AX18" s="42">
        <f t="shared" si="12"/>
        <v>0</v>
      </c>
      <c r="AY18" s="42">
        <f t="shared" si="12"/>
        <v>0</v>
      </c>
      <c r="AZ18" s="42">
        <f t="shared" si="12"/>
        <v>0</v>
      </c>
      <c r="BA18" s="42">
        <f t="shared" si="12"/>
        <v>0</v>
      </c>
      <c r="BB18" s="42">
        <f t="shared" si="12"/>
        <v>0</v>
      </c>
      <c r="BC18" s="42">
        <f t="shared" si="12"/>
        <v>0</v>
      </c>
      <c r="BD18" s="42">
        <f t="shared" si="12"/>
        <v>0</v>
      </c>
      <c r="BE18" s="42">
        <f t="shared" si="12"/>
        <v>0</v>
      </c>
      <c r="BF18" s="42">
        <f t="shared" si="12"/>
        <v>0</v>
      </c>
      <c r="BG18" s="42">
        <f t="shared" si="12"/>
        <v>0</v>
      </c>
      <c r="BH18" s="42">
        <f t="shared" si="12"/>
        <v>0</v>
      </c>
      <c r="BI18" s="42">
        <f t="shared" si="12"/>
        <v>0</v>
      </c>
      <c r="BJ18" s="42">
        <f t="shared" si="12"/>
        <v>0</v>
      </c>
      <c r="BK18" t="str">
        <f t="shared" si="3"/>
        <v>15_RP</v>
      </c>
      <c r="BL18" t="str">
        <f t="shared" si="4"/>
        <v>d_ind_cem_2_coal_products</v>
      </c>
      <c r="BO18" s="8">
        <f t="shared" si="5"/>
        <v>0</v>
      </c>
      <c r="BP18" s="8">
        <f t="shared" si="6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51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225</v>
      </c>
      <c r="H19">
        <f>IFERROR(MATCH(D19,Production_est!$D$4:$D$339,0),"-")</f>
        <v>6</v>
      </c>
      <c r="I19" s="8" cm="1">
        <f t="array" ref="I19">IFERROR(INDEX(Production_est!$E$4:$E$339,H19+G19),"-")</f>
        <v>26641.1066399999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15_RP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51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225</v>
      </c>
      <c r="H20">
        <f>IFERROR(MATCH(D20,Production_est!$D$4:$D$339,0),"-")</f>
        <v>6</v>
      </c>
      <c r="I20" s="8" cm="1">
        <f t="array" ref="I20">IFERROR(INDEX(Production_est!$E$4:$E$339,H20+G20),"-")</f>
        <v>26641.1066399999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15_RP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51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225</v>
      </c>
      <c r="H21">
        <f>IFERROR(MATCH(D21,Production_est!$D$4:$D$339,0),"-")</f>
        <v>6</v>
      </c>
      <c r="I21" s="8" cm="1">
        <f t="array" ref="I21">IFERROR(INDEX(Production_est!$E$4:$E$339,H21+G21),"-")</f>
        <v>26641.1066399999</v>
      </c>
      <c r="J21" s="42">
        <f t="shared" si="0"/>
        <v>0</v>
      </c>
      <c r="K21" s="42">
        <f t="shared" ref="K21:AP21" si="17">J21*(1-$F$4)</f>
        <v>0</v>
      </c>
      <c r="L21" s="42">
        <f t="shared" si="17"/>
        <v>0</v>
      </c>
      <c r="M21" s="42">
        <f t="shared" si="17"/>
        <v>0</v>
      </c>
      <c r="N21" s="42">
        <f t="shared" si="17"/>
        <v>0</v>
      </c>
      <c r="O21" s="42">
        <f t="shared" si="17"/>
        <v>0</v>
      </c>
      <c r="P21" s="42">
        <f t="shared" si="17"/>
        <v>0</v>
      </c>
      <c r="Q21" s="42">
        <f t="shared" si="17"/>
        <v>0</v>
      </c>
      <c r="R21" s="42">
        <f t="shared" si="17"/>
        <v>0</v>
      </c>
      <c r="S21" s="42">
        <f t="shared" si="17"/>
        <v>0</v>
      </c>
      <c r="T21" s="42">
        <f t="shared" si="17"/>
        <v>0</v>
      </c>
      <c r="U21" s="42">
        <f t="shared" si="17"/>
        <v>0</v>
      </c>
      <c r="V21" s="42">
        <f t="shared" si="17"/>
        <v>0</v>
      </c>
      <c r="W21" s="42">
        <f t="shared" si="17"/>
        <v>0</v>
      </c>
      <c r="X21" s="42">
        <f t="shared" si="17"/>
        <v>0</v>
      </c>
      <c r="Y21" s="42">
        <f t="shared" si="17"/>
        <v>0</v>
      </c>
      <c r="Z21" s="42">
        <f t="shared" si="17"/>
        <v>0</v>
      </c>
      <c r="AA21" s="42">
        <f t="shared" si="17"/>
        <v>0</v>
      </c>
      <c r="AB21" s="42">
        <f t="shared" si="17"/>
        <v>0</v>
      </c>
      <c r="AC21" s="42">
        <f t="shared" si="17"/>
        <v>0</v>
      </c>
      <c r="AD21" s="42">
        <f t="shared" si="17"/>
        <v>0</v>
      </c>
      <c r="AE21" s="42">
        <f t="shared" si="17"/>
        <v>0</v>
      </c>
      <c r="AF21" s="42">
        <f t="shared" si="17"/>
        <v>0</v>
      </c>
      <c r="AG21" s="42">
        <f t="shared" si="17"/>
        <v>0</v>
      </c>
      <c r="AH21" s="42">
        <f t="shared" si="17"/>
        <v>0</v>
      </c>
      <c r="AI21" s="42">
        <f t="shared" si="17"/>
        <v>0</v>
      </c>
      <c r="AJ21" s="42">
        <f t="shared" si="17"/>
        <v>0</v>
      </c>
      <c r="AK21" s="42">
        <f t="shared" si="17"/>
        <v>0</v>
      </c>
      <c r="AL21" s="42">
        <f t="shared" si="17"/>
        <v>0</v>
      </c>
      <c r="AM21" s="42">
        <f t="shared" si="17"/>
        <v>0</v>
      </c>
      <c r="AN21" s="42">
        <f t="shared" si="17"/>
        <v>0</v>
      </c>
      <c r="AO21" s="42">
        <f t="shared" si="17"/>
        <v>0</v>
      </c>
      <c r="AP21" s="42">
        <f t="shared" si="17"/>
        <v>0</v>
      </c>
      <c r="AQ21" s="42">
        <f t="shared" ref="AQ21:BJ21" si="18">AP21*(1-$F$4)</f>
        <v>0</v>
      </c>
      <c r="AR21" s="42">
        <f t="shared" si="18"/>
        <v>0</v>
      </c>
      <c r="AS21" s="42">
        <f t="shared" si="18"/>
        <v>0</v>
      </c>
      <c r="AT21" s="42">
        <f t="shared" si="18"/>
        <v>0</v>
      </c>
      <c r="AU21" s="42">
        <f t="shared" si="18"/>
        <v>0</v>
      </c>
      <c r="AV21" s="42">
        <f t="shared" si="18"/>
        <v>0</v>
      </c>
      <c r="AW21" s="42">
        <f t="shared" si="18"/>
        <v>0</v>
      </c>
      <c r="AX21" s="42">
        <f t="shared" si="18"/>
        <v>0</v>
      </c>
      <c r="AY21" s="42">
        <f t="shared" si="18"/>
        <v>0</v>
      </c>
      <c r="AZ21" s="42">
        <f t="shared" si="18"/>
        <v>0</v>
      </c>
      <c r="BA21" s="42">
        <f t="shared" si="18"/>
        <v>0</v>
      </c>
      <c r="BB21" s="42">
        <f t="shared" si="18"/>
        <v>0</v>
      </c>
      <c r="BC21" s="42">
        <f t="shared" si="18"/>
        <v>0</v>
      </c>
      <c r="BD21" s="42">
        <f t="shared" si="18"/>
        <v>0</v>
      </c>
      <c r="BE21" s="42">
        <f t="shared" si="18"/>
        <v>0</v>
      </c>
      <c r="BF21" s="42">
        <f t="shared" si="18"/>
        <v>0</v>
      </c>
      <c r="BG21" s="42">
        <f t="shared" si="18"/>
        <v>0</v>
      </c>
      <c r="BH21" s="42">
        <f t="shared" si="18"/>
        <v>0</v>
      </c>
      <c r="BI21" s="42">
        <f t="shared" si="18"/>
        <v>0</v>
      </c>
      <c r="BJ21" s="42">
        <f t="shared" si="18"/>
        <v>0</v>
      </c>
      <c r="BK21" t="str">
        <f t="shared" si="3"/>
        <v>15_RP</v>
      </c>
      <c r="BL21" t="str">
        <f t="shared" si="4"/>
        <v>d_ind_cem_7_1_mo_gasoline</v>
      </c>
      <c r="BO21" s="8">
        <f t="shared" si="5"/>
        <v>0</v>
      </c>
      <c r="BP21" s="8">
        <f t="shared" si="6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51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225</v>
      </c>
      <c r="H22">
        <f>IFERROR(MATCH(D22,Production_est!$D$4:$D$339,0),"-")</f>
        <v>6</v>
      </c>
      <c r="I22" s="8" cm="1">
        <f t="array" ref="I22">IFERROR(INDEX(Production_est!$E$4:$E$339,H22+G22),"-")</f>
        <v>26641.1066399999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15_RP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51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225</v>
      </c>
      <c r="H23">
        <f>IFERROR(MATCH(D23,Production_est!$D$4:$D$339,0),"-")</f>
        <v>6</v>
      </c>
      <c r="I23" s="8" cm="1">
        <f t="array" ref="I23">IFERROR(INDEX(Production_est!$E$4:$E$339,H23+G23),"-")</f>
        <v>26641.1066399999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15_RP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51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225</v>
      </c>
      <c r="H24">
        <f>IFERROR(MATCH(D24,Production_est!$D$4:$D$339,0),"-")</f>
        <v>6</v>
      </c>
      <c r="I24" s="8" cm="1">
        <f t="array" ref="I24">IFERROR(INDEX(Production_est!$E$4:$E$339,H24+G24),"-")</f>
        <v>26641.1066399999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15_RP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51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225</v>
      </c>
      <c r="H25">
        <f>IFERROR(MATCH(D25,Production_est!$D$4:$D$339,0),"-")</f>
        <v>6</v>
      </c>
      <c r="I25" s="8" cm="1">
        <f t="array" ref="I25">IFERROR(INDEX(Production_est!$E$4:$E$339,H25+G25),"-")</f>
        <v>26641.1066399999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15_RP</v>
      </c>
      <c r="BL25" t="str">
        <f t="shared" si="4"/>
        <v>d_ind_cem_7_6_kerosene</v>
      </c>
      <c r="BO25" s="8">
        <f t="shared" si="5"/>
        <v>0</v>
      </c>
      <c r="BP25" s="8">
        <f t="shared" si="6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51</v>
      </c>
      <c r="B26" t="s">
        <v>16</v>
      </c>
      <c r="C26" t="s">
        <v>16</v>
      </c>
      <c r="D26" t="s">
        <v>37</v>
      </c>
      <c r="E26" s="8">
        <v>2.3955815765460371</v>
      </c>
      <c r="F26" s="8">
        <v>2.0871849372211888</v>
      </c>
      <c r="G26">
        <f>MATCH(A26,Production_est!$A$4:$A$339,0)</f>
        <v>225</v>
      </c>
      <c r="H26">
        <f>IFERROR(MATCH(D26,Production_est!$D$4:$D$339,0),"-")</f>
        <v>6</v>
      </c>
      <c r="I26" s="8" cm="1">
        <f t="array" ref="I26">IFERROR(INDEX(Production_est!$E$4:$E$339,H26+G26),"-")</f>
        <v>26641.1066399999</v>
      </c>
      <c r="J26" s="42">
        <f t="shared" si="0"/>
        <v>7.8344528454663202E-5</v>
      </c>
      <c r="K26" s="42">
        <f t="shared" ref="K26:AP26" si="27">J26*(1-$F$4)</f>
        <v>7.7994518560476771E-5</v>
      </c>
      <c r="L26" s="42">
        <f t="shared" si="27"/>
        <v>7.7646072361017265E-5</v>
      </c>
      <c r="M26" s="42">
        <f t="shared" si="27"/>
        <v>7.7299182870364461E-5</v>
      </c>
      <c r="N26" s="42">
        <f t="shared" si="27"/>
        <v>7.6953843133808247E-5</v>
      </c>
      <c r="O26" s="42">
        <f t="shared" si="27"/>
        <v>7.6610046227709174E-5</v>
      </c>
      <c r="P26" s="42">
        <f t="shared" si="27"/>
        <v>7.6267785259359673E-5</v>
      </c>
      <c r="Q26" s="42">
        <f t="shared" si="27"/>
        <v>7.5927053366845834E-5</v>
      </c>
      <c r="R26" s="42">
        <f t="shared" si="27"/>
        <v>7.5587843718909848E-5</v>
      </c>
      <c r="S26" s="42">
        <f t="shared" si="27"/>
        <v>7.5250149514813046E-5</v>
      </c>
      <c r="T26" s="42">
        <f t="shared" si="27"/>
        <v>7.4913963984199572E-5</v>
      </c>
      <c r="U26" s="42">
        <f t="shared" si="27"/>
        <v>7.4579280386960617E-5</v>
      </c>
      <c r="V26" s="42">
        <f t="shared" si="27"/>
        <v>7.4246092013099309E-5</v>
      </c>
      <c r="W26" s="42">
        <f t="shared" si="27"/>
        <v>7.3914392182596156E-5</v>
      </c>
      <c r="X26" s="42">
        <f t="shared" si="27"/>
        <v>7.3584174245275156E-5</v>
      </c>
      <c r="Y26" s="42">
        <f t="shared" si="27"/>
        <v>7.3255431580670455E-5</v>
      </c>
      <c r="Z26" s="42">
        <f t="shared" si="27"/>
        <v>7.2928157597893601E-5</v>
      </c>
      <c r="AA26" s="42">
        <f t="shared" si="27"/>
        <v>7.2602345735501433E-5</v>
      </c>
      <c r="AB26" s="42">
        <f t="shared" si="27"/>
        <v>7.2277989461364499E-5</v>
      </c>
      <c r="AC26" s="42">
        <f t="shared" si="27"/>
        <v>7.1955082272536113E-5</v>
      </c>
      <c r="AD26" s="42">
        <f t="shared" si="27"/>
        <v>7.1633617695121991E-5</v>
      </c>
      <c r="AE26" s="42">
        <f t="shared" si="27"/>
        <v>7.1313589284150447E-5</v>
      </c>
      <c r="AF26" s="42">
        <f t="shared" si="27"/>
        <v>7.0994990623443157E-5</v>
      </c>
      <c r="AG26" s="42">
        <f t="shared" si="27"/>
        <v>7.0677815325486542E-5</v>
      </c>
      <c r="AH26" s="42">
        <f t="shared" si="27"/>
        <v>7.0362057031303726E-5</v>
      </c>
      <c r="AI26" s="42">
        <f t="shared" si="27"/>
        <v>7.0047709410327007E-5</v>
      </c>
      <c r="AJ26" s="42">
        <f t="shared" si="27"/>
        <v>6.9734766160270962E-5</v>
      </c>
      <c r="AK26" s="42">
        <f t="shared" si="27"/>
        <v>6.9423221007006088E-5</v>
      </c>
      <c r="AL26" s="42">
        <f t="shared" si="27"/>
        <v>6.9113067704433016E-5</v>
      </c>
      <c r="AM26" s="42">
        <f t="shared" si="27"/>
        <v>6.8804300034357277E-5</v>
      </c>
      <c r="AN26" s="42">
        <f t="shared" si="27"/>
        <v>6.8496911806364654E-5</v>
      </c>
      <c r="AO26" s="42">
        <f t="shared" si="27"/>
        <v>6.8190896857697031E-5</v>
      </c>
      <c r="AP26" s="42">
        <f t="shared" si="27"/>
        <v>6.7886249053128876E-5</v>
      </c>
      <c r="AQ26" s="42">
        <f t="shared" ref="AQ26:BJ26" si="28">AP26*(1-$F$4)</f>
        <v>6.758296228484422E-5</v>
      </c>
      <c r="AR26" s="42">
        <f t="shared" si="28"/>
        <v>6.7281030472314229E-5</v>
      </c>
      <c r="AS26" s="42">
        <f t="shared" si="28"/>
        <v>6.698044756217524E-5</v>
      </c>
      <c r="AT26" s="42">
        <f t="shared" si="28"/>
        <v>6.6681207528107472E-5</v>
      </c>
      <c r="AU26" s="42">
        <f t="shared" si="28"/>
        <v>6.638330437071413E-5</v>
      </c>
      <c r="AV26" s="42">
        <f t="shared" si="28"/>
        <v>6.6086732117401185E-5</v>
      </c>
      <c r="AW26" s="42">
        <f t="shared" si="28"/>
        <v>6.5791484822257598E-5</v>
      </c>
      <c r="AX26" s="42">
        <f t="shared" si="28"/>
        <v>6.5497556565936133E-5</v>
      </c>
      <c r="AY26" s="42">
        <f t="shared" si="28"/>
        <v>6.5204941455534646E-5</v>
      </c>
      <c r="AZ26" s="42">
        <f t="shared" si="28"/>
        <v>6.4913633624477993E-5</v>
      </c>
      <c r="BA26" s="42">
        <f t="shared" si="28"/>
        <v>6.4623627232400358E-5</v>
      </c>
      <c r="BB26" s="42">
        <f t="shared" si="28"/>
        <v>6.43349164650282E-5</v>
      </c>
      <c r="BC26" s="42">
        <f t="shared" si="28"/>
        <v>6.4047495534063658E-5</v>
      </c>
      <c r="BD26" s="42">
        <f t="shared" si="28"/>
        <v>6.3761358677068516E-5</v>
      </c>
      <c r="BE26" s="42">
        <f t="shared" si="28"/>
        <v>6.3476500157348684E-5</v>
      </c>
      <c r="BF26" s="42">
        <f t="shared" si="28"/>
        <v>6.3192914263839143E-5</v>
      </c>
      <c r="BG26" s="42">
        <f t="shared" si="28"/>
        <v>6.2910595310989515E-5</v>
      </c>
      <c r="BH26" s="42">
        <f t="shared" si="28"/>
        <v>6.262953763864999E-5</v>
      </c>
      <c r="BI26" s="42">
        <f t="shared" si="28"/>
        <v>6.2349735611957926E-5</v>
      </c>
      <c r="BJ26" s="42">
        <f t="shared" si="28"/>
        <v>6.2071183621224815E-5</v>
      </c>
      <c r="BK26" t="str">
        <f t="shared" si="3"/>
        <v>15_RP</v>
      </c>
      <c r="BL26" t="str">
        <f t="shared" si="4"/>
        <v>d_ind_cem_7_7_gas_diesel_oil</v>
      </c>
      <c r="BO26" s="8">
        <f t="shared" si="5"/>
        <v>2.3955815765460371</v>
      </c>
      <c r="BP26" s="8">
        <f t="shared" si="6"/>
        <v>2.0871849372211888</v>
      </c>
      <c r="BQ26" s="8" cm="1">
        <f t="array" ref="BQ26">K26*INDEX(prod_est,$G26+$H26,MATCH(BQ$14,$BP$14:$DP$14,0))</f>
        <v>2.1194174920312157</v>
      </c>
      <c r="BR26" s="8" cm="1">
        <f t="array" ref="BR26">L26*INDEX(prod_est,$G26+$H26,MATCH(BR$14,$BP$14:$DP$14,0))</f>
        <v>1.759950276831965</v>
      </c>
      <c r="BS26" s="8" cm="1">
        <f t="array" ref="BS26">M26*INDEX(prod_est,$G26+$H26,MATCH(BS$14,$BP$14:$DP$14,0))</f>
        <v>1.9134533481412404</v>
      </c>
      <c r="BT26" s="8" cm="1">
        <f t="array" ref="BT26">N26*INDEX(prod_est,$G26+$H26,MATCH(BT$14,$BP$14:$DP$14,0))</f>
        <v>2.0480344763981289</v>
      </c>
      <c r="BU26" s="8" cm="1">
        <f t="array" ref="BU26">O26*INDEX(prod_est,$G26+$H26,MATCH(BU$14,$BP$14:$DP$14,0))</f>
        <v>2.1858433268758795</v>
      </c>
      <c r="BV26" s="8" cm="1">
        <f t="array" ref="BV26">P26*INDEX(prod_est,$G26+$H26,MATCH(BV$14,$BP$14:$DP$14,0))</f>
        <v>2.3298197148855762</v>
      </c>
      <c r="BW26" s="8" cm="1">
        <f t="array" ref="BW26">Q26*INDEX(prod_est,$G26+$H26,MATCH(BW$14,$BP$14:$DP$14,0))</f>
        <v>2.4766775423840439</v>
      </c>
      <c r="BX26" s="8" cm="1">
        <f t="array" ref="BX26">R26*INDEX(prod_est,$G26+$H26,MATCH(BX$14,$BP$14:$DP$14,0))</f>
        <v>2.6261284667516285</v>
      </c>
      <c r="BY26" s="8" cm="1">
        <f t="array" ref="BY26">S26*INDEX(prod_est,$G26+$H26,MATCH(BY$14,$BP$14:$DP$14,0))</f>
        <v>2.7809948228358805</v>
      </c>
      <c r="BZ26" s="8" cm="1">
        <f t="array" ref="BZ26">T26*INDEX(prod_est,$G26+$H26,MATCH(BZ$14,$BP$14:$DP$14,0))</f>
        <v>2.874839808437835</v>
      </c>
      <c r="CA26" s="8" cm="1">
        <f t="array" ref="CA26">U26*INDEX(prod_est,$G26+$H26,MATCH(CA$14,$BP$14:$DP$14,0))</f>
        <v>2.9660348643522085</v>
      </c>
      <c r="CB26" s="8" cm="1">
        <f t="array" ref="CB26">V26*INDEX(prod_est,$G26+$H26,MATCH(CB$14,$BP$14:$DP$14,0))</f>
        <v>3.0513719649790532</v>
      </c>
      <c r="CC26" s="8" cm="1">
        <f t="array" ref="CC26">W26*INDEX(prod_est,$G26+$H26,MATCH(CC$14,$BP$14:$DP$14,0))</f>
        <v>3.1366720573506797</v>
      </c>
      <c r="CD26" s="8" cm="1">
        <f t="array" ref="CD26">X26*INDEX(prod_est,$G26+$H26,MATCH(CD$14,$BP$14:$DP$14,0))</f>
        <v>3.2445280488856931</v>
      </c>
      <c r="CE26" s="8" cm="1">
        <f t="array" ref="CE26">Y26*INDEX(prod_est,$G26+$H26,MATCH(CE$14,$BP$14:$DP$14,0))</f>
        <v>3.3169310356232495</v>
      </c>
      <c r="CF26" s="8" cm="1">
        <f t="array" ref="CF26">Z26*INDEX(prod_est,$G26+$H26,MATCH(CF$14,$BP$14:$DP$14,0))</f>
        <v>3.4107411509421719</v>
      </c>
      <c r="CG26" s="8" cm="1">
        <f t="array" ref="CG26">AA26*INDEX(prod_est,$G26+$H26,MATCH(CG$14,$BP$14:$DP$14,0))</f>
        <v>3.4703538978312034</v>
      </c>
      <c r="CH26" s="8" cm="1">
        <f t="array" ref="CH26">AB26*INDEX(prod_est,$G26+$H26,MATCH(CH$14,$BP$14:$DP$14,0))</f>
        <v>3.5501478227248082</v>
      </c>
      <c r="CI26" s="8" cm="1">
        <f t="array" ref="CI26">AC26*INDEX(prod_est,$G26+$H26,MATCH(CI$14,$BP$14:$DP$14,0))</f>
        <v>3.6225365211086928</v>
      </c>
      <c r="CJ26" s="8" cm="1">
        <f t="array" ref="CJ26">AD26*INDEX(prod_est,$G26+$H26,MATCH(CJ$14,$BP$14:$DP$14,0))</f>
        <v>3.6874119445734022</v>
      </c>
      <c r="CK26" s="8" cm="1">
        <f t="array" ref="CK26">AE26*INDEX(prod_est,$G26+$H26,MATCH(CK$14,$BP$14:$DP$14,0))</f>
        <v>3.7691114519257605</v>
      </c>
      <c r="CL26" s="8" cm="1">
        <f t="array" ref="CL26">AF26*INDEX(prod_est,$G26+$H26,MATCH(CL$14,$BP$14:$DP$14,0))</f>
        <v>3.8179419794800555</v>
      </c>
      <c r="CM26" s="8" cm="1">
        <f t="array" ref="CM26">AG26*INDEX(prod_est,$G26+$H26,MATCH(CM$14,$BP$14:$DP$14,0))</f>
        <v>3.8821346685585363</v>
      </c>
      <c r="CN26" s="8" cm="1">
        <f t="array" ref="CN26">AH26*INDEX(prod_est,$G26+$H26,MATCH(CN$14,$BP$14:$DP$14,0))</f>
        <v>3.9371158172868328</v>
      </c>
      <c r="CO26" s="8" cm="1">
        <f t="array" ref="CO26">AI26*INDEX(prod_est,$G26+$H26,MATCH(CO$14,$BP$14:$DP$14,0))</f>
        <v>3.9827627151534704</v>
      </c>
      <c r="CP26" s="8" cm="1">
        <f t="array" ref="CP26">AJ26*INDEX(prod_est,$G26+$H26,MATCH(CP$14,$BP$14:$DP$14,0))</f>
        <v>4.0189480311035144</v>
      </c>
      <c r="CQ26" s="8" cm="1">
        <f t="array" ref="CQ26">AK26*INDEX(prod_est,$G26+$H26,MATCH(CQ$14,$BP$14:$DP$14,0))</f>
        <v>4.0455441651085735</v>
      </c>
      <c r="CR26" s="8" cm="1">
        <f t="array" ref="CR26">AL26*INDEX(prod_est,$G26+$H26,MATCH(CR$14,$BP$14:$DP$14,0))</f>
        <v>4.0624149160739282</v>
      </c>
      <c r="CS26" s="8" cm="1">
        <f t="array" ref="CS26">AM26*INDEX(prod_est,$G26+$H26,MATCH(CS$14,$BP$14:$DP$14,0))</f>
        <v>4.0889032050401006</v>
      </c>
      <c r="CT26" s="8" cm="1">
        <f t="array" ref="CT26">AN26*INDEX(prod_est,$G26+$H26,MATCH(CT$14,$BP$14:$DP$14,0))</f>
        <v>4.1041360711781056</v>
      </c>
      <c r="CU26" s="8" cm="1">
        <f t="array" ref="CU26">AO26*INDEX(prod_est,$G26+$H26,MATCH(CU$14,$BP$14:$DP$14,0))</f>
        <v>4.0898152745631542</v>
      </c>
      <c r="CV26" s="8" cm="1">
        <f t="array" ref="CV26">AP26*INDEX(prod_est,$G26+$H26,MATCH(CV$14,$BP$14:$DP$14,0))</f>
        <v>4.0828172059176344</v>
      </c>
      <c r="CW26" cm="1">
        <f t="array" ref="CW26">AQ26*INDEX(prod_est,$G26+$H26,MATCH(CW$14,$BP$14:$DP$14,0))</f>
        <v>4.0355622291957074</v>
      </c>
      <c r="CX26" cm="1">
        <f t="array" ref="CX26">AR26*INDEX(prod_est,$G26+$H26,MATCH(CX$14,$BP$14:$DP$14,0))</f>
        <v>3.9877162164033493</v>
      </c>
      <c r="CY26" cm="1">
        <f t="array" ref="CY26">AS26*INDEX(prod_est,$G26+$H26,MATCH(CY$14,$BP$14:$DP$14,0))</f>
        <v>3.9392895544848674</v>
      </c>
      <c r="CZ26" cm="1">
        <f t="array" ref="CZ26">AT26*INDEX(prod_est,$G26+$H26,MATCH(CZ$14,$BP$14:$DP$14,0))</f>
        <v>3.8902925307748455</v>
      </c>
      <c r="DA26" cm="1">
        <f t="array" ref="DA26">AU26*INDEX(prod_est,$G26+$H26,MATCH(DA$14,$BP$14:$DP$14,0))</f>
        <v>3.8407353337638765</v>
      </c>
      <c r="DB26" cm="1">
        <f t="array" ref="DB26">AV26*INDEX(prod_est,$G26+$H26,MATCH(DB$14,$BP$14:$DP$14,0))</f>
        <v>3.7906280538591375</v>
      </c>
      <c r="DC26" cm="1">
        <f t="array" ref="DC26">AW26*INDEX(prod_est,$G26+$H26,MATCH(DC$14,$BP$14:$DP$14,0))</f>
        <v>3.739980684139824</v>
      </c>
      <c r="DD26" cm="1">
        <f t="array" ref="DD26">AX26*INDEX(prod_est,$G26+$H26,MATCH(DD$14,$BP$14:$DP$14,0))</f>
        <v>3.6888031211073118</v>
      </c>
      <c r="DE26" cm="1">
        <f t="array" ref="DE26">AY26*INDEX(prod_est,$G26+$H26,MATCH(DE$14,$BP$14:$DP$14,0))</f>
        <v>3.6371051654302766</v>
      </c>
      <c r="DF26" cm="1">
        <f t="array" ref="DF26">AZ26*INDEX(prod_est,$G26+$H26,MATCH(DF$14,$BP$14:$DP$14,0))</f>
        <v>3.5848965226846921</v>
      </c>
      <c r="DG26" cm="1">
        <f t="array" ref="DG26">BA26*INDEX(prod_est,$G26+$H26,MATCH(DG$14,$BP$14:$DP$14,0))</f>
        <v>3.5321868040887638</v>
      </c>
      <c r="DH26" cm="1">
        <f t="array" ref="DH26">BB26*INDEX(prod_est,$G26+$H26,MATCH(DH$14,$BP$14:$DP$14,0))</f>
        <v>3.4789855272328376</v>
      </c>
      <c r="DI26" cm="1">
        <f t="array" ref="DI26">BC26*INDEX(prod_est,$G26+$H26,MATCH(DI$14,$BP$14:$DP$14,0))</f>
        <v>3.4253021168043118</v>
      </c>
      <c r="DJ26" cm="1">
        <f t="array" ref="DJ26">BD26*INDEX(prod_est,$G26+$H26,MATCH(DJ$14,$BP$14:$DP$14,0))</f>
        <v>3.3711459053075514</v>
      </c>
      <c r="DK26" cm="1">
        <f t="array" ref="DK26">BE26*INDEX(prod_est,$G26+$H26,MATCH(DK$14,$BP$14:$DP$14,0))</f>
        <v>3.316526133778956</v>
      </c>
      <c r="DL26" cm="1">
        <f t="array" ref="DL26">BF26*INDEX(prod_est,$G26+$H26,MATCH(DL$14,$BP$14:$DP$14,0))</f>
        <v>3.2614519524969996</v>
      </c>
      <c r="DM26" cm="1">
        <f t="array" ref="DM26">BG26*INDEX(prod_est,$G26+$H26,MATCH(DM$14,$BP$14:$DP$14,0))</f>
        <v>3.2059324216874932</v>
      </c>
      <c r="DN26" cm="1">
        <f t="array" ref="DN26">BH26*INDEX(prod_est,$G26+$H26,MATCH(DN$14,$BP$14:$DP$14,0))</f>
        <v>3.1499765122239687</v>
      </c>
      <c r="DO26" cm="1">
        <f t="array" ref="DO26">BI26*INDEX(prod_est,$G26+$H26,MATCH(DO$14,$BP$14:$DP$14,0))</f>
        <v>3.0935931063232545</v>
      </c>
      <c r="DP26" cm="1">
        <f t="array" ref="DP26">BJ26*INDEX(prod_est,$G26+$H26,MATCH(DP$14,$BP$14:$DP$14,0))</f>
        <v>3.0367909982362762</v>
      </c>
    </row>
    <row r="27" spans="1:120" x14ac:dyDescent="0.25">
      <c r="A27" t="s">
        <v>51</v>
      </c>
      <c r="B27" t="s">
        <v>17</v>
      </c>
      <c r="C27" t="s">
        <v>17</v>
      </c>
      <c r="D27" t="s">
        <v>37</v>
      </c>
      <c r="E27" s="8">
        <v>6.785088657716539</v>
      </c>
      <c r="F27" s="8">
        <v>6.2438286031908667</v>
      </c>
      <c r="G27">
        <f>MATCH(A27,Production_est!$A$4:$A$339,0)</f>
        <v>225</v>
      </c>
      <c r="H27">
        <f>IFERROR(MATCH(D27,Production_est!$D$4:$D$339,0),"-")</f>
        <v>6</v>
      </c>
      <c r="I27" s="8" cm="1">
        <f t="array" ref="I27">IFERROR(INDEX(Production_est!$E$4:$E$339,H27+G27),"-")</f>
        <v>26641.1066399999</v>
      </c>
      <c r="J27" s="42">
        <f t="shared" si="0"/>
        <v>2.3436821478790081E-4</v>
      </c>
      <c r="K27" s="42">
        <f t="shared" ref="K27:AP27" si="29">J27*(1-$F$4)</f>
        <v>2.3332115769691267E-4</v>
      </c>
      <c r="L27" s="42">
        <f t="shared" si="29"/>
        <v>2.3227877840983571E-4</v>
      </c>
      <c r="M27" s="42">
        <f t="shared" si="29"/>
        <v>2.312410560282398E-4</v>
      </c>
      <c r="N27" s="42">
        <f t="shared" si="29"/>
        <v>2.3020796974706012E-4</v>
      </c>
      <c r="O27" s="42">
        <f t="shared" si="29"/>
        <v>2.2917949885417995E-4</v>
      </c>
      <c r="P27" s="42">
        <f t="shared" si="29"/>
        <v>2.2815562273001552E-4</v>
      </c>
      <c r="Q27" s="42">
        <f t="shared" si="29"/>
        <v>2.2713632084710248E-4</v>
      </c>
      <c r="R27" s="42">
        <f t="shared" si="29"/>
        <v>2.2612157276968446E-4</v>
      </c>
      <c r="S27" s="42">
        <f t="shared" si="29"/>
        <v>2.2511135815330335E-4</v>
      </c>
      <c r="T27" s="42">
        <f t="shared" si="29"/>
        <v>2.2410565674439134E-4</v>
      </c>
      <c r="U27" s="42">
        <f t="shared" si="29"/>
        <v>2.2310444837986493E-4</v>
      </c>
      <c r="V27" s="42">
        <f t="shared" si="29"/>
        <v>2.221077129867207E-4</v>
      </c>
      <c r="W27" s="42">
        <f t="shared" si="29"/>
        <v>2.2111543058163277E-4</v>
      </c>
      <c r="X27" s="42">
        <f t="shared" si="29"/>
        <v>2.2012758127055228E-4</v>
      </c>
      <c r="Y27" s="42">
        <f t="shared" si="29"/>
        <v>2.1914414524830847E-4</v>
      </c>
      <c r="Z27" s="42">
        <f t="shared" si="29"/>
        <v>2.181651027982116E-4</v>
      </c>
      <c r="AA27" s="42">
        <f t="shared" si="29"/>
        <v>2.1719043429165773E-4</v>
      </c>
      <c r="AB27" s="42">
        <f t="shared" si="29"/>
        <v>2.1622012018773508E-4</v>
      </c>
      <c r="AC27" s="42">
        <f t="shared" si="29"/>
        <v>2.1525414103283237E-4</v>
      </c>
      <c r="AD27" s="42">
        <f t="shared" si="29"/>
        <v>2.1429247746024871E-4</v>
      </c>
      <c r="AE27" s="42">
        <f t="shared" si="29"/>
        <v>2.1333511018980538E-4</v>
      </c>
      <c r="AF27" s="42">
        <f t="shared" si="29"/>
        <v>2.1238202002745927E-4</v>
      </c>
      <c r="AG27" s="42">
        <f t="shared" si="29"/>
        <v>2.1143318786491803E-4</v>
      </c>
      <c r="AH27" s="42">
        <f t="shared" si="29"/>
        <v>2.10488594679257E-4</v>
      </c>
      <c r="AI27" s="42">
        <f t="shared" si="29"/>
        <v>2.0954822153253789E-4</v>
      </c>
      <c r="AJ27" s="42">
        <f t="shared" si="29"/>
        <v>2.0861204957142891E-4</v>
      </c>
      <c r="AK27" s="42">
        <f t="shared" si="29"/>
        <v>2.0768006002682703E-4</v>
      </c>
      <c r="AL27" s="42">
        <f t="shared" si="29"/>
        <v>2.0675223421348147E-4</v>
      </c>
      <c r="AM27" s="42">
        <f t="shared" si="29"/>
        <v>2.0582855352961922E-4</v>
      </c>
      <c r="AN27" s="42">
        <f t="shared" si="29"/>
        <v>2.0490899945657201E-4</v>
      </c>
      <c r="AO27" s="42">
        <f t="shared" si="29"/>
        <v>2.0399355355840508E-4</v>
      </c>
      <c r="AP27" s="42">
        <f t="shared" si="29"/>
        <v>2.030821974815476E-4</v>
      </c>
      <c r="AQ27" s="42">
        <f t="shared" ref="AQ27:BJ27" si="30">AP27*(1-$F$4)</f>
        <v>2.0217491295442458E-4</v>
      </c>
      <c r="AR27" s="42">
        <f t="shared" si="30"/>
        <v>2.0127168178709067E-4</v>
      </c>
      <c r="AS27" s="42">
        <f t="shared" si="30"/>
        <v>2.0037248587086542E-4</v>
      </c>
      <c r="AT27" s="42">
        <f t="shared" si="30"/>
        <v>1.9947730717797025E-4</v>
      </c>
      <c r="AU27" s="42">
        <f t="shared" si="30"/>
        <v>1.9858612776116696E-4</v>
      </c>
      <c r="AV27" s="42">
        <f t="shared" si="30"/>
        <v>1.9769892975339795E-4</v>
      </c>
      <c r="AW27" s="42">
        <f t="shared" si="30"/>
        <v>1.96815695367428E-4</v>
      </c>
      <c r="AX27" s="42">
        <f t="shared" si="30"/>
        <v>1.9593640689548772E-4</v>
      </c>
      <c r="AY27" s="42">
        <f t="shared" si="30"/>
        <v>1.950610467089184E-4</v>
      </c>
      <c r="AZ27" s="42">
        <f t="shared" si="30"/>
        <v>1.9418959725781866E-4</v>
      </c>
      <c r="BA27" s="42">
        <f t="shared" si="30"/>
        <v>1.9332204107069261E-4</v>
      </c>
      <c r="BB27" s="42">
        <f t="shared" si="30"/>
        <v>1.9245836075409953E-4</v>
      </c>
      <c r="BC27" s="42">
        <f t="shared" si="30"/>
        <v>1.9159853899230518E-4</v>
      </c>
      <c r="BD27" s="42">
        <f t="shared" si="30"/>
        <v>1.9074255854693457E-4</v>
      </c>
      <c r="BE27" s="42">
        <f t="shared" si="30"/>
        <v>1.8989040225662649E-4</v>
      </c>
      <c r="BF27" s="42">
        <f t="shared" si="30"/>
        <v>1.890420530366893E-4</v>
      </c>
      <c r="BG27" s="42">
        <f t="shared" si="30"/>
        <v>1.8819749387875847E-4</v>
      </c>
      <c r="BH27" s="42">
        <f t="shared" si="30"/>
        <v>1.8735670785045562E-4</v>
      </c>
      <c r="BI27" s="42">
        <f t="shared" si="30"/>
        <v>1.8651967809504895E-4</v>
      </c>
      <c r="BJ27" s="42">
        <f t="shared" si="30"/>
        <v>1.8568638783111541E-4</v>
      </c>
      <c r="BK27" t="str">
        <f t="shared" si="3"/>
        <v>15_RP</v>
      </c>
      <c r="BL27" t="str">
        <f t="shared" si="4"/>
        <v>d_ind_cem_7_8_fuel_oil</v>
      </c>
      <c r="BO27" s="8">
        <f t="shared" si="5"/>
        <v>6.785088657716539</v>
      </c>
      <c r="BP27" s="8">
        <f t="shared" si="6"/>
        <v>6.2438286031908667</v>
      </c>
      <c r="BQ27" s="8" cm="1">
        <f t="array" ref="BQ27">K27*INDEX(prod_est,$G27+$H27,MATCH(BQ$14,$BP$14:$DP$14,0))</f>
        <v>6.3402525204431184</v>
      </c>
      <c r="BR27" s="8" cm="1">
        <f t="array" ref="BR27">L27*INDEX(prod_est,$G27+$H27,MATCH(BR$14,$BP$14:$DP$14,0))</f>
        <v>5.2649037862966184</v>
      </c>
      <c r="BS27" s="8" cm="1">
        <f t="array" ref="BS27">M27*INDEX(prod_est,$G27+$H27,MATCH(BS$14,$BP$14:$DP$14,0))</f>
        <v>5.7241093172614725</v>
      </c>
      <c r="BT27" s="8" cm="1">
        <f t="array" ref="BT27">N27*INDEX(prod_est,$G27+$H27,MATCH(BT$14,$BP$14:$DP$14,0))</f>
        <v>6.1267097208360637</v>
      </c>
      <c r="BU27" s="8" cm="1">
        <f t="array" ref="BU27">O27*INDEX(prod_est,$G27+$H27,MATCH(BU$14,$BP$14:$DP$14,0))</f>
        <v>6.5389658784199787</v>
      </c>
      <c r="BV27" s="8" cm="1">
        <f t="array" ref="BV27">P27*INDEX(prod_est,$G27+$H27,MATCH(BV$14,$BP$14:$DP$14,0))</f>
        <v>6.9696722684516663</v>
      </c>
      <c r="BW27" s="8" cm="1">
        <f t="array" ref="BW27">Q27*INDEX(prod_est,$G27+$H27,MATCH(BW$14,$BP$14:$DP$14,0))</f>
        <v>7.4089985052336385</v>
      </c>
      <c r="BX27" s="8" cm="1">
        <f t="array" ref="BX27">R27*INDEX(prod_est,$G27+$H27,MATCH(BX$14,$BP$14:$DP$14,0))</f>
        <v>7.8560820097658235</v>
      </c>
      <c r="BY27" s="8" cm="1">
        <f t="array" ref="BY27">S27*INDEX(prod_est,$G27+$H27,MATCH(BY$14,$BP$14:$DP$14,0))</f>
        <v>8.3193658168433959</v>
      </c>
      <c r="BZ27" s="8" cm="1">
        <f t="array" ref="BZ27">T27*INDEX(prod_est,$G27+$H27,MATCH(BZ$14,$BP$14:$DP$14,0))</f>
        <v>8.6001037595709988</v>
      </c>
      <c r="CA27" s="8" cm="1">
        <f t="array" ref="CA27">U27*INDEX(prod_est,$G27+$H27,MATCH(CA$14,$BP$14:$DP$14,0))</f>
        <v>8.8729144187672304</v>
      </c>
      <c r="CB27" s="8" cm="1">
        <f t="array" ref="CB27">V27*INDEX(prod_est,$G27+$H27,MATCH(CB$14,$BP$14:$DP$14,0))</f>
        <v>9.1282009630044953</v>
      </c>
      <c r="CC27" s="8" cm="1">
        <f t="array" ref="CC27">W27*INDEX(prod_est,$G27+$H27,MATCH(CC$14,$BP$14:$DP$14,0))</f>
        <v>9.3833767967827288</v>
      </c>
      <c r="CD27" s="8" cm="1">
        <f t="array" ref="CD27">X27*INDEX(prod_est,$G27+$H27,MATCH(CD$14,$BP$14:$DP$14,0))</f>
        <v>9.7060287635358122</v>
      </c>
      <c r="CE27" s="8" cm="1">
        <f t="array" ref="CE27">Y27*INDEX(prod_est,$G27+$H27,MATCH(CE$14,$BP$14:$DP$14,0))</f>
        <v>9.92262281396542</v>
      </c>
      <c r="CF27" s="8" cm="1">
        <f t="array" ref="CF27">Z27*INDEX(prod_est,$G27+$H27,MATCH(CF$14,$BP$14:$DP$14,0))</f>
        <v>10.203256441993013</v>
      </c>
      <c r="CG27" s="8" cm="1">
        <f t="array" ref="CG27">AA27*INDEX(prod_est,$G27+$H27,MATCH(CG$14,$BP$14:$DP$14,0))</f>
        <v>10.381588398832477</v>
      </c>
      <c r="CH27" s="8" cm="1">
        <f t="array" ref="CH27">AB27*INDEX(prod_est,$G27+$H27,MATCH(CH$14,$BP$14:$DP$14,0))</f>
        <v>10.620292493389075</v>
      </c>
      <c r="CI27" s="8" cm="1">
        <f t="array" ref="CI27">AC27*INDEX(prod_est,$G27+$H27,MATCH(CI$14,$BP$14:$DP$14,0))</f>
        <v>10.836843800106921</v>
      </c>
      <c r="CJ27" s="8" cm="1">
        <f t="array" ref="CJ27">AD27*INDEX(prod_est,$G27+$H27,MATCH(CJ$14,$BP$14:$DP$14,0))</f>
        <v>11.030919091399687</v>
      </c>
      <c r="CK27" s="8" cm="1">
        <f t="array" ref="CK27">AE27*INDEX(prod_est,$G27+$H27,MATCH(CK$14,$BP$14:$DP$14,0))</f>
        <v>11.275323749451891</v>
      </c>
      <c r="CL27" s="8" cm="1">
        <f t="array" ref="CL27">AF27*INDEX(prod_est,$G27+$H27,MATCH(CL$14,$BP$14:$DP$14,0))</f>
        <v>11.421400620367951</v>
      </c>
      <c r="CM27" s="8" cm="1">
        <f t="array" ref="CM27">AG27*INDEX(prod_est,$G27+$H27,MATCH(CM$14,$BP$14:$DP$14,0))</f>
        <v>11.613433506882352</v>
      </c>
      <c r="CN27" s="8" cm="1">
        <f t="array" ref="CN27">AH27*INDEX(prod_est,$G27+$H27,MATCH(CN$14,$BP$14:$DP$14,0))</f>
        <v>11.777910004840924</v>
      </c>
      <c r="CO27" s="8" cm="1">
        <f t="array" ref="CO27">AI27*INDEX(prod_est,$G27+$H27,MATCH(CO$14,$BP$14:$DP$14,0))</f>
        <v>11.91446302487474</v>
      </c>
      <c r="CP27" s="8" cm="1">
        <f t="array" ref="CP27">AJ27*INDEX(prod_est,$G27+$H27,MATCH(CP$14,$BP$14:$DP$14,0))</f>
        <v>12.022711655226196</v>
      </c>
      <c r="CQ27" s="8" cm="1">
        <f t="array" ref="CQ27">AK27*INDEX(prod_est,$G27+$H27,MATCH(CQ$14,$BP$14:$DP$14,0))</f>
        <v>12.102274179501681</v>
      </c>
      <c r="CR27" s="8" cm="1">
        <f t="array" ref="CR27">AL27*INDEX(prod_est,$G27+$H27,MATCH(CR$14,$BP$14:$DP$14,0))</f>
        <v>12.152743151156407</v>
      </c>
      <c r="CS27" s="8" cm="1">
        <f t="array" ref="CS27">AM27*INDEX(prod_est,$G27+$H27,MATCH(CS$14,$BP$14:$DP$14,0))</f>
        <v>12.231983056230066</v>
      </c>
      <c r="CT27" s="8" cm="1">
        <f t="array" ref="CT27">AN27*INDEX(prod_est,$G27+$H27,MATCH(CT$14,$BP$14:$DP$14,0))</f>
        <v>12.277552283759888</v>
      </c>
      <c r="CU27" s="8" cm="1">
        <f t="array" ref="CU27">AO27*INDEX(prod_est,$G27+$H27,MATCH(CU$14,$BP$14:$DP$14,0))</f>
        <v>12.234711518703408</v>
      </c>
      <c r="CV27" s="8" cm="1">
        <f t="array" ref="CV27">AP27*INDEX(prod_est,$G27+$H27,MATCH(CV$14,$BP$14:$DP$14,0))</f>
        <v>12.213776746514913</v>
      </c>
      <c r="CW27" cm="1">
        <f t="array" ref="CW27">AQ27*INDEX(prod_est,$G27+$H27,MATCH(CW$14,$BP$14:$DP$14,0))</f>
        <v>12.072413147133869</v>
      </c>
      <c r="CX27" cm="1">
        <f t="array" ref="CX27">AR27*INDEX(prod_est,$G27+$H27,MATCH(CX$14,$BP$14:$DP$14,0))</f>
        <v>11.929281459139178</v>
      </c>
      <c r="CY27" cm="1">
        <f t="array" ref="CY27">AS27*INDEX(prod_est,$G27+$H27,MATCH(CY$14,$BP$14:$DP$14,0))</f>
        <v>11.784412755148704</v>
      </c>
      <c r="CZ27" cm="1">
        <f t="array" ref="CZ27">AT27*INDEX(prod_est,$G27+$H27,MATCH(CZ$14,$BP$14:$DP$14,0))</f>
        <v>11.637837809797114</v>
      </c>
      <c r="DA27" cm="1">
        <f t="array" ref="DA27">AU27*INDEX(prod_est,$G27+$H27,MATCH(DA$14,$BP$14:$DP$14,0))</f>
        <v>11.489587102026576</v>
      </c>
      <c r="DB27" cm="1">
        <f t="array" ref="DB27">AV27*INDEX(prod_est,$G27+$H27,MATCH(DB$14,$BP$14:$DP$14,0))</f>
        <v>11.339690817362008</v>
      </c>
      <c r="DC27" cm="1">
        <f t="array" ref="DC27">AW27*INDEX(prod_est,$G27+$H27,MATCH(DC$14,$BP$14:$DP$14,0))</f>
        <v>11.188178850170996</v>
      </c>
      <c r="DD27" cm="1">
        <f t="array" ref="DD27">AX27*INDEX(prod_est,$G27+$H27,MATCH(DD$14,$BP$14:$DP$14,0))</f>
        <v>11.035080805907878</v>
      </c>
      <c r="DE27" cm="1">
        <f t="array" ref="DE27">AY27*INDEX(prod_est,$G27+$H27,MATCH(DE$14,$BP$14:$DP$14,0))</f>
        <v>10.880426003342791</v>
      </c>
      <c r="DF27" cm="1">
        <f t="array" ref="DF27">AZ27*INDEX(prod_est,$G27+$H27,MATCH(DF$14,$BP$14:$DP$14,0))</f>
        <v>10.724243476775378</v>
      </c>
      <c r="DG27" cm="1">
        <f t="array" ref="DG27">BA27*INDEX(prod_est,$G27+$H27,MATCH(DG$14,$BP$14:$DP$14,0))</f>
        <v>10.566561978233343</v>
      </c>
      <c r="DH27" cm="1">
        <f t="array" ref="DH27">BB27*INDEX(prod_est,$G27+$H27,MATCH(DH$14,$BP$14:$DP$14,0))</f>
        <v>10.407409979655984</v>
      </c>
      <c r="DI27" cm="1">
        <f t="array" ref="DI27">BC27*INDEX(prod_est,$G27+$H27,MATCH(DI$14,$BP$14:$DP$14,0))</f>
        <v>10.246815675062772</v>
      </c>
      <c r="DJ27" cm="1">
        <f t="array" ref="DJ27">BD27*INDEX(prod_est,$G27+$H27,MATCH(DJ$14,$BP$14:$DP$14,0))</f>
        <v>10.084806982706972</v>
      </c>
      <c r="DK27" cm="1">
        <f t="array" ref="DK27">BE27*INDEX(prod_est,$G27+$H27,MATCH(DK$14,$BP$14:$DP$14,0))</f>
        <v>9.9214115472147828</v>
      </c>
      <c r="DL27" cm="1">
        <f t="array" ref="DL27">BF27*INDEX(prod_est,$G27+$H27,MATCH(DL$14,$BP$14:$DP$14,0))</f>
        <v>9.7566567417094223</v>
      </c>
      <c r="DM27" cm="1">
        <f t="array" ref="DM27">BG27*INDEX(prod_est,$G27+$H27,MATCH(DM$14,$BP$14:$DP$14,0))</f>
        <v>9.5905696699209209</v>
      </c>
      <c r="DN27" cm="1">
        <f t="array" ref="DN27">BH27*INDEX(prod_est,$G27+$H27,MATCH(DN$14,$BP$14:$DP$14,0))</f>
        <v>9.4231771682813363</v>
      </c>
      <c r="DO27" cm="1">
        <f t="array" ref="DO27">BI27*INDEX(prod_est,$G27+$H27,MATCH(DO$14,$BP$14:$DP$14,0))</f>
        <v>9.2545058080055647</v>
      </c>
      <c r="DP27" cm="1">
        <f t="array" ref="DP27">BJ27*INDEX(prod_est,$G27+$H27,MATCH(DP$14,$BP$14:$DP$14,0))</f>
        <v>9.0845818971578733</v>
      </c>
    </row>
    <row r="28" spans="1:120" x14ac:dyDescent="0.25">
      <c r="A28" t="s">
        <v>51</v>
      </c>
      <c r="B28" t="s">
        <v>18</v>
      </c>
      <c r="C28" t="s">
        <v>18</v>
      </c>
      <c r="D28" t="s">
        <v>37</v>
      </c>
      <c r="E28" s="8">
        <v>0.33157833728154479</v>
      </c>
      <c r="F28" s="8">
        <v>1.0018913627909221</v>
      </c>
      <c r="G28">
        <f>MATCH(A28,Production_est!$A$4:$A$339,0)</f>
        <v>225</v>
      </c>
      <c r="H28">
        <f>IFERROR(MATCH(D28,Production_est!$D$4:$D$339,0),"-")</f>
        <v>6</v>
      </c>
      <c r="I28" s="8" cm="1">
        <f t="array" ref="I28">IFERROR(INDEX(Production_est!$E$4:$E$339,H28+G28),"-")</f>
        <v>26641.1066399999</v>
      </c>
      <c r="J28" s="42">
        <f t="shared" si="0"/>
        <v>3.7606972425336372E-5</v>
      </c>
      <c r="K28" s="42">
        <f t="shared" ref="K28:AP28" si="31">J28*(1-$F$4)</f>
        <v>3.743896053351828E-5</v>
      </c>
      <c r="L28" s="42">
        <f t="shared" si="31"/>
        <v>3.7271699247079241E-5</v>
      </c>
      <c r="M28" s="42">
        <f t="shared" si="31"/>
        <v>3.7105185212634988E-5</v>
      </c>
      <c r="N28" s="42">
        <f t="shared" si="31"/>
        <v>3.693941509178273E-5</v>
      </c>
      <c r="O28" s="42">
        <f t="shared" si="31"/>
        <v>3.6774385561034255E-5</v>
      </c>
      <c r="P28" s="42">
        <f t="shared" si="31"/>
        <v>3.6610093311749261E-5</v>
      </c>
      <c r="Q28" s="42">
        <f t="shared" si="31"/>
        <v>3.6446535050069046E-5</v>
      </c>
      <c r="R28" s="42">
        <f t="shared" si="31"/>
        <v>3.6283707496850457E-5</v>
      </c>
      <c r="S28" s="42">
        <f t="shared" si="31"/>
        <v>3.6121607387600158E-5</v>
      </c>
      <c r="T28" s="42">
        <f t="shared" si="31"/>
        <v>3.5960231472409167E-5</v>
      </c>
      <c r="U28" s="42">
        <f t="shared" si="31"/>
        <v>3.5799576515887717E-5</v>
      </c>
      <c r="V28" s="42">
        <f t="shared" si="31"/>
        <v>3.5639639297100367E-5</v>
      </c>
      <c r="W28" s="42">
        <f t="shared" si="31"/>
        <v>3.548041660950146E-5</v>
      </c>
      <c r="X28" s="42">
        <f t="shared" si="31"/>
        <v>3.5321905260870798E-5</v>
      </c>
      <c r="Y28" s="42">
        <f t="shared" si="31"/>
        <v>3.5164102073249664E-5</v>
      </c>
      <c r="Z28" s="42">
        <f t="shared" si="31"/>
        <v>3.5007003882877105E-5</v>
      </c>
      <c r="AA28" s="42">
        <f t="shared" si="31"/>
        <v>3.4850607540126504E-5</v>
      </c>
      <c r="AB28" s="42">
        <f t="shared" si="31"/>
        <v>3.469490990944242E-5</v>
      </c>
      <c r="AC28" s="42">
        <f t="shared" si="31"/>
        <v>3.453990786927775E-5</v>
      </c>
      <c r="AD28" s="42">
        <f t="shared" si="31"/>
        <v>3.4385598312031121E-5</v>
      </c>
      <c r="AE28" s="42">
        <f t="shared" si="31"/>
        <v>3.4231978143984596E-5</v>
      </c>
      <c r="AF28" s="42">
        <f t="shared" si="31"/>
        <v>3.4079044285241649E-5</v>
      </c>
      <c r="AG28" s="42">
        <f t="shared" si="31"/>
        <v>3.3926793669665416E-5</v>
      </c>
      <c r="AH28" s="42">
        <f t="shared" si="31"/>
        <v>3.3775223244817226E-5</v>
      </c>
      <c r="AI28" s="42">
        <f t="shared" si="31"/>
        <v>3.3624329971895397E-5</v>
      </c>
      <c r="AJ28" s="42">
        <f t="shared" si="31"/>
        <v>3.3474110825674313E-5</v>
      </c>
      <c r="AK28" s="42">
        <f t="shared" si="31"/>
        <v>3.3324562794443781E-5</v>
      </c>
      <c r="AL28" s="42">
        <f t="shared" si="31"/>
        <v>3.317568287994864E-5</v>
      </c>
      <c r="AM28" s="42">
        <f t="shared" si="31"/>
        <v>3.3027468097328647E-5</v>
      </c>
      <c r="AN28" s="42">
        <f t="shared" si="31"/>
        <v>3.287991547505865E-5</v>
      </c>
      <c r="AO28" s="42">
        <f t="shared" si="31"/>
        <v>3.2733022054888995E-5</v>
      </c>
      <c r="AP28" s="42">
        <f t="shared" si="31"/>
        <v>3.2586784891786232E-5</v>
      </c>
      <c r="AQ28" s="42">
        <f t="shared" ref="AQ28:BJ28" si="32">AP28*(1-$F$4)</f>
        <v>3.2441201053874046E-5</v>
      </c>
      <c r="AR28" s="42">
        <f t="shared" si="32"/>
        <v>3.2296267622374515E-5</v>
      </c>
      <c r="AS28" s="42">
        <f t="shared" si="32"/>
        <v>3.2151981691549548E-5</v>
      </c>
      <c r="AT28" s="42">
        <f t="shared" si="32"/>
        <v>3.200834036864267E-5</v>
      </c>
      <c r="AU28" s="42">
        <f t="shared" si="32"/>
        <v>3.1865340773820994E-5</v>
      </c>
      <c r="AV28" s="42">
        <f t="shared" si="32"/>
        <v>3.1722980040117506E-5</v>
      </c>
      <c r="AW28" s="42">
        <f t="shared" si="32"/>
        <v>3.1581255313373566E-5</v>
      </c>
      <c r="AX28" s="42">
        <f t="shared" si="32"/>
        <v>3.1440163752181706E-5</v>
      </c>
      <c r="AY28" s="42">
        <f t="shared" si="32"/>
        <v>3.1299702527828642E-5</v>
      </c>
      <c r="AZ28" s="42">
        <f t="shared" si="32"/>
        <v>3.1159868824238585E-5</v>
      </c>
      <c r="BA28" s="42">
        <f t="shared" si="32"/>
        <v>3.1020659837916759E-5</v>
      </c>
      <c r="BB28" s="42">
        <f t="shared" si="32"/>
        <v>3.0882072777893216E-5</v>
      </c>
      <c r="BC28" s="42">
        <f t="shared" si="32"/>
        <v>3.0744104865666859E-5</v>
      </c>
      <c r="BD28" s="42">
        <f t="shared" si="32"/>
        <v>3.0606753335149759E-5</v>
      </c>
      <c r="BE28" s="42">
        <f t="shared" si="32"/>
        <v>3.0470015432611672E-5</v>
      </c>
      <c r="BF28" s="42">
        <f t="shared" si="32"/>
        <v>3.0333888416624856E-5</v>
      </c>
      <c r="BG28" s="42">
        <f t="shared" si="32"/>
        <v>3.0198369558009094E-5</v>
      </c>
      <c r="BH28" s="42">
        <f t="shared" si="32"/>
        <v>3.0063456139776981E-5</v>
      </c>
      <c r="BI28" s="42">
        <f t="shared" si="32"/>
        <v>2.992914545707945E-5</v>
      </c>
      <c r="BJ28" s="42">
        <f t="shared" si="32"/>
        <v>2.9795434817151548E-5</v>
      </c>
      <c r="BK28" t="str">
        <f t="shared" si="3"/>
        <v>15_RP</v>
      </c>
      <c r="BL28" t="str">
        <f t="shared" si="4"/>
        <v>d_ind_cem_7_9_lpg</v>
      </c>
      <c r="BO28" s="8">
        <f t="shared" si="5"/>
        <v>0.33157833728154479</v>
      </c>
      <c r="BP28" s="8">
        <f t="shared" si="6"/>
        <v>1.0018913627909221</v>
      </c>
      <c r="BQ28" s="8" cm="1">
        <f t="array" ref="BQ28">K28*INDEX(prod_est,$G28+$H28,MATCH(BQ$14,$BP$14:$DP$14,0))</f>
        <v>1.0173636468654923</v>
      </c>
      <c r="BR28" s="8" cm="1">
        <f t="array" ref="BR28">L28*INDEX(prod_est,$G28+$H28,MATCH(BR$14,$BP$14:$DP$14,0))</f>
        <v>0.84481204796687104</v>
      </c>
      <c r="BS28" s="8" cm="1">
        <f t="array" ref="BS28">M28*INDEX(prod_est,$G28+$H28,MATCH(BS$14,$BP$14:$DP$14,0))</f>
        <v>0.91849665471350539</v>
      </c>
      <c r="BT28" s="8" cm="1">
        <f t="array" ref="BT28">N28*INDEX(prod_est,$G28+$H28,MATCH(BT$14,$BP$14:$DP$14,0))</f>
        <v>0.9830983426572435</v>
      </c>
      <c r="BU28" s="8" cm="1">
        <f t="array" ref="BU28">O28*INDEX(prod_est,$G28+$H28,MATCH(BU$14,$BP$14:$DP$14,0))</f>
        <v>1.0492494031347235</v>
      </c>
      <c r="BV28" s="8" cm="1">
        <f t="array" ref="BV28">P28*INDEX(prod_est,$G28+$H28,MATCH(BV$14,$BP$14:$DP$14,0))</f>
        <v>1.1183610074877126</v>
      </c>
      <c r="BW28" s="8" cm="1">
        <f t="array" ref="BW28">Q28*INDEX(prod_est,$G28+$H28,MATCH(BW$14,$BP$14:$DP$14,0))</f>
        <v>1.188855761596491</v>
      </c>
      <c r="BX28" s="8" cm="1">
        <f t="array" ref="BX28">R28*INDEX(prod_est,$G28+$H28,MATCH(BX$14,$BP$14:$DP$14,0))</f>
        <v>1.2605952551194524</v>
      </c>
      <c r="BY28" s="8" cm="1">
        <f t="array" ref="BY28">S28*INDEX(prod_est,$G28+$H28,MATCH(BY$14,$BP$14:$DP$14,0))</f>
        <v>1.3349342663784594</v>
      </c>
      <c r="BZ28" s="8" cm="1">
        <f t="array" ref="BZ28">T28*INDEX(prod_est,$G28+$H28,MATCH(BZ$14,$BP$14:$DP$14,0))</f>
        <v>1.3799817745504066</v>
      </c>
      <c r="CA28" s="8" cm="1">
        <f t="array" ref="CA28">U28*INDEX(prod_est,$G28+$H28,MATCH(CA$14,$BP$14:$DP$14,0))</f>
        <v>1.4237572623955279</v>
      </c>
      <c r="CB28" s="8" cm="1">
        <f t="array" ref="CB28">V28*INDEX(prod_est,$G28+$H28,MATCH(CB$14,$BP$14:$DP$14,0))</f>
        <v>1.4647208121600663</v>
      </c>
      <c r="CC28" s="8" cm="1">
        <f t="array" ref="CC28">W28*INDEX(prod_est,$G28+$H28,MATCH(CC$14,$BP$14:$DP$14,0))</f>
        <v>1.5056665972068775</v>
      </c>
      <c r="CD28" s="8" cm="1">
        <f t="array" ref="CD28">X28*INDEX(prod_est,$G28+$H28,MATCH(CD$14,$BP$14:$DP$14,0))</f>
        <v>1.5574396741475574</v>
      </c>
      <c r="CE28" s="8" cm="1">
        <f t="array" ref="CE28">Y28*INDEX(prod_est,$G28+$H28,MATCH(CE$14,$BP$14:$DP$14,0))</f>
        <v>1.5921945853003761</v>
      </c>
      <c r="CF28" s="8" cm="1">
        <f t="array" ref="CF28">Z28*INDEX(prod_est,$G28+$H28,MATCH(CF$14,$BP$14:$DP$14,0))</f>
        <v>1.6372253550248743</v>
      </c>
      <c r="CG28" s="8" cm="1">
        <f t="array" ref="CG28">AA28*INDEX(prod_est,$G28+$H28,MATCH(CG$14,$BP$14:$DP$14,0))</f>
        <v>1.665840690041559</v>
      </c>
      <c r="CH28" s="8" cm="1">
        <f t="array" ref="CH28">AB28*INDEX(prod_est,$G28+$H28,MATCH(CH$14,$BP$14:$DP$14,0))</f>
        <v>1.7041434023352409</v>
      </c>
      <c r="CI28" s="8" cm="1">
        <f t="array" ref="CI28">AC28*INDEX(prod_est,$G28+$H28,MATCH(CI$14,$BP$14:$DP$14,0))</f>
        <v>1.7388914547867163</v>
      </c>
      <c r="CJ28" s="8" cm="1">
        <f t="array" ref="CJ28">AD28*INDEX(prod_est,$G28+$H28,MATCH(CJ$14,$BP$14:$DP$14,0))</f>
        <v>1.7700329819545162</v>
      </c>
      <c r="CK28" s="8" cm="1">
        <f t="array" ref="CK28">AE28*INDEX(prod_est,$G28+$H28,MATCH(CK$14,$BP$14:$DP$14,0))</f>
        <v>1.8092504127153854</v>
      </c>
      <c r="CL28" s="8" cm="1">
        <f t="array" ref="CL28">AF28*INDEX(prod_est,$G28+$H28,MATCH(CL$14,$BP$14:$DP$14,0))</f>
        <v>1.8326900624199804</v>
      </c>
      <c r="CM28" s="8" cm="1">
        <f t="array" ref="CM28">AG28*INDEX(prod_est,$G28+$H28,MATCH(CM$14,$BP$14:$DP$14,0))</f>
        <v>1.8635038631499146</v>
      </c>
      <c r="CN28" s="8" cm="1">
        <f t="array" ref="CN28">AH28*INDEX(prod_est,$G28+$H28,MATCH(CN$14,$BP$14:$DP$14,0))</f>
        <v>1.8898959365329955</v>
      </c>
      <c r="CO28" s="8" cm="1">
        <f t="array" ref="CO28">AI28*INDEX(prod_est,$G28+$H28,MATCH(CO$14,$BP$14:$DP$14,0))</f>
        <v>1.9118073790195784</v>
      </c>
      <c r="CP28" s="8" cm="1">
        <f t="array" ref="CP28">AJ28*INDEX(prod_est,$G28+$H28,MATCH(CP$14,$BP$14:$DP$14,0))</f>
        <v>1.9291770691048644</v>
      </c>
      <c r="CQ28" s="8" cm="1">
        <f t="array" ref="CQ28">AK28*INDEX(prod_est,$G28+$H28,MATCH(CQ$14,$BP$14:$DP$14,0))</f>
        <v>1.9419437561713084</v>
      </c>
      <c r="CR28" s="8" cm="1">
        <f t="array" ref="CR28">AL28*INDEX(prod_est,$G28+$H28,MATCH(CR$14,$BP$14:$DP$14,0))</f>
        <v>1.9500420609140063</v>
      </c>
      <c r="CS28" s="8" cm="1">
        <f t="array" ref="CS28">AM28*INDEX(prod_est,$G28+$H28,MATCH(CS$14,$BP$14:$DP$14,0))</f>
        <v>1.9627569801610045</v>
      </c>
      <c r="CT28" s="8" cm="1">
        <f t="array" ref="CT28">AN28*INDEX(prod_est,$G28+$H28,MATCH(CT$14,$BP$14:$DP$14,0))</f>
        <v>1.970069066762461</v>
      </c>
      <c r="CU28" s="8" cm="1">
        <f t="array" ref="CU28">AO28*INDEX(prod_est,$G28+$H28,MATCH(CU$14,$BP$14:$DP$14,0))</f>
        <v>1.9631947921445594</v>
      </c>
      <c r="CV28" s="8" cm="1">
        <f t="array" ref="CV28">AP28*INDEX(prod_est,$G28+$H28,MATCH(CV$14,$BP$14:$DP$14,0))</f>
        <v>1.9598355763859894</v>
      </c>
      <c r="CW28" cm="1">
        <f t="array" ref="CW28">AQ28*INDEX(prod_est,$G28+$H28,MATCH(CW$14,$BP$14:$DP$14,0))</f>
        <v>1.9371522232330016</v>
      </c>
      <c r="CX28" cm="1">
        <f t="array" ref="CX28">AR28*INDEX(prod_est,$G28+$H28,MATCH(CX$14,$BP$14:$DP$14,0))</f>
        <v>1.9141851607050071</v>
      </c>
      <c r="CY28" cm="1">
        <f t="array" ref="CY28">AS28*INDEX(prod_est,$G28+$H28,MATCH(CY$14,$BP$14:$DP$14,0))</f>
        <v>1.8909393747472383</v>
      </c>
      <c r="CZ28" cm="1">
        <f t="array" ref="CZ28">AT28*INDEX(prod_est,$G28+$H28,MATCH(CZ$14,$BP$14:$DP$14,0))</f>
        <v>1.8674198034902276</v>
      </c>
      <c r="DA28" cm="1">
        <f t="array" ref="DA28">AU28*INDEX(prod_est,$G28+$H28,MATCH(DA$14,$BP$14:$DP$14,0))</f>
        <v>1.8436313376173752</v>
      </c>
      <c r="DB28" cm="1">
        <f t="array" ref="DB28">AV28*INDEX(prod_est,$G28+$H28,MATCH(DB$14,$BP$14:$DP$14,0))</f>
        <v>1.8195788207300396</v>
      </c>
      <c r="DC28" cm="1">
        <f t="array" ref="DC28">AW28*INDEX(prod_est,$G28+$H28,MATCH(DC$14,$BP$14:$DP$14,0))</f>
        <v>1.7952670497101624</v>
      </c>
      <c r="DD28" cm="1">
        <f t="array" ref="DD28">AX28*INDEX(prod_est,$G28+$H28,MATCH(DD$14,$BP$14:$DP$14,0))</f>
        <v>1.7707007750803601</v>
      </c>
      <c r="DE28" cm="1">
        <f t="array" ref="DE28">AY28*INDEX(prod_est,$G28+$H28,MATCH(DE$14,$BP$14:$DP$14,0))</f>
        <v>1.7458847013615988</v>
      </c>
      <c r="DF28" cm="1">
        <f t="array" ref="DF28">AZ28*INDEX(prod_est,$G28+$H28,MATCH(DF$14,$BP$14:$DP$14,0))</f>
        <v>1.7208234874284056</v>
      </c>
      <c r="DG28" cm="1">
        <f t="array" ref="DG28">BA28*INDEX(prod_est,$G28+$H28,MATCH(DG$14,$BP$14:$DP$14,0))</f>
        <v>1.695521746861655</v>
      </c>
      <c r="DH28" cm="1">
        <f t="array" ref="DH28">BB28*INDEX(prod_est,$G28+$H28,MATCH(DH$14,$BP$14:$DP$14,0))</f>
        <v>1.6699840482989363</v>
      </c>
      <c r="DI28" cm="1">
        <f t="array" ref="DI28">BC28*INDEX(prod_est,$G28+$H28,MATCH(DI$14,$BP$14:$DP$14,0))</f>
        <v>1.6442149157825299</v>
      </c>
      <c r="DJ28" cm="1">
        <f t="array" ref="DJ28">BD28*INDEX(prod_est,$G28+$H28,MATCH(DJ$14,$BP$14:$DP$14,0))</f>
        <v>1.6182188291049782</v>
      </c>
      <c r="DK28" cm="1">
        <f t="array" ref="DK28">BE28*INDEX(prod_est,$G28+$H28,MATCH(DK$14,$BP$14:$DP$14,0))</f>
        <v>1.592000224152333</v>
      </c>
      <c r="DL28" cm="1">
        <f t="array" ref="DL28">BF28*INDEX(prod_est,$G28+$H28,MATCH(DL$14,$BP$14:$DP$14,0))</f>
        <v>1.5655634932449913</v>
      </c>
      <c r="DM28" cm="1">
        <f t="array" ref="DM28">BG28*INDEX(prod_est,$G28+$H28,MATCH(DM$14,$BP$14:$DP$14,0))</f>
        <v>1.5389129854762329</v>
      </c>
      <c r="DN28" cm="1">
        <f t="array" ref="DN28">BH28*INDEX(prod_est,$G28+$H28,MATCH(DN$14,$BP$14:$DP$14,0))</f>
        <v>1.5120530070484204</v>
      </c>
      <c r="DO28" cm="1">
        <f t="array" ref="DO28">BI28*INDEX(prod_est,$G28+$H28,MATCH(DO$14,$BP$14:$DP$14,0))</f>
        <v>1.4849878216068901</v>
      </c>
      <c r="DP28" cm="1">
        <f t="array" ref="DP28">BJ28*INDEX(prod_est,$G28+$H28,MATCH(DP$14,$BP$14:$DP$14,0))</f>
        <v>1.4577216505715491</v>
      </c>
    </row>
    <row r="29" spans="1:120" x14ac:dyDescent="0.25">
      <c r="A29" t="s">
        <v>51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225</v>
      </c>
      <c r="H29">
        <f>IFERROR(MATCH(D29,Production_est!$D$4:$D$339,0),"-")</f>
        <v>6</v>
      </c>
      <c r="I29" s="8" cm="1">
        <f t="array" ref="I29">IFERROR(INDEX(Production_est!$E$4:$E$339,H29+G29),"-")</f>
        <v>26641.1066399999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15_RP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51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225</v>
      </c>
      <c r="H30">
        <f>IFERROR(MATCH(D30,Production_est!$D$4:$D$339,0),"-")</f>
        <v>6</v>
      </c>
      <c r="I30" s="8" cm="1">
        <f t="array" ref="I30">IFERROR(INDEX(Production_est!$E$4:$E$339,H30+G30),"-")</f>
        <v>26641.1066399999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15_RP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51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225</v>
      </c>
      <c r="H31">
        <f>IFERROR(MATCH(D31,Production_est!$D$4:$D$339,0),"-")</f>
        <v>6</v>
      </c>
      <c r="I31" s="8" cm="1">
        <f t="array" ref="I31">IFERROR(INDEX(Production_est!$E$4:$E$339,H31+G31),"-")</f>
        <v>26641.1066399999</v>
      </c>
      <c r="J31" s="42">
        <f t="shared" si="0"/>
        <v>0</v>
      </c>
      <c r="K31" s="42">
        <f t="shared" ref="K31:AP31" si="37">J31*(1-$F$4)</f>
        <v>0</v>
      </c>
      <c r="L31" s="42">
        <f t="shared" si="37"/>
        <v>0</v>
      </c>
      <c r="M31" s="42">
        <f t="shared" si="37"/>
        <v>0</v>
      </c>
      <c r="N31" s="42">
        <f t="shared" si="37"/>
        <v>0</v>
      </c>
      <c r="O31" s="42">
        <f t="shared" si="37"/>
        <v>0</v>
      </c>
      <c r="P31" s="42">
        <f t="shared" si="37"/>
        <v>0</v>
      </c>
      <c r="Q31" s="42">
        <f t="shared" si="37"/>
        <v>0</v>
      </c>
      <c r="R31" s="42">
        <f t="shared" si="37"/>
        <v>0</v>
      </c>
      <c r="S31" s="42">
        <f t="shared" si="37"/>
        <v>0</v>
      </c>
      <c r="T31" s="42">
        <f t="shared" si="37"/>
        <v>0</v>
      </c>
      <c r="U31" s="42">
        <f t="shared" si="37"/>
        <v>0</v>
      </c>
      <c r="V31" s="42">
        <f t="shared" si="37"/>
        <v>0</v>
      </c>
      <c r="W31" s="42">
        <f t="shared" si="37"/>
        <v>0</v>
      </c>
      <c r="X31" s="42">
        <f t="shared" si="37"/>
        <v>0</v>
      </c>
      <c r="Y31" s="42">
        <f t="shared" si="37"/>
        <v>0</v>
      </c>
      <c r="Z31" s="42">
        <f t="shared" si="37"/>
        <v>0</v>
      </c>
      <c r="AA31" s="42">
        <f t="shared" si="37"/>
        <v>0</v>
      </c>
      <c r="AB31" s="42">
        <f t="shared" si="37"/>
        <v>0</v>
      </c>
      <c r="AC31" s="42">
        <f t="shared" si="37"/>
        <v>0</v>
      </c>
      <c r="AD31" s="42">
        <f t="shared" si="37"/>
        <v>0</v>
      </c>
      <c r="AE31" s="42">
        <f t="shared" si="37"/>
        <v>0</v>
      </c>
      <c r="AF31" s="42">
        <f t="shared" si="37"/>
        <v>0</v>
      </c>
      <c r="AG31" s="42">
        <f t="shared" si="37"/>
        <v>0</v>
      </c>
      <c r="AH31" s="42">
        <f t="shared" si="37"/>
        <v>0</v>
      </c>
      <c r="AI31" s="42">
        <f t="shared" si="37"/>
        <v>0</v>
      </c>
      <c r="AJ31" s="42">
        <f t="shared" si="37"/>
        <v>0</v>
      </c>
      <c r="AK31" s="42">
        <f t="shared" si="37"/>
        <v>0</v>
      </c>
      <c r="AL31" s="42">
        <f t="shared" si="37"/>
        <v>0</v>
      </c>
      <c r="AM31" s="42">
        <f t="shared" si="37"/>
        <v>0</v>
      </c>
      <c r="AN31" s="42">
        <f t="shared" si="37"/>
        <v>0</v>
      </c>
      <c r="AO31" s="42">
        <f t="shared" si="37"/>
        <v>0</v>
      </c>
      <c r="AP31" s="42">
        <f t="shared" si="37"/>
        <v>0</v>
      </c>
      <c r="AQ31" s="42">
        <f t="shared" ref="AQ31:BJ31" si="38">AP31*(1-$F$4)</f>
        <v>0</v>
      </c>
      <c r="AR31" s="42">
        <f t="shared" si="38"/>
        <v>0</v>
      </c>
      <c r="AS31" s="42">
        <f t="shared" si="38"/>
        <v>0</v>
      </c>
      <c r="AT31" s="42">
        <f t="shared" si="38"/>
        <v>0</v>
      </c>
      <c r="AU31" s="42">
        <f t="shared" si="38"/>
        <v>0</v>
      </c>
      <c r="AV31" s="42">
        <f t="shared" si="38"/>
        <v>0</v>
      </c>
      <c r="AW31" s="42">
        <f t="shared" si="38"/>
        <v>0</v>
      </c>
      <c r="AX31" s="42">
        <f t="shared" si="38"/>
        <v>0</v>
      </c>
      <c r="AY31" s="42">
        <f t="shared" si="38"/>
        <v>0</v>
      </c>
      <c r="AZ31" s="42">
        <f t="shared" si="38"/>
        <v>0</v>
      </c>
      <c r="BA31" s="42">
        <f t="shared" si="38"/>
        <v>0</v>
      </c>
      <c r="BB31" s="42">
        <f t="shared" si="38"/>
        <v>0</v>
      </c>
      <c r="BC31" s="42">
        <f t="shared" si="38"/>
        <v>0</v>
      </c>
      <c r="BD31" s="42">
        <f t="shared" si="38"/>
        <v>0</v>
      </c>
      <c r="BE31" s="42">
        <f t="shared" si="38"/>
        <v>0</v>
      </c>
      <c r="BF31" s="42">
        <f t="shared" si="38"/>
        <v>0</v>
      </c>
      <c r="BG31" s="42">
        <f t="shared" si="38"/>
        <v>0</v>
      </c>
      <c r="BH31" s="42">
        <f t="shared" si="38"/>
        <v>0</v>
      </c>
      <c r="BI31" s="42">
        <f t="shared" si="38"/>
        <v>0</v>
      </c>
      <c r="BJ31" s="42">
        <f t="shared" si="38"/>
        <v>0</v>
      </c>
      <c r="BK31" t="str">
        <f t="shared" si="3"/>
        <v>15_RP</v>
      </c>
      <c r="BL31" t="str">
        <f t="shared" si="4"/>
        <v>d_ind_cem_7_x_other_petrol_prod</v>
      </c>
      <c r="BO31" s="8">
        <f t="shared" si="5"/>
        <v>0</v>
      </c>
      <c r="BP31" s="8">
        <f t="shared" si="6"/>
        <v>0</v>
      </c>
      <c r="BQ31" s="8" cm="1">
        <f t="array" ref="BQ31">K31*INDEX(prod_est,$G31+$H31,MATCH(BQ$14,$BP$14:$DP$14,0))</f>
        <v>0</v>
      </c>
      <c r="BR31" s="8" cm="1">
        <f t="array" ref="BR31">L31*INDEX(prod_est,$G31+$H31,MATCH(BR$14,$BP$14:$DP$14,0))</f>
        <v>0</v>
      </c>
      <c r="BS31" s="8" cm="1">
        <f t="array" ref="BS31">M31*INDEX(prod_est,$G31+$H31,MATCH(BS$14,$BP$14:$DP$14,0))</f>
        <v>0</v>
      </c>
      <c r="BT31" s="8" cm="1">
        <f t="array" ref="BT31">N31*INDEX(prod_est,$G31+$H31,MATCH(BT$14,$BP$14:$DP$14,0))</f>
        <v>0</v>
      </c>
      <c r="BU31" s="8" cm="1">
        <f t="array" ref="BU31">O31*INDEX(prod_est,$G31+$H31,MATCH(BU$14,$BP$14:$DP$14,0))</f>
        <v>0</v>
      </c>
      <c r="BV31" s="8" cm="1">
        <f t="array" ref="BV31">P31*INDEX(prod_est,$G31+$H31,MATCH(BV$14,$BP$14:$DP$14,0))</f>
        <v>0</v>
      </c>
      <c r="BW31" s="8" cm="1">
        <f t="array" ref="BW31">Q31*INDEX(prod_est,$G31+$H31,MATCH(BW$14,$BP$14:$DP$14,0))</f>
        <v>0</v>
      </c>
      <c r="BX31" s="8" cm="1">
        <f t="array" ref="BX31">R31*INDEX(prod_est,$G31+$H31,MATCH(BX$14,$BP$14:$DP$14,0))</f>
        <v>0</v>
      </c>
      <c r="BY31" s="8" cm="1">
        <f t="array" ref="BY31">S31*INDEX(prod_est,$G31+$H31,MATCH(BY$14,$BP$14:$DP$14,0))</f>
        <v>0</v>
      </c>
      <c r="BZ31" s="8" cm="1">
        <f t="array" ref="BZ31">T31*INDEX(prod_est,$G31+$H31,MATCH(BZ$14,$BP$14:$DP$14,0))</f>
        <v>0</v>
      </c>
      <c r="CA31" s="8" cm="1">
        <f t="array" ref="CA31">U31*INDEX(prod_est,$G31+$H31,MATCH(CA$14,$BP$14:$DP$14,0))</f>
        <v>0</v>
      </c>
      <c r="CB31" s="8" cm="1">
        <f t="array" ref="CB31">V31*INDEX(prod_est,$G31+$H31,MATCH(CB$14,$BP$14:$DP$14,0))</f>
        <v>0</v>
      </c>
      <c r="CC31" s="8" cm="1">
        <f t="array" ref="CC31">W31*INDEX(prod_est,$G31+$H31,MATCH(CC$14,$BP$14:$DP$14,0))</f>
        <v>0</v>
      </c>
      <c r="CD31" s="8" cm="1">
        <f t="array" ref="CD31">X31*INDEX(prod_est,$G31+$H31,MATCH(CD$14,$BP$14:$DP$14,0))</f>
        <v>0</v>
      </c>
      <c r="CE31" s="8" cm="1">
        <f t="array" ref="CE31">Y31*INDEX(prod_est,$G31+$H31,MATCH(CE$14,$BP$14:$DP$14,0))</f>
        <v>0</v>
      </c>
      <c r="CF31" s="8" cm="1">
        <f t="array" ref="CF31">Z31*INDEX(prod_est,$G31+$H31,MATCH(CF$14,$BP$14:$DP$14,0))</f>
        <v>0</v>
      </c>
      <c r="CG31" s="8" cm="1">
        <f t="array" ref="CG31">AA31*INDEX(prod_est,$G31+$H31,MATCH(CG$14,$BP$14:$DP$14,0))</f>
        <v>0</v>
      </c>
      <c r="CH31" s="8" cm="1">
        <f t="array" ref="CH31">AB31*INDEX(prod_est,$G31+$H31,MATCH(CH$14,$BP$14:$DP$14,0))</f>
        <v>0</v>
      </c>
      <c r="CI31" s="8" cm="1">
        <f t="array" ref="CI31">AC31*INDEX(prod_est,$G31+$H31,MATCH(CI$14,$BP$14:$DP$14,0))</f>
        <v>0</v>
      </c>
      <c r="CJ31" s="8" cm="1">
        <f t="array" ref="CJ31">AD31*INDEX(prod_est,$G31+$H31,MATCH(CJ$14,$BP$14:$DP$14,0))</f>
        <v>0</v>
      </c>
      <c r="CK31" s="8" cm="1">
        <f t="array" ref="CK31">AE31*INDEX(prod_est,$G31+$H31,MATCH(CK$14,$BP$14:$DP$14,0))</f>
        <v>0</v>
      </c>
      <c r="CL31" s="8" cm="1">
        <f t="array" ref="CL31">AF31*INDEX(prod_est,$G31+$H31,MATCH(CL$14,$BP$14:$DP$14,0))</f>
        <v>0</v>
      </c>
      <c r="CM31" s="8" cm="1">
        <f t="array" ref="CM31">AG31*INDEX(prod_est,$G31+$H31,MATCH(CM$14,$BP$14:$DP$14,0))</f>
        <v>0</v>
      </c>
      <c r="CN31" s="8" cm="1">
        <f t="array" ref="CN31">AH31*INDEX(prod_est,$G31+$H31,MATCH(CN$14,$BP$14:$DP$14,0))</f>
        <v>0</v>
      </c>
      <c r="CO31" s="8" cm="1">
        <f t="array" ref="CO31">AI31*INDEX(prod_est,$G31+$H31,MATCH(CO$14,$BP$14:$DP$14,0))</f>
        <v>0</v>
      </c>
      <c r="CP31" s="8" cm="1">
        <f t="array" ref="CP31">AJ31*INDEX(prod_est,$G31+$H31,MATCH(CP$14,$BP$14:$DP$14,0))</f>
        <v>0</v>
      </c>
      <c r="CQ31" s="8" cm="1">
        <f t="array" ref="CQ31">AK31*INDEX(prod_est,$G31+$H31,MATCH(CQ$14,$BP$14:$DP$14,0))</f>
        <v>0</v>
      </c>
      <c r="CR31" s="8" cm="1">
        <f t="array" ref="CR31">AL31*INDEX(prod_est,$G31+$H31,MATCH(CR$14,$BP$14:$DP$14,0))</f>
        <v>0</v>
      </c>
      <c r="CS31" s="8" cm="1">
        <f t="array" ref="CS31">AM31*INDEX(prod_est,$G31+$H31,MATCH(CS$14,$BP$14:$DP$14,0))</f>
        <v>0</v>
      </c>
      <c r="CT31" s="8" cm="1">
        <f t="array" ref="CT31">AN31*INDEX(prod_est,$G31+$H31,MATCH(CT$14,$BP$14:$DP$14,0))</f>
        <v>0</v>
      </c>
      <c r="CU31" s="8" cm="1">
        <f t="array" ref="CU31">AO31*INDEX(prod_est,$G31+$H31,MATCH(CU$14,$BP$14:$DP$14,0))</f>
        <v>0</v>
      </c>
      <c r="CV31" s="8" cm="1">
        <f t="array" ref="CV31">AP31*INDEX(prod_est,$G31+$H31,MATCH(CV$14,$BP$14:$DP$14,0))</f>
        <v>0</v>
      </c>
      <c r="CW31" cm="1">
        <f t="array" ref="CW31">AQ31*INDEX(prod_est,$G31+$H31,MATCH(CW$14,$BP$14:$DP$14,0))</f>
        <v>0</v>
      </c>
      <c r="CX31" cm="1">
        <f t="array" ref="CX31">AR31*INDEX(prod_est,$G31+$H31,MATCH(CX$14,$BP$14:$DP$14,0))</f>
        <v>0</v>
      </c>
      <c r="CY31" cm="1">
        <f t="array" ref="CY31">AS31*INDEX(prod_est,$G31+$H31,MATCH(CY$14,$BP$14:$DP$14,0))</f>
        <v>0</v>
      </c>
      <c r="CZ31" cm="1">
        <f t="array" ref="CZ31">AT31*INDEX(prod_est,$G31+$H31,MATCH(CZ$14,$BP$14:$DP$14,0))</f>
        <v>0</v>
      </c>
      <c r="DA31" cm="1">
        <f t="array" ref="DA31">AU31*INDEX(prod_est,$G31+$H31,MATCH(DA$14,$BP$14:$DP$14,0))</f>
        <v>0</v>
      </c>
      <c r="DB31" cm="1">
        <f t="array" ref="DB31">AV31*INDEX(prod_est,$G31+$H31,MATCH(DB$14,$BP$14:$DP$14,0))</f>
        <v>0</v>
      </c>
      <c r="DC31" cm="1">
        <f t="array" ref="DC31">AW31*INDEX(prod_est,$G31+$H31,MATCH(DC$14,$BP$14:$DP$14,0))</f>
        <v>0</v>
      </c>
      <c r="DD31" cm="1">
        <f t="array" ref="DD31">AX31*INDEX(prod_est,$G31+$H31,MATCH(DD$14,$BP$14:$DP$14,0))</f>
        <v>0</v>
      </c>
      <c r="DE31" cm="1">
        <f t="array" ref="DE31">AY31*INDEX(prod_est,$G31+$H31,MATCH(DE$14,$BP$14:$DP$14,0))</f>
        <v>0</v>
      </c>
      <c r="DF31" cm="1">
        <f t="array" ref="DF31">AZ31*INDEX(prod_est,$G31+$H31,MATCH(DF$14,$BP$14:$DP$14,0))</f>
        <v>0</v>
      </c>
      <c r="DG31" cm="1">
        <f t="array" ref="DG31">BA31*INDEX(prod_est,$G31+$H31,MATCH(DG$14,$BP$14:$DP$14,0))</f>
        <v>0</v>
      </c>
      <c r="DH31" cm="1">
        <f t="array" ref="DH31">BB31*INDEX(prod_est,$G31+$H31,MATCH(DH$14,$BP$14:$DP$14,0))</f>
        <v>0</v>
      </c>
      <c r="DI31" cm="1">
        <f t="array" ref="DI31">BC31*INDEX(prod_est,$G31+$H31,MATCH(DI$14,$BP$14:$DP$14,0))</f>
        <v>0</v>
      </c>
      <c r="DJ31" cm="1">
        <f t="array" ref="DJ31">BD31*INDEX(prod_est,$G31+$H31,MATCH(DJ$14,$BP$14:$DP$14,0))</f>
        <v>0</v>
      </c>
      <c r="DK31" cm="1">
        <f t="array" ref="DK31">BE31*INDEX(prod_est,$G31+$H31,MATCH(DK$14,$BP$14:$DP$14,0))</f>
        <v>0</v>
      </c>
      <c r="DL31" cm="1">
        <f t="array" ref="DL31">BF31*INDEX(prod_est,$G31+$H31,MATCH(DL$14,$BP$14:$DP$14,0))</f>
        <v>0</v>
      </c>
      <c r="DM31" cm="1">
        <f t="array" ref="DM31">BG31*INDEX(prod_est,$G31+$H31,MATCH(DM$14,$BP$14:$DP$14,0))</f>
        <v>0</v>
      </c>
      <c r="DN31" cm="1">
        <f t="array" ref="DN31">BH31*INDEX(prod_est,$G31+$H31,MATCH(DN$14,$BP$14:$DP$14,0))</f>
        <v>0</v>
      </c>
      <c r="DO31" cm="1">
        <f t="array" ref="DO31">BI31*INDEX(prod_est,$G31+$H31,MATCH(DO$14,$BP$14:$DP$14,0))</f>
        <v>0</v>
      </c>
      <c r="DP31" cm="1">
        <f t="array" ref="DP31">BJ31*INDEX(prod_est,$G31+$H31,MATCH(DP$14,$BP$14:$DP$14,0))</f>
        <v>0</v>
      </c>
    </row>
    <row r="32" spans="1:120" x14ac:dyDescent="0.25">
      <c r="A32" t="s">
        <v>51</v>
      </c>
      <c r="B32" t="s">
        <v>22</v>
      </c>
      <c r="C32" t="s">
        <v>22</v>
      </c>
      <c r="D32" t="s">
        <v>37</v>
      </c>
      <c r="E32" s="8">
        <v>0</v>
      </c>
      <c r="F32" s="8">
        <v>0</v>
      </c>
      <c r="G32">
        <f>MATCH(A32,Production_est!$A$4:$A$339,0)</f>
        <v>225</v>
      </c>
      <c r="H32">
        <f>IFERROR(MATCH(D32,Production_est!$D$4:$D$339,0),"-")</f>
        <v>6</v>
      </c>
      <c r="I32" s="8" cm="1">
        <f t="array" ref="I32">IFERROR(INDEX(Production_est!$E$4:$E$339,H32+G32),"-")</f>
        <v>26641.1066399999</v>
      </c>
      <c r="J32" s="42">
        <f t="shared" si="0"/>
        <v>0</v>
      </c>
      <c r="K32" s="42">
        <f t="shared" ref="K32:AP32" si="39">J32*(1-$F$4)</f>
        <v>0</v>
      </c>
      <c r="L32" s="42">
        <f t="shared" si="39"/>
        <v>0</v>
      </c>
      <c r="M32" s="42">
        <f t="shared" si="39"/>
        <v>0</v>
      </c>
      <c r="N32" s="42">
        <f t="shared" si="39"/>
        <v>0</v>
      </c>
      <c r="O32" s="42">
        <f t="shared" si="39"/>
        <v>0</v>
      </c>
      <c r="P32" s="42">
        <f t="shared" si="39"/>
        <v>0</v>
      </c>
      <c r="Q32" s="42">
        <f t="shared" si="39"/>
        <v>0</v>
      </c>
      <c r="R32" s="42">
        <f t="shared" si="39"/>
        <v>0</v>
      </c>
      <c r="S32" s="42">
        <f t="shared" si="39"/>
        <v>0</v>
      </c>
      <c r="T32" s="42">
        <f t="shared" si="39"/>
        <v>0</v>
      </c>
      <c r="U32" s="42">
        <f t="shared" si="39"/>
        <v>0</v>
      </c>
      <c r="V32" s="42">
        <f t="shared" si="39"/>
        <v>0</v>
      </c>
      <c r="W32" s="42">
        <f t="shared" si="39"/>
        <v>0</v>
      </c>
      <c r="X32" s="42">
        <f t="shared" si="39"/>
        <v>0</v>
      </c>
      <c r="Y32" s="42">
        <f t="shared" si="39"/>
        <v>0</v>
      </c>
      <c r="Z32" s="42">
        <f t="shared" si="39"/>
        <v>0</v>
      </c>
      <c r="AA32" s="42">
        <f t="shared" si="39"/>
        <v>0</v>
      </c>
      <c r="AB32" s="42">
        <f t="shared" si="39"/>
        <v>0</v>
      </c>
      <c r="AC32" s="42">
        <f t="shared" si="39"/>
        <v>0</v>
      </c>
      <c r="AD32" s="42">
        <f t="shared" si="39"/>
        <v>0</v>
      </c>
      <c r="AE32" s="42">
        <f t="shared" si="39"/>
        <v>0</v>
      </c>
      <c r="AF32" s="42">
        <f t="shared" si="39"/>
        <v>0</v>
      </c>
      <c r="AG32" s="42">
        <f t="shared" si="39"/>
        <v>0</v>
      </c>
      <c r="AH32" s="42">
        <f t="shared" si="39"/>
        <v>0</v>
      </c>
      <c r="AI32" s="42">
        <f t="shared" si="39"/>
        <v>0</v>
      </c>
      <c r="AJ32" s="42">
        <f t="shared" si="39"/>
        <v>0</v>
      </c>
      <c r="AK32" s="42">
        <f t="shared" si="39"/>
        <v>0</v>
      </c>
      <c r="AL32" s="42">
        <f t="shared" si="39"/>
        <v>0</v>
      </c>
      <c r="AM32" s="42">
        <f t="shared" si="39"/>
        <v>0</v>
      </c>
      <c r="AN32" s="42">
        <f t="shared" si="39"/>
        <v>0</v>
      </c>
      <c r="AO32" s="42">
        <f t="shared" si="39"/>
        <v>0</v>
      </c>
      <c r="AP32" s="42">
        <f t="shared" si="39"/>
        <v>0</v>
      </c>
      <c r="AQ32" s="42">
        <f t="shared" ref="AQ32:BJ32" si="40">AP32*(1-$F$4)</f>
        <v>0</v>
      </c>
      <c r="AR32" s="42">
        <f t="shared" si="40"/>
        <v>0</v>
      </c>
      <c r="AS32" s="42">
        <f t="shared" si="40"/>
        <v>0</v>
      </c>
      <c r="AT32" s="42">
        <f t="shared" si="40"/>
        <v>0</v>
      </c>
      <c r="AU32" s="42">
        <f t="shared" si="40"/>
        <v>0</v>
      </c>
      <c r="AV32" s="42">
        <f t="shared" si="40"/>
        <v>0</v>
      </c>
      <c r="AW32" s="42">
        <f t="shared" si="40"/>
        <v>0</v>
      </c>
      <c r="AX32" s="42">
        <f t="shared" si="40"/>
        <v>0</v>
      </c>
      <c r="AY32" s="42">
        <f t="shared" si="40"/>
        <v>0</v>
      </c>
      <c r="AZ32" s="42">
        <f t="shared" si="40"/>
        <v>0</v>
      </c>
      <c r="BA32" s="42">
        <f t="shared" si="40"/>
        <v>0</v>
      </c>
      <c r="BB32" s="42">
        <f t="shared" si="40"/>
        <v>0</v>
      </c>
      <c r="BC32" s="42">
        <f t="shared" si="40"/>
        <v>0</v>
      </c>
      <c r="BD32" s="42">
        <f t="shared" si="40"/>
        <v>0</v>
      </c>
      <c r="BE32" s="42">
        <f t="shared" si="40"/>
        <v>0</v>
      </c>
      <c r="BF32" s="42">
        <f t="shared" si="40"/>
        <v>0</v>
      </c>
      <c r="BG32" s="42">
        <f t="shared" si="40"/>
        <v>0</v>
      </c>
      <c r="BH32" s="42">
        <f t="shared" si="40"/>
        <v>0</v>
      </c>
      <c r="BI32" s="42">
        <f t="shared" si="40"/>
        <v>0</v>
      </c>
      <c r="BJ32" s="42">
        <f t="shared" si="40"/>
        <v>0</v>
      </c>
      <c r="BK32" t="str">
        <f t="shared" si="3"/>
        <v>15_RP</v>
      </c>
      <c r="BL32" t="str">
        <f t="shared" si="4"/>
        <v>d_ind_cem_8_1_natural_gas</v>
      </c>
      <c r="BO32" s="8">
        <f t="shared" si="5"/>
        <v>0</v>
      </c>
      <c r="BP32" s="8">
        <f t="shared" si="6"/>
        <v>0</v>
      </c>
      <c r="BQ32" s="8" cm="1">
        <f t="array" ref="BQ32">K32*INDEX(prod_est,$G32+$H32,MATCH(BQ$14,$BP$14:$DP$14,0))</f>
        <v>0</v>
      </c>
      <c r="BR32" s="8" cm="1">
        <f t="array" ref="BR32">L32*INDEX(prod_est,$G32+$H32,MATCH(BR$14,$BP$14:$DP$14,0))</f>
        <v>0</v>
      </c>
      <c r="BS32" s="8" cm="1">
        <f t="array" ref="BS32">M32*INDEX(prod_est,$G32+$H32,MATCH(BS$14,$BP$14:$DP$14,0))</f>
        <v>0</v>
      </c>
      <c r="BT32" s="8" cm="1">
        <f t="array" ref="BT32">N32*INDEX(prod_est,$G32+$H32,MATCH(BT$14,$BP$14:$DP$14,0))</f>
        <v>0</v>
      </c>
      <c r="BU32" s="8" cm="1">
        <f t="array" ref="BU32">O32*INDEX(prod_est,$G32+$H32,MATCH(BU$14,$BP$14:$DP$14,0))</f>
        <v>0</v>
      </c>
      <c r="BV32" s="8" cm="1">
        <f t="array" ref="BV32">P32*INDEX(prod_est,$G32+$H32,MATCH(BV$14,$BP$14:$DP$14,0))</f>
        <v>0</v>
      </c>
      <c r="BW32" s="8" cm="1">
        <f t="array" ref="BW32">Q32*INDEX(prod_est,$G32+$H32,MATCH(BW$14,$BP$14:$DP$14,0))</f>
        <v>0</v>
      </c>
      <c r="BX32" s="8" cm="1">
        <f t="array" ref="BX32">R32*INDEX(prod_est,$G32+$H32,MATCH(BX$14,$BP$14:$DP$14,0))</f>
        <v>0</v>
      </c>
      <c r="BY32" s="8" cm="1">
        <f t="array" ref="BY32">S32*INDEX(prod_est,$G32+$H32,MATCH(BY$14,$BP$14:$DP$14,0))</f>
        <v>0</v>
      </c>
      <c r="BZ32" s="8" cm="1">
        <f t="array" ref="BZ32">T32*INDEX(prod_est,$G32+$H32,MATCH(BZ$14,$BP$14:$DP$14,0))</f>
        <v>0</v>
      </c>
      <c r="CA32" s="8" cm="1">
        <f t="array" ref="CA32">U32*INDEX(prod_est,$G32+$H32,MATCH(CA$14,$BP$14:$DP$14,0))</f>
        <v>0</v>
      </c>
      <c r="CB32" s="8" cm="1">
        <f t="array" ref="CB32">V32*INDEX(prod_est,$G32+$H32,MATCH(CB$14,$BP$14:$DP$14,0))</f>
        <v>0</v>
      </c>
      <c r="CC32" s="8" cm="1">
        <f t="array" ref="CC32">W32*INDEX(prod_est,$G32+$H32,MATCH(CC$14,$BP$14:$DP$14,0))</f>
        <v>0</v>
      </c>
      <c r="CD32" s="8" cm="1">
        <f t="array" ref="CD32">X32*INDEX(prod_est,$G32+$H32,MATCH(CD$14,$BP$14:$DP$14,0))</f>
        <v>0</v>
      </c>
      <c r="CE32" s="8" cm="1">
        <f t="array" ref="CE32">Y32*INDEX(prod_est,$G32+$H32,MATCH(CE$14,$BP$14:$DP$14,0))</f>
        <v>0</v>
      </c>
      <c r="CF32" s="8" cm="1">
        <f t="array" ref="CF32">Z32*INDEX(prod_est,$G32+$H32,MATCH(CF$14,$BP$14:$DP$14,0))</f>
        <v>0</v>
      </c>
      <c r="CG32" s="8" cm="1">
        <f t="array" ref="CG32">AA32*INDEX(prod_est,$G32+$H32,MATCH(CG$14,$BP$14:$DP$14,0))</f>
        <v>0</v>
      </c>
      <c r="CH32" s="8" cm="1">
        <f t="array" ref="CH32">AB32*INDEX(prod_est,$G32+$H32,MATCH(CH$14,$BP$14:$DP$14,0))</f>
        <v>0</v>
      </c>
      <c r="CI32" s="8" cm="1">
        <f t="array" ref="CI32">AC32*INDEX(prod_est,$G32+$H32,MATCH(CI$14,$BP$14:$DP$14,0))</f>
        <v>0</v>
      </c>
      <c r="CJ32" s="8" cm="1">
        <f t="array" ref="CJ32">AD32*INDEX(prod_est,$G32+$H32,MATCH(CJ$14,$BP$14:$DP$14,0))</f>
        <v>0</v>
      </c>
      <c r="CK32" s="8" cm="1">
        <f t="array" ref="CK32">AE32*INDEX(prod_est,$G32+$H32,MATCH(CK$14,$BP$14:$DP$14,0))</f>
        <v>0</v>
      </c>
      <c r="CL32" s="8" cm="1">
        <f t="array" ref="CL32">AF32*INDEX(prod_est,$G32+$H32,MATCH(CL$14,$BP$14:$DP$14,0))</f>
        <v>0</v>
      </c>
      <c r="CM32" s="8" cm="1">
        <f t="array" ref="CM32">AG32*INDEX(prod_est,$G32+$H32,MATCH(CM$14,$BP$14:$DP$14,0))</f>
        <v>0</v>
      </c>
      <c r="CN32" s="8" cm="1">
        <f t="array" ref="CN32">AH32*INDEX(prod_est,$G32+$H32,MATCH(CN$14,$BP$14:$DP$14,0))</f>
        <v>0</v>
      </c>
      <c r="CO32" s="8" cm="1">
        <f t="array" ref="CO32">AI32*INDEX(prod_est,$G32+$H32,MATCH(CO$14,$BP$14:$DP$14,0))</f>
        <v>0</v>
      </c>
      <c r="CP32" s="8" cm="1">
        <f t="array" ref="CP32">AJ32*INDEX(prod_est,$G32+$H32,MATCH(CP$14,$BP$14:$DP$14,0))</f>
        <v>0</v>
      </c>
      <c r="CQ32" s="8" cm="1">
        <f t="array" ref="CQ32">AK32*INDEX(prod_est,$G32+$H32,MATCH(CQ$14,$BP$14:$DP$14,0))</f>
        <v>0</v>
      </c>
      <c r="CR32" s="8" cm="1">
        <f t="array" ref="CR32">AL32*INDEX(prod_est,$G32+$H32,MATCH(CR$14,$BP$14:$DP$14,0))</f>
        <v>0</v>
      </c>
      <c r="CS32" s="8" cm="1">
        <f t="array" ref="CS32">AM32*INDEX(prod_est,$G32+$H32,MATCH(CS$14,$BP$14:$DP$14,0))</f>
        <v>0</v>
      </c>
      <c r="CT32" s="8" cm="1">
        <f t="array" ref="CT32">AN32*INDEX(prod_est,$G32+$H32,MATCH(CT$14,$BP$14:$DP$14,0))</f>
        <v>0</v>
      </c>
      <c r="CU32" s="8" cm="1">
        <f t="array" ref="CU32">AO32*INDEX(prod_est,$G32+$H32,MATCH(CU$14,$BP$14:$DP$14,0))</f>
        <v>0</v>
      </c>
      <c r="CV32" s="8" cm="1">
        <f t="array" ref="CV32">AP32*INDEX(prod_est,$G32+$H32,MATCH(CV$14,$BP$14:$DP$14,0))</f>
        <v>0</v>
      </c>
      <c r="CW32" cm="1">
        <f t="array" ref="CW32">AQ32*INDEX(prod_est,$G32+$H32,MATCH(CW$14,$BP$14:$DP$14,0))</f>
        <v>0</v>
      </c>
      <c r="CX32" cm="1">
        <f t="array" ref="CX32">AR32*INDEX(prod_est,$G32+$H32,MATCH(CX$14,$BP$14:$DP$14,0))</f>
        <v>0</v>
      </c>
      <c r="CY32" cm="1">
        <f t="array" ref="CY32">AS32*INDEX(prod_est,$G32+$H32,MATCH(CY$14,$BP$14:$DP$14,0))</f>
        <v>0</v>
      </c>
      <c r="CZ32" cm="1">
        <f t="array" ref="CZ32">AT32*INDEX(prod_est,$G32+$H32,MATCH(CZ$14,$BP$14:$DP$14,0))</f>
        <v>0</v>
      </c>
      <c r="DA32" cm="1">
        <f t="array" ref="DA32">AU32*INDEX(prod_est,$G32+$H32,MATCH(DA$14,$BP$14:$DP$14,0))</f>
        <v>0</v>
      </c>
      <c r="DB32" cm="1">
        <f t="array" ref="DB32">AV32*INDEX(prod_est,$G32+$H32,MATCH(DB$14,$BP$14:$DP$14,0))</f>
        <v>0</v>
      </c>
      <c r="DC32" cm="1">
        <f t="array" ref="DC32">AW32*INDEX(prod_est,$G32+$H32,MATCH(DC$14,$BP$14:$DP$14,0))</f>
        <v>0</v>
      </c>
      <c r="DD32" cm="1">
        <f t="array" ref="DD32">AX32*INDEX(prod_est,$G32+$H32,MATCH(DD$14,$BP$14:$DP$14,0))</f>
        <v>0</v>
      </c>
      <c r="DE32" cm="1">
        <f t="array" ref="DE32">AY32*INDEX(prod_est,$G32+$H32,MATCH(DE$14,$BP$14:$DP$14,0))</f>
        <v>0</v>
      </c>
      <c r="DF32" cm="1">
        <f t="array" ref="DF32">AZ32*INDEX(prod_est,$G32+$H32,MATCH(DF$14,$BP$14:$DP$14,0))</f>
        <v>0</v>
      </c>
      <c r="DG32" cm="1">
        <f t="array" ref="DG32">BA32*INDEX(prod_est,$G32+$H32,MATCH(DG$14,$BP$14:$DP$14,0))</f>
        <v>0</v>
      </c>
      <c r="DH32" cm="1">
        <f t="array" ref="DH32">BB32*INDEX(prod_est,$G32+$H32,MATCH(DH$14,$BP$14:$DP$14,0))</f>
        <v>0</v>
      </c>
      <c r="DI32" cm="1">
        <f t="array" ref="DI32">BC32*INDEX(prod_est,$G32+$H32,MATCH(DI$14,$BP$14:$DP$14,0))</f>
        <v>0</v>
      </c>
      <c r="DJ32" cm="1">
        <f t="array" ref="DJ32">BD32*INDEX(prod_est,$G32+$H32,MATCH(DJ$14,$BP$14:$DP$14,0))</f>
        <v>0</v>
      </c>
      <c r="DK32" cm="1">
        <f t="array" ref="DK32">BE32*INDEX(prod_est,$G32+$H32,MATCH(DK$14,$BP$14:$DP$14,0))</f>
        <v>0</v>
      </c>
      <c r="DL32" cm="1">
        <f t="array" ref="DL32">BF32*INDEX(prod_est,$G32+$H32,MATCH(DL$14,$BP$14:$DP$14,0))</f>
        <v>0</v>
      </c>
      <c r="DM32" cm="1">
        <f t="array" ref="DM32">BG32*INDEX(prod_est,$G32+$H32,MATCH(DM$14,$BP$14:$DP$14,0))</f>
        <v>0</v>
      </c>
      <c r="DN32" cm="1">
        <f t="array" ref="DN32">BH32*INDEX(prod_est,$G32+$H32,MATCH(DN$14,$BP$14:$DP$14,0))</f>
        <v>0</v>
      </c>
      <c r="DO32" cm="1">
        <f t="array" ref="DO32">BI32*INDEX(prod_est,$G32+$H32,MATCH(DO$14,$BP$14:$DP$14,0))</f>
        <v>0</v>
      </c>
      <c r="DP32" cm="1">
        <f t="array" ref="DP32">BJ32*INDEX(prod_est,$G32+$H32,MATCH(DP$14,$BP$14:$DP$14,0))</f>
        <v>0</v>
      </c>
    </row>
    <row r="33" spans="1:120" x14ac:dyDescent="0.25">
      <c r="A33" t="s">
        <v>51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225</v>
      </c>
      <c r="H33">
        <f>IFERROR(MATCH(D33,Production_est!$D$4:$D$339,0),"-")</f>
        <v>6</v>
      </c>
      <c r="I33" s="8" cm="1">
        <f t="array" ref="I33">IFERROR(INDEX(Production_est!$E$4:$E$339,H33+G33),"-")</f>
        <v>26641.1066399999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15_RP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51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225</v>
      </c>
      <c r="H34">
        <f>IFERROR(MATCH(D34,Production_est!$D$4:$D$339,0),"-")</f>
        <v>6</v>
      </c>
      <c r="I34" s="8" cm="1">
        <f t="array" ref="I34">IFERROR(INDEX(Production_est!$E$4:$E$339,H34+G34),"-")</f>
        <v>26641.1066399999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15_RP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51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225</v>
      </c>
      <c r="H35">
        <f>IFERROR(MATCH(D35,Production_est!$D$4:$D$339,0),"-")</f>
        <v>6</v>
      </c>
      <c r="I35" s="8" cm="1">
        <f t="array" ref="I35">IFERROR(INDEX(Production_est!$E$4:$E$339,H35+G35),"-")</f>
        <v>26641.1066399999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15_RP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51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225</v>
      </c>
      <c r="H36">
        <f>IFERROR(MATCH(D36,Production_est!$D$4:$D$339,0),"-")</f>
        <v>6</v>
      </c>
      <c r="I36" s="8" cm="1">
        <f t="array" ref="I36">IFERROR(INDEX(Production_est!$E$4:$E$339,H36+G36),"-")</f>
        <v>26641.1066399999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15_RP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51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225</v>
      </c>
      <c r="H37">
        <f>IFERROR(MATCH(D37,Production_est!$D$4:$D$339,0),"-")</f>
        <v>6</v>
      </c>
      <c r="I37" s="8" cm="1">
        <f t="array" ref="I37">IFERROR(INDEX(Production_est!$E$4:$E$339,H37+G37),"-")</f>
        <v>26641.1066399999</v>
      </c>
      <c r="J37" s="42">
        <f t="shared" si="0"/>
        <v>0</v>
      </c>
      <c r="K37" s="42">
        <f t="shared" ref="K37:AP37" si="49">J37*(1-$F$4)</f>
        <v>0</v>
      </c>
      <c r="L37" s="42">
        <f t="shared" si="49"/>
        <v>0</v>
      </c>
      <c r="M37" s="42">
        <f t="shared" si="49"/>
        <v>0</v>
      </c>
      <c r="N37" s="42">
        <f t="shared" si="49"/>
        <v>0</v>
      </c>
      <c r="O37" s="42">
        <f t="shared" si="49"/>
        <v>0</v>
      </c>
      <c r="P37" s="42">
        <f t="shared" si="49"/>
        <v>0</v>
      </c>
      <c r="Q37" s="42">
        <f t="shared" si="49"/>
        <v>0</v>
      </c>
      <c r="R37" s="42">
        <f t="shared" si="49"/>
        <v>0</v>
      </c>
      <c r="S37" s="42">
        <f t="shared" si="49"/>
        <v>0</v>
      </c>
      <c r="T37" s="42">
        <f t="shared" si="49"/>
        <v>0</v>
      </c>
      <c r="U37" s="42">
        <f t="shared" si="49"/>
        <v>0</v>
      </c>
      <c r="V37" s="42">
        <f t="shared" si="49"/>
        <v>0</v>
      </c>
      <c r="W37" s="42">
        <f t="shared" si="49"/>
        <v>0</v>
      </c>
      <c r="X37" s="42">
        <f t="shared" si="49"/>
        <v>0</v>
      </c>
      <c r="Y37" s="42">
        <f t="shared" si="49"/>
        <v>0</v>
      </c>
      <c r="Z37" s="42">
        <f t="shared" si="49"/>
        <v>0</v>
      </c>
      <c r="AA37" s="42">
        <f t="shared" si="49"/>
        <v>0</v>
      </c>
      <c r="AB37" s="42">
        <f t="shared" si="49"/>
        <v>0</v>
      </c>
      <c r="AC37" s="42">
        <f t="shared" si="49"/>
        <v>0</v>
      </c>
      <c r="AD37" s="42">
        <f t="shared" si="49"/>
        <v>0</v>
      </c>
      <c r="AE37" s="42">
        <f t="shared" si="49"/>
        <v>0</v>
      </c>
      <c r="AF37" s="42">
        <f t="shared" si="49"/>
        <v>0</v>
      </c>
      <c r="AG37" s="42">
        <f t="shared" si="49"/>
        <v>0</v>
      </c>
      <c r="AH37" s="42">
        <f t="shared" si="49"/>
        <v>0</v>
      </c>
      <c r="AI37" s="42">
        <f t="shared" si="49"/>
        <v>0</v>
      </c>
      <c r="AJ37" s="42">
        <f t="shared" si="49"/>
        <v>0</v>
      </c>
      <c r="AK37" s="42">
        <f t="shared" si="49"/>
        <v>0</v>
      </c>
      <c r="AL37" s="42">
        <f t="shared" si="49"/>
        <v>0</v>
      </c>
      <c r="AM37" s="42">
        <f t="shared" si="49"/>
        <v>0</v>
      </c>
      <c r="AN37" s="42">
        <f t="shared" si="49"/>
        <v>0</v>
      </c>
      <c r="AO37" s="42">
        <f t="shared" si="49"/>
        <v>0</v>
      </c>
      <c r="AP37" s="42">
        <f t="shared" si="49"/>
        <v>0</v>
      </c>
      <c r="AQ37" s="42">
        <f t="shared" ref="AQ37:BJ37" si="50">AP37*(1-$F$4)</f>
        <v>0</v>
      </c>
      <c r="AR37" s="42">
        <f t="shared" si="50"/>
        <v>0</v>
      </c>
      <c r="AS37" s="42">
        <f t="shared" si="50"/>
        <v>0</v>
      </c>
      <c r="AT37" s="42">
        <f t="shared" si="50"/>
        <v>0</v>
      </c>
      <c r="AU37" s="42">
        <f t="shared" si="50"/>
        <v>0</v>
      </c>
      <c r="AV37" s="42">
        <f t="shared" si="50"/>
        <v>0</v>
      </c>
      <c r="AW37" s="42">
        <f t="shared" si="50"/>
        <v>0</v>
      </c>
      <c r="AX37" s="42">
        <f t="shared" si="50"/>
        <v>0</v>
      </c>
      <c r="AY37" s="42">
        <f t="shared" si="50"/>
        <v>0</v>
      </c>
      <c r="AZ37" s="42">
        <f t="shared" si="50"/>
        <v>0</v>
      </c>
      <c r="BA37" s="42">
        <f t="shared" si="50"/>
        <v>0</v>
      </c>
      <c r="BB37" s="42">
        <f t="shared" si="50"/>
        <v>0</v>
      </c>
      <c r="BC37" s="42">
        <f t="shared" si="50"/>
        <v>0</v>
      </c>
      <c r="BD37" s="42">
        <f t="shared" si="50"/>
        <v>0</v>
      </c>
      <c r="BE37" s="42">
        <f t="shared" si="50"/>
        <v>0</v>
      </c>
      <c r="BF37" s="42">
        <f t="shared" si="50"/>
        <v>0</v>
      </c>
      <c r="BG37" s="42">
        <f t="shared" si="50"/>
        <v>0</v>
      </c>
      <c r="BH37" s="42">
        <f t="shared" si="50"/>
        <v>0</v>
      </c>
      <c r="BI37" s="42">
        <f t="shared" si="50"/>
        <v>0</v>
      </c>
      <c r="BJ37" s="42">
        <f t="shared" si="50"/>
        <v>0</v>
      </c>
      <c r="BK37" t="str">
        <f t="shared" si="3"/>
        <v>15_RP</v>
      </c>
      <c r="BL37" t="str">
        <f t="shared" si="4"/>
        <v>d_ind_cem_15_5_other_biomass</v>
      </c>
      <c r="BO37" s="8">
        <f t="shared" si="5"/>
        <v>0</v>
      </c>
      <c r="BP37" s="8">
        <f t="shared" si="6"/>
        <v>0</v>
      </c>
      <c r="BQ37" s="8" cm="1">
        <f t="array" ref="BQ37">K37*INDEX(prod_est,$G37+$H37,MATCH(BQ$14,$BP$14:$DP$14,0))</f>
        <v>0</v>
      </c>
      <c r="BR37" s="8" cm="1">
        <f t="array" ref="BR37">L37*INDEX(prod_est,$G37+$H37,MATCH(BR$14,$BP$14:$DP$14,0))</f>
        <v>0</v>
      </c>
      <c r="BS37" s="8" cm="1">
        <f t="array" ref="BS37">M37*INDEX(prod_est,$G37+$H37,MATCH(BS$14,$BP$14:$DP$14,0))</f>
        <v>0</v>
      </c>
      <c r="BT37" s="8" cm="1">
        <f t="array" ref="BT37">N37*INDEX(prod_est,$G37+$H37,MATCH(BT$14,$BP$14:$DP$14,0))</f>
        <v>0</v>
      </c>
      <c r="BU37" s="8" cm="1">
        <f t="array" ref="BU37">O37*INDEX(prod_est,$G37+$H37,MATCH(BU$14,$BP$14:$DP$14,0))</f>
        <v>0</v>
      </c>
      <c r="BV37" s="8" cm="1">
        <f t="array" ref="BV37">P37*INDEX(prod_est,$G37+$H37,MATCH(BV$14,$BP$14:$DP$14,0))</f>
        <v>0</v>
      </c>
      <c r="BW37" s="8" cm="1">
        <f t="array" ref="BW37">Q37*INDEX(prod_est,$G37+$H37,MATCH(BW$14,$BP$14:$DP$14,0))</f>
        <v>0</v>
      </c>
      <c r="BX37" s="8" cm="1">
        <f t="array" ref="BX37">R37*INDEX(prod_est,$G37+$H37,MATCH(BX$14,$BP$14:$DP$14,0))</f>
        <v>0</v>
      </c>
      <c r="BY37" s="8" cm="1">
        <f t="array" ref="BY37">S37*INDEX(prod_est,$G37+$H37,MATCH(BY$14,$BP$14:$DP$14,0))</f>
        <v>0</v>
      </c>
      <c r="BZ37" s="8" cm="1">
        <f t="array" ref="BZ37">T37*INDEX(prod_est,$G37+$H37,MATCH(BZ$14,$BP$14:$DP$14,0))</f>
        <v>0</v>
      </c>
      <c r="CA37" s="8" cm="1">
        <f t="array" ref="CA37">U37*INDEX(prod_est,$G37+$H37,MATCH(CA$14,$BP$14:$DP$14,0))</f>
        <v>0</v>
      </c>
      <c r="CB37" s="8" cm="1">
        <f t="array" ref="CB37">V37*INDEX(prod_est,$G37+$H37,MATCH(CB$14,$BP$14:$DP$14,0))</f>
        <v>0</v>
      </c>
      <c r="CC37" s="8" cm="1">
        <f t="array" ref="CC37">W37*INDEX(prod_est,$G37+$H37,MATCH(CC$14,$BP$14:$DP$14,0))</f>
        <v>0</v>
      </c>
      <c r="CD37" s="8" cm="1">
        <f t="array" ref="CD37">X37*INDEX(prod_est,$G37+$H37,MATCH(CD$14,$BP$14:$DP$14,0))</f>
        <v>0</v>
      </c>
      <c r="CE37" s="8" cm="1">
        <f t="array" ref="CE37">Y37*INDEX(prod_est,$G37+$H37,MATCH(CE$14,$BP$14:$DP$14,0))</f>
        <v>0</v>
      </c>
      <c r="CF37" s="8" cm="1">
        <f t="array" ref="CF37">Z37*INDEX(prod_est,$G37+$H37,MATCH(CF$14,$BP$14:$DP$14,0))</f>
        <v>0</v>
      </c>
      <c r="CG37" s="8" cm="1">
        <f t="array" ref="CG37">AA37*INDEX(prod_est,$G37+$H37,MATCH(CG$14,$BP$14:$DP$14,0))</f>
        <v>0</v>
      </c>
      <c r="CH37" s="8" cm="1">
        <f t="array" ref="CH37">AB37*INDEX(prod_est,$G37+$H37,MATCH(CH$14,$BP$14:$DP$14,0))</f>
        <v>0</v>
      </c>
      <c r="CI37" s="8" cm="1">
        <f t="array" ref="CI37">AC37*INDEX(prod_est,$G37+$H37,MATCH(CI$14,$BP$14:$DP$14,0))</f>
        <v>0</v>
      </c>
      <c r="CJ37" s="8" cm="1">
        <f t="array" ref="CJ37">AD37*INDEX(prod_est,$G37+$H37,MATCH(CJ$14,$BP$14:$DP$14,0))</f>
        <v>0</v>
      </c>
      <c r="CK37" s="8" cm="1">
        <f t="array" ref="CK37">AE37*INDEX(prod_est,$G37+$H37,MATCH(CK$14,$BP$14:$DP$14,0))</f>
        <v>0</v>
      </c>
      <c r="CL37" s="8" cm="1">
        <f t="array" ref="CL37">AF37*INDEX(prod_est,$G37+$H37,MATCH(CL$14,$BP$14:$DP$14,0))</f>
        <v>0</v>
      </c>
      <c r="CM37" s="8" cm="1">
        <f t="array" ref="CM37">AG37*INDEX(prod_est,$G37+$H37,MATCH(CM$14,$BP$14:$DP$14,0))</f>
        <v>0</v>
      </c>
      <c r="CN37" s="8" cm="1">
        <f t="array" ref="CN37">AH37*INDEX(prod_est,$G37+$H37,MATCH(CN$14,$BP$14:$DP$14,0))</f>
        <v>0</v>
      </c>
      <c r="CO37" s="8" cm="1">
        <f t="array" ref="CO37">AI37*INDEX(prod_est,$G37+$H37,MATCH(CO$14,$BP$14:$DP$14,0))</f>
        <v>0</v>
      </c>
      <c r="CP37" s="8" cm="1">
        <f t="array" ref="CP37">AJ37*INDEX(prod_est,$G37+$H37,MATCH(CP$14,$BP$14:$DP$14,0))</f>
        <v>0</v>
      </c>
      <c r="CQ37" s="8" cm="1">
        <f t="array" ref="CQ37">AK37*INDEX(prod_est,$G37+$H37,MATCH(CQ$14,$BP$14:$DP$14,0))</f>
        <v>0</v>
      </c>
      <c r="CR37" s="8" cm="1">
        <f t="array" ref="CR37">AL37*INDEX(prod_est,$G37+$H37,MATCH(CR$14,$BP$14:$DP$14,0))</f>
        <v>0</v>
      </c>
      <c r="CS37" s="8" cm="1">
        <f t="array" ref="CS37">AM37*INDEX(prod_est,$G37+$H37,MATCH(CS$14,$BP$14:$DP$14,0))</f>
        <v>0</v>
      </c>
      <c r="CT37" s="8" cm="1">
        <f t="array" ref="CT37">AN37*INDEX(prod_est,$G37+$H37,MATCH(CT$14,$BP$14:$DP$14,0))</f>
        <v>0</v>
      </c>
      <c r="CU37" s="8" cm="1">
        <f t="array" ref="CU37">AO37*INDEX(prod_est,$G37+$H37,MATCH(CU$14,$BP$14:$DP$14,0))</f>
        <v>0</v>
      </c>
      <c r="CV37" s="8" cm="1">
        <f t="array" ref="CV37">AP37*INDEX(prod_est,$G37+$H37,MATCH(CV$14,$BP$14:$DP$14,0))</f>
        <v>0</v>
      </c>
      <c r="CW37" cm="1">
        <f t="array" ref="CW37">AQ37*INDEX(prod_est,$G37+$H37,MATCH(CW$14,$BP$14:$DP$14,0))</f>
        <v>0</v>
      </c>
      <c r="CX37" cm="1">
        <f t="array" ref="CX37">AR37*INDEX(prod_est,$G37+$H37,MATCH(CX$14,$BP$14:$DP$14,0))</f>
        <v>0</v>
      </c>
      <c r="CY37" cm="1">
        <f t="array" ref="CY37">AS37*INDEX(prod_est,$G37+$H37,MATCH(CY$14,$BP$14:$DP$14,0))</f>
        <v>0</v>
      </c>
      <c r="CZ37" cm="1">
        <f t="array" ref="CZ37">AT37*INDEX(prod_est,$G37+$H37,MATCH(CZ$14,$BP$14:$DP$14,0))</f>
        <v>0</v>
      </c>
      <c r="DA37" cm="1">
        <f t="array" ref="DA37">AU37*INDEX(prod_est,$G37+$H37,MATCH(DA$14,$BP$14:$DP$14,0))</f>
        <v>0</v>
      </c>
      <c r="DB37" cm="1">
        <f t="array" ref="DB37">AV37*INDEX(prod_est,$G37+$H37,MATCH(DB$14,$BP$14:$DP$14,0))</f>
        <v>0</v>
      </c>
      <c r="DC37" cm="1">
        <f t="array" ref="DC37">AW37*INDEX(prod_est,$G37+$H37,MATCH(DC$14,$BP$14:$DP$14,0))</f>
        <v>0</v>
      </c>
      <c r="DD37" cm="1">
        <f t="array" ref="DD37">AX37*INDEX(prod_est,$G37+$H37,MATCH(DD$14,$BP$14:$DP$14,0))</f>
        <v>0</v>
      </c>
      <c r="DE37" cm="1">
        <f t="array" ref="DE37">AY37*INDEX(prod_est,$G37+$H37,MATCH(DE$14,$BP$14:$DP$14,0))</f>
        <v>0</v>
      </c>
      <c r="DF37" cm="1">
        <f t="array" ref="DF37">AZ37*INDEX(prod_est,$G37+$H37,MATCH(DF$14,$BP$14:$DP$14,0))</f>
        <v>0</v>
      </c>
      <c r="DG37" cm="1">
        <f t="array" ref="DG37">BA37*INDEX(prod_est,$G37+$H37,MATCH(DG$14,$BP$14:$DP$14,0))</f>
        <v>0</v>
      </c>
      <c r="DH37" cm="1">
        <f t="array" ref="DH37">BB37*INDEX(prod_est,$G37+$H37,MATCH(DH$14,$BP$14:$DP$14,0))</f>
        <v>0</v>
      </c>
      <c r="DI37" cm="1">
        <f t="array" ref="DI37">BC37*INDEX(prod_est,$G37+$H37,MATCH(DI$14,$BP$14:$DP$14,0))</f>
        <v>0</v>
      </c>
      <c r="DJ37" cm="1">
        <f t="array" ref="DJ37">BD37*INDEX(prod_est,$G37+$H37,MATCH(DJ$14,$BP$14:$DP$14,0))</f>
        <v>0</v>
      </c>
      <c r="DK37" cm="1">
        <f t="array" ref="DK37">BE37*INDEX(prod_est,$G37+$H37,MATCH(DK$14,$BP$14:$DP$14,0))</f>
        <v>0</v>
      </c>
      <c r="DL37" cm="1">
        <f t="array" ref="DL37">BF37*INDEX(prod_est,$G37+$H37,MATCH(DL$14,$BP$14:$DP$14,0))</f>
        <v>0</v>
      </c>
      <c r="DM37" cm="1">
        <f t="array" ref="DM37">BG37*INDEX(prod_est,$G37+$H37,MATCH(DM$14,$BP$14:$DP$14,0))</f>
        <v>0</v>
      </c>
      <c r="DN37" cm="1">
        <f t="array" ref="DN37">BH37*INDEX(prod_est,$G37+$H37,MATCH(DN$14,$BP$14:$DP$14,0))</f>
        <v>0</v>
      </c>
      <c r="DO37" cm="1">
        <f t="array" ref="DO37">BI37*INDEX(prod_est,$G37+$H37,MATCH(DO$14,$BP$14:$DP$14,0))</f>
        <v>0</v>
      </c>
      <c r="DP37" cm="1">
        <f t="array" ref="DP37">BJ37*INDEX(prod_est,$G37+$H37,MATCH(DP$14,$BP$14:$DP$14,0))</f>
        <v>0</v>
      </c>
    </row>
    <row r="38" spans="1:120" x14ac:dyDescent="0.25">
      <c r="A38" t="s">
        <v>51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225</v>
      </c>
      <c r="H38">
        <f>IFERROR(MATCH(D38,Production_est!$D$4:$D$339,0),"-")</f>
        <v>6</v>
      </c>
      <c r="I38" s="8" cm="1">
        <f t="array" ref="I38">IFERROR(INDEX(Production_est!$E$4:$E$339,H38+G38),"-")</f>
        <v>26641.1066399999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15_RP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51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225</v>
      </c>
      <c r="H39">
        <f>IFERROR(MATCH(D39,Production_est!$D$4:$D$339,0),"-")</f>
        <v>6</v>
      </c>
      <c r="I39" s="8" cm="1">
        <f t="array" ref="I39">IFERROR(INDEX(Production_est!$E$4:$E$339,H39+G39),"-")</f>
        <v>26641.1066399999</v>
      </c>
      <c r="J39" s="42">
        <f t="shared" si="0"/>
        <v>0</v>
      </c>
      <c r="K39" s="42">
        <f t="shared" ref="K39:AP39" si="53">J39*(1-$F$4)</f>
        <v>0</v>
      </c>
      <c r="L39" s="42">
        <f t="shared" si="53"/>
        <v>0</v>
      </c>
      <c r="M39" s="42">
        <f t="shared" si="53"/>
        <v>0</v>
      </c>
      <c r="N39" s="42">
        <f t="shared" si="53"/>
        <v>0</v>
      </c>
      <c r="O39" s="42">
        <f t="shared" si="53"/>
        <v>0</v>
      </c>
      <c r="P39" s="42">
        <f t="shared" si="53"/>
        <v>0</v>
      </c>
      <c r="Q39" s="42">
        <f t="shared" si="53"/>
        <v>0</v>
      </c>
      <c r="R39" s="42">
        <f t="shared" si="53"/>
        <v>0</v>
      </c>
      <c r="S39" s="42">
        <f t="shared" si="53"/>
        <v>0</v>
      </c>
      <c r="T39" s="42">
        <f t="shared" si="53"/>
        <v>0</v>
      </c>
      <c r="U39" s="42">
        <f t="shared" si="53"/>
        <v>0</v>
      </c>
      <c r="V39" s="42">
        <f t="shared" si="53"/>
        <v>0</v>
      </c>
      <c r="W39" s="42">
        <f t="shared" si="53"/>
        <v>0</v>
      </c>
      <c r="X39" s="42">
        <f t="shared" si="53"/>
        <v>0</v>
      </c>
      <c r="Y39" s="42">
        <f t="shared" si="53"/>
        <v>0</v>
      </c>
      <c r="Z39" s="42">
        <f t="shared" si="53"/>
        <v>0</v>
      </c>
      <c r="AA39" s="42">
        <f t="shared" si="53"/>
        <v>0</v>
      </c>
      <c r="AB39" s="42">
        <f t="shared" si="53"/>
        <v>0</v>
      </c>
      <c r="AC39" s="42">
        <f t="shared" si="53"/>
        <v>0</v>
      </c>
      <c r="AD39" s="42">
        <f t="shared" si="53"/>
        <v>0</v>
      </c>
      <c r="AE39" s="42">
        <f t="shared" si="53"/>
        <v>0</v>
      </c>
      <c r="AF39" s="42">
        <f t="shared" si="53"/>
        <v>0</v>
      </c>
      <c r="AG39" s="42">
        <f t="shared" si="53"/>
        <v>0</v>
      </c>
      <c r="AH39" s="42">
        <f t="shared" si="53"/>
        <v>0</v>
      </c>
      <c r="AI39" s="42">
        <f t="shared" si="53"/>
        <v>0</v>
      </c>
      <c r="AJ39" s="42">
        <f t="shared" si="53"/>
        <v>0</v>
      </c>
      <c r="AK39" s="42">
        <f t="shared" si="53"/>
        <v>0</v>
      </c>
      <c r="AL39" s="42">
        <f t="shared" si="53"/>
        <v>0</v>
      </c>
      <c r="AM39" s="42">
        <f t="shared" si="53"/>
        <v>0</v>
      </c>
      <c r="AN39" s="42">
        <f t="shared" si="53"/>
        <v>0</v>
      </c>
      <c r="AO39" s="42">
        <f t="shared" si="53"/>
        <v>0</v>
      </c>
      <c r="AP39" s="42">
        <f t="shared" si="53"/>
        <v>0</v>
      </c>
      <c r="AQ39" s="42">
        <f t="shared" ref="AQ39:BJ39" si="54">AP39*(1-$F$4)</f>
        <v>0</v>
      </c>
      <c r="AR39" s="42">
        <f t="shared" si="54"/>
        <v>0</v>
      </c>
      <c r="AS39" s="42">
        <f t="shared" si="54"/>
        <v>0</v>
      </c>
      <c r="AT39" s="42">
        <f t="shared" si="54"/>
        <v>0</v>
      </c>
      <c r="AU39" s="42">
        <f t="shared" si="54"/>
        <v>0</v>
      </c>
      <c r="AV39" s="42">
        <f t="shared" si="54"/>
        <v>0</v>
      </c>
      <c r="AW39" s="42">
        <f t="shared" si="54"/>
        <v>0</v>
      </c>
      <c r="AX39" s="42">
        <f t="shared" si="54"/>
        <v>0</v>
      </c>
      <c r="AY39" s="42">
        <f t="shared" si="54"/>
        <v>0</v>
      </c>
      <c r="AZ39" s="42">
        <f t="shared" si="54"/>
        <v>0</v>
      </c>
      <c r="BA39" s="42">
        <f t="shared" si="54"/>
        <v>0</v>
      </c>
      <c r="BB39" s="42">
        <f t="shared" si="54"/>
        <v>0</v>
      </c>
      <c r="BC39" s="42">
        <f t="shared" si="54"/>
        <v>0</v>
      </c>
      <c r="BD39" s="42">
        <f t="shared" si="54"/>
        <v>0</v>
      </c>
      <c r="BE39" s="42">
        <f t="shared" si="54"/>
        <v>0</v>
      </c>
      <c r="BF39" s="42">
        <f t="shared" si="54"/>
        <v>0</v>
      </c>
      <c r="BG39" s="42">
        <f t="shared" si="54"/>
        <v>0</v>
      </c>
      <c r="BH39" s="42">
        <f t="shared" si="54"/>
        <v>0</v>
      </c>
      <c r="BI39" s="42">
        <f t="shared" si="54"/>
        <v>0</v>
      </c>
      <c r="BJ39" s="42">
        <f t="shared" si="54"/>
        <v>0</v>
      </c>
      <c r="BK39" t="str">
        <f t="shared" si="3"/>
        <v>15_RP</v>
      </c>
      <c r="BL39" t="str">
        <f t="shared" si="4"/>
        <v>d_ind_cem_16_2_industrial_waste</v>
      </c>
      <c r="BO39" s="8">
        <f t="shared" si="5"/>
        <v>0</v>
      </c>
      <c r="BP39" s="8">
        <f t="shared" si="6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51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225</v>
      </c>
      <c r="H40">
        <f>IFERROR(MATCH(D40,Production_est!$D$4:$D$339,0),"-")</f>
        <v>6</v>
      </c>
      <c r="I40" s="8" cm="1">
        <f t="array" ref="I40">IFERROR(INDEX(Production_est!$E$4:$E$339,H40+G40),"-")</f>
        <v>26641.1066399999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15_RP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51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225</v>
      </c>
      <c r="H41">
        <f>IFERROR(MATCH(D41,Production_est!$D$4:$D$339,0),"-")</f>
        <v>6</v>
      </c>
      <c r="I41" s="8" cm="1">
        <f t="array" ref="I41">IFERROR(INDEX(Production_est!$E$4:$E$339,H41+G41),"-")</f>
        <v>26641.1066399999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15_RP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51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225</v>
      </c>
      <c r="H42">
        <f>IFERROR(MATCH(D42,Production_est!$D$4:$D$339,0),"-")</f>
        <v>6</v>
      </c>
      <c r="I42" s="8" cm="1">
        <f t="array" ref="I42">IFERROR(INDEX(Production_est!$E$4:$E$339,H42+G42),"-")</f>
        <v>26641.1066399999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15_RP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51</v>
      </c>
      <c r="B43" t="s">
        <v>33</v>
      </c>
      <c r="C43" t="s">
        <v>33</v>
      </c>
      <c r="D43" t="s">
        <v>37</v>
      </c>
      <c r="E43" s="8">
        <v>4.7271847512989178E-2</v>
      </c>
      <c r="F43" s="8">
        <v>4.0429800367093573E-2</v>
      </c>
      <c r="G43">
        <f>MATCH(A43,Production_est!$A$4:$A$339,0)</f>
        <v>225</v>
      </c>
      <c r="H43">
        <f>IFERROR(MATCH(D43,Production_est!$D$4:$D$339,0),"-")</f>
        <v>6</v>
      </c>
      <c r="I43" s="8" cm="1">
        <f t="array" ref="I43">IFERROR(INDEX(Production_est!$E$4:$E$339,H43+G43),"-")</f>
        <v>26641.1066399999</v>
      </c>
      <c r="J43" s="42">
        <f t="shared" si="0"/>
        <v>1.5175721081492478E-6</v>
      </c>
      <c r="K43" s="42">
        <f t="shared" ref="K43:AP43" si="60">J43*(1-$F$4)</f>
        <v>1.5107922440863608E-6</v>
      </c>
      <c r="L43" s="42">
        <f t="shared" si="60"/>
        <v>1.5040426695605997E-6</v>
      </c>
      <c r="M43" s="42">
        <f t="shared" si="60"/>
        <v>1.4973232492512486E-6</v>
      </c>
      <c r="N43" s="42">
        <f t="shared" si="60"/>
        <v>1.4906338484421469E-6</v>
      </c>
      <c r="O43" s="42">
        <f t="shared" si="60"/>
        <v>1.4839743330189878E-6</v>
      </c>
      <c r="P43" s="42">
        <f t="shared" si="60"/>
        <v>1.4773445694666303E-6</v>
      </c>
      <c r="Q43" s="42">
        <f t="shared" si="60"/>
        <v>1.4707444248664219E-6</v>
      </c>
      <c r="R43" s="42">
        <f t="shared" si="60"/>
        <v>1.4641737668935338E-6</v>
      </c>
      <c r="S43" s="42">
        <f t="shared" si="60"/>
        <v>1.4576324638143082E-6</v>
      </c>
      <c r="T43" s="42">
        <f t="shared" si="60"/>
        <v>1.4511203844836171E-6</v>
      </c>
      <c r="U43" s="42">
        <f t="shared" si="60"/>
        <v>1.4446373983422325E-6</v>
      </c>
      <c r="V43" s="42">
        <f t="shared" si="60"/>
        <v>1.4381833754142097E-6</v>
      </c>
      <c r="W43" s="42">
        <f t="shared" si="60"/>
        <v>1.4317581863042809E-6</v>
      </c>
      <c r="X43" s="42">
        <f t="shared" si="60"/>
        <v>1.4253617021952607E-6</v>
      </c>
      <c r="Y43" s="42">
        <f t="shared" si="60"/>
        <v>1.4189937948454647E-6</v>
      </c>
      <c r="Z43" s="42">
        <f t="shared" si="60"/>
        <v>1.4126543365861368E-6</v>
      </c>
      <c r="AA43" s="42">
        <f t="shared" si="60"/>
        <v>1.4063432003188907E-6</v>
      </c>
      <c r="AB43" s="42">
        <f t="shared" si="60"/>
        <v>1.4000602595131615E-6</v>
      </c>
      <c r="AC43" s="42">
        <f t="shared" si="60"/>
        <v>1.3938053882036684E-6</v>
      </c>
      <c r="AD43" s="42">
        <f t="shared" si="60"/>
        <v>1.3875784609878901E-6</v>
      </c>
      <c r="AE43" s="42">
        <f t="shared" si="60"/>
        <v>1.3813793530235505E-6</v>
      </c>
      <c r="AF43" s="42">
        <f t="shared" si="60"/>
        <v>1.3752079400261144E-6</v>
      </c>
      <c r="AG43" s="42">
        <f t="shared" si="60"/>
        <v>1.369064098266298E-6</v>
      </c>
      <c r="AH43" s="42">
        <f t="shared" si="60"/>
        <v>1.3629477045675863E-6</v>
      </c>
      <c r="AI43" s="42">
        <f t="shared" si="60"/>
        <v>1.3568586363037648E-6</v>
      </c>
      <c r="AJ43" s="42">
        <f t="shared" si="60"/>
        <v>1.3507967713964604E-6</v>
      </c>
      <c r="AK43" s="42">
        <f t="shared" si="60"/>
        <v>1.3447619883126941E-6</v>
      </c>
      <c r="AL43" s="42">
        <f t="shared" si="60"/>
        <v>1.3387541660624441E-6</v>
      </c>
      <c r="AM43" s="42">
        <f t="shared" si="60"/>
        <v>1.3327731841962206E-6</v>
      </c>
      <c r="AN43" s="42">
        <f t="shared" si="60"/>
        <v>1.3268189228026507E-6</v>
      </c>
      <c r="AO43" s="42">
        <f t="shared" si="60"/>
        <v>1.3208912625060742E-6</v>
      </c>
      <c r="AP43" s="42">
        <f t="shared" si="60"/>
        <v>1.3149900844641503E-6</v>
      </c>
      <c r="AQ43" s="42">
        <f t="shared" si="58"/>
        <v>1.3091152703654752E-6</v>
      </c>
      <c r="AR43" s="42">
        <f t="shared" si="58"/>
        <v>1.3032667024272097E-6</v>
      </c>
      <c r="AS43" s="42">
        <f t="shared" si="58"/>
        <v>1.2974442633927184E-6</v>
      </c>
      <c r="AT43" s="42">
        <f t="shared" si="58"/>
        <v>1.2916478365292179E-6</v>
      </c>
      <c r="AU43" s="42">
        <f t="shared" si="58"/>
        <v>1.2858773056254375E-6</v>
      </c>
      <c r="AV43" s="42">
        <f t="shared" si="58"/>
        <v>1.2801325549892887E-6</v>
      </c>
      <c r="AW43" s="42">
        <f t="shared" si="58"/>
        <v>1.274413469445546E-6</v>
      </c>
      <c r="AX43" s="42">
        <f t="shared" si="58"/>
        <v>1.2687199343335371E-6</v>
      </c>
      <c r="AY43" s="42">
        <f t="shared" si="58"/>
        <v>1.2630518355048451E-6</v>
      </c>
      <c r="AZ43" s="42">
        <f t="shared" si="58"/>
        <v>1.2574090593210193E-6</v>
      </c>
      <c r="BA43" s="42">
        <f t="shared" si="58"/>
        <v>1.2517914926512973E-6</v>
      </c>
      <c r="BB43" s="42">
        <f t="shared" si="58"/>
        <v>1.246199022870336E-6</v>
      </c>
      <c r="BC43" s="42">
        <f t="shared" si="58"/>
        <v>1.2406315378559549E-6</v>
      </c>
      <c r="BD43" s="42">
        <f t="shared" si="58"/>
        <v>1.2350889259868874E-6</v>
      </c>
      <c r="BE43" s="42">
        <f t="shared" si="58"/>
        <v>1.2295710761405428E-6</v>
      </c>
      <c r="BF43" s="42">
        <f t="shared" si="58"/>
        <v>1.2240778776907788E-6</v>
      </c>
      <c r="BG43" s="42">
        <f t="shared" si="58"/>
        <v>1.2186092205056834E-6</v>
      </c>
      <c r="BH43" s="42">
        <f t="shared" si="58"/>
        <v>1.2131649949453671E-6</v>
      </c>
      <c r="BI43" s="42">
        <f t="shared" si="58"/>
        <v>1.2077450918597644E-6</v>
      </c>
      <c r="BJ43" s="42">
        <f t="shared" si="58"/>
        <v>1.2023494025864458E-6</v>
      </c>
      <c r="BK43" t="str">
        <f t="shared" si="3"/>
        <v>15_RP</v>
      </c>
      <c r="BL43" t="str">
        <f t="shared" si="4"/>
        <v>d_ind_cem_16_6_biodiesel</v>
      </c>
      <c r="BO43" s="8">
        <f t="shared" si="5"/>
        <v>4.7271847512989178E-2</v>
      </c>
      <c r="BP43" s="8">
        <f t="shared" si="6"/>
        <v>4.0429800367093573E-2</v>
      </c>
      <c r="BQ43" s="8" cm="1">
        <f t="array" ref="BQ43">K43*INDEX(prod_est,$G43+$H43,MATCH(BQ$14,$BP$14:$DP$14,0))</f>
        <v>4.1054160831301291E-2</v>
      </c>
      <c r="BR43" s="8" cm="1">
        <f t="array" ref="BR43">L43*INDEX(prod_est,$G43+$H43,MATCH(BR$14,$BP$14:$DP$14,0))</f>
        <v>3.4091103801783922E-2</v>
      </c>
      <c r="BS43" s="8" cm="1">
        <f t="array" ref="BS43">M43*INDEX(prod_est,$G43+$H43,MATCH(BS$14,$BP$14:$DP$14,0))</f>
        <v>3.7064533907614564E-2</v>
      </c>
      <c r="BT43" s="8" cm="1">
        <f t="array" ref="BT43">N43*INDEX(prod_est,$G43+$H43,MATCH(BT$14,$BP$14:$DP$14,0))</f>
        <v>3.9671436655699895E-2</v>
      </c>
      <c r="BU43" s="8" cm="1">
        <f t="array" ref="BU43">O43*INDEX(prod_est,$G43+$H43,MATCH(BU$14,$BP$14:$DP$14,0))</f>
        <v>4.2340861973157361E-2</v>
      </c>
      <c r="BV43" s="8" cm="1">
        <f t="array" ref="BV43">P43*INDEX(prod_est,$G43+$H43,MATCH(BV$14,$BP$14:$DP$14,0))</f>
        <v>4.5129755530695696E-2</v>
      </c>
      <c r="BW43" s="8" cm="1">
        <f t="array" ref="BW43">Q43*INDEX(prod_est,$G43+$H43,MATCH(BW$14,$BP$14:$DP$14,0))</f>
        <v>4.7974463990509045E-2</v>
      </c>
      <c r="BX43" s="8" cm="1">
        <f t="array" ref="BX43">R43*INDEX(prod_est,$G43+$H43,MATCH(BX$14,$BP$14:$DP$14,0))</f>
        <v>5.0869402014019079E-2</v>
      </c>
      <c r="BY43" s="8" cm="1">
        <f t="array" ref="BY43">S43*INDEX(prod_est,$G43+$H43,MATCH(BY$14,$BP$14:$DP$14,0))</f>
        <v>5.386923961748584E-2</v>
      </c>
      <c r="BZ43" s="8" cm="1">
        <f t="array" ref="BZ43">T43*INDEX(prod_est,$G43+$H43,MATCH(BZ$14,$BP$14:$DP$14,0))</f>
        <v>5.5687063215997999E-2</v>
      </c>
      <c r="CA43" s="8" cm="1">
        <f t="array" ref="CA43">U43*INDEX(prod_est,$G43+$H43,MATCH(CA$14,$BP$14:$DP$14,0))</f>
        <v>5.7453556371124356E-2</v>
      </c>
      <c r="CB43" s="8" cm="1">
        <f t="array" ref="CB43">V43*INDEX(prod_est,$G43+$H43,MATCH(CB$14,$BP$14:$DP$14,0))</f>
        <v>5.9106578046742297E-2</v>
      </c>
      <c r="CC43" s="8" cm="1">
        <f t="array" ref="CC43">W43*INDEX(prod_est,$G43+$H43,MATCH(CC$14,$BP$14:$DP$14,0))</f>
        <v>6.0758882854226655E-2</v>
      </c>
      <c r="CD43" s="8" cm="1">
        <f t="array" ref="CD43">X43*INDEX(prod_est,$G43+$H43,MATCH(CD$14,$BP$14:$DP$14,0))</f>
        <v>6.2848106539388493E-2</v>
      </c>
      <c r="CE43" s="8" cm="1">
        <f t="array" ref="CE43">Y43*INDEX(prod_est,$G43+$H43,MATCH(CE$14,$BP$14:$DP$14,0))</f>
        <v>6.4250588057714303E-2</v>
      </c>
      <c r="CF43" s="8" cm="1">
        <f t="array" ref="CF43">Z43*INDEX(prod_est,$G43+$H43,MATCH(CF$14,$BP$14:$DP$14,0))</f>
        <v>6.6067736201667268E-2</v>
      </c>
      <c r="CG43" s="8" cm="1">
        <f t="array" ref="CG43">AA43*INDEX(prod_est,$G43+$H43,MATCH(CG$14,$BP$14:$DP$14,0))</f>
        <v>6.7222464473741902E-2</v>
      </c>
      <c r="CH43" s="8" cm="1">
        <f t="array" ref="CH43">AB43*INDEX(prod_est,$G43+$H43,MATCH(CH$14,$BP$14:$DP$14,0))</f>
        <v>6.8768112104876281E-2</v>
      </c>
      <c r="CI43" s="8" cm="1">
        <f t="array" ref="CI43">AC43*INDEX(prod_est,$G43+$H43,MATCH(CI$14,$BP$14:$DP$14,0))</f>
        <v>7.0170316850753117E-2</v>
      </c>
      <c r="CJ43" s="8" cm="1">
        <f t="array" ref="CJ43">AD43*INDEX(prod_est,$G43+$H43,MATCH(CJ$14,$BP$14:$DP$14,0))</f>
        <v>7.1426985760457362E-2</v>
      </c>
      <c r="CK43" s="8" cm="1">
        <f t="array" ref="CK43">AE43*INDEX(prod_est,$G43+$H43,MATCH(CK$14,$BP$14:$DP$14,0))</f>
        <v>7.3009545462494774E-2</v>
      </c>
      <c r="CL43" s="8" cm="1">
        <f t="array" ref="CL43">AF43*INDEX(prod_est,$G43+$H43,MATCH(CL$14,$BP$14:$DP$14,0))</f>
        <v>7.3955416834807552E-2</v>
      </c>
      <c r="CM43" s="8" cm="1">
        <f t="array" ref="CM43">AG43*INDEX(prod_est,$G43+$H43,MATCH(CM$14,$BP$14:$DP$14,0))</f>
        <v>7.5198860843140231E-2</v>
      </c>
      <c r="CN43" s="8" cm="1">
        <f t="array" ref="CN43">AH43*INDEX(prod_est,$G43+$H43,MATCH(CN$14,$BP$14:$DP$14,0))</f>
        <v>7.6263872777347627E-2</v>
      </c>
      <c r="CO43" s="8" cm="1">
        <f t="array" ref="CO43">AI43*INDEX(prod_est,$G43+$H43,MATCH(CO$14,$BP$14:$DP$14,0))</f>
        <v>7.7148075674376149E-2</v>
      </c>
      <c r="CP43" s="8" cm="1">
        <f t="array" ref="CP43">AJ43*INDEX(prod_est,$G43+$H43,MATCH(CP$14,$BP$14:$DP$14,0))</f>
        <v>7.7849003068969275E-2</v>
      </c>
      <c r="CQ43" s="8" cm="1">
        <f t="array" ref="CQ43">AK43*INDEX(prod_est,$G43+$H43,MATCH(CQ$14,$BP$14:$DP$14,0))</f>
        <v>7.8364183285722172E-2</v>
      </c>
      <c r="CR43" s="8" cm="1">
        <f t="array" ref="CR43">AL43*INDEX(prod_est,$G43+$H43,MATCH(CR$14,$BP$14:$DP$14,0))</f>
        <v>7.8690978042338391E-2</v>
      </c>
      <c r="CS43" s="8" cm="1">
        <f t="array" ref="CS43">AM43*INDEX(prod_est,$G43+$H43,MATCH(CS$14,$BP$14:$DP$14,0))</f>
        <v>7.9204069247564332E-2</v>
      </c>
      <c r="CT43" s="8" cm="1">
        <f t="array" ref="CT43">AN43*INDEX(prod_est,$G43+$H43,MATCH(CT$14,$BP$14:$DP$14,0))</f>
        <v>7.9499137368263847E-2</v>
      </c>
      <c r="CU43" s="8" cm="1">
        <f t="array" ref="CU43">AO43*INDEX(prod_est,$G43+$H43,MATCH(CU$14,$BP$14:$DP$14,0))</f>
        <v>7.9221736483505112E-2</v>
      </c>
      <c r="CV43" s="8" cm="1">
        <f t="array" ref="CV43">AP43*INDEX(prod_est,$G43+$H43,MATCH(CV$14,$BP$14:$DP$14,0))</f>
        <v>7.9086180446640328E-2</v>
      </c>
      <c r="CW43" cm="1">
        <f t="array" ref="CW43">AQ43*INDEX(prod_est,$G43+$H43,MATCH(CW$14,$BP$14:$DP$14,0))</f>
        <v>7.8170828270056142E-2</v>
      </c>
      <c r="CX43" cm="1">
        <f t="array" ref="CX43">AR43*INDEX(prod_est,$G43+$H43,MATCH(CX$14,$BP$14:$DP$14,0))</f>
        <v>7.7244027433647333E-2</v>
      </c>
      <c r="CY43" cm="1">
        <f t="array" ref="CY43">AS43*INDEX(prod_est,$G43+$H43,MATCH(CY$14,$BP$14:$DP$14,0))</f>
        <v>7.63059791376417E-2</v>
      </c>
      <c r="CZ43" cm="1">
        <f t="array" ref="CZ43">AT43*INDEX(prod_est,$G43+$H43,MATCH(CZ$14,$BP$14:$DP$14,0))</f>
        <v>7.5356882652777596E-2</v>
      </c>
      <c r="DA43" cm="1">
        <f t="array" ref="DA43">AU43*INDEX(prod_est,$G43+$H43,MATCH(DA$14,$BP$14:$DP$14,0))</f>
        <v>7.4396935335136583E-2</v>
      </c>
      <c r="DB43" cm="1">
        <f t="array" ref="DB43">AV43*INDEX(prod_est,$G43+$H43,MATCH(DB$14,$BP$14:$DP$14,0))</f>
        <v>7.3426332640876141E-2</v>
      </c>
      <c r="DC43" cm="1">
        <f t="array" ref="DC43">AW43*INDEX(prod_est,$G43+$H43,MATCH(DC$14,$BP$14:$DP$14,0))</f>
        <v>7.2445268140862842E-2</v>
      </c>
      <c r="DD43" cm="1">
        <f t="array" ref="DD43">AX43*INDEX(prod_est,$G43+$H43,MATCH(DD$14,$BP$14:$DP$14,0))</f>
        <v>7.145393353520324E-2</v>
      </c>
      <c r="DE43" cm="1">
        <f t="array" ref="DE43">AY43*INDEX(prod_est,$G43+$H43,MATCH(DE$14,$BP$14:$DP$14,0))</f>
        <v>7.0452518667677363E-2</v>
      </c>
      <c r="DF43" cm="1">
        <f t="array" ref="DF43">AZ43*INDEX(prod_est,$G43+$H43,MATCH(DF$14,$BP$14:$DP$14,0))</f>
        <v>6.9441211540072684E-2</v>
      </c>
      <c r="DG43" cm="1">
        <f t="array" ref="DG43">BA43*INDEX(prod_est,$G43+$H43,MATCH(DG$14,$BP$14:$DP$14,0))</f>
        <v>6.8420198326420309E-2</v>
      </c>
      <c r="DH43" cm="1">
        <f t="array" ref="DH43">BB43*INDEX(prod_est,$G43+$H43,MATCH(DH$14,$BP$14:$DP$14,0))</f>
        <v>6.7389663387133494E-2</v>
      </c>
      <c r="DI43" cm="1">
        <f t="array" ref="DI43">BC43*INDEX(prod_est,$G43+$H43,MATCH(DI$14,$BP$14:$DP$14,0))</f>
        <v>6.6349789283049715E-2</v>
      </c>
      <c r="DJ43" cm="1">
        <f t="array" ref="DJ43">BD43*INDEX(prod_est,$G43+$H43,MATCH(DJ$14,$BP$14:$DP$14,0))</f>
        <v>6.5300756789375636E-2</v>
      </c>
      <c r="DK43" cm="1">
        <f t="array" ref="DK43">BE43*INDEX(prod_est,$G43+$H43,MATCH(DK$14,$BP$14:$DP$14,0))</f>
        <v>6.4242744909538393E-2</v>
      </c>
      <c r="DL43" cm="1">
        <f t="array" ref="DL43">BF43*INDEX(prod_est,$G43+$H43,MATCH(DL$14,$BP$14:$DP$14,0))</f>
        <v>6.3175930888939386E-2</v>
      </c>
      <c r="DM43" cm="1">
        <f t="array" ref="DM43">BG43*INDEX(prod_est,$G43+$H43,MATCH(DM$14,$BP$14:$DP$14,0))</f>
        <v>6.2100490228615586E-2</v>
      </c>
      <c r="DN43" cm="1">
        <f t="array" ref="DN43">BH43*INDEX(prod_est,$G43+$H43,MATCH(DN$14,$BP$14:$DP$14,0))</f>
        <v>6.1016596698806297E-2</v>
      </c>
      <c r="DO43" cm="1">
        <f t="array" ref="DO43">BI43*INDEX(prod_est,$G43+$H43,MATCH(DO$14,$BP$14:$DP$14,0))</f>
        <v>5.9924422352426801E-2</v>
      </c>
      <c r="DP43" cm="1">
        <f t="array" ref="DP43">BJ43*INDEX(prod_est,$G43+$H43,MATCH(DP$14,$BP$14:$DP$14,0))</f>
        <v>5.8824137538449506E-2</v>
      </c>
    </row>
    <row r="44" spans="1:120" x14ac:dyDescent="0.25">
      <c r="A44" t="s">
        <v>51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225</v>
      </c>
      <c r="H44">
        <f>IFERROR(MATCH(D44,Production_est!$D$4:$D$339,0),"-")</f>
        <v>6</v>
      </c>
      <c r="I44" s="8" cm="1">
        <f t="array" ref="I44">IFERROR(INDEX(Production_est!$E$4:$E$339,H44+G44),"-")</f>
        <v>26641.1066399999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15_RP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51</v>
      </c>
      <c r="B45" t="s">
        <v>35</v>
      </c>
      <c r="C45" t="s">
        <v>35</v>
      </c>
      <c r="D45" t="s">
        <v>37</v>
      </c>
      <c r="E45" s="8">
        <v>7.0121259873941613</v>
      </c>
      <c r="F45" s="8">
        <v>7.5643821067571606</v>
      </c>
      <c r="G45">
        <f>MATCH(A45,Production_est!$A$4:$A$339,0)</f>
        <v>225</v>
      </c>
      <c r="H45">
        <f>IFERROR(MATCH(D45,Production_est!$D$4:$D$339,0),"-")</f>
        <v>6</v>
      </c>
      <c r="I45" s="8" cm="1">
        <f t="array" ref="I45">IFERROR(INDEX(Production_est!$E$4:$E$339,H45+G45),"-")</f>
        <v>26641.1066399999</v>
      </c>
      <c r="J45" s="42">
        <f t="shared" si="0"/>
        <v>2.8393648240571698E-4</v>
      </c>
      <c r="K45" s="42">
        <f t="shared" ref="K45:AP45" si="62">J45*(1-$F$4)</f>
        <v>2.826679754643547E-4</v>
      </c>
      <c r="L45" s="42">
        <f t="shared" si="62"/>
        <v>2.8140513567025951E-4</v>
      </c>
      <c r="M45" s="42">
        <f t="shared" si="62"/>
        <v>2.8014793770503765E-4</v>
      </c>
      <c r="N45" s="42">
        <f t="shared" si="62"/>
        <v>2.7889635636340726E-4</v>
      </c>
      <c r="O45" s="42">
        <f t="shared" si="62"/>
        <v>2.7765036655269282E-4</v>
      </c>
      <c r="P45" s="42">
        <f t="shared" si="62"/>
        <v>2.7640994329232221E-4</v>
      </c>
      <c r="Q45" s="42">
        <f t="shared" si="62"/>
        <v>2.7517506171332581E-4</v>
      </c>
      <c r="R45" s="42">
        <f t="shared" si="62"/>
        <v>2.7394569705783793E-4</v>
      </c>
      <c r="S45" s="42">
        <f t="shared" si="62"/>
        <v>2.7272182467860049E-4</v>
      </c>
      <c r="T45" s="42">
        <f t="shared" si="62"/>
        <v>2.7150342003846883E-4</v>
      </c>
      <c r="U45" s="42">
        <f t="shared" si="62"/>
        <v>2.7029045870991973E-4</v>
      </c>
      <c r="V45" s="42">
        <f t="shared" si="62"/>
        <v>2.6908291637456176E-4</v>
      </c>
      <c r="W45" s="42">
        <f t="shared" si="62"/>
        <v>2.6788076882264765E-4</v>
      </c>
      <c r="X45" s="42">
        <f t="shared" si="62"/>
        <v>2.6668399195258895E-4</v>
      </c>
      <c r="Y45" s="42">
        <f t="shared" si="62"/>
        <v>2.6549256177047284E-4</v>
      </c>
      <c r="Z45" s="42">
        <f t="shared" si="62"/>
        <v>2.6430645438958099E-4</v>
      </c>
      <c r="AA45" s="42">
        <f t="shared" si="62"/>
        <v>2.6312564602991073E-4</v>
      </c>
      <c r="AB45" s="42">
        <f t="shared" si="62"/>
        <v>2.6195011301769839E-4</v>
      </c>
      <c r="AC45" s="42">
        <f t="shared" si="62"/>
        <v>2.6077983178494446E-4</v>
      </c>
      <c r="AD45" s="42">
        <f t="shared" si="62"/>
        <v>2.5961477886894121E-4</v>
      </c>
      <c r="AE45" s="42">
        <f t="shared" si="62"/>
        <v>2.5845493091180232E-4</v>
      </c>
      <c r="AF45" s="42">
        <f t="shared" si="62"/>
        <v>2.5730026465999441E-4</v>
      </c>
      <c r="AG45" s="42">
        <f t="shared" si="62"/>
        <v>2.5615075696387111E-4</v>
      </c>
      <c r="AH45" s="42">
        <f t="shared" si="62"/>
        <v>2.5500638477720869E-4</v>
      </c>
      <c r="AI45" s="42">
        <f t="shared" si="62"/>
        <v>2.5386712515674409E-4</v>
      </c>
      <c r="AJ45" s="42">
        <f t="shared" si="62"/>
        <v>2.5273295526171503E-4</v>
      </c>
      <c r="AK45" s="42">
        <f t="shared" si="62"/>
        <v>2.5160385235340193E-4</v>
      </c>
      <c r="AL45" s="42">
        <f t="shared" si="62"/>
        <v>2.5047979379467215E-4</v>
      </c>
      <c r="AM45" s="42">
        <f t="shared" si="62"/>
        <v>2.4936075704952605E-4</v>
      </c>
      <c r="AN45" s="42">
        <f t="shared" si="62"/>
        <v>2.4824671968264522E-4</v>
      </c>
      <c r="AO45" s="42">
        <f t="shared" si="62"/>
        <v>2.4713765935894269E-4</v>
      </c>
      <c r="AP45" s="42">
        <f t="shared" si="62"/>
        <v>2.4603355384311508E-4</v>
      </c>
      <c r="AQ45" s="42">
        <f t="shared" si="58"/>
        <v>2.4493438099919691E-4</v>
      </c>
      <c r="AR45" s="42">
        <f t="shared" si="58"/>
        <v>2.4384011879011668E-4</v>
      </c>
      <c r="AS45" s="42">
        <f t="shared" si="58"/>
        <v>2.4275074527725516E-4</v>
      </c>
      <c r="AT45" s="42">
        <f t="shared" si="58"/>
        <v>2.4166623862000546E-4</v>
      </c>
      <c r="AU45" s="42">
        <f t="shared" si="58"/>
        <v>2.4058657707533523E-4</v>
      </c>
      <c r="AV45" s="42">
        <f t="shared" si="58"/>
        <v>2.395117389973507E-4</v>
      </c>
      <c r="AW45" s="42">
        <f t="shared" si="58"/>
        <v>2.384417028368627E-4</v>
      </c>
      <c r="AX45" s="42">
        <f t="shared" si="58"/>
        <v>2.3737644714095461E-4</v>
      </c>
      <c r="AY45" s="42">
        <f t="shared" si="58"/>
        <v>2.363159505525523E-4</v>
      </c>
      <c r="AZ45" s="42">
        <f t="shared" si="58"/>
        <v>2.3526019180999594E-4</v>
      </c>
      <c r="BA45" s="42">
        <f t="shared" si="58"/>
        <v>2.3420914974661372E-4</v>
      </c>
      <c r="BB45" s="42">
        <f t="shared" si="58"/>
        <v>2.3316280329029743E-4</v>
      </c>
      <c r="BC45" s="42">
        <f t="shared" si="58"/>
        <v>2.321211314630801E-4</v>
      </c>
      <c r="BD45" s="42">
        <f t="shared" si="58"/>
        <v>2.3108411338071532E-4</v>
      </c>
      <c r="BE45" s="42">
        <f t="shared" si="58"/>
        <v>2.300517282522586E-4</v>
      </c>
      <c r="BF45" s="42">
        <f t="shared" si="58"/>
        <v>2.2902395537965047E-4</v>
      </c>
      <c r="BG45" s="42">
        <f t="shared" si="58"/>
        <v>2.2800077415730156E-4</v>
      </c>
      <c r="BH45" s="42">
        <f t="shared" si="58"/>
        <v>2.2698216407167953E-4</v>
      </c>
      <c r="BI45" s="42">
        <f t="shared" si="58"/>
        <v>2.2596810470089769E-4</v>
      </c>
      <c r="BJ45" s="42">
        <f t="shared" si="58"/>
        <v>2.2495857571430561E-4</v>
      </c>
      <c r="BK45" t="str">
        <f t="shared" si="3"/>
        <v>15_RP</v>
      </c>
      <c r="BL45" t="str">
        <f t="shared" si="4"/>
        <v>d_ind_cem_17_electricity</v>
      </c>
      <c r="BO45" s="8">
        <f t="shared" si="5"/>
        <v>7.0121259873941613</v>
      </c>
      <c r="BP45" s="8">
        <f t="shared" si="6"/>
        <v>7.5643821067571606</v>
      </c>
      <c r="BQ45" s="8" cm="1">
        <f t="array" ref="BQ45">K45*INDEX(prod_est,$G45+$H45,MATCH(BQ$14,$BP$14:$DP$14,0))</f>
        <v>7.6811994316199241</v>
      </c>
      <c r="BR45" s="8" cm="1">
        <f t="array" ref="BR45">L45*INDEX(prod_est,$G45+$H45,MATCH(BR$14,$BP$14:$DP$14,0))</f>
        <v>6.3784172381841957</v>
      </c>
      <c r="BS45" s="8" cm="1">
        <f t="array" ref="BS45">M45*INDEX(prod_est,$G45+$H45,MATCH(BS$14,$BP$14:$DP$14,0))</f>
        <v>6.9347435441272021</v>
      </c>
      <c r="BT45" s="8" cm="1">
        <f t="array" ref="BT45">N45*INDEX(prod_est,$G45+$H45,MATCH(BT$14,$BP$14:$DP$14,0))</f>
        <v>7.4224928855195182</v>
      </c>
      <c r="BU45" s="8" cm="1">
        <f t="array" ref="BU45">O45*INDEX(prod_est,$G45+$H45,MATCH(BU$14,$BP$14:$DP$14,0))</f>
        <v>7.9219401477705294</v>
      </c>
      <c r="BV45" s="8" cm="1">
        <f t="array" ref="BV45">P45*INDEX(prod_est,$G45+$H45,MATCH(BV$14,$BP$14:$DP$14,0))</f>
        <v>8.4437398186257919</v>
      </c>
      <c r="BW45" s="8" cm="1">
        <f t="array" ref="BW45">Q45*INDEX(prod_est,$G45+$H45,MATCH(BW$14,$BP$14:$DP$14,0))</f>
        <v>8.9759824113907811</v>
      </c>
      <c r="BX45" s="8" cm="1">
        <f t="array" ref="BX45">R45*INDEX(prod_est,$G45+$H45,MATCH(BX$14,$BP$14:$DP$14,0))</f>
        <v>9.5176229138512802</v>
      </c>
      <c r="BY45" s="8" cm="1">
        <f t="array" ref="BY45">S45*INDEX(prod_est,$G45+$H45,MATCH(BY$14,$BP$14:$DP$14,0))</f>
        <v>10.078890040693455</v>
      </c>
      <c r="BZ45" s="8" cm="1">
        <f t="array" ref="BZ45">T45*INDEX(prod_est,$G45+$H45,MATCH(BZ$14,$BP$14:$DP$14,0))</f>
        <v>10.419003327847308</v>
      </c>
      <c r="CA45" s="8" cm="1">
        <f t="array" ref="CA45">U45*INDEX(prod_est,$G45+$H45,MATCH(CA$14,$BP$14:$DP$14,0))</f>
        <v>10.749512731629146</v>
      </c>
      <c r="CB45" s="8" cm="1">
        <f t="array" ref="CB45">V45*INDEX(prod_est,$G45+$H45,MATCH(CB$14,$BP$14:$DP$14,0))</f>
        <v>11.058791715734724</v>
      </c>
      <c r="CC45" s="8" cm="1">
        <f t="array" ref="CC45">W45*INDEX(prod_est,$G45+$H45,MATCH(CC$14,$BP$14:$DP$14,0))</f>
        <v>11.367936574407247</v>
      </c>
      <c r="CD45" s="8" cm="1">
        <f t="array" ref="CD45">X45*INDEX(prod_est,$G45+$H45,MATCH(CD$14,$BP$14:$DP$14,0))</f>
        <v>11.758828592610589</v>
      </c>
      <c r="CE45" s="8" cm="1">
        <f t="array" ref="CE45">Y45*INDEX(prod_est,$G45+$H45,MATCH(CE$14,$BP$14:$DP$14,0))</f>
        <v>12.021231721143378</v>
      </c>
      <c r="CF45" s="8" cm="1">
        <f t="array" ref="CF45">Z45*INDEX(prod_est,$G45+$H45,MATCH(CF$14,$BP$14:$DP$14,0))</f>
        <v>12.361218631309585</v>
      </c>
      <c r="CG45" s="8" cm="1">
        <f t="array" ref="CG45">AA45*INDEX(prod_est,$G45+$H45,MATCH(CG$14,$BP$14:$DP$14,0))</f>
        <v>12.577267333013225</v>
      </c>
      <c r="CH45" s="8" cm="1">
        <f t="array" ref="CH45">AB45*INDEX(prod_est,$G45+$H45,MATCH(CH$14,$BP$14:$DP$14,0))</f>
        <v>12.866456722477061</v>
      </c>
      <c r="CI45" s="8" cm="1">
        <f t="array" ref="CI45">AC45*INDEX(prod_est,$G45+$H45,MATCH(CI$14,$BP$14:$DP$14,0))</f>
        <v>13.128808067114266</v>
      </c>
      <c r="CJ45" s="8" cm="1">
        <f t="array" ref="CJ45">AD45*INDEX(prod_est,$G45+$H45,MATCH(CJ$14,$BP$14:$DP$14,0))</f>
        <v>13.363929777545016</v>
      </c>
      <c r="CK45" s="8" cm="1">
        <f t="array" ref="CK45">AE45*INDEX(prod_est,$G45+$H45,MATCH(CK$14,$BP$14:$DP$14,0))</f>
        <v>13.660025384851309</v>
      </c>
      <c r="CL45" s="8" cm="1">
        <f t="array" ref="CL45">AF45*INDEX(prod_est,$G45+$H45,MATCH(CL$14,$BP$14:$DP$14,0))</f>
        <v>13.836997133884235</v>
      </c>
      <c r="CM45" s="8" cm="1">
        <f t="array" ref="CM45">AG45*INDEX(prod_est,$G45+$H45,MATCH(CM$14,$BP$14:$DP$14,0))</f>
        <v>14.069644476240191</v>
      </c>
      <c r="CN45" s="8" cm="1">
        <f t="array" ref="CN45">AH45*INDEX(prod_est,$G45+$H45,MATCH(CN$14,$BP$14:$DP$14,0))</f>
        <v>14.268907325560573</v>
      </c>
      <c r="CO45" s="8" cm="1">
        <f t="array" ref="CO45">AI45*INDEX(prod_est,$G45+$H45,MATCH(CO$14,$BP$14:$DP$14,0))</f>
        <v>14.434340954030061</v>
      </c>
      <c r="CP45" s="8" cm="1">
        <f t="array" ref="CP45">AJ45*INDEX(prod_est,$G45+$H45,MATCH(CP$14,$BP$14:$DP$14,0))</f>
        <v>14.565483888045428</v>
      </c>
      <c r="CQ45" s="8" cm="1">
        <f t="array" ref="CQ45">AK45*INDEX(prod_est,$G45+$H45,MATCH(CQ$14,$BP$14:$DP$14,0))</f>
        <v>14.661873679189011</v>
      </c>
      <c r="CR45" s="8" cm="1">
        <f t="array" ref="CR45">AL45*INDEX(prod_est,$G45+$H45,MATCH(CR$14,$BP$14:$DP$14,0))</f>
        <v>14.723016707031954</v>
      </c>
      <c r="CS45" s="8" cm="1">
        <f t="array" ref="CS45">AM45*INDEX(prod_est,$G45+$H45,MATCH(CS$14,$BP$14:$DP$14,0))</f>
        <v>14.819015645851959</v>
      </c>
      <c r="CT45" s="8" cm="1">
        <f t="array" ref="CT45">AN45*INDEX(prod_est,$G45+$H45,MATCH(CT$14,$BP$14:$DP$14,0))</f>
        <v>14.874222646436372</v>
      </c>
      <c r="CU45" s="8" cm="1">
        <f t="array" ref="CU45">AO45*INDEX(prod_est,$G45+$H45,MATCH(CU$14,$BP$14:$DP$14,0))</f>
        <v>14.822321171039146</v>
      </c>
      <c r="CV45" s="8" cm="1">
        <f t="array" ref="CV45">AP45*INDEX(prod_est,$G45+$H45,MATCH(CV$14,$BP$14:$DP$14,0))</f>
        <v>14.796958749003606</v>
      </c>
      <c r="CW45" cm="1">
        <f t="array" ref="CW45">AQ45*INDEX(prod_est,$G45+$H45,MATCH(CW$14,$BP$14:$DP$14,0))</f>
        <v>14.625697116171743</v>
      </c>
      <c r="CX45" cm="1">
        <f t="array" ref="CX45">AR45*INDEX(prod_est,$G45+$H45,MATCH(CX$14,$BP$14:$DP$14,0))</f>
        <v>14.452293448584891</v>
      </c>
      <c r="CY45" cm="1">
        <f t="array" ref="CY45">AS45*INDEX(prod_est,$G45+$H45,MATCH(CY$14,$BP$14:$DP$14,0))</f>
        <v>14.276785390638745</v>
      </c>
      <c r="CZ45" cm="1">
        <f t="array" ref="CZ45">AT45*INDEX(prod_est,$G45+$H45,MATCH(CZ$14,$BP$14:$DP$14,0))</f>
        <v>14.099210225723125</v>
      </c>
      <c r="DA45" cm="1">
        <f t="array" ref="DA45">AU45*INDEX(prod_est,$G45+$H45,MATCH(DA$14,$BP$14:$DP$14,0))</f>
        <v>13.919604878997166</v>
      </c>
      <c r="DB45" cm="1">
        <f t="array" ref="DB45">AV45*INDEX(prod_est,$G45+$H45,MATCH(DB$14,$BP$14:$DP$14,0))</f>
        <v>13.73800592014577</v>
      </c>
      <c r="DC45" cm="1">
        <f t="array" ref="DC45">AW45*INDEX(prod_est,$G45+$H45,MATCH(DC$14,$BP$14:$DP$14,0))</f>
        <v>13.554449566117482</v>
      </c>
      <c r="DD45" cm="1">
        <f t="array" ref="DD45">AX45*INDEX(prod_est,$G45+$H45,MATCH(DD$14,$BP$14:$DP$14,0))</f>
        <v>13.368971683843196</v>
      </c>
      <c r="DE45" cm="1">
        <f t="array" ref="DE45">AY45*INDEX(prod_est,$G45+$H45,MATCH(DE$14,$BP$14:$DP$14,0))</f>
        <v>13.181607792936653</v>
      </c>
      <c r="DF45" cm="1">
        <f t="array" ref="DF45">AZ45*INDEX(prod_est,$G45+$H45,MATCH(DF$14,$BP$14:$DP$14,0))</f>
        <v>12.992393068376323</v>
      </c>
      <c r="DG45" cm="1">
        <f t="array" ref="DG45">BA45*INDEX(prod_est,$G45+$H45,MATCH(DG$14,$BP$14:$DP$14,0))</f>
        <v>12.801362343168963</v>
      </c>
      <c r="DH45" cm="1">
        <f t="array" ref="DH45">BB45*INDEX(prod_est,$G45+$H45,MATCH(DH$14,$BP$14:$DP$14,0))</f>
        <v>12.608550110994944</v>
      </c>
      <c r="DI45" cm="1">
        <f t="array" ref="DI45">BC45*INDEX(prod_est,$G45+$H45,MATCH(DI$14,$BP$14:$DP$14,0))</f>
        <v>12.4139905288355</v>
      </c>
      <c r="DJ45" cm="1">
        <f t="array" ref="DJ45">BD45*INDEX(prod_est,$G45+$H45,MATCH(DJ$14,$BP$14:$DP$14,0))</f>
        <v>12.21771741958182</v>
      </c>
      <c r="DK45" cm="1">
        <f t="array" ref="DK45">BE45*INDEX(prod_est,$G45+$H45,MATCH(DK$14,$BP$14:$DP$14,0))</f>
        <v>12.019764274626612</v>
      </c>
      <c r="DL45" cm="1">
        <f t="array" ref="DL45">BF45*INDEX(prod_est,$G45+$H45,MATCH(DL$14,$BP$14:$DP$14,0))</f>
        <v>11.820164256437433</v>
      </c>
      <c r="DM45" cm="1">
        <f t="array" ref="DM45">BG45*INDEX(prod_est,$G45+$H45,MATCH(DM$14,$BP$14:$DP$14,0))</f>
        <v>11.618950201112696</v>
      </c>
      <c r="DN45" cm="1">
        <f t="array" ref="DN45">BH45*INDEX(prod_est,$G45+$H45,MATCH(DN$14,$BP$14:$DP$14,0))</f>
        <v>11.416154620920008</v>
      </c>
      <c r="DO45" cm="1">
        <f t="array" ref="DO45">BI45*INDEX(prod_est,$G45+$H45,MATCH(DO$14,$BP$14:$DP$14,0))</f>
        <v>11.21180970681708</v>
      </c>
      <c r="DP45" cm="1">
        <f t="array" ref="DP45">BJ45*INDEX(prod_est,$G45+$H45,MATCH(DP$14,$BP$14:$DP$14,0))</f>
        <v>11.005947330955323</v>
      </c>
    </row>
    <row r="46" spans="1:120" x14ac:dyDescent="0.25">
      <c r="A46" t="s">
        <v>51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225</v>
      </c>
      <c r="H46">
        <f>IFERROR(MATCH(D46,Production_est!$D$4:$D$339,0),"-")</f>
        <v>6</v>
      </c>
      <c r="I46" s="8" cm="1">
        <f t="array" ref="I46">IFERROR(INDEX(Production_est!$E$4:$E$339,H46+G46),"-")</f>
        <v>26641.1066399999</v>
      </c>
      <c r="J46" s="42">
        <f t="shared" si="0"/>
        <v>0</v>
      </c>
      <c r="K46" s="42">
        <f t="shared" ref="K46:AP46" si="63">J46*(1-$F$4)</f>
        <v>0</v>
      </c>
      <c r="L46" s="42">
        <f t="shared" si="63"/>
        <v>0</v>
      </c>
      <c r="M46" s="42">
        <f t="shared" si="63"/>
        <v>0</v>
      </c>
      <c r="N46" s="42">
        <f t="shared" si="63"/>
        <v>0</v>
      </c>
      <c r="O46" s="42">
        <f t="shared" si="63"/>
        <v>0</v>
      </c>
      <c r="P46" s="42">
        <f t="shared" si="63"/>
        <v>0</v>
      </c>
      <c r="Q46" s="42">
        <f t="shared" si="63"/>
        <v>0</v>
      </c>
      <c r="R46" s="42">
        <f t="shared" si="63"/>
        <v>0</v>
      </c>
      <c r="S46" s="42">
        <f t="shared" si="63"/>
        <v>0</v>
      </c>
      <c r="T46" s="42">
        <f t="shared" si="63"/>
        <v>0</v>
      </c>
      <c r="U46" s="42">
        <f t="shared" si="63"/>
        <v>0</v>
      </c>
      <c r="V46" s="42">
        <f t="shared" si="63"/>
        <v>0</v>
      </c>
      <c r="W46" s="42">
        <f t="shared" si="63"/>
        <v>0</v>
      </c>
      <c r="X46" s="42">
        <f t="shared" si="63"/>
        <v>0</v>
      </c>
      <c r="Y46" s="42">
        <f t="shared" si="63"/>
        <v>0</v>
      </c>
      <c r="Z46" s="42">
        <f t="shared" si="63"/>
        <v>0</v>
      </c>
      <c r="AA46" s="42">
        <f t="shared" si="63"/>
        <v>0</v>
      </c>
      <c r="AB46" s="42">
        <f t="shared" si="63"/>
        <v>0</v>
      </c>
      <c r="AC46" s="42">
        <f t="shared" si="63"/>
        <v>0</v>
      </c>
      <c r="AD46" s="42">
        <f t="shared" si="63"/>
        <v>0</v>
      </c>
      <c r="AE46" s="42">
        <f t="shared" si="63"/>
        <v>0</v>
      </c>
      <c r="AF46" s="42">
        <f t="shared" si="63"/>
        <v>0</v>
      </c>
      <c r="AG46" s="42">
        <f t="shared" si="63"/>
        <v>0</v>
      </c>
      <c r="AH46" s="42">
        <f t="shared" si="63"/>
        <v>0</v>
      </c>
      <c r="AI46" s="42">
        <f t="shared" si="63"/>
        <v>0</v>
      </c>
      <c r="AJ46" s="42">
        <f t="shared" si="63"/>
        <v>0</v>
      </c>
      <c r="AK46" s="42">
        <f t="shared" si="63"/>
        <v>0</v>
      </c>
      <c r="AL46" s="42">
        <f t="shared" si="63"/>
        <v>0</v>
      </c>
      <c r="AM46" s="42">
        <f t="shared" si="63"/>
        <v>0</v>
      </c>
      <c r="AN46" s="42">
        <f t="shared" si="63"/>
        <v>0</v>
      </c>
      <c r="AO46" s="42">
        <f t="shared" si="63"/>
        <v>0</v>
      </c>
      <c r="AP46" s="42">
        <f t="shared" si="63"/>
        <v>0</v>
      </c>
      <c r="AQ46" s="42">
        <f t="shared" si="58"/>
        <v>0</v>
      </c>
      <c r="AR46" s="42">
        <f t="shared" si="58"/>
        <v>0</v>
      </c>
      <c r="AS46" s="42">
        <f t="shared" si="58"/>
        <v>0</v>
      </c>
      <c r="AT46" s="42">
        <f t="shared" si="58"/>
        <v>0</v>
      </c>
      <c r="AU46" s="42">
        <f t="shared" si="58"/>
        <v>0</v>
      </c>
      <c r="AV46" s="42">
        <f t="shared" si="58"/>
        <v>0</v>
      </c>
      <c r="AW46" s="42">
        <f t="shared" si="58"/>
        <v>0</v>
      </c>
      <c r="AX46" s="42">
        <f t="shared" si="58"/>
        <v>0</v>
      </c>
      <c r="AY46" s="42">
        <f t="shared" si="58"/>
        <v>0</v>
      </c>
      <c r="AZ46" s="42">
        <f t="shared" si="58"/>
        <v>0</v>
      </c>
      <c r="BA46" s="42">
        <f t="shared" si="58"/>
        <v>0</v>
      </c>
      <c r="BB46" s="42">
        <f t="shared" si="58"/>
        <v>0</v>
      </c>
      <c r="BC46" s="42">
        <f t="shared" si="58"/>
        <v>0</v>
      </c>
      <c r="BD46" s="42">
        <f t="shared" si="58"/>
        <v>0</v>
      </c>
      <c r="BE46" s="42">
        <f t="shared" si="58"/>
        <v>0</v>
      </c>
      <c r="BF46" s="42">
        <f t="shared" si="58"/>
        <v>0</v>
      </c>
      <c r="BG46" s="42">
        <f t="shared" si="58"/>
        <v>0</v>
      </c>
      <c r="BH46" s="42">
        <f t="shared" si="58"/>
        <v>0</v>
      </c>
      <c r="BI46" s="42">
        <f t="shared" si="58"/>
        <v>0</v>
      </c>
      <c r="BJ46" s="42">
        <f t="shared" si="58"/>
        <v>0</v>
      </c>
      <c r="BK46" t="str">
        <f t="shared" si="3"/>
        <v>15_RP</v>
      </c>
      <c r="BL46" t="str">
        <f t="shared" si="4"/>
        <v>d_ind_cem_18_heat</v>
      </c>
      <c r="BO46" s="8">
        <f t="shared" si="5"/>
        <v>0</v>
      </c>
      <c r="BP46" s="8">
        <f t="shared" si="6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51</v>
      </c>
      <c r="B47" s="10" t="s">
        <v>91</v>
      </c>
      <c r="C47" s="10" t="s">
        <v>177</v>
      </c>
      <c r="D47" s="10" t="s">
        <v>37</v>
      </c>
      <c r="E47" s="61">
        <f>SUM(E15:E46)</f>
        <v>114.44376374203426</v>
      </c>
      <c r="F47" s="61">
        <f>SUM(F15:F46)</f>
        <v>80.070390426316465</v>
      </c>
      <c r="J47" s="42">
        <f t="shared" ref="J47:AN47" si="64">SUM(J15:J46)*1000</f>
        <v>3.0055204353296623</v>
      </c>
      <c r="K47" s="42">
        <f t="shared" si="64"/>
        <v>2.9920930536056956</v>
      </c>
      <c r="L47" s="42">
        <f t="shared" si="64"/>
        <v>2.9787256596887794</v>
      </c>
      <c r="M47" s="42">
        <f t="shared" si="64"/>
        <v>2.9654179855790122</v>
      </c>
      <c r="N47" s="42">
        <f t="shared" si="64"/>
        <v>2.952169764473799</v>
      </c>
      <c r="O47" s="42">
        <f t="shared" si="64"/>
        <v>2.9389807307625064</v>
      </c>
      <c r="P47" s="42">
        <f t="shared" si="64"/>
        <v>2.9258506200211363</v>
      </c>
      <c r="Q47" s="42">
        <f t="shared" si="64"/>
        <v>2.9127791690070235</v>
      </c>
      <c r="R47" s="42">
        <f t="shared" si="64"/>
        <v>2.8997661156535584</v>
      </c>
      <c r="S47" s="42">
        <f t="shared" si="64"/>
        <v>2.8868111990649337</v>
      </c>
      <c r="T47" s="42">
        <f t="shared" si="64"/>
        <v>2.8739141595109121</v>
      </c>
      <c r="U47" s="42">
        <f t="shared" si="64"/>
        <v>2.8610747384216215</v>
      </c>
      <c r="V47" s="42">
        <f t="shared" si="64"/>
        <v>2.8482926783823697</v>
      </c>
      <c r="W47" s="42">
        <f t="shared" si="64"/>
        <v>2.8355677231284804</v>
      </c>
      <c r="X47" s="42">
        <f t="shared" si="64"/>
        <v>2.8228996175401622</v>
      </c>
      <c r="Y47" s="42">
        <f t="shared" si="64"/>
        <v>2.8102881076373878</v>
      </c>
      <c r="Z47" s="42">
        <f t="shared" si="64"/>
        <v>2.7977329405748055</v>
      </c>
      <c r="AA47" s="42">
        <f t="shared" si="64"/>
        <v>2.7852338646366674</v>
      </c>
      <c r="AB47" s="42">
        <f t="shared" si="64"/>
        <v>2.7727906292317837</v>
      </c>
      <c r="AC47" s="42">
        <f t="shared" si="64"/>
        <v>2.760402984888501</v>
      </c>
      <c r="AD47" s="42">
        <f t="shared" si="64"/>
        <v>2.7480706832496971</v>
      </c>
      <c r="AE47" s="42">
        <f t="shared" si="64"/>
        <v>2.7357934770678045</v>
      </c>
      <c r="AF47" s="42">
        <f t="shared" si="64"/>
        <v>2.7235711201998503</v>
      </c>
      <c r="AG47" s="42">
        <f t="shared" si="64"/>
        <v>2.7114033676025264</v>
      </c>
      <c r="AH47" s="42">
        <f t="shared" si="64"/>
        <v>2.6992899753272703</v>
      </c>
      <c r="AI47" s="42">
        <f t="shared" si="64"/>
        <v>2.687230700515379</v>
      </c>
      <c r="AJ47" s="42">
        <f t="shared" si="64"/>
        <v>2.6752253013931391</v>
      </c>
      <c r="AK47" s="42">
        <f t="shared" si="64"/>
        <v>2.6632735372669769</v>
      </c>
      <c r="AL47" s="42">
        <f t="shared" si="64"/>
        <v>2.6513751685186384</v>
      </c>
      <c r="AM47" s="42">
        <f t="shared" si="64"/>
        <v>2.6395299566003763</v>
      </c>
      <c r="AN47" s="42">
        <f t="shared" si="64"/>
        <v>2.6277376640301782</v>
      </c>
      <c r="AO47" s="42">
        <f t="shared" ref="AO47:BJ47" si="65">SUM(AO15:AO46)*1000</f>
        <v>2.6159980543869961</v>
      </c>
      <c r="AP47">
        <f t="shared" si="65"/>
        <v>2.6043108923060125</v>
      </c>
      <c r="AQ47">
        <f t="shared" si="65"/>
        <v>2.5926759434739175</v>
      </c>
      <c r="AR47">
        <f t="shared" si="65"/>
        <v>2.5810929746242142</v>
      </c>
      <c r="AS47">
        <f t="shared" si="65"/>
        <v>2.5695617535325419</v>
      </c>
      <c r="AT47">
        <f t="shared" si="65"/>
        <v>2.5580820490120164</v>
      </c>
      <c r="AU47">
        <f t="shared" si="65"/>
        <v>2.5466536309085996</v>
      </c>
      <c r="AV47">
        <f t="shared" si="65"/>
        <v>2.5352762700964844</v>
      </c>
      <c r="AW47">
        <f t="shared" si="65"/>
        <v>2.5239497384734957</v>
      </c>
      <c r="AX47">
        <f t="shared" si="65"/>
        <v>2.5126738089565253</v>
      </c>
      <c r="AY47">
        <f t="shared" si="65"/>
        <v>2.5014482554769764</v>
      </c>
      <c r="AZ47">
        <f t="shared" si="65"/>
        <v>2.4902728529762261</v>
      </c>
      <c r="BA47">
        <f t="shared" si="65"/>
        <v>2.4791473774011195</v>
      </c>
      <c r="BB47">
        <f t="shared" si="65"/>
        <v>2.4680716056994778</v>
      </c>
      <c r="BC47">
        <f t="shared" si="65"/>
        <v>2.4570453158156167</v>
      </c>
      <c r="BD47">
        <f t="shared" si="65"/>
        <v>2.4460682866859114</v>
      </c>
      <c r="BE47">
        <f t="shared" si="65"/>
        <v>2.435140298234348</v>
      </c>
      <c r="BF47">
        <f t="shared" si="65"/>
        <v>2.4242611313681213</v>
      </c>
      <c r="BG47">
        <f t="shared" si="65"/>
        <v>2.4134305679732382</v>
      </c>
      <c r="BH47">
        <f t="shared" si="65"/>
        <v>2.402648390910147</v>
      </c>
      <c r="BI47">
        <f t="shared" si="65"/>
        <v>2.3919143840093802</v>
      </c>
      <c r="BJ47">
        <f t="shared" si="65"/>
        <v>2.3812283320672254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0.99875000000000003</v>
      </c>
      <c r="CC49">
        <f t="shared" si="67"/>
        <v>0.99624999999999997</v>
      </c>
      <c r="CD49">
        <f t="shared" si="67"/>
        <v>0.99250000000000005</v>
      </c>
      <c r="CE49">
        <f t="shared" si="67"/>
        <v>0.98750000000000004</v>
      </c>
      <c r="CF49">
        <f t="shared" si="67"/>
        <v>0.98124999999999996</v>
      </c>
      <c r="CG49">
        <f t="shared" si="67"/>
        <v>0.97375</v>
      </c>
      <c r="CH49">
        <f t="shared" si="67"/>
        <v>0.96499999999999997</v>
      </c>
      <c r="CI49">
        <f t="shared" si="67"/>
        <v>0.95499999999999996</v>
      </c>
      <c r="CJ49">
        <f t="shared" si="67"/>
        <v>0.94374999999999998</v>
      </c>
      <c r="CK49">
        <f t="shared" si="67"/>
        <v>0.93125000000000002</v>
      </c>
      <c r="CL49">
        <f t="shared" si="67"/>
        <v>0.91749999999999998</v>
      </c>
      <c r="CM49">
        <f t="shared" si="67"/>
        <v>0.90249999999999997</v>
      </c>
      <c r="CN49">
        <f t="shared" si="67"/>
        <v>0.88624999999999998</v>
      </c>
      <c r="CO49">
        <f t="shared" si="67"/>
        <v>0.86875000000000002</v>
      </c>
      <c r="CP49">
        <f t="shared" si="67"/>
        <v>0.85</v>
      </c>
      <c r="CQ49">
        <f t="shared" si="67"/>
        <v>0.83</v>
      </c>
      <c r="CR49">
        <f t="shared" si="67"/>
        <v>0.80874999999999997</v>
      </c>
      <c r="CS49">
        <f t="shared" si="67"/>
        <v>0.78625</v>
      </c>
      <c r="CT49">
        <f t="shared" si="67"/>
        <v>0.76374999999999993</v>
      </c>
      <c r="CU49">
        <f t="shared" si="67"/>
        <v>0.74124999999999996</v>
      </c>
      <c r="CV49">
        <f t="shared" ref="CV49:DP49" si="68">1-CV50</f>
        <v>0.71875</v>
      </c>
      <c r="CW49">
        <f t="shared" si="68"/>
        <v>0.69624999999999992</v>
      </c>
      <c r="CX49">
        <f t="shared" si="68"/>
        <v>0.67374999999999985</v>
      </c>
      <c r="CY49">
        <f t="shared" si="68"/>
        <v>0.65124999999999988</v>
      </c>
      <c r="CZ49">
        <f t="shared" si="68"/>
        <v>0.62874999999999992</v>
      </c>
      <c r="DA49">
        <f t="shared" si="68"/>
        <v>0.60624999999999984</v>
      </c>
      <c r="DB49">
        <f t="shared" si="68"/>
        <v>0.58374999999999977</v>
      </c>
      <c r="DC49">
        <f t="shared" si="68"/>
        <v>0.5612499999999998</v>
      </c>
      <c r="DD49">
        <f t="shared" si="68"/>
        <v>0.53874999999999984</v>
      </c>
      <c r="DE49">
        <f t="shared" si="68"/>
        <v>0.51624999999999976</v>
      </c>
      <c r="DF49">
        <f t="shared" si="68"/>
        <v>0.4937499999999998</v>
      </c>
      <c r="DG49">
        <f t="shared" si="68"/>
        <v>0.47124999999999984</v>
      </c>
      <c r="DH49">
        <f t="shared" si="68"/>
        <v>0.44874999999999987</v>
      </c>
      <c r="DI49">
        <f t="shared" si="68"/>
        <v>0.42624999999999991</v>
      </c>
      <c r="DJ49">
        <f t="shared" si="68"/>
        <v>0.40374999999999994</v>
      </c>
      <c r="DK49">
        <f t="shared" si="68"/>
        <v>0.38124999999999998</v>
      </c>
      <c r="DL49">
        <f t="shared" si="68"/>
        <v>0.35875000000000001</v>
      </c>
      <c r="DM49">
        <f t="shared" si="68"/>
        <v>0.33625000000000005</v>
      </c>
      <c r="DN49">
        <f t="shared" si="68"/>
        <v>0.31375000000000008</v>
      </c>
      <c r="DO49">
        <f t="shared" si="68"/>
        <v>0.29125000000000012</v>
      </c>
      <c r="DP49">
        <f t="shared" si="68"/>
        <v>0.26875000000000016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15_RP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97.872117335582999</v>
      </c>
      <c r="F58" s="66">
        <v>63.132673615989219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15_RP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97.872117335582999</v>
      </c>
      <c r="BP58" s="65">
        <f t="shared" si="73"/>
        <v>63.132673615989219</v>
      </c>
      <c r="BQ58" s="65">
        <f t="shared" si="73"/>
        <v>64.107636268479467</v>
      </c>
      <c r="BR58" s="65">
        <f t="shared" si="73"/>
        <v>53.234557430033533</v>
      </c>
      <c r="BS58" s="65">
        <f t="shared" si="73"/>
        <v>57.877681825575962</v>
      </c>
      <c r="BT58" s="65">
        <f t="shared" si="73"/>
        <v>61.948459787602495</v>
      </c>
      <c r="BU58" s="65">
        <f t="shared" si="73"/>
        <v>66.116869123763053</v>
      </c>
      <c r="BV58" s="65">
        <f t="shared" si="73"/>
        <v>70.471832668453459</v>
      </c>
      <c r="BW58" s="65">
        <f t="shared" si="73"/>
        <v>74.913953309549015</v>
      </c>
      <c r="BX58" s="65">
        <f t="shared" si="73"/>
        <v>79.434509328062816</v>
      </c>
      <c r="BY58" s="65">
        <f t="shared" si="73"/>
        <v>84.118870037268394</v>
      </c>
      <c r="BZ58" s="65">
        <f t="shared" si="73"/>
        <v>86.957470843957509</v>
      </c>
      <c r="CA58" s="65">
        <f t="shared" si="73"/>
        <v>89.715917207651202</v>
      </c>
      <c r="CB58" s="65">
        <f t="shared" si="73"/>
        <v>92.181802066004536</v>
      </c>
      <c r="CC58" s="65">
        <f t="shared" si="73"/>
        <v>94.521520527132665</v>
      </c>
      <c r="CD58" s="65">
        <f t="shared" si="73"/>
        <v>97.403664977228857</v>
      </c>
      <c r="CE58" s="65">
        <f t="shared" si="73"/>
        <v>99.075619383338321</v>
      </c>
      <c r="CF58" s="65">
        <f t="shared" si="73"/>
        <v>101.23290057122604</v>
      </c>
      <c r="CG58" s="65">
        <f t="shared" si="73"/>
        <v>102.21496536322311</v>
      </c>
      <c r="CH58" s="65">
        <f t="shared" si="73"/>
        <v>103.62558611420174</v>
      </c>
      <c r="CI58" s="65">
        <f t="shared" si="73"/>
        <v>104.64281015113434</v>
      </c>
      <c r="CJ58" s="65">
        <f t="shared" si="73"/>
        <v>105.262061849359</v>
      </c>
      <c r="CK58" s="65">
        <f t="shared" si="73"/>
        <v>106.16919274890233</v>
      </c>
      <c r="CL58" s="65">
        <f t="shared" si="73"/>
        <v>105.95675444434733</v>
      </c>
      <c r="CM58" s="65">
        <f t="shared" si="73"/>
        <v>105.97686231579388</v>
      </c>
      <c r="CN58" s="65">
        <f t="shared" si="73"/>
        <v>105.54257567512147</v>
      </c>
      <c r="CO58" s="65">
        <f t="shared" si="73"/>
        <v>104.65801664282073</v>
      </c>
      <c r="CP58" s="65">
        <f t="shared" si="73"/>
        <v>103.32955663493902</v>
      </c>
      <c r="CQ58" s="65">
        <f t="shared" si="73"/>
        <v>101.56598598463154</v>
      </c>
      <c r="CR58" s="65">
        <f t="shared" si="73"/>
        <v>99.378359123119452</v>
      </c>
      <c r="CS58" s="65">
        <f t="shared" si="73"/>
        <v>97.243535031520935</v>
      </c>
      <c r="CT58" s="65">
        <f t="shared" si="73"/>
        <v>94.81263670313561</v>
      </c>
      <c r="CU58" s="65">
        <f t="shared" si="73"/>
        <v>91.698376954145758</v>
      </c>
      <c r="CV58" s="65">
        <f t="shared" ref="CV58:DP58" si="74">CV$49*CV15</f>
        <v>88.762810293847437</v>
      </c>
      <c r="CW58" s="65">
        <f t="shared" si="74"/>
        <v>84.988958387714135</v>
      </c>
      <c r="CX58" s="65">
        <f t="shared" si="74"/>
        <v>81.267382581897095</v>
      </c>
      <c r="CY58" s="65">
        <f t="shared" si="74"/>
        <v>77.599494219806246</v>
      </c>
      <c r="CZ58" s="65">
        <f t="shared" si="74"/>
        <v>73.986674474081852</v>
      </c>
      <c r="DA58" s="65">
        <f t="shared" si="74"/>
        <v>70.430274699595699</v>
      </c>
      <c r="DB58" s="65">
        <f t="shared" si="74"/>
        <v>66.93161678323419</v>
      </c>
      <c r="DC58" s="65">
        <f t="shared" si="74"/>
        <v>63.491993490488476</v>
      </c>
      <c r="DD58" s="65">
        <f t="shared" si="74"/>
        <v>60.112668808873771</v>
      </c>
      <c r="DE58" s="65">
        <f t="shared" si="74"/>
        <v>56.794878288206924</v>
      </c>
      <c r="DF58" s="65">
        <f t="shared" si="74"/>
        <v>53.539829377764555</v>
      </c>
      <c r="DG58" s="65">
        <f t="shared" si="74"/>
        <v>50.348701760347517</v>
      </c>
      <c r="DH58" s="65">
        <f t="shared" si="74"/>
        <v>47.222647683275852</v>
      </c>
      <c r="DI58" s="65">
        <f t="shared" si="74"/>
        <v>44.162792286339034</v>
      </c>
      <c r="DJ58" s="65">
        <f t="shared" si="74"/>
        <v>41.170233926724798</v>
      </c>
      <c r="DK58" s="65">
        <f t="shared" si="74"/>
        <v>38.246044500952472</v>
      </c>
      <c r="DL58" s="65">
        <f t="shared" si="74"/>
        <v>35.391269763831851</v>
      </c>
      <c r="DM58" s="65">
        <f t="shared" si="74"/>
        <v>32.606929644473894</v>
      </c>
      <c r="DN58" s="65">
        <f t="shared" si="74"/>
        <v>29.894018559375425</v>
      </c>
      <c r="DO58" s="65">
        <f t="shared" si="74"/>
        <v>27.25350572260135</v>
      </c>
      <c r="DP58" s="65">
        <f t="shared" si="74"/>
        <v>24.686335453087768</v>
      </c>
    </row>
    <row r="59" spans="1:120" x14ac:dyDescent="0.25">
      <c r="A59" s="65" t="str">
        <f t="shared" si="69"/>
        <v>15_RP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15_RP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0</v>
      </c>
      <c r="BP59" s="65">
        <f t="shared" si="75"/>
        <v>0</v>
      </c>
      <c r="BQ59" s="65">
        <f t="shared" si="75"/>
        <v>0</v>
      </c>
      <c r="BR59" s="65">
        <f t="shared" si="75"/>
        <v>0</v>
      </c>
      <c r="BS59" s="65">
        <f t="shared" si="75"/>
        <v>0</v>
      </c>
      <c r="BT59" s="65">
        <f t="shared" si="75"/>
        <v>0</v>
      </c>
      <c r="BU59" s="65">
        <f t="shared" si="75"/>
        <v>0</v>
      </c>
      <c r="BV59" s="65">
        <f t="shared" si="75"/>
        <v>0</v>
      </c>
      <c r="BW59" s="65">
        <f t="shared" si="75"/>
        <v>0</v>
      </c>
      <c r="BX59" s="65">
        <f t="shared" si="75"/>
        <v>0</v>
      </c>
      <c r="BY59" s="65">
        <f t="shared" si="75"/>
        <v>0</v>
      </c>
      <c r="BZ59" s="65">
        <f t="shared" si="75"/>
        <v>0</v>
      </c>
      <c r="CA59" s="65">
        <f t="shared" si="75"/>
        <v>0</v>
      </c>
      <c r="CB59" s="65">
        <f t="shared" si="75"/>
        <v>0</v>
      </c>
      <c r="CC59" s="65">
        <f t="shared" si="75"/>
        <v>0</v>
      </c>
      <c r="CD59" s="65">
        <f t="shared" si="75"/>
        <v>0</v>
      </c>
      <c r="CE59" s="65">
        <f t="shared" si="75"/>
        <v>0</v>
      </c>
      <c r="CF59" s="65">
        <f t="shared" si="75"/>
        <v>0</v>
      </c>
      <c r="CG59" s="65">
        <f t="shared" si="75"/>
        <v>0</v>
      </c>
      <c r="CH59" s="65">
        <f t="shared" si="75"/>
        <v>0</v>
      </c>
      <c r="CI59" s="65">
        <f t="shared" si="75"/>
        <v>0</v>
      </c>
      <c r="CJ59" s="65">
        <f t="shared" si="75"/>
        <v>0</v>
      </c>
      <c r="CK59" s="65">
        <f t="shared" si="75"/>
        <v>0</v>
      </c>
      <c r="CL59" s="65">
        <f t="shared" si="75"/>
        <v>0</v>
      </c>
      <c r="CM59" s="65">
        <f t="shared" si="75"/>
        <v>0</v>
      </c>
      <c r="CN59" s="65">
        <f t="shared" si="75"/>
        <v>0</v>
      </c>
      <c r="CO59" s="65">
        <f t="shared" si="75"/>
        <v>0</v>
      </c>
      <c r="CP59" s="65">
        <f t="shared" si="75"/>
        <v>0</v>
      </c>
      <c r="CQ59" s="65">
        <f t="shared" si="75"/>
        <v>0</v>
      </c>
      <c r="CR59" s="65">
        <f t="shared" si="75"/>
        <v>0</v>
      </c>
      <c r="CS59" s="65">
        <f t="shared" si="75"/>
        <v>0</v>
      </c>
      <c r="CT59" s="65">
        <f t="shared" si="75"/>
        <v>0</v>
      </c>
      <c r="CU59" s="65">
        <f t="shared" si="75"/>
        <v>0</v>
      </c>
      <c r="CV59" s="65">
        <f t="shared" si="75"/>
        <v>0</v>
      </c>
      <c r="CW59" s="65">
        <f t="shared" ref="CW59:DP59" si="76">CW$49*CW16</f>
        <v>0</v>
      </c>
      <c r="CX59" s="65">
        <f t="shared" si="76"/>
        <v>0</v>
      </c>
      <c r="CY59" s="65">
        <f t="shared" si="76"/>
        <v>0</v>
      </c>
      <c r="CZ59" s="65">
        <f t="shared" si="76"/>
        <v>0</v>
      </c>
      <c r="DA59" s="65">
        <f t="shared" si="76"/>
        <v>0</v>
      </c>
      <c r="DB59" s="65">
        <f t="shared" si="76"/>
        <v>0</v>
      </c>
      <c r="DC59" s="65">
        <f t="shared" si="76"/>
        <v>0</v>
      </c>
      <c r="DD59" s="65">
        <f t="shared" si="76"/>
        <v>0</v>
      </c>
      <c r="DE59" s="65">
        <f t="shared" si="76"/>
        <v>0</v>
      </c>
      <c r="DF59" s="65">
        <f t="shared" si="76"/>
        <v>0</v>
      </c>
      <c r="DG59" s="65">
        <f t="shared" si="76"/>
        <v>0</v>
      </c>
      <c r="DH59" s="65">
        <f t="shared" si="76"/>
        <v>0</v>
      </c>
      <c r="DI59" s="65">
        <f t="shared" si="76"/>
        <v>0</v>
      </c>
      <c r="DJ59" s="65">
        <f t="shared" si="76"/>
        <v>0</v>
      </c>
      <c r="DK59" s="65">
        <f t="shared" si="76"/>
        <v>0</v>
      </c>
      <c r="DL59" s="65">
        <f t="shared" si="76"/>
        <v>0</v>
      </c>
      <c r="DM59" s="65">
        <f t="shared" si="76"/>
        <v>0</v>
      </c>
      <c r="DN59" s="65">
        <f t="shared" si="76"/>
        <v>0</v>
      </c>
      <c r="DO59" s="65">
        <f t="shared" si="76"/>
        <v>0</v>
      </c>
      <c r="DP59" s="65">
        <f t="shared" si="76"/>
        <v>0</v>
      </c>
    </row>
    <row r="60" spans="1:120" x14ac:dyDescent="0.25">
      <c r="A60" s="65" t="str">
        <f t="shared" si="69"/>
        <v>15_RP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15_RP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0</v>
      </c>
      <c r="BP60" s="65">
        <f t="shared" si="77"/>
        <v>0</v>
      </c>
      <c r="BQ60" s="65">
        <f t="shared" si="77"/>
        <v>0</v>
      </c>
      <c r="BR60" s="65">
        <f t="shared" si="77"/>
        <v>0</v>
      </c>
      <c r="BS60" s="65">
        <f t="shared" si="77"/>
        <v>0</v>
      </c>
      <c r="BT60" s="65">
        <f t="shared" si="77"/>
        <v>0</v>
      </c>
      <c r="BU60" s="65">
        <f t="shared" si="77"/>
        <v>0</v>
      </c>
      <c r="BV60" s="65">
        <f t="shared" si="77"/>
        <v>0</v>
      </c>
      <c r="BW60" s="65">
        <f t="shared" si="77"/>
        <v>0</v>
      </c>
      <c r="BX60" s="65">
        <f t="shared" si="77"/>
        <v>0</v>
      </c>
      <c r="BY60" s="65">
        <f t="shared" si="77"/>
        <v>0</v>
      </c>
      <c r="BZ60" s="65">
        <f t="shared" si="77"/>
        <v>0</v>
      </c>
      <c r="CA60" s="65">
        <f t="shared" si="77"/>
        <v>0</v>
      </c>
      <c r="CB60" s="65">
        <f t="shared" si="77"/>
        <v>0</v>
      </c>
      <c r="CC60" s="65">
        <f t="shared" si="77"/>
        <v>0</v>
      </c>
      <c r="CD60" s="65">
        <f t="shared" si="77"/>
        <v>0</v>
      </c>
      <c r="CE60" s="65">
        <f t="shared" si="77"/>
        <v>0</v>
      </c>
      <c r="CF60" s="65">
        <f t="shared" si="77"/>
        <v>0</v>
      </c>
      <c r="CG60" s="65">
        <f t="shared" si="77"/>
        <v>0</v>
      </c>
      <c r="CH60" s="65">
        <f t="shared" si="77"/>
        <v>0</v>
      </c>
      <c r="CI60" s="65">
        <f t="shared" si="77"/>
        <v>0</v>
      </c>
      <c r="CJ60" s="65">
        <f t="shared" si="77"/>
        <v>0</v>
      </c>
      <c r="CK60" s="65">
        <f t="shared" si="77"/>
        <v>0</v>
      </c>
      <c r="CL60" s="65">
        <f t="shared" si="77"/>
        <v>0</v>
      </c>
      <c r="CM60" s="65">
        <f t="shared" si="77"/>
        <v>0</v>
      </c>
      <c r="CN60" s="65">
        <f t="shared" si="77"/>
        <v>0</v>
      </c>
      <c r="CO60" s="65">
        <f t="shared" si="77"/>
        <v>0</v>
      </c>
      <c r="CP60" s="65">
        <f t="shared" si="77"/>
        <v>0</v>
      </c>
      <c r="CQ60" s="65">
        <f t="shared" si="77"/>
        <v>0</v>
      </c>
      <c r="CR60" s="65">
        <f t="shared" si="77"/>
        <v>0</v>
      </c>
      <c r="CS60" s="65">
        <f t="shared" si="77"/>
        <v>0</v>
      </c>
      <c r="CT60" s="65">
        <f t="shared" si="77"/>
        <v>0</v>
      </c>
      <c r="CU60" s="65">
        <f t="shared" si="77"/>
        <v>0</v>
      </c>
      <c r="CV60" s="65">
        <f t="shared" si="77"/>
        <v>0</v>
      </c>
      <c r="CW60" s="65">
        <f t="shared" ref="CW60:DP60" si="78">CW$49*CW17</f>
        <v>0</v>
      </c>
      <c r="CX60" s="65">
        <f t="shared" si="78"/>
        <v>0</v>
      </c>
      <c r="CY60" s="65">
        <f t="shared" si="78"/>
        <v>0</v>
      </c>
      <c r="CZ60" s="65">
        <f t="shared" si="78"/>
        <v>0</v>
      </c>
      <c r="DA60" s="65">
        <f t="shared" si="78"/>
        <v>0</v>
      </c>
      <c r="DB60" s="65">
        <f t="shared" si="78"/>
        <v>0</v>
      </c>
      <c r="DC60" s="65">
        <f t="shared" si="78"/>
        <v>0</v>
      </c>
      <c r="DD60" s="65">
        <f t="shared" si="78"/>
        <v>0</v>
      </c>
      <c r="DE60" s="65">
        <f t="shared" si="78"/>
        <v>0</v>
      </c>
      <c r="DF60" s="65">
        <f t="shared" si="78"/>
        <v>0</v>
      </c>
      <c r="DG60" s="65">
        <f t="shared" si="78"/>
        <v>0</v>
      </c>
      <c r="DH60" s="65">
        <f t="shared" si="78"/>
        <v>0</v>
      </c>
      <c r="DI60" s="65">
        <f t="shared" si="78"/>
        <v>0</v>
      </c>
      <c r="DJ60" s="65">
        <f t="shared" si="78"/>
        <v>0</v>
      </c>
      <c r="DK60" s="65">
        <f t="shared" si="78"/>
        <v>0</v>
      </c>
      <c r="DL60" s="65">
        <f t="shared" si="78"/>
        <v>0</v>
      </c>
      <c r="DM60" s="65">
        <f t="shared" si="78"/>
        <v>0</v>
      </c>
      <c r="DN60" s="65">
        <f t="shared" si="78"/>
        <v>0</v>
      </c>
      <c r="DO60" s="65">
        <f t="shared" si="78"/>
        <v>0</v>
      </c>
      <c r="DP60" s="65">
        <f t="shared" si="78"/>
        <v>0</v>
      </c>
    </row>
    <row r="61" spans="1:120" x14ac:dyDescent="0.25">
      <c r="A61" s="65" t="str">
        <f t="shared" si="69"/>
        <v>15_RP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15_RP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0</v>
      </c>
      <c r="BP61" s="65">
        <f t="shared" si="79"/>
        <v>0</v>
      </c>
      <c r="BQ61" s="65">
        <f t="shared" si="79"/>
        <v>0</v>
      </c>
      <c r="BR61" s="65">
        <f t="shared" si="79"/>
        <v>0</v>
      </c>
      <c r="BS61" s="65">
        <f t="shared" si="79"/>
        <v>0</v>
      </c>
      <c r="BT61" s="65">
        <f t="shared" si="79"/>
        <v>0</v>
      </c>
      <c r="BU61" s="65">
        <f t="shared" si="79"/>
        <v>0</v>
      </c>
      <c r="BV61" s="65">
        <f t="shared" si="79"/>
        <v>0</v>
      </c>
      <c r="BW61" s="65">
        <f t="shared" si="79"/>
        <v>0</v>
      </c>
      <c r="BX61" s="65">
        <f t="shared" si="79"/>
        <v>0</v>
      </c>
      <c r="BY61" s="65">
        <f t="shared" si="79"/>
        <v>0</v>
      </c>
      <c r="BZ61" s="65">
        <f t="shared" si="79"/>
        <v>0</v>
      </c>
      <c r="CA61" s="65">
        <f t="shared" si="79"/>
        <v>0</v>
      </c>
      <c r="CB61" s="65">
        <f t="shared" si="79"/>
        <v>0</v>
      </c>
      <c r="CC61" s="65">
        <f t="shared" si="79"/>
        <v>0</v>
      </c>
      <c r="CD61" s="65">
        <f t="shared" si="79"/>
        <v>0</v>
      </c>
      <c r="CE61" s="65">
        <f t="shared" si="79"/>
        <v>0</v>
      </c>
      <c r="CF61" s="65">
        <f t="shared" si="79"/>
        <v>0</v>
      </c>
      <c r="CG61" s="65">
        <f t="shared" si="79"/>
        <v>0</v>
      </c>
      <c r="CH61" s="65">
        <f t="shared" si="79"/>
        <v>0</v>
      </c>
      <c r="CI61" s="65">
        <f t="shared" si="79"/>
        <v>0</v>
      </c>
      <c r="CJ61" s="65">
        <f t="shared" si="79"/>
        <v>0</v>
      </c>
      <c r="CK61" s="65">
        <f t="shared" si="79"/>
        <v>0</v>
      </c>
      <c r="CL61" s="65">
        <f t="shared" si="79"/>
        <v>0</v>
      </c>
      <c r="CM61" s="65">
        <f t="shared" si="79"/>
        <v>0</v>
      </c>
      <c r="CN61" s="65">
        <f t="shared" si="79"/>
        <v>0</v>
      </c>
      <c r="CO61" s="65">
        <f t="shared" si="79"/>
        <v>0</v>
      </c>
      <c r="CP61" s="65">
        <f t="shared" si="79"/>
        <v>0</v>
      </c>
      <c r="CQ61" s="65">
        <f t="shared" si="79"/>
        <v>0</v>
      </c>
      <c r="CR61" s="65">
        <f t="shared" si="79"/>
        <v>0</v>
      </c>
      <c r="CS61" s="65">
        <f t="shared" si="79"/>
        <v>0</v>
      </c>
      <c r="CT61" s="65">
        <f t="shared" si="79"/>
        <v>0</v>
      </c>
      <c r="CU61" s="65">
        <f t="shared" si="79"/>
        <v>0</v>
      </c>
      <c r="CV61" s="65">
        <f t="shared" si="79"/>
        <v>0</v>
      </c>
      <c r="CW61" s="65">
        <f t="shared" ref="CW61:DP61" si="80">CW$49*CW18</f>
        <v>0</v>
      </c>
      <c r="CX61" s="65">
        <f t="shared" si="80"/>
        <v>0</v>
      </c>
      <c r="CY61" s="65">
        <f t="shared" si="80"/>
        <v>0</v>
      </c>
      <c r="CZ61" s="65">
        <f t="shared" si="80"/>
        <v>0</v>
      </c>
      <c r="DA61" s="65">
        <f t="shared" si="80"/>
        <v>0</v>
      </c>
      <c r="DB61" s="65">
        <f t="shared" si="80"/>
        <v>0</v>
      </c>
      <c r="DC61" s="65">
        <f t="shared" si="80"/>
        <v>0</v>
      </c>
      <c r="DD61" s="65">
        <f t="shared" si="80"/>
        <v>0</v>
      </c>
      <c r="DE61" s="65">
        <f t="shared" si="80"/>
        <v>0</v>
      </c>
      <c r="DF61" s="65">
        <f t="shared" si="80"/>
        <v>0</v>
      </c>
      <c r="DG61" s="65">
        <f t="shared" si="80"/>
        <v>0</v>
      </c>
      <c r="DH61" s="65">
        <f t="shared" si="80"/>
        <v>0</v>
      </c>
      <c r="DI61" s="65">
        <f t="shared" si="80"/>
        <v>0</v>
      </c>
      <c r="DJ61" s="65">
        <f t="shared" si="80"/>
        <v>0</v>
      </c>
      <c r="DK61" s="65">
        <f t="shared" si="80"/>
        <v>0</v>
      </c>
      <c r="DL61" s="65">
        <f t="shared" si="80"/>
        <v>0</v>
      </c>
      <c r="DM61" s="65">
        <f t="shared" si="80"/>
        <v>0</v>
      </c>
      <c r="DN61" s="65">
        <f t="shared" si="80"/>
        <v>0</v>
      </c>
      <c r="DO61" s="65">
        <f t="shared" si="80"/>
        <v>0</v>
      </c>
      <c r="DP61" s="65">
        <f t="shared" si="80"/>
        <v>0</v>
      </c>
    </row>
    <row r="62" spans="1:120" x14ac:dyDescent="0.25">
      <c r="A62" s="65" t="str">
        <f t="shared" si="69"/>
        <v>15_RP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15_RP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0</v>
      </c>
      <c r="BP62" s="65">
        <f t="shared" si="81"/>
        <v>0</v>
      </c>
      <c r="BQ62" s="65">
        <f t="shared" si="81"/>
        <v>0</v>
      </c>
      <c r="BR62" s="65">
        <f t="shared" si="81"/>
        <v>0</v>
      </c>
      <c r="BS62" s="65">
        <f t="shared" si="81"/>
        <v>0</v>
      </c>
      <c r="BT62" s="65">
        <f t="shared" si="81"/>
        <v>0</v>
      </c>
      <c r="BU62" s="65">
        <f t="shared" si="81"/>
        <v>0</v>
      </c>
      <c r="BV62" s="65">
        <f t="shared" si="81"/>
        <v>0</v>
      </c>
      <c r="BW62" s="65">
        <f t="shared" si="81"/>
        <v>0</v>
      </c>
      <c r="BX62" s="65">
        <f t="shared" si="81"/>
        <v>0</v>
      </c>
      <c r="BY62" s="65">
        <f t="shared" si="81"/>
        <v>0</v>
      </c>
      <c r="BZ62" s="65">
        <f t="shared" si="81"/>
        <v>0</v>
      </c>
      <c r="CA62" s="65">
        <f t="shared" si="81"/>
        <v>0</v>
      </c>
      <c r="CB62" s="65">
        <f t="shared" si="81"/>
        <v>0</v>
      </c>
      <c r="CC62" s="65">
        <f t="shared" si="81"/>
        <v>0</v>
      </c>
      <c r="CD62" s="65">
        <f t="shared" si="81"/>
        <v>0</v>
      </c>
      <c r="CE62" s="65">
        <f t="shared" si="81"/>
        <v>0</v>
      </c>
      <c r="CF62" s="65">
        <f t="shared" si="81"/>
        <v>0</v>
      </c>
      <c r="CG62" s="65">
        <f t="shared" si="81"/>
        <v>0</v>
      </c>
      <c r="CH62" s="65">
        <f t="shared" si="81"/>
        <v>0</v>
      </c>
      <c r="CI62" s="65">
        <f t="shared" si="81"/>
        <v>0</v>
      </c>
      <c r="CJ62" s="65">
        <f t="shared" si="81"/>
        <v>0</v>
      </c>
      <c r="CK62" s="65">
        <f t="shared" si="81"/>
        <v>0</v>
      </c>
      <c r="CL62" s="65">
        <f t="shared" si="81"/>
        <v>0</v>
      </c>
      <c r="CM62" s="65">
        <f t="shared" si="81"/>
        <v>0</v>
      </c>
      <c r="CN62" s="65">
        <f t="shared" si="81"/>
        <v>0</v>
      </c>
      <c r="CO62" s="65">
        <f t="shared" si="81"/>
        <v>0</v>
      </c>
      <c r="CP62" s="65">
        <f t="shared" si="81"/>
        <v>0</v>
      </c>
      <c r="CQ62" s="65">
        <f t="shared" si="81"/>
        <v>0</v>
      </c>
      <c r="CR62" s="65">
        <f t="shared" si="81"/>
        <v>0</v>
      </c>
      <c r="CS62" s="65">
        <f t="shared" si="81"/>
        <v>0</v>
      </c>
      <c r="CT62" s="65">
        <f t="shared" si="81"/>
        <v>0</v>
      </c>
      <c r="CU62" s="65">
        <f t="shared" si="81"/>
        <v>0</v>
      </c>
      <c r="CV62" s="65">
        <f t="shared" si="81"/>
        <v>0</v>
      </c>
      <c r="CW62" s="65">
        <f t="shared" ref="CW62:DP62" si="82">CW$49*CW19</f>
        <v>0</v>
      </c>
      <c r="CX62" s="65">
        <f t="shared" si="82"/>
        <v>0</v>
      </c>
      <c r="CY62" s="65">
        <f t="shared" si="82"/>
        <v>0</v>
      </c>
      <c r="CZ62" s="65">
        <f t="shared" si="82"/>
        <v>0</v>
      </c>
      <c r="DA62" s="65">
        <f t="shared" si="82"/>
        <v>0</v>
      </c>
      <c r="DB62" s="65">
        <f t="shared" si="82"/>
        <v>0</v>
      </c>
      <c r="DC62" s="65">
        <f t="shared" si="82"/>
        <v>0</v>
      </c>
      <c r="DD62" s="65">
        <f t="shared" si="82"/>
        <v>0</v>
      </c>
      <c r="DE62" s="65">
        <f t="shared" si="82"/>
        <v>0</v>
      </c>
      <c r="DF62" s="65">
        <f t="shared" si="82"/>
        <v>0</v>
      </c>
      <c r="DG62" s="65">
        <f t="shared" si="82"/>
        <v>0</v>
      </c>
      <c r="DH62" s="65">
        <f t="shared" si="82"/>
        <v>0</v>
      </c>
      <c r="DI62" s="65">
        <f t="shared" si="82"/>
        <v>0</v>
      </c>
      <c r="DJ62" s="65">
        <f t="shared" si="82"/>
        <v>0</v>
      </c>
      <c r="DK62" s="65">
        <f t="shared" si="82"/>
        <v>0</v>
      </c>
      <c r="DL62" s="65">
        <f t="shared" si="82"/>
        <v>0</v>
      </c>
      <c r="DM62" s="65">
        <f t="shared" si="82"/>
        <v>0</v>
      </c>
      <c r="DN62" s="65">
        <f t="shared" si="82"/>
        <v>0</v>
      </c>
      <c r="DO62" s="65">
        <f t="shared" si="82"/>
        <v>0</v>
      </c>
      <c r="DP62" s="65">
        <f t="shared" si="82"/>
        <v>0</v>
      </c>
    </row>
    <row r="63" spans="1:120" x14ac:dyDescent="0.25">
      <c r="A63" s="65" t="str">
        <f t="shared" si="69"/>
        <v>15_RP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15_RP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15_RP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15_RP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0</v>
      </c>
      <c r="BP64" s="65">
        <f t="shared" si="85"/>
        <v>0</v>
      </c>
      <c r="BQ64" s="65">
        <f t="shared" si="85"/>
        <v>0</v>
      </c>
      <c r="BR64" s="65">
        <f t="shared" si="85"/>
        <v>0</v>
      </c>
      <c r="BS64" s="65">
        <f t="shared" si="85"/>
        <v>0</v>
      </c>
      <c r="BT64" s="65">
        <f t="shared" si="85"/>
        <v>0</v>
      </c>
      <c r="BU64" s="65">
        <f t="shared" si="85"/>
        <v>0</v>
      </c>
      <c r="BV64" s="65">
        <f t="shared" si="85"/>
        <v>0</v>
      </c>
      <c r="BW64" s="65">
        <f t="shared" si="85"/>
        <v>0</v>
      </c>
      <c r="BX64" s="65">
        <f t="shared" si="85"/>
        <v>0</v>
      </c>
      <c r="BY64" s="65">
        <f t="shared" si="85"/>
        <v>0</v>
      </c>
      <c r="BZ64" s="65">
        <f t="shared" si="85"/>
        <v>0</v>
      </c>
      <c r="CA64" s="65">
        <f t="shared" si="85"/>
        <v>0</v>
      </c>
      <c r="CB64" s="65">
        <f t="shared" si="85"/>
        <v>0</v>
      </c>
      <c r="CC64" s="65">
        <f t="shared" si="85"/>
        <v>0</v>
      </c>
      <c r="CD64" s="65">
        <f t="shared" si="85"/>
        <v>0</v>
      </c>
      <c r="CE64" s="65">
        <f t="shared" si="85"/>
        <v>0</v>
      </c>
      <c r="CF64" s="65">
        <f t="shared" si="85"/>
        <v>0</v>
      </c>
      <c r="CG64" s="65">
        <f t="shared" si="85"/>
        <v>0</v>
      </c>
      <c r="CH64" s="65">
        <f t="shared" si="85"/>
        <v>0</v>
      </c>
      <c r="CI64" s="65">
        <f t="shared" si="85"/>
        <v>0</v>
      </c>
      <c r="CJ64" s="65">
        <f t="shared" si="85"/>
        <v>0</v>
      </c>
      <c r="CK64" s="65">
        <f t="shared" si="85"/>
        <v>0</v>
      </c>
      <c r="CL64" s="65">
        <f t="shared" si="85"/>
        <v>0</v>
      </c>
      <c r="CM64" s="65">
        <f t="shared" si="85"/>
        <v>0</v>
      </c>
      <c r="CN64" s="65">
        <f t="shared" si="85"/>
        <v>0</v>
      </c>
      <c r="CO64" s="65">
        <f t="shared" si="85"/>
        <v>0</v>
      </c>
      <c r="CP64" s="65">
        <f t="shared" si="85"/>
        <v>0</v>
      </c>
      <c r="CQ64" s="65">
        <f t="shared" si="85"/>
        <v>0</v>
      </c>
      <c r="CR64" s="65">
        <f t="shared" si="85"/>
        <v>0</v>
      </c>
      <c r="CS64" s="65">
        <f t="shared" si="85"/>
        <v>0</v>
      </c>
      <c r="CT64" s="65">
        <f t="shared" si="85"/>
        <v>0</v>
      </c>
      <c r="CU64" s="65">
        <f t="shared" si="85"/>
        <v>0</v>
      </c>
      <c r="CV64" s="65">
        <f t="shared" si="85"/>
        <v>0</v>
      </c>
      <c r="CW64" s="65">
        <f t="shared" ref="CW64:DP64" si="86">CW$49*CW21</f>
        <v>0</v>
      </c>
      <c r="CX64" s="65">
        <f t="shared" si="86"/>
        <v>0</v>
      </c>
      <c r="CY64" s="65">
        <f t="shared" si="86"/>
        <v>0</v>
      </c>
      <c r="CZ64" s="65">
        <f t="shared" si="86"/>
        <v>0</v>
      </c>
      <c r="DA64" s="65">
        <f t="shared" si="86"/>
        <v>0</v>
      </c>
      <c r="DB64" s="65">
        <f t="shared" si="86"/>
        <v>0</v>
      </c>
      <c r="DC64" s="65">
        <f t="shared" si="86"/>
        <v>0</v>
      </c>
      <c r="DD64" s="65">
        <f t="shared" si="86"/>
        <v>0</v>
      </c>
      <c r="DE64" s="65">
        <f t="shared" si="86"/>
        <v>0</v>
      </c>
      <c r="DF64" s="65">
        <f t="shared" si="86"/>
        <v>0</v>
      </c>
      <c r="DG64" s="65">
        <f t="shared" si="86"/>
        <v>0</v>
      </c>
      <c r="DH64" s="65">
        <f t="shared" si="86"/>
        <v>0</v>
      </c>
      <c r="DI64" s="65">
        <f t="shared" si="86"/>
        <v>0</v>
      </c>
      <c r="DJ64" s="65">
        <f t="shared" si="86"/>
        <v>0</v>
      </c>
      <c r="DK64" s="65">
        <f t="shared" si="86"/>
        <v>0</v>
      </c>
      <c r="DL64" s="65">
        <f t="shared" si="86"/>
        <v>0</v>
      </c>
      <c r="DM64" s="65">
        <f t="shared" si="86"/>
        <v>0</v>
      </c>
      <c r="DN64" s="65">
        <f t="shared" si="86"/>
        <v>0</v>
      </c>
      <c r="DO64" s="65">
        <f t="shared" si="86"/>
        <v>0</v>
      </c>
      <c r="DP64" s="65">
        <f t="shared" si="86"/>
        <v>0</v>
      </c>
    </row>
    <row r="65" spans="1:120" x14ac:dyDescent="0.25">
      <c r="A65" s="65" t="str">
        <f t="shared" si="69"/>
        <v>15_RP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15_RP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15_RP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15_RP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15_RP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15_RP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15_RP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15_RP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0</v>
      </c>
      <c r="BP68" s="65">
        <f t="shared" si="93"/>
        <v>0</v>
      </c>
      <c r="BQ68" s="65">
        <f t="shared" si="93"/>
        <v>0</v>
      </c>
      <c r="BR68" s="65">
        <f t="shared" si="93"/>
        <v>0</v>
      </c>
      <c r="BS68" s="65">
        <f t="shared" si="93"/>
        <v>0</v>
      </c>
      <c r="BT68" s="65">
        <f t="shared" si="93"/>
        <v>0</v>
      </c>
      <c r="BU68" s="65">
        <f t="shared" si="93"/>
        <v>0</v>
      </c>
      <c r="BV68" s="65">
        <f t="shared" si="93"/>
        <v>0</v>
      </c>
      <c r="BW68" s="65">
        <f t="shared" si="93"/>
        <v>0</v>
      </c>
      <c r="BX68" s="65">
        <f t="shared" si="93"/>
        <v>0</v>
      </c>
      <c r="BY68" s="65">
        <f t="shared" si="93"/>
        <v>0</v>
      </c>
      <c r="BZ68" s="65">
        <f t="shared" si="93"/>
        <v>0</v>
      </c>
      <c r="CA68" s="65">
        <f t="shared" si="93"/>
        <v>0</v>
      </c>
      <c r="CB68" s="65">
        <f t="shared" si="93"/>
        <v>0</v>
      </c>
      <c r="CC68" s="65">
        <f t="shared" si="93"/>
        <v>0</v>
      </c>
      <c r="CD68" s="65">
        <f t="shared" si="93"/>
        <v>0</v>
      </c>
      <c r="CE68" s="65">
        <f t="shared" si="93"/>
        <v>0</v>
      </c>
      <c r="CF68" s="65">
        <f t="shared" si="93"/>
        <v>0</v>
      </c>
      <c r="CG68" s="65">
        <f t="shared" si="93"/>
        <v>0</v>
      </c>
      <c r="CH68" s="65">
        <f t="shared" si="93"/>
        <v>0</v>
      </c>
      <c r="CI68" s="65">
        <f t="shared" si="93"/>
        <v>0</v>
      </c>
      <c r="CJ68" s="65">
        <f t="shared" si="93"/>
        <v>0</v>
      </c>
      <c r="CK68" s="65">
        <f t="shared" si="93"/>
        <v>0</v>
      </c>
      <c r="CL68" s="65">
        <f t="shared" si="93"/>
        <v>0</v>
      </c>
      <c r="CM68" s="65">
        <f t="shared" si="93"/>
        <v>0</v>
      </c>
      <c r="CN68" s="65">
        <f t="shared" si="93"/>
        <v>0</v>
      </c>
      <c r="CO68" s="65">
        <f t="shared" si="93"/>
        <v>0</v>
      </c>
      <c r="CP68" s="65">
        <f t="shared" si="93"/>
        <v>0</v>
      </c>
      <c r="CQ68" s="65">
        <f t="shared" si="93"/>
        <v>0</v>
      </c>
      <c r="CR68" s="65">
        <f t="shared" si="93"/>
        <v>0</v>
      </c>
      <c r="CS68" s="65">
        <f t="shared" si="93"/>
        <v>0</v>
      </c>
      <c r="CT68" s="65">
        <f t="shared" si="93"/>
        <v>0</v>
      </c>
      <c r="CU68" s="65">
        <f t="shared" si="93"/>
        <v>0</v>
      </c>
      <c r="CV68" s="65">
        <f t="shared" si="93"/>
        <v>0</v>
      </c>
      <c r="CW68" s="65">
        <f t="shared" ref="CW68:DP68" si="94">CW$49*CW25</f>
        <v>0</v>
      </c>
      <c r="CX68" s="65">
        <f t="shared" si="94"/>
        <v>0</v>
      </c>
      <c r="CY68" s="65">
        <f t="shared" si="94"/>
        <v>0</v>
      </c>
      <c r="CZ68" s="65">
        <f t="shared" si="94"/>
        <v>0</v>
      </c>
      <c r="DA68" s="65">
        <f t="shared" si="94"/>
        <v>0</v>
      </c>
      <c r="DB68" s="65">
        <f t="shared" si="94"/>
        <v>0</v>
      </c>
      <c r="DC68" s="65">
        <f t="shared" si="94"/>
        <v>0</v>
      </c>
      <c r="DD68" s="65">
        <f t="shared" si="94"/>
        <v>0</v>
      </c>
      <c r="DE68" s="65">
        <f t="shared" si="94"/>
        <v>0</v>
      </c>
      <c r="DF68" s="65">
        <f t="shared" si="94"/>
        <v>0</v>
      </c>
      <c r="DG68" s="65">
        <f t="shared" si="94"/>
        <v>0</v>
      </c>
      <c r="DH68" s="65">
        <f t="shared" si="94"/>
        <v>0</v>
      </c>
      <c r="DI68" s="65">
        <f t="shared" si="94"/>
        <v>0</v>
      </c>
      <c r="DJ68" s="65">
        <f t="shared" si="94"/>
        <v>0</v>
      </c>
      <c r="DK68" s="65">
        <f t="shared" si="94"/>
        <v>0</v>
      </c>
      <c r="DL68" s="65">
        <f t="shared" si="94"/>
        <v>0</v>
      </c>
      <c r="DM68" s="65">
        <f t="shared" si="94"/>
        <v>0</v>
      </c>
      <c r="DN68" s="65">
        <f t="shared" si="94"/>
        <v>0</v>
      </c>
      <c r="DO68" s="65">
        <f t="shared" si="94"/>
        <v>0</v>
      </c>
      <c r="DP68" s="65">
        <f t="shared" si="94"/>
        <v>0</v>
      </c>
    </row>
    <row r="69" spans="1:120" x14ac:dyDescent="0.25">
      <c r="A69" s="65" t="str">
        <f t="shared" si="69"/>
        <v>15_RP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2.3955815765460371</v>
      </c>
      <c r="F69" s="66">
        <v>2.0871849372211888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15_RP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2.3955815765460371</v>
      </c>
      <c r="BP69" s="65">
        <f t="shared" si="95"/>
        <v>2.0871849372211888</v>
      </c>
      <c r="BQ69" s="65">
        <f t="shared" si="95"/>
        <v>2.1194174920312157</v>
      </c>
      <c r="BR69" s="65">
        <f t="shared" si="95"/>
        <v>1.759950276831965</v>
      </c>
      <c r="BS69" s="65">
        <f t="shared" si="95"/>
        <v>1.9134533481412404</v>
      </c>
      <c r="BT69" s="65">
        <f t="shared" si="95"/>
        <v>2.0480344763981289</v>
      </c>
      <c r="BU69" s="65">
        <f t="shared" si="95"/>
        <v>2.1858433268758795</v>
      </c>
      <c r="BV69" s="65">
        <f t="shared" si="95"/>
        <v>2.3298197148855762</v>
      </c>
      <c r="BW69" s="65">
        <f t="shared" si="95"/>
        <v>2.4766775423840439</v>
      </c>
      <c r="BX69" s="65">
        <f t="shared" si="95"/>
        <v>2.6261284667516285</v>
      </c>
      <c r="BY69" s="65">
        <f t="shared" si="95"/>
        <v>2.7809948228358805</v>
      </c>
      <c r="BZ69" s="65">
        <f t="shared" si="95"/>
        <v>2.874839808437835</v>
      </c>
      <c r="CA69" s="65">
        <f t="shared" si="95"/>
        <v>2.9660348643522085</v>
      </c>
      <c r="CB69" s="65">
        <f t="shared" si="95"/>
        <v>3.0475577500228295</v>
      </c>
      <c r="CC69" s="65">
        <f t="shared" si="95"/>
        <v>3.1249095371356144</v>
      </c>
      <c r="CD69" s="65">
        <f t="shared" si="95"/>
        <v>3.2201940885190505</v>
      </c>
      <c r="CE69" s="65">
        <f t="shared" si="95"/>
        <v>3.2754693976779592</v>
      </c>
      <c r="CF69" s="65">
        <f t="shared" si="95"/>
        <v>3.346789754362006</v>
      </c>
      <c r="CG69" s="65">
        <f t="shared" si="95"/>
        <v>3.3792571080131344</v>
      </c>
      <c r="CH69" s="65">
        <f t="shared" si="95"/>
        <v>3.4258926489294397</v>
      </c>
      <c r="CI69" s="65">
        <f t="shared" si="95"/>
        <v>3.4595223776588013</v>
      </c>
      <c r="CJ69" s="65">
        <f t="shared" si="95"/>
        <v>3.4799950226911482</v>
      </c>
      <c r="CK69" s="65">
        <f t="shared" si="95"/>
        <v>3.5099850396058647</v>
      </c>
      <c r="CL69" s="65">
        <f t="shared" si="95"/>
        <v>3.5029617661729509</v>
      </c>
      <c r="CM69" s="65">
        <f t="shared" si="95"/>
        <v>3.5036265383740788</v>
      </c>
      <c r="CN69" s="65">
        <f t="shared" si="95"/>
        <v>3.4892688930704554</v>
      </c>
      <c r="CO69" s="65">
        <f t="shared" si="95"/>
        <v>3.4600251087895773</v>
      </c>
      <c r="CP69" s="65">
        <f t="shared" si="95"/>
        <v>3.4161058264379873</v>
      </c>
      <c r="CQ69" s="65">
        <f t="shared" si="95"/>
        <v>3.3578016570401159</v>
      </c>
      <c r="CR69" s="65">
        <f t="shared" si="95"/>
        <v>3.2854780633747893</v>
      </c>
      <c r="CS69" s="65">
        <f t="shared" si="95"/>
        <v>3.2149001449627792</v>
      </c>
      <c r="CT69" s="65">
        <f t="shared" si="95"/>
        <v>3.1345339243622781</v>
      </c>
      <c r="CU69" s="65">
        <f t="shared" si="95"/>
        <v>3.0315755722699378</v>
      </c>
      <c r="CV69" s="65">
        <f t="shared" si="95"/>
        <v>2.9345248667532999</v>
      </c>
      <c r="CW69" s="65">
        <f t="shared" ref="CW69:DP69" si="96">CW$49*CW26</f>
        <v>2.809760202077511</v>
      </c>
      <c r="CX69" s="65">
        <f t="shared" si="96"/>
        <v>2.6867238008017558</v>
      </c>
      <c r="CY69" s="65">
        <f t="shared" si="96"/>
        <v>2.5654623223582695</v>
      </c>
      <c r="CZ69" s="65">
        <f t="shared" si="96"/>
        <v>2.4460214287246838</v>
      </c>
      <c r="DA69" s="65">
        <f t="shared" si="96"/>
        <v>2.3284457960943494</v>
      </c>
      <c r="DB69" s="65">
        <f t="shared" si="96"/>
        <v>2.2127791264402705</v>
      </c>
      <c r="DC69" s="65">
        <f t="shared" si="96"/>
        <v>2.0990641589734755</v>
      </c>
      <c r="DD69" s="65">
        <f t="shared" si="96"/>
        <v>1.9873426814965636</v>
      </c>
      <c r="DE69" s="65">
        <f t="shared" si="96"/>
        <v>1.8776555416533796</v>
      </c>
      <c r="DF69" s="65">
        <f t="shared" si="96"/>
        <v>1.7700426580755659</v>
      </c>
      <c r="DG69" s="65">
        <f t="shared" si="96"/>
        <v>1.6645430314268295</v>
      </c>
      <c r="DH69" s="65">
        <f t="shared" si="96"/>
        <v>1.5611947553457355</v>
      </c>
      <c r="DI69" s="65">
        <f t="shared" si="96"/>
        <v>1.4600350272878375</v>
      </c>
      <c r="DJ69" s="65">
        <f t="shared" si="96"/>
        <v>1.3611001592679237</v>
      </c>
      <c r="DK69" s="65">
        <f t="shared" si="96"/>
        <v>1.2644255885032269</v>
      </c>
      <c r="DL69" s="65">
        <f t="shared" si="96"/>
        <v>1.1700458879582987</v>
      </c>
      <c r="DM69" s="65">
        <f t="shared" si="96"/>
        <v>1.0779947767924196</v>
      </c>
      <c r="DN69" s="65">
        <f t="shared" si="96"/>
        <v>0.98830513071027049</v>
      </c>
      <c r="DO69" s="65">
        <f t="shared" si="96"/>
        <v>0.90100899221664821</v>
      </c>
      <c r="DP69" s="65">
        <f t="shared" si="96"/>
        <v>0.81613758077599974</v>
      </c>
    </row>
    <row r="70" spans="1:120" x14ac:dyDescent="0.25">
      <c r="A70" s="65" t="str">
        <f t="shared" si="69"/>
        <v>15_RP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6.785088657716539</v>
      </c>
      <c r="F70" s="66">
        <v>6.2438286031908667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15_RP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6.785088657716539</v>
      </c>
      <c r="BP70" s="65">
        <f t="shared" si="97"/>
        <v>6.2438286031908667</v>
      </c>
      <c r="BQ70" s="65">
        <f t="shared" si="97"/>
        <v>6.3402525204431184</v>
      </c>
      <c r="BR70" s="65">
        <f t="shared" si="97"/>
        <v>5.2649037862966184</v>
      </c>
      <c r="BS70" s="65">
        <f t="shared" si="97"/>
        <v>5.7241093172614725</v>
      </c>
      <c r="BT70" s="65">
        <f t="shared" si="97"/>
        <v>6.1267097208360637</v>
      </c>
      <c r="BU70" s="65">
        <f t="shared" si="97"/>
        <v>6.5389658784199787</v>
      </c>
      <c r="BV70" s="65">
        <f t="shared" si="97"/>
        <v>6.9696722684516663</v>
      </c>
      <c r="BW70" s="65">
        <f t="shared" si="97"/>
        <v>7.4089985052336385</v>
      </c>
      <c r="BX70" s="65">
        <f t="shared" si="97"/>
        <v>7.8560820097658235</v>
      </c>
      <c r="BY70" s="65">
        <f t="shared" si="97"/>
        <v>8.3193658168433959</v>
      </c>
      <c r="BZ70" s="65">
        <f t="shared" si="97"/>
        <v>8.6001037595709988</v>
      </c>
      <c r="CA70" s="65">
        <f t="shared" si="97"/>
        <v>8.8729144187672304</v>
      </c>
      <c r="CB70" s="65">
        <f t="shared" si="97"/>
        <v>9.1167907118007392</v>
      </c>
      <c r="CC70" s="65">
        <f t="shared" si="97"/>
        <v>9.3481891337947935</v>
      </c>
      <c r="CD70" s="65">
        <f t="shared" si="97"/>
        <v>9.6332335478092936</v>
      </c>
      <c r="CE70" s="65">
        <f t="shared" si="97"/>
        <v>9.7985900287908532</v>
      </c>
      <c r="CF70" s="65">
        <f t="shared" si="97"/>
        <v>10.011945383705642</v>
      </c>
      <c r="CG70" s="65">
        <f t="shared" si="97"/>
        <v>10.109071703363124</v>
      </c>
      <c r="CH70" s="65">
        <f t="shared" si="97"/>
        <v>10.248582256120457</v>
      </c>
      <c r="CI70" s="65">
        <f t="shared" si="97"/>
        <v>10.34918582910211</v>
      </c>
      <c r="CJ70" s="65">
        <f t="shared" si="97"/>
        <v>10.410429892508454</v>
      </c>
      <c r="CK70" s="65">
        <f t="shared" si="97"/>
        <v>10.500145241677073</v>
      </c>
      <c r="CL70" s="65">
        <f t="shared" si="97"/>
        <v>10.479135069187596</v>
      </c>
      <c r="CM70" s="65">
        <f t="shared" si="97"/>
        <v>10.481123739961323</v>
      </c>
      <c r="CN70" s="65">
        <f t="shared" si="97"/>
        <v>10.43817274179027</v>
      </c>
      <c r="CO70" s="65">
        <f t="shared" si="97"/>
        <v>10.35068975285993</v>
      </c>
      <c r="CP70" s="65">
        <f t="shared" si="97"/>
        <v>10.219304906942266</v>
      </c>
      <c r="CQ70" s="65">
        <f t="shared" si="97"/>
        <v>10.044887568986395</v>
      </c>
      <c r="CR70" s="65">
        <f t="shared" si="97"/>
        <v>9.8285310234977441</v>
      </c>
      <c r="CS70" s="65">
        <f t="shared" si="97"/>
        <v>9.6173966779608886</v>
      </c>
      <c r="CT70" s="65">
        <f t="shared" si="97"/>
        <v>9.3769805567216142</v>
      </c>
      <c r="CU70" s="65">
        <f t="shared" si="97"/>
        <v>9.0689799132389002</v>
      </c>
      <c r="CV70" s="65">
        <f t="shared" si="97"/>
        <v>8.7786520365575935</v>
      </c>
      <c r="CW70" s="65">
        <f t="shared" ref="CW70:DP70" si="98">CW$49*CW27</f>
        <v>8.4054176536919556</v>
      </c>
      <c r="CX70" s="65">
        <f t="shared" si="98"/>
        <v>8.0373533830950201</v>
      </c>
      <c r="CY70" s="65">
        <f t="shared" si="98"/>
        <v>7.6745988067905921</v>
      </c>
      <c r="CZ70" s="65">
        <f t="shared" si="98"/>
        <v>7.3172905229099348</v>
      </c>
      <c r="DA70" s="65">
        <f t="shared" si="98"/>
        <v>6.9655621806036097</v>
      </c>
      <c r="DB70" s="65">
        <f t="shared" si="98"/>
        <v>6.61954451463507</v>
      </c>
      <c r="DC70" s="65">
        <f t="shared" si="98"/>
        <v>6.2793653796584694</v>
      </c>
      <c r="DD70" s="65">
        <f t="shared" si="98"/>
        <v>5.9451497841828678</v>
      </c>
      <c r="DE70" s="65">
        <f t="shared" si="98"/>
        <v>5.6170199242257128</v>
      </c>
      <c r="DF70" s="65">
        <f t="shared" si="98"/>
        <v>5.2950952166578409</v>
      </c>
      <c r="DG70" s="65">
        <f t="shared" si="98"/>
        <v>4.9794923322424616</v>
      </c>
      <c r="DH70" s="65">
        <f t="shared" si="98"/>
        <v>4.670325228370622</v>
      </c>
      <c r="DI70" s="65">
        <f t="shared" si="98"/>
        <v>4.3677051814955057</v>
      </c>
      <c r="DJ70" s="65">
        <f t="shared" si="98"/>
        <v>4.0717408192679398</v>
      </c>
      <c r="DK70" s="65">
        <f t="shared" si="98"/>
        <v>3.7825381523756358</v>
      </c>
      <c r="DL70" s="65">
        <f t="shared" si="98"/>
        <v>3.5002006060882556</v>
      </c>
      <c r="DM70" s="65">
        <f t="shared" si="98"/>
        <v>3.2248290515109099</v>
      </c>
      <c r="DN70" s="65">
        <f t="shared" si="98"/>
        <v>2.9565218365482702</v>
      </c>
      <c r="DO70" s="65">
        <f t="shared" si="98"/>
        <v>2.695374816581622</v>
      </c>
      <c r="DP70" s="65">
        <f t="shared" si="98"/>
        <v>2.4414813848611798</v>
      </c>
    </row>
    <row r="71" spans="1:120" x14ac:dyDescent="0.25">
      <c r="A71" s="65" t="str">
        <f t="shared" si="69"/>
        <v>15_RP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0.33157833728154479</v>
      </c>
      <c r="F71" s="66">
        <v>1.0018913627909221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15_RP</v>
      </c>
      <c r="BL71" s="65" t="str">
        <f t="shared" si="72"/>
        <v>d_ind_cem_7_9_lpg</v>
      </c>
      <c r="BM71" s="65"/>
      <c r="BN71" s="65"/>
      <c r="BO71" s="65">
        <f t="shared" ref="BO71:CV71" si="99">BO$49*BO28</f>
        <v>0.33157833728154479</v>
      </c>
      <c r="BP71" s="65">
        <f t="shared" si="99"/>
        <v>1.0018913627909221</v>
      </c>
      <c r="BQ71" s="65">
        <f t="shared" si="99"/>
        <v>1.0173636468654923</v>
      </c>
      <c r="BR71" s="65">
        <f t="shared" si="99"/>
        <v>0.84481204796687104</v>
      </c>
      <c r="BS71" s="65">
        <f t="shared" si="99"/>
        <v>0.91849665471350539</v>
      </c>
      <c r="BT71" s="65">
        <f t="shared" si="99"/>
        <v>0.9830983426572435</v>
      </c>
      <c r="BU71" s="65">
        <f t="shared" si="99"/>
        <v>1.0492494031347235</v>
      </c>
      <c r="BV71" s="65">
        <f t="shared" si="99"/>
        <v>1.1183610074877126</v>
      </c>
      <c r="BW71" s="65">
        <f t="shared" si="99"/>
        <v>1.188855761596491</v>
      </c>
      <c r="BX71" s="65">
        <f t="shared" si="99"/>
        <v>1.2605952551194524</v>
      </c>
      <c r="BY71" s="65">
        <f t="shared" si="99"/>
        <v>1.3349342663784594</v>
      </c>
      <c r="BZ71" s="65">
        <f t="shared" si="99"/>
        <v>1.3799817745504066</v>
      </c>
      <c r="CA71" s="65">
        <f t="shared" si="99"/>
        <v>1.4237572623955279</v>
      </c>
      <c r="CB71" s="65">
        <f t="shared" si="99"/>
        <v>1.4628899111448663</v>
      </c>
      <c r="CC71" s="65">
        <f t="shared" si="99"/>
        <v>1.5000203474673517</v>
      </c>
      <c r="CD71" s="65">
        <f t="shared" si="99"/>
        <v>1.5457588765914507</v>
      </c>
      <c r="CE71" s="65">
        <f t="shared" si="99"/>
        <v>1.5722921529841214</v>
      </c>
      <c r="CF71" s="65">
        <f t="shared" si="99"/>
        <v>1.6065273796181578</v>
      </c>
      <c r="CG71" s="65">
        <f t="shared" si="99"/>
        <v>1.622112371927968</v>
      </c>
      <c r="CH71" s="65">
        <f t="shared" si="99"/>
        <v>1.6444983832535074</v>
      </c>
      <c r="CI71" s="65">
        <f t="shared" si="99"/>
        <v>1.660641339321314</v>
      </c>
      <c r="CJ71" s="65">
        <f t="shared" si="99"/>
        <v>1.6704686267195745</v>
      </c>
      <c r="CK71" s="65">
        <f t="shared" si="99"/>
        <v>1.6848644468412028</v>
      </c>
      <c r="CL71" s="65">
        <f t="shared" si="99"/>
        <v>1.6814931322703319</v>
      </c>
      <c r="CM71" s="65">
        <f t="shared" si="99"/>
        <v>1.6818122364927979</v>
      </c>
      <c r="CN71" s="65">
        <f t="shared" si="99"/>
        <v>1.6749202737523672</v>
      </c>
      <c r="CO71" s="65">
        <f t="shared" si="99"/>
        <v>1.6608826605232587</v>
      </c>
      <c r="CP71" s="65">
        <f t="shared" si="99"/>
        <v>1.6398005087391347</v>
      </c>
      <c r="CQ71" s="65">
        <f t="shared" si="99"/>
        <v>1.6118133176221858</v>
      </c>
      <c r="CR71" s="65">
        <f t="shared" si="99"/>
        <v>1.5770965167642026</v>
      </c>
      <c r="CS71" s="65">
        <f t="shared" si="99"/>
        <v>1.5432176756515898</v>
      </c>
      <c r="CT71" s="65">
        <f t="shared" si="99"/>
        <v>1.5046402497398295</v>
      </c>
      <c r="CU71" s="65">
        <f t="shared" si="99"/>
        <v>1.4552181396771546</v>
      </c>
      <c r="CV71" s="65">
        <f t="shared" si="99"/>
        <v>1.40863182052743</v>
      </c>
      <c r="CW71" s="65">
        <f t="shared" ref="CW71:DP71" si="100">CW$49*CW28</f>
        <v>1.3487422354259773</v>
      </c>
      <c r="CX71" s="65">
        <f t="shared" si="100"/>
        <v>1.2896822520249982</v>
      </c>
      <c r="CY71" s="65">
        <f t="shared" si="100"/>
        <v>1.2314742678041386</v>
      </c>
      <c r="CZ71" s="65">
        <f t="shared" si="100"/>
        <v>1.1741402014444804</v>
      </c>
      <c r="DA71" s="65">
        <f t="shared" si="100"/>
        <v>1.1177014984305333</v>
      </c>
      <c r="DB71" s="65">
        <f t="shared" si="100"/>
        <v>1.0621791366011601</v>
      </c>
      <c r="DC71" s="65">
        <f t="shared" si="100"/>
        <v>1.0075936316498282</v>
      </c>
      <c r="DD71" s="65">
        <f t="shared" si="100"/>
        <v>0.95396504257454373</v>
      </c>
      <c r="DE71" s="65">
        <f t="shared" si="100"/>
        <v>0.90131297707792501</v>
      </c>
      <c r="DF71" s="65">
        <f t="shared" si="100"/>
        <v>0.84965659691777495</v>
      </c>
      <c r="DG71" s="65">
        <f t="shared" si="100"/>
        <v>0.79901462320855465</v>
      </c>
      <c r="DH71" s="65">
        <f t="shared" si="100"/>
        <v>0.74940534167414741</v>
      </c>
      <c r="DI71" s="65">
        <f t="shared" si="100"/>
        <v>0.70084660785230324</v>
      </c>
      <c r="DJ71" s="65">
        <f t="shared" si="100"/>
        <v>0.65335585225113479</v>
      </c>
      <c r="DK71" s="65">
        <f t="shared" si="100"/>
        <v>0.60695008545807694</v>
      </c>
      <c r="DL71" s="65">
        <f t="shared" si="100"/>
        <v>0.56164590320164065</v>
      </c>
      <c r="DM71" s="65">
        <f t="shared" si="100"/>
        <v>0.51745949136638336</v>
      </c>
      <c r="DN71" s="65">
        <f t="shared" si="100"/>
        <v>0.47440663096144203</v>
      </c>
      <c r="DO71" s="65">
        <f t="shared" si="100"/>
        <v>0.43250270304300692</v>
      </c>
      <c r="DP71" s="65">
        <f t="shared" si="100"/>
        <v>0.39176269359110405</v>
      </c>
    </row>
    <row r="72" spans="1:120" x14ac:dyDescent="0.25">
      <c r="A72" s="65" t="str">
        <f t="shared" si="69"/>
        <v>15_RP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15_RP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0</v>
      </c>
      <c r="BP72" s="65">
        <f t="shared" si="101"/>
        <v>0</v>
      </c>
      <c r="BQ72" s="65">
        <f t="shared" si="101"/>
        <v>0</v>
      </c>
      <c r="BR72" s="65">
        <f t="shared" si="101"/>
        <v>0</v>
      </c>
      <c r="BS72" s="65">
        <f t="shared" si="101"/>
        <v>0</v>
      </c>
      <c r="BT72" s="65">
        <f t="shared" si="101"/>
        <v>0</v>
      </c>
      <c r="BU72" s="65">
        <f t="shared" si="101"/>
        <v>0</v>
      </c>
      <c r="BV72" s="65">
        <f t="shared" si="101"/>
        <v>0</v>
      </c>
      <c r="BW72" s="65">
        <f t="shared" si="101"/>
        <v>0</v>
      </c>
      <c r="BX72" s="65">
        <f t="shared" si="101"/>
        <v>0</v>
      </c>
      <c r="BY72" s="65">
        <f t="shared" si="101"/>
        <v>0</v>
      </c>
      <c r="BZ72" s="65">
        <f t="shared" si="101"/>
        <v>0</v>
      </c>
      <c r="CA72" s="65">
        <f t="shared" si="101"/>
        <v>0</v>
      </c>
      <c r="CB72" s="65">
        <f t="shared" si="101"/>
        <v>0</v>
      </c>
      <c r="CC72" s="65">
        <f t="shared" si="101"/>
        <v>0</v>
      </c>
      <c r="CD72" s="65">
        <f t="shared" si="101"/>
        <v>0</v>
      </c>
      <c r="CE72" s="65">
        <f t="shared" si="101"/>
        <v>0</v>
      </c>
      <c r="CF72" s="65">
        <f t="shared" si="101"/>
        <v>0</v>
      </c>
      <c r="CG72" s="65">
        <f t="shared" si="101"/>
        <v>0</v>
      </c>
      <c r="CH72" s="65">
        <f t="shared" si="101"/>
        <v>0</v>
      </c>
      <c r="CI72" s="65">
        <f t="shared" si="101"/>
        <v>0</v>
      </c>
      <c r="CJ72" s="65">
        <f t="shared" si="101"/>
        <v>0</v>
      </c>
      <c r="CK72" s="65">
        <f t="shared" si="101"/>
        <v>0</v>
      </c>
      <c r="CL72" s="65">
        <f t="shared" si="101"/>
        <v>0</v>
      </c>
      <c r="CM72" s="65">
        <f t="shared" si="101"/>
        <v>0</v>
      </c>
      <c r="CN72" s="65">
        <f t="shared" si="101"/>
        <v>0</v>
      </c>
      <c r="CO72" s="65">
        <f t="shared" si="101"/>
        <v>0</v>
      </c>
      <c r="CP72" s="65">
        <f t="shared" si="101"/>
        <v>0</v>
      </c>
      <c r="CQ72" s="65">
        <f t="shared" si="101"/>
        <v>0</v>
      </c>
      <c r="CR72" s="65">
        <f t="shared" si="101"/>
        <v>0</v>
      </c>
      <c r="CS72" s="65">
        <f t="shared" si="101"/>
        <v>0</v>
      </c>
      <c r="CT72" s="65">
        <f t="shared" si="101"/>
        <v>0</v>
      </c>
      <c r="CU72" s="65">
        <f t="shared" si="101"/>
        <v>0</v>
      </c>
      <c r="CV72" s="65">
        <f t="shared" si="101"/>
        <v>0</v>
      </c>
      <c r="CW72" s="65">
        <f t="shared" ref="CW72:DP72" si="102">CW$49*CW29</f>
        <v>0</v>
      </c>
      <c r="CX72" s="65">
        <f t="shared" si="102"/>
        <v>0</v>
      </c>
      <c r="CY72" s="65">
        <f t="shared" si="102"/>
        <v>0</v>
      </c>
      <c r="CZ72" s="65">
        <f t="shared" si="102"/>
        <v>0</v>
      </c>
      <c r="DA72" s="65">
        <f t="shared" si="102"/>
        <v>0</v>
      </c>
      <c r="DB72" s="65">
        <f t="shared" si="102"/>
        <v>0</v>
      </c>
      <c r="DC72" s="65">
        <f t="shared" si="102"/>
        <v>0</v>
      </c>
      <c r="DD72" s="65">
        <f t="shared" si="102"/>
        <v>0</v>
      </c>
      <c r="DE72" s="65">
        <f t="shared" si="102"/>
        <v>0</v>
      </c>
      <c r="DF72" s="65">
        <f t="shared" si="102"/>
        <v>0</v>
      </c>
      <c r="DG72" s="65">
        <f t="shared" si="102"/>
        <v>0</v>
      </c>
      <c r="DH72" s="65">
        <f t="shared" si="102"/>
        <v>0</v>
      </c>
      <c r="DI72" s="65">
        <f t="shared" si="102"/>
        <v>0</v>
      </c>
      <c r="DJ72" s="65">
        <f t="shared" si="102"/>
        <v>0</v>
      </c>
      <c r="DK72" s="65">
        <f t="shared" si="102"/>
        <v>0</v>
      </c>
      <c r="DL72" s="65">
        <f t="shared" si="102"/>
        <v>0</v>
      </c>
      <c r="DM72" s="65">
        <f t="shared" si="102"/>
        <v>0</v>
      </c>
      <c r="DN72" s="65">
        <f t="shared" si="102"/>
        <v>0</v>
      </c>
      <c r="DO72" s="65">
        <f t="shared" si="102"/>
        <v>0</v>
      </c>
      <c r="DP72" s="65">
        <f t="shared" si="102"/>
        <v>0</v>
      </c>
    </row>
    <row r="73" spans="1:120" x14ac:dyDescent="0.25">
      <c r="A73" s="65" t="str">
        <f t="shared" si="69"/>
        <v>15_RP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15_RP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15_RP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15_RP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0</v>
      </c>
      <c r="BP74" s="65">
        <f t="shared" si="105"/>
        <v>0</v>
      </c>
      <c r="BQ74" s="65">
        <f t="shared" si="105"/>
        <v>0</v>
      </c>
      <c r="BR74" s="65">
        <f t="shared" si="105"/>
        <v>0</v>
      </c>
      <c r="BS74" s="65">
        <f t="shared" si="105"/>
        <v>0</v>
      </c>
      <c r="BT74" s="65">
        <f t="shared" si="105"/>
        <v>0</v>
      </c>
      <c r="BU74" s="65">
        <f t="shared" si="105"/>
        <v>0</v>
      </c>
      <c r="BV74" s="65">
        <f t="shared" si="105"/>
        <v>0</v>
      </c>
      <c r="BW74" s="65">
        <f t="shared" si="105"/>
        <v>0</v>
      </c>
      <c r="BX74" s="65">
        <f t="shared" si="105"/>
        <v>0</v>
      </c>
      <c r="BY74" s="65">
        <f t="shared" si="105"/>
        <v>0</v>
      </c>
      <c r="BZ74" s="65">
        <f t="shared" si="105"/>
        <v>0</v>
      </c>
      <c r="CA74" s="65">
        <f t="shared" si="105"/>
        <v>0</v>
      </c>
      <c r="CB74" s="65">
        <f t="shared" si="105"/>
        <v>0</v>
      </c>
      <c r="CC74" s="65">
        <f t="shared" si="105"/>
        <v>0</v>
      </c>
      <c r="CD74" s="65">
        <f t="shared" si="105"/>
        <v>0</v>
      </c>
      <c r="CE74" s="65">
        <f t="shared" si="105"/>
        <v>0</v>
      </c>
      <c r="CF74" s="65">
        <f t="shared" si="105"/>
        <v>0</v>
      </c>
      <c r="CG74" s="65">
        <f t="shared" si="105"/>
        <v>0</v>
      </c>
      <c r="CH74" s="65">
        <f t="shared" si="105"/>
        <v>0</v>
      </c>
      <c r="CI74" s="65">
        <f t="shared" si="105"/>
        <v>0</v>
      </c>
      <c r="CJ74" s="65">
        <f t="shared" si="105"/>
        <v>0</v>
      </c>
      <c r="CK74" s="65">
        <f t="shared" si="105"/>
        <v>0</v>
      </c>
      <c r="CL74" s="65">
        <f t="shared" si="105"/>
        <v>0</v>
      </c>
      <c r="CM74" s="65">
        <f t="shared" si="105"/>
        <v>0</v>
      </c>
      <c r="CN74" s="65">
        <f t="shared" si="105"/>
        <v>0</v>
      </c>
      <c r="CO74" s="65">
        <f t="shared" si="105"/>
        <v>0</v>
      </c>
      <c r="CP74" s="65">
        <f t="shared" si="105"/>
        <v>0</v>
      </c>
      <c r="CQ74" s="65">
        <f t="shared" si="105"/>
        <v>0</v>
      </c>
      <c r="CR74" s="65">
        <f t="shared" si="105"/>
        <v>0</v>
      </c>
      <c r="CS74" s="65">
        <f t="shared" si="105"/>
        <v>0</v>
      </c>
      <c r="CT74" s="65">
        <f t="shared" si="105"/>
        <v>0</v>
      </c>
      <c r="CU74" s="65">
        <f t="shared" si="105"/>
        <v>0</v>
      </c>
      <c r="CV74" s="65">
        <f t="shared" si="105"/>
        <v>0</v>
      </c>
      <c r="CW74" s="65">
        <f t="shared" ref="CW74:DP74" si="106">CW$49*CW31</f>
        <v>0</v>
      </c>
      <c r="CX74" s="65">
        <f t="shared" si="106"/>
        <v>0</v>
      </c>
      <c r="CY74" s="65">
        <f t="shared" si="106"/>
        <v>0</v>
      </c>
      <c r="CZ74" s="65">
        <f t="shared" si="106"/>
        <v>0</v>
      </c>
      <c r="DA74" s="65">
        <f t="shared" si="106"/>
        <v>0</v>
      </c>
      <c r="DB74" s="65">
        <f t="shared" si="106"/>
        <v>0</v>
      </c>
      <c r="DC74" s="65">
        <f t="shared" si="106"/>
        <v>0</v>
      </c>
      <c r="DD74" s="65">
        <f t="shared" si="106"/>
        <v>0</v>
      </c>
      <c r="DE74" s="65">
        <f t="shared" si="106"/>
        <v>0</v>
      </c>
      <c r="DF74" s="65">
        <f t="shared" si="106"/>
        <v>0</v>
      </c>
      <c r="DG74" s="65">
        <f t="shared" si="106"/>
        <v>0</v>
      </c>
      <c r="DH74" s="65">
        <f t="shared" si="106"/>
        <v>0</v>
      </c>
      <c r="DI74" s="65">
        <f t="shared" si="106"/>
        <v>0</v>
      </c>
      <c r="DJ74" s="65">
        <f t="shared" si="106"/>
        <v>0</v>
      </c>
      <c r="DK74" s="65">
        <f t="shared" si="106"/>
        <v>0</v>
      </c>
      <c r="DL74" s="65">
        <f t="shared" si="106"/>
        <v>0</v>
      </c>
      <c r="DM74" s="65">
        <f t="shared" si="106"/>
        <v>0</v>
      </c>
      <c r="DN74" s="65">
        <f t="shared" si="106"/>
        <v>0</v>
      </c>
      <c r="DO74" s="65">
        <f t="shared" si="106"/>
        <v>0</v>
      </c>
      <c r="DP74" s="65">
        <f t="shared" si="106"/>
        <v>0</v>
      </c>
    </row>
    <row r="75" spans="1:120" x14ac:dyDescent="0.25">
      <c r="A75" s="65" t="str">
        <f t="shared" si="69"/>
        <v>15_RP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0</v>
      </c>
      <c r="F75" s="66">
        <v>0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15_RP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0</v>
      </c>
      <c r="BP75" s="65">
        <f t="shared" si="107"/>
        <v>0</v>
      </c>
      <c r="BQ75" s="65">
        <f t="shared" si="107"/>
        <v>0</v>
      </c>
      <c r="BR75" s="65">
        <f t="shared" si="107"/>
        <v>0</v>
      </c>
      <c r="BS75" s="65">
        <f t="shared" si="107"/>
        <v>0</v>
      </c>
      <c r="BT75" s="65">
        <f t="shared" si="107"/>
        <v>0</v>
      </c>
      <c r="BU75" s="65">
        <f t="shared" si="107"/>
        <v>0</v>
      </c>
      <c r="BV75" s="65">
        <f t="shared" si="107"/>
        <v>0</v>
      </c>
      <c r="BW75" s="65">
        <f t="shared" si="107"/>
        <v>0</v>
      </c>
      <c r="BX75" s="65">
        <f t="shared" si="107"/>
        <v>0</v>
      </c>
      <c r="BY75" s="65">
        <f t="shared" si="107"/>
        <v>0</v>
      </c>
      <c r="BZ75" s="65">
        <f t="shared" si="107"/>
        <v>0</v>
      </c>
      <c r="CA75" s="65">
        <f t="shared" si="107"/>
        <v>0</v>
      </c>
      <c r="CB75" s="65">
        <f t="shared" si="107"/>
        <v>0</v>
      </c>
      <c r="CC75" s="65">
        <f t="shared" si="107"/>
        <v>0</v>
      </c>
      <c r="CD75" s="65">
        <f t="shared" si="107"/>
        <v>0</v>
      </c>
      <c r="CE75" s="65">
        <f t="shared" si="107"/>
        <v>0</v>
      </c>
      <c r="CF75" s="65">
        <f t="shared" si="107"/>
        <v>0</v>
      </c>
      <c r="CG75" s="65">
        <f t="shared" si="107"/>
        <v>0</v>
      </c>
      <c r="CH75" s="65">
        <f t="shared" si="107"/>
        <v>0</v>
      </c>
      <c r="CI75" s="65">
        <f t="shared" si="107"/>
        <v>0</v>
      </c>
      <c r="CJ75" s="65">
        <f t="shared" si="107"/>
        <v>0</v>
      </c>
      <c r="CK75" s="65">
        <f t="shared" si="107"/>
        <v>0</v>
      </c>
      <c r="CL75" s="65">
        <f t="shared" si="107"/>
        <v>0</v>
      </c>
      <c r="CM75" s="65">
        <f t="shared" si="107"/>
        <v>0</v>
      </c>
      <c r="CN75" s="65">
        <f t="shared" si="107"/>
        <v>0</v>
      </c>
      <c r="CO75" s="65">
        <f t="shared" si="107"/>
        <v>0</v>
      </c>
      <c r="CP75" s="65">
        <f t="shared" si="107"/>
        <v>0</v>
      </c>
      <c r="CQ75" s="65">
        <f t="shared" si="107"/>
        <v>0</v>
      </c>
      <c r="CR75" s="65">
        <f t="shared" si="107"/>
        <v>0</v>
      </c>
      <c r="CS75" s="65">
        <f t="shared" si="107"/>
        <v>0</v>
      </c>
      <c r="CT75" s="65">
        <f t="shared" si="107"/>
        <v>0</v>
      </c>
      <c r="CU75" s="65">
        <f t="shared" si="107"/>
        <v>0</v>
      </c>
      <c r="CV75" s="65">
        <f t="shared" si="107"/>
        <v>0</v>
      </c>
      <c r="CW75" s="65">
        <f t="shared" ref="CW75:DP75" si="108">CW$49*CW32</f>
        <v>0</v>
      </c>
      <c r="CX75" s="65">
        <f t="shared" si="108"/>
        <v>0</v>
      </c>
      <c r="CY75" s="65">
        <f t="shared" si="108"/>
        <v>0</v>
      </c>
      <c r="CZ75" s="65">
        <f t="shared" si="108"/>
        <v>0</v>
      </c>
      <c r="DA75" s="65">
        <f t="shared" si="108"/>
        <v>0</v>
      </c>
      <c r="DB75" s="65">
        <f t="shared" si="108"/>
        <v>0</v>
      </c>
      <c r="DC75" s="65">
        <f t="shared" si="108"/>
        <v>0</v>
      </c>
      <c r="DD75" s="65">
        <f t="shared" si="108"/>
        <v>0</v>
      </c>
      <c r="DE75" s="65">
        <f t="shared" si="108"/>
        <v>0</v>
      </c>
      <c r="DF75" s="65">
        <f t="shared" si="108"/>
        <v>0</v>
      </c>
      <c r="DG75" s="65">
        <f t="shared" si="108"/>
        <v>0</v>
      </c>
      <c r="DH75" s="65">
        <f t="shared" si="108"/>
        <v>0</v>
      </c>
      <c r="DI75" s="65">
        <f t="shared" si="108"/>
        <v>0</v>
      </c>
      <c r="DJ75" s="65">
        <f t="shared" si="108"/>
        <v>0</v>
      </c>
      <c r="DK75" s="65">
        <f t="shared" si="108"/>
        <v>0</v>
      </c>
      <c r="DL75" s="65">
        <f t="shared" si="108"/>
        <v>0</v>
      </c>
      <c r="DM75" s="65">
        <f t="shared" si="108"/>
        <v>0</v>
      </c>
      <c r="DN75" s="65">
        <f t="shared" si="108"/>
        <v>0</v>
      </c>
      <c r="DO75" s="65">
        <f t="shared" si="108"/>
        <v>0</v>
      </c>
      <c r="DP75" s="65">
        <f t="shared" si="108"/>
        <v>0</v>
      </c>
    </row>
    <row r="76" spans="1:120" x14ac:dyDescent="0.25">
      <c r="A76" s="65" t="str">
        <f t="shared" si="69"/>
        <v>15_RP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15_RP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0</v>
      </c>
      <c r="BP76" s="65">
        <f t="shared" si="109"/>
        <v>0</v>
      </c>
      <c r="BQ76" s="65">
        <f t="shared" si="109"/>
        <v>0</v>
      </c>
      <c r="BR76" s="65">
        <f t="shared" si="109"/>
        <v>0</v>
      </c>
      <c r="BS76" s="65">
        <f t="shared" si="109"/>
        <v>0</v>
      </c>
      <c r="BT76" s="65">
        <f t="shared" si="109"/>
        <v>0</v>
      </c>
      <c r="BU76" s="65">
        <f t="shared" si="109"/>
        <v>0</v>
      </c>
      <c r="BV76" s="65">
        <f t="shared" si="109"/>
        <v>0</v>
      </c>
      <c r="BW76" s="65">
        <f t="shared" si="109"/>
        <v>0</v>
      </c>
      <c r="BX76" s="65">
        <f t="shared" si="109"/>
        <v>0</v>
      </c>
      <c r="BY76" s="65">
        <f t="shared" si="109"/>
        <v>0</v>
      </c>
      <c r="BZ76" s="65">
        <f t="shared" si="109"/>
        <v>0</v>
      </c>
      <c r="CA76" s="65">
        <f t="shared" si="109"/>
        <v>0</v>
      </c>
      <c r="CB76" s="65">
        <f t="shared" si="109"/>
        <v>0</v>
      </c>
      <c r="CC76" s="65">
        <f t="shared" si="109"/>
        <v>0</v>
      </c>
      <c r="CD76" s="65">
        <f t="shared" si="109"/>
        <v>0</v>
      </c>
      <c r="CE76" s="65">
        <f t="shared" si="109"/>
        <v>0</v>
      </c>
      <c r="CF76" s="65">
        <f t="shared" si="109"/>
        <v>0</v>
      </c>
      <c r="CG76" s="65">
        <f t="shared" si="109"/>
        <v>0</v>
      </c>
      <c r="CH76" s="65">
        <f t="shared" si="109"/>
        <v>0</v>
      </c>
      <c r="CI76" s="65">
        <f t="shared" si="109"/>
        <v>0</v>
      </c>
      <c r="CJ76" s="65">
        <f t="shared" si="109"/>
        <v>0</v>
      </c>
      <c r="CK76" s="65">
        <f t="shared" si="109"/>
        <v>0</v>
      </c>
      <c r="CL76" s="65">
        <f t="shared" si="109"/>
        <v>0</v>
      </c>
      <c r="CM76" s="65">
        <f t="shared" si="109"/>
        <v>0</v>
      </c>
      <c r="CN76" s="65">
        <f t="shared" si="109"/>
        <v>0</v>
      </c>
      <c r="CO76" s="65">
        <f t="shared" si="109"/>
        <v>0</v>
      </c>
      <c r="CP76" s="65">
        <f t="shared" si="109"/>
        <v>0</v>
      </c>
      <c r="CQ76" s="65">
        <f t="shared" si="109"/>
        <v>0</v>
      </c>
      <c r="CR76" s="65">
        <f t="shared" si="109"/>
        <v>0</v>
      </c>
      <c r="CS76" s="65">
        <f t="shared" si="109"/>
        <v>0</v>
      </c>
      <c r="CT76" s="65">
        <f t="shared" si="109"/>
        <v>0</v>
      </c>
      <c r="CU76" s="65">
        <f t="shared" si="109"/>
        <v>0</v>
      </c>
      <c r="CV76" s="65">
        <f t="shared" si="109"/>
        <v>0</v>
      </c>
      <c r="CW76" s="65">
        <f t="shared" ref="CW76:DP76" si="110">CW$49*CW33</f>
        <v>0</v>
      </c>
      <c r="CX76" s="65">
        <f t="shared" si="110"/>
        <v>0</v>
      </c>
      <c r="CY76" s="65">
        <f t="shared" si="110"/>
        <v>0</v>
      </c>
      <c r="CZ76" s="65">
        <f t="shared" si="110"/>
        <v>0</v>
      </c>
      <c r="DA76" s="65">
        <f t="shared" si="110"/>
        <v>0</v>
      </c>
      <c r="DB76" s="65">
        <f t="shared" si="110"/>
        <v>0</v>
      </c>
      <c r="DC76" s="65">
        <f t="shared" si="110"/>
        <v>0</v>
      </c>
      <c r="DD76" s="65">
        <f t="shared" si="110"/>
        <v>0</v>
      </c>
      <c r="DE76" s="65">
        <f t="shared" si="110"/>
        <v>0</v>
      </c>
      <c r="DF76" s="65">
        <f t="shared" si="110"/>
        <v>0</v>
      </c>
      <c r="DG76" s="65">
        <f t="shared" si="110"/>
        <v>0</v>
      </c>
      <c r="DH76" s="65">
        <f t="shared" si="110"/>
        <v>0</v>
      </c>
      <c r="DI76" s="65">
        <f t="shared" si="110"/>
        <v>0</v>
      </c>
      <c r="DJ76" s="65">
        <f t="shared" si="110"/>
        <v>0</v>
      </c>
      <c r="DK76" s="65">
        <f t="shared" si="110"/>
        <v>0</v>
      </c>
      <c r="DL76" s="65">
        <f t="shared" si="110"/>
        <v>0</v>
      </c>
      <c r="DM76" s="65">
        <f t="shared" si="110"/>
        <v>0</v>
      </c>
      <c r="DN76" s="65">
        <f t="shared" si="110"/>
        <v>0</v>
      </c>
      <c r="DO76" s="65">
        <f t="shared" si="110"/>
        <v>0</v>
      </c>
      <c r="DP76" s="65">
        <f t="shared" si="110"/>
        <v>0</v>
      </c>
    </row>
    <row r="77" spans="1:120" x14ac:dyDescent="0.25">
      <c r="A77" s="65" t="str">
        <f t="shared" si="69"/>
        <v>15_RP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15_RP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15_RP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15_RP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15_RP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15_RP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15_RP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15_RP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0</v>
      </c>
      <c r="BP80" s="65">
        <f t="shared" si="117"/>
        <v>0</v>
      </c>
      <c r="BQ80" s="65">
        <f t="shared" si="117"/>
        <v>0</v>
      </c>
      <c r="BR80" s="65">
        <f t="shared" si="117"/>
        <v>0</v>
      </c>
      <c r="BS80" s="65">
        <f t="shared" si="117"/>
        <v>0</v>
      </c>
      <c r="BT80" s="65">
        <f t="shared" si="117"/>
        <v>0</v>
      </c>
      <c r="BU80" s="65">
        <f t="shared" si="117"/>
        <v>0</v>
      </c>
      <c r="BV80" s="65">
        <f t="shared" si="117"/>
        <v>0</v>
      </c>
      <c r="BW80" s="65">
        <f t="shared" si="117"/>
        <v>0</v>
      </c>
      <c r="BX80" s="65">
        <f t="shared" si="117"/>
        <v>0</v>
      </c>
      <c r="BY80" s="65">
        <f t="shared" si="117"/>
        <v>0</v>
      </c>
      <c r="BZ80" s="65">
        <f t="shared" si="117"/>
        <v>0</v>
      </c>
      <c r="CA80" s="65">
        <f t="shared" si="117"/>
        <v>0</v>
      </c>
      <c r="CB80" s="65">
        <f t="shared" si="117"/>
        <v>0</v>
      </c>
      <c r="CC80" s="65">
        <f t="shared" si="117"/>
        <v>0</v>
      </c>
      <c r="CD80" s="65">
        <f t="shared" si="117"/>
        <v>0</v>
      </c>
      <c r="CE80" s="65">
        <f t="shared" si="117"/>
        <v>0</v>
      </c>
      <c r="CF80" s="65">
        <f t="shared" si="117"/>
        <v>0</v>
      </c>
      <c r="CG80" s="65">
        <f t="shared" si="117"/>
        <v>0</v>
      </c>
      <c r="CH80" s="65">
        <f t="shared" si="117"/>
        <v>0</v>
      </c>
      <c r="CI80" s="65">
        <f t="shared" si="117"/>
        <v>0</v>
      </c>
      <c r="CJ80" s="65">
        <f t="shared" si="117"/>
        <v>0</v>
      </c>
      <c r="CK80" s="65">
        <f t="shared" si="117"/>
        <v>0</v>
      </c>
      <c r="CL80" s="65">
        <f t="shared" si="117"/>
        <v>0</v>
      </c>
      <c r="CM80" s="65">
        <f t="shared" si="117"/>
        <v>0</v>
      </c>
      <c r="CN80" s="65">
        <f t="shared" si="117"/>
        <v>0</v>
      </c>
      <c r="CO80" s="65">
        <f t="shared" si="117"/>
        <v>0</v>
      </c>
      <c r="CP80" s="65">
        <f t="shared" si="117"/>
        <v>0</v>
      </c>
      <c r="CQ80" s="65">
        <f t="shared" si="117"/>
        <v>0</v>
      </c>
      <c r="CR80" s="65">
        <f t="shared" si="117"/>
        <v>0</v>
      </c>
      <c r="CS80" s="65">
        <f t="shared" si="117"/>
        <v>0</v>
      </c>
      <c r="CT80" s="65">
        <f t="shared" si="117"/>
        <v>0</v>
      </c>
      <c r="CU80" s="65">
        <f t="shared" si="117"/>
        <v>0</v>
      </c>
      <c r="CV80" s="65">
        <f t="shared" si="117"/>
        <v>0</v>
      </c>
      <c r="CW80" s="65">
        <f t="shared" ref="CW80:DP80" si="118">CW$49*CW37</f>
        <v>0</v>
      </c>
      <c r="CX80" s="65">
        <f t="shared" si="118"/>
        <v>0</v>
      </c>
      <c r="CY80" s="65">
        <f t="shared" si="118"/>
        <v>0</v>
      </c>
      <c r="CZ80" s="65">
        <f t="shared" si="118"/>
        <v>0</v>
      </c>
      <c r="DA80" s="65">
        <f t="shared" si="118"/>
        <v>0</v>
      </c>
      <c r="DB80" s="65">
        <f t="shared" si="118"/>
        <v>0</v>
      </c>
      <c r="DC80" s="65">
        <f t="shared" si="118"/>
        <v>0</v>
      </c>
      <c r="DD80" s="65">
        <f t="shared" si="118"/>
        <v>0</v>
      </c>
      <c r="DE80" s="65">
        <f t="shared" si="118"/>
        <v>0</v>
      </c>
      <c r="DF80" s="65">
        <f t="shared" si="118"/>
        <v>0</v>
      </c>
      <c r="DG80" s="65">
        <f t="shared" si="118"/>
        <v>0</v>
      </c>
      <c r="DH80" s="65">
        <f t="shared" si="118"/>
        <v>0</v>
      </c>
      <c r="DI80" s="65">
        <f t="shared" si="118"/>
        <v>0</v>
      </c>
      <c r="DJ80" s="65">
        <f t="shared" si="118"/>
        <v>0</v>
      </c>
      <c r="DK80" s="65">
        <f t="shared" si="118"/>
        <v>0</v>
      </c>
      <c r="DL80" s="65">
        <f t="shared" si="118"/>
        <v>0</v>
      </c>
      <c r="DM80" s="65">
        <f t="shared" si="118"/>
        <v>0</v>
      </c>
      <c r="DN80" s="65">
        <f t="shared" si="118"/>
        <v>0</v>
      </c>
      <c r="DO80" s="65">
        <f t="shared" si="118"/>
        <v>0</v>
      </c>
      <c r="DP80" s="65">
        <f t="shared" si="118"/>
        <v>0</v>
      </c>
    </row>
    <row r="81" spans="1:120" x14ac:dyDescent="0.25">
      <c r="A81" s="65" t="str">
        <f t="shared" si="69"/>
        <v>15_RP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15_RP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0</v>
      </c>
      <c r="BQ81" s="65">
        <f t="shared" si="119"/>
        <v>0</v>
      </c>
      <c r="BR81" s="65">
        <f t="shared" si="119"/>
        <v>0</v>
      </c>
      <c r="BS81" s="65">
        <f t="shared" si="119"/>
        <v>0</v>
      </c>
      <c r="BT81" s="65">
        <f t="shared" si="119"/>
        <v>0</v>
      </c>
      <c r="BU81" s="65">
        <f t="shared" si="119"/>
        <v>0</v>
      </c>
      <c r="BV81" s="65">
        <f t="shared" si="119"/>
        <v>0</v>
      </c>
      <c r="BW81" s="65">
        <f t="shared" si="119"/>
        <v>0</v>
      </c>
      <c r="BX81" s="65">
        <f t="shared" si="119"/>
        <v>0</v>
      </c>
      <c r="BY81" s="65">
        <f t="shared" si="119"/>
        <v>0</v>
      </c>
      <c r="BZ81" s="65">
        <f t="shared" si="119"/>
        <v>0</v>
      </c>
      <c r="CA81" s="65">
        <f t="shared" si="119"/>
        <v>0</v>
      </c>
      <c r="CB81" s="65">
        <f t="shared" si="119"/>
        <v>0</v>
      </c>
      <c r="CC81" s="65">
        <f t="shared" si="119"/>
        <v>0</v>
      </c>
      <c r="CD81" s="65">
        <f t="shared" si="119"/>
        <v>0</v>
      </c>
      <c r="CE81" s="65">
        <f t="shared" si="119"/>
        <v>0</v>
      </c>
      <c r="CF81" s="65">
        <f t="shared" si="119"/>
        <v>0</v>
      </c>
      <c r="CG81" s="65">
        <f t="shared" si="119"/>
        <v>0</v>
      </c>
      <c r="CH81" s="65">
        <f t="shared" si="119"/>
        <v>0</v>
      </c>
      <c r="CI81" s="65">
        <f t="shared" si="119"/>
        <v>0</v>
      </c>
      <c r="CJ81" s="65">
        <f t="shared" si="119"/>
        <v>0</v>
      </c>
      <c r="CK81" s="65">
        <f t="shared" si="119"/>
        <v>0</v>
      </c>
      <c r="CL81" s="65">
        <f t="shared" si="119"/>
        <v>0</v>
      </c>
      <c r="CM81" s="65">
        <f t="shared" si="119"/>
        <v>0</v>
      </c>
      <c r="CN81" s="65">
        <f t="shared" si="119"/>
        <v>0</v>
      </c>
      <c r="CO81" s="65">
        <f t="shared" si="119"/>
        <v>0</v>
      </c>
      <c r="CP81" s="65">
        <f t="shared" si="119"/>
        <v>0</v>
      </c>
      <c r="CQ81" s="65">
        <f t="shared" si="119"/>
        <v>0</v>
      </c>
      <c r="CR81" s="65">
        <f t="shared" si="119"/>
        <v>0</v>
      </c>
      <c r="CS81" s="65">
        <f t="shared" si="119"/>
        <v>0</v>
      </c>
      <c r="CT81" s="65">
        <f t="shared" si="119"/>
        <v>0</v>
      </c>
      <c r="CU81" s="65">
        <f t="shared" si="119"/>
        <v>0</v>
      </c>
      <c r="CV81" s="65">
        <f t="shared" si="119"/>
        <v>0</v>
      </c>
      <c r="CW81" s="65">
        <f t="shared" ref="CW81:DP81" si="120">CW$49*CW38</f>
        <v>0</v>
      </c>
      <c r="CX81" s="65">
        <f t="shared" si="120"/>
        <v>0</v>
      </c>
      <c r="CY81" s="65">
        <f t="shared" si="120"/>
        <v>0</v>
      </c>
      <c r="CZ81" s="65">
        <f t="shared" si="120"/>
        <v>0</v>
      </c>
      <c r="DA81" s="65">
        <f t="shared" si="120"/>
        <v>0</v>
      </c>
      <c r="DB81" s="65">
        <f t="shared" si="120"/>
        <v>0</v>
      </c>
      <c r="DC81" s="65">
        <f t="shared" si="120"/>
        <v>0</v>
      </c>
      <c r="DD81" s="65">
        <f t="shared" si="120"/>
        <v>0</v>
      </c>
      <c r="DE81" s="65">
        <f t="shared" si="120"/>
        <v>0</v>
      </c>
      <c r="DF81" s="65">
        <f t="shared" si="120"/>
        <v>0</v>
      </c>
      <c r="DG81" s="65">
        <f t="shared" si="120"/>
        <v>0</v>
      </c>
      <c r="DH81" s="65">
        <f t="shared" si="120"/>
        <v>0</v>
      </c>
      <c r="DI81" s="65">
        <f t="shared" si="120"/>
        <v>0</v>
      </c>
      <c r="DJ81" s="65">
        <f t="shared" si="120"/>
        <v>0</v>
      </c>
      <c r="DK81" s="65">
        <f t="shared" si="120"/>
        <v>0</v>
      </c>
      <c r="DL81" s="65">
        <f t="shared" si="120"/>
        <v>0</v>
      </c>
      <c r="DM81" s="65">
        <f t="shared" si="120"/>
        <v>0</v>
      </c>
      <c r="DN81" s="65">
        <f t="shared" si="120"/>
        <v>0</v>
      </c>
      <c r="DO81" s="65">
        <f t="shared" si="120"/>
        <v>0</v>
      </c>
      <c r="DP81" s="65">
        <f t="shared" si="120"/>
        <v>0</v>
      </c>
    </row>
    <row r="82" spans="1:120" x14ac:dyDescent="0.25">
      <c r="A82" s="65" t="str">
        <f t="shared" si="69"/>
        <v>15_RP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15_RP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0</v>
      </c>
      <c r="BP82" s="65">
        <f t="shared" si="121"/>
        <v>0</v>
      </c>
      <c r="BQ82" s="65">
        <f t="shared" si="121"/>
        <v>0</v>
      </c>
      <c r="BR82" s="65">
        <f t="shared" si="121"/>
        <v>0</v>
      </c>
      <c r="BS82" s="65">
        <f t="shared" si="121"/>
        <v>0</v>
      </c>
      <c r="BT82" s="65">
        <f t="shared" si="121"/>
        <v>0</v>
      </c>
      <c r="BU82" s="65">
        <f t="shared" si="121"/>
        <v>0</v>
      </c>
      <c r="BV82" s="65">
        <f t="shared" si="121"/>
        <v>0</v>
      </c>
      <c r="BW82" s="65">
        <f t="shared" si="121"/>
        <v>0</v>
      </c>
      <c r="BX82" s="65">
        <f t="shared" si="121"/>
        <v>0</v>
      </c>
      <c r="BY82" s="65">
        <f t="shared" si="121"/>
        <v>0</v>
      </c>
      <c r="BZ82" s="65">
        <f t="shared" si="121"/>
        <v>0</v>
      </c>
      <c r="CA82" s="65">
        <f t="shared" si="121"/>
        <v>0</v>
      </c>
      <c r="CB82" s="65">
        <f t="shared" si="121"/>
        <v>0</v>
      </c>
      <c r="CC82" s="65">
        <f t="shared" si="121"/>
        <v>0</v>
      </c>
      <c r="CD82" s="65">
        <f t="shared" si="121"/>
        <v>0</v>
      </c>
      <c r="CE82" s="65">
        <f t="shared" si="121"/>
        <v>0</v>
      </c>
      <c r="CF82" s="65">
        <f t="shared" si="121"/>
        <v>0</v>
      </c>
      <c r="CG82" s="65">
        <f t="shared" si="121"/>
        <v>0</v>
      </c>
      <c r="CH82" s="65">
        <f t="shared" si="121"/>
        <v>0</v>
      </c>
      <c r="CI82" s="65">
        <f t="shared" si="121"/>
        <v>0</v>
      </c>
      <c r="CJ82" s="65">
        <f t="shared" si="121"/>
        <v>0</v>
      </c>
      <c r="CK82" s="65">
        <f t="shared" si="121"/>
        <v>0</v>
      </c>
      <c r="CL82" s="65">
        <f t="shared" si="121"/>
        <v>0</v>
      </c>
      <c r="CM82" s="65">
        <f t="shared" si="121"/>
        <v>0</v>
      </c>
      <c r="CN82" s="65">
        <f t="shared" si="121"/>
        <v>0</v>
      </c>
      <c r="CO82" s="65">
        <f t="shared" si="121"/>
        <v>0</v>
      </c>
      <c r="CP82" s="65">
        <f t="shared" si="121"/>
        <v>0</v>
      </c>
      <c r="CQ82" s="65">
        <f t="shared" si="121"/>
        <v>0</v>
      </c>
      <c r="CR82" s="65">
        <f t="shared" si="121"/>
        <v>0</v>
      </c>
      <c r="CS82" s="65">
        <f t="shared" si="121"/>
        <v>0</v>
      </c>
      <c r="CT82" s="65">
        <f t="shared" si="121"/>
        <v>0</v>
      </c>
      <c r="CU82" s="65">
        <f t="shared" si="121"/>
        <v>0</v>
      </c>
      <c r="CV82" s="65">
        <f t="shared" si="121"/>
        <v>0</v>
      </c>
      <c r="CW82" s="65">
        <f t="shared" ref="CW82:DP82" si="122">CW$49*CW39</f>
        <v>0</v>
      </c>
      <c r="CX82" s="65">
        <f t="shared" si="122"/>
        <v>0</v>
      </c>
      <c r="CY82" s="65">
        <f t="shared" si="122"/>
        <v>0</v>
      </c>
      <c r="CZ82" s="65">
        <f t="shared" si="122"/>
        <v>0</v>
      </c>
      <c r="DA82" s="65">
        <f t="shared" si="122"/>
        <v>0</v>
      </c>
      <c r="DB82" s="65">
        <f t="shared" si="122"/>
        <v>0</v>
      </c>
      <c r="DC82" s="65">
        <f t="shared" si="122"/>
        <v>0</v>
      </c>
      <c r="DD82" s="65">
        <f t="shared" si="122"/>
        <v>0</v>
      </c>
      <c r="DE82" s="65">
        <f t="shared" si="122"/>
        <v>0</v>
      </c>
      <c r="DF82" s="65">
        <f t="shared" si="122"/>
        <v>0</v>
      </c>
      <c r="DG82" s="65">
        <f t="shared" si="122"/>
        <v>0</v>
      </c>
      <c r="DH82" s="65">
        <f t="shared" si="122"/>
        <v>0</v>
      </c>
      <c r="DI82" s="65">
        <f t="shared" si="122"/>
        <v>0</v>
      </c>
      <c r="DJ82" s="65">
        <f t="shared" si="122"/>
        <v>0</v>
      </c>
      <c r="DK82" s="65">
        <f t="shared" si="122"/>
        <v>0</v>
      </c>
      <c r="DL82" s="65">
        <f t="shared" si="122"/>
        <v>0</v>
      </c>
      <c r="DM82" s="65">
        <f t="shared" si="122"/>
        <v>0</v>
      </c>
      <c r="DN82" s="65">
        <f t="shared" si="122"/>
        <v>0</v>
      </c>
      <c r="DO82" s="65">
        <f t="shared" si="122"/>
        <v>0</v>
      </c>
      <c r="DP82" s="65">
        <f t="shared" si="122"/>
        <v>0</v>
      </c>
    </row>
    <row r="83" spans="1:120" x14ac:dyDescent="0.25">
      <c r="A83" s="65" t="str">
        <f t="shared" si="69"/>
        <v>15_RP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15_RP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15_RP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15_RP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0</v>
      </c>
      <c r="BP84" s="65">
        <f t="shared" si="125"/>
        <v>0</v>
      </c>
      <c r="BQ84" s="65">
        <f t="shared" si="125"/>
        <v>0</v>
      </c>
      <c r="BR84" s="65">
        <f t="shared" si="125"/>
        <v>0</v>
      </c>
      <c r="BS84" s="65">
        <f t="shared" si="125"/>
        <v>0</v>
      </c>
      <c r="BT84" s="65">
        <f t="shared" si="125"/>
        <v>0</v>
      </c>
      <c r="BU84" s="65">
        <f t="shared" si="125"/>
        <v>0</v>
      </c>
      <c r="BV84" s="65">
        <f t="shared" si="125"/>
        <v>0</v>
      </c>
      <c r="BW84" s="65">
        <f t="shared" si="125"/>
        <v>0</v>
      </c>
      <c r="BX84" s="65">
        <f t="shared" si="125"/>
        <v>0</v>
      </c>
      <c r="BY84" s="65">
        <f t="shared" si="125"/>
        <v>0</v>
      </c>
      <c r="BZ84" s="65">
        <f t="shared" si="125"/>
        <v>0</v>
      </c>
      <c r="CA84" s="65">
        <f t="shared" si="125"/>
        <v>0</v>
      </c>
      <c r="CB84" s="65">
        <f t="shared" si="125"/>
        <v>0</v>
      </c>
      <c r="CC84" s="65">
        <f t="shared" si="125"/>
        <v>0</v>
      </c>
      <c r="CD84" s="65">
        <f t="shared" si="125"/>
        <v>0</v>
      </c>
      <c r="CE84" s="65">
        <f t="shared" si="125"/>
        <v>0</v>
      </c>
      <c r="CF84" s="65">
        <f t="shared" si="125"/>
        <v>0</v>
      </c>
      <c r="CG84" s="65">
        <f t="shared" si="125"/>
        <v>0</v>
      </c>
      <c r="CH84" s="65">
        <f t="shared" si="125"/>
        <v>0</v>
      </c>
      <c r="CI84" s="65">
        <f t="shared" si="125"/>
        <v>0</v>
      </c>
      <c r="CJ84" s="65">
        <f t="shared" si="125"/>
        <v>0</v>
      </c>
      <c r="CK84" s="65">
        <f t="shared" si="125"/>
        <v>0</v>
      </c>
      <c r="CL84" s="65">
        <f t="shared" si="125"/>
        <v>0</v>
      </c>
      <c r="CM84" s="65">
        <f t="shared" si="125"/>
        <v>0</v>
      </c>
      <c r="CN84" s="65">
        <f t="shared" si="125"/>
        <v>0</v>
      </c>
      <c r="CO84" s="65">
        <f t="shared" si="125"/>
        <v>0</v>
      </c>
      <c r="CP84" s="65">
        <f t="shared" si="125"/>
        <v>0</v>
      </c>
      <c r="CQ84" s="65">
        <f t="shared" si="125"/>
        <v>0</v>
      </c>
      <c r="CR84" s="65">
        <f t="shared" si="125"/>
        <v>0</v>
      </c>
      <c r="CS84" s="65">
        <f t="shared" si="125"/>
        <v>0</v>
      </c>
      <c r="CT84" s="65">
        <f t="shared" si="125"/>
        <v>0</v>
      </c>
      <c r="CU84" s="65">
        <f t="shared" si="125"/>
        <v>0</v>
      </c>
      <c r="CV84" s="65">
        <f t="shared" si="125"/>
        <v>0</v>
      </c>
      <c r="CW84" s="65">
        <f t="shared" ref="CW84:DP84" si="126">CW$49*CW41</f>
        <v>0</v>
      </c>
      <c r="CX84" s="65">
        <f t="shared" si="126"/>
        <v>0</v>
      </c>
      <c r="CY84" s="65">
        <f t="shared" si="126"/>
        <v>0</v>
      </c>
      <c r="CZ84" s="65">
        <f t="shared" si="126"/>
        <v>0</v>
      </c>
      <c r="DA84" s="65">
        <f t="shared" si="126"/>
        <v>0</v>
      </c>
      <c r="DB84" s="65">
        <f t="shared" si="126"/>
        <v>0</v>
      </c>
      <c r="DC84" s="65">
        <f t="shared" si="126"/>
        <v>0</v>
      </c>
      <c r="DD84" s="65">
        <f t="shared" si="126"/>
        <v>0</v>
      </c>
      <c r="DE84" s="65">
        <f t="shared" si="126"/>
        <v>0</v>
      </c>
      <c r="DF84" s="65">
        <f t="shared" si="126"/>
        <v>0</v>
      </c>
      <c r="DG84" s="65">
        <f t="shared" si="126"/>
        <v>0</v>
      </c>
      <c r="DH84" s="65">
        <f t="shared" si="126"/>
        <v>0</v>
      </c>
      <c r="DI84" s="65">
        <f t="shared" si="126"/>
        <v>0</v>
      </c>
      <c r="DJ84" s="65">
        <f t="shared" si="126"/>
        <v>0</v>
      </c>
      <c r="DK84" s="65">
        <f t="shared" si="126"/>
        <v>0</v>
      </c>
      <c r="DL84" s="65">
        <f t="shared" si="126"/>
        <v>0</v>
      </c>
      <c r="DM84" s="65">
        <f t="shared" si="126"/>
        <v>0</v>
      </c>
      <c r="DN84" s="65">
        <f t="shared" si="126"/>
        <v>0</v>
      </c>
      <c r="DO84" s="65">
        <f t="shared" si="126"/>
        <v>0</v>
      </c>
      <c r="DP84" s="65">
        <f t="shared" si="126"/>
        <v>0</v>
      </c>
    </row>
    <row r="85" spans="1:120" x14ac:dyDescent="0.25">
      <c r="A85" s="65" t="str">
        <f t="shared" si="69"/>
        <v>15_RP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15_RP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15_RP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4.7271847512989178E-2</v>
      </c>
      <c r="F86" s="66">
        <v>4.0429800367093573E-2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15_RP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4.7271847512989178E-2</v>
      </c>
      <c r="BP86" s="65">
        <f t="shared" si="129"/>
        <v>4.0429800367093573E-2</v>
      </c>
      <c r="BQ86" s="65">
        <f t="shared" si="129"/>
        <v>4.1054160831301291E-2</v>
      </c>
      <c r="BR86" s="65">
        <f t="shared" si="129"/>
        <v>3.4091103801783922E-2</v>
      </c>
      <c r="BS86" s="65">
        <f t="shared" si="129"/>
        <v>3.7064533907614564E-2</v>
      </c>
      <c r="BT86" s="65">
        <f t="shared" si="129"/>
        <v>3.9671436655699895E-2</v>
      </c>
      <c r="BU86" s="65">
        <f t="shared" si="129"/>
        <v>4.2340861973157361E-2</v>
      </c>
      <c r="BV86" s="65">
        <f t="shared" si="129"/>
        <v>4.5129755530695696E-2</v>
      </c>
      <c r="BW86" s="65">
        <f t="shared" si="129"/>
        <v>4.7974463990509045E-2</v>
      </c>
      <c r="BX86" s="65">
        <f t="shared" si="129"/>
        <v>5.0869402014019079E-2</v>
      </c>
      <c r="BY86" s="65">
        <f t="shared" si="129"/>
        <v>5.386923961748584E-2</v>
      </c>
      <c r="BZ86" s="65">
        <f t="shared" si="129"/>
        <v>5.5687063215997999E-2</v>
      </c>
      <c r="CA86" s="65">
        <f t="shared" si="129"/>
        <v>5.7453556371124356E-2</v>
      </c>
      <c r="CB86" s="65">
        <f t="shared" si="129"/>
        <v>5.9032694824183871E-2</v>
      </c>
      <c r="CC86" s="65">
        <f t="shared" si="129"/>
        <v>6.0531037043523306E-2</v>
      </c>
      <c r="CD86" s="65">
        <f t="shared" si="129"/>
        <v>6.2376745740343083E-2</v>
      </c>
      <c r="CE86" s="65">
        <f t="shared" si="129"/>
        <v>6.3447455706992881E-2</v>
      </c>
      <c r="CF86" s="65">
        <f t="shared" si="129"/>
        <v>6.4828966147886011E-2</v>
      </c>
      <c r="CG86" s="65">
        <f t="shared" si="129"/>
        <v>6.5457874781306172E-2</v>
      </c>
      <c r="CH86" s="65">
        <f t="shared" si="129"/>
        <v>6.6361228181205614E-2</v>
      </c>
      <c r="CI86" s="65">
        <f t="shared" si="129"/>
        <v>6.7012652592469218E-2</v>
      </c>
      <c r="CJ86" s="65">
        <f t="shared" si="129"/>
        <v>6.7409217811431638E-2</v>
      </c>
      <c r="CK86" s="65">
        <f t="shared" si="129"/>
        <v>6.7990139211948256E-2</v>
      </c>
      <c r="CL86" s="65">
        <f t="shared" si="129"/>
        <v>6.785409494593593E-2</v>
      </c>
      <c r="CM86" s="65">
        <f t="shared" si="129"/>
        <v>6.7866971910934062E-2</v>
      </c>
      <c r="CN86" s="65">
        <f t="shared" si="129"/>
        <v>6.7588857248924328E-2</v>
      </c>
      <c r="CO86" s="65">
        <f t="shared" si="129"/>
        <v>6.7022390742114274E-2</v>
      </c>
      <c r="CP86" s="65">
        <f t="shared" si="129"/>
        <v>6.6171652608623885E-2</v>
      </c>
      <c r="CQ86" s="65">
        <f t="shared" si="129"/>
        <v>6.50422721271494E-2</v>
      </c>
      <c r="CR86" s="65">
        <f t="shared" si="129"/>
        <v>6.3641328491741173E-2</v>
      </c>
      <c r="CS86" s="65">
        <f t="shared" si="129"/>
        <v>6.2274199445897453E-2</v>
      </c>
      <c r="CT86" s="65">
        <f t="shared" si="129"/>
        <v>6.0717466165011509E-2</v>
      </c>
      <c r="CU86" s="65">
        <f t="shared" si="129"/>
        <v>5.8723112168398164E-2</v>
      </c>
      <c r="CV86" s="65">
        <f t="shared" si="129"/>
        <v>5.6843192196022733E-2</v>
      </c>
      <c r="CW86" s="65">
        <f t="shared" ref="CW86:DP86" si="130">CW$49*CW43</f>
        <v>5.442643918302658E-2</v>
      </c>
      <c r="CX86" s="65">
        <f t="shared" si="130"/>
        <v>5.2043163483419877E-2</v>
      </c>
      <c r="CY86" s="65">
        <f t="shared" si="130"/>
        <v>4.9694268913389149E-2</v>
      </c>
      <c r="CZ86" s="65">
        <f t="shared" si="130"/>
        <v>4.7380639967933909E-2</v>
      </c>
      <c r="DA86" s="65">
        <f t="shared" si="130"/>
        <v>4.5103142046926545E-2</v>
      </c>
      <c r="DB86" s="65">
        <f t="shared" si="130"/>
        <v>4.286262167911143E-2</v>
      </c>
      <c r="DC86" s="65">
        <f t="shared" si="130"/>
        <v>4.0659906744059254E-2</v>
      </c>
      <c r="DD86" s="65">
        <f t="shared" si="130"/>
        <v>3.8495806692090732E-2</v>
      </c>
      <c r="DE86" s="65">
        <f t="shared" si="130"/>
        <v>3.6371112762188421E-2</v>
      </c>
      <c r="DF86" s="65">
        <f t="shared" si="130"/>
        <v>3.4286598197910877E-2</v>
      </c>
      <c r="DG86" s="65">
        <f t="shared" si="130"/>
        <v>3.2243018461325559E-2</v>
      </c>
      <c r="DH86" s="65">
        <f t="shared" si="130"/>
        <v>3.0241111444976147E-2</v>
      </c>
      <c r="DI86" s="65">
        <f t="shared" si="130"/>
        <v>2.8281597681899934E-2</v>
      </c>
      <c r="DJ86" s="65">
        <f t="shared" si="130"/>
        <v>2.6365180553710409E-2</v>
      </c>
      <c r="DK86" s="65">
        <f t="shared" si="130"/>
        <v>2.4492546496761511E-2</v>
      </c>
      <c r="DL86" s="65">
        <f t="shared" si="130"/>
        <v>2.2664365206407005E-2</v>
      </c>
      <c r="DM86" s="65">
        <f t="shared" si="130"/>
        <v>2.0881289839371993E-2</v>
      </c>
      <c r="DN86" s="65">
        <f t="shared" si="130"/>
        <v>1.9143957214250482E-2</v>
      </c>
      <c r="DO86" s="65">
        <f t="shared" si="130"/>
        <v>1.7452988010144312E-2</v>
      </c>
      <c r="DP86" s="65">
        <f t="shared" si="130"/>
        <v>1.5808986963458314E-2</v>
      </c>
    </row>
    <row r="87" spans="1:120" x14ac:dyDescent="0.25">
      <c r="A87" s="65" t="str">
        <f t="shared" si="69"/>
        <v>15_RP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15_RP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0</v>
      </c>
      <c r="BP87" s="65">
        <f t="shared" si="131"/>
        <v>0</v>
      </c>
      <c r="BQ87" s="65">
        <f t="shared" si="131"/>
        <v>0</v>
      </c>
      <c r="BR87" s="65">
        <f t="shared" si="131"/>
        <v>0</v>
      </c>
      <c r="BS87" s="65">
        <f t="shared" si="131"/>
        <v>0</v>
      </c>
      <c r="BT87" s="65">
        <f t="shared" si="131"/>
        <v>0</v>
      </c>
      <c r="BU87" s="65">
        <f t="shared" si="131"/>
        <v>0</v>
      </c>
      <c r="BV87" s="65">
        <f t="shared" si="131"/>
        <v>0</v>
      </c>
      <c r="BW87" s="65">
        <f t="shared" si="131"/>
        <v>0</v>
      </c>
      <c r="BX87" s="65">
        <f t="shared" si="131"/>
        <v>0</v>
      </c>
      <c r="BY87" s="65">
        <f t="shared" si="131"/>
        <v>0</v>
      </c>
      <c r="BZ87" s="65">
        <f t="shared" si="131"/>
        <v>0</v>
      </c>
      <c r="CA87" s="65">
        <f t="shared" si="131"/>
        <v>0</v>
      </c>
      <c r="CB87" s="65">
        <f t="shared" si="131"/>
        <v>0</v>
      </c>
      <c r="CC87" s="65">
        <f t="shared" si="131"/>
        <v>0</v>
      </c>
      <c r="CD87" s="65">
        <f t="shared" si="131"/>
        <v>0</v>
      </c>
      <c r="CE87" s="65">
        <f t="shared" si="131"/>
        <v>0</v>
      </c>
      <c r="CF87" s="65">
        <f t="shared" si="131"/>
        <v>0</v>
      </c>
      <c r="CG87" s="65">
        <f t="shared" si="131"/>
        <v>0</v>
      </c>
      <c r="CH87" s="65">
        <f t="shared" si="131"/>
        <v>0</v>
      </c>
      <c r="CI87" s="65">
        <f t="shared" si="131"/>
        <v>0</v>
      </c>
      <c r="CJ87" s="65">
        <f t="shared" si="131"/>
        <v>0</v>
      </c>
      <c r="CK87" s="65">
        <f t="shared" si="131"/>
        <v>0</v>
      </c>
      <c r="CL87" s="65">
        <f t="shared" si="131"/>
        <v>0</v>
      </c>
      <c r="CM87" s="65">
        <f t="shared" si="131"/>
        <v>0</v>
      </c>
      <c r="CN87" s="65">
        <f t="shared" si="131"/>
        <v>0</v>
      </c>
      <c r="CO87" s="65">
        <f t="shared" si="131"/>
        <v>0</v>
      </c>
      <c r="CP87" s="65">
        <f t="shared" si="131"/>
        <v>0</v>
      </c>
      <c r="CQ87" s="65">
        <f t="shared" si="131"/>
        <v>0</v>
      </c>
      <c r="CR87" s="65">
        <f t="shared" si="131"/>
        <v>0</v>
      </c>
      <c r="CS87" s="65">
        <f t="shared" si="131"/>
        <v>0</v>
      </c>
      <c r="CT87" s="65">
        <f t="shared" si="131"/>
        <v>0</v>
      </c>
      <c r="CU87" s="65">
        <f t="shared" si="131"/>
        <v>0</v>
      </c>
      <c r="CV87" s="65">
        <f t="shared" si="131"/>
        <v>0</v>
      </c>
      <c r="CW87" s="65">
        <f t="shared" ref="CW87:DP87" si="132">CW$49*CW44</f>
        <v>0</v>
      </c>
      <c r="CX87" s="65">
        <f t="shared" si="132"/>
        <v>0</v>
      </c>
      <c r="CY87" s="65">
        <f t="shared" si="132"/>
        <v>0</v>
      </c>
      <c r="CZ87" s="65">
        <f t="shared" si="132"/>
        <v>0</v>
      </c>
      <c r="DA87" s="65">
        <f t="shared" si="132"/>
        <v>0</v>
      </c>
      <c r="DB87" s="65">
        <f t="shared" si="132"/>
        <v>0</v>
      </c>
      <c r="DC87" s="65">
        <f t="shared" si="132"/>
        <v>0</v>
      </c>
      <c r="DD87" s="65">
        <f t="shared" si="132"/>
        <v>0</v>
      </c>
      <c r="DE87" s="65">
        <f t="shared" si="132"/>
        <v>0</v>
      </c>
      <c r="DF87" s="65">
        <f t="shared" si="132"/>
        <v>0</v>
      </c>
      <c r="DG87" s="65">
        <f t="shared" si="132"/>
        <v>0</v>
      </c>
      <c r="DH87" s="65">
        <f t="shared" si="132"/>
        <v>0</v>
      </c>
      <c r="DI87" s="65">
        <f t="shared" si="132"/>
        <v>0</v>
      </c>
      <c r="DJ87" s="65">
        <f t="shared" si="132"/>
        <v>0</v>
      </c>
      <c r="DK87" s="65">
        <f t="shared" si="132"/>
        <v>0</v>
      </c>
      <c r="DL87" s="65">
        <f t="shared" si="132"/>
        <v>0</v>
      </c>
      <c r="DM87" s="65">
        <f t="shared" si="132"/>
        <v>0</v>
      </c>
      <c r="DN87" s="65">
        <f t="shared" si="132"/>
        <v>0</v>
      </c>
      <c r="DO87" s="65">
        <f t="shared" si="132"/>
        <v>0</v>
      </c>
      <c r="DP87" s="65">
        <f t="shared" si="132"/>
        <v>0</v>
      </c>
    </row>
    <row r="88" spans="1:120" x14ac:dyDescent="0.25">
      <c r="A88" s="65" t="str">
        <f t="shared" si="69"/>
        <v>15_RP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7.0121259873941613</v>
      </c>
      <c r="F88" s="66">
        <v>7.5643821067571606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15_RP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7.0121259873941613</v>
      </c>
      <c r="BP88" s="65">
        <f t="shared" si="133"/>
        <v>7.5643821067571606</v>
      </c>
      <c r="BQ88" s="65">
        <f t="shared" si="133"/>
        <v>7.6811994316199241</v>
      </c>
      <c r="BR88" s="65">
        <f t="shared" si="133"/>
        <v>6.3784172381841957</v>
      </c>
      <c r="BS88" s="65">
        <f t="shared" si="133"/>
        <v>6.9347435441272021</v>
      </c>
      <c r="BT88" s="65">
        <f t="shared" si="133"/>
        <v>7.4224928855195182</v>
      </c>
      <c r="BU88" s="65">
        <f t="shared" si="133"/>
        <v>7.9219401477705294</v>
      </c>
      <c r="BV88" s="65">
        <f t="shared" si="133"/>
        <v>8.4437398186257919</v>
      </c>
      <c r="BW88" s="65">
        <f t="shared" si="133"/>
        <v>8.9759824113907811</v>
      </c>
      <c r="BX88" s="65">
        <f t="shared" si="133"/>
        <v>9.5176229138512802</v>
      </c>
      <c r="BY88" s="65">
        <f t="shared" si="133"/>
        <v>10.078890040693455</v>
      </c>
      <c r="BZ88" s="65">
        <f t="shared" si="133"/>
        <v>10.419003327847308</v>
      </c>
      <c r="CA88" s="65">
        <f t="shared" si="133"/>
        <v>10.749512731629146</v>
      </c>
      <c r="CB88" s="65">
        <f t="shared" si="133"/>
        <v>11.044968226090056</v>
      </c>
      <c r="CC88" s="65">
        <f t="shared" si="133"/>
        <v>11.325306812253221</v>
      </c>
      <c r="CD88" s="65">
        <f t="shared" si="133"/>
        <v>11.67063737816601</v>
      </c>
      <c r="CE88" s="65">
        <f t="shared" si="133"/>
        <v>11.870966324629087</v>
      </c>
      <c r="CF88" s="65">
        <f t="shared" si="133"/>
        <v>12.12944578197253</v>
      </c>
      <c r="CG88" s="65">
        <f t="shared" si="133"/>
        <v>12.247114065521627</v>
      </c>
      <c r="CH88" s="65">
        <f t="shared" si="133"/>
        <v>12.416130737190363</v>
      </c>
      <c r="CI88" s="65">
        <f t="shared" si="133"/>
        <v>12.538011704094123</v>
      </c>
      <c r="CJ88" s="65">
        <f t="shared" si="133"/>
        <v>12.612208727558109</v>
      </c>
      <c r="CK88" s="65">
        <f t="shared" si="133"/>
        <v>12.720898639642781</v>
      </c>
      <c r="CL88" s="65">
        <f t="shared" si="133"/>
        <v>12.695444870338786</v>
      </c>
      <c r="CM88" s="65">
        <f t="shared" si="133"/>
        <v>12.697854139806772</v>
      </c>
      <c r="CN88" s="65">
        <f t="shared" si="133"/>
        <v>12.645819117278057</v>
      </c>
      <c r="CO88" s="65">
        <f t="shared" si="133"/>
        <v>12.539833703813615</v>
      </c>
      <c r="CP88" s="65">
        <f t="shared" si="133"/>
        <v>12.380661304838613</v>
      </c>
      <c r="CQ88" s="65">
        <f t="shared" si="133"/>
        <v>12.169355153726878</v>
      </c>
      <c r="CR88" s="65">
        <f t="shared" si="133"/>
        <v>11.907239761812093</v>
      </c>
      <c r="CS88" s="65">
        <f t="shared" si="133"/>
        <v>11.651451051551103</v>
      </c>
      <c r="CT88" s="65">
        <f t="shared" si="133"/>
        <v>11.360187546215778</v>
      </c>
      <c r="CU88" s="65">
        <f t="shared" si="133"/>
        <v>10.987045568032766</v>
      </c>
      <c r="CV88" s="65">
        <f t="shared" si="133"/>
        <v>10.635314100846342</v>
      </c>
      <c r="CW88" s="65">
        <f t="shared" ref="CW88:DP88" si="134">CW$49*CW45</f>
        <v>10.183141617134575</v>
      </c>
      <c r="CX88" s="65">
        <f t="shared" si="134"/>
        <v>9.7372327109840686</v>
      </c>
      <c r="CY88" s="65">
        <f t="shared" si="134"/>
        <v>9.2977564856534816</v>
      </c>
      <c r="CZ88" s="65">
        <f t="shared" si="134"/>
        <v>8.8648784294234133</v>
      </c>
      <c r="DA88" s="65">
        <f t="shared" si="134"/>
        <v>8.4387604578920303</v>
      </c>
      <c r="DB88" s="65">
        <f t="shared" si="134"/>
        <v>8.0195609558850904</v>
      </c>
      <c r="DC88" s="65">
        <f t="shared" si="134"/>
        <v>7.6074348189834335</v>
      </c>
      <c r="DD88" s="65">
        <f t="shared" si="134"/>
        <v>7.2025334946705195</v>
      </c>
      <c r="DE88" s="65">
        <f t="shared" si="134"/>
        <v>6.8050050231035435</v>
      </c>
      <c r="DF88" s="65">
        <f t="shared" si="134"/>
        <v>6.4149940775108067</v>
      </c>
      <c r="DG88" s="65">
        <f t="shared" si="134"/>
        <v>6.0326420042183715</v>
      </c>
      <c r="DH88" s="65">
        <f t="shared" si="134"/>
        <v>5.6580868623089797</v>
      </c>
      <c r="DI88" s="65">
        <f t="shared" si="134"/>
        <v>5.2914634629161306</v>
      </c>
      <c r="DJ88" s="65">
        <f t="shared" si="134"/>
        <v>4.9329034081561591</v>
      </c>
      <c r="DK88" s="65">
        <f t="shared" si="134"/>
        <v>4.5825351297013954</v>
      </c>
      <c r="DL88" s="65">
        <f t="shared" si="134"/>
        <v>4.2404839269969292</v>
      </c>
      <c r="DM88" s="65">
        <f t="shared" si="134"/>
        <v>3.9068720051241446</v>
      </c>
      <c r="DN88" s="65">
        <f t="shared" si="134"/>
        <v>3.5818185123136534</v>
      </c>
      <c r="DO88" s="65">
        <f t="shared" si="134"/>
        <v>3.2654395771104761</v>
      </c>
      <c r="DP88" s="65">
        <f t="shared" si="134"/>
        <v>2.9578483451942446</v>
      </c>
    </row>
    <row r="89" spans="1:120" x14ac:dyDescent="0.25">
      <c r="A89" s="65" t="str">
        <f t="shared" si="69"/>
        <v>15_RP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15_RP</v>
      </c>
      <c r="BL89" s="65" t="str">
        <f t="shared" si="72"/>
        <v>d_ind_cem_18_heat</v>
      </c>
      <c r="BM89" s="65"/>
      <c r="BN89" s="65"/>
      <c r="BO89" s="65">
        <f t="shared" ref="BO89:CV89" si="136">BO$49*BO46</f>
        <v>0</v>
      </c>
      <c r="BP89" s="65">
        <f t="shared" si="136"/>
        <v>0</v>
      </c>
      <c r="BQ89" s="65">
        <f t="shared" si="136"/>
        <v>0</v>
      </c>
      <c r="BR89" s="65">
        <f t="shared" si="136"/>
        <v>0</v>
      </c>
      <c r="BS89" s="65">
        <f t="shared" si="136"/>
        <v>0</v>
      </c>
      <c r="BT89" s="65">
        <f t="shared" si="136"/>
        <v>0</v>
      </c>
      <c r="BU89" s="65">
        <f t="shared" si="136"/>
        <v>0</v>
      </c>
      <c r="BV89" s="65">
        <f t="shared" si="136"/>
        <v>0</v>
      </c>
      <c r="BW89" s="65">
        <f t="shared" si="136"/>
        <v>0</v>
      </c>
      <c r="BX89" s="65">
        <f t="shared" si="136"/>
        <v>0</v>
      </c>
      <c r="BY89" s="65">
        <f t="shared" si="136"/>
        <v>0</v>
      </c>
      <c r="BZ89" s="65">
        <f t="shared" si="136"/>
        <v>0</v>
      </c>
      <c r="CA89" s="65">
        <f t="shared" si="136"/>
        <v>0</v>
      </c>
      <c r="CB89" s="65">
        <f t="shared" si="136"/>
        <v>0</v>
      </c>
      <c r="CC89" s="65">
        <f t="shared" si="136"/>
        <v>0</v>
      </c>
      <c r="CD89" s="65">
        <f t="shared" si="136"/>
        <v>0</v>
      </c>
      <c r="CE89" s="65">
        <f t="shared" si="136"/>
        <v>0</v>
      </c>
      <c r="CF89" s="65">
        <f t="shared" si="136"/>
        <v>0</v>
      </c>
      <c r="CG89" s="65">
        <f t="shared" si="136"/>
        <v>0</v>
      </c>
      <c r="CH89" s="65">
        <f t="shared" si="136"/>
        <v>0</v>
      </c>
      <c r="CI89" s="65">
        <f t="shared" si="136"/>
        <v>0</v>
      </c>
      <c r="CJ89" s="65">
        <f t="shared" si="136"/>
        <v>0</v>
      </c>
      <c r="CK89" s="65">
        <f t="shared" si="136"/>
        <v>0</v>
      </c>
      <c r="CL89" s="65">
        <f t="shared" si="136"/>
        <v>0</v>
      </c>
      <c r="CM89" s="65">
        <f t="shared" si="136"/>
        <v>0</v>
      </c>
      <c r="CN89" s="65">
        <f t="shared" si="136"/>
        <v>0</v>
      </c>
      <c r="CO89" s="65">
        <f t="shared" si="136"/>
        <v>0</v>
      </c>
      <c r="CP89" s="65">
        <f t="shared" si="136"/>
        <v>0</v>
      </c>
      <c r="CQ89" s="65">
        <f t="shared" si="136"/>
        <v>0</v>
      </c>
      <c r="CR89" s="65">
        <f t="shared" si="136"/>
        <v>0</v>
      </c>
      <c r="CS89" s="65">
        <f t="shared" si="136"/>
        <v>0</v>
      </c>
      <c r="CT89" s="65">
        <f t="shared" si="136"/>
        <v>0</v>
      </c>
      <c r="CU89" s="65">
        <f t="shared" si="136"/>
        <v>0</v>
      </c>
      <c r="CV89" s="65">
        <f t="shared" si="136"/>
        <v>0</v>
      </c>
      <c r="CW89" s="65">
        <f t="shared" ref="CW89:DP89" si="137">CW$49*CW46</f>
        <v>0</v>
      </c>
      <c r="CX89" s="65">
        <f t="shared" si="137"/>
        <v>0</v>
      </c>
      <c r="CY89" s="65">
        <f t="shared" si="137"/>
        <v>0</v>
      </c>
      <c r="CZ89" s="65">
        <f t="shared" si="137"/>
        <v>0</v>
      </c>
      <c r="DA89" s="65">
        <f t="shared" si="137"/>
        <v>0</v>
      </c>
      <c r="DB89" s="65">
        <f t="shared" si="137"/>
        <v>0</v>
      </c>
      <c r="DC89" s="65">
        <f t="shared" si="137"/>
        <v>0</v>
      </c>
      <c r="DD89" s="65">
        <f t="shared" si="137"/>
        <v>0</v>
      </c>
      <c r="DE89" s="65">
        <f t="shared" si="137"/>
        <v>0</v>
      </c>
      <c r="DF89" s="65">
        <f t="shared" si="137"/>
        <v>0</v>
      </c>
      <c r="DG89" s="65">
        <f t="shared" si="137"/>
        <v>0</v>
      </c>
      <c r="DH89" s="65">
        <f t="shared" si="137"/>
        <v>0</v>
      </c>
      <c r="DI89" s="65">
        <f t="shared" si="137"/>
        <v>0</v>
      </c>
      <c r="DJ89" s="65">
        <f t="shared" si="137"/>
        <v>0</v>
      </c>
      <c r="DK89" s="65">
        <f t="shared" si="137"/>
        <v>0</v>
      </c>
      <c r="DL89" s="65">
        <f t="shared" si="137"/>
        <v>0</v>
      </c>
      <c r="DM89" s="65">
        <f t="shared" si="137"/>
        <v>0</v>
      </c>
      <c r="DN89" s="65">
        <f t="shared" si="137"/>
        <v>0</v>
      </c>
      <c r="DO89" s="65">
        <f t="shared" si="137"/>
        <v>0</v>
      </c>
      <c r="DP89" s="65">
        <f t="shared" si="137"/>
        <v>0</v>
      </c>
    </row>
    <row r="90" spans="1:120" x14ac:dyDescent="0.25">
      <c r="A90" s="52" t="str">
        <f t="shared" ref="A90:C121" si="138">A58</f>
        <v>15_RP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15_RP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0.11537146691615087</v>
      </c>
      <c r="CC90" s="52">
        <f t="shared" si="141"/>
        <v>0.35578991415482814</v>
      </c>
      <c r="CD90" s="52">
        <f t="shared" si="141"/>
        <v>0.73604784617553298</v>
      </c>
      <c r="CE90" s="52">
        <f t="shared" si="141"/>
        <v>1.2541217643460549</v>
      </c>
      <c r="CF90" s="52">
        <f t="shared" si="141"/>
        <v>1.9343866351189691</v>
      </c>
      <c r="CG90" s="52">
        <f t="shared" si="141"/>
        <v>2.7554740341818817</v>
      </c>
      <c r="CH90" s="52">
        <f t="shared" si="141"/>
        <v>3.7584409471472138</v>
      </c>
      <c r="CI90" s="52">
        <f t="shared" si="141"/>
        <v>4.9308130437707289</v>
      </c>
      <c r="CJ90" s="52">
        <f t="shared" si="141"/>
        <v>6.2738977261207358</v>
      </c>
      <c r="CK90" s="52">
        <f t="shared" si="141"/>
        <v>7.8379940955565477</v>
      </c>
      <c r="CL90" s="52">
        <f t="shared" si="141"/>
        <v>9.527446584914065</v>
      </c>
      <c r="CM90" s="52">
        <f t="shared" si="141"/>
        <v>11.449023906692414</v>
      </c>
      <c r="CN90" s="52">
        <f t="shared" si="141"/>
        <v>13.546367258725041</v>
      </c>
      <c r="CO90" s="52">
        <f t="shared" si="141"/>
        <v>15.811642802152774</v>
      </c>
      <c r="CP90" s="52">
        <f t="shared" si="141"/>
        <v>18.234627641459831</v>
      </c>
      <c r="CQ90" s="52">
        <f t="shared" si="141"/>
        <v>20.802671828177552</v>
      </c>
      <c r="CR90" s="52">
        <f t="shared" si="141"/>
        <v>23.50060115276241</v>
      </c>
      <c r="CS90" s="52">
        <f t="shared" si="141"/>
        <v>26.436636709682166</v>
      </c>
      <c r="CT90" s="52">
        <f t="shared" si="141"/>
        <v>29.328295150397107</v>
      </c>
      <c r="CU90" s="52">
        <f t="shared" si="141"/>
        <v>32.0093828490863</v>
      </c>
      <c r="CV90" s="52">
        <f t="shared" ref="CV90:DP90" si="142">CV$50*CV15</f>
        <v>34.733273593244654</v>
      </c>
      <c r="CW90" s="52">
        <f t="shared" si="142"/>
        <v>37.077768201462376</v>
      </c>
      <c r="CX90" s="52">
        <f t="shared" si="142"/>
        <v>39.352109190862997</v>
      </c>
      <c r="CY90" s="52">
        <f t="shared" si="142"/>
        <v>41.555199399857877</v>
      </c>
      <c r="CZ90" s="52">
        <f t="shared" si="142"/>
        <v>43.685968824656705</v>
      </c>
      <c r="DA90" s="52">
        <f t="shared" si="142"/>
        <v>45.743374289428161</v>
      </c>
      <c r="DB90" s="52">
        <f t="shared" si="142"/>
        <v>47.72639911952249</v>
      </c>
      <c r="DC90" s="52">
        <f t="shared" si="142"/>
        <v>49.634052817731565</v>
      </c>
      <c r="DD90" s="52">
        <f t="shared" si="142"/>
        <v>51.465370743560186</v>
      </c>
      <c r="DE90" s="52">
        <f t="shared" si="142"/>
        <v>53.219413795486922</v>
      </c>
      <c r="DF90" s="52">
        <f t="shared" si="142"/>
        <v>54.895268096189021</v>
      </c>
      <c r="DG90" s="52">
        <f t="shared" si="142"/>
        <v>56.492044680708254</v>
      </c>
      <c r="DH90" s="52">
        <f t="shared" si="142"/>
        <v>58.008879187533879</v>
      </c>
      <c r="DI90" s="52">
        <f t="shared" si="142"/>
        <v>59.44493155257954</v>
      </c>
      <c r="DJ90" s="52">
        <f t="shared" si="142"/>
        <v>60.799385706030129</v>
      </c>
      <c r="DK90" s="52">
        <f t="shared" si="142"/>
        <v>62.071449272037633</v>
      </c>
      <c r="DL90" s="52">
        <f t="shared" si="142"/>
        <v>63.260353271239502</v>
      </c>
      <c r="DM90" s="52">
        <f t="shared" si="142"/>
        <v>64.365351826080413</v>
      </c>
      <c r="DN90" s="52">
        <f t="shared" si="142"/>
        <v>65.385721868912754</v>
      </c>
      <c r="DO90" s="52">
        <f t="shared" si="142"/>
        <v>66.320762852853889</v>
      </c>
      <c r="DP90" s="52">
        <f t="shared" si="142"/>
        <v>67.169796465378298</v>
      </c>
    </row>
    <row r="91" spans="1:120" x14ac:dyDescent="0.25">
      <c r="A91" s="52" t="str">
        <f t="shared" si="138"/>
        <v>15_RP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15_RP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15_RP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15_RP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15_RP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15_RP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0</v>
      </c>
      <c r="CM93" s="52">
        <f t="shared" si="147"/>
        <v>0</v>
      </c>
      <c r="CN93" s="52">
        <f t="shared" si="147"/>
        <v>0</v>
      </c>
      <c r="CO93" s="52">
        <f t="shared" si="147"/>
        <v>0</v>
      </c>
      <c r="CP93" s="52">
        <f t="shared" si="147"/>
        <v>0</v>
      </c>
      <c r="CQ93" s="52">
        <f t="shared" si="147"/>
        <v>0</v>
      </c>
      <c r="CR93" s="52">
        <f t="shared" si="147"/>
        <v>0</v>
      </c>
      <c r="CS93" s="52">
        <f t="shared" si="147"/>
        <v>0</v>
      </c>
      <c r="CT93" s="52">
        <f t="shared" si="147"/>
        <v>0</v>
      </c>
      <c r="CU93" s="52">
        <f t="shared" si="147"/>
        <v>0</v>
      </c>
      <c r="CV93" s="52">
        <f t="shared" si="147"/>
        <v>0</v>
      </c>
      <c r="CW93" s="52">
        <f t="shared" ref="CW93:DP93" si="148">CW$50*CW18</f>
        <v>0</v>
      </c>
      <c r="CX93" s="52">
        <f t="shared" si="148"/>
        <v>0</v>
      </c>
      <c r="CY93" s="52">
        <f t="shared" si="148"/>
        <v>0</v>
      </c>
      <c r="CZ93" s="52">
        <f t="shared" si="148"/>
        <v>0</v>
      </c>
      <c r="DA93" s="52">
        <f t="shared" si="148"/>
        <v>0</v>
      </c>
      <c r="DB93" s="52">
        <f t="shared" si="148"/>
        <v>0</v>
      </c>
      <c r="DC93" s="52">
        <f t="shared" si="148"/>
        <v>0</v>
      </c>
      <c r="DD93" s="52">
        <f t="shared" si="148"/>
        <v>0</v>
      </c>
      <c r="DE93" s="52">
        <f t="shared" si="148"/>
        <v>0</v>
      </c>
      <c r="DF93" s="52">
        <f t="shared" si="148"/>
        <v>0</v>
      </c>
      <c r="DG93" s="52">
        <f t="shared" si="148"/>
        <v>0</v>
      </c>
      <c r="DH93" s="52">
        <f t="shared" si="148"/>
        <v>0</v>
      </c>
      <c r="DI93" s="52">
        <f t="shared" si="148"/>
        <v>0</v>
      </c>
      <c r="DJ93" s="52">
        <f t="shared" si="148"/>
        <v>0</v>
      </c>
      <c r="DK93" s="52">
        <f t="shared" si="148"/>
        <v>0</v>
      </c>
      <c r="DL93" s="52">
        <f t="shared" si="148"/>
        <v>0</v>
      </c>
      <c r="DM93" s="52">
        <f t="shared" si="148"/>
        <v>0</v>
      </c>
      <c r="DN93" s="52">
        <f t="shared" si="148"/>
        <v>0</v>
      </c>
      <c r="DO93" s="52">
        <f t="shared" si="148"/>
        <v>0</v>
      </c>
      <c r="DP93" s="52">
        <f t="shared" si="148"/>
        <v>0</v>
      </c>
    </row>
    <row r="94" spans="1:120" x14ac:dyDescent="0.25">
      <c r="A94" s="52" t="str">
        <f t="shared" si="138"/>
        <v>15_RP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15_RP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15_RP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15_RP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15_RP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15_RP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15_RP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15_RP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15_RP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15_RP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15_RP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15_RP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15_RP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15_RP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0</v>
      </c>
      <c r="CM100" s="52">
        <f t="shared" si="161"/>
        <v>0</v>
      </c>
      <c r="CN100" s="52">
        <f t="shared" si="161"/>
        <v>0</v>
      </c>
      <c r="CO100" s="52">
        <f t="shared" si="161"/>
        <v>0</v>
      </c>
      <c r="CP100" s="52">
        <f t="shared" si="161"/>
        <v>0</v>
      </c>
      <c r="CQ100" s="52">
        <f t="shared" si="161"/>
        <v>0</v>
      </c>
      <c r="CR100" s="52">
        <f t="shared" si="161"/>
        <v>0</v>
      </c>
      <c r="CS100" s="52">
        <f t="shared" si="161"/>
        <v>0</v>
      </c>
      <c r="CT100" s="52">
        <f t="shared" si="161"/>
        <v>0</v>
      </c>
      <c r="CU100" s="52">
        <f t="shared" si="161"/>
        <v>0</v>
      </c>
      <c r="CV100" s="52">
        <f t="shared" si="161"/>
        <v>0</v>
      </c>
      <c r="CW100" s="52">
        <f t="shared" ref="CW100:DP100" si="162">CW$50*CW25</f>
        <v>0</v>
      </c>
      <c r="CX100" s="52">
        <f t="shared" si="162"/>
        <v>0</v>
      </c>
      <c r="CY100" s="52">
        <f t="shared" si="162"/>
        <v>0</v>
      </c>
      <c r="CZ100" s="52">
        <f t="shared" si="162"/>
        <v>0</v>
      </c>
      <c r="DA100" s="52">
        <f t="shared" si="162"/>
        <v>0</v>
      </c>
      <c r="DB100" s="52">
        <f t="shared" si="162"/>
        <v>0</v>
      </c>
      <c r="DC100" s="52">
        <f t="shared" si="162"/>
        <v>0</v>
      </c>
      <c r="DD100" s="52">
        <f t="shared" si="162"/>
        <v>0</v>
      </c>
      <c r="DE100" s="52">
        <f t="shared" si="162"/>
        <v>0</v>
      </c>
      <c r="DF100" s="52">
        <f t="shared" si="162"/>
        <v>0</v>
      </c>
      <c r="DG100" s="52">
        <f t="shared" si="162"/>
        <v>0</v>
      </c>
      <c r="DH100" s="52">
        <f t="shared" si="162"/>
        <v>0</v>
      </c>
      <c r="DI100" s="52">
        <f t="shared" si="162"/>
        <v>0</v>
      </c>
      <c r="DJ100" s="52">
        <f t="shared" si="162"/>
        <v>0</v>
      </c>
      <c r="DK100" s="52">
        <f t="shared" si="162"/>
        <v>0</v>
      </c>
      <c r="DL100" s="52">
        <f t="shared" si="162"/>
        <v>0</v>
      </c>
      <c r="DM100" s="52">
        <f t="shared" si="162"/>
        <v>0</v>
      </c>
      <c r="DN100" s="52">
        <f t="shared" si="162"/>
        <v>0</v>
      </c>
      <c r="DO100" s="52">
        <f t="shared" si="162"/>
        <v>0</v>
      </c>
      <c r="DP100" s="52">
        <f t="shared" si="162"/>
        <v>0</v>
      </c>
    </row>
    <row r="101" spans="1:120" x14ac:dyDescent="0.25">
      <c r="A101" s="52" t="str">
        <f t="shared" si="138"/>
        <v>15_RP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15_RP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3.8142149562238174E-3</v>
      </c>
      <c r="CC101" s="52">
        <f t="shared" si="163"/>
        <v>1.1762520215065051E-2</v>
      </c>
      <c r="CD101" s="52">
        <f t="shared" si="163"/>
        <v>2.4333960366642704E-2</v>
      </c>
      <c r="CE101" s="52">
        <f t="shared" si="163"/>
        <v>4.1461637945290626E-2</v>
      </c>
      <c r="CF101" s="52">
        <f t="shared" si="163"/>
        <v>6.3951396580165729E-2</v>
      </c>
      <c r="CG101" s="52">
        <f t="shared" si="163"/>
        <v>9.1096789818069096E-2</v>
      </c>
      <c r="CH101" s="52">
        <f t="shared" si="163"/>
        <v>0.1242551737953683</v>
      </c>
      <c r="CI101" s="52">
        <f t="shared" si="163"/>
        <v>0.16301414344989121</v>
      </c>
      <c r="CJ101" s="52">
        <f t="shared" si="163"/>
        <v>0.20741692188225391</v>
      </c>
      <c r="CK101" s="52">
        <f t="shared" si="163"/>
        <v>0.25912641231989603</v>
      </c>
      <c r="CL101" s="52">
        <f t="shared" si="163"/>
        <v>0.31498021330710457</v>
      </c>
      <c r="CM101" s="52">
        <f t="shared" si="163"/>
        <v>0.37850813018445728</v>
      </c>
      <c r="CN101" s="52">
        <f t="shared" si="163"/>
        <v>0.44784692421637723</v>
      </c>
      <c r="CO101" s="52">
        <f t="shared" si="163"/>
        <v>0.52273760636389299</v>
      </c>
      <c r="CP101" s="52">
        <f t="shared" si="163"/>
        <v>0.60284220466552729</v>
      </c>
      <c r="CQ101" s="52">
        <f t="shared" si="163"/>
        <v>0.6877425080684576</v>
      </c>
      <c r="CR101" s="52">
        <f t="shared" si="163"/>
        <v>0.77693685269913892</v>
      </c>
      <c r="CS101" s="52">
        <f t="shared" si="163"/>
        <v>0.87400306007732165</v>
      </c>
      <c r="CT101" s="52">
        <f t="shared" si="163"/>
        <v>0.96960214681582757</v>
      </c>
      <c r="CU101" s="52">
        <f t="shared" si="163"/>
        <v>1.0582397022932164</v>
      </c>
      <c r="CV101" s="52">
        <f t="shared" si="163"/>
        <v>1.1482923391643349</v>
      </c>
      <c r="CW101" s="52">
        <f t="shared" ref="CW101:DP101" si="164">CW$50*CW26</f>
        <v>1.2258020271181964</v>
      </c>
      <c r="CX101" s="52">
        <f t="shared" si="164"/>
        <v>1.3009924156015931</v>
      </c>
      <c r="CY101" s="52">
        <f t="shared" si="164"/>
        <v>1.3738272321265979</v>
      </c>
      <c r="CZ101" s="52">
        <f t="shared" si="164"/>
        <v>1.444271102050162</v>
      </c>
      <c r="DA101" s="52">
        <f t="shared" si="164"/>
        <v>1.5122895376695269</v>
      </c>
      <c r="DB101" s="52">
        <f t="shared" si="164"/>
        <v>1.5778489274188667</v>
      </c>
      <c r="DC101" s="52">
        <f t="shared" si="164"/>
        <v>1.6409165251663484</v>
      </c>
      <c r="DD101" s="52">
        <f t="shared" si="164"/>
        <v>1.7014604396107484</v>
      </c>
      <c r="DE101" s="52">
        <f t="shared" si="164"/>
        <v>1.7594496237768971</v>
      </c>
      <c r="DF101" s="52">
        <f t="shared" si="164"/>
        <v>1.8148538646091261</v>
      </c>
      <c r="DG101" s="52">
        <f t="shared" si="164"/>
        <v>1.8676437726619344</v>
      </c>
      <c r="DH101" s="52">
        <f t="shared" si="164"/>
        <v>1.9177907718871021</v>
      </c>
      <c r="DI101" s="52">
        <f t="shared" si="164"/>
        <v>1.9652670895164743</v>
      </c>
      <c r="DJ101" s="52">
        <f t="shared" si="164"/>
        <v>2.0100457460396277</v>
      </c>
      <c r="DK101" s="52">
        <f t="shared" si="164"/>
        <v>2.0521005452757293</v>
      </c>
      <c r="DL101" s="52">
        <f t="shared" si="164"/>
        <v>2.0914060645387011</v>
      </c>
      <c r="DM101" s="52">
        <f t="shared" si="164"/>
        <v>2.1279376448950735</v>
      </c>
      <c r="DN101" s="52">
        <f t="shared" si="164"/>
        <v>2.1616713815136981</v>
      </c>
      <c r="DO101" s="52">
        <f t="shared" si="164"/>
        <v>2.192584114106606</v>
      </c>
      <c r="DP101" s="52">
        <f t="shared" si="164"/>
        <v>2.2206534174602766</v>
      </c>
    </row>
    <row r="102" spans="1:120" x14ac:dyDescent="0.25">
      <c r="A102" s="52" t="str">
        <f t="shared" si="138"/>
        <v>15_RP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15_RP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1.1410251203755621E-2</v>
      </c>
      <c r="CC102" s="52">
        <f t="shared" si="165"/>
        <v>3.5187662987935242E-2</v>
      </c>
      <c r="CD102" s="52">
        <f t="shared" si="165"/>
        <v>7.2795215726518606E-2</v>
      </c>
      <c r="CE102" s="52">
        <f t="shared" si="165"/>
        <v>0.12403278517456777</v>
      </c>
      <c r="CF102" s="52">
        <f t="shared" si="165"/>
        <v>0.19131105828736902</v>
      </c>
      <c r="CG102" s="52">
        <f t="shared" si="165"/>
        <v>0.27251669546935253</v>
      </c>
      <c r="CH102" s="52">
        <f t="shared" si="165"/>
        <v>0.37171023726861763</v>
      </c>
      <c r="CI102" s="52">
        <f t="shared" si="165"/>
        <v>0.48765797100481151</v>
      </c>
      <c r="CJ102" s="52">
        <f t="shared" si="165"/>
        <v>0.62048919889123244</v>
      </c>
      <c r="CK102" s="52">
        <f t="shared" si="165"/>
        <v>0.77517850777481756</v>
      </c>
      <c r="CL102" s="52">
        <f t="shared" si="165"/>
        <v>0.94226555118035604</v>
      </c>
      <c r="CM102" s="52">
        <f t="shared" si="165"/>
        <v>1.1323097669210294</v>
      </c>
      <c r="CN102" s="52">
        <f t="shared" si="165"/>
        <v>1.3397372630506552</v>
      </c>
      <c r="CO102" s="52">
        <f t="shared" si="165"/>
        <v>1.5637732720148096</v>
      </c>
      <c r="CP102" s="52">
        <f t="shared" si="165"/>
        <v>1.8034067482839298</v>
      </c>
      <c r="CQ102" s="52">
        <f t="shared" si="165"/>
        <v>2.057386610515286</v>
      </c>
      <c r="CR102" s="52">
        <f t="shared" si="165"/>
        <v>2.3242121276586634</v>
      </c>
      <c r="CS102" s="52">
        <f t="shared" si="165"/>
        <v>2.6145863782691769</v>
      </c>
      <c r="CT102" s="52">
        <f t="shared" si="165"/>
        <v>2.9005717270382738</v>
      </c>
      <c r="CU102" s="52">
        <f t="shared" si="165"/>
        <v>3.1657316054645075</v>
      </c>
      <c r="CV102" s="52">
        <f t="shared" si="165"/>
        <v>3.4351247099573201</v>
      </c>
      <c r="CW102" s="52">
        <f t="shared" ref="CW102:DP102" si="166">CW$50*CW27</f>
        <v>3.6669954934419136</v>
      </c>
      <c r="CX102" s="52">
        <f t="shared" si="166"/>
        <v>3.8919280760441577</v>
      </c>
      <c r="CY102" s="52">
        <f t="shared" si="166"/>
        <v>4.109813948358112</v>
      </c>
      <c r="CZ102" s="52">
        <f t="shared" si="166"/>
        <v>4.3205472868871801</v>
      </c>
      <c r="DA102" s="52">
        <f t="shared" si="166"/>
        <v>4.5240249214229662</v>
      </c>
      <c r="DB102" s="52">
        <f t="shared" si="166"/>
        <v>4.7201463027269384</v>
      </c>
      <c r="DC102" s="52">
        <f t="shared" si="166"/>
        <v>4.9088134705125261</v>
      </c>
      <c r="DD102" s="52">
        <f t="shared" si="166"/>
        <v>5.0899310217250111</v>
      </c>
      <c r="DE102" s="52">
        <f t="shared" si="166"/>
        <v>5.263406079117078</v>
      </c>
      <c r="DF102" s="52">
        <f t="shared" si="166"/>
        <v>5.4291482601175369</v>
      </c>
      <c r="DG102" s="52">
        <f t="shared" si="166"/>
        <v>5.5870696459908817</v>
      </c>
      <c r="DH102" s="52">
        <f t="shared" si="166"/>
        <v>5.7370847512853622</v>
      </c>
      <c r="DI102" s="52">
        <f t="shared" si="166"/>
        <v>5.879110493567266</v>
      </c>
      <c r="DJ102" s="52">
        <f t="shared" si="166"/>
        <v>6.0130661634390323</v>
      </c>
      <c r="DK102" s="52">
        <f t="shared" si="166"/>
        <v>6.1388733948391474</v>
      </c>
      <c r="DL102" s="52">
        <f t="shared" si="166"/>
        <v>6.2564561356211668</v>
      </c>
      <c r="DM102" s="52">
        <f t="shared" si="166"/>
        <v>6.3657406184100109</v>
      </c>
      <c r="DN102" s="52">
        <f t="shared" si="166"/>
        <v>6.4666553317330662</v>
      </c>
      <c r="DO102" s="52">
        <f t="shared" si="166"/>
        <v>6.5591309914239426</v>
      </c>
      <c r="DP102" s="52">
        <f t="shared" si="166"/>
        <v>6.6431005122966935</v>
      </c>
    </row>
    <row r="103" spans="1:120" x14ac:dyDescent="0.25">
      <c r="A103" s="52" t="str">
        <f t="shared" si="138"/>
        <v>15_RP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15_RP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1.8309010152000832E-3</v>
      </c>
      <c r="CC103" s="52">
        <f t="shared" si="167"/>
        <v>5.6462497395257912E-3</v>
      </c>
      <c r="CD103" s="52">
        <f t="shared" si="167"/>
        <v>1.1680797556106683E-2</v>
      </c>
      <c r="CE103" s="52">
        <f t="shared" si="167"/>
        <v>1.9902432316254704E-2</v>
      </c>
      <c r="CF103" s="52">
        <f t="shared" si="167"/>
        <v>3.0697975406716399E-2</v>
      </c>
      <c r="CG103" s="52">
        <f t="shared" si="167"/>
        <v>4.372831811359093E-2</v>
      </c>
      <c r="CH103" s="52">
        <f t="shared" si="167"/>
        <v>5.9645019081733433E-2</v>
      </c>
      <c r="CI103" s="52">
        <f t="shared" si="167"/>
        <v>7.825011546540224E-2</v>
      </c>
      <c r="CJ103" s="52">
        <f t="shared" si="167"/>
        <v>9.9564355234941546E-2</v>
      </c>
      <c r="CK103" s="52">
        <f t="shared" si="167"/>
        <v>0.12438596587418276</v>
      </c>
      <c r="CL103" s="52">
        <f t="shared" si="167"/>
        <v>0.15119693014964838</v>
      </c>
      <c r="CM103" s="52">
        <f t="shared" si="167"/>
        <v>0.18169162665711669</v>
      </c>
      <c r="CN103" s="52">
        <f t="shared" si="167"/>
        <v>0.21497566278062824</v>
      </c>
      <c r="CO103" s="52">
        <f t="shared" si="167"/>
        <v>0.2509247184963197</v>
      </c>
      <c r="CP103" s="52">
        <f t="shared" si="167"/>
        <v>0.28937656036572973</v>
      </c>
      <c r="CQ103" s="52">
        <f t="shared" si="167"/>
        <v>0.3301304385491225</v>
      </c>
      <c r="CR103" s="52">
        <f t="shared" si="167"/>
        <v>0.3729455441498038</v>
      </c>
      <c r="CS103" s="52">
        <f t="shared" si="167"/>
        <v>0.41953930450941479</v>
      </c>
      <c r="CT103" s="52">
        <f t="shared" si="167"/>
        <v>0.46542881702263145</v>
      </c>
      <c r="CU103" s="52">
        <f t="shared" si="167"/>
        <v>0.50797665246740487</v>
      </c>
      <c r="CV103" s="52">
        <f t="shared" si="167"/>
        <v>0.55120375585855963</v>
      </c>
      <c r="CW103" s="52">
        <f t="shared" ref="CW103:DP103" si="168">CW$50*CW28</f>
        <v>0.58840998780702436</v>
      </c>
      <c r="CX103" s="52">
        <f t="shared" si="168"/>
        <v>0.62450290868000879</v>
      </c>
      <c r="CY103" s="52">
        <f t="shared" si="168"/>
        <v>0.65946510694309957</v>
      </c>
      <c r="CZ103" s="52">
        <f t="shared" si="168"/>
        <v>0.69327960204574723</v>
      </c>
      <c r="DA103" s="52">
        <f t="shared" si="168"/>
        <v>0.72592983918684173</v>
      </c>
      <c r="DB103" s="52">
        <f t="shared" si="168"/>
        <v>0.75739968412887926</v>
      </c>
      <c r="DC103" s="52">
        <f t="shared" si="168"/>
        <v>0.78767341806033409</v>
      </c>
      <c r="DD103" s="52">
        <f t="shared" si="168"/>
        <v>0.81673573250581644</v>
      </c>
      <c r="DE103" s="52">
        <f t="shared" si="168"/>
        <v>0.84457172428367377</v>
      </c>
      <c r="DF103" s="52">
        <f t="shared" si="168"/>
        <v>0.87116689051063068</v>
      </c>
      <c r="DG103" s="52">
        <f t="shared" si="168"/>
        <v>0.89650712365310037</v>
      </c>
      <c r="DH103" s="52">
        <f t="shared" si="168"/>
        <v>0.92057870662478891</v>
      </c>
      <c r="DI103" s="52">
        <f t="shared" si="168"/>
        <v>0.94336830793022663</v>
      </c>
      <c r="DJ103" s="52">
        <f t="shared" si="168"/>
        <v>0.96486297685384337</v>
      </c>
      <c r="DK103" s="52">
        <f t="shared" si="168"/>
        <v>0.98505013869425606</v>
      </c>
      <c r="DL103" s="52">
        <f t="shared" si="168"/>
        <v>1.0039175900433506</v>
      </c>
      <c r="DM103" s="52">
        <f t="shared" si="168"/>
        <v>1.0214534941098494</v>
      </c>
      <c r="DN103" s="52">
        <f t="shared" si="168"/>
        <v>1.0376463760869783</v>
      </c>
      <c r="DO103" s="52">
        <f t="shared" si="168"/>
        <v>1.0524851185638833</v>
      </c>
      <c r="DP103" s="52">
        <f t="shared" si="168"/>
        <v>1.0659589569804451</v>
      </c>
    </row>
    <row r="104" spans="1:120" x14ac:dyDescent="0.25">
      <c r="A104" s="52" t="str">
        <f t="shared" si="138"/>
        <v>15_RP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15_RP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15_RP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15_RP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15_RP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15_RP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</v>
      </c>
      <c r="CC106" s="52">
        <f t="shared" si="173"/>
        <v>0</v>
      </c>
      <c r="CD106" s="52">
        <f t="shared" si="173"/>
        <v>0</v>
      </c>
      <c r="CE106" s="52">
        <f t="shared" si="173"/>
        <v>0</v>
      </c>
      <c r="CF106" s="52">
        <f t="shared" si="173"/>
        <v>0</v>
      </c>
      <c r="CG106" s="52">
        <f t="shared" si="173"/>
        <v>0</v>
      </c>
      <c r="CH106" s="52">
        <f t="shared" si="173"/>
        <v>0</v>
      </c>
      <c r="CI106" s="52">
        <f t="shared" si="173"/>
        <v>0</v>
      </c>
      <c r="CJ106" s="52">
        <f t="shared" si="173"/>
        <v>0</v>
      </c>
      <c r="CK106" s="52">
        <f t="shared" si="173"/>
        <v>0</v>
      </c>
      <c r="CL106" s="52">
        <f t="shared" si="173"/>
        <v>0</v>
      </c>
      <c r="CM106" s="52">
        <f t="shared" si="173"/>
        <v>0</v>
      </c>
      <c r="CN106" s="52">
        <f t="shared" si="173"/>
        <v>0</v>
      </c>
      <c r="CO106" s="52">
        <f t="shared" si="173"/>
        <v>0</v>
      </c>
      <c r="CP106" s="52">
        <f t="shared" si="173"/>
        <v>0</v>
      </c>
      <c r="CQ106" s="52">
        <f t="shared" si="173"/>
        <v>0</v>
      </c>
      <c r="CR106" s="52">
        <f t="shared" si="173"/>
        <v>0</v>
      </c>
      <c r="CS106" s="52">
        <f t="shared" si="173"/>
        <v>0</v>
      </c>
      <c r="CT106" s="52">
        <f t="shared" si="173"/>
        <v>0</v>
      </c>
      <c r="CU106" s="52">
        <f t="shared" si="173"/>
        <v>0</v>
      </c>
      <c r="CV106" s="52">
        <f t="shared" si="173"/>
        <v>0</v>
      </c>
      <c r="CW106" s="52">
        <f t="shared" ref="CW106:DP106" si="174">CW$50*CW31</f>
        <v>0</v>
      </c>
      <c r="CX106" s="52">
        <f t="shared" si="174"/>
        <v>0</v>
      </c>
      <c r="CY106" s="52">
        <f t="shared" si="174"/>
        <v>0</v>
      </c>
      <c r="CZ106" s="52">
        <f t="shared" si="174"/>
        <v>0</v>
      </c>
      <c r="DA106" s="52">
        <f t="shared" si="174"/>
        <v>0</v>
      </c>
      <c r="DB106" s="52">
        <f t="shared" si="174"/>
        <v>0</v>
      </c>
      <c r="DC106" s="52">
        <f t="shared" si="174"/>
        <v>0</v>
      </c>
      <c r="DD106" s="52">
        <f t="shared" si="174"/>
        <v>0</v>
      </c>
      <c r="DE106" s="52">
        <f t="shared" si="174"/>
        <v>0</v>
      </c>
      <c r="DF106" s="52">
        <f t="shared" si="174"/>
        <v>0</v>
      </c>
      <c r="DG106" s="52">
        <f t="shared" si="174"/>
        <v>0</v>
      </c>
      <c r="DH106" s="52">
        <f t="shared" si="174"/>
        <v>0</v>
      </c>
      <c r="DI106" s="52">
        <f t="shared" si="174"/>
        <v>0</v>
      </c>
      <c r="DJ106" s="52">
        <f t="shared" si="174"/>
        <v>0</v>
      </c>
      <c r="DK106" s="52">
        <f t="shared" si="174"/>
        <v>0</v>
      </c>
      <c r="DL106" s="52">
        <f t="shared" si="174"/>
        <v>0</v>
      </c>
      <c r="DM106" s="52">
        <f t="shared" si="174"/>
        <v>0</v>
      </c>
      <c r="DN106" s="52">
        <f t="shared" si="174"/>
        <v>0</v>
      </c>
      <c r="DO106" s="52">
        <f t="shared" si="174"/>
        <v>0</v>
      </c>
      <c r="DP106" s="52">
        <f t="shared" si="174"/>
        <v>0</v>
      </c>
    </row>
    <row r="107" spans="1:120" x14ac:dyDescent="0.25">
      <c r="A107" s="52" t="str">
        <f t="shared" si="138"/>
        <v>15_RP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15_RP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0</v>
      </c>
      <c r="CC107" s="52">
        <f t="shared" si="175"/>
        <v>0</v>
      </c>
      <c r="CD107" s="52">
        <f t="shared" si="175"/>
        <v>0</v>
      </c>
      <c r="CE107" s="52">
        <f t="shared" si="175"/>
        <v>0</v>
      </c>
      <c r="CF107" s="52">
        <f t="shared" si="175"/>
        <v>0</v>
      </c>
      <c r="CG107" s="52">
        <f t="shared" si="175"/>
        <v>0</v>
      </c>
      <c r="CH107" s="52">
        <f t="shared" si="175"/>
        <v>0</v>
      </c>
      <c r="CI107" s="52">
        <f t="shared" si="175"/>
        <v>0</v>
      </c>
      <c r="CJ107" s="52">
        <f t="shared" si="175"/>
        <v>0</v>
      </c>
      <c r="CK107" s="52">
        <f t="shared" si="175"/>
        <v>0</v>
      </c>
      <c r="CL107" s="52">
        <f t="shared" si="175"/>
        <v>0</v>
      </c>
      <c r="CM107" s="52">
        <f t="shared" si="175"/>
        <v>0</v>
      </c>
      <c r="CN107" s="52">
        <f t="shared" si="175"/>
        <v>0</v>
      </c>
      <c r="CO107" s="52">
        <f t="shared" si="175"/>
        <v>0</v>
      </c>
      <c r="CP107" s="52">
        <f t="shared" si="175"/>
        <v>0</v>
      </c>
      <c r="CQ107" s="52">
        <f t="shared" si="175"/>
        <v>0</v>
      </c>
      <c r="CR107" s="52">
        <f t="shared" si="175"/>
        <v>0</v>
      </c>
      <c r="CS107" s="52">
        <f t="shared" si="175"/>
        <v>0</v>
      </c>
      <c r="CT107" s="52">
        <f t="shared" si="175"/>
        <v>0</v>
      </c>
      <c r="CU107" s="52">
        <f t="shared" si="175"/>
        <v>0</v>
      </c>
      <c r="CV107" s="52">
        <f t="shared" si="175"/>
        <v>0</v>
      </c>
      <c r="CW107" s="52">
        <f t="shared" ref="CW107:DP107" si="176">CW$50*CW32</f>
        <v>0</v>
      </c>
      <c r="CX107" s="52">
        <f t="shared" si="176"/>
        <v>0</v>
      </c>
      <c r="CY107" s="52">
        <f t="shared" si="176"/>
        <v>0</v>
      </c>
      <c r="CZ107" s="52">
        <f t="shared" si="176"/>
        <v>0</v>
      </c>
      <c r="DA107" s="52">
        <f t="shared" si="176"/>
        <v>0</v>
      </c>
      <c r="DB107" s="52">
        <f t="shared" si="176"/>
        <v>0</v>
      </c>
      <c r="DC107" s="52">
        <f t="shared" si="176"/>
        <v>0</v>
      </c>
      <c r="DD107" s="52">
        <f t="shared" si="176"/>
        <v>0</v>
      </c>
      <c r="DE107" s="52">
        <f t="shared" si="176"/>
        <v>0</v>
      </c>
      <c r="DF107" s="52">
        <f t="shared" si="176"/>
        <v>0</v>
      </c>
      <c r="DG107" s="52">
        <f t="shared" si="176"/>
        <v>0</v>
      </c>
      <c r="DH107" s="52">
        <f t="shared" si="176"/>
        <v>0</v>
      </c>
      <c r="DI107" s="52">
        <f t="shared" si="176"/>
        <v>0</v>
      </c>
      <c r="DJ107" s="52">
        <f t="shared" si="176"/>
        <v>0</v>
      </c>
      <c r="DK107" s="52">
        <f t="shared" si="176"/>
        <v>0</v>
      </c>
      <c r="DL107" s="52">
        <f t="shared" si="176"/>
        <v>0</v>
      </c>
      <c r="DM107" s="52">
        <f t="shared" si="176"/>
        <v>0</v>
      </c>
      <c r="DN107" s="52">
        <f t="shared" si="176"/>
        <v>0</v>
      </c>
      <c r="DO107" s="52">
        <f t="shared" si="176"/>
        <v>0</v>
      </c>
      <c r="DP107" s="52">
        <f t="shared" si="176"/>
        <v>0</v>
      </c>
    </row>
    <row r="108" spans="1:120" x14ac:dyDescent="0.25">
      <c r="A108" s="52" t="str">
        <f t="shared" si="138"/>
        <v>15_RP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15_RP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15_RP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15_RP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15_RP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15_RP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15_RP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15_RP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15_RP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15_RP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0</v>
      </c>
      <c r="CC112" s="52">
        <f t="shared" si="185"/>
        <v>0</v>
      </c>
      <c r="CD112" s="52">
        <f t="shared" si="185"/>
        <v>0</v>
      </c>
      <c r="CE112" s="52">
        <f t="shared" si="185"/>
        <v>0</v>
      </c>
      <c r="CF112" s="52">
        <f t="shared" si="185"/>
        <v>0</v>
      </c>
      <c r="CG112" s="52">
        <f t="shared" si="185"/>
        <v>0</v>
      </c>
      <c r="CH112" s="52">
        <f t="shared" si="185"/>
        <v>0</v>
      </c>
      <c r="CI112" s="52">
        <f t="shared" si="185"/>
        <v>0</v>
      </c>
      <c r="CJ112" s="52">
        <f t="shared" si="185"/>
        <v>0</v>
      </c>
      <c r="CK112" s="52">
        <f t="shared" si="185"/>
        <v>0</v>
      </c>
      <c r="CL112" s="52">
        <f t="shared" si="185"/>
        <v>0</v>
      </c>
      <c r="CM112" s="52">
        <f t="shared" si="185"/>
        <v>0</v>
      </c>
      <c r="CN112" s="52">
        <f t="shared" si="185"/>
        <v>0</v>
      </c>
      <c r="CO112" s="52">
        <f t="shared" si="185"/>
        <v>0</v>
      </c>
      <c r="CP112" s="52">
        <f t="shared" si="185"/>
        <v>0</v>
      </c>
      <c r="CQ112" s="52">
        <f t="shared" si="185"/>
        <v>0</v>
      </c>
      <c r="CR112" s="52">
        <f t="shared" si="185"/>
        <v>0</v>
      </c>
      <c r="CS112" s="52">
        <f t="shared" si="185"/>
        <v>0</v>
      </c>
      <c r="CT112" s="52">
        <f t="shared" si="185"/>
        <v>0</v>
      </c>
      <c r="CU112" s="52">
        <f t="shared" si="185"/>
        <v>0</v>
      </c>
      <c r="CV112" s="52">
        <f t="shared" si="185"/>
        <v>0</v>
      </c>
      <c r="CW112" s="52">
        <f t="shared" ref="CW112:DP112" si="186">CW$50*CW37</f>
        <v>0</v>
      </c>
      <c r="CX112" s="52">
        <f t="shared" si="186"/>
        <v>0</v>
      </c>
      <c r="CY112" s="52">
        <f t="shared" si="186"/>
        <v>0</v>
      </c>
      <c r="CZ112" s="52">
        <f t="shared" si="186"/>
        <v>0</v>
      </c>
      <c r="DA112" s="52">
        <f t="shared" si="186"/>
        <v>0</v>
      </c>
      <c r="DB112" s="52">
        <f t="shared" si="186"/>
        <v>0</v>
      </c>
      <c r="DC112" s="52">
        <f t="shared" si="186"/>
        <v>0</v>
      </c>
      <c r="DD112" s="52">
        <f t="shared" si="186"/>
        <v>0</v>
      </c>
      <c r="DE112" s="52">
        <f t="shared" si="186"/>
        <v>0</v>
      </c>
      <c r="DF112" s="52">
        <f t="shared" si="186"/>
        <v>0</v>
      </c>
      <c r="DG112" s="52">
        <f t="shared" si="186"/>
        <v>0</v>
      </c>
      <c r="DH112" s="52">
        <f t="shared" si="186"/>
        <v>0</v>
      </c>
      <c r="DI112" s="52">
        <f t="shared" si="186"/>
        <v>0</v>
      </c>
      <c r="DJ112" s="52">
        <f t="shared" si="186"/>
        <v>0</v>
      </c>
      <c r="DK112" s="52">
        <f t="shared" si="186"/>
        <v>0</v>
      </c>
      <c r="DL112" s="52">
        <f t="shared" si="186"/>
        <v>0</v>
      </c>
      <c r="DM112" s="52">
        <f t="shared" si="186"/>
        <v>0</v>
      </c>
      <c r="DN112" s="52">
        <f t="shared" si="186"/>
        <v>0</v>
      </c>
      <c r="DO112" s="52">
        <f t="shared" si="186"/>
        <v>0</v>
      </c>
      <c r="DP112" s="52">
        <f t="shared" si="186"/>
        <v>0</v>
      </c>
    </row>
    <row r="113" spans="1:120" x14ac:dyDescent="0.25">
      <c r="A113" s="52" t="str">
        <f t="shared" si="138"/>
        <v>15_RP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15_RP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15_RP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15_RP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0</v>
      </c>
      <c r="CM114" s="52">
        <f t="shared" si="189"/>
        <v>0</v>
      </c>
      <c r="CN114" s="52">
        <f t="shared" si="189"/>
        <v>0</v>
      </c>
      <c r="CO114" s="52">
        <f t="shared" si="189"/>
        <v>0</v>
      </c>
      <c r="CP114" s="52">
        <f t="shared" si="189"/>
        <v>0</v>
      </c>
      <c r="CQ114" s="52">
        <f t="shared" si="189"/>
        <v>0</v>
      </c>
      <c r="CR114" s="52">
        <f t="shared" si="189"/>
        <v>0</v>
      </c>
      <c r="CS114" s="52">
        <f t="shared" si="189"/>
        <v>0</v>
      </c>
      <c r="CT114" s="52">
        <f t="shared" si="189"/>
        <v>0</v>
      </c>
      <c r="CU114" s="52">
        <f t="shared" si="189"/>
        <v>0</v>
      </c>
      <c r="CV114" s="52">
        <f t="shared" si="189"/>
        <v>0</v>
      </c>
      <c r="CW114" s="52">
        <f t="shared" ref="CW114:DP114" si="190">CW$50*CW39</f>
        <v>0</v>
      </c>
      <c r="CX114" s="52">
        <f t="shared" si="190"/>
        <v>0</v>
      </c>
      <c r="CY114" s="52">
        <f t="shared" si="190"/>
        <v>0</v>
      </c>
      <c r="CZ114" s="52">
        <f t="shared" si="190"/>
        <v>0</v>
      </c>
      <c r="DA114" s="52">
        <f t="shared" si="190"/>
        <v>0</v>
      </c>
      <c r="DB114" s="52">
        <f t="shared" si="190"/>
        <v>0</v>
      </c>
      <c r="DC114" s="52">
        <f t="shared" si="190"/>
        <v>0</v>
      </c>
      <c r="DD114" s="52">
        <f t="shared" si="190"/>
        <v>0</v>
      </c>
      <c r="DE114" s="52">
        <f t="shared" si="190"/>
        <v>0</v>
      </c>
      <c r="DF114" s="52">
        <f t="shared" si="190"/>
        <v>0</v>
      </c>
      <c r="DG114" s="52">
        <f t="shared" si="190"/>
        <v>0</v>
      </c>
      <c r="DH114" s="52">
        <f t="shared" si="190"/>
        <v>0</v>
      </c>
      <c r="DI114" s="52">
        <f t="shared" si="190"/>
        <v>0</v>
      </c>
      <c r="DJ114" s="52">
        <f t="shared" si="190"/>
        <v>0</v>
      </c>
      <c r="DK114" s="52">
        <f t="shared" si="190"/>
        <v>0</v>
      </c>
      <c r="DL114" s="52">
        <f t="shared" si="190"/>
        <v>0</v>
      </c>
      <c r="DM114" s="52">
        <f t="shared" si="190"/>
        <v>0</v>
      </c>
      <c r="DN114" s="52">
        <f t="shared" si="190"/>
        <v>0</v>
      </c>
      <c r="DO114" s="52">
        <f t="shared" si="190"/>
        <v>0</v>
      </c>
      <c r="DP114" s="52">
        <f t="shared" si="190"/>
        <v>0</v>
      </c>
    </row>
    <row r="115" spans="1:120" x14ac:dyDescent="0.25">
      <c r="A115" s="52" t="str">
        <f t="shared" si="138"/>
        <v>15_RP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15_RP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15_RP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15_RP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15_RP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15_RP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15_RP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15_RP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7.3883222558427888E-5</v>
      </c>
      <c r="CC118" s="52">
        <f t="shared" si="197"/>
        <v>2.2784581070335E-4</v>
      </c>
      <c r="CD118" s="52">
        <f t="shared" si="197"/>
        <v>4.7136079904541381E-4</v>
      </c>
      <c r="CE118" s="52">
        <f t="shared" si="197"/>
        <v>8.0313235072142892E-4</v>
      </c>
      <c r="CF118" s="52">
        <f t="shared" si="197"/>
        <v>1.2387700537812615E-3</v>
      </c>
      <c r="CG118" s="52">
        <f t="shared" si="197"/>
        <v>1.7645896924357251E-3</v>
      </c>
      <c r="CH118" s="52">
        <f t="shared" si="197"/>
        <v>2.4068839236706702E-3</v>
      </c>
      <c r="CI118" s="52">
        <f t="shared" si="197"/>
        <v>3.1576642582838905E-3</v>
      </c>
      <c r="CJ118" s="52">
        <f t="shared" si="197"/>
        <v>4.0177679490257271E-3</v>
      </c>
      <c r="CK118" s="52">
        <f t="shared" si="197"/>
        <v>5.0194062505465164E-3</v>
      </c>
      <c r="CL118" s="52">
        <f t="shared" si="197"/>
        <v>6.1013218888716237E-3</v>
      </c>
      <c r="CM118" s="52">
        <f t="shared" si="197"/>
        <v>7.3318889322061724E-3</v>
      </c>
      <c r="CN118" s="52">
        <f t="shared" si="197"/>
        <v>8.6750155284232924E-3</v>
      </c>
      <c r="CO118" s="52">
        <f t="shared" si="197"/>
        <v>1.012568493226187E-2</v>
      </c>
      <c r="CP118" s="52">
        <f t="shared" si="197"/>
        <v>1.1677350460345393E-2</v>
      </c>
      <c r="CQ118" s="52">
        <f t="shared" si="197"/>
        <v>1.3321911158572772E-2</v>
      </c>
      <c r="CR118" s="52">
        <f t="shared" si="197"/>
        <v>1.5049649550597221E-2</v>
      </c>
      <c r="CS118" s="52">
        <f t="shared" si="197"/>
        <v>1.6929869801666879E-2</v>
      </c>
      <c r="CT118" s="52">
        <f t="shared" si="197"/>
        <v>1.8781671203252335E-2</v>
      </c>
      <c r="CU118" s="52">
        <f t="shared" si="197"/>
        <v>2.0498624315106951E-2</v>
      </c>
      <c r="CV118" s="52">
        <f t="shared" si="197"/>
        <v>2.2242988250617598E-2</v>
      </c>
      <c r="CW118" s="52">
        <f t="shared" ref="CW118:DP118" si="198">CW$50*CW43</f>
        <v>2.3744389087029558E-2</v>
      </c>
      <c r="CX118" s="52">
        <f t="shared" si="198"/>
        <v>2.5200863950227449E-2</v>
      </c>
      <c r="CY118" s="52">
        <f t="shared" si="198"/>
        <v>2.6611710224252551E-2</v>
      </c>
      <c r="CZ118" s="52">
        <f t="shared" si="198"/>
        <v>2.7976242684843694E-2</v>
      </c>
      <c r="DA118" s="52">
        <f t="shared" si="198"/>
        <v>2.9293793288210041E-2</v>
      </c>
      <c r="DB118" s="52">
        <f t="shared" si="198"/>
        <v>3.0563710961764707E-2</v>
      </c>
      <c r="DC118" s="52">
        <f t="shared" si="198"/>
        <v>3.1785361396803588E-2</v>
      </c>
      <c r="DD118" s="52">
        <f t="shared" si="198"/>
        <v>3.2958126843112508E-2</v>
      </c>
      <c r="DE118" s="52">
        <f t="shared" si="198"/>
        <v>3.4081405905488943E-2</v>
      </c>
      <c r="DF118" s="52">
        <f t="shared" si="198"/>
        <v>3.5154613342161807E-2</v>
      </c>
      <c r="DG118" s="52">
        <f t="shared" si="198"/>
        <v>3.617717986509475E-2</v>
      </c>
      <c r="DH118" s="52">
        <f t="shared" si="198"/>
        <v>3.7148551942157347E-2</v>
      </c>
      <c r="DI118" s="52">
        <f t="shared" si="198"/>
        <v>3.8068191601149777E-2</v>
      </c>
      <c r="DJ118" s="52">
        <f t="shared" si="198"/>
        <v>3.893557623566523E-2</v>
      </c>
      <c r="DK118" s="52">
        <f t="shared" si="198"/>
        <v>3.9750198412776883E-2</v>
      </c>
      <c r="DL118" s="52">
        <f t="shared" si="198"/>
        <v>4.0511565682532377E-2</v>
      </c>
      <c r="DM118" s="52">
        <f t="shared" si="198"/>
        <v>4.1219200389243593E-2</v>
      </c>
      <c r="DN118" s="52">
        <f t="shared" si="198"/>
        <v>4.1872639484555815E-2</v>
      </c>
      <c r="DO118" s="52">
        <f t="shared" si="198"/>
        <v>4.2471434342282489E-2</v>
      </c>
      <c r="DP118" s="52">
        <f t="shared" si="198"/>
        <v>4.3015150574991189E-2</v>
      </c>
    </row>
    <row r="119" spans="1:120" x14ac:dyDescent="0.25">
      <c r="A119" s="52" t="str">
        <f t="shared" si="138"/>
        <v>15_RP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15_RP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15_RP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15_RP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6.0593885024548814E-2</v>
      </c>
      <c r="CC120" s="54">
        <f t="shared" si="202"/>
        <v>0.18784666785571602</v>
      </c>
      <c r="CD120" s="54">
        <f t="shared" si="202"/>
        <v>0.39072554343956301</v>
      </c>
      <c r="CE120" s="54">
        <f t="shared" si="202"/>
        <v>0.66948161761208325</v>
      </c>
      <c r="CF120" s="54">
        <f t="shared" si="202"/>
        <v>1.0386128133380268</v>
      </c>
      <c r="CG120" s="54">
        <f t="shared" si="202"/>
        <v>1.4883237634704558</v>
      </c>
      <c r="CH120" s="54">
        <f t="shared" si="202"/>
        <v>2.0425836977608265</v>
      </c>
      <c r="CI120" s="54">
        <f t="shared" si="202"/>
        <v>2.6967655321314834</v>
      </c>
      <c r="CJ120" s="54">
        <f t="shared" si="202"/>
        <v>3.4538010172575713</v>
      </c>
      <c r="CK120" s="54">
        <f t="shared" si="202"/>
        <v>4.3439421413183723</v>
      </c>
      <c r="CL120" s="54">
        <f t="shared" si="202"/>
        <v>5.316921023960143</v>
      </c>
      <c r="CM120" s="54">
        <f t="shared" si="202"/>
        <v>6.4349258850995463</v>
      </c>
      <c r="CN120" s="54">
        <f t="shared" si="202"/>
        <v>7.6696876447782705</v>
      </c>
      <c r="CO120" s="54">
        <f t="shared" si="202"/>
        <v>9.0198960469759761</v>
      </c>
      <c r="CP120" s="54">
        <f t="shared" si="202"/>
        <v>10.482933036336386</v>
      </c>
      <c r="CQ120" s="54">
        <f t="shared" si="202"/>
        <v>12.054796249369591</v>
      </c>
      <c r="CR120" s="54">
        <f t="shared" si="202"/>
        <v>13.729981143598971</v>
      </c>
      <c r="CS120" s="54">
        <f t="shared" si="202"/>
        <v>15.575598914916368</v>
      </c>
      <c r="CT120" s="54">
        <f t="shared" si="202"/>
        <v>17.428998567640228</v>
      </c>
      <c r="CU120" s="54">
        <f t="shared" si="202"/>
        <v>19.191622161970439</v>
      </c>
      <c r="CV120" s="58">
        <f t="shared" ref="CV120:DP120" si="203">CV127</f>
        <v>21.015170416558725</v>
      </c>
      <c r="CW120" s="58">
        <f t="shared" si="203"/>
        <v>22.644363328910742</v>
      </c>
      <c r="CX120" s="58">
        <f t="shared" si="203"/>
        <v>24.265150628946515</v>
      </c>
      <c r="CY120" s="58">
        <f t="shared" si="203"/>
        <v>25.877400857803075</v>
      </c>
      <c r="CZ120" s="58">
        <f t="shared" si="203"/>
        <v>27.480985810589644</v>
      </c>
      <c r="DA120" s="58">
        <f t="shared" si="203"/>
        <v>29.075780496867182</v>
      </c>
      <c r="DB120" s="58">
        <f t="shared" si="203"/>
        <v>30.661663101494845</v>
      </c>
      <c r="DC120" s="58">
        <f t="shared" si="203"/>
        <v>32.238514945840329</v>
      </c>
      <c r="DD120" s="58">
        <f t="shared" si="203"/>
        <v>33.806220449351073</v>
      </c>
      <c r="DE120" s="58">
        <f t="shared" si="203"/>
        <v>35.364667091483625</v>
      </c>
      <c r="DF120" s="58">
        <f t="shared" si="203"/>
        <v>36.913745373988149</v>
      </c>
      <c r="DG120" s="58">
        <f t="shared" si="203"/>
        <v>38.453348783545337</v>
      </c>
      <c r="DH120" s="58">
        <f t="shared" si="203"/>
        <v>39.983373754752819</v>
      </c>
      <c r="DI120" s="58">
        <f t="shared" si="203"/>
        <v>41.503719633458346</v>
      </c>
      <c r="DJ120" s="58">
        <f t="shared" si="203"/>
        <v>43.014288640436746</v>
      </c>
      <c r="DK120" s="58">
        <f t="shared" si="203"/>
        <v>44.514985835408417</v>
      </c>
      <c r="DL120" s="58">
        <f t="shared" si="203"/>
        <v>46.005719081395824</v>
      </c>
      <c r="DM120" s="58">
        <f t="shared" si="203"/>
        <v>47.486399009415983</v>
      </c>
      <c r="DN120" s="58">
        <f t="shared" si="203"/>
        <v>48.956938983505893</v>
      </c>
      <c r="DO120" s="58">
        <f t="shared" si="203"/>
        <v>50.417255066078255</v>
      </c>
      <c r="DP120" s="58">
        <f t="shared" si="203"/>
        <v>51.86726598360486</v>
      </c>
    </row>
    <row r="121" spans="1:120" x14ac:dyDescent="0.25">
      <c r="A121" s="52" t="str">
        <f t="shared" si="138"/>
        <v>15_RP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15_RP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0</v>
      </c>
      <c r="CM121" s="52">
        <f t="shared" si="204"/>
        <v>0</v>
      </c>
      <c r="CN121" s="52">
        <f t="shared" si="204"/>
        <v>0</v>
      </c>
      <c r="CO121" s="52">
        <f t="shared" si="204"/>
        <v>0</v>
      </c>
      <c r="CP121" s="52">
        <f t="shared" si="204"/>
        <v>0</v>
      </c>
      <c r="CQ121" s="52">
        <f t="shared" si="204"/>
        <v>0</v>
      </c>
      <c r="CR121" s="52">
        <f t="shared" si="204"/>
        <v>0</v>
      </c>
      <c r="CS121" s="52">
        <f t="shared" si="204"/>
        <v>0</v>
      </c>
      <c r="CT121" s="52">
        <f t="shared" si="204"/>
        <v>0</v>
      </c>
      <c r="CU121" s="52">
        <f t="shared" si="204"/>
        <v>0</v>
      </c>
      <c r="CV121" s="52">
        <f t="shared" ref="CV121:DP121" si="205">CV$50*CV46</f>
        <v>0</v>
      </c>
      <c r="CW121" s="52">
        <f t="shared" si="205"/>
        <v>0</v>
      </c>
      <c r="CX121" s="52">
        <f t="shared" si="205"/>
        <v>0</v>
      </c>
      <c r="CY121" s="52">
        <f t="shared" si="205"/>
        <v>0</v>
      </c>
      <c r="CZ121" s="52">
        <f t="shared" si="205"/>
        <v>0</v>
      </c>
      <c r="DA121" s="52">
        <f t="shared" si="205"/>
        <v>0</v>
      </c>
      <c r="DB121" s="52">
        <f t="shared" si="205"/>
        <v>0</v>
      </c>
      <c r="DC121" s="52">
        <f t="shared" si="205"/>
        <v>0</v>
      </c>
      <c r="DD121" s="52">
        <f t="shared" si="205"/>
        <v>0</v>
      </c>
      <c r="DE121" s="52">
        <f t="shared" si="205"/>
        <v>0</v>
      </c>
      <c r="DF121" s="52">
        <f t="shared" si="205"/>
        <v>0</v>
      </c>
      <c r="DG121" s="52">
        <f t="shared" si="205"/>
        <v>0</v>
      </c>
      <c r="DH121" s="52">
        <f t="shared" si="205"/>
        <v>0</v>
      </c>
      <c r="DI121" s="52">
        <f t="shared" si="205"/>
        <v>0</v>
      </c>
      <c r="DJ121" s="52">
        <f t="shared" si="205"/>
        <v>0</v>
      </c>
      <c r="DK121" s="52">
        <f t="shared" si="205"/>
        <v>0</v>
      </c>
      <c r="DL121" s="52">
        <f t="shared" si="205"/>
        <v>0</v>
      </c>
      <c r="DM121" s="52">
        <f t="shared" si="205"/>
        <v>0</v>
      </c>
      <c r="DN121" s="52">
        <f t="shared" si="205"/>
        <v>0</v>
      </c>
      <c r="DO121" s="52">
        <f t="shared" si="205"/>
        <v>0</v>
      </c>
      <c r="DP121" s="52">
        <f t="shared" si="205"/>
        <v>0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0</v>
      </c>
      <c r="BX124" s="58">
        <f t="shared" si="207"/>
        <v>0</v>
      </c>
      <c r="BY124" s="58">
        <f t="shared" si="207"/>
        <v>0</v>
      </c>
      <c r="BZ124" s="58">
        <f t="shared" si="207"/>
        <v>0</v>
      </c>
      <c r="CA124" s="58">
        <f t="shared" si="207"/>
        <v>0</v>
      </c>
      <c r="CB124" s="58">
        <f t="shared" si="207"/>
        <v>1.3823489644668409E-2</v>
      </c>
      <c r="CC124" s="58">
        <f t="shared" si="207"/>
        <v>4.2629762154027188E-2</v>
      </c>
      <c r="CD124" s="58">
        <f t="shared" si="207"/>
        <v>8.8191214444579433E-2</v>
      </c>
      <c r="CE124" s="58">
        <f t="shared" si="207"/>
        <v>0.15026539651429224</v>
      </c>
      <c r="CF124" s="58">
        <f t="shared" si="207"/>
        <v>0.23177284933705475</v>
      </c>
      <c r="CG124" s="58">
        <f t="shared" si="207"/>
        <v>0.33015326749159718</v>
      </c>
      <c r="CH124" s="58">
        <f t="shared" si="207"/>
        <v>0.45032598528669715</v>
      </c>
      <c r="CI124" s="58">
        <f t="shared" si="207"/>
        <v>0.59079636302014205</v>
      </c>
      <c r="CJ124" s="58">
        <f t="shared" si="207"/>
        <v>0.75172104998690725</v>
      </c>
      <c r="CK124" s="58">
        <f t="shared" si="207"/>
        <v>0.93912674520852757</v>
      </c>
      <c r="CL124" s="58">
        <f t="shared" si="207"/>
        <v>1.1415522635454496</v>
      </c>
      <c r="CM124" s="58">
        <f t="shared" si="207"/>
        <v>1.3717903364334187</v>
      </c>
      <c r="CN124" s="58">
        <f t="shared" si="207"/>
        <v>1.6230882082825151</v>
      </c>
      <c r="CO124" s="58">
        <f t="shared" si="207"/>
        <v>1.8945072502164455</v>
      </c>
      <c r="CP124" s="58">
        <f t="shared" si="207"/>
        <v>2.1848225832068144</v>
      </c>
      <c r="CQ124" s="58">
        <f t="shared" si="207"/>
        <v>2.4925185254621325</v>
      </c>
      <c r="CR124" s="58">
        <f t="shared" si="207"/>
        <v>2.8157769452198615</v>
      </c>
      <c r="CS124" s="58">
        <f t="shared" si="207"/>
        <v>3.1675645943008566</v>
      </c>
      <c r="CT124" s="58">
        <f t="shared" si="207"/>
        <v>3.5140351002205934</v>
      </c>
      <c r="CU124" s="58">
        <f t="shared" si="207"/>
        <v>3.8352756030063797</v>
      </c>
      <c r="CV124" s="58">
        <f t="shared" ref="CV124:DP124" si="208">CV50*CV45</f>
        <v>4.1616446481572646</v>
      </c>
      <c r="CW124" s="58">
        <f t="shared" si="208"/>
        <v>4.4425554990371676</v>
      </c>
      <c r="CX124" s="58">
        <f t="shared" si="208"/>
        <v>4.7150607376008224</v>
      </c>
      <c r="CY124" s="58">
        <f t="shared" si="208"/>
        <v>4.9790289049852641</v>
      </c>
      <c r="CZ124" s="58">
        <f t="shared" si="208"/>
        <v>5.2343317962997125</v>
      </c>
      <c r="DA124" s="58">
        <f t="shared" si="208"/>
        <v>5.4808444211051368</v>
      </c>
      <c r="DB124" s="58">
        <f t="shared" si="208"/>
        <v>5.7184449642606792</v>
      </c>
      <c r="DC124" s="58">
        <f t="shared" si="208"/>
        <v>5.9470147471340482</v>
      </c>
      <c r="DD124" s="58">
        <f t="shared" si="208"/>
        <v>6.1664381891726769</v>
      </c>
      <c r="DE124" s="58">
        <f t="shared" si="208"/>
        <v>6.3766027698331094</v>
      </c>
      <c r="DF124" s="58">
        <f t="shared" si="208"/>
        <v>6.5773989908655164</v>
      </c>
      <c r="DG124" s="58">
        <f t="shared" si="208"/>
        <v>6.7687203389505912</v>
      </c>
      <c r="DH124" s="58">
        <f t="shared" si="208"/>
        <v>6.9504632486859643</v>
      </c>
      <c r="DI124" s="58">
        <f t="shared" si="208"/>
        <v>7.1225270659193693</v>
      </c>
      <c r="DJ124" s="58">
        <f t="shared" si="208"/>
        <v>7.2848140114256612</v>
      </c>
      <c r="DK124" s="58">
        <f t="shared" si="208"/>
        <v>7.4372291449252161</v>
      </c>
      <c r="DL124" s="58">
        <f t="shared" si="208"/>
        <v>7.579680329440504</v>
      </c>
      <c r="DM124" s="58">
        <f t="shared" si="208"/>
        <v>7.7120781959885516</v>
      </c>
      <c r="DN124" s="58">
        <f t="shared" si="208"/>
        <v>7.8343361086063545</v>
      </c>
      <c r="DO124" s="58">
        <f t="shared" si="208"/>
        <v>7.9463701297066045</v>
      </c>
      <c r="DP124" s="58">
        <f t="shared" si="208"/>
        <v>8.0480989857610776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51.967105977644891</v>
      </c>
      <c r="CC125" s="58" cm="1">
        <f t="array" ref="CC125">INDEX(prod_est,$G$15+$H$15-1,MATCH(CC57,$BP$57:$CV$57,0))*CC50</f>
        <v>161.3521174463209</v>
      </c>
      <c r="CD125" s="58" cm="1">
        <f t="array" ref="CD125">INDEX(prod_est,$G$15+$H$15-1,MATCH(CD57,$BP$57:$CV$57,0))*CD50</f>
        <v>336.14925443887057</v>
      </c>
      <c r="CE125" s="58" cm="1">
        <f t="array" ref="CE125">INDEX(prod_est,$G$15+$H$15-1,MATCH(CE57,$BP$57:$CV$57,0))*CE50</f>
        <v>576.90691233087887</v>
      </c>
      <c r="CF125" s="58" cm="1">
        <f t="array" ref="CF125">INDEX(prod_est,$G$15+$H$15-1,MATCH(CF57,$BP$57:$CV$57,0))*CF50</f>
        <v>896.48884888996884</v>
      </c>
      <c r="CG125" s="58" cm="1">
        <f t="array" ref="CG125">INDEX(prod_est,$G$15+$H$15-1,MATCH(CG57,$BP$57:$CV$57,0))*CG50</f>
        <v>1286.8561066431762</v>
      </c>
      <c r="CH125" s="58" cm="1">
        <f t="array" ref="CH125">INDEX(prod_est,$G$15+$H$15-1,MATCH(CH57,$BP$57:$CV$57,0))*CH50</f>
        <v>1769.1752360823662</v>
      </c>
      <c r="CI125" s="58" cm="1">
        <f t="array" ref="CI125">INDEX(prod_est,$G$15+$H$15-1,MATCH(CI57,$BP$57:$CV$57,0))*CI50</f>
        <v>2339.9657434570458</v>
      </c>
      <c r="CJ125" s="58" cm="1">
        <f t="array" ref="CJ125">INDEX(prod_est,$G$15+$H$15-1,MATCH(CJ57,$BP$57:$CV$57,0))*CJ50</f>
        <v>3002.3110747451819</v>
      </c>
      <c r="CK125" s="58" cm="1">
        <f t="array" ref="CK125">INDEX(prod_est,$G$15+$H$15-1,MATCH(CK57,$BP$57:$CV$57,0))*CK50</f>
        <v>3783.1282178998276</v>
      </c>
      <c r="CL125" s="58" cm="1">
        <f t="array" ref="CL125">INDEX(prod_est,$G$15+$H$15-1,MATCH(CL57,$BP$57:$CV$57,0))*CL50</f>
        <v>4639.2986226829935</v>
      </c>
      <c r="CM125" s="58" cm="1">
        <f t="array" ref="CM125">INDEX(prod_est,$G$15+$H$15-1,MATCH(CM57,$BP$57:$CV$57,0))*CM50</f>
        <v>5625.7061651845861</v>
      </c>
      <c r="CN125" s="58" cm="1">
        <f t="array" ref="CN125">INDEX(prod_est,$G$15+$H$15-1,MATCH(CN57,$BP$57:$CV$57,0))*CN50</f>
        <v>6718.4438183286175</v>
      </c>
      <c r="CO125" s="58" cm="1">
        <f t="array" ref="CO125">INDEX(prod_est,$G$15+$H$15-1,MATCH(CO57,$BP$57:$CV$57,0))*CO50</f>
        <v>7917.0986630661446</v>
      </c>
      <c r="CP125" s="58" cm="1">
        <f t="array" ref="CP125">INDEX(prod_est,$G$15+$H$15-1,MATCH(CP57,$BP$57:$CV$57,0))*CP50</f>
        <v>9220.1227256995226</v>
      </c>
      <c r="CQ125" s="58" cm="1">
        <f t="array" ref="CQ125">INDEX(prod_est,$G$15+$H$15-1,MATCH(CQ57,$BP$57:$CV$57,0))*CQ50</f>
        <v>10624.753026563842</v>
      </c>
      <c r="CR125" s="58" cm="1">
        <f t="array" ref="CR125">INDEX(prod_est,$G$15+$H$15-1,MATCH(CR57,$BP$57:$CV$57,0))*CR50</f>
        <v>12126.893553754566</v>
      </c>
      <c r="CS125" s="58" cm="1">
        <f t="array" ref="CS125">INDEX(prod_est,$G$15+$H$15-1,MATCH(CS57,$BP$57:$CV$57,0))*CS50</f>
        <v>13786.704800683903</v>
      </c>
      <c r="CT125" s="58" cm="1">
        <f t="array" ref="CT125">INDEX(prod_est,$G$15+$H$15-1,MATCH(CT57,$BP$57:$CV$57,0))*CT50</f>
        <v>15461.070519355148</v>
      </c>
      <c r="CU125" s="58" cm="1">
        <f t="array" ref="CU125">INDEX(prod_est,$G$15+$H$15-1,MATCH(CU57,$BP$57:$DP$57,0))*CU50</f>
        <v>17062.607287737846</v>
      </c>
      <c r="CV125" s="58" cm="1">
        <f t="array" ref="CV125">INDEX(prod_est,$G$15+$H$15-1,MATCH(CV57,$BP$57:$DP$57,0))*CV50</f>
        <v>18726.139742668289</v>
      </c>
      <c r="CW125" s="58" cm="1">
        <f t="array" ref="CW125">INDEX(prod_est,$G$15+$H$15-1,MATCH(CW57,$BP$57:$DP$57,0))*CW50</f>
        <v>20224.230922081751</v>
      </c>
      <c r="CX125" s="58" cm="1">
        <f t="array" ref="CX125">INDEX(prod_est,$G$15+$H$15-1,MATCH(CX57,$BP$57:$DP$57,0))*CX50</f>
        <v>21722.322101495214</v>
      </c>
      <c r="CY125" s="58" cm="1">
        <f t="array" ref="CY125">INDEX(prod_est,$G$15+$H$15-1,MATCH(CY57,$BP$57:$DP$57,0))*CY50</f>
        <v>23220.41328090868</v>
      </c>
      <c r="CZ125" s="58" cm="1">
        <f t="array" ref="CZ125">INDEX(prod_est,$G$15+$H$15-1,MATCH(CZ57,$BP$57:$DP$57,0))*CZ50</f>
        <v>24718.504460322143</v>
      </c>
      <c r="DA125" s="58" cm="1">
        <f t="array" ref="DA125">INDEX(prod_est,$G$15+$H$15-1,MATCH(DA57,$BP$57:$DP$57,0))*DA50</f>
        <v>26216.595639735606</v>
      </c>
      <c r="DB125" s="58" cm="1">
        <f t="array" ref="DB125">INDEX(prod_est,$G$15+$H$15-1,MATCH(DB57,$BP$57:$DP$57,0))*DB50</f>
        <v>27714.686819149072</v>
      </c>
      <c r="DC125" s="58" cm="1">
        <f t="array" ref="DC125">INDEX(prod_est,$G$15+$H$15-1,MATCH(DC57,$BP$57:$DP$57,0))*DC50</f>
        <v>29212.777998562535</v>
      </c>
      <c r="DD125" s="58" cm="1">
        <f t="array" ref="DD125">INDEX(prod_est,$G$15+$H$15-1,MATCH(DD57,$BP$57:$DP$57,0))*DD50</f>
        <v>30710.869177975997</v>
      </c>
      <c r="DE125" s="58" cm="1">
        <f t="array" ref="DE125">INDEX(prod_est,$G$15+$H$15-1,MATCH(DE57,$BP$57:$DP$57,0))*DE50</f>
        <v>32208.960357389464</v>
      </c>
      <c r="DF125" s="58" cm="1">
        <f t="array" ref="DF125">INDEX(prod_est,$G$15+$H$15-1,MATCH(DF57,$BP$57:$DP$57,0))*DF50</f>
        <v>33707.051536802923</v>
      </c>
      <c r="DG125" s="58" cm="1">
        <f t="array" ref="DG125">INDEX(prod_est,$G$15+$H$15-1,MATCH(DG57,$BP$57:$DP$57,0))*DG50</f>
        <v>35205.142716216382</v>
      </c>
      <c r="DH125" s="58" cm="1">
        <f t="array" ref="DH125">INDEX(prod_est,$G$15+$H$15-1,MATCH(DH57,$BP$57:$DP$57,0))*DH50</f>
        <v>36703.233895629841</v>
      </c>
      <c r="DI125" s="58" cm="1">
        <f t="array" ref="DI125">INDEX(prod_est,$G$15+$H$15-1,MATCH(DI57,$BP$57:$DP$57,0))*DI50</f>
        <v>38201.325075043307</v>
      </c>
      <c r="DJ125" s="58" cm="1">
        <f t="array" ref="DJ125">INDEX(prod_est,$G$15+$H$15-1,MATCH(DJ57,$BP$57:$DP$57,0))*DJ50</f>
        <v>39699.416254456766</v>
      </c>
      <c r="DK125" s="58" cm="1">
        <f t="array" ref="DK125">INDEX(prod_est,$G$15+$H$15-1,MATCH(DK57,$BP$57:$DP$57,0))*DK50</f>
        <v>41197.507433870225</v>
      </c>
      <c r="DL125" s="58" cm="1">
        <f t="array" ref="DL125">INDEX(prod_est,$G$15+$H$15-1,MATCH(DL57,$BP$57:$DP$57,0))*DL50</f>
        <v>42695.598613283684</v>
      </c>
      <c r="DM125" s="58" cm="1">
        <f t="array" ref="DM125">INDEX(prod_est,$G$15+$H$15-1,MATCH(DM57,$BP$57:$DP$57,0))*DM50</f>
        <v>44193.689792697143</v>
      </c>
      <c r="DN125" s="58" cm="1">
        <f t="array" ref="DN125">INDEX(prod_est,$G$15+$H$15-1,MATCH(DN57,$BP$57:$DP$57,0))*DN50</f>
        <v>45691.780972110602</v>
      </c>
      <c r="DO125" s="58" cm="1">
        <f t="array" ref="DO125">INDEX(prod_est,$G$15+$H$15-1,MATCH(DO57,$BP$57:$DP$57,0))*DO50</f>
        <v>47189.872151524069</v>
      </c>
      <c r="DP125" s="58" cm="1">
        <f t="array" ref="DP125">INDEX(prod_est,$G$15+$H$15-1,MATCH(DP57,$BP$57:$DP$57,0))*DP50</f>
        <v>48687.963330937528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0</v>
      </c>
      <c r="BX126" s="58">
        <f t="shared" si="209"/>
        <v>0</v>
      </c>
      <c r="BY126" s="58">
        <f t="shared" si="209"/>
        <v>0</v>
      </c>
      <c r="BZ126" s="58">
        <f t="shared" si="209"/>
        <v>0</v>
      </c>
      <c r="CA126" s="58">
        <f t="shared" si="209"/>
        <v>0</v>
      </c>
      <c r="CB126" s="58">
        <f t="shared" si="209"/>
        <v>4.6770395379880404E-2</v>
      </c>
      <c r="CC126" s="58">
        <f t="shared" si="209"/>
        <v>0.14521690570168883</v>
      </c>
      <c r="CD126" s="58">
        <f t="shared" si="209"/>
        <v>0.30253432899498356</v>
      </c>
      <c r="CE126" s="58">
        <f t="shared" si="209"/>
        <v>0.51921622109779098</v>
      </c>
      <c r="CF126" s="58">
        <f t="shared" si="209"/>
        <v>0.80683996400097202</v>
      </c>
      <c r="CG126" s="58">
        <f t="shared" si="209"/>
        <v>1.1581704959788586</v>
      </c>
      <c r="CH126" s="58">
        <f t="shared" si="209"/>
        <v>1.5922577124741295</v>
      </c>
      <c r="CI126" s="58">
        <f t="shared" si="209"/>
        <v>2.1059691691113414</v>
      </c>
      <c r="CJ126" s="58">
        <f t="shared" si="209"/>
        <v>2.7020799672706639</v>
      </c>
      <c r="CK126" s="58">
        <f t="shared" si="209"/>
        <v>3.4048153961098451</v>
      </c>
      <c r="CL126" s="58">
        <f t="shared" si="209"/>
        <v>4.1753687604146936</v>
      </c>
      <c r="CM126" s="58">
        <f t="shared" si="209"/>
        <v>5.0631355486661276</v>
      </c>
      <c r="CN126" s="58">
        <f t="shared" si="209"/>
        <v>6.0465994364957556</v>
      </c>
      <c r="CO126" s="58">
        <f t="shared" si="209"/>
        <v>7.1253887967595304</v>
      </c>
      <c r="CP126" s="58">
        <f t="shared" si="209"/>
        <v>8.2981104531295706</v>
      </c>
      <c r="CQ126" s="58">
        <f t="shared" si="209"/>
        <v>9.5622777239074583</v>
      </c>
      <c r="CR126" s="58">
        <f t="shared" si="209"/>
        <v>10.91420419837911</v>
      </c>
      <c r="CS126" s="58">
        <f t="shared" si="209"/>
        <v>12.408034320615512</v>
      </c>
      <c r="CT126" s="58">
        <f t="shared" si="209"/>
        <v>13.914963467419634</v>
      </c>
      <c r="CU126" s="58">
        <f t="shared" si="209"/>
        <v>15.356346558964061</v>
      </c>
      <c r="CV126" s="58">
        <f t="shared" ref="CV126:DP126" si="210">CV125*1000*$I$9*$I$10</f>
        <v>16.853525768401461</v>
      </c>
      <c r="CW126" s="58">
        <f t="shared" si="210"/>
        <v>18.201807829873573</v>
      </c>
      <c r="CX126" s="58">
        <f t="shared" si="210"/>
        <v>19.550089891345692</v>
      </c>
      <c r="CY126" s="58">
        <f t="shared" si="210"/>
        <v>20.898371952817811</v>
      </c>
      <c r="CZ126" s="58">
        <f t="shared" si="210"/>
        <v>22.246654014289931</v>
      </c>
      <c r="DA126" s="58">
        <f t="shared" si="210"/>
        <v>23.594936075762046</v>
      </c>
      <c r="DB126" s="58">
        <f t="shared" si="210"/>
        <v>24.943218137234165</v>
      </c>
      <c r="DC126" s="58">
        <f t="shared" si="210"/>
        <v>26.291500198706281</v>
      </c>
      <c r="DD126" s="58">
        <f t="shared" si="210"/>
        <v>27.639782260178396</v>
      </c>
      <c r="DE126" s="58">
        <f t="shared" si="210"/>
        <v>28.988064321650519</v>
      </c>
      <c r="DF126" s="58">
        <f t="shared" si="210"/>
        <v>30.336346383122631</v>
      </c>
      <c r="DG126" s="58">
        <f t="shared" si="210"/>
        <v>31.684628444594747</v>
      </c>
      <c r="DH126" s="58">
        <f t="shared" si="210"/>
        <v>33.032910506066855</v>
      </c>
      <c r="DI126" s="58">
        <f t="shared" si="210"/>
        <v>34.381192567538974</v>
      </c>
      <c r="DJ126" s="58">
        <f t="shared" si="210"/>
        <v>35.729474629011087</v>
      </c>
      <c r="DK126" s="58">
        <f t="shared" si="210"/>
        <v>37.077756690483199</v>
      </c>
      <c r="DL126" s="58">
        <f t="shared" si="210"/>
        <v>38.426038751955318</v>
      </c>
      <c r="DM126" s="58">
        <f t="shared" si="210"/>
        <v>39.77432081342743</v>
      </c>
      <c r="DN126" s="58">
        <f t="shared" si="210"/>
        <v>41.122602874899535</v>
      </c>
      <c r="DO126" s="58">
        <f t="shared" si="210"/>
        <v>42.470884936371654</v>
      </c>
      <c r="DP126" s="58">
        <f t="shared" si="210"/>
        <v>43.81916699784378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0</v>
      </c>
      <c r="BX127" s="59">
        <f t="shared" si="211"/>
        <v>0</v>
      </c>
      <c r="BY127" s="59">
        <f t="shared" si="211"/>
        <v>0</v>
      </c>
      <c r="BZ127" s="59">
        <f t="shared" si="211"/>
        <v>0</v>
      </c>
      <c r="CA127" s="59">
        <f t="shared" si="211"/>
        <v>0</v>
      </c>
      <c r="CB127" s="59">
        <f t="shared" si="211"/>
        <v>6.0593885024548814E-2</v>
      </c>
      <c r="CC127" s="59">
        <f t="shared" si="211"/>
        <v>0.18784666785571602</v>
      </c>
      <c r="CD127" s="59">
        <f t="shared" si="211"/>
        <v>0.39072554343956301</v>
      </c>
      <c r="CE127" s="59">
        <f t="shared" si="211"/>
        <v>0.66948161761208325</v>
      </c>
      <c r="CF127" s="59">
        <f t="shared" si="211"/>
        <v>1.0386128133380268</v>
      </c>
      <c r="CG127" s="59">
        <f t="shared" si="211"/>
        <v>1.4883237634704558</v>
      </c>
      <c r="CH127" s="59">
        <f t="shared" si="211"/>
        <v>2.0425836977608265</v>
      </c>
      <c r="CI127" s="59">
        <f t="shared" si="211"/>
        <v>2.6967655321314834</v>
      </c>
      <c r="CJ127" s="59">
        <f t="shared" si="211"/>
        <v>3.4538010172575713</v>
      </c>
      <c r="CK127" s="59">
        <f t="shared" si="211"/>
        <v>4.3439421413183723</v>
      </c>
      <c r="CL127" s="59">
        <f t="shared" si="211"/>
        <v>5.316921023960143</v>
      </c>
      <c r="CM127" s="59">
        <f t="shared" si="211"/>
        <v>6.4349258850995463</v>
      </c>
      <c r="CN127" s="59">
        <f t="shared" si="211"/>
        <v>7.6696876447782705</v>
      </c>
      <c r="CO127" s="59">
        <f t="shared" si="211"/>
        <v>9.0198960469759761</v>
      </c>
      <c r="CP127" s="59">
        <f t="shared" si="211"/>
        <v>10.482933036336386</v>
      </c>
      <c r="CQ127" s="59">
        <f t="shared" si="211"/>
        <v>12.054796249369591</v>
      </c>
      <c r="CR127" s="59">
        <f t="shared" si="211"/>
        <v>13.729981143598971</v>
      </c>
      <c r="CS127" s="59">
        <f t="shared" si="211"/>
        <v>15.575598914916368</v>
      </c>
      <c r="CT127" s="59">
        <f t="shared" si="211"/>
        <v>17.428998567640228</v>
      </c>
      <c r="CU127" s="59">
        <f t="shared" si="211"/>
        <v>19.191622161970439</v>
      </c>
      <c r="CV127" s="59">
        <f t="shared" ref="CV127:DP127" si="212">CV124+CV126</f>
        <v>21.015170416558725</v>
      </c>
      <c r="CW127" s="59">
        <f t="shared" si="212"/>
        <v>22.644363328910742</v>
      </c>
      <c r="CX127" s="59">
        <f t="shared" si="212"/>
        <v>24.265150628946515</v>
      </c>
      <c r="CY127" s="59">
        <f t="shared" si="212"/>
        <v>25.877400857803075</v>
      </c>
      <c r="CZ127" s="59">
        <f t="shared" si="212"/>
        <v>27.480985810589644</v>
      </c>
      <c r="DA127" s="59">
        <f t="shared" si="212"/>
        <v>29.075780496867182</v>
      </c>
      <c r="DB127" s="59">
        <f t="shared" si="212"/>
        <v>30.661663101494845</v>
      </c>
      <c r="DC127" s="59">
        <f t="shared" si="212"/>
        <v>32.238514945840329</v>
      </c>
      <c r="DD127" s="59">
        <f t="shared" si="212"/>
        <v>33.806220449351073</v>
      </c>
      <c r="DE127" s="59">
        <f t="shared" si="212"/>
        <v>35.364667091483625</v>
      </c>
      <c r="DF127" s="59">
        <f t="shared" si="212"/>
        <v>36.913745373988149</v>
      </c>
      <c r="DG127" s="59">
        <f t="shared" si="212"/>
        <v>38.453348783545337</v>
      </c>
      <c r="DH127" s="59">
        <f t="shared" si="212"/>
        <v>39.983373754752819</v>
      </c>
      <c r="DI127" s="59">
        <f t="shared" si="212"/>
        <v>41.503719633458346</v>
      </c>
      <c r="DJ127" s="59">
        <f t="shared" si="212"/>
        <v>43.014288640436746</v>
      </c>
      <c r="DK127" s="59">
        <f t="shared" si="212"/>
        <v>44.514985835408417</v>
      </c>
      <c r="DL127" s="59">
        <f t="shared" si="212"/>
        <v>46.005719081395824</v>
      </c>
      <c r="DM127" s="59">
        <f t="shared" si="212"/>
        <v>47.486399009415983</v>
      </c>
      <c r="DN127" s="59">
        <f t="shared" si="212"/>
        <v>48.956938983505893</v>
      </c>
      <c r="DO127" s="59">
        <f t="shared" si="212"/>
        <v>50.417255066078255</v>
      </c>
      <c r="DP127" s="59">
        <f t="shared" si="212"/>
        <v>51.86726598360486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P127"/>
  <sheetViews>
    <sheetView showGridLines="0" workbookViewId="0">
      <selection activeCell="DP120" sqref="DP120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16_RUS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IFERROR(F10,0)</f>
        <v>1.3230519480519485E-2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6.160000000000001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1.2215909090909093E-2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1.3230519480519485E-2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0.64158010118298892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52</v>
      </c>
      <c r="B15" t="s">
        <v>5</v>
      </c>
      <c r="C15" t="s">
        <v>5</v>
      </c>
      <c r="D15" t="s">
        <v>37</v>
      </c>
      <c r="E15" s="8">
        <v>32.47219278</v>
      </c>
      <c r="F15" s="8">
        <v>30.604293827999999</v>
      </c>
      <c r="G15">
        <f>MATCH(A15,Production_est!$A$4:$A$339,0)</f>
        <v>241</v>
      </c>
      <c r="H15">
        <f>IFERROR(MATCH(D15,Production_est!$D$4:$D$339,0),"-")</f>
        <v>6</v>
      </c>
      <c r="I15" s="8" cm="1">
        <f t="array" ref="I15">IFERROR(INDEX(Production_est!$E$4:$E$339,H15+G15),"-")</f>
        <v>57692.6</v>
      </c>
      <c r="J15" s="42">
        <f t="shared" ref="J15:J46" si="0">IFERROR(F15/I15,0)</f>
        <v>5.3047173862852425E-4</v>
      </c>
      <c r="K15" s="42">
        <f t="shared" ref="K15:AO15" si="1">J15*(1-$F$4)</f>
        <v>5.234533219567345E-4</v>
      </c>
      <c r="L15" s="42">
        <f t="shared" si="1"/>
        <v>5.1652776258344325E-4</v>
      </c>
      <c r="M15" s="42">
        <f t="shared" si="1"/>
        <v>5.0969383195835385E-4</v>
      </c>
      <c r="N15" s="42">
        <f t="shared" si="1"/>
        <v>5.029503177855282E-4</v>
      </c>
      <c r="O15" s="42">
        <f t="shared" si="1"/>
        <v>4.9629602380833336E-4</v>
      </c>
      <c r="P15" s="42">
        <f t="shared" si="1"/>
        <v>4.8972976959723289E-4</v>
      </c>
      <c r="Q15" s="42">
        <f t="shared" si="1"/>
        <v>4.8325039034038638E-4</v>
      </c>
      <c r="R15" s="42">
        <f t="shared" si="1"/>
        <v>4.7685673663701929E-4</v>
      </c>
      <c r="S15" s="42">
        <f t="shared" si="1"/>
        <v>4.7054767429352627E-4</v>
      </c>
      <c r="T15" s="42">
        <f t="shared" si="1"/>
        <v>4.6432208412227266E-4</v>
      </c>
      <c r="U15" s="42">
        <f t="shared" si="1"/>
        <v>4.5817886174305756E-4</v>
      </c>
      <c r="V15" s="42">
        <f t="shared" si="1"/>
        <v>4.5211691738720382E-4</v>
      </c>
      <c r="W15" s="42">
        <f t="shared" si="1"/>
        <v>4.4613517570424001E-4</v>
      </c>
      <c r="X15" s="42">
        <f t="shared" si="1"/>
        <v>4.402325755711401E-4</v>
      </c>
      <c r="Y15" s="42">
        <f t="shared" si="1"/>
        <v>4.3440806990408686E-4</v>
      </c>
      <c r="Z15" s="42">
        <f t="shared" si="1"/>
        <v>4.28660625472726E-4</v>
      </c>
      <c r="AA15" s="42">
        <f t="shared" si="1"/>
        <v>4.2298922271687746E-4</v>
      </c>
      <c r="AB15" s="42">
        <f t="shared" si="1"/>
        <v>4.1739285556567201E-4</v>
      </c>
      <c r="AC15" s="42">
        <f t="shared" si="1"/>
        <v>4.1187053125908073E-4</v>
      </c>
      <c r="AD15" s="42">
        <f t="shared" si="1"/>
        <v>4.0642127017180557E-4</v>
      </c>
      <c r="AE15" s="42">
        <f t="shared" si="1"/>
        <v>4.0104410563950005E-4</v>
      </c>
      <c r="AF15" s="42">
        <f t="shared" si="1"/>
        <v>3.9573808378728914E-4</v>
      </c>
      <c r="AG15" s="42">
        <f t="shared" si="1"/>
        <v>3.9050226336055795E-4</v>
      </c>
      <c r="AH15" s="42">
        <f t="shared" si="1"/>
        <v>3.8533571555797913E-4</v>
      </c>
      <c r="AI15" s="42">
        <f t="shared" si="1"/>
        <v>3.8023752386674936E-4</v>
      </c>
      <c r="AJ15" s="42">
        <f t="shared" si="1"/>
        <v>3.7520678390000583E-4</v>
      </c>
      <c r="AK15" s="42">
        <f t="shared" si="1"/>
        <v>3.7024260323639374E-4</v>
      </c>
      <c r="AL15" s="42">
        <f t="shared" si="1"/>
        <v>3.6534410126175639E-4</v>
      </c>
      <c r="AM15" s="42">
        <f t="shared" si="1"/>
        <v>3.6051040901291986E-4</v>
      </c>
      <c r="AN15" s="42">
        <f t="shared" si="1"/>
        <v>3.5574066902354441E-4</v>
      </c>
      <c r="AO15" s="42">
        <f t="shared" si="1"/>
        <v>3.5103403517201538E-4</v>
      </c>
      <c r="AP15" s="42">
        <f t="shared" ref="AP15:BJ15" si="2">AO15*(1-$F$4)</f>
        <v>3.463896725313467E-4</v>
      </c>
      <c r="AQ15" s="42">
        <f t="shared" si="2"/>
        <v>3.4180675722106997E-4</v>
      </c>
      <c r="AR15" s="42">
        <f t="shared" si="2"/>
        <v>3.3728447626108345E-4</v>
      </c>
      <c r="AS15" s="42">
        <f t="shared" si="2"/>
        <v>3.3282202742743438E-4</v>
      </c>
      <c r="AT15" s="42">
        <f t="shared" si="2"/>
        <v>3.284186191100097E-4</v>
      </c>
      <c r="AU15" s="42">
        <f t="shared" si="2"/>
        <v>3.2407347017210944E-4</v>
      </c>
      <c r="AV15" s="42">
        <f t="shared" si="2"/>
        <v>3.1978580981187782E-4</v>
      </c>
      <c r="AW15" s="42">
        <f t="shared" si="2"/>
        <v>3.1555487742556808E-4</v>
      </c>
      <c r="AX15" s="42">
        <f t="shared" si="2"/>
        <v>3.1137992247261617E-4</v>
      </c>
      <c r="AY15" s="42">
        <f t="shared" si="2"/>
        <v>3.0726020434249958E-4</v>
      </c>
      <c r="AZ15" s="42">
        <f t="shared" si="2"/>
        <v>3.0319499222335774E-4</v>
      </c>
      <c r="BA15" s="42">
        <f t="shared" si="2"/>
        <v>2.9918356497235065E-4</v>
      </c>
      <c r="BB15" s="42">
        <f t="shared" si="2"/>
        <v>2.9522521098773269E-4</v>
      </c>
      <c r="BC15" s="42">
        <f t="shared" si="2"/>
        <v>2.9131922808261904E-4</v>
      </c>
      <c r="BD15" s="42">
        <f t="shared" si="2"/>
        <v>2.8746492336042206E-4</v>
      </c>
      <c r="BE15" s="42">
        <f t="shared" si="2"/>
        <v>2.8366161309193594E-4</v>
      </c>
      <c r="BF15" s="42">
        <f t="shared" si="2"/>
        <v>2.7990862259404749E-4</v>
      </c>
      <c r="BG15" s="42">
        <f t="shared" si="2"/>
        <v>2.7620528611005157E-4</v>
      </c>
      <c r="BH15" s="42">
        <f t="shared" si="2"/>
        <v>2.7255094669155006E-4</v>
      </c>
      <c r="BI15" s="42">
        <f t="shared" si="2"/>
        <v>2.6894495608191347E-4</v>
      </c>
      <c r="BJ15" s="42">
        <f t="shared" si="2"/>
        <v>2.6538667460128428E-4</v>
      </c>
      <c r="BK15" t="str">
        <f t="shared" ref="BK15:BK46" si="3">A15</f>
        <v>16_RUS</v>
      </c>
      <c r="BL15" t="str">
        <f t="shared" ref="BL15:BL46" si="4">"d_ind_cem_"&amp;C15</f>
        <v>d_ind_cem_1_x_coal_thermal</v>
      </c>
      <c r="BO15" s="8">
        <f t="shared" ref="BO15:BO46" si="5">E15</f>
        <v>32.47219278</v>
      </c>
      <c r="BP15" s="8">
        <f t="shared" ref="BP15:BP46" si="6">F15</f>
        <v>30.604293827999999</v>
      </c>
      <c r="BQ15" s="8" cm="1">
        <f t="array" ref="BQ15">K15*INDEX(prod_est,$G15+$H15,MATCH(BQ$14,$BP$14:$DP$14,0))</f>
        <v>30.652373869155866</v>
      </c>
      <c r="BR15" s="8" cm="1">
        <f t="array" ref="BR15">L15*INDEX(prod_est,$G15+$H15,MATCH(BR$14,$BP$14:$DP$14,0))</f>
        <v>28.397989736762977</v>
      </c>
      <c r="BS15" s="8" cm="1">
        <f t="array" ref="BS15">M15*INDEX(prod_est,$G15+$H15,MATCH(BS$14,$BP$14:$DP$14,0))</f>
        <v>28.766070043913388</v>
      </c>
      <c r="BT15" s="8" cm="1">
        <f t="array" ref="BT15">N15*INDEX(prod_est,$G15+$H15,MATCH(BT$14,$BP$14:$DP$14,0))</f>
        <v>29.12903689700741</v>
      </c>
      <c r="BU15" s="8" cm="1">
        <f t="array" ref="BU15">O15*INDEX(prod_est,$G15+$H15,MATCH(BU$14,$BP$14:$DP$14,0))</f>
        <v>29.486657356839498</v>
      </c>
      <c r="BV15" s="8" cm="1">
        <f t="array" ref="BV15">P15*INDEX(prod_est,$G15+$H15,MATCH(BV$14,$BP$14:$DP$14,0))</f>
        <v>29.83869710165191</v>
      </c>
      <c r="BW15" s="8" cm="1">
        <f t="array" ref="BW15">Q15*INDEX(prod_est,$G15+$H15,MATCH(BW$14,$BP$14:$DP$14,0))</f>
        <v>30.18492042181532</v>
      </c>
      <c r="BX15" s="8" cm="1">
        <f t="array" ref="BX15">R15*INDEX(prod_est,$G15+$H15,MATCH(BX$14,$BP$14:$DP$14,0))</f>
        <v>30.525090214491566</v>
      </c>
      <c r="BY15" s="8" cm="1">
        <f t="array" ref="BY15">S15*INDEX(prod_est,$G15+$H15,MATCH(BY$14,$BP$14:$DP$14,0))</f>
        <v>30.858967978281058</v>
      </c>
      <c r="BZ15" s="8" cm="1">
        <f t="array" ref="BZ15">T15*INDEX(prod_est,$G15+$H15,MATCH(BZ$14,$BP$14:$DP$14,0))</f>
        <v>30.855716841691148</v>
      </c>
      <c r="CA15" s="8" cm="1">
        <f t="array" ref="CA15">U15*INDEX(prod_est,$G15+$H15,MATCH(CA$14,$BP$14:$DP$14,0))</f>
        <v>30.845902758026149</v>
      </c>
      <c r="CB15" s="8" cm="1">
        <f t="array" ref="CB15">V15*INDEX(prod_est,$G15+$H15,MATCH(CB$14,$BP$14:$DP$14,0))</f>
        <v>30.829494939395861</v>
      </c>
      <c r="CC15" s="8" cm="1">
        <f t="array" ref="CC15">W15*INDEX(prod_est,$G15+$H15,MATCH(CC$14,$BP$14:$DP$14,0))</f>
        <v>30.715408917638484</v>
      </c>
      <c r="CD15" s="8" cm="1">
        <f t="array" ref="CD15">X15*INDEX(prod_est,$G15+$H15,MATCH(CD$14,$BP$14:$DP$14,0))</f>
        <v>30.685808626957286</v>
      </c>
      <c r="CE15" s="8" cm="1">
        <f t="array" ref="CE15">Y15*INDEX(prod_est,$G15+$H15,MATCH(CE$14,$BP$14:$DP$14,0))</f>
        <v>30.649541421070357</v>
      </c>
      <c r="CF15" s="8" cm="1">
        <f t="array" ref="CF15">Z15*INDEX(prod_est,$G15+$H15,MATCH(CF$14,$BP$14:$DP$14,0))</f>
        <v>30.606576216620184</v>
      </c>
      <c r="CG15" s="8" cm="1">
        <f t="array" ref="CG15">AA15*INDEX(prod_est,$G15+$H15,MATCH(CG$14,$BP$14:$DP$14,0))</f>
        <v>30.556881833000432</v>
      </c>
      <c r="CH15" s="8" cm="1">
        <f t="array" ref="CH15">AB15*INDEX(prod_est,$G15+$H15,MATCH(CH$14,$BP$14:$DP$14,0))</f>
        <v>30.50042699210217</v>
      </c>
      <c r="CI15" s="8" cm="1">
        <f t="array" ref="CI15">AC15*INDEX(prod_est,$G15+$H15,MATCH(CI$14,$BP$14:$DP$14,0))</f>
        <v>30.43718031805907</v>
      </c>
      <c r="CJ15" s="8" cm="1">
        <f t="array" ref="CJ15">AD15*INDEX(prod_est,$G15+$H15,MATCH(CJ$14,$BP$14:$DP$14,0))</f>
        <v>30.367110336992223</v>
      </c>
      <c r="CK15" s="8" cm="1">
        <f t="array" ref="CK15">AE15*INDEX(prod_est,$G15+$H15,MATCH(CK$14,$BP$14:$DP$14,0))</f>
        <v>30.290185476754292</v>
      </c>
      <c r="CL15" s="8" cm="1">
        <f t="array" ref="CL15">AF15*INDEX(prod_est,$G15+$H15,MATCH(CL$14,$BP$14:$DP$14,0))</f>
        <v>30.20637406667317</v>
      </c>
      <c r="CM15" s="8" cm="1">
        <f t="array" ref="CM15">AG15*INDEX(prod_est,$G15+$H15,MATCH(CM$14,$BP$14:$DP$14,0))</f>
        <v>30.115644337294658</v>
      </c>
      <c r="CN15" s="8" cm="1">
        <f t="array" ref="CN15">AH15*INDEX(prod_est,$G15+$H15,MATCH(CN$14,$BP$14:$DP$14,0))</f>
        <v>30.017964420125288</v>
      </c>
      <c r="CO15" s="8" cm="1">
        <f t="array" ref="CO15">AI15*INDEX(prod_est,$G15+$H15,MATCH(CO$14,$BP$14:$DP$14,0))</f>
        <v>29.913302347373605</v>
      </c>
      <c r="CP15" s="8" cm="1">
        <f t="array" ref="CP15">AJ15*INDEX(prod_est,$G15+$H15,MATCH(CP$14,$BP$14:$DP$14,0))</f>
        <v>29.801626051691564</v>
      </c>
      <c r="CQ15" s="8" cm="1">
        <f t="array" ref="CQ15">AK15*INDEX(prod_est,$G15+$H15,MATCH(CQ$14,$BP$14:$DP$14,0))</f>
        <v>29.682903365915024</v>
      </c>
      <c r="CR15" s="8" cm="1">
        <f t="array" ref="CR15">AL15*INDEX(prod_est,$G15+$H15,MATCH(CR$14,$BP$14:$DP$14,0))</f>
        <v>29.557102022803658</v>
      </c>
      <c r="CS15" s="8" cm="1">
        <f t="array" ref="CS15">AM15*INDEX(prod_est,$G15+$H15,MATCH(CS$14,$BP$14:$DP$14,0))</f>
        <v>29.424189654780196</v>
      </c>
      <c r="CT15" s="8" cm="1">
        <f t="array" ref="CT15">AN15*INDEX(prod_est,$G15+$H15,MATCH(CT$14,$BP$14:$DP$14,0))</f>
        <v>29.284133793669287</v>
      </c>
      <c r="CU15" s="8" cm="1">
        <f t="array" ref="CU15">AO15*INDEX(prod_est,$G15+$H15,MATCH(CU$14,$BP$14:$DP$14,0))</f>
        <v>29.136901870435437</v>
      </c>
      <c r="CV15" s="8" cm="1">
        <f t="array" ref="CV15">AP15*INDEX(prod_est,$G15+$H15,MATCH(CV$14,$BP$14:$DP$14,0))</f>
        <v>28.982461214920562</v>
      </c>
      <c r="CW15" cm="1">
        <f t="array" ref="CW15">AQ15*INDEX(prod_est,$G15+$H15,MATCH(CW$14,$BP$14:$DP$14,0))</f>
        <v>28.394856212394863</v>
      </c>
      <c r="CX15" cm="1">
        <f t="array" ref="CX15">AR15*INDEX(prod_est,$G15+$H15,MATCH(CX$14,$BP$14:$DP$14,0))</f>
        <v>27.811228148436275</v>
      </c>
      <c r="CY15" cm="1">
        <f t="array" ref="CY15">AS15*INDEX(prod_est,$G15+$H15,MATCH(CY$14,$BP$14:$DP$14,0))</f>
        <v>27.231660624844764</v>
      </c>
      <c r="CZ15" cm="1">
        <f t="array" ref="CZ15">AT15*INDEX(prod_est,$G15+$H15,MATCH(CZ$14,$BP$14:$DP$14,0))</f>
        <v>26.65623319755392</v>
      </c>
      <c r="DA15" cm="1">
        <f t="array" ref="DA15">AU15*INDEX(prod_est,$G15+$H15,MATCH(DA$14,$BP$14:$DP$14,0))</f>
        <v>26.085021484104487</v>
      </c>
      <c r="DB15" cm="1">
        <f t="array" ref="DB15">AV15*INDEX(prod_est,$G15+$H15,MATCH(DB$14,$BP$14:$DP$14,0))</f>
        <v>25.518097268783389</v>
      </c>
      <c r="DC15" cm="1">
        <f t="array" ref="DC15">AW15*INDEX(prod_est,$G15+$H15,MATCH(DC$14,$BP$14:$DP$14,0))</f>
        <v>24.955528605473386</v>
      </c>
      <c r="DD15" cm="1">
        <f t="array" ref="DD15">AX15*INDEX(prod_est,$G15+$H15,MATCH(DD$14,$BP$14:$DP$14,0))</f>
        <v>24.397379918258416</v>
      </c>
      <c r="DE15" cm="1">
        <f t="array" ref="DE15">AY15*INDEX(prod_est,$G15+$H15,MATCH(DE$14,$BP$14:$DP$14,0))</f>
        <v>23.843712099828579</v>
      </c>
      <c r="DF15" cm="1">
        <f t="array" ref="DF15">AZ15*INDEX(prod_est,$G15+$H15,MATCH(DF$14,$BP$14:$DP$14,0))</f>
        <v>23.294582607727612</v>
      </c>
      <c r="DG15" cm="1">
        <f t="array" ref="DG15">BA15*INDEX(prod_est,$G15+$H15,MATCH(DG$14,$BP$14:$DP$14,0))</f>
        <v>22.750045558485642</v>
      </c>
      <c r="DH15" cm="1">
        <f t="array" ref="DH15">BB15*INDEX(prod_est,$G15+$H15,MATCH(DH$14,$BP$14:$DP$14,0))</f>
        <v>22.210151819678362</v>
      </c>
      <c r="DI15" cm="1">
        <f t="array" ref="DI15">BC15*INDEX(prod_est,$G15+$H15,MATCH(DI$14,$BP$14:$DP$14,0))</f>
        <v>21.674949099953903</v>
      </c>
      <c r="DJ15" cm="1">
        <f t="array" ref="DJ15">BD15*INDEX(prod_est,$G15+$H15,MATCH(DJ$14,$BP$14:$DP$14,0))</f>
        <v>21.144482037066961</v>
      </c>
      <c r="DK15" cm="1">
        <f t="array" ref="DK15">BE15*INDEX(prod_est,$G15+$H15,MATCH(DK$14,$BP$14:$DP$14,0))</f>
        <v>20.618792283959962</v>
      </c>
      <c r="DL15" cm="1">
        <f t="array" ref="DL15">BF15*INDEX(prod_est,$G15+$H15,MATCH(DL$14,$BP$14:$DP$14,0))</f>
        <v>20.097918592929695</v>
      </c>
      <c r="DM15" cm="1">
        <f t="array" ref="DM15">BG15*INDEX(prod_est,$G15+$H15,MATCH(DM$14,$BP$14:$DP$14,0))</f>
        <v>19.581896897917165</v>
      </c>
      <c r="DN15" cm="1">
        <f t="array" ref="DN15">BH15*INDEX(prod_est,$G15+$H15,MATCH(DN$14,$BP$14:$DP$14,0))</f>
        <v>19.070760394958182</v>
      </c>
      <c r="DO15" cm="1">
        <f t="array" ref="DO15">BI15*INDEX(prod_est,$G15+$H15,MATCH(DO$14,$BP$14:$DP$14,0))</f>
        <v>18.564539620830868</v>
      </c>
      <c r="DP15" cm="1">
        <f t="array" ref="DP15">BJ15*INDEX(prod_est,$G15+$H15,MATCH(DP$14,$BP$14:$DP$14,0))</f>
        <v>18.063262529936171</v>
      </c>
    </row>
    <row r="16" spans="1:120" x14ac:dyDescent="0.25">
      <c r="A16" t="s">
        <v>52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241</v>
      </c>
      <c r="H16">
        <f>IFERROR(MATCH(D16,Production_est!$D$4:$D$339,0),"-")</f>
        <v>6</v>
      </c>
      <c r="I16" s="8" cm="1">
        <f t="array" ref="I16">IFERROR(INDEX(Production_est!$E$4:$E$339,H16+G16),"-")</f>
        <v>57692.6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16_RUS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52</v>
      </c>
      <c r="B17" t="s">
        <v>7</v>
      </c>
      <c r="C17" t="s">
        <v>7</v>
      </c>
      <c r="D17" t="s">
        <v>37</v>
      </c>
      <c r="E17" s="8">
        <v>0.53063503200000006</v>
      </c>
      <c r="F17" s="8">
        <v>0.43111479600000002</v>
      </c>
      <c r="G17">
        <f>MATCH(A17,Production_est!$A$4:$A$339,0)</f>
        <v>241</v>
      </c>
      <c r="H17">
        <f>IFERROR(MATCH(D17,Production_est!$D$4:$D$339,0),"-")</f>
        <v>6</v>
      </c>
      <c r="I17" s="8" cm="1">
        <f t="array" ref="I17">IFERROR(INDEX(Production_est!$E$4:$E$339,H17+G17),"-")</f>
        <v>57692.6</v>
      </c>
      <c r="J17" s="42">
        <f t="shared" si="0"/>
        <v>7.472618602732413E-6</v>
      </c>
      <c r="K17" s="42">
        <f t="shared" ref="K17:AP17" si="9">J17*(1-$F$4)</f>
        <v>7.3737519767384695E-6</v>
      </c>
      <c r="L17" s="42">
        <f t="shared" si="9"/>
        <v>7.2761934075657124E-6</v>
      </c>
      <c r="M17" s="42">
        <f t="shared" si="9"/>
        <v>7.1799255889428871E-6</v>
      </c>
      <c r="N17" s="42">
        <f t="shared" si="9"/>
        <v>7.0849314435696978E-6</v>
      </c>
      <c r="O17" s="42">
        <f t="shared" si="9"/>
        <v>6.9911941200874044E-6</v>
      </c>
      <c r="P17" s="42">
        <f t="shared" si="9"/>
        <v>6.898696990089495E-6</v>
      </c>
      <c r="Q17" s="42">
        <f t="shared" si="9"/>
        <v>6.807423645171915E-6</v>
      </c>
      <c r="R17" s="42">
        <f t="shared" si="9"/>
        <v>6.7173578940223195E-6</v>
      </c>
      <c r="S17" s="42">
        <f t="shared" si="9"/>
        <v>6.6284837595478357E-6</v>
      </c>
      <c r="T17" s="42">
        <f t="shared" si="9"/>
        <v>6.5407854760408316E-6</v>
      </c>
      <c r="U17" s="42">
        <f t="shared" si="9"/>
        <v>6.454247486382175E-6</v>
      </c>
      <c r="V17" s="42">
        <f t="shared" si="9"/>
        <v>6.3688544392815018E-6</v>
      </c>
      <c r="W17" s="42">
        <f t="shared" si="9"/>
        <v>6.2845911865539951E-6</v>
      </c>
      <c r="X17" s="42">
        <f t="shared" si="9"/>
        <v>6.2014427804331915E-6</v>
      </c>
      <c r="Y17" s="42">
        <f t="shared" si="9"/>
        <v>6.1193944709193432E-6</v>
      </c>
      <c r="Z17" s="42">
        <f t="shared" si="9"/>
        <v>6.0384317031628616E-6</v>
      </c>
      <c r="AA17" s="42">
        <f t="shared" si="9"/>
        <v>5.958540114882379E-6</v>
      </c>
      <c r="AB17" s="42">
        <f t="shared" si="9"/>
        <v>5.8797055338169712E-6</v>
      </c>
      <c r="AC17" s="42">
        <f t="shared" si="9"/>
        <v>5.8019139752120876E-6</v>
      </c>
      <c r="AD17" s="42">
        <f t="shared" si="9"/>
        <v>5.7251516393387457E-6</v>
      </c>
      <c r="AE17" s="42">
        <f t="shared" si="9"/>
        <v>5.6494049090455462E-6</v>
      </c>
      <c r="AF17" s="42">
        <f t="shared" si="9"/>
        <v>5.5746603473430767E-6</v>
      </c>
      <c r="AG17" s="42">
        <f t="shared" si="9"/>
        <v>5.5009046950202745E-6</v>
      </c>
      <c r="AH17" s="42">
        <f t="shared" si="9"/>
        <v>5.4281248682923278E-6</v>
      </c>
      <c r="AI17" s="42">
        <f t="shared" si="9"/>
        <v>5.3563079564796937E-6</v>
      </c>
      <c r="AJ17" s="42">
        <f t="shared" si="9"/>
        <v>5.2854412197178282E-6</v>
      </c>
      <c r="AK17" s="42">
        <f t="shared" si="9"/>
        <v>5.2155120866972109E-6</v>
      </c>
      <c r="AL17" s="42">
        <f t="shared" si="9"/>
        <v>5.1465081524332791E-6</v>
      </c>
      <c r="AM17" s="42">
        <f t="shared" si="9"/>
        <v>5.0784171760658585E-6</v>
      </c>
      <c r="AN17" s="42">
        <f t="shared" si="9"/>
        <v>5.0112270786877143E-6</v>
      </c>
      <c r="AO17" s="42">
        <f t="shared" si="9"/>
        <v>4.94492594120183E-6</v>
      </c>
      <c r="AP17" s="42">
        <f t="shared" si="9"/>
        <v>4.8795020022070334E-6</v>
      </c>
      <c r="AQ17" s="42">
        <f t="shared" ref="AQ17:BJ17" si="10">AP17*(1-$F$4)</f>
        <v>4.8149436559115996E-6</v>
      </c>
      <c r="AR17" s="42">
        <f t="shared" si="10"/>
        <v>4.7512394500744577E-6</v>
      </c>
      <c r="AS17" s="42">
        <f t="shared" si="10"/>
        <v>4.6883780839736348E-6</v>
      </c>
      <c r="AT17" s="42">
        <f t="shared" si="10"/>
        <v>4.6263484064015814E-6</v>
      </c>
      <c r="AU17" s="42">
        <f t="shared" si="10"/>
        <v>4.5651394136870151E-6</v>
      </c>
      <c r="AV17" s="42">
        <f t="shared" si="10"/>
        <v>4.5047402477429422E-6</v>
      </c>
      <c r="AW17" s="42">
        <f t="shared" si="10"/>
        <v>4.445140194140499E-6</v>
      </c>
      <c r="AX17" s="42">
        <f t="shared" si="10"/>
        <v>4.3863286802082834E-6</v>
      </c>
      <c r="AY17" s="42">
        <f t="shared" si="10"/>
        <v>4.3282952731568263E-6</v>
      </c>
      <c r="AZ17" s="42">
        <f t="shared" si="10"/>
        <v>4.2710296782278846E-6</v>
      </c>
      <c r="BA17" s="42">
        <f t="shared" si="10"/>
        <v>4.214521736868214E-6</v>
      </c>
      <c r="BB17" s="42">
        <f t="shared" si="10"/>
        <v>4.1587614249275067E-6</v>
      </c>
      <c r="BC17" s="42">
        <f t="shared" si="10"/>
        <v>4.1037388508801709E-6</v>
      </c>
      <c r="BD17" s="42">
        <f t="shared" si="10"/>
        <v>4.0494442540706361E-6</v>
      </c>
      <c r="BE17" s="42">
        <f t="shared" si="10"/>
        <v>3.9958680029818771E-6</v>
      </c>
      <c r="BF17" s="42">
        <f t="shared" si="10"/>
        <v>3.9430005935268411E-6</v>
      </c>
      <c r="BG17" s="42">
        <f t="shared" si="10"/>
        <v>3.8908326473624848E-6</v>
      </c>
      <c r="BH17" s="42">
        <f t="shared" si="10"/>
        <v>3.8393549102261148E-6</v>
      </c>
      <c r="BI17" s="42">
        <f t="shared" si="10"/>
        <v>3.78855825029374E-6</v>
      </c>
      <c r="BJ17" s="42">
        <f t="shared" si="10"/>
        <v>3.738433656560146E-6</v>
      </c>
      <c r="BK17" t="str">
        <f t="shared" si="3"/>
        <v>16_RUS</v>
      </c>
      <c r="BL17" t="str">
        <f t="shared" si="4"/>
        <v>d_ind_cem_1_5_lignite</v>
      </c>
      <c r="BO17" s="8">
        <f t="shared" si="5"/>
        <v>0.53063503200000006</v>
      </c>
      <c r="BP17" s="8">
        <f t="shared" si="6"/>
        <v>0.43111479600000002</v>
      </c>
      <c r="BQ17" s="8" cm="1">
        <f t="array" ref="BQ17">K17*INDEX(prod_est,$G17+$H17,MATCH(BQ$14,$BP$14:$DP$14,0))</f>
        <v>0.43179208714257883</v>
      </c>
      <c r="BR17" s="8" cm="1">
        <f t="array" ref="BR17">L17*INDEX(prod_est,$G17+$H17,MATCH(BR$14,$BP$14:$DP$14,0))</f>
        <v>0.40003515915056609</v>
      </c>
      <c r="BS17" s="8" cm="1">
        <f t="array" ref="BS17">M17*INDEX(prod_est,$G17+$H17,MATCH(BS$14,$BP$14:$DP$14,0))</f>
        <v>0.40522021152983667</v>
      </c>
      <c r="BT17" s="8" cm="1">
        <f t="array" ref="BT17">N17*INDEX(prod_est,$G17+$H17,MATCH(BT$14,$BP$14:$DP$14,0))</f>
        <v>0.41033323200029193</v>
      </c>
      <c r="BU17" s="8" cm="1">
        <f t="array" ref="BU17">O17*INDEX(prod_est,$G17+$H17,MATCH(BU$14,$BP$14:$DP$14,0))</f>
        <v>0.41537093920740548</v>
      </c>
      <c r="BV17" s="8" cm="1">
        <f t="array" ref="BV17">P17*INDEX(prod_est,$G17+$H17,MATCH(BV$14,$BP$14:$DP$14,0))</f>
        <v>0.42033003232099464</v>
      </c>
      <c r="BW17" s="8" cm="1">
        <f t="array" ref="BW17">Q17*INDEX(prod_est,$G17+$H17,MATCH(BW$14,$BP$14:$DP$14,0))</f>
        <v>0.4252071909602877</v>
      </c>
      <c r="BX17" s="8" cm="1">
        <f t="array" ref="BX17">R17*INDEX(prod_est,$G17+$H17,MATCH(BX$14,$BP$14:$DP$14,0))</f>
        <v>0.42999907511873897</v>
      </c>
      <c r="BY17" s="8" cm="1">
        <f t="array" ref="BY17">S17*INDEX(prod_est,$G17+$H17,MATCH(BY$14,$BP$14:$DP$14,0))</f>
        <v>0.43470232508862888</v>
      </c>
      <c r="BZ17" s="8" cm="1">
        <f t="array" ref="BZ17">T17*INDEX(prod_est,$G17+$H17,MATCH(BZ$14,$BP$14:$DP$14,0))</f>
        <v>0.43465652716577513</v>
      </c>
      <c r="CA17" s="8" cm="1">
        <f t="array" ref="CA17">U17*INDEX(prod_est,$G17+$H17,MATCH(CA$14,$BP$14:$DP$14,0))</f>
        <v>0.43451827869969578</v>
      </c>
      <c r="CB17" s="8" cm="1">
        <f t="array" ref="CB17">V17*INDEX(prod_est,$G17+$H17,MATCH(CB$14,$BP$14:$DP$14,0))</f>
        <v>0.43428714598932</v>
      </c>
      <c r="CC17" s="8" cm="1">
        <f t="array" ref="CC17">W17*INDEX(prod_est,$G17+$H17,MATCH(CC$14,$BP$14:$DP$14,0))</f>
        <v>0.43268004561730017</v>
      </c>
      <c r="CD17" s="8" cm="1">
        <f t="array" ref="CD17">X17*INDEX(prod_est,$G17+$H17,MATCH(CD$14,$BP$14:$DP$14,0))</f>
        <v>0.43226307395475227</v>
      </c>
      <c r="CE17" s="8" cm="1">
        <f t="array" ref="CE17">Y17*INDEX(prod_est,$G17+$H17,MATCH(CE$14,$BP$14:$DP$14,0))</f>
        <v>0.43175218717672997</v>
      </c>
      <c r="CF17" s="8" cm="1">
        <f t="array" ref="CF17">Z17*INDEX(prod_est,$G17+$H17,MATCH(CF$14,$BP$14:$DP$14,0))</f>
        <v>0.43114694741999077</v>
      </c>
      <c r="CG17" s="8" cm="1">
        <f t="array" ref="CG17">AA17*INDEX(prod_est,$G17+$H17,MATCH(CG$14,$BP$14:$DP$14,0))</f>
        <v>0.43044691545137287</v>
      </c>
      <c r="CH17" s="8" cm="1">
        <f t="array" ref="CH17">AB17*INDEX(prod_est,$G17+$H17,MATCH(CH$14,$BP$14:$DP$14,0))</f>
        <v>0.42965165066422073</v>
      </c>
      <c r="CI17" s="8" cm="1">
        <f t="array" ref="CI17">AC17*INDEX(prod_est,$G17+$H17,MATCH(CI$14,$BP$14:$DP$14,0))</f>
        <v>0.42876071107479546</v>
      </c>
      <c r="CJ17" s="8" cm="1">
        <f t="array" ref="CJ17">AD17*INDEX(prod_est,$G17+$H17,MATCH(CJ$14,$BP$14:$DP$14,0))</f>
        <v>0.42777365331868011</v>
      </c>
      <c r="CK17" s="8" cm="1">
        <f t="array" ref="CK17">AE17*INDEX(prod_est,$G17+$H17,MATCH(CK$14,$BP$14:$DP$14,0))</f>
        <v>0.42669003264717603</v>
      </c>
      <c r="CL17" s="8" cm="1">
        <f t="array" ref="CL17">AF17*INDEX(prod_est,$G17+$H17,MATCH(CL$14,$BP$14:$DP$14,0))</f>
        <v>0.42550940292369138</v>
      </c>
      <c r="CM17" s="8" cm="1">
        <f t="array" ref="CM17">AG17*INDEX(prod_est,$G17+$H17,MATCH(CM$14,$BP$14:$DP$14,0))</f>
        <v>0.42423131662011637</v>
      </c>
      <c r="CN17" s="8" cm="1">
        <f t="array" ref="CN17">AH17*INDEX(prod_est,$G17+$H17,MATCH(CN$14,$BP$14:$DP$14,0))</f>
        <v>0.42285532481320065</v>
      </c>
      <c r="CO17" s="8" cm="1">
        <f t="array" ref="CO17">AI17*INDEX(prod_est,$G17+$H17,MATCH(CO$14,$BP$14:$DP$14,0))</f>
        <v>0.42138097718090872</v>
      </c>
      <c r="CP17" s="8" cm="1">
        <f t="array" ref="CP17">AJ17*INDEX(prod_est,$G17+$H17,MATCH(CP$14,$BP$14:$DP$14,0))</f>
        <v>0.41980782199877709</v>
      </c>
      <c r="CQ17" s="8" cm="1">
        <f t="array" ref="CQ17">AK17*INDEX(prod_est,$G17+$H17,MATCH(CQ$14,$BP$14:$DP$14,0))</f>
        <v>0.41813540613625855</v>
      </c>
      <c r="CR17" s="8" cm="1">
        <f t="array" ref="CR17">AL17*INDEX(prod_est,$G17+$H17,MATCH(CR$14,$BP$14:$DP$14,0))</f>
        <v>0.41636327505305865</v>
      </c>
      <c r="CS17" s="8" cm="1">
        <f t="array" ref="CS17">AM17*INDEX(prod_est,$G17+$H17,MATCH(CS$14,$BP$14:$DP$14,0))</f>
        <v>0.41449097279546215</v>
      </c>
      <c r="CT17" s="8" cm="1">
        <f t="array" ref="CT17">AN17*INDEX(prod_est,$G17+$H17,MATCH(CT$14,$BP$14:$DP$14,0))</f>
        <v>0.41251804199265452</v>
      </c>
      <c r="CU17" s="8" cm="1">
        <f t="array" ref="CU17">AO17*INDEX(prod_est,$G17+$H17,MATCH(CU$14,$BP$14:$DP$14,0))</f>
        <v>0.4104440238530308</v>
      </c>
      <c r="CV17" s="8" cm="1">
        <f t="array" ref="CV17">AP17*INDEX(prod_est,$G17+$H17,MATCH(CV$14,$BP$14:$DP$14,0))</f>
        <v>0.40826845816049756</v>
      </c>
      <c r="CW17" cm="1">
        <f t="array" ref="CW17">AQ17*INDEX(prod_est,$G17+$H17,MATCH(CW$14,$BP$14:$DP$14,0))</f>
        <v>0.39999101800075509</v>
      </c>
      <c r="CX17" cm="1">
        <f t="array" ref="CX17">AR17*INDEX(prod_est,$G17+$H17,MATCH(CX$14,$BP$14:$DP$14,0))</f>
        <v>0.39176959994917493</v>
      </c>
      <c r="CY17" cm="1">
        <f t="array" ref="CY17">AS17*INDEX(prod_est,$G17+$H17,MATCH(CY$14,$BP$14:$DP$14,0))</f>
        <v>0.38360538168275699</v>
      </c>
      <c r="CZ17" cm="1">
        <f t="array" ref="CZ17">AT17*INDEX(prod_est,$G17+$H17,MATCH(CZ$14,$BP$14:$DP$14,0))</f>
        <v>0.3754994838854247</v>
      </c>
      <c r="DA17" cm="1">
        <f t="array" ref="DA17">AU17*INDEX(prod_est,$G17+$H17,MATCH(DA$14,$BP$14:$DP$14,0))</f>
        <v>0.36745297176197678</v>
      </c>
      <c r="DB17" cm="1">
        <f t="array" ref="DB17">AV17*INDEX(prod_est,$G17+$H17,MATCH(DB$14,$BP$14:$DP$14,0))</f>
        <v>0.35946685651915405</v>
      </c>
      <c r="DC17" cm="1">
        <f t="array" ref="DC17">AW17*INDEX(prod_est,$G17+$H17,MATCH(DC$14,$BP$14:$DP$14,0))</f>
        <v>0.3515420968144557</v>
      </c>
      <c r="DD17" cm="1">
        <f t="array" ref="DD17">AX17*INDEX(prod_est,$G17+$H17,MATCH(DD$14,$BP$14:$DP$14,0))</f>
        <v>0.34367960017334059</v>
      </c>
      <c r="DE17" cm="1">
        <f t="array" ref="DE17">AY17*INDEX(prod_est,$G17+$H17,MATCH(DE$14,$BP$14:$DP$14,0))</f>
        <v>0.33588022437543336</v>
      </c>
      <c r="DF17" cm="1">
        <f t="array" ref="DF17">AZ17*INDEX(prod_est,$G17+$H17,MATCH(DF$14,$BP$14:$DP$14,0))</f>
        <v>0.32814477881033755</v>
      </c>
      <c r="DG17" cm="1">
        <f t="array" ref="DG17">BA17*INDEX(prod_est,$G17+$H17,MATCH(DG$14,$BP$14:$DP$14,0))</f>
        <v>0.32047402580365936</v>
      </c>
      <c r="DH17" cm="1">
        <f t="array" ref="DH17">BB17*INDEX(prod_est,$G17+$H17,MATCH(DH$14,$BP$14:$DP$14,0))</f>
        <v>0.31286868191382172</v>
      </c>
      <c r="DI17" cm="1">
        <f t="array" ref="DI17">BC17*INDEX(prod_est,$G17+$H17,MATCH(DI$14,$BP$14:$DP$14,0))</f>
        <v>0.30532941920024925</v>
      </c>
      <c r="DJ17" cm="1">
        <f t="array" ref="DJ17">BD17*INDEX(prod_est,$G17+$H17,MATCH(DJ$14,$BP$14:$DP$14,0))</f>
        <v>0.29785686646348292</v>
      </c>
      <c r="DK17" cm="1">
        <f t="array" ref="DK17">BE17*INDEX(prod_est,$G17+$H17,MATCH(DK$14,$BP$14:$DP$14,0))</f>
        <v>0.29045161045778262</v>
      </c>
      <c r="DL17" cm="1">
        <f t="array" ref="DL17">BF17*INDEX(prod_est,$G17+$H17,MATCH(DL$14,$BP$14:$DP$14,0))</f>
        <v>0.28311419707676116</v>
      </c>
      <c r="DM17" cm="1">
        <f t="array" ref="DM17">BG17*INDEX(prod_est,$G17+$H17,MATCH(DM$14,$BP$14:$DP$14,0))</f>
        <v>0.27584513251258008</v>
      </c>
      <c r="DN17" cm="1">
        <f t="array" ref="DN17">BH17*INDEX(prod_est,$G17+$H17,MATCH(DN$14,$BP$14:$DP$14,0))</f>
        <v>0.26864488438923645</v>
      </c>
      <c r="DO17" cm="1">
        <f t="array" ref="DO17">BI17*INDEX(prod_est,$G17+$H17,MATCH(DO$14,$BP$14:$DP$14,0))</f>
        <v>0.26151388287044985</v>
      </c>
      <c r="DP17" cm="1">
        <f t="array" ref="DP17">BJ17*INDEX(prod_est,$G17+$H17,MATCH(DP$14,$BP$14:$DP$14,0))</f>
        <v>0.25445252174265859</v>
      </c>
    </row>
    <row r="18" spans="1:120" x14ac:dyDescent="0.25">
      <c r="A18" t="s">
        <v>52</v>
      </c>
      <c r="B18" t="s">
        <v>8</v>
      </c>
      <c r="C18" t="s">
        <v>8</v>
      </c>
      <c r="D18" t="s">
        <v>37</v>
      </c>
      <c r="E18" s="8">
        <v>2.9973719880000012</v>
      </c>
      <c r="F18" s="8">
        <v>3.5083290599999999</v>
      </c>
      <c r="G18">
        <f>MATCH(A18,Production_est!$A$4:$A$339,0)</f>
        <v>241</v>
      </c>
      <c r="H18">
        <f>IFERROR(MATCH(D18,Production_est!$D$4:$D$339,0),"-")</f>
        <v>6</v>
      </c>
      <c r="I18" s="8" cm="1">
        <f t="array" ref="I18">IFERROR(INDEX(Production_est!$E$4:$E$339,H18+G18),"-")</f>
        <v>57692.6</v>
      </c>
      <c r="J18" s="42">
        <f t="shared" si="0"/>
        <v>6.0810728932306743E-5</v>
      </c>
      <c r="K18" s="42">
        <f t="shared" ref="K18:AP18" si="11">J18*(1-$F$4)</f>
        <v>6.0006171398543268E-5</v>
      </c>
      <c r="L18" s="42">
        <f t="shared" si="11"/>
        <v>5.9212258578903449E-5</v>
      </c>
      <c r="M18" s="42">
        <f t="shared" si="11"/>
        <v>5.8428849638289713E-5</v>
      </c>
      <c r="N18" s="42">
        <f t="shared" si="11"/>
        <v>5.7655805604925979E-5</v>
      </c>
      <c r="O18" s="42">
        <f t="shared" si="11"/>
        <v>5.689298934570496E-5</v>
      </c>
      <c r="P18" s="42">
        <f t="shared" si="11"/>
        <v>5.6140265541861626E-5</v>
      </c>
      <c r="Q18" s="42">
        <f t="shared" si="11"/>
        <v>5.5397500664968493E-5</v>
      </c>
      <c r="R18" s="42">
        <f t="shared" si="11"/>
        <v>5.4664562953248535E-5</v>
      </c>
      <c r="S18" s="42">
        <f t="shared" si="11"/>
        <v>5.39413223882015E-5</v>
      </c>
      <c r="T18" s="42">
        <f t="shared" si="11"/>
        <v>5.3227650671539418E-5</v>
      </c>
      <c r="U18" s="42">
        <f t="shared" si="11"/>
        <v>5.2523421202427332E-5</v>
      </c>
      <c r="V18" s="42">
        <f t="shared" si="11"/>
        <v>5.1828509055025088E-5</v>
      </c>
      <c r="W18" s="42">
        <f t="shared" si="11"/>
        <v>5.11427909563263E-5</v>
      </c>
      <c r="X18" s="42">
        <f t="shared" si="11"/>
        <v>5.0466145264290493E-5</v>
      </c>
      <c r="Y18" s="42">
        <f t="shared" si="11"/>
        <v>4.9798451946264572E-5</v>
      </c>
      <c r="Z18" s="42">
        <f t="shared" si="11"/>
        <v>4.9139592557689804E-5</v>
      </c>
      <c r="AA18" s="42">
        <f t="shared" si="11"/>
        <v>4.8489450221090501E-5</v>
      </c>
      <c r="AB18" s="42">
        <f t="shared" si="11"/>
        <v>4.7847909605340686E-5</v>
      </c>
      <c r="AC18" s="42">
        <f t="shared" si="11"/>
        <v>4.721485690520509E-5</v>
      </c>
      <c r="AD18" s="42">
        <f t="shared" si="11"/>
        <v>4.6590179821150835E-5</v>
      </c>
      <c r="AE18" s="42">
        <f t="shared" si="11"/>
        <v>4.5973767539426197E-5</v>
      </c>
      <c r="AF18" s="42">
        <f t="shared" si="11"/>
        <v>4.5365510712402947E-5</v>
      </c>
      <c r="AG18" s="42">
        <f t="shared" si="11"/>
        <v>4.476530143917879E-5</v>
      </c>
      <c r="AH18" s="42">
        <f t="shared" si="11"/>
        <v>4.4173033246436412E-5</v>
      </c>
      <c r="AI18" s="42">
        <f t="shared" si="11"/>
        <v>4.3588601069555799E-5</v>
      </c>
      <c r="AJ18" s="42">
        <f t="shared" si="11"/>
        <v>4.301190123397645E-5</v>
      </c>
      <c r="AK18" s="42">
        <f t="shared" si="11"/>
        <v>4.2442831436806147E-5</v>
      </c>
      <c r="AL18" s="42">
        <f t="shared" si="11"/>
        <v>4.1881290728673077E-5</v>
      </c>
      <c r="AM18" s="42">
        <f t="shared" si="11"/>
        <v>4.132717949581807E-5</v>
      </c>
      <c r="AN18" s="42">
        <f t="shared" si="11"/>
        <v>4.0780399442423724E-5</v>
      </c>
      <c r="AO18" s="42">
        <f t="shared" si="11"/>
        <v>4.0240853573177371E-5</v>
      </c>
      <c r="AP18" s="42">
        <f t="shared" si="11"/>
        <v>3.9708446176064716E-5</v>
      </c>
      <c r="AQ18" s="42">
        <f t="shared" ref="AQ18:BJ18" si="12">AP18*(1-$F$4)</f>
        <v>3.9183082805391132E-5</v>
      </c>
      <c r="AR18" s="42">
        <f t="shared" si="12"/>
        <v>3.8664670265027597E-5</v>
      </c>
      <c r="AS18" s="42">
        <f t="shared" si="12"/>
        <v>3.8153116591878288E-5</v>
      </c>
      <c r="AT18" s="42">
        <f t="shared" si="12"/>
        <v>3.7648331039566909E-5</v>
      </c>
      <c r="AU18" s="42">
        <f t="shared" si="12"/>
        <v>3.7150224062338875E-5</v>
      </c>
      <c r="AV18" s="42">
        <f t="shared" si="12"/>
        <v>3.6658707299176436E-5</v>
      </c>
      <c r="AW18" s="42">
        <f t="shared" si="12"/>
        <v>3.6173693558124019E-5</v>
      </c>
      <c r="AX18" s="42">
        <f t="shared" si="12"/>
        <v>3.5695096800820916E-5</v>
      </c>
      <c r="AY18" s="42">
        <f t="shared" si="12"/>
        <v>3.5222832127238625E-5</v>
      </c>
      <c r="AZ18" s="42">
        <f t="shared" si="12"/>
        <v>3.475681576062013E-5</v>
      </c>
      <c r="BA18" s="42">
        <f t="shared" si="12"/>
        <v>3.4296965032618417E-5</v>
      </c>
      <c r="BB18" s="42">
        <f t="shared" si="12"/>
        <v>3.3843198368631662E-5</v>
      </c>
      <c r="BC18" s="42">
        <f t="shared" si="12"/>
        <v>3.3395435273332394E-5</v>
      </c>
      <c r="BD18" s="42">
        <f t="shared" si="12"/>
        <v>3.2953596316388142E-5</v>
      </c>
      <c r="BE18" s="42">
        <f t="shared" si="12"/>
        <v>3.2517603118370994E-5</v>
      </c>
      <c r="BF18" s="42">
        <f t="shared" si="12"/>
        <v>3.2087378336853585E-5</v>
      </c>
      <c r="BG18" s="42">
        <f t="shared" si="12"/>
        <v>3.1662845652689045E-5</v>
      </c>
      <c r="BH18" s="42">
        <f t="shared" si="12"/>
        <v>3.1243929756472461E-5</v>
      </c>
      <c r="BI18" s="42">
        <f t="shared" si="12"/>
        <v>3.083055633518147E-5</v>
      </c>
      <c r="BJ18" s="42">
        <f t="shared" si="12"/>
        <v>3.04226520589936E-5</v>
      </c>
      <c r="BK18" t="str">
        <f t="shared" si="3"/>
        <v>16_RUS</v>
      </c>
      <c r="BL18" t="str">
        <f t="shared" si="4"/>
        <v>d_ind_cem_2_coal_products</v>
      </c>
      <c r="BO18" s="8">
        <f t="shared" si="5"/>
        <v>2.9973719880000012</v>
      </c>
      <c r="BP18" s="8">
        <f t="shared" si="6"/>
        <v>3.5083290599999999</v>
      </c>
      <c r="BQ18" s="8" cm="1">
        <f t="array" ref="BQ18">K18*INDEX(prod_est,$G18+$H18,MATCH(BQ$14,$BP$14:$DP$14,0))</f>
        <v>3.5138407246880052</v>
      </c>
      <c r="BR18" s="8" cm="1">
        <f t="array" ref="BR18">L18*INDEX(prod_est,$G18+$H18,MATCH(BR$14,$BP$14:$DP$14,0))</f>
        <v>3.2554089697020183</v>
      </c>
      <c r="BS18" s="8" cm="1">
        <f t="array" ref="BS18">M18*INDEX(prod_est,$G18+$H18,MATCH(BS$14,$BP$14:$DP$14,0))</f>
        <v>3.2976039259146024</v>
      </c>
      <c r="BT18" s="8" cm="1">
        <f t="array" ref="BT18">N18*INDEX(prod_est,$G18+$H18,MATCH(BT$14,$BP$14:$DP$14,0))</f>
        <v>3.3392127003461649</v>
      </c>
      <c r="BU18" s="8" cm="1">
        <f t="array" ref="BU18">O18*INDEX(prod_est,$G18+$H18,MATCH(BU$14,$BP$14:$DP$14,0))</f>
        <v>3.38020858996645</v>
      </c>
      <c r="BV18" s="8" cm="1">
        <f t="array" ref="BV18">P18*INDEX(prod_est,$G18+$H18,MATCH(BV$14,$BP$14:$DP$14,0))</f>
        <v>3.4205647332560689</v>
      </c>
      <c r="BW18" s="8" cm="1">
        <f t="array" ref="BW18">Q18*INDEX(prod_est,$G18+$H18,MATCH(BW$14,$BP$14:$DP$14,0))</f>
        <v>3.4602541095967081</v>
      </c>
      <c r="BX18" s="8" cm="1">
        <f t="array" ref="BX18">R18*INDEX(prod_est,$G18+$H18,MATCH(BX$14,$BP$14:$DP$14,0))</f>
        <v>3.4992495386592917</v>
      </c>
      <c r="BY18" s="8" cm="1">
        <f t="array" ref="BY18">S18*INDEX(prod_est,$G18+$H18,MATCH(BY$14,$BP$14:$DP$14,0))</f>
        <v>3.5375236797903908</v>
      </c>
      <c r="BZ18" s="8" cm="1">
        <f t="array" ref="BZ18">T18*INDEX(prod_est,$G18+$H18,MATCH(BZ$14,$BP$14:$DP$14,0))</f>
        <v>3.5371509851273304</v>
      </c>
      <c r="CA18" s="8" cm="1">
        <f t="array" ref="CA18">U18*INDEX(prod_est,$G18+$H18,MATCH(CA$14,$BP$14:$DP$14,0))</f>
        <v>3.5360259457745946</v>
      </c>
      <c r="CB18" s="8" cm="1">
        <f t="array" ref="CB18">V18*INDEX(prod_est,$G18+$H18,MATCH(CB$14,$BP$14:$DP$14,0))</f>
        <v>3.5341450323565176</v>
      </c>
      <c r="CC18" s="8" cm="1">
        <f t="array" ref="CC18">W18*INDEX(prod_est,$G18+$H18,MATCH(CC$14,$BP$14:$DP$14,0))</f>
        <v>3.5210667594932175</v>
      </c>
      <c r="CD18" s="8" cm="1">
        <f t="array" ref="CD18">X18*INDEX(prod_est,$G18+$H18,MATCH(CD$14,$BP$14:$DP$14,0))</f>
        <v>3.5176735245254402</v>
      </c>
      <c r="CE18" s="8" cm="1">
        <f t="array" ref="CE18">Y18*INDEX(prod_est,$G18+$H18,MATCH(CE$14,$BP$14:$DP$14,0))</f>
        <v>3.513516026461502</v>
      </c>
      <c r="CF18" s="8" cm="1">
        <f t="array" ref="CF18">Z18*INDEX(prod_est,$G18+$H18,MATCH(CF$14,$BP$14:$DP$14,0))</f>
        <v>3.5085907020547848</v>
      </c>
      <c r="CG18" s="8" cm="1">
        <f t="array" ref="CG18">AA18*INDEX(prod_est,$G18+$H18,MATCH(CG$14,$BP$14:$DP$14,0))</f>
        <v>3.5028939769105358</v>
      </c>
      <c r="CH18" s="8" cm="1">
        <f t="array" ref="CH18">AB18*INDEX(prod_est,$G18+$H18,MATCH(CH$14,$BP$14:$DP$14,0))</f>
        <v>3.4964222654567712</v>
      </c>
      <c r="CI18" s="8" cm="1">
        <f t="array" ref="CI18">AC18*INDEX(prod_est,$G18+$H18,MATCH(CI$14,$BP$14:$DP$14,0))</f>
        <v>3.4891719709150704</v>
      </c>
      <c r="CJ18" s="8" cm="1">
        <f t="array" ref="CJ18">AD18*INDEX(prod_est,$G18+$H18,MATCH(CJ$14,$BP$14:$DP$14,0))</f>
        <v>3.4811394852713216</v>
      </c>
      <c r="CK18" s="8" cm="1">
        <f t="array" ref="CK18">AE18*INDEX(prod_est,$G18+$H18,MATCH(CK$14,$BP$14:$DP$14,0))</f>
        <v>3.4723211892463937</v>
      </c>
      <c r="CL18" s="8" cm="1">
        <f t="array" ref="CL18">AF18*INDEX(prod_est,$G18+$H18,MATCH(CL$14,$BP$14:$DP$14,0))</f>
        <v>3.4627134522667498</v>
      </c>
      <c r="CM18" s="8" cm="1">
        <f t="array" ref="CM18">AG18*INDEX(prod_est,$G18+$H18,MATCH(CM$14,$BP$14:$DP$14,0))</f>
        <v>3.452312632434948</v>
      </c>
      <c r="CN18" s="8" cm="1">
        <f t="array" ref="CN18">AH18*INDEX(prod_est,$G18+$H18,MATCH(CN$14,$BP$14:$DP$14,0))</f>
        <v>3.4411150765001612</v>
      </c>
      <c r="CO18" s="8" cm="1">
        <f t="array" ref="CO18">AI18*INDEX(prod_est,$G18+$H18,MATCH(CO$14,$BP$14:$DP$14,0))</f>
        <v>3.4291171198285184</v>
      </c>
      <c r="CP18" s="8" cm="1">
        <f t="array" ref="CP18">AJ18*INDEX(prod_est,$G18+$H18,MATCH(CP$14,$BP$14:$DP$14,0))</f>
        <v>3.4163150863734613</v>
      </c>
      <c r="CQ18" s="8" cm="1">
        <f t="array" ref="CQ18">AK18*INDEX(prod_est,$G18+$H18,MATCH(CQ$14,$BP$14:$DP$14,0))</f>
        <v>3.4027052886459934</v>
      </c>
      <c r="CR18" s="8" cm="1">
        <f t="array" ref="CR18">AL18*INDEX(prod_est,$G18+$H18,MATCH(CR$14,$BP$14:$DP$14,0))</f>
        <v>3.3882840276848651</v>
      </c>
      <c r="CS18" s="8" cm="1">
        <f t="array" ref="CS18">AM18*INDEX(prod_est,$G18+$H18,MATCH(CS$14,$BP$14:$DP$14,0))</f>
        <v>3.373047593026683</v>
      </c>
      <c r="CT18" s="8" cm="1">
        <f t="array" ref="CT18">AN18*INDEX(prod_est,$G18+$H18,MATCH(CT$14,$BP$14:$DP$14,0))</f>
        <v>3.3569922626759729</v>
      </c>
      <c r="CU18" s="8" cm="1">
        <f t="array" ref="CU18">AO18*INDEX(prod_est,$G18+$H18,MATCH(CU$14,$BP$14:$DP$14,0))</f>
        <v>3.3401143030751399</v>
      </c>
      <c r="CV18" s="8" cm="1">
        <f t="array" ref="CV18">AP18*INDEX(prod_est,$G18+$H18,MATCH(CV$14,$BP$14:$DP$14,0))</f>
        <v>3.3224099690743802</v>
      </c>
      <c r="CW18" cm="1">
        <f t="array" ref="CW18">AQ18*INDEX(prod_est,$G18+$H18,MATCH(CW$14,$BP$14:$DP$14,0))</f>
        <v>3.2550497575384356</v>
      </c>
      <c r="CX18" cm="1">
        <f t="array" ref="CX18">AR18*INDEX(prod_est,$G18+$H18,MATCH(CX$14,$BP$14:$DP$14,0))</f>
        <v>3.188145443113636</v>
      </c>
      <c r="CY18" cm="1">
        <f t="array" ref="CY18">AS18*INDEX(prod_est,$G18+$H18,MATCH(CY$14,$BP$14:$DP$14,0))</f>
        <v>3.1217066095082666</v>
      </c>
      <c r="CZ18" cm="1">
        <f t="array" ref="CZ18">AT18*INDEX(prod_est,$G18+$H18,MATCH(CZ$14,$BP$14:$DP$14,0))</f>
        <v>3.0557423766319469</v>
      </c>
      <c r="DA18" cm="1">
        <f t="array" ref="DA18">AU18*INDEX(prod_est,$G18+$H18,MATCH(DA$14,$BP$14:$DP$14,0))</f>
        <v>2.9902614129158822</v>
      </c>
      <c r="DB18" cm="1">
        <f t="array" ref="DB18">AV18*INDEX(prod_est,$G18+$H18,MATCH(DB$14,$BP$14:$DP$14,0))</f>
        <v>2.9252719473654958</v>
      </c>
      <c r="DC18" cm="1">
        <f t="array" ref="DC18">AW18*INDEX(prod_est,$G18+$H18,MATCH(DC$14,$BP$14:$DP$14,0))</f>
        <v>2.8607817813506173</v>
      </c>
      <c r="DD18" cm="1">
        <f t="array" ref="DD18">AX18*INDEX(prod_est,$G18+$H18,MATCH(DD$14,$BP$14:$DP$14,0))</f>
        <v>2.7967983001383963</v>
      </c>
      <c r="DE18" cm="1">
        <f t="array" ref="DE18">AY18*INDEX(prod_est,$G18+$H18,MATCH(DE$14,$BP$14:$DP$14,0))</f>
        <v>2.7333284841739758</v>
      </c>
      <c r="DF18" cm="1">
        <f t="array" ref="DF18">AZ18*INDEX(prod_est,$G18+$H18,MATCH(DF$14,$BP$14:$DP$14,0))</f>
        <v>2.6703789201138415</v>
      </c>
      <c r="DG18" cm="1">
        <f t="array" ref="DG18">BA18*INDEX(prod_est,$G18+$H18,MATCH(DG$14,$BP$14:$DP$14,0))</f>
        <v>2.6079558116167449</v>
      </c>
      <c r="DH18" cm="1">
        <f t="array" ref="DH18">BB18*INDEX(prod_est,$G18+$H18,MATCH(DH$14,$BP$14:$DP$14,0))</f>
        <v>2.5460649898969288</v>
      </c>
      <c r="DI18" cm="1">
        <f t="array" ref="DI18">BC18*INDEX(prod_est,$G18+$H18,MATCH(DI$14,$BP$14:$DP$14,0))</f>
        <v>2.4847119240443689</v>
      </c>
      <c r="DJ18" cm="1">
        <f t="array" ref="DJ18">BD18*INDEX(prod_est,$G18+$H18,MATCH(DJ$14,$BP$14:$DP$14,0))</f>
        <v>2.4239017311165907</v>
      </c>
      <c r="DK18" cm="1">
        <f t="array" ref="DK18">BE18*INDEX(prod_est,$G18+$H18,MATCH(DK$14,$BP$14:$DP$14,0))</f>
        <v>2.3636391860065915</v>
      </c>
      <c r="DL18" cm="1">
        <f t="array" ref="DL18">BF18*INDEX(prod_est,$G18+$H18,MATCH(DL$14,$BP$14:$DP$14,0))</f>
        <v>2.3039287310913066</v>
      </c>
      <c r="DM18" cm="1">
        <f t="array" ref="DM18">BG18*INDEX(prod_est,$G18+$H18,MATCH(DM$14,$BP$14:$DP$14,0))</f>
        <v>2.244774485664915</v>
      </c>
      <c r="DN18" cm="1">
        <f t="array" ref="DN18">BH18*INDEX(prod_est,$G18+$H18,MATCH(DN$14,$BP$14:$DP$14,0))</f>
        <v>2.1861802551613132</v>
      </c>
      <c r="DO18" cm="1">
        <f t="array" ref="DO18">BI18*INDEX(prod_est,$G18+$H18,MATCH(DO$14,$BP$14:$DP$14,0))</f>
        <v>2.1281495401698867</v>
      </c>
      <c r="DP18" cm="1">
        <f t="array" ref="DP18">BJ18*INDEX(prod_est,$G18+$H18,MATCH(DP$14,$BP$14:$DP$14,0))</f>
        <v>2.0706855452487183</v>
      </c>
    </row>
    <row r="19" spans="1:120" x14ac:dyDescent="0.25">
      <c r="A19" t="s">
        <v>52</v>
      </c>
      <c r="B19" t="s">
        <v>9</v>
      </c>
      <c r="C19" t="s">
        <v>9</v>
      </c>
      <c r="D19" t="s">
        <v>37</v>
      </c>
      <c r="E19" s="8">
        <v>4.2286680000000014E-3</v>
      </c>
      <c r="F19" s="8">
        <v>1.2602268E-2</v>
      </c>
      <c r="G19">
        <f>MATCH(A19,Production_est!$A$4:$A$339,0)</f>
        <v>241</v>
      </c>
      <c r="H19">
        <f>IFERROR(MATCH(D19,Production_est!$D$4:$D$339,0),"-")</f>
        <v>6</v>
      </c>
      <c r="I19" s="8" cm="1">
        <f t="array" ref="I19">IFERROR(INDEX(Production_est!$E$4:$E$339,H19+G19),"-")</f>
        <v>57692.6</v>
      </c>
      <c r="J19" s="42">
        <f t="shared" si="0"/>
        <v>2.1843820524642676E-7</v>
      </c>
      <c r="K19" s="42">
        <f t="shared" ref="K19:AP19" si="13">J19*(1-$F$4)</f>
        <v>2.1554815431662419E-7</v>
      </c>
      <c r="L19" s="42">
        <f t="shared" si="13"/>
        <v>2.1269634026194809E-7</v>
      </c>
      <c r="M19" s="42">
        <f t="shared" si="13"/>
        <v>2.098822571886772E-7</v>
      </c>
      <c r="N19" s="42">
        <f t="shared" si="13"/>
        <v>2.0710540589632702E-7</v>
      </c>
      <c r="O19" s="42">
        <f t="shared" si="13"/>
        <v>2.0436529378909478E-7</v>
      </c>
      <c r="P19" s="42">
        <f t="shared" si="13"/>
        <v>2.0166143478847608E-7</v>
      </c>
      <c r="Q19" s="42">
        <f t="shared" si="13"/>
        <v>1.9899334924703764E-7</v>
      </c>
      <c r="R19" s="42">
        <f t="shared" si="13"/>
        <v>1.9636056386333089E-7</v>
      </c>
      <c r="S19" s="42">
        <f t="shared" si="13"/>
        <v>1.9376261159793131E-7</v>
      </c>
      <c r="T19" s="42">
        <f t="shared" si="13"/>
        <v>1.9119903159058856E-7</v>
      </c>
      <c r="U19" s="42">
        <f t="shared" si="13"/>
        <v>1.8866936907847283E-7</v>
      </c>
      <c r="V19" s="42">
        <f t="shared" si="13"/>
        <v>1.8617317531550279E-7</v>
      </c>
      <c r="W19" s="42">
        <f t="shared" si="13"/>
        <v>1.8371000749274087E-7</v>
      </c>
      <c r="X19" s="42">
        <f t="shared" si="13"/>
        <v>1.812794286598418E-7</v>
      </c>
      <c r="Y19" s="42">
        <f t="shared" si="13"/>
        <v>1.7888100764754033E-7</v>
      </c>
      <c r="Z19" s="42">
        <f t="shared" si="13"/>
        <v>1.7651431899116461E-7</v>
      </c>
      <c r="AA19" s="42">
        <f t="shared" si="13"/>
        <v>1.7417894285516138E-7</v>
      </c>
      <c r="AB19" s="42">
        <f t="shared" si="13"/>
        <v>1.7187446495861989E-7</v>
      </c>
      <c r="AC19" s="42">
        <f t="shared" si="13"/>
        <v>1.6960047650178101E-7</v>
      </c>
      <c r="AD19" s="42">
        <f t="shared" si="13"/>
        <v>1.6735657409351881E-7</v>
      </c>
      <c r="AE19" s="42">
        <f t="shared" si="13"/>
        <v>1.6514235967978152E-7</v>
      </c>
      <c r="AF19" s="42">
        <f t="shared" si="13"/>
        <v>1.6295744047297923E-7</v>
      </c>
      <c r="AG19" s="42">
        <f t="shared" si="13"/>
        <v>1.6080142888230589E-7</v>
      </c>
      <c r="AH19" s="42">
        <f t="shared" si="13"/>
        <v>1.5867394244498318E-7</v>
      </c>
      <c r="AI19" s="42">
        <f t="shared" si="13"/>
        <v>1.56574603758414E-7</v>
      </c>
      <c r="AJ19" s="42">
        <f t="shared" si="13"/>
        <v>1.5450304041323368E-7</v>
      </c>
      <c r="AK19" s="42">
        <f t="shared" si="13"/>
        <v>1.5245888492724692E-7</v>
      </c>
      <c r="AL19" s="42">
        <f t="shared" si="13"/>
        <v>1.5044177468023871E-7</v>
      </c>
      <c r="AM19" s="42">
        <f t="shared" si="13"/>
        <v>1.4845135184964788E-7</v>
      </c>
      <c r="AN19" s="42">
        <f t="shared" si="13"/>
        <v>1.4648726334709166E-7</v>
      </c>
      <c r="AO19" s="42">
        <f t="shared" si="13"/>
        <v>1.4454916075572997E-7</v>
      </c>
      <c r="AP19" s="42">
        <f t="shared" si="13"/>
        <v>1.4263670026845855E-7</v>
      </c>
      <c r="AQ19" s="42">
        <f t="shared" ref="AQ19:BJ19" si="14">AP19*(1-$F$4)</f>
        <v>1.407495426269197E-7</v>
      </c>
      <c r="AR19" s="42">
        <f t="shared" si="14"/>
        <v>1.3888735306132003E-7</v>
      </c>
      <c r="AS19" s="42">
        <f t="shared" si="14"/>
        <v>1.3704980123104445E-7</v>
      </c>
      <c r="AT19" s="42">
        <f t="shared" si="14"/>
        <v>1.3523656116605581E-7</v>
      </c>
      <c r="AU19" s="42">
        <f t="shared" si="14"/>
        <v>1.3344731120906984E-7</v>
      </c>
      <c r="AV19" s="42">
        <f t="shared" si="14"/>
        <v>1.316817339584953E-7</v>
      </c>
      <c r="AW19" s="42">
        <f t="shared" si="14"/>
        <v>1.2993951621212884E-7</v>
      </c>
      <c r="AX19" s="42">
        <f t="shared" si="14"/>
        <v>1.28220348911595E-7</v>
      </c>
      <c r="AY19" s="42">
        <f t="shared" si="14"/>
        <v>1.2652392708752114E-7</v>
      </c>
      <c r="AZ19" s="42">
        <f t="shared" si="14"/>
        <v>1.2484994980543787E-7</v>
      </c>
      <c r="BA19" s="42">
        <f t="shared" si="14"/>
        <v>1.2319812011239516E-7</v>
      </c>
      <c r="BB19" s="42">
        <f t="shared" si="14"/>
        <v>1.2156814498428475E-7</v>
      </c>
      <c r="BC19" s="42">
        <f t="shared" si="14"/>
        <v>1.1995973527385956E-7</v>
      </c>
      <c r="BD19" s="42">
        <f t="shared" si="14"/>
        <v>1.1837260565944081E-7</v>
      </c>
      <c r="BE19" s="42">
        <f t="shared" si="14"/>
        <v>1.1680647459430373E-7</v>
      </c>
      <c r="BF19" s="42">
        <f t="shared" si="14"/>
        <v>1.15261064256733E-7</v>
      </c>
      <c r="BG19" s="42">
        <f t="shared" si="14"/>
        <v>1.1373610050073889E-7</v>
      </c>
      <c r="BH19" s="42">
        <f t="shared" si="14"/>
        <v>1.1223131280742554E-7</v>
      </c>
      <c r="BI19" s="42">
        <f t="shared" si="14"/>
        <v>1.1074643423700263E-7</v>
      </c>
      <c r="BJ19" s="42">
        <f t="shared" si="14"/>
        <v>1.0928120138143189E-7</v>
      </c>
      <c r="BK19" t="str">
        <f t="shared" si="3"/>
        <v>16_RUS</v>
      </c>
      <c r="BL19" t="str">
        <f t="shared" si="4"/>
        <v>d_ind_cem_6_1_crude_oil</v>
      </c>
      <c r="BO19" s="8">
        <f t="shared" si="5"/>
        <v>4.2286680000000014E-3</v>
      </c>
      <c r="BP19" s="8">
        <f t="shared" si="6"/>
        <v>1.2602268E-2</v>
      </c>
      <c r="BQ19" s="8" cm="1">
        <f t="array" ref="BQ19">K19*INDEX(prod_est,$G19+$H19,MATCH(BQ$14,$BP$14:$DP$14,0))</f>
        <v>1.2622066449443161E-2</v>
      </c>
      <c r="BR19" s="8" cm="1">
        <f t="array" ref="BR19">L19*INDEX(prod_est,$G19+$H19,MATCH(BR$14,$BP$14:$DP$14,0))</f>
        <v>1.1693753802497854E-2</v>
      </c>
      <c r="BS19" s="8" cm="1">
        <f t="array" ref="BS19">M19*INDEX(prod_est,$G19+$H19,MATCH(BS$14,$BP$14:$DP$14,0))</f>
        <v>1.1845322294889856E-2</v>
      </c>
      <c r="BT19" s="8" cm="1">
        <f t="array" ref="BT19">N19*INDEX(prod_est,$G19+$H19,MATCH(BT$14,$BP$14:$DP$14,0))</f>
        <v>1.1994785163842661E-2</v>
      </c>
      <c r="BU19" s="8" cm="1">
        <f t="array" ref="BU19">O19*INDEX(prod_est,$G19+$H19,MATCH(BU$14,$BP$14:$DP$14,0))</f>
        <v>1.2142046489407502E-2</v>
      </c>
      <c r="BV19" s="8" cm="1">
        <f t="array" ref="BV19">P19*INDEX(prod_est,$G19+$H19,MATCH(BV$14,$BP$14:$DP$14,0))</f>
        <v>1.2287009782326833E-2</v>
      </c>
      <c r="BW19" s="8" cm="1">
        <f t="array" ref="BW19">Q19*INDEX(prod_est,$G19+$H19,MATCH(BW$14,$BP$14:$DP$14,0))</f>
        <v>1.2429577981843897E-2</v>
      </c>
      <c r="BX19" s="8" cm="1">
        <f t="array" ref="BX19">R19*INDEX(prod_est,$G19+$H19,MATCH(BX$14,$BP$14:$DP$14,0))</f>
        <v>1.2569653453504947E-2</v>
      </c>
      <c r="BY19" s="8" cm="1">
        <f t="array" ref="BY19">S19*INDEX(prod_est,$G19+$H19,MATCH(BY$14,$BP$14:$DP$14,0))</f>
        <v>1.2707137986955162E-2</v>
      </c>
      <c r="BZ19" s="8" cm="1">
        <f t="array" ref="BZ19">T19*INDEX(prod_est,$G19+$H19,MATCH(BZ$14,$BP$14:$DP$14,0))</f>
        <v>1.2705799230542714E-2</v>
      </c>
      <c r="CA19" s="8" cm="1">
        <f t="array" ref="CA19">U19*INDEX(prod_est,$G19+$H19,MATCH(CA$14,$BP$14:$DP$14,0))</f>
        <v>1.270175797694556E-2</v>
      </c>
      <c r="CB19" s="8" cm="1">
        <f t="array" ref="CB19">V19*INDEX(prod_est,$G19+$H19,MATCH(CB$14,$BP$14:$DP$14,0))</f>
        <v>1.2695001548294196E-2</v>
      </c>
      <c r="CC19" s="8" cm="1">
        <f t="array" ref="CC19">W19*INDEX(prod_est,$G19+$H19,MATCH(CC$14,$BP$14:$DP$14,0))</f>
        <v>1.2648023087385392E-2</v>
      </c>
      <c r="CD19" s="8" cm="1">
        <f t="array" ref="CD19">X19*INDEX(prod_est,$G19+$H19,MATCH(CD$14,$BP$14:$DP$14,0))</f>
        <v>1.2635834248847282E-2</v>
      </c>
      <c r="CE19" s="8" cm="1">
        <f t="array" ref="CE19">Y19*INDEX(prod_est,$G19+$H19,MATCH(CE$14,$BP$14:$DP$14,0))</f>
        <v>1.2620900101019303E-2</v>
      </c>
      <c r="CF19" s="8" cm="1">
        <f t="array" ref="CF19">Z19*INDEX(prod_est,$G19+$H19,MATCH(CF$14,$BP$14:$DP$14,0))</f>
        <v>1.2603207844364112E-2</v>
      </c>
      <c r="CG19" s="8" cm="1">
        <f t="array" ref="CG19">AA19*INDEX(prod_est,$G19+$H19,MATCH(CG$14,$BP$14:$DP$14,0))</f>
        <v>1.2582744639299143E-2</v>
      </c>
      <c r="CH19" s="8" cm="1">
        <f t="array" ref="CH19">AB19*INDEX(prod_est,$G19+$H19,MATCH(CH$14,$BP$14:$DP$14,0))</f>
        <v>1.2559497606092113E-2</v>
      </c>
      <c r="CI19" s="8" cm="1">
        <f t="array" ref="CI19">AC19*INDEX(prod_est,$G19+$H19,MATCH(CI$14,$BP$14:$DP$14,0))</f>
        <v>1.2533453824756092E-2</v>
      </c>
      <c r="CJ19" s="8" cm="1">
        <f t="array" ref="CJ19">AD19*INDEX(prod_est,$G19+$H19,MATCH(CJ$14,$BP$14:$DP$14,0))</f>
        <v>1.2504600334944427E-2</v>
      </c>
      <c r="CK19" s="8" cm="1">
        <f t="array" ref="CK19">AE19*INDEX(prod_est,$G19+$H19,MATCH(CK$14,$BP$14:$DP$14,0))</f>
        <v>1.2472924135845397E-2</v>
      </c>
      <c r="CL19" s="8" cm="1">
        <f t="array" ref="CL19">AF19*INDEX(prod_est,$G19+$H19,MATCH(CL$14,$BP$14:$DP$14,0))</f>
        <v>1.2438412186076643E-2</v>
      </c>
      <c r="CM19" s="8" cm="1">
        <f t="array" ref="CM19">AG19*INDEX(prod_est,$G19+$H19,MATCH(CM$14,$BP$14:$DP$14,0))</f>
        <v>1.240105140357921E-2</v>
      </c>
      <c r="CN19" s="8" cm="1">
        <f t="array" ref="CN19">AH19*INDEX(prod_est,$G19+$H19,MATCH(CN$14,$BP$14:$DP$14,0))</f>
        <v>1.2360828665511652E-2</v>
      </c>
      <c r="CO19" s="8" cm="1">
        <f t="array" ref="CO19">AI19*INDEX(prod_est,$G19+$H19,MATCH(CO$14,$BP$14:$DP$14,0))</f>
        <v>1.2317730808143499E-2</v>
      </c>
      <c r="CP19" s="8" cm="1">
        <f t="array" ref="CP19">AJ19*INDEX(prod_est,$G19+$H19,MATCH(CP$14,$BP$14:$DP$14,0))</f>
        <v>1.2271744626748758E-2</v>
      </c>
      <c r="CQ19" s="8" cm="1">
        <f t="array" ref="CQ19">AK19*INDEX(prod_est,$G19+$H19,MATCH(CQ$14,$BP$14:$DP$14,0))</f>
        <v>1.2222856875499068E-2</v>
      </c>
      <c r="CR19" s="8" cm="1">
        <f t="array" ref="CR19">AL19*INDEX(prod_est,$G19+$H19,MATCH(CR$14,$BP$14:$DP$14,0))</f>
        <v>1.2171054267356584E-2</v>
      </c>
      <c r="CS19" s="8" cm="1">
        <f t="array" ref="CS19">AM19*INDEX(prod_est,$G19+$H19,MATCH(CS$14,$BP$14:$DP$14,0))</f>
        <v>1.2116323473966609E-2</v>
      </c>
      <c r="CT19" s="8" cm="1">
        <f t="array" ref="CT19">AN19*INDEX(prod_est,$G19+$H19,MATCH(CT$14,$BP$14:$DP$14,0))</f>
        <v>1.2058651125550072E-2</v>
      </c>
      <c r="CU19" s="8" cm="1">
        <f t="array" ref="CU19">AO19*INDEX(prod_est,$G19+$H19,MATCH(CU$14,$BP$14:$DP$14,0))</f>
        <v>1.1998023810795603E-2</v>
      </c>
      <c r="CV19" s="8" cm="1">
        <f t="array" ref="CV19">AP19*INDEX(prod_est,$G19+$H19,MATCH(CV$14,$BP$14:$DP$14,0))</f>
        <v>1.1934428076751463E-2</v>
      </c>
      <c r="CW19" cm="1">
        <f t="array" ref="CW19">AQ19*INDEX(prod_est,$G19+$H19,MATCH(CW$14,$BP$14:$DP$14,0))</f>
        <v>1.1692463476568646E-2</v>
      </c>
      <c r="CX19" cm="1">
        <f t="array" ref="CX19">AR19*INDEX(prod_est,$G19+$H19,MATCH(CX$14,$BP$14:$DP$14,0))</f>
        <v>1.1452136504292677E-2</v>
      </c>
      <c r="CY19" cm="1">
        <f t="array" ref="CY19">AS19*INDEX(prod_est,$G19+$H19,MATCH(CY$14,$BP$14:$DP$14,0))</f>
        <v>1.1213481585559862E-2</v>
      </c>
      <c r="CZ19" cm="1">
        <f t="array" ref="CZ19">AT19*INDEX(prod_est,$G19+$H19,MATCH(CZ$14,$BP$14:$DP$14,0))</f>
        <v>1.0976531479995425E-2</v>
      </c>
      <c r="DA19" cm="1">
        <f t="array" ref="DA19">AU19*INDEX(prod_est,$G19+$H19,MATCH(DA$14,$BP$14:$DP$14,0))</f>
        <v>1.0741317325469074E-2</v>
      </c>
      <c r="DB19" cm="1">
        <f t="array" ref="DB19">AV19*INDEX(prod_est,$G19+$H19,MATCH(DB$14,$BP$14:$DP$14,0))</f>
        <v>1.050786868138928E-2</v>
      </c>
      <c r="DC19" cm="1">
        <f t="array" ref="DC19">AW19*INDEX(prod_est,$G19+$H19,MATCH(DC$14,$BP$14:$DP$14,0))</f>
        <v>1.0276213571054793E-2</v>
      </c>
      <c r="DD19" cm="1">
        <f t="array" ref="DD19">AX19*INDEX(prod_est,$G19+$H19,MATCH(DD$14,$BP$14:$DP$14,0))</f>
        <v>1.0046378523082019E-2</v>
      </c>
      <c r="DE19" cm="1">
        <f t="array" ref="DE19">AY19*INDEX(prod_est,$G19+$H19,MATCH(DE$14,$BP$14:$DP$14,0))</f>
        <v>9.8183886119263368E-3</v>
      </c>
      <c r="DF19" cm="1">
        <f t="array" ref="DF19">AZ19*INDEX(prod_est,$G19+$H19,MATCH(DF$14,$BP$14:$DP$14,0))</f>
        <v>9.59226749751497E-3</v>
      </c>
      <c r="DG19" cm="1">
        <f t="array" ref="DG19">BA19*INDEX(prod_est,$G19+$H19,MATCH(DG$14,$BP$14:$DP$14,0))</f>
        <v>9.3680374640090804E-3</v>
      </c>
      <c r="DH19" cm="1">
        <f t="array" ref="DH19">BB19*INDEX(prod_est,$G19+$H19,MATCH(DH$14,$BP$14:$DP$14,0))</f>
        <v>9.1457194577119916E-3</v>
      </c>
      <c r="DI19" cm="1">
        <f t="array" ref="DI19">BC19*INDEX(prod_est,$G19+$H19,MATCH(DI$14,$BP$14:$DP$14,0))</f>
        <v>8.9253331241405318E-3</v>
      </c>
      <c r="DJ19" cm="1">
        <f t="array" ref="DJ19">BD19*INDEX(prod_est,$G19+$H19,MATCH(DJ$14,$BP$14:$DP$14,0))</f>
        <v>8.7068968442758476E-3</v>
      </c>
      <c r="DK19" cm="1">
        <f t="array" ref="DK19">BE19*INDEX(prod_est,$G19+$H19,MATCH(DK$14,$BP$14:$DP$14,0))</f>
        <v>8.4904277700099638E-3</v>
      </c>
      <c r="DL19" cm="1">
        <f t="array" ref="DL19">BF19*INDEX(prod_est,$G19+$H19,MATCH(DL$14,$BP$14:$DP$14,0))</f>
        <v>8.275941858804035E-3</v>
      </c>
      <c r="DM19" cm="1">
        <f t="array" ref="DM19">BG19*INDEX(prod_est,$G19+$H19,MATCH(DM$14,$BP$14:$DP$14,0))</f>
        <v>8.0634539075737244E-3</v>
      </c>
      <c r="DN19" cm="1">
        <f t="array" ref="DN19">BH19*INDEX(prod_est,$G19+$H19,MATCH(DN$14,$BP$14:$DP$14,0))</f>
        <v>7.852977585817246E-3</v>
      </c>
      <c r="DO19" cm="1">
        <f t="array" ref="DO19">BI19*INDEX(prod_est,$G19+$H19,MATCH(DO$14,$BP$14:$DP$14,0))</f>
        <v>7.6445254680009159E-3</v>
      </c>
      <c r="DP19" cm="1">
        <f t="array" ref="DP19">BJ19*INDEX(prod_est,$G19+$H19,MATCH(DP$14,$BP$14:$DP$14,0))</f>
        <v>7.4381090652170783E-3</v>
      </c>
    </row>
    <row r="20" spans="1:120" x14ac:dyDescent="0.25">
      <c r="A20" t="s">
        <v>52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241</v>
      </c>
      <c r="H20">
        <f>IFERROR(MATCH(D20,Production_est!$D$4:$D$339,0),"-")</f>
        <v>6</v>
      </c>
      <c r="I20" s="8" cm="1">
        <f t="array" ref="I20">IFERROR(INDEX(Production_est!$E$4:$E$339,H20+G20),"-")</f>
        <v>57692.6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16_RUS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52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241</v>
      </c>
      <c r="H21">
        <f>IFERROR(MATCH(D21,Production_est!$D$4:$D$339,0),"-")</f>
        <v>6</v>
      </c>
      <c r="I21" s="8" cm="1">
        <f t="array" ref="I21">IFERROR(INDEX(Production_est!$E$4:$E$339,H21+G21),"-")</f>
        <v>57692.6</v>
      </c>
      <c r="J21" s="42">
        <f t="shared" si="0"/>
        <v>0</v>
      </c>
      <c r="K21" s="42">
        <f t="shared" ref="K21:AP21" si="17">J21*(1-$F$4)</f>
        <v>0</v>
      </c>
      <c r="L21" s="42">
        <f t="shared" si="17"/>
        <v>0</v>
      </c>
      <c r="M21" s="42">
        <f t="shared" si="17"/>
        <v>0</v>
      </c>
      <c r="N21" s="42">
        <f t="shared" si="17"/>
        <v>0</v>
      </c>
      <c r="O21" s="42">
        <f t="shared" si="17"/>
        <v>0</v>
      </c>
      <c r="P21" s="42">
        <f t="shared" si="17"/>
        <v>0</v>
      </c>
      <c r="Q21" s="42">
        <f t="shared" si="17"/>
        <v>0</v>
      </c>
      <c r="R21" s="42">
        <f t="shared" si="17"/>
        <v>0</v>
      </c>
      <c r="S21" s="42">
        <f t="shared" si="17"/>
        <v>0</v>
      </c>
      <c r="T21" s="42">
        <f t="shared" si="17"/>
        <v>0</v>
      </c>
      <c r="U21" s="42">
        <f t="shared" si="17"/>
        <v>0</v>
      </c>
      <c r="V21" s="42">
        <f t="shared" si="17"/>
        <v>0</v>
      </c>
      <c r="W21" s="42">
        <f t="shared" si="17"/>
        <v>0</v>
      </c>
      <c r="X21" s="42">
        <f t="shared" si="17"/>
        <v>0</v>
      </c>
      <c r="Y21" s="42">
        <f t="shared" si="17"/>
        <v>0</v>
      </c>
      <c r="Z21" s="42">
        <f t="shared" si="17"/>
        <v>0</v>
      </c>
      <c r="AA21" s="42">
        <f t="shared" si="17"/>
        <v>0</v>
      </c>
      <c r="AB21" s="42">
        <f t="shared" si="17"/>
        <v>0</v>
      </c>
      <c r="AC21" s="42">
        <f t="shared" si="17"/>
        <v>0</v>
      </c>
      <c r="AD21" s="42">
        <f t="shared" si="17"/>
        <v>0</v>
      </c>
      <c r="AE21" s="42">
        <f t="shared" si="17"/>
        <v>0</v>
      </c>
      <c r="AF21" s="42">
        <f t="shared" si="17"/>
        <v>0</v>
      </c>
      <c r="AG21" s="42">
        <f t="shared" si="17"/>
        <v>0</v>
      </c>
      <c r="AH21" s="42">
        <f t="shared" si="17"/>
        <v>0</v>
      </c>
      <c r="AI21" s="42">
        <f t="shared" si="17"/>
        <v>0</v>
      </c>
      <c r="AJ21" s="42">
        <f t="shared" si="17"/>
        <v>0</v>
      </c>
      <c r="AK21" s="42">
        <f t="shared" si="17"/>
        <v>0</v>
      </c>
      <c r="AL21" s="42">
        <f t="shared" si="17"/>
        <v>0</v>
      </c>
      <c r="AM21" s="42">
        <f t="shared" si="17"/>
        <v>0</v>
      </c>
      <c r="AN21" s="42">
        <f t="shared" si="17"/>
        <v>0</v>
      </c>
      <c r="AO21" s="42">
        <f t="shared" si="17"/>
        <v>0</v>
      </c>
      <c r="AP21" s="42">
        <f t="shared" si="17"/>
        <v>0</v>
      </c>
      <c r="AQ21" s="42">
        <f t="shared" ref="AQ21:BJ21" si="18">AP21*(1-$F$4)</f>
        <v>0</v>
      </c>
      <c r="AR21" s="42">
        <f t="shared" si="18"/>
        <v>0</v>
      </c>
      <c r="AS21" s="42">
        <f t="shared" si="18"/>
        <v>0</v>
      </c>
      <c r="AT21" s="42">
        <f t="shared" si="18"/>
        <v>0</v>
      </c>
      <c r="AU21" s="42">
        <f t="shared" si="18"/>
        <v>0</v>
      </c>
      <c r="AV21" s="42">
        <f t="shared" si="18"/>
        <v>0</v>
      </c>
      <c r="AW21" s="42">
        <f t="shared" si="18"/>
        <v>0</v>
      </c>
      <c r="AX21" s="42">
        <f t="shared" si="18"/>
        <v>0</v>
      </c>
      <c r="AY21" s="42">
        <f t="shared" si="18"/>
        <v>0</v>
      </c>
      <c r="AZ21" s="42">
        <f t="shared" si="18"/>
        <v>0</v>
      </c>
      <c r="BA21" s="42">
        <f t="shared" si="18"/>
        <v>0</v>
      </c>
      <c r="BB21" s="42">
        <f t="shared" si="18"/>
        <v>0</v>
      </c>
      <c r="BC21" s="42">
        <f t="shared" si="18"/>
        <v>0</v>
      </c>
      <c r="BD21" s="42">
        <f t="shared" si="18"/>
        <v>0</v>
      </c>
      <c r="BE21" s="42">
        <f t="shared" si="18"/>
        <v>0</v>
      </c>
      <c r="BF21" s="42">
        <f t="shared" si="18"/>
        <v>0</v>
      </c>
      <c r="BG21" s="42">
        <f t="shared" si="18"/>
        <v>0</v>
      </c>
      <c r="BH21" s="42">
        <f t="shared" si="18"/>
        <v>0</v>
      </c>
      <c r="BI21" s="42">
        <f t="shared" si="18"/>
        <v>0</v>
      </c>
      <c r="BJ21" s="42">
        <f t="shared" si="18"/>
        <v>0</v>
      </c>
      <c r="BK21" t="str">
        <f t="shared" si="3"/>
        <v>16_RUS</v>
      </c>
      <c r="BL21" t="str">
        <f t="shared" si="4"/>
        <v>d_ind_cem_7_1_mo_gasoline</v>
      </c>
      <c r="BO21" s="8">
        <f t="shared" si="5"/>
        <v>0</v>
      </c>
      <c r="BP21" s="8">
        <f t="shared" si="6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52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241</v>
      </c>
      <c r="H22">
        <f>IFERROR(MATCH(D22,Production_est!$D$4:$D$339,0),"-")</f>
        <v>6</v>
      </c>
      <c r="I22" s="8" cm="1">
        <f t="array" ref="I22">IFERROR(INDEX(Production_est!$E$4:$E$339,H22+G22),"-")</f>
        <v>57692.6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16_RUS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52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241</v>
      </c>
      <c r="H23">
        <f>IFERROR(MATCH(D23,Production_est!$D$4:$D$339,0),"-")</f>
        <v>6</v>
      </c>
      <c r="I23" s="8" cm="1">
        <f t="array" ref="I23">IFERROR(INDEX(Production_est!$E$4:$E$339,H23+G23),"-")</f>
        <v>57692.6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16_RUS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52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241</v>
      </c>
      <c r="H24">
        <f>IFERROR(MATCH(D24,Production_est!$D$4:$D$339,0),"-")</f>
        <v>6</v>
      </c>
      <c r="I24" s="8" cm="1">
        <f t="array" ref="I24">IFERROR(INDEX(Production_est!$E$4:$E$339,H24+G24),"-")</f>
        <v>57692.6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16_RUS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52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241</v>
      </c>
      <c r="H25">
        <f>IFERROR(MATCH(D25,Production_est!$D$4:$D$339,0),"-")</f>
        <v>6</v>
      </c>
      <c r="I25" s="8" cm="1">
        <f t="array" ref="I25">IFERROR(INDEX(Production_est!$E$4:$E$339,H25+G25),"-")</f>
        <v>57692.6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16_RUS</v>
      </c>
      <c r="BL25" t="str">
        <f t="shared" si="4"/>
        <v>d_ind_cem_7_6_kerosene</v>
      </c>
      <c r="BO25" s="8">
        <f t="shared" si="5"/>
        <v>0</v>
      </c>
      <c r="BP25" s="8">
        <f t="shared" si="6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52</v>
      </c>
      <c r="B26" t="s">
        <v>16</v>
      </c>
      <c r="C26" t="s">
        <v>16</v>
      </c>
      <c r="D26" t="s">
        <v>37</v>
      </c>
      <c r="E26" s="8">
        <v>4.2301752480000001</v>
      </c>
      <c r="F26" s="8">
        <v>12.434921603999999</v>
      </c>
      <c r="G26">
        <f>MATCH(A26,Production_est!$A$4:$A$339,0)</f>
        <v>241</v>
      </c>
      <c r="H26">
        <f>IFERROR(MATCH(D26,Production_est!$D$4:$D$339,0),"-")</f>
        <v>6</v>
      </c>
      <c r="I26" s="8" cm="1">
        <f t="array" ref="I26">IFERROR(INDEX(Production_est!$E$4:$E$339,H26+G26),"-")</f>
        <v>57692.6</v>
      </c>
      <c r="J26" s="42">
        <f t="shared" si="0"/>
        <v>2.1553754907908466E-4</v>
      </c>
      <c r="K26" s="42">
        <f t="shared" ref="K26:AP26" si="27">J26*(1-$F$4)</f>
        <v>2.126858753372104E-4</v>
      </c>
      <c r="L26" s="42">
        <f t="shared" si="27"/>
        <v>2.0987193072033011E-4</v>
      </c>
      <c r="M26" s="42">
        <f t="shared" si="27"/>
        <v>2.0709521605252054E-4</v>
      </c>
      <c r="N26" s="42">
        <f t="shared" si="27"/>
        <v>2.0435523876221527E-4</v>
      </c>
      <c r="O26" s="42">
        <f t="shared" si="27"/>
        <v>2.0165151279482558E-4</v>
      </c>
      <c r="P26" s="42">
        <f t="shared" si="27"/>
        <v>1.9898355852651742E-4</v>
      </c>
      <c r="Q26" s="42">
        <f t="shared" si="27"/>
        <v>1.9635090267912925E-4</v>
      </c>
      <c r="R26" s="42">
        <f t="shared" si="27"/>
        <v>1.9375307823621545E-4</v>
      </c>
      <c r="S26" s="42">
        <f t="shared" si="27"/>
        <v>1.9118962436020059E-4</v>
      </c>
      <c r="T26" s="42">
        <f t="shared" si="27"/>
        <v>1.8866008631062976E-4</v>
      </c>
      <c r="U26" s="42">
        <f t="shared" si="27"/>
        <v>1.8616401536350049E-4</v>
      </c>
      <c r="V26" s="42">
        <f t="shared" si="27"/>
        <v>1.8370096873166197E-4</v>
      </c>
      <c r="W26" s="42">
        <f t="shared" si="27"/>
        <v>1.8127050948626742E-4</v>
      </c>
      <c r="X26" s="42">
        <f t="shared" si="27"/>
        <v>1.7887220647926566E-4</v>
      </c>
      <c r="Y26" s="42">
        <f t="shared" si="27"/>
        <v>1.7650563426691823E-4</v>
      </c>
      <c r="Z26" s="42">
        <f t="shared" si="27"/>
        <v>1.7417037303432833E-4</v>
      </c>
      <c r="AA26" s="42">
        <f t="shared" si="27"/>
        <v>1.7186600852096831E-4</v>
      </c>
      <c r="AB26" s="42">
        <f t="shared" si="27"/>
        <v>1.6959213194719252E-4</v>
      </c>
      <c r="AC26" s="42">
        <f t="shared" si="27"/>
        <v>1.6734833994172237E-4</v>
      </c>
      <c r="AD26" s="42">
        <f t="shared" si="27"/>
        <v>1.6513423447009083E-4</v>
      </c>
      <c r="AE26" s="42">
        <f t="shared" si="27"/>
        <v>1.6294942276403362E-4</v>
      </c>
      <c r="AF26" s="42">
        <f t="shared" si="27"/>
        <v>1.6079351725181468E-4</v>
      </c>
      <c r="AG26" s="42">
        <f t="shared" si="27"/>
        <v>1.5866613548947331E-4</v>
      </c>
      <c r="AH26" s="42">
        <f t="shared" si="27"/>
        <v>1.565669000929811E-4</v>
      </c>
      <c r="AI26" s="42">
        <f t="shared" si="27"/>
        <v>1.5449543867129638E-4</v>
      </c>
      <c r="AJ26" s="42">
        <f t="shared" si="27"/>
        <v>1.5245138376030439E-4</v>
      </c>
      <c r="AK26" s="42">
        <f t="shared" si="27"/>
        <v>1.5043437275763153E-4</v>
      </c>
      <c r="AL26" s="42">
        <f t="shared" si="27"/>
        <v>1.4844404785832195E-4</v>
      </c>
      <c r="AM26" s="42">
        <f t="shared" si="27"/>
        <v>1.4648005599136526E-4</v>
      </c>
      <c r="AN26" s="42">
        <f t="shared" si="27"/>
        <v>1.4454204875706392E-4</v>
      </c>
      <c r="AO26" s="42">
        <f t="shared" si="27"/>
        <v>1.4262968236522939E-4</v>
      </c>
      <c r="AP26" s="42">
        <f t="shared" si="27"/>
        <v>1.4074261757419593E-4</v>
      </c>
      <c r="AQ26" s="42">
        <f t="shared" ref="AQ26:BJ26" si="28">AP26*(1-$F$4)</f>
        <v>1.3888051963064122E-4</v>
      </c>
      <c r="AR26" s="42">
        <f t="shared" si="28"/>
        <v>1.3704305821020336E-4</v>
      </c>
      <c r="AS26" s="42">
        <f t="shared" si="28"/>
        <v>1.3522990735888332E-4</v>
      </c>
      <c r="AT26" s="42">
        <f t="shared" si="28"/>
        <v>1.3344074543522277E-4</v>
      </c>
      <c r="AU26" s="42">
        <f t="shared" si="28"/>
        <v>1.3167525505324701E-4</v>
      </c>
      <c r="AV26" s="42">
        <f t="shared" si="28"/>
        <v>1.2993312302616265E-4</v>
      </c>
      <c r="AW26" s="42">
        <f t="shared" si="28"/>
        <v>1.2821404031080027E-4</v>
      </c>
      <c r="AX26" s="42">
        <f t="shared" si="28"/>
        <v>1.2651770195279213E-4</v>
      </c>
      <c r="AY26" s="42">
        <f t="shared" si="28"/>
        <v>1.2484380703247516E-4</v>
      </c>
      <c r="AZ26" s="42">
        <f t="shared" si="28"/>
        <v>1.2319205861150979E-4</v>
      </c>
      <c r="BA26" s="42">
        <f t="shared" si="28"/>
        <v>1.2156216368020491E-4</v>
      </c>
      <c r="BB26" s="42">
        <f t="shared" si="28"/>
        <v>1.1995383310553987E-4</v>
      </c>
      <c r="BC26" s="42">
        <f t="shared" si="28"/>
        <v>1.1836678157987405E-4</v>
      </c>
      <c r="BD26" s="42">
        <f t="shared" si="28"/>
        <v>1.1680072757033514E-4</v>
      </c>
      <c r="BE26" s="42">
        <f t="shared" si="28"/>
        <v>1.1525539326887697E-4</v>
      </c>
      <c r="BF26" s="42">
        <f t="shared" si="28"/>
        <v>1.1373050454299816E-4</v>
      </c>
      <c r="BG26" s="42">
        <f t="shared" si="28"/>
        <v>1.1222579088711271E-4</v>
      </c>
      <c r="BH26" s="42">
        <f t="shared" si="28"/>
        <v>1.1074098537456406E-4</v>
      </c>
      <c r="BI26" s="42">
        <f t="shared" si="28"/>
        <v>1.0927582461027397E-4</v>
      </c>
      <c r="BJ26" s="42">
        <f t="shared" si="28"/>
        <v>1.0783004868401792E-4</v>
      </c>
      <c r="BK26" t="str">
        <f t="shared" si="3"/>
        <v>16_RUS</v>
      </c>
      <c r="BL26" t="str">
        <f t="shared" si="4"/>
        <v>d_ind_cem_7_7_gas_diesel_oil</v>
      </c>
      <c r="BO26" s="8">
        <f t="shared" si="5"/>
        <v>4.2301752480000001</v>
      </c>
      <c r="BP26" s="8">
        <f t="shared" si="6"/>
        <v>12.434921603999999</v>
      </c>
      <c r="BQ26" s="8" cm="1">
        <f t="array" ref="BQ26">K26*INDEX(prod_est,$G26+$H26,MATCH(BQ$14,$BP$14:$DP$14,0))</f>
        <v>12.454457148451716</v>
      </c>
      <c r="BR26" s="8" cm="1">
        <f t="array" ref="BR26">L26*INDEX(prod_est,$G26+$H26,MATCH(BR$14,$BP$14:$DP$14,0))</f>
        <v>11.538471629911195</v>
      </c>
      <c r="BS26" s="8" cm="1">
        <f t="array" ref="BS26">M26*INDEX(prod_est,$G26+$H26,MATCH(BS$14,$BP$14:$DP$14,0))</f>
        <v>11.688027433718176</v>
      </c>
      <c r="BT26" s="8" cm="1">
        <f t="array" ref="BT26">N26*INDEX(prod_est,$G26+$H26,MATCH(BT$14,$BP$14:$DP$14,0))</f>
        <v>11.835505574806515</v>
      </c>
      <c r="BU26" s="8" cm="1">
        <f t="array" ref="BU26">O26*INDEX(prod_est,$G26+$H26,MATCH(BU$14,$BP$14:$DP$14,0))</f>
        <v>11.980811406955135</v>
      </c>
      <c r="BV26" s="8" cm="1">
        <f t="array" ref="BV26">P26*INDEX(prod_est,$G26+$H26,MATCH(BV$14,$BP$14:$DP$14,0))</f>
        <v>12.123849722194072</v>
      </c>
      <c r="BW26" s="8" cm="1">
        <f t="array" ref="BW26">Q26*INDEX(prod_est,$G26+$H26,MATCH(BW$14,$BP$14:$DP$14,0))</f>
        <v>12.264524748643129</v>
      </c>
      <c r="BX26" s="8" cm="1">
        <f t="array" ref="BX26">R26*INDEX(prod_est,$G26+$H26,MATCH(BX$14,$BP$14:$DP$14,0))</f>
        <v>12.402740148343286</v>
      </c>
      <c r="BY26" s="8" cm="1">
        <f t="array" ref="BY26">S26*INDEX(prod_est,$G26+$H26,MATCH(BY$14,$BP$14:$DP$14,0))</f>
        <v>12.53839901508187</v>
      </c>
      <c r="BZ26" s="8" cm="1">
        <f t="array" ref="BZ26">T26*INDEX(prod_est,$G26+$H26,MATCH(BZ$14,$BP$14:$DP$14,0))</f>
        <v>12.537078036109225</v>
      </c>
      <c r="CA26" s="8" cm="1">
        <f t="array" ref="CA26">U26*INDEX(prod_est,$G26+$H26,MATCH(CA$14,$BP$14:$DP$14,0))</f>
        <v>12.533090446600534</v>
      </c>
      <c r="CB26" s="8" cm="1">
        <f t="array" ref="CB26">V26*INDEX(prod_est,$G26+$H26,MATCH(CB$14,$BP$14:$DP$14,0))</f>
        <v>12.526423737036609</v>
      </c>
      <c r="CC26" s="8" cm="1">
        <f t="array" ref="CC26">W26*INDEX(prod_est,$G26+$H26,MATCH(CC$14,$BP$14:$DP$14,0))</f>
        <v>12.480069106387779</v>
      </c>
      <c r="CD26" s="8" cm="1">
        <f t="array" ref="CD26">X26*INDEX(prod_est,$G26+$H26,MATCH(CD$14,$BP$14:$DP$14,0))</f>
        <v>12.468042124286999</v>
      </c>
      <c r="CE26" s="8" cm="1">
        <f t="array" ref="CE26">Y26*INDEX(prod_est,$G26+$H26,MATCH(CE$14,$BP$14:$DP$14,0))</f>
        <v>12.453306288049946</v>
      </c>
      <c r="CF26" s="8" cm="1">
        <f t="array" ref="CF26">Z26*INDEX(prod_est,$G26+$H26,MATCH(CF$14,$BP$14:$DP$14,0))</f>
        <v>12.435848968105223</v>
      </c>
      <c r="CG26" s="8" cm="1">
        <f t="array" ref="CG26">AA26*INDEX(prod_est,$G26+$H26,MATCH(CG$14,$BP$14:$DP$14,0))</f>
        <v>12.415657495367977</v>
      </c>
      <c r="CH26" s="8" cm="1">
        <f t="array" ref="CH26">AB26*INDEX(prod_est,$G26+$H26,MATCH(CH$14,$BP$14:$DP$14,0))</f>
        <v>12.392719161136789</v>
      </c>
      <c r="CI26" s="8" cm="1">
        <f t="array" ref="CI26">AC26*INDEX(prod_est,$G26+$H26,MATCH(CI$14,$BP$14:$DP$14,0))</f>
        <v>12.367021216990137</v>
      </c>
      <c r="CJ26" s="8" cm="1">
        <f t="array" ref="CJ26">AD26*INDEX(prod_est,$G26+$H26,MATCH(CJ$14,$BP$14:$DP$14,0))</f>
        <v>12.338550874682717</v>
      </c>
      <c r="CK26" s="8" cm="1">
        <f t="array" ref="CK26">AE26*INDEX(prod_est,$G26+$H26,MATCH(CK$14,$BP$14:$DP$14,0))</f>
        <v>12.307295306041489</v>
      </c>
      <c r="CL26" s="8" cm="1">
        <f t="array" ref="CL26">AF26*INDEX(prod_est,$G26+$H26,MATCH(CL$14,$BP$14:$DP$14,0))</f>
        <v>12.273241642861525</v>
      </c>
      <c r="CM26" s="8" cm="1">
        <f t="array" ref="CM26">AG26*INDEX(prod_est,$G26+$H26,MATCH(CM$14,$BP$14:$DP$14,0))</f>
        <v>12.23637697680144</v>
      </c>
      <c r="CN26" s="8" cm="1">
        <f t="array" ref="CN26">AH26*INDEX(prod_est,$G26+$H26,MATCH(CN$14,$BP$14:$DP$14,0))</f>
        <v>12.196688359278919</v>
      </c>
      <c r="CO26" s="8" cm="1">
        <f t="array" ref="CO26">AI26*INDEX(prod_est,$G26+$H26,MATCH(CO$14,$BP$14:$DP$14,0))</f>
        <v>12.154162801365588</v>
      </c>
      <c r="CP26" s="8" cm="1">
        <f t="array" ref="CP26">AJ26*INDEX(prod_est,$G26+$H26,MATCH(CP$14,$BP$14:$DP$14,0))</f>
        <v>12.108787273681926</v>
      </c>
      <c r="CQ26" s="8" cm="1">
        <f t="array" ref="CQ26">AK26*INDEX(prod_est,$G26+$H26,MATCH(CQ$14,$BP$14:$DP$14,0))</f>
        <v>12.060548706291852</v>
      </c>
      <c r="CR26" s="8" cm="1">
        <f t="array" ref="CR26">AL26*INDEX(prod_est,$G26+$H26,MATCH(CR$14,$BP$14:$DP$14,0))</f>
        <v>12.009433988597026</v>
      </c>
      <c r="CS26" s="8" cm="1">
        <f t="array" ref="CS26">AM26*INDEX(prod_est,$G26+$H26,MATCH(CS$14,$BP$14:$DP$14,0))</f>
        <v>11.955429969230906</v>
      </c>
      <c r="CT26" s="8" cm="1">
        <f t="array" ref="CT26">AN26*INDEX(prod_est,$G26+$H26,MATCH(CT$14,$BP$14:$DP$14,0))</f>
        <v>11.898523455952644</v>
      </c>
      <c r="CU26" s="8" cm="1">
        <f t="array" ref="CU26">AO26*INDEX(prod_est,$G26+$H26,MATCH(CU$14,$BP$14:$DP$14,0))</f>
        <v>11.838701215540613</v>
      </c>
      <c r="CV26" s="8" cm="1">
        <f t="array" ref="CV26">AP26*INDEX(prod_est,$G26+$H26,MATCH(CV$14,$BP$14:$DP$14,0))</f>
        <v>11.775949973685757</v>
      </c>
      <c r="CW26" cm="1">
        <f t="array" ref="CW26">AQ26*INDEX(prod_est,$G26+$H26,MATCH(CW$14,$BP$14:$DP$14,0))</f>
        <v>11.537198438310018</v>
      </c>
      <c r="CX26" cm="1">
        <f t="array" ref="CX26">AR26*INDEX(prod_est,$G26+$H26,MATCH(CX$14,$BP$14:$DP$14,0))</f>
        <v>11.300062784665903</v>
      </c>
      <c r="CY26" cm="1">
        <f t="array" ref="CY26">AS26*INDEX(prod_est,$G26+$H26,MATCH(CY$14,$BP$14:$DP$14,0))</f>
        <v>11.064576981249283</v>
      </c>
      <c r="CZ26" cm="1">
        <f t="array" ref="CZ26">AT26*INDEX(prod_est,$G26+$H26,MATCH(CZ$14,$BP$14:$DP$14,0))</f>
        <v>10.830773352668038</v>
      </c>
      <c r="DA26" cm="1">
        <f t="array" ref="DA26">AU26*INDEX(prod_est,$G26+$H26,MATCH(DA$14,$BP$14:$DP$14,0))</f>
        <v>10.598682623309932</v>
      </c>
      <c r="DB26" cm="1">
        <f t="array" ref="DB26">AV26*INDEX(prod_est,$G26+$H26,MATCH(DB$14,$BP$14:$DP$14,0))</f>
        <v>10.368333960061989</v>
      </c>
      <c r="DC26" cm="1">
        <f t="array" ref="DC26">AW26*INDEX(prod_est,$G26+$H26,MATCH(DC$14,$BP$14:$DP$14,0))</f>
        <v>10.139755014099618</v>
      </c>
      <c r="DD26" cm="1">
        <f t="array" ref="DD26">AX26*INDEX(prod_est,$G26+$H26,MATCH(DD$14,$BP$14:$DP$14,0))</f>
        <v>9.9129719617638781</v>
      </c>
      <c r="DE26" cm="1">
        <f t="array" ref="DE26">AY26*INDEX(prod_est,$G26+$H26,MATCH(DE$14,$BP$14:$DP$14,0))</f>
        <v>9.6880095445447054</v>
      </c>
      <c r="DF26" cm="1">
        <f t="array" ref="DF26">AZ26*INDEX(prod_est,$G26+$H26,MATCH(DF$14,$BP$14:$DP$14,0))</f>
        <v>9.4648911081874996</v>
      </c>
      <c r="DG26" cm="1">
        <f t="array" ref="DG26">BA26*INDEX(prod_est,$G26+$H26,MATCH(DG$14,$BP$14:$DP$14,0))</f>
        <v>9.2436386409404907</v>
      </c>
      <c r="DH26" cm="1">
        <f t="array" ref="DH26">BB26*INDEX(prod_est,$G26+$H26,MATCH(DH$14,$BP$14:$DP$14,0))</f>
        <v>9.0242728109595785</v>
      </c>
      <c r="DI26" cm="1">
        <f t="array" ref="DI26">BC26*INDEX(prod_est,$G26+$H26,MATCH(DI$14,$BP$14:$DP$14,0))</f>
        <v>8.8068130028874041</v>
      </c>
      <c r="DJ26" cm="1">
        <f t="array" ref="DJ26">BD26*INDEX(prod_est,$G26+$H26,MATCH(DJ$14,$BP$14:$DP$14,0))</f>
        <v>8.5912773536227842</v>
      </c>
      <c r="DK26" cm="1">
        <f t="array" ref="DK26">BE26*INDEX(prod_est,$G26+$H26,MATCH(DK$14,$BP$14:$DP$14,0))</f>
        <v>8.3776827872965711</v>
      </c>
      <c r="DL26" cm="1">
        <f t="array" ref="DL26">BF26*INDEX(prod_est,$G26+$H26,MATCH(DL$14,$BP$14:$DP$14,0))</f>
        <v>8.1660450494696786</v>
      </c>
      <c r="DM26" cm="1">
        <f t="array" ref="DM26">BG26*INDEX(prod_est,$G26+$H26,MATCH(DM$14,$BP$14:$DP$14,0))</f>
        <v>7.9563787405684954</v>
      </c>
      <c r="DN26" cm="1">
        <f t="array" ref="DN26">BH26*INDEX(prod_est,$G26+$H26,MATCH(DN$14,$BP$14:$DP$14,0))</f>
        <v>7.7486973485730157</v>
      </c>
      <c r="DO26" cm="1">
        <f t="array" ref="DO26">BI26*INDEX(prod_est,$G26+$H26,MATCH(DO$14,$BP$14:$DP$14,0))</f>
        <v>7.5430132809723398</v>
      </c>
      <c r="DP26" cm="1">
        <f t="array" ref="DP26">BJ26*INDEX(prod_est,$G26+$H26,MATCH(DP$14,$BP$14:$DP$14,0))</f>
        <v>7.3393378960022133</v>
      </c>
    </row>
    <row r="27" spans="1:120" x14ac:dyDescent="0.25">
      <c r="A27" t="s">
        <v>52</v>
      </c>
      <c r="B27" t="s">
        <v>17</v>
      </c>
      <c r="C27" t="s">
        <v>17</v>
      </c>
      <c r="D27" t="s">
        <v>37</v>
      </c>
      <c r="E27" s="8">
        <v>0.69999109200000009</v>
      </c>
      <c r="F27" s="8">
        <v>0.65201036400000001</v>
      </c>
      <c r="G27">
        <f>MATCH(A27,Production_est!$A$4:$A$339,0)</f>
        <v>241</v>
      </c>
      <c r="H27">
        <f>IFERROR(MATCH(D27,Production_est!$D$4:$D$339,0),"-")</f>
        <v>6</v>
      </c>
      <c r="I27" s="8" cm="1">
        <f t="array" ref="I27">IFERROR(INDEX(Production_est!$E$4:$E$339,H27+G27),"-")</f>
        <v>57692.6</v>
      </c>
      <c r="J27" s="42">
        <f t="shared" si="0"/>
        <v>1.1301455715291044E-5</v>
      </c>
      <c r="K27" s="42">
        <f t="shared" ref="K27:AP27" si="29">J27*(1-$F$4)</f>
        <v>1.1151931585291658E-5</v>
      </c>
      <c r="L27" s="42">
        <f t="shared" si="29"/>
        <v>1.1004385737207036E-5</v>
      </c>
      <c r="M27" s="42">
        <f t="shared" si="29"/>
        <v>1.0858791997339768E-5</v>
      </c>
      <c r="N27" s="42">
        <f t="shared" si="29"/>
        <v>1.0715124538284055E-5</v>
      </c>
      <c r="O27" s="42">
        <f t="shared" si="29"/>
        <v>1.0573357874344095E-5</v>
      </c>
      <c r="P27" s="42">
        <f t="shared" si="29"/>
        <v>1.0433466857013082E-5</v>
      </c>
      <c r="Q27" s="42">
        <f t="shared" si="29"/>
        <v>1.0295426670512017E-5</v>
      </c>
      <c r="R27" s="42">
        <f t="shared" si="29"/>
        <v>1.0159212827387548E-5</v>
      </c>
      <c r="S27" s="42">
        <f t="shared" si="29"/>
        <v>1.0024801164168054E-5</v>
      </c>
      <c r="T27" s="42">
        <f t="shared" si="29"/>
        <v>9.8921678370771944E-6</v>
      </c>
      <c r="U27" s="42">
        <f t="shared" si="29"/>
        <v>9.7612893178041758E-6</v>
      </c>
      <c r="V27" s="42">
        <f t="shared" si="29"/>
        <v>9.632142389329982E-6</v>
      </c>
      <c r="W27" s="42">
        <f t="shared" si="29"/>
        <v>9.5047041418088143E-6</v>
      </c>
      <c r="X27" s="42">
        <f t="shared" si="29"/>
        <v>9.3789519685040385E-6</v>
      </c>
      <c r="Y27" s="42">
        <f t="shared" si="29"/>
        <v>9.2548635617778892E-6</v>
      </c>
      <c r="Z27" s="42">
        <f t="shared" si="29"/>
        <v>9.1324169091342363E-6</v>
      </c>
      <c r="AA27" s="42">
        <f t="shared" si="29"/>
        <v>9.0115902893137097E-6</v>
      </c>
      <c r="AB27" s="42">
        <f t="shared" si="29"/>
        <v>8.8923622684404848E-6</v>
      </c>
      <c r="AC27" s="42">
        <f t="shared" si="29"/>
        <v>8.7747116962200466E-6</v>
      </c>
      <c r="AD27" s="42">
        <f t="shared" si="29"/>
        <v>8.6586177021872659E-6</v>
      </c>
      <c r="AE27" s="42">
        <f t="shared" si="29"/>
        <v>8.5440596920041064E-6</v>
      </c>
      <c r="AF27" s="42">
        <f t="shared" si="29"/>
        <v>8.4310173438063256E-6</v>
      </c>
      <c r="AG27" s="42">
        <f t="shared" si="29"/>
        <v>8.3194706045984993E-6</v>
      </c>
      <c r="AH27" s="42">
        <f t="shared" si="29"/>
        <v>8.2093996866967494E-6</v>
      </c>
      <c r="AI27" s="42">
        <f t="shared" si="29"/>
        <v>8.1007850642185375E-6</v>
      </c>
      <c r="AJ27" s="42">
        <f t="shared" si="29"/>
        <v>7.993607469618893E-6</v>
      </c>
      <c r="AK27" s="42">
        <f t="shared" si="29"/>
        <v>7.8878478902724744E-6</v>
      </c>
      <c r="AL27" s="42">
        <f t="shared" si="29"/>
        <v>7.7834875651008501E-6</v>
      </c>
      <c r="AM27" s="42">
        <f t="shared" si="29"/>
        <v>7.6805079812444025E-6</v>
      </c>
      <c r="AN27" s="42">
        <f t="shared" si="29"/>
        <v>7.5788908707782629E-6</v>
      </c>
      <c r="AO27" s="42">
        <f t="shared" si="29"/>
        <v>7.4786182074717003E-6</v>
      </c>
      <c r="AP27" s="42">
        <f t="shared" si="29"/>
        <v>7.3796722035903785E-6</v>
      </c>
      <c r="AQ27" s="42">
        <f t="shared" ref="AQ27:BJ27" si="30">AP27*(1-$F$4)</f>
        <v>7.2820353067409284E-6</v>
      </c>
      <c r="AR27" s="42">
        <f t="shared" si="30"/>
        <v>7.1856901967572619E-6</v>
      </c>
      <c r="AS27" s="42">
        <f t="shared" si="30"/>
        <v>7.0906197826280871E-6</v>
      </c>
      <c r="AT27" s="42">
        <f t="shared" si="30"/>
        <v>6.9968071994650694E-6</v>
      </c>
      <c r="AU27" s="42">
        <f t="shared" si="30"/>
        <v>6.9042358055111082E-6</v>
      </c>
      <c r="AV27" s="42">
        <f t="shared" si="30"/>
        <v>6.8128891791881932E-6</v>
      </c>
      <c r="AW27" s="42">
        <f t="shared" si="30"/>
        <v>6.7227511161843232E-6</v>
      </c>
      <c r="AX27" s="42">
        <f t="shared" si="30"/>
        <v>6.6338056265789629E-6</v>
      </c>
      <c r="AY27" s="42">
        <f t="shared" si="30"/>
        <v>6.54603693200653E-6</v>
      </c>
      <c r="AZ27" s="42">
        <f t="shared" si="30"/>
        <v>6.4594294628574174E-6</v>
      </c>
      <c r="BA27" s="42">
        <f t="shared" si="30"/>
        <v>6.3739678555160407E-6</v>
      </c>
      <c r="BB27" s="42">
        <f t="shared" si="30"/>
        <v>6.2896369496354305E-6</v>
      </c>
      <c r="BC27" s="42">
        <f t="shared" si="30"/>
        <v>6.2064217854478841E-6</v>
      </c>
      <c r="BD27" s="42">
        <f t="shared" si="30"/>
        <v>6.1243076011111958E-6</v>
      </c>
      <c r="BE27" s="42">
        <f t="shared" si="30"/>
        <v>6.0432798300900008E-6</v>
      </c>
      <c r="BF27" s="42">
        <f t="shared" si="30"/>
        <v>5.9633240985717643E-6</v>
      </c>
      <c r="BG27" s="42">
        <f t="shared" si="30"/>
        <v>5.8844262229169593E-6</v>
      </c>
      <c r="BH27" s="42">
        <f t="shared" si="30"/>
        <v>5.8065722071429767E-6</v>
      </c>
      <c r="BI27" s="42">
        <f t="shared" si="30"/>
        <v>5.7297482404413288E-6</v>
      </c>
      <c r="BJ27" s="42">
        <f t="shared" si="30"/>
        <v>5.6539406947276977E-6</v>
      </c>
      <c r="BK27" t="str">
        <f t="shared" si="3"/>
        <v>16_RUS</v>
      </c>
      <c r="BL27" t="str">
        <f t="shared" si="4"/>
        <v>d_ind_cem_7_8_fuel_oil</v>
      </c>
      <c r="BO27" s="8">
        <f t="shared" si="5"/>
        <v>0.69999109200000009</v>
      </c>
      <c r="BP27" s="8">
        <f t="shared" si="6"/>
        <v>0.65201036400000001</v>
      </c>
      <c r="BQ27" s="8" cm="1">
        <f t="array" ref="BQ27">K27*INDEX(prod_est,$G27+$H27,MATCH(BQ$14,$BP$14:$DP$14,0))</f>
        <v>0.65303468710026036</v>
      </c>
      <c r="BR27" s="8" cm="1">
        <f t="array" ref="BR27">L27*INDEX(prod_est,$G27+$H27,MATCH(BR$14,$BP$14:$DP$14,0))</f>
        <v>0.60500607297773779</v>
      </c>
      <c r="BS27" s="8" cm="1">
        <f t="array" ref="BS27">M27*INDEX(prod_est,$G27+$H27,MATCH(BS$14,$BP$14:$DP$14,0))</f>
        <v>0.61284785414724163</v>
      </c>
      <c r="BT27" s="8" cm="1">
        <f t="array" ref="BT27">N27*INDEX(prod_est,$G27+$H27,MATCH(BT$14,$BP$14:$DP$14,0))</f>
        <v>0.6205806955366171</v>
      </c>
      <c r="BU27" s="8" cm="1">
        <f t="array" ref="BU27">O27*INDEX(prod_est,$G27+$H27,MATCH(BU$14,$BP$14:$DP$14,0))</f>
        <v>0.62819963448353167</v>
      </c>
      <c r="BV27" s="8" cm="1">
        <f t="array" ref="BV27">P27*INDEX(prod_est,$G27+$H27,MATCH(BV$14,$BP$14:$DP$14,0))</f>
        <v>0.63569967887101575</v>
      </c>
      <c r="BW27" s="8" cm="1">
        <f t="array" ref="BW27">Q27*INDEX(prod_est,$G27+$H27,MATCH(BW$14,$BP$14:$DP$14,0))</f>
        <v>0.64307580701413625</v>
      </c>
      <c r="BX27" s="8" cm="1">
        <f t="array" ref="BX27">R27*INDEX(prod_est,$G27+$H27,MATCH(BX$14,$BP$14:$DP$14,0))</f>
        <v>0.65032296754628749</v>
      </c>
      <c r="BY27" s="8" cm="1">
        <f t="array" ref="BY27">S27*INDEX(prod_est,$G27+$H27,MATCH(BY$14,$BP$14:$DP$14,0))</f>
        <v>0.65743607930515857</v>
      </c>
      <c r="BZ27" s="8" cm="1">
        <f t="array" ref="BZ27">T27*INDEX(prod_est,$G27+$H27,MATCH(BZ$14,$BP$14:$DP$14,0))</f>
        <v>0.65736681533967334</v>
      </c>
      <c r="CA27" s="8" cm="1">
        <f t="array" ref="CA27">U27*INDEX(prod_est,$G27+$H27,MATCH(CA$14,$BP$14:$DP$14,0))</f>
        <v>0.65715773081386442</v>
      </c>
      <c r="CB27" s="8" cm="1">
        <f t="array" ref="CB27">V27*INDEX(prod_est,$G27+$H27,MATCH(CB$14,$BP$14:$DP$14,0))</f>
        <v>0.65680816980593182</v>
      </c>
      <c r="CC27" s="8" cm="1">
        <f t="array" ref="CC27">W27*INDEX(prod_est,$G27+$H27,MATCH(CC$14,$BP$14:$DP$14,0))</f>
        <v>0.65437761973372977</v>
      </c>
      <c r="CD27" s="8" cm="1">
        <f t="array" ref="CD27">X27*INDEX(prod_est,$G27+$H27,MATCH(CD$14,$BP$14:$DP$14,0))</f>
        <v>0.65374699919368329</v>
      </c>
      <c r="CE27" s="8" cm="1">
        <f t="array" ref="CE27">Y27*INDEX(prod_est,$G27+$H27,MATCH(CE$14,$BP$14:$DP$14,0))</f>
        <v>0.65297434310024427</v>
      </c>
      <c r="CF27" s="8" cm="1">
        <f t="array" ref="CF27">Z27*INDEX(prod_est,$G27+$H27,MATCH(CF$14,$BP$14:$DP$14,0))</f>
        <v>0.65205898923681804</v>
      </c>
      <c r="CG27" s="8" cm="1">
        <f t="array" ref="CG27">AA27*INDEX(prod_est,$G27+$H27,MATCH(CG$14,$BP$14:$DP$14,0))</f>
        <v>0.65100027331496824</v>
      </c>
      <c r="CH27" s="8" cm="1">
        <f t="array" ref="CH27">AB27*INDEX(prod_est,$G27+$H27,MATCH(CH$14,$BP$14:$DP$14,0))</f>
        <v>0.64979752896901122</v>
      </c>
      <c r="CI27" s="8" cm="1">
        <f t="array" ref="CI27">AC27*INDEX(prod_est,$G27+$H27,MATCH(CI$14,$BP$14:$DP$14,0))</f>
        <v>0.64845008775058643</v>
      </c>
      <c r="CJ27" s="8" cm="1">
        <f t="array" ref="CJ27">AD27*INDEX(prod_est,$G27+$H27,MATCH(CJ$14,$BP$14:$DP$14,0))</f>
        <v>0.64695727912322087</v>
      </c>
      <c r="CK27" s="8" cm="1">
        <f t="array" ref="CK27">AE27*INDEX(prod_est,$G27+$H27,MATCH(CK$14,$BP$14:$DP$14,0))</f>
        <v>0.64531843045687798</v>
      </c>
      <c r="CL27" s="8" cm="1">
        <f t="array" ref="CL27">AF27*INDEX(prod_est,$G27+$H27,MATCH(CL$14,$BP$14:$DP$14,0))</f>
        <v>0.64353286702249646</v>
      </c>
      <c r="CM27" s="8" cm="1">
        <f t="array" ref="CM27">AG27*INDEX(prod_est,$G27+$H27,MATCH(CM$14,$BP$14:$DP$14,0))</f>
        <v>0.64159991198650801</v>
      </c>
      <c r="CN27" s="8" cm="1">
        <f t="array" ref="CN27">AH27*INDEX(prod_est,$G27+$H27,MATCH(CN$14,$BP$14:$DP$14,0))</f>
        <v>0.63951888640535826</v>
      </c>
      <c r="CO27" s="8" cm="1">
        <f t="array" ref="CO27">AI27*INDEX(prod_est,$G27+$H27,MATCH(CO$14,$BP$14:$DP$14,0))</f>
        <v>0.63728910921999538</v>
      </c>
      <c r="CP27" s="8" cm="1">
        <f t="array" ref="CP27">AJ27*INDEX(prod_est,$G27+$H27,MATCH(CP$14,$BP$14:$DP$14,0))</f>
        <v>0.63490989725035984</v>
      </c>
      <c r="CQ27" s="8" cm="1">
        <f t="array" ref="CQ27">AK27*INDEX(prod_est,$G27+$H27,MATCH(CQ$14,$BP$14:$DP$14,0))</f>
        <v>0.63238056518985675</v>
      </c>
      <c r="CR27" s="8" cm="1">
        <f t="array" ref="CR27">AL27*INDEX(prod_est,$G27+$H27,MATCH(CR$14,$BP$14:$DP$14,0))</f>
        <v>0.62970042559981376</v>
      </c>
      <c r="CS27" s="8" cm="1">
        <f t="array" ref="CS27">AM27*INDEX(prod_est,$G27+$H27,MATCH(CS$14,$BP$14:$DP$14,0))</f>
        <v>0.62686878890392661</v>
      </c>
      <c r="CT27" s="8" cm="1">
        <f t="array" ref="CT27">AN27*INDEX(prod_est,$G27+$H27,MATCH(CT$14,$BP$14:$DP$14,0))</f>
        <v>0.62388496338269483</v>
      </c>
      <c r="CU27" s="8" cm="1">
        <f t="array" ref="CU27">AO27*INDEX(prod_est,$G27+$H27,MATCH(CU$14,$BP$14:$DP$14,0))</f>
        <v>0.62074825516783994</v>
      </c>
      <c r="CV27" s="8" cm="1">
        <f t="array" ref="CV27">AP27*INDEX(prod_est,$G27+$H27,MATCH(CV$14,$BP$14:$DP$14,0))</f>
        <v>0.6174579682367124</v>
      </c>
      <c r="CW27" cm="1">
        <f t="array" ref="CW27">AQ27*INDEX(prod_est,$G27+$H27,MATCH(CW$14,$BP$14:$DP$14,0))</f>
        <v>0.60493931468639006</v>
      </c>
      <c r="CX27" cm="1">
        <f t="array" ref="CX27">AR27*INDEX(prod_est,$G27+$H27,MATCH(CX$14,$BP$14:$DP$14,0))</f>
        <v>0.59250538797790631</v>
      </c>
      <c r="CY27" cm="1">
        <f t="array" ref="CY27">AS27*INDEX(prod_est,$G27+$H27,MATCH(CY$14,$BP$14:$DP$14,0))</f>
        <v>0.58015796920904872</v>
      </c>
      <c r="CZ27" cm="1">
        <f t="array" ref="CZ27">AT27*INDEX(prod_est,$G27+$H27,MATCH(CZ$14,$BP$14:$DP$14,0))</f>
        <v>0.56789875328228789</v>
      </c>
      <c r="DA27" cm="1">
        <f t="array" ref="DA27">AU27*INDEX(prod_est,$G27+$H27,MATCH(DA$14,$BP$14:$DP$14,0))</f>
        <v>0.5557293511944511</v>
      </c>
      <c r="DB27" cm="1">
        <f t="array" ref="DB27">AV27*INDEX(prod_est,$G27+$H27,MATCH(DB$14,$BP$14:$DP$14,0))</f>
        <v>0.54365129227666165</v>
      </c>
      <c r="DC27" cm="1">
        <f t="array" ref="DC27">AW27*INDEX(prod_est,$G27+$H27,MATCH(DC$14,$BP$14:$DP$14,0))</f>
        <v>0.53166602638550231</v>
      </c>
      <c r="DD27" cm="1">
        <f t="array" ref="DD27">AX27*INDEX(prod_est,$G27+$H27,MATCH(DD$14,$BP$14:$DP$14,0))</f>
        <v>0.5197749260463661</v>
      </c>
      <c r="DE27" cm="1">
        <f t="array" ref="DE27">AY27*INDEX(prod_est,$G27+$H27,MATCH(DE$14,$BP$14:$DP$14,0))</f>
        <v>0.50797928854992935</v>
      </c>
      <c r="DF27" cm="1">
        <f t="array" ref="DF27">AZ27*INDEX(prod_est,$G27+$H27,MATCH(DF$14,$BP$14:$DP$14,0))</f>
        <v>0.49628033800265953</v>
      </c>
      <c r="DG27" cm="1">
        <f t="array" ref="DG27">BA27*INDEX(prod_est,$G27+$H27,MATCH(DG$14,$BP$14:$DP$14,0))</f>
        <v>0.48467922733227009</v>
      </c>
      <c r="DH27" cm="1">
        <f t="array" ref="DH27">BB27*INDEX(prod_est,$G27+$H27,MATCH(DH$14,$BP$14:$DP$14,0))</f>
        <v>0.47317704024899904</v>
      </c>
      <c r="DI27" cm="1">
        <f t="array" ref="DI27">BC27*INDEX(prod_est,$G27+$H27,MATCH(DI$14,$BP$14:$DP$14,0))</f>
        <v>0.46177479316358927</v>
      </c>
      <c r="DJ27" cm="1">
        <f t="array" ref="DJ27">BD27*INDEX(prod_est,$G27+$H27,MATCH(DJ$14,$BP$14:$DP$14,0))</f>
        <v>0.45047343706281606</v>
      </c>
      <c r="DK27" cm="1">
        <f t="array" ref="DK27">BE27*INDEX(prod_est,$G27+$H27,MATCH(DK$14,$BP$14:$DP$14,0))</f>
        <v>0.43927385934340546</v>
      </c>
      <c r="DL27" cm="1">
        <f t="array" ref="DL27">BF27*INDEX(prod_est,$G27+$H27,MATCH(DL$14,$BP$14:$DP$14,0))</f>
        <v>0.42817688560516642</v>
      </c>
      <c r="DM27" cm="1">
        <f t="array" ref="DM27">BG27*INDEX(prod_est,$G27+$H27,MATCH(DM$14,$BP$14:$DP$14,0))</f>
        <v>0.4171832814041378</v>
      </c>
      <c r="DN27" cm="1">
        <f t="array" ref="DN27">BH27*INDEX(prod_est,$G27+$H27,MATCH(DN$14,$BP$14:$DP$14,0))</f>
        <v>0.40629375396655099</v>
      </c>
      <c r="DO27" cm="1">
        <f t="array" ref="DO27">BI27*INDEX(prod_est,$G27+$H27,MATCH(DO$14,$BP$14:$DP$14,0))</f>
        <v>0.39550895386437918</v>
      </c>
      <c r="DP27" cm="1">
        <f t="array" ref="DP27">BJ27*INDEX(prod_est,$G27+$H27,MATCH(DP$14,$BP$14:$DP$14,0))</f>
        <v>0.38482947665324063</v>
      </c>
    </row>
    <row r="28" spans="1:120" x14ac:dyDescent="0.25">
      <c r="A28" t="s">
        <v>52</v>
      </c>
      <c r="B28" t="s">
        <v>18</v>
      </c>
      <c r="C28" t="s">
        <v>18</v>
      </c>
      <c r="D28" t="s">
        <v>37</v>
      </c>
      <c r="E28" s="8">
        <v>0.73599757200000004</v>
      </c>
      <c r="F28" s="8">
        <v>0.90158551200000003</v>
      </c>
      <c r="G28">
        <f>MATCH(A28,Production_est!$A$4:$A$339,0)</f>
        <v>241</v>
      </c>
      <c r="H28">
        <f>IFERROR(MATCH(D28,Production_est!$D$4:$D$339,0),"-")</f>
        <v>6</v>
      </c>
      <c r="I28" s="8" cm="1">
        <f t="array" ref="I28">IFERROR(INDEX(Production_est!$E$4:$E$339,H28+G28),"-")</f>
        <v>57692.6</v>
      </c>
      <c r="J28" s="42">
        <f t="shared" si="0"/>
        <v>1.5627403029157988E-5</v>
      </c>
      <c r="K28" s="42">
        <f t="shared" ref="K28:AP28" si="31">J28*(1-$F$4)</f>
        <v>1.5420644368950784E-5</v>
      </c>
      <c r="L28" s="42">
        <f t="shared" si="31"/>
        <v>1.5216621233225218E-5</v>
      </c>
      <c r="M28" s="42">
        <f t="shared" si="31"/>
        <v>1.5015297429571347E-5</v>
      </c>
      <c r="N28" s="42">
        <f t="shared" si="31"/>
        <v>1.4816637244423609E-5</v>
      </c>
      <c r="O28" s="42">
        <f t="shared" si="31"/>
        <v>1.4620605436725472E-5</v>
      </c>
      <c r="P28" s="42">
        <f t="shared" si="31"/>
        <v>1.4427167231677886E-5</v>
      </c>
      <c r="Q28" s="42">
        <f t="shared" si="31"/>
        <v>1.4236288314570461E-5</v>
      </c>
      <c r="R28" s="42">
        <f t="shared" si="31"/>
        <v>1.4047934824694245E-5</v>
      </c>
      <c r="S28" s="42">
        <f t="shared" si="31"/>
        <v>1.386207334933506E-5</v>
      </c>
      <c r="T28" s="42">
        <f t="shared" si="31"/>
        <v>1.3678670917846292E-5</v>
      </c>
      <c r="U28" s="42">
        <f t="shared" si="31"/>
        <v>1.3497694995800112E-5</v>
      </c>
      <c r="V28" s="42">
        <f t="shared" si="31"/>
        <v>1.3319113479216069E-5</v>
      </c>
      <c r="W28" s="42">
        <f t="shared" si="31"/>
        <v>1.3142894688866052E-5</v>
      </c>
      <c r="X28" s="42">
        <f t="shared" si="31"/>
        <v>1.2969007364654594E-5</v>
      </c>
      <c r="Y28" s="42">
        <f t="shared" si="31"/>
        <v>1.2797420660073531E-5</v>
      </c>
      <c r="Z28" s="42">
        <f t="shared" si="31"/>
        <v>1.2628104136730026E-5</v>
      </c>
      <c r="AA28" s="42">
        <f t="shared" si="31"/>
        <v>1.2461027758946991E-5</v>
      </c>
      <c r="AB28" s="42">
        <f t="shared" si="31"/>
        <v>1.229616188843495E-5</v>
      </c>
      <c r="AC28" s="42">
        <f t="shared" si="31"/>
        <v>1.213347727903439E-5</v>
      </c>
      <c r="AD28" s="42">
        <f t="shared" si="31"/>
        <v>1.1972945071527685E-5</v>
      </c>
      <c r="AE28" s="42">
        <f t="shared" si="31"/>
        <v>1.1814536788519649E-5</v>
      </c>
      <c r="AF28" s="42">
        <f t="shared" si="31"/>
        <v>1.1658224329385826E-5</v>
      </c>
      <c r="AG28" s="42">
        <f t="shared" si="31"/>
        <v>1.1503979965287621E-5</v>
      </c>
      <c r="AH28" s="42">
        <f t="shared" si="31"/>
        <v>1.1351776334253378E-5</v>
      </c>
      <c r="AI28" s="42">
        <f t="shared" si="31"/>
        <v>1.120158643632454E-5</v>
      </c>
      <c r="AJ28" s="42">
        <f t="shared" si="31"/>
        <v>1.1053383628766025E-5</v>
      </c>
      <c r="AK28" s="42">
        <f t="shared" si="31"/>
        <v>1.0907141621339981E-5</v>
      </c>
      <c r="AL28" s="42">
        <f t="shared" si="31"/>
        <v>1.0762834471642058E-5</v>
      </c>
      <c r="AM28" s="42">
        <f t="shared" si="31"/>
        <v>1.0620436580499391E-5</v>
      </c>
      <c r="AN28" s="42">
        <f t="shared" si="31"/>
        <v>1.0479922687429473E-5</v>
      </c>
      <c r="AO28" s="42">
        <f t="shared" si="31"/>
        <v>1.0341267866159099E-5</v>
      </c>
      <c r="AP28" s="42">
        <f t="shared" si="31"/>
        <v>1.0204447520202612E-5</v>
      </c>
      <c r="AQ28" s="42">
        <f t="shared" ref="AQ28:BJ28" si="32">AP28*(1-$F$4)</f>
        <v>1.0069437378498633E-5</v>
      </c>
      <c r="AR28" s="42">
        <f t="shared" si="32"/>
        <v>9.9362134911045363E-6</v>
      </c>
      <c r="AS28" s="42">
        <f t="shared" si="32"/>
        <v>9.8047522249478782E-6</v>
      </c>
      <c r="AT28" s="42">
        <f t="shared" si="32"/>
        <v>9.6750302596340383E-6</v>
      </c>
      <c r="AU28" s="42">
        <f t="shared" si="32"/>
        <v>9.5470245833093349E-6</v>
      </c>
      <c r="AV28" s="42">
        <f t="shared" si="32"/>
        <v>9.4207124885788622E-6</v>
      </c>
      <c r="AW28" s="42">
        <f t="shared" si="32"/>
        <v>9.2960715684783458E-6</v>
      </c>
      <c r="AX28" s="42">
        <f t="shared" si="32"/>
        <v>9.1730797124992899E-6</v>
      </c>
      <c r="AY28" s="42">
        <f t="shared" si="32"/>
        <v>9.0517151026667098E-6</v>
      </c>
      <c r="AZ28" s="42">
        <f t="shared" si="32"/>
        <v>8.9319562096687656E-6</v>
      </c>
      <c r="BA28" s="42">
        <f t="shared" si="32"/>
        <v>8.8137817890375957E-6</v>
      </c>
      <c r="BB28" s="42">
        <f t="shared" si="32"/>
        <v>8.6971708773806859E-6</v>
      </c>
      <c r="BC28" s="42">
        <f t="shared" si="32"/>
        <v>8.5821027886620951E-6</v>
      </c>
      <c r="BD28" s="42">
        <f t="shared" si="32"/>
        <v>8.4685571105328813E-6</v>
      </c>
      <c r="BE28" s="42">
        <f t="shared" si="32"/>
        <v>8.3565137007100852E-6</v>
      </c>
      <c r="BF28" s="42">
        <f t="shared" si="32"/>
        <v>8.2459526834036128E-6</v>
      </c>
      <c r="BG28" s="42">
        <f t="shared" si="32"/>
        <v>8.1368544457904001E-6</v>
      </c>
      <c r="BH28" s="42">
        <f t="shared" si="32"/>
        <v>8.0291996345352184E-6</v>
      </c>
      <c r="BI28" s="42">
        <f t="shared" si="32"/>
        <v>7.9229691523575209E-6</v>
      </c>
      <c r="BJ28" s="42">
        <f t="shared" si="32"/>
        <v>7.8181441546437006E-6</v>
      </c>
      <c r="BK28" t="str">
        <f t="shared" si="3"/>
        <v>16_RUS</v>
      </c>
      <c r="BL28" t="str">
        <f t="shared" si="4"/>
        <v>d_ind_cem_7_9_lpg</v>
      </c>
      <c r="BO28" s="8">
        <f t="shared" si="5"/>
        <v>0.73599757200000004</v>
      </c>
      <c r="BP28" s="8">
        <f t="shared" si="6"/>
        <v>0.90158551200000003</v>
      </c>
      <c r="BQ28" s="8" cm="1">
        <f t="array" ref="BQ28">K28*INDEX(prod_est,$G28+$H28,MATCH(BQ$14,$BP$14:$DP$14,0))</f>
        <v>0.90300192332993034</v>
      </c>
      <c r="BR28" s="8" cm="1">
        <f t="array" ref="BR28">L28*INDEX(prod_est,$G28+$H28,MATCH(BR$14,$BP$14:$DP$14,0))</f>
        <v>0.83658901788368367</v>
      </c>
      <c r="BS28" s="8" cm="1">
        <f t="array" ref="BS28">M28*INDEX(prod_est,$G28+$H28,MATCH(BS$14,$BP$14:$DP$14,0))</f>
        <v>0.84743245946231949</v>
      </c>
      <c r="BT28" s="8" cm="1">
        <f t="array" ref="BT28">N28*INDEX(prod_est,$G28+$H28,MATCH(BT$14,$BP$14:$DP$14,0))</f>
        <v>0.85812526152221891</v>
      </c>
      <c r="BU28" s="8" cm="1">
        <f t="array" ref="BU28">O28*INDEX(prod_est,$G28+$H28,MATCH(BU$14,$BP$14:$DP$14,0))</f>
        <v>0.86866056180365836</v>
      </c>
      <c r="BV28" s="8" cm="1">
        <f t="array" ref="BV28">P28*INDEX(prod_est,$G28+$H28,MATCH(BV$14,$BP$14:$DP$14,0))</f>
        <v>0.87903145731769439</v>
      </c>
      <c r="BW28" s="8" cm="1">
        <f t="array" ref="BW28">Q28*INDEX(prod_est,$G28+$H28,MATCH(BW$14,$BP$14:$DP$14,0))</f>
        <v>0.88923100418945678</v>
      </c>
      <c r="BX28" s="8" cm="1">
        <f t="array" ref="BX28">R28*INDEX(prod_est,$G28+$H28,MATCH(BX$14,$BP$14:$DP$14,0))</f>
        <v>0.89925221750091544</v>
      </c>
      <c r="BY28" s="8" cm="1">
        <f t="array" ref="BY28">S28*INDEX(prod_est,$G28+$H28,MATCH(BY$14,$BP$14:$DP$14,0))</f>
        <v>0.90908807113319756</v>
      </c>
      <c r="BZ28" s="8" cm="1">
        <f t="array" ref="BZ28">T28*INDEX(prod_est,$G28+$H28,MATCH(BZ$14,$BP$14:$DP$14,0))</f>
        <v>0.90899229445351093</v>
      </c>
      <c r="CA28" s="8" cm="1">
        <f t="array" ref="CA28">U28*INDEX(prod_est,$G28+$H28,MATCH(CA$14,$BP$14:$DP$14,0))</f>
        <v>0.90870317699516834</v>
      </c>
      <c r="CB28" s="8" cm="1">
        <f t="array" ref="CB28">V28*INDEX(prod_est,$G28+$H28,MATCH(CB$14,$BP$14:$DP$14,0))</f>
        <v>0.90821981176401057</v>
      </c>
      <c r="CC28" s="8" cm="1">
        <f t="array" ref="CC28">W28*INDEX(prod_est,$G28+$H28,MATCH(CC$14,$BP$14:$DP$14,0))</f>
        <v>0.90485890087626908</v>
      </c>
      <c r="CD28" s="8" cm="1">
        <f t="array" ref="CD28">X28*INDEX(prod_est,$G28+$H28,MATCH(CD$14,$BP$14:$DP$14,0))</f>
        <v>0.90398689273979171</v>
      </c>
      <c r="CE28" s="8" cm="1">
        <f t="array" ref="CE28">Y28*INDEX(prod_est,$G28+$H28,MATCH(CE$14,$BP$14:$DP$14,0))</f>
        <v>0.90291848098122807</v>
      </c>
      <c r="CF28" s="8" cm="1">
        <f t="array" ref="CF28">Z28*INDEX(prod_est,$G28+$H28,MATCH(CF$14,$BP$14:$DP$14,0))</f>
        <v>0.90165274990211541</v>
      </c>
      <c r="CG28" s="8" cm="1">
        <f t="array" ref="CG28">AA28*INDEX(prod_est,$G28+$H28,MATCH(CG$14,$BP$14:$DP$14,0))</f>
        <v>0.90018878093909538</v>
      </c>
      <c r="CH28" s="8" cm="1">
        <f t="array" ref="CH28">AB28*INDEX(prod_est,$G28+$H28,MATCH(CH$14,$BP$14:$DP$14,0))</f>
        <v>0.89852565265643691</v>
      </c>
      <c r="CI28" s="8" cm="1">
        <f t="array" ref="CI28">AC28*INDEX(prod_est,$G28+$H28,MATCH(CI$14,$BP$14:$DP$14,0))</f>
        <v>0.8966624407385303</v>
      </c>
      <c r="CJ28" s="8" cm="1">
        <f t="array" ref="CJ28">AD28*INDEX(prod_est,$G28+$H28,MATCH(CJ$14,$BP$14:$DP$14,0))</f>
        <v>0.8945982179823696</v>
      </c>
      <c r="CK28" s="8" cm="1">
        <f t="array" ref="CK28">AE28*INDEX(prod_est,$G28+$H28,MATCH(CK$14,$BP$14:$DP$14,0))</f>
        <v>0.89233205429001572</v>
      </c>
      <c r="CL28" s="8" cm="1">
        <f t="array" ref="CL28">AF28*INDEX(prod_est,$G28+$H28,MATCH(CL$14,$BP$14:$DP$14,0))</f>
        <v>0.88986301666104428</v>
      </c>
      <c r="CM28" s="8" cm="1">
        <f t="array" ref="CM28">AG28*INDEX(prod_est,$G28+$H28,MATCH(CM$14,$BP$14:$DP$14,0))</f>
        <v>0.88719016918496552</v>
      </c>
      <c r="CN28" s="8" cm="1">
        <f t="array" ref="CN28">AH28*INDEX(prod_est,$G28+$H28,MATCH(CN$14,$BP$14:$DP$14,0))</f>
        <v>0.8843125730336473</v>
      </c>
      <c r="CO28" s="8" cm="1">
        <f t="array" ref="CO28">AI28*INDEX(prod_est,$G28+$H28,MATCH(CO$14,$BP$14:$DP$14,0))</f>
        <v>0.88122928645369458</v>
      </c>
      <c r="CP28" s="8" cm="1">
        <f t="array" ref="CP28">AJ28*INDEX(prod_est,$G28+$H28,MATCH(CP$14,$BP$14:$DP$14,0))</f>
        <v>0.87793936475882961</v>
      </c>
      <c r="CQ28" s="8" cm="1">
        <f t="array" ref="CQ28">AK28*INDEX(prod_est,$G28+$H28,MATCH(CQ$14,$BP$14:$DP$14,0))</f>
        <v>0.8744418603222488</v>
      </c>
      <c r="CR28" s="8" cm="1">
        <f t="array" ref="CR28">AL28*INDEX(prod_est,$G28+$H28,MATCH(CR$14,$BP$14:$DP$14,0))</f>
        <v>0.87073582256895876</v>
      </c>
      <c r="CS28" s="8" cm="1">
        <f t="array" ref="CS28">AM28*INDEX(prod_est,$G28+$H28,MATCH(CS$14,$BP$14:$DP$14,0))</f>
        <v>0.86682029796809601</v>
      </c>
      <c r="CT28" s="8" cm="1">
        <f t="array" ref="CT28">AN28*INDEX(prod_est,$G28+$H28,MATCH(CT$14,$BP$14:$DP$14,0))</f>
        <v>0.86269433002523321</v>
      </c>
      <c r="CU28" s="8" cm="1">
        <f t="array" ref="CU28">AO28*INDEX(prod_est,$G28+$H28,MATCH(CU$14,$BP$14:$DP$14,0))</f>
        <v>0.85835695927465938</v>
      </c>
      <c r="CV28" s="8" cm="1">
        <f t="array" ref="CV28">AP28*INDEX(prod_est,$G28+$H28,MATCH(CV$14,$BP$14:$DP$14,0))</f>
        <v>0.85380722327164771</v>
      </c>
      <c r="CW28" cm="1">
        <f t="array" ref="CW28">AQ28*INDEX(prod_est,$G28+$H28,MATCH(CW$14,$BP$14:$DP$14,0))</f>
        <v>0.83649670599478132</v>
      </c>
      <c r="CX28" cm="1">
        <f t="array" ref="CX28">AR28*INDEX(prod_est,$G28+$H28,MATCH(CX$14,$BP$14:$DP$14,0))</f>
        <v>0.81930334712105823</v>
      </c>
      <c r="CY28" cm="1">
        <f t="array" ref="CY28">AS28*INDEX(prod_est,$G28+$H28,MATCH(CY$14,$BP$14:$DP$14,0))</f>
        <v>0.80222960951310995</v>
      </c>
      <c r="CZ28" cm="1">
        <f t="array" ref="CZ28">AT28*INDEX(prod_est,$G28+$H28,MATCH(CZ$14,$BP$14:$DP$14,0))</f>
        <v>0.78527783684458952</v>
      </c>
      <c r="DA28" cm="1">
        <f t="array" ref="DA28">AU28*INDEX(prod_est,$G28+$H28,MATCH(DA$14,$BP$14:$DP$14,0))</f>
        <v>0.76845025676628242</v>
      </c>
      <c r="DB28" cm="1">
        <f t="array" ref="DB28">AV28*INDEX(prod_est,$G28+$H28,MATCH(DB$14,$BP$14:$DP$14,0))</f>
        <v>0.75174898400344436</v>
      </c>
      <c r="DC28" cm="1">
        <f t="array" ref="DC28">AW28*INDEX(prod_est,$G28+$H28,MATCH(DC$14,$BP$14:$DP$14,0))</f>
        <v>0.73517602338569388</v>
      </c>
      <c r="DD28" cm="1">
        <f t="array" ref="DD28">AX28*INDEX(prod_est,$G28+$H28,MATCH(DD$14,$BP$14:$DP$14,0))</f>
        <v>0.71873327281079125</v>
      </c>
      <c r="DE28" cm="1">
        <f t="array" ref="DE28">AY28*INDEX(prod_est,$G28+$H28,MATCH(DE$14,$BP$14:$DP$14,0))</f>
        <v>0.70242252614359357</v>
      </c>
      <c r="DF28" cm="1">
        <f t="array" ref="DF28">AZ28*INDEX(prod_est,$G28+$H28,MATCH(DF$14,$BP$14:$DP$14,0))</f>
        <v>0.68624547605145281</v>
      </c>
      <c r="DG28" cm="1">
        <f t="array" ref="DG28">BA28*INDEX(prod_est,$G28+$H28,MATCH(DG$14,$BP$14:$DP$14,0))</f>
        <v>0.67020371677731383</v>
      </c>
      <c r="DH28" cm="1">
        <f t="array" ref="DH28">BB28*INDEX(prod_est,$G28+$H28,MATCH(DH$14,$BP$14:$DP$14,0))</f>
        <v>0.65429874685172729</v>
      </c>
      <c r="DI28" cm="1">
        <f t="array" ref="DI28">BC28*INDEX(prod_est,$G28+$H28,MATCH(DI$14,$BP$14:$DP$14,0))</f>
        <v>0.63853197174499055</v>
      </c>
      <c r="DJ28" cm="1">
        <f t="array" ref="DJ28">BD28*INDEX(prod_est,$G28+$H28,MATCH(DJ$14,$BP$14:$DP$14,0))</f>
        <v>0.62290470646058482</v>
      </c>
      <c r="DK28" cm="1">
        <f t="array" ref="DK28">BE28*INDEX(prod_est,$G28+$H28,MATCH(DK$14,$BP$14:$DP$14,0))</f>
        <v>0.60741817807107812</v>
      </c>
      <c r="DL28" cm="1">
        <f t="array" ref="DL28">BF28*INDEX(prod_est,$G28+$H28,MATCH(DL$14,$BP$14:$DP$14,0))</f>
        <v>0.59207352819762804</v>
      </c>
      <c r="DM28" cm="1">
        <f t="array" ref="DM28">BG28*INDEX(prod_est,$G28+$H28,MATCH(DM$14,$BP$14:$DP$14,0))</f>
        <v>0.57687181543419441</v>
      </c>
      <c r="DN28" cm="1">
        <f t="array" ref="DN28">BH28*INDEX(prod_est,$G28+$H28,MATCH(DN$14,$BP$14:$DP$14,0))</f>
        <v>0.56181401771756978</v>
      </c>
      <c r="DO28" cm="1">
        <f t="array" ref="DO28">BI28*INDEX(prod_est,$G28+$H28,MATCH(DO$14,$BP$14:$DP$14,0))</f>
        <v>0.5469010346442913</v>
      </c>
      <c r="DP28" cm="1">
        <f t="array" ref="DP28">BJ28*INDEX(prod_est,$G28+$H28,MATCH(DP$14,$BP$14:$DP$14,0))</f>
        <v>0.5321336897354968</v>
      </c>
    </row>
    <row r="29" spans="1:120" x14ac:dyDescent="0.25">
      <c r="A29" t="s">
        <v>52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241</v>
      </c>
      <c r="H29">
        <f>IFERROR(MATCH(D29,Production_est!$D$4:$D$339,0),"-")</f>
        <v>6</v>
      </c>
      <c r="I29" s="8" cm="1">
        <f t="array" ref="I29">IFERROR(INDEX(Production_est!$E$4:$E$339,H29+G29),"-")</f>
        <v>57692.6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16_RUS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52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241</v>
      </c>
      <c r="H30">
        <f>IFERROR(MATCH(D30,Production_est!$D$4:$D$339,0),"-")</f>
        <v>6</v>
      </c>
      <c r="I30" s="8" cm="1">
        <f t="array" ref="I30">IFERROR(INDEX(Production_est!$E$4:$E$339,H30+G30),"-")</f>
        <v>57692.6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16_RUS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52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241</v>
      </c>
      <c r="H31">
        <f>IFERROR(MATCH(D31,Production_est!$D$4:$D$339,0),"-")</f>
        <v>6</v>
      </c>
      <c r="I31" s="8" cm="1">
        <f t="array" ref="I31">IFERROR(INDEX(Production_est!$E$4:$E$339,H31+G31),"-")</f>
        <v>57692.6</v>
      </c>
      <c r="J31" s="42">
        <f t="shared" si="0"/>
        <v>0</v>
      </c>
      <c r="K31" s="42">
        <f t="shared" ref="K31:AP31" si="37">J31*(1-$F$4)</f>
        <v>0</v>
      </c>
      <c r="L31" s="42">
        <f t="shared" si="37"/>
        <v>0</v>
      </c>
      <c r="M31" s="42">
        <f t="shared" si="37"/>
        <v>0</v>
      </c>
      <c r="N31" s="42">
        <f t="shared" si="37"/>
        <v>0</v>
      </c>
      <c r="O31" s="42">
        <f t="shared" si="37"/>
        <v>0</v>
      </c>
      <c r="P31" s="42">
        <f t="shared" si="37"/>
        <v>0</v>
      </c>
      <c r="Q31" s="42">
        <f t="shared" si="37"/>
        <v>0</v>
      </c>
      <c r="R31" s="42">
        <f t="shared" si="37"/>
        <v>0</v>
      </c>
      <c r="S31" s="42">
        <f t="shared" si="37"/>
        <v>0</v>
      </c>
      <c r="T31" s="42">
        <f t="shared" si="37"/>
        <v>0</v>
      </c>
      <c r="U31" s="42">
        <f t="shared" si="37"/>
        <v>0</v>
      </c>
      <c r="V31" s="42">
        <f t="shared" si="37"/>
        <v>0</v>
      </c>
      <c r="W31" s="42">
        <f t="shared" si="37"/>
        <v>0</v>
      </c>
      <c r="X31" s="42">
        <f t="shared" si="37"/>
        <v>0</v>
      </c>
      <c r="Y31" s="42">
        <f t="shared" si="37"/>
        <v>0</v>
      </c>
      <c r="Z31" s="42">
        <f t="shared" si="37"/>
        <v>0</v>
      </c>
      <c r="AA31" s="42">
        <f t="shared" si="37"/>
        <v>0</v>
      </c>
      <c r="AB31" s="42">
        <f t="shared" si="37"/>
        <v>0</v>
      </c>
      <c r="AC31" s="42">
        <f t="shared" si="37"/>
        <v>0</v>
      </c>
      <c r="AD31" s="42">
        <f t="shared" si="37"/>
        <v>0</v>
      </c>
      <c r="AE31" s="42">
        <f t="shared" si="37"/>
        <v>0</v>
      </c>
      <c r="AF31" s="42">
        <f t="shared" si="37"/>
        <v>0</v>
      </c>
      <c r="AG31" s="42">
        <f t="shared" si="37"/>
        <v>0</v>
      </c>
      <c r="AH31" s="42">
        <f t="shared" si="37"/>
        <v>0</v>
      </c>
      <c r="AI31" s="42">
        <f t="shared" si="37"/>
        <v>0</v>
      </c>
      <c r="AJ31" s="42">
        <f t="shared" si="37"/>
        <v>0</v>
      </c>
      <c r="AK31" s="42">
        <f t="shared" si="37"/>
        <v>0</v>
      </c>
      <c r="AL31" s="42">
        <f t="shared" si="37"/>
        <v>0</v>
      </c>
      <c r="AM31" s="42">
        <f t="shared" si="37"/>
        <v>0</v>
      </c>
      <c r="AN31" s="42">
        <f t="shared" si="37"/>
        <v>0</v>
      </c>
      <c r="AO31" s="42">
        <f t="shared" si="37"/>
        <v>0</v>
      </c>
      <c r="AP31" s="42">
        <f t="shared" si="37"/>
        <v>0</v>
      </c>
      <c r="AQ31" s="42">
        <f t="shared" ref="AQ31:BJ31" si="38">AP31*(1-$F$4)</f>
        <v>0</v>
      </c>
      <c r="AR31" s="42">
        <f t="shared" si="38"/>
        <v>0</v>
      </c>
      <c r="AS31" s="42">
        <f t="shared" si="38"/>
        <v>0</v>
      </c>
      <c r="AT31" s="42">
        <f t="shared" si="38"/>
        <v>0</v>
      </c>
      <c r="AU31" s="42">
        <f t="shared" si="38"/>
        <v>0</v>
      </c>
      <c r="AV31" s="42">
        <f t="shared" si="38"/>
        <v>0</v>
      </c>
      <c r="AW31" s="42">
        <f t="shared" si="38"/>
        <v>0</v>
      </c>
      <c r="AX31" s="42">
        <f t="shared" si="38"/>
        <v>0</v>
      </c>
      <c r="AY31" s="42">
        <f t="shared" si="38"/>
        <v>0</v>
      </c>
      <c r="AZ31" s="42">
        <f t="shared" si="38"/>
        <v>0</v>
      </c>
      <c r="BA31" s="42">
        <f t="shared" si="38"/>
        <v>0</v>
      </c>
      <c r="BB31" s="42">
        <f t="shared" si="38"/>
        <v>0</v>
      </c>
      <c r="BC31" s="42">
        <f t="shared" si="38"/>
        <v>0</v>
      </c>
      <c r="BD31" s="42">
        <f t="shared" si="38"/>
        <v>0</v>
      </c>
      <c r="BE31" s="42">
        <f t="shared" si="38"/>
        <v>0</v>
      </c>
      <c r="BF31" s="42">
        <f t="shared" si="38"/>
        <v>0</v>
      </c>
      <c r="BG31" s="42">
        <f t="shared" si="38"/>
        <v>0</v>
      </c>
      <c r="BH31" s="42">
        <f t="shared" si="38"/>
        <v>0</v>
      </c>
      <c r="BI31" s="42">
        <f t="shared" si="38"/>
        <v>0</v>
      </c>
      <c r="BJ31" s="42">
        <f t="shared" si="38"/>
        <v>0</v>
      </c>
      <c r="BK31" t="str">
        <f t="shared" si="3"/>
        <v>16_RUS</v>
      </c>
      <c r="BL31" t="str">
        <f t="shared" si="4"/>
        <v>d_ind_cem_7_x_other_petrol_prod</v>
      </c>
      <c r="BO31" s="8">
        <f t="shared" si="5"/>
        <v>0</v>
      </c>
      <c r="BP31" s="8">
        <f t="shared" si="6"/>
        <v>0</v>
      </c>
      <c r="BQ31" s="8" cm="1">
        <f t="array" ref="BQ31">K31*INDEX(prod_est,$G31+$H31,MATCH(BQ$14,$BP$14:$DP$14,0))</f>
        <v>0</v>
      </c>
      <c r="BR31" s="8" cm="1">
        <f t="array" ref="BR31">L31*INDEX(prod_est,$G31+$H31,MATCH(BR$14,$BP$14:$DP$14,0))</f>
        <v>0</v>
      </c>
      <c r="BS31" s="8" cm="1">
        <f t="array" ref="BS31">M31*INDEX(prod_est,$G31+$H31,MATCH(BS$14,$BP$14:$DP$14,0))</f>
        <v>0</v>
      </c>
      <c r="BT31" s="8" cm="1">
        <f t="array" ref="BT31">N31*INDEX(prod_est,$G31+$H31,MATCH(BT$14,$BP$14:$DP$14,0))</f>
        <v>0</v>
      </c>
      <c r="BU31" s="8" cm="1">
        <f t="array" ref="BU31">O31*INDEX(prod_est,$G31+$H31,MATCH(BU$14,$BP$14:$DP$14,0))</f>
        <v>0</v>
      </c>
      <c r="BV31" s="8" cm="1">
        <f t="array" ref="BV31">P31*INDEX(prod_est,$G31+$H31,MATCH(BV$14,$BP$14:$DP$14,0))</f>
        <v>0</v>
      </c>
      <c r="BW31" s="8" cm="1">
        <f t="array" ref="BW31">Q31*INDEX(prod_est,$G31+$H31,MATCH(BW$14,$BP$14:$DP$14,0))</f>
        <v>0</v>
      </c>
      <c r="BX31" s="8" cm="1">
        <f t="array" ref="BX31">R31*INDEX(prod_est,$G31+$H31,MATCH(BX$14,$BP$14:$DP$14,0))</f>
        <v>0</v>
      </c>
      <c r="BY31" s="8" cm="1">
        <f t="array" ref="BY31">S31*INDEX(prod_est,$G31+$H31,MATCH(BY$14,$BP$14:$DP$14,0))</f>
        <v>0</v>
      </c>
      <c r="BZ31" s="8" cm="1">
        <f t="array" ref="BZ31">T31*INDEX(prod_est,$G31+$H31,MATCH(BZ$14,$BP$14:$DP$14,0))</f>
        <v>0</v>
      </c>
      <c r="CA31" s="8" cm="1">
        <f t="array" ref="CA31">U31*INDEX(prod_est,$G31+$H31,MATCH(CA$14,$BP$14:$DP$14,0))</f>
        <v>0</v>
      </c>
      <c r="CB31" s="8" cm="1">
        <f t="array" ref="CB31">V31*INDEX(prod_est,$G31+$H31,MATCH(CB$14,$BP$14:$DP$14,0))</f>
        <v>0</v>
      </c>
      <c r="CC31" s="8" cm="1">
        <f t="array" ref="CC31">W31*INDEX(prod_est,$G31+$H31,MATCH(CC$14,$BP$14:$DP$14,0))</f>
        <v>0</v>
      </c>
      <c r="CD31" s="8" cm="1">
        <f t="array" ref="CD31">X31*INDEX(prod_est,$G31+$H31,MATCH(CD$14,$BP$14:$DP$14,0))</f>
        <v>0</v>
      </c>
      <c r="CE31" s="8" cm="1">
        <f t="array" ref="CE31">Y31*INDEX(prod_est,$G31+$H31,MATCH(CE$14,$BP$14:$DP$14,0))</f>
        <v>0</v>
      </c>
      <c r="CF31" s="8" cm="1">
        <f t="array" ref="CF31">Z31*INDEX(prod_est,$G31+$H31,MATCH(CF$14,$BP$14:$DP$14,0))</f>
        <v>0</v>
      </c>
      <c r="CG31" s="8" cm="1">
        <f t="array" ref="CG31">AA31*INDEX(prod_est,$G31+$H31,MATCH(CG$14,$BP$14:$DP$14,0))</f>
        <v>0</v>
      </c>
      <c r="CH31" s="8" cm="1">
        <f t="array" ref="CH31">AB31*INDEX(prod_est,$G31+$H31,MATCH(CH$14,$BP$14:$DP$14,0))</f>
        <v>0</v>
      </c>
      <c r="CI31" s="8" cm="1">
        <f t="array" ref="CI31">AC31*INDEX(prod_est,$G31+$H31,MATCH(CI$14,$BP$14:$DP$14,0))</f>
        <v>0</v>
      </c>
      <c r="CJ31" s="8" cm="1">
        <f t="array" ref="CJ31">AD31*INDEX(prod_est,$G31+$H31,MATCH(CJ$14,$BP$14:$DP$14,0))</f>
        <v>0</v>
      </c>
      <c r="CK31" s="8" cm="1">
        <f t="array" ref="CK31">AE31*INDEX(prod_est,$G31+$H31,MATCH(CK$14,$BP$14:$DP$14,0))</f>
        <v>0</v>
      </c>
      <c r="CL31" s="8" cm="1">
        <f t="array" ref="CL31">AF31*INDEX(prod_est,$G31+$H31,MATCH(CL$14,$BP$14:$DP$14,0))</f>
        <v>0</v>
      </c>
      <c r="CM31" s="8" cm="1">
        <f t="array" ref="CM31">AG31*INDEX(prod_est,$G31+$H31,MATCH(CM$14,$BP$14:$DP$14,0))</f>
        <v>0</v>
      </c>
      <c r="CN31" s="8" cm="1">
        <f t="array" ref="CN31">AH31*INDEX(prod_est,$G31+$H31,MATCH(CN$14,$BP$14:$DP$14,0))</f>
        <v>0</v>
      </c>
      <c r="CO31" s="8" cm="1">
        <f t="array" ref="CO31">AI31*INDEX(prod_est,$G31+$H31,MATCH(CO$14,$BP$14:$DP$14,0))</f>
        <v>0</v>
      </c>
      <c r="CP31" s="8" cm="1">
        <f t="array" ref="CP31">AJ31*INDEX(prod_est,$G31+$H31,MATCH(CP$14,$BP$14:$DP$14,0))</f>
        <v>0</v>
      </c>
      <c r="CQ31" s="8" cm="1">
        <f t="array" ref="CQ31">AK31*INDEX(prod_est,$G31+$H31,MATCH(CQ$14,$BP$14:$DP$14,0))</f>
        <v>0</v>
      </c>
      <c r="CR31" s="8" cm="1">
        <f t="array" ref="CR31">AL31*INDEX(prod_est,$G31+$H31,MATCH(CR$14,$BP$14:$DP$14,0))</f>
        <v>0</v>
      </c>
      <c r="CS31" s="8" cm="1">
        <f t="array" ref="CS31">AM31*INDEX(prod_est,$G31+$H31,MATCH(CS$14,$BP$14:$DP$14,0))</f>
        <v>0</v>
      </c>
      <c r="CT31" s="8" cm="1">
        <f t="array" ref="CT31">AN31*INDEX(prod_est,$G31+$H31,MATCH(CT$14,$BP$14:$DP$14,0))</f>
        <v>0</v>
      </c>
      <c r="CU31" s="8" cm="1">
        <f t="array" ref="CU31">AO31*INDEX(prod_est,$G31+$H31,MATCH(CU$14,$BP$14:$DP$14,0))</f>
        <v>0</v>
      </c>
      <c r="CV31" s="8" cm="1">
        <f t="array" ref="CV31">AP31*INDEX(prod_est,$G31+$H31,MATCH(CV$14,$BP$14:$DP$14,0))</f>
        <v>0</v>
      </c>
      <c r="CW31" cm="1">
        <f t="array" ref="CW31">AQ31*INDEX(prod_est,$G31+$H31,MATCH(CW$14,$BP$14:$DP$14,0))</f>
        <v>0</v>
      </c>
      <c r="CX31" cm="1">
        <f t="array" ref="CX31">AR31*INDEX(prod_est,$G31+$H31,MATCH(CX$14,$BP$14:$DP$14,0))</f>
        <v>0</v>
      </c>
      <c r="CY31" cm="1">
        <f t="array" ref="CY31">AS31*INDEX(prod_est,$G31+$H31,MATCH(CY$14,$BP$14:$DP$14,0))</f>
        <v>0</v>
      </c>
      <c r="CZ31" cm="1">
        <f t="array" ref="CZ31">AT31*INDEX(prod_est,$G31+$H31,MATCH(CZ$14,$BP$14:$DP$14,0))</f>
        <v>0</v>
      </c>
      <c r="DA31" cm="1">
        <f t="array" ref="DA31">AU31*INDEX(prod_est,$G31+$H31,MATCH(DA$14,$BP$14:$DP$14,0))</f>
        <v>0</v>
      </c>
      <c r="DB31" cm="1">
        <f t="array" ref="DB31">AV31*INDEX(prod_est,$G31+$H31,MATCH(DB$14,$BP$14:$DP$14,0))</f>
        <v>0</v>
      </c>
      <c r="DC31" cm="1">
        <f t="array" ref="DC31">AW31*INDEX(prod_est,$G31+$H31,MATCH(DC$14,$BP$14:$DP$14,0))</f>
        <v>0</v>
      </c>
      <c r="DD31" cm="1">
        <f t="array" ref="DD31">AX31*INDEX(prod_est,$G31+$H31,MATCH(DD$14,$BP$14:$DP$14,0))</f>
        <v>0</v>
      </c>
      <c r="DE31" cm="1">
        <f t="array" ref="DE31">AY31*INDEX(prod_est,$G31+$H31,MATCH(DE$14,$BP$14:$DP$14,0))</f>
        <v>0</v>
      </c>
      <c r="DF31" cm="1">
        <f t="array" ref="DF31">AZ31*INDEX(prod_est,$G31+$H31,MATCH(DF$14,$BP$14:$DP$14,0))</f>
        <v>0</v>
      </c>
      <c r="DG31" cm="1">
        <f t="array" ref="DG31">BA31*INDEX(prod_est,$G31+$H31,MATCH(DG$14,$BP$14:$DP$14,0))</f>
        <v>0</v>
      </c>
      <c r="DH31" cm="1">
        <f t="array" ref="DH31">BB31*INDEX(prod_est,$G31+$H31,MATCH(DH$14,$BP$14:$DP$14,0))</f>
        <v>0</v>
      </c>
      <c r="DI31" cm="1">
        <f t="array" ref="DI31">BC31*INDEX(prod_est,$G31+$H31,MATCH(DI$14,$BP$14:$DP$14,0))</f>
        <v>0</v>
      </c>
      <c r="DJ31" cm="1">
        <f t="array" ref="DJ31">BD31*INDEX(prod_est,$G31+$H31,MATCH(DJ$14,$BP$14:$DP$14,0))</f>
        <v>0</v>
      </c>
      <c r="DK31" cm="1">
        <f t="array" ref="DK31">BE31*INDEX(prod_est,$G31+$H31,MATCH(DK$14,$BP$14:$DP$14,0))</f>
        <v>0</v>
      </c>
      <c r="DL31" cm="1">
        <f t="array" ref="DL31">BF31*INDEX(prod_est,$G31+$H31,MATCH(DL$14,$BP$14:$DP$14,0))</f>
        <v>0</v>
      </c>
      <c r="DM31" cm="1">
        <f t="array" ref="DM31">BG31*INDEX(prod_est,$G31+$H31,MATCH(DM$14,$BP$14:$DP$14,0))</f>
        <v>0</v>
      </c>
      <c r="DN31" cm="1">
        <f t="array" ref="DN31">BH31*INDEX(prod_est,$G31+$H31,MATCH(DN$14,$BP$14:$DP$14,0))</f>
        <v>0</v>
      </c>
      <c r="DO31" cm="1">
        <f t="array" ref="DO31">BI31*INDEX(prod_est,$G31+$H31,MATCH(DO$14,$BP$14:$DP$14,0))</f>
        <v>0</v>
      </c>
      <c r="DP31" cm="1">
        <f t="array" ref="DP31">BJ31*INDEX(prod_est,$G31+$H31,MATCH(DP$14,$BP$14:$DP$14,0))</f>
        <v>0</v>
      </c>
    </row>
    <row r="32" spans="1:120" x14ac:dyDescent="0.25">
      <c r="A32" t="s">
        <v>52</v>
      </c>
      <c r="B32" t="s">
        <v>22</v>
      </c>
      <c r="C32" t="s">
        <v>22</v>
      </c>
      <c r="D32" t="s">
        <v>37</v>
      </c>
      <c r="E32" s="8">
        <v>393.87739679999999</v>
      </c>
      <c r="F32" s="8">
        <v>356.27888610000008</v>
      </c>
      <c r="G32">
        <f>MATCH(A32,Production_est!$A$4:$A$339,0)</f>
        <v>241</v>
      </c>
      <c r="H32">
        <f>IFERROR(MATCH(D32,Production_est!$D$4:$D$339,0),"-")</f>
        <v>6</v>
      </c>
      <c r="I32" s="8" cm="1">
        <f t="array" ref="I32">IFERROR(INDEX(Production_est!$E$4:$E$339,H32+G32),"-")</f>
        <v>57692.6</v>
      </c>
      <c r="J32" s="42">
        <f t="shared" si="0"/>
        <v>6.1754694033550241E-3</v>
      </c>
      <c r="K32" s="42">
        <f t="shared" ref="K32:AP32" si="39">J32*(1-$F$4)</f>
        <v>6.0937647351125834E-3</v>
      </c>
      <c r="L32" s="42">
        <f t="shared" si="39"/>
        <v>6.0131410620749741E-3</v>
      </c>
      <c r="M32" s="42">
        <f t="shared" si="39"/>
        <v>5.9335840821140799E-3</v>
      </c>
      <c r="N32" s="42">
        <f t="shared" si="39"/>
        <v>5.855079682326369E-3</v>
      </c>
      <c r="O32" s="42">
        <f t="shared" si="39"/>
        <v>5.7776139365293567E-3</v>
      </c>
      <c r="P32" s="42">
        <f t="shared" si="39"/>
        <v>5.7011731027911848E-3</v>
      </c>
      <c r="Q32" s="42">
        <f t="shared" si="39"/>
        <v>5.6257436209928924E-3</v>
      </c>
      <c r="R32" s="42">
        <f t="shared" si="39"/>
        <v>5.5513121104229382E-3</v>
      </c>
      <c r="S32" s="42">
        <f t="shared" si="39"/>
        <v>5.4778653674035444E-3</v>
      </c>
      <c r="T32" s="42">
        <f t="shared" si="39"/>
        <v>5.4053903629484486E-3</v>
      </c>
      <c r="U32" s="42">
        <f t="shared" si="39"/>
        <v>5.333874240451647E-3</v>
      </c>
      <c r="V32" s="42">
        <f t="shared" si="39"/>
        <v>5.2633043134067102E-3</v>
      </c>
      <c r="W32" s="42">
        <f t="shared" si="39"/>
        <v>5.1936680631562808E-3</v>
      </c>
      <c r="X32" s="42">
        <f t="shared" si="39"/>
        <v>5.1249531366713398E-3</v>
      </c>
      <c r="Y32" s="42">
        <f t="shared" si="39"/>
        <v>5.0571473443598606E-3</v>
      </c>
      <c r="Z32" s="42">
        <f t="shared" si="39"/>
        <v>4.9902386579044507E-3</v>
      </c>
      <c r="AA32" s="42">
        <f t="shared" si="39"/>
        <v>4.9242152081286046E-3</v>
      </c>
      <c r="AB32" s="42">
        <f t="shared" si="39"/>
        <v>4.8590652828911889E-3</v>
      </c>
      <c r="AC32" s="42">
        <f t="shared" si="39"/>
        <v>4.7947773250087812E-3</v>
      </c>
      <c r="AD32" s="42">
        <f t="shared" si="39"/>
        <v>4.7313399302054996E-3</v>
      </c>
      <c r="AE32" s="42">
        <f t="shared" si="39"/>
        <v>4.668741845089956E-3</v>
      </c>
      <c r="AF32" s="42">
        <f t="shared" si="39"/>
        <v>4.6069719651589767E-3</v>
      </c>
      <c r="AG32" s="42">
        <f t="shared" si="39"/>
        <v>4.5460193328277342E-3</v>
      </c>
      <c r="AH32" s="42">
        <f t="shared" si="39"/>
        <v>4.4858731354859389E-3</v>
      </c>
      <c r="AI32" s="42">
        <f t="shared" si="39"/>
        <v>4.4265227035797531E-3</v>
      </c>
      <c r="AJ32" s="42">
        <f t="shared" si="39"/>
        <v>4.3679575087190795E-3</v>
      </c>
      <c r="AK32" s="42">
        <f t="shared" si="39"/>
        <v>4.3101671618098903E-3</v>
      </c>
      <c r="AL32" s="42">
        <f t="shared" si="39"/>
        <v>4.2531414112112692E-3</v>
      </c>
      <c r="AM32" s="42">
        <f t="shared" si="39"/>
        <v>4.1968701409168347E-3</v>
      </c>
      <c r="AN32" s="42">
        <f t="shared" si="39"/>
        <v>4.1413433687602242E-3</v>
      </c>
      <c r="AO32" s="42">
        <f t="shared" si="39"/>
        <v>4.0865512446443221E-3</v>
      </c>
      <c r="AP32" s="42">
        <f t="shared" si="39"/>
        <v>4.0324840487939145E-3</v>
      </c>
      <c r="AQ32" s="42">
        <f t="shared" ref="AQ32:BJ32" si="40">AP32*(1-$F$4)</f>
        <v>3.9791321900314626E-3</v>
      </c>
      <c r="AR32" s="42">
        <f t="shared" si="40"/>
        <v>3.9264862040756894E-3</v>
      </c>
      <c r="AS32" s="42">
        <f t="shared" si="40"/>
        <v>3.874536751862675E-3</v>
      </c>
      <c r="AT32" s="42">
        <f t="shared" si="40"/>
        <v>3.8232746178891671E-3</v>
      </c>
      <c r="AU32" s="42">
        <f t="shared" si="40"/>
        <v>3.7726907085778088E-3</v>
      </c>
      <c r="AV32" s="42">
        <f t="shared" si="40"/>
        <v>3.7227760506639953E-3</v>
      </c>
      <c r="AW32" s="42">
        <f t="shared" si="40"/>
        <v>3.6735217896040739E-3</v>
      </c>
      <c r="AX32" s="42">
        <f t="shared" si="40"/>
        <v>3.6249191880046044E-3</v>
      </c>
      <c r="AY32" s="42">
        <f t="shared" si="40"/>
        <v>3.5769596240724007E-3</v>
      </c>
      <c r="AZ32" s="42">
        <f t="shared" si="40"/>
        <v>3.5296345900850791E-3</v>
      </c>
      <c r="BA32" s="42">
        <f t="shared" si="40"/>
        <v>3.482935690881843E-3</v>
      </c>
      <c r="BB32" s="42">
        <f t="shared" si="40"/>
        <v>3.4368546423742341E-3</v>
      </c>
      <c r="BC32" s="42">
        <f t="shared" si="40"/>
        <v>3.3913832700765882E-3</v>
      </c>
      <c r="BD32" s="42">
        <f t="shared" si="40"/>
        <v>3.3465135076559322E-3</v>
      </c>
      <c r="BE32" s="42">
        <f t="shared" si="40"/>
        <v>3.3022373955010689E-3</v>
      </c>
      <c r="BF32" s="42">
        <f t="shared" si="40"/>
        <v>3.258547079310592E-3</v>
      </c>
      <c r="BG32" s="42">
        <f t="shared" si="40"/>
        <v>3.2154348086995835E-3</v>
      </c>
      <c r="BH32" s="42">
        <f t="shared" si="40"/>
        <v>3.1728929358247433E-3</v>
      </c>
      <c r="BI32" s="42">
        <f t="shared" si="40"/>
        <v>3.1309139140277115E-3</v>
      </c>
      <c r="BJ32" s="42">
        <f t="shared" si="40"/>
        <v>3.0894902964963386E-3</v>
      </c>
      <c r="BK32" t="str">
        <f t="shared" si="3"/>
        <v>16_RUS</v>
      </c>
      <c r="BL32" t="str">
        <f t="shared" si="4"/>
        <v>d_ind_cem_8_1_natural_gas</v>
      </c>
      <c r="BO32" s="8">
        <f t="shared" si="5"/>
        <v>393.87739679999999</v>
      </c>
      <c r="BP32" s="8">
        <f t="shared" si="6"/>
        <v>356.27888610000008</v>
      </c>
      <c r="BQ32" s="8" cm="1">
        <f t="array" ref="BQ32">K32*INDEX(prod_est,$G32+$H32,MATCH(BQ$14,$BP$14:$DP$14,0))</f>
        <v>356.83860832730994</v>
      </c>
      <c r="BR32" s="8" cm="1">
        <f t="array" ref="BR32">L32*INDEX(prod_est,$G32+$H32,MATCH(BR$14,$BP$14:$DP$14,0))</f>
        <v>330.59426914913848</v>
      </c>
      <c r="BS32" s="8" cm="1">
        <f t="array" ref="BS32">M32*INDEX(prod_est,$G32+$H32,MATCH(BS$14,$BP$14:$DP$14,0))</f>
        <v>334.87926401175201</v>
      </c>
      <c r="BT32" s="8" cm="1">
        <f t="array" ref="BT32">N32*INDEX(prod_est,$G32+$H32,MATCH(BT$14,$BP$14:$DP$14,0))</f>
        <v>339.10473076613431</v>
      </c>
      <c r="BU32" s="8" cm="1">
        <f t="array" ref="BU32">O32*INDEX(prod_est,$G32+$H32,MATCH(BU$14,$BP$14:$DP$14,0))</f>
        <v>343.2679576581391</v>
      </c>
      <c r="BV32" s="8" cm="1">
        <f t="array" ref="BV32">P32*INDEX(prod_est,$G32+$H32,MATCH(BV$14,$BP$14:$DP$14,0))</f>
        <v>347.36621683868395</v>
      </c>
      <c r="BW32" s="8" cm="1">
        <f t="array" ref="BW32">Q32*INDEX(prod_est,$G32+$H32,MATCH(BW$14,$BP$14:$DP$14,0))</f>
        <v>351.39676430182487</v>
      </c>
      <c r="BX32" s="8" cm="1">
        <f t="array" ref="BX32">R32*INDEX(prod_est,$G32+$H32,MATCH(BX$14,$BP$14:$DP$14,0))</f>
        <v>355.35683982262253</v>
      </c>
      <c r="BY32" s="8" cm="1">
        <f t="array" ref="BY32">S32*INDEX(prod_est,$G32+$H32,MATCH(BY$14,$BP$14:$DP$14,0))</f>
        <v>359.2436668948306</v>
      </c>
      <c r="BZ32" s="8" cm="1">
        <f t="array" ref="BZ32">T32*INDEX(prod_est,$G32+$H32,MATCH(BZ$14,$BP$14:$DP$14,0))</f>
        <v>359.20581889450347</v>
      </c>
      <c r="CA32" s="8" cm="1">
        <f t="array" ref="CA32">U32*INDEX(prod_est,$G32+$H32,MATCH(CA$14,$BP$14:$DP$14,0))</f>
        <v>359.09156856035395</v>
      </c>
      <c r="CB32" s="8" cm="1">
        <f t="array" ref="CB32">V32*INDEX(prod_est,$G32+$H32,MATCH(CB$14,$BP$14:$DP$14,0))</f>
        <v>358.90055747616475</v>
      </c>
      <c r="CC32" s="8" cm="1">
        <f t="array" ref="CC32">W32*INDEX(prod_est,$G32+$H32,MATCH(CC$14,$BP$14:$DP$14,0))</f>
        <v>357.57242878351343</v>
      </c>
      <c r="CD32" s="8" cm="1">
        <f t="array" ref="CD32">X32*INDEX(prod_est,$G32+$H32,MATCH(CD$14,$BP$14:$DP$14,0))</f>
        <v>357.22783796722462</v>
      </c>
      <c r="CE32" s="8" cm="1">
        <f t="array" ref="CE32">Y32*INDEX(prod_est,$G32+$H32,MATCH(CE$14,$BP$14:$DP$14,0))</f>
        <v>356.80563447551941</v>
      </c>
      <c r="CF32" s="8" cm="1">
        <f t="array" ref="CF32">Z32*INDEX(prod_est,$G32+$H32,MATCH(CF$14,$BP$14:$DP$14,0))</f>
        <v>356.30545645250749</v>
      </c>
      <c r="CG32" s="8" cm="1">
        <f t="array" ref="CG32">AA32*INDEX(prod_est,$G32+$H32,MATCH(CG$14,$BP$14:$DP$14,0))</f>
        <v>355.72694091017945</v>
      </c>
      <c r="CH32" s="8" cm="1">
        <f t="array" ref="CH32">AB32*INDEX(prod_est,$G32+$H32,MATCH(CH$14,$BP$14:$DP$14,0))</f>
        <v>355.06972372545283</v>
      </c>
      <c r="CI32" s="8" cm="1">
        <f t="array" ref="CI32">AC32*INDEX(prod_est,$G32+$H32,MATCH(CI$14,$BP$14:$DP$14,0))</f>
        <v>354.3334396372054</v>
      </c>
      <c r="CJ32" s="8" cm="1">
        <f t="array" ref="CJ32">AD32*INDEX(prod_est,$G32+$H32,MATCH(CJ$14,$BP$14:$DP$14,0))</f>
        <v>353.51772224330477</v>
      </c>
      <c r="CK32" s="8" cm="1">
        <f t="array" ref="CK32">AE32*INDEX(prod_est,$G32+$H32,MATCH(CK$14,$BP$14:$DP$14,0))</f>
        <v>352.62220399762987</v>
      </c>
      <c r="CL32" s="8" cm="1">
        <f t="array" ref="CL32">AF32*INDEX(prod_est,$G32+$H32,MATCH(CL$14,$BP$14:$DP$14,0))</f>
        <v>351.64651620708679</v>
      </c>
      <c r="CM32" s="8" cm="1">
        <f t="array" ref="CM32">AG32*INDEX(prod_est,$G32+$H32,MATCH(CM$14,$BP$14:$DP$14,0))</f>
        <v>350.59028902861309</v>
      </c>
      <c r="CN32" s="8" cm="1">
        <f t="array" ref="CN32">AH32*INDEX(prod_est,$G32+$H32,MATCH(CN$14,$BP$14:$DP$14,0))</f>
        <v>349.45315146618373</v>
      </c>
      <c r="CO32" s="8" cm="1">
        <f t="array" ref="CO32">AI32*INDEX(prod_est,$G32+$H32,MATCH(CO$14,$BP$14:$DP$14,0))</f>
        <v>348.23473136779967</v>
      </c>
      <c r="CP32" s="8" cm="1">
        <f t="array" ref="CP32">AJ32*INDEX(prod_est,$G32+$H32,MATCH(CP$14,$BP$14:$DP$14,0))</f>
        <v>346.93465542247696</v>
      </c>
      <c r="CQ32" s="8" cm="1">
        <f t="array" ref="CQ32">AK32*INDEX(prod_est,$G32+$H32,MATCH(CQ$14,$BP$14:$DP$14,0))</f>
        <v>345.55254915722583</v>
      </c>
      <c r="CR32" s="8" cm="1">
        <f t="array" ref="CR32">AL32*INDEX(prod_est,$G32+$H32,MATCH(CR$14,$BP$14:$DP$14,0))</f>
        <v>344.08803693402285</v>
      </c>
      <c r="CS32" s="8" cm="1">
        <f t="array" ref="CS32">AM32*INDEX(prod_est,$G32+$H32,MATCH(CS$14,$BP$14:$DP$14,0))</f>
        <v>342.54074194677543</v>
      </c>
      <c r="CT32" s="8" cm="1">
        <f t="array" ref="CT32">AN32*INDEX(prod_est,$G32+$H32,MATCH(CT$14,$BP$14:$DP$14,0))</f>
        <v>340.91028621828156</v>
      </c>
      <c r="CU32" s="8" cm="1">
        <f t="array" ref="CU32">AO32*INDEX(prod_est,$G32+$H32,MATCH(CU$14,$BP$14:$DP$14,0))</f>
        <v>339.19629059717937</v>
      </c>
      <c r="CV32" s="8" cm="1">
        <f t="array" ref="CV32">AP32*INDEX(prod_est,$G32+$H32,MATCH(CV$14,$BP$14:$DP$14,0))</f>
        <v>337.39837475489151</v>
      </c>
      <c r="CW32" cm="1">
        <f t="array" ref="CW32">AQ32*INDEX(prod_est,$G32+$H32,MATCH(CW$14,$BP$14:$DP$14,0))</f>
        <v>330.55779032764661</v>
      </c>
      <c r="CX32" cm="1">
        <f t="array" ref="CX32">AR32*INDEX(prod_est,$G32+$H32,MATCH(CX$14,$BP$14:$DP$14,0))</f>
        <v>323.76350330071887</v>
      </c>
      <c r="CY32" cm="1">
        <f t="array" ref="CY32">AS32*INDEX(prod_est,$G32+$H32,MATCH(CY$14,$BP$14:$DP$14,0))</f>
        <v>317.01648692172949</v>
      </c>
      <c r="CZ32" cm="1">
        <f t="array" ref="CZ32">AT32*INDEX(prod_est,$G32+$H32,MATCH(CZ$14,$BP$14:$DP$14,0))</f>
        <v>310.3176673384786</v>
      </c>
      <c r="DA32" cm="1">
        <f t="array" ref="DA32">AU32*INDEX(prod_est,$G32+$H32,MATCH(DA$14,$BP$14:$DP$14,0))</f>
        <v>303.66792485009466</v>
      </c>
      <c r="DB32" cm="1">
        <f t="array" ref="DB32">AV32*INDEX(prod_est,$G32+$H32,MATCH(DB$14,$BP$14:$DP$14,0))</f>
        <v>297.06809513100723</v>
      </c>
      <c r="DC32" cm="1">
        <f t="array" ref="DC32">AW32*INDEX(prod_est,$G32+$H32,MATCH(DC$14,$BP$14:$DP$14,0))</f>
        <v>290.51897042826772</v>
      </c>
      <c r="DD32" cm="1">
        <f t="array" ref="DD32">AX32*INDEX(prod_est,$G32+$H32,MATCH(DD$14,$BP$14:$DP$14,0))</f>
        <v>284.0213007327431</v>
      </c>
      <c r="DE32" cm="1">
        <f t="array" ref="DE32">AY32*INDEX(prod_est,$G32+$H32,MATCH(DE$14,$BP$14:$DP$14,0))</f>
        <v>277.57579492469449</v>
      </c>
      <c r="DF32" cm="1">
        <f t="array" ref="DF32">AZ32*INDEX(prod_est,$G32+$H32,MATCH(DF$14,$BP$14:$DP$14,0))</f>
        <v>271.18312189423898</v>
      </c>
      <c r="DG32" cm="1">
        <f t="array" ref="DG32">BA32*INDEX(prod_est,$G32+$H32,MATCH(DG$14,$BP$14:$DP$14,0))</f>
        <v>264.84391163719289</v>
      </c>
      <c r="DH32" cm="1">
        <f t="array" ref="DH32">BB32*INDEX(prod_est,$G32+$H32,MATCH(DH$14,$BP$14:$DP$14,0))</f>
        <v>258.55875632677572</v>
      </c>
      <c r="DI32" cm="1">
        <f t="array" ref="DI32">BC32*INDEX(prod_est,$G32+$H32,MATCH(DI$14,$BP$14:$DP$14,0))</f>
        <v>252.32821136165495</v>
      </c>
      <c r="DJ32" cm="1">
        <f t="array" ref="DJ32">BD32*INDEX(prod_est,$G32+$H32,MATCH(DJ$14,$BP$14:$DP$14,0))</f>
        <v>246.15279639079273</v>
      </c>
      <c r="DK32" cm="1">
        <f t="array" ref="DK32">BE32*INDEX(prod_est,$G32+$H32,MATCH(DK$14,$BP$14:$DP$14,0))</f>
        <v>240.03299631555652</v>
      </c>
      <c r="DL32" cm="1">
        <f t="array" ref="DL32">BF32*INDEX(prod_est,$G32+$H32,MATCH(DL$14,$BP$14:$DP$14,0))</f>
        <v>233.96926226954255</v>
      </c>
      <c r="DM32" cm="1">
        <f t="array" ref="DM32">BG32*INDEX(prod_est,$G32+$H32,MATCH(DM$14,$BP$14:$DP$14,0))</f>
        <v>227.96201257655031</v>
      </c>
      <c r="DN32" cm="1">
        <f t="array" ref="DN32">BH32*INDEX(prod_est,$G32+$H32,MATCH(DN$14,$BP$14:$DP$14,0))</f>
        <v>222.01163368714538</v>
      </c>
      <c r="DO32" cm="1">
        <f t="array" ref="DO32">BI32*INDEX(prod_est,$G32+$H32,MATCH(DO$14,$BP$14:$DP$14,0))</f>
        <v>216.1184810942321</v>
      </c>
      <c r="DP32" cm="1">
        <f t="array" ref="DP32">BJ32*INDEX(prod_est,$G32+$H32,MATCH(DP$14,$BP$14:$DP$14,0))</f>
        <v>210.28288022805512</v>
      </c>
    </row>
    <row r="33" spans="1:120" x14ac:dyDescent="0.25">
      <c r="A33" t="s">
        <v>52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241</v>
      </c>
      <c r="H33">
        <f>IFERROR(MATCH(D33,Production_est!$D$4:$D$339,0),"-")</f>
        <v>6</v>
      </c>
      <c r="I33" s="8" cm="1">
        <f t="array" ref="I33">IFERROR(INDEX(Production_est!$E$4:$E$339,H33+G33),"-")</f>
        <v>57692.6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16_RUS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52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241</v>
      </c>
      <c r="H34">
        <f>IFERROR(MATCH(D34,Production_est!$D$4:$D$339,0),"-")</f>
        <v>6</v>
      </c>
      <c r="I34" s="8" cm="1">
        <f t="array" ref="I34">IFERROR(INDEX(Production_est!$E$4:$E$339,H34+G34),"-")</f>
        <v>57692.6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16_RUS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52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241</v>
      </c>
      <c r="H35">
        <f>IFERROR(MATCH(D35,Production_est!$D$4:$D$339,0),"-")</f>
        <v>6</v>
      </c>
      <c r="I35" s="8" cm="1">
        <f t="array" ref="I35">IFERROR(INDEX(Production_est!$E$4:$E$339,H35+G35),"-")</f>
        <v>57692.6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16_RUS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52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241</v>
      </c>
      <c r="H36">
        <f>IFERROR(MATCH(D36,Production_est!$D$4:$D$339,0),"-")</f>
        <v>6</v>
      </c>
      <c r="I36" s="8" cm="1">
        <f t="array" ref="I36">IFERROR(INDEX(Production_est!$E$4:$E$339,H36+G36),"-")</f>
        <v>57692.6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16_RUS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52</v>
      </c>
      <c r="B37" t="s">
        <v>27</v>
      </c>
      <c r="C37" t="s">
        <v>27</v>
      </c>
      <c r="D37" t="s">
        <v>37</v>
      </c>
      <c r="E37" s="8">
        <v>1.7584559999999999E-2</v>
      </c>
      <c r="F37" s="8">
        <v>1.3272156E-2</v>
      </c>
      <c r="G37">
        <f>MATCH(A37,Production_est!$A$4:$A$339,0)</f>
        <v>241</v>
      </c>
      <c r="H37">
        <f>IFERROR(MATCH(D37,Production_est!$D$4:$D$339,0),"-")</f>
        <v>6</v>
      </c>
      <c r="I37" s="8" cm="1">
        <f t="array" ref="I37">IFERROR(INDEX(Production_est!$E$4:$E$339,H37+G37),"-")</f>
        <v>57692.6</v>
      </c>
      <c r="J37" s="42">
        <f t="shared" si="0"/>
        <v>2.3004953841567204E-7</v>
      </c>
      <c r="K37" s="42">
        <f t="shared" ref="K37:AP37" si="49">J37*(1-$F$4)</f>
        <v>2.2700586351617899E-7</v>
      </c>
      <c r="L37" s="42">
        <f t="shared" si="49"/>
        <v>2.2400245801673604E-7</v>
      </c>
      <c r="M37" s="42">
        <f t="shared" si="49"/>
        <v>2.2103878913226136E-7</v>
      </c>
      <c r="N37" s="42">
        <f t="shared" si="49"/>
        <v>2.1811433112669654E-7</v>
      </c>
      <c r="O37" s="42">
        <f t="shared" si="49"/>
        <v>2.1522856521974431E-7</v>
      </c>
      <c r="P37" s="42">
        <f t="shared" si="49"/>
        <v>2.1238097949484023E-7</v>
      </c>
      <c r="Q37" s="42">
        <f t="shared" si="49"/>
        <v>2.0957106880834194E-7</v>
      </c>
      <c r="R37" s="42">
        <f t="shared" si="49"/>
        <v>2.0679833469991989E-7</v>
      </c>
      <c r="S37" s="42">
        <f t="shared" si="49"/>
        <v>2.040622853041336E-7</v>
      </c>
      <c r="T37" s="42">
        <f t="shared" si="49"/>
        <v>2.0136243526317794E-7</v>
      </c>
      <c r="U37" s="42">
        <f t="shared" si="49"/>
        <v>1.9869830564078362E-7</v>
      </c>
      <c r="V37" s="42">
        <f t="shared" si="49"/>
        <v>1.9606942383725703E-7</v>
      </c>
      <c r="W37" s="42">
        <f t="shared" si="49"/>
        <v>1.9347532350564398E-7</v>
      </c>
      <c r="X37" s="42">
        <f t="shared" si="49"/>
        <v>1.9091554446900275E-7</v>
      </c>
      <c r="Y37" s="42">
        <f t="shared" si="49"/>
        <v>1.8838963263877163E-7</v>
      </c>
      <c r="Z37" s="42">
        <f t="shared" si="49"/>
        <v>1.8589713993421645E-7</v>
      </c>
      <c r="AA37" s="42">
        <f t="shared" si="49"/>
        <v>1.8343762420294395E-7</v>
      </c>
      <c r="AB37" s="42">
        <f t="shared" si="49"/>
        <v>1.8101064914246668E-7</v>
      </c>
      <c r="AC37" s="42">
        <f t="shared" si="49"/>
        <v>1.786157842228058E-7</v>
      </c>
      <c r="AD37" s="42">
        <f t="shared" si="49"/>
        <v>1.762526046101177E-7</v>
      </c>
      <c r="AE37" s="42">
        <f t="shared" si="49"/>
        <v>1.7392069109133125E-7</v>
      </c>
      <c r="AF37" s="42">
        <f t="shared" si="49"/>
        <v>1.71619629999782E-7</v>
      </c>
      <c r="AG37" s="42">
        <f t="shared" si="49"/>
        <v>1.6934901314183033E-7</v>
      </c>
      <c r="AH37" s="42">
        <f t="shared" si="49"/>
        <v>1.6710843772445059E-7</v>
      </c>
      <c r="AI37" s="42">
        <f t="shared" si="49"/>
        <v>1.6489750628377807E-7</v>
      </c>
      <c r="AJ37" s="42">
        <f t="shared" si="49"/>
        <v>1.6271582661460146E-7</v>
      </c>
      <c r="AK37" s="42">
        <f t="shared" si="49"/>
        <v>1.6056301170078815E-7</v>
      </c>
      <c r="AL37" s="42">
        <f t="shared" si="49"/>
        <v>1.5843867964662999E-7</v>
      </c>
      <c r="AM37" s="42">
        <f t="shared" si="49"/>
        <v>1.5634245360909746E-7</v>
      </c>
      <c r="AN37" s="42">
        <f t="shared" si="49"/>
        <v>1.5427396173099008E-7</v>
      </c>
      <c r="AO37" s="42">
        <f t="shared" si="49"/>
        <v>1.5223283707497131E-7</v>
      </c>
      <c r="AP37" s="42">
        <f t="shared" si="49"/>
        <v>1.5021871755847615E-7</v>
      </c>
      <c r="AQ37" s="42">
        <f t="shared" ref="AQ37:BJ37" si="50">AP37*(1-$F$4)</f>
        <v>1.4823124588948009E-7</v>
      </c>
      <c r="AR37" s="42">
        <f t="shared" si="50"/>
        <v>1.4627006950311765E-7</v>
      </c>
      <c r="AS37" s="42">
        <f t="shared" si="50"/>
        <v>1.4433484049913971E-7</v>
      </c>
      <c r="AT37" s="42">
        <f t="shared" si="50"/>
        <v>1.4242521558019819E-7</v>
      </c>
      <c r="AU37" s="42">
        <f t="shared" si="50"/>
        <v>1.405408559909472E-7</v>
      </c>
      <c r="AV37" s="42">
        <f t="shared" si="50"/>
        <v>1.3868142745795009E-7</v>
      </c>
      <c r="AW37" s="42">
        <f t="shared" si="50"/>
        <v>1.3684660013038144E-7</v>
      </c>
      <c r="AX37" s="42">
        <f t="shared" si="50"/>
        <v>1.3503604852151356E-7</v>
      </c>
      <c r="AY37" s="42">
        <f t="shared" si="50"/>
        <v>1.3324945145097731E-7</v>
      </c>
      <c r="AZ37" s="42">
        <f t="shared" si="50"/>
        <v>1.3148649198778663E-7</v>
      </c>
      <c r="BA37" s="42">
        <f t="shared" si="50"/>
        <v>1.2974685739411706E-7</v>
      </c>
      <c r="BB37" s="42">
        <f t="shared" si="50"/>
        <v>1.28030239069828E-7</v>
      </c>
      <c r="BC37" s="42">
        <f t="shared" si="50"/>
        <v>1.2633633249771909E-7</v>
      </c>
      <c r="BD37" s="42">
        <f t="shared" si="50"/>
        <v>1.2466483718951063E-7</v>
      </c>
      <c r="BE37" s="42">
        <f t="shared" si="50"/>
        <v>1.2301545663253901E-7</v>
      </c>
      <c r="BF37" s="42">
        <f t="shared" si="50"/>
        <v>1.2138789823715721E-7</v>
      </c>
      <c r="BG37" s="42">
        <f t="shared" si="50"/>
        <v>1.1978187328483118E-7</v>
      </c>
      <c r="BH37" s="42">
        <f t="shared" si="50"/>
        <v>1.1819709687692311E-7</v>
      </c>
      <c r="BI37" s="42">
        <f t="shared" si="50"/>
        <v>1.1663328788415213E-7</v>
      </c>
      <c r="BJ37" s="42">
        <f t="shared" si="50"/>
        <v>1.1509016889672382E-7</v>
      </c>
      <c r="BK37" t="str">
        <f t="shared" si="3"/>
        <v>16_RUS</v>
      </c>
      <c r="BL37" t="str">
        <f t="shared" si="4"/>
        <v>d_ind_cem_15_5_other_biomass</v>
      </c>
      <c r="BO37" s="8">
        <f t="shared" si="5"/>
        <v>1.7584559999999999E-2</v>
      </c>
      <c r="BP37" s="8">
        <f t="shared" si="6"/>
        <v>1.3272156E-2</v>
      </c>
      <c r="BQ37" s="8" cm="1">
        <f t="array" ref="BQ37">K37*INDEX(prod_est,$G37+$H37,MATCH(BQ$14,$BP$14:$DP$14,0))</f>
        <v>1.3293006858715888E-2</v>
      </c>
      <c r="BR37" s="8" cm="1">
        <f t="array" ref="BR37">L37*INDEX(prod_est,$G37+$H37,MATCH(BR$14,$BP$14:$DP$14,0))</f>
        <v>1.2315348689009367E-2</v>
      </c>
      <c r="BS37" s="8" cm="1">
        <f t="array" ref="BS37">M37*INDEX(prod_est,$G37+$H37,MATCH(BS$14,$BP$14:$DP$14,0))</f>
        <v>1.247497397833915E-2</v>
      </c>
      <c r="BT37" s="8" cm="1">
        <f t="array" ref="BT37">N37*INDEX(prod_est,$G37+$H37,MATCH(BT$14,$BP$14:$DP$14,0))</f>
        <v>1.2632381717402403E-2</v>
      </c>
      <c r="BU37" s="8" cm="1">
        <f t="array" ref="BU37">O37*INDEX(prod_est,$G37+$H37,MATCH(BU$14,$BP$14:$DP$14,0))</f>
        <v>1.2787470887515542E-2</v>
      </c>
      <c r="BV37" s="8" cm="1">
        <f t="array" ref="BV37">P37*INDEX(prod_est,$G37+$H37,MATCH(BV$14,$BP$14:$DP$14,0))</f>
        <v>1.2940139870423939E-2</v>
      </c>
      <c r="BW37" s="8" cm="1">
        <f t="array" ref="BW37">Q37*INDEX(prod_est,$G37+$H37,MATCH(BW$14,$BP$14:$DP$14,0))</f>
        <v>1.3090286445995065E-2</v>
      </c>
      <c r="BX37" s="8" cm="1">
        <f t="array" ref="BX37">R37*INDEX(prod_est,$G37+$H37,MATCH(BX$14,$BP$14:$DP$14,0))</f>
        <v>1.3237807789903879E-2</v>
      </c>
      <c r="BY37" s="8" cm="1">
        <f t="array" ref="BY37">S37*INDEX(prod_est,$G37+$H37,MATCH(BY$14,$BP$14:$DP$14,0))</f>
        <v>1.338260047131158E-2</v>
      </c>
      <c r="BZ37" s="8" cm="1">
        <f t="array" ref="BZ37">T37*INDEX(prod_est,$G37+$H37,MATCH(BZ$14,$BP$14:$DP$14,0))</f>
        <v>1.3381190551767574E-2</v>
      </c>
      <c r="CA37" s="8" cm="1">
        <f t="array" ref="CA37">U37*INDEX(prod_est,$G37+$H37,MATCH(CA$14,$BP$14:$DP$14,0))</f>
        <v>1.337693448070346E-2</v>
      </c>
      <c r="CB37" s="8" cm="1">
        <f t="array" ref="CB37">V37*INDEX(prod_est,$G37+$H37,MATCH(CB$14,$BP$14:$DP$14,0))</f>
        <v>1.3369818906343053E-2</v>
      </c>
      <c r="CC37" s="8" cm="1">
        <f t="array" ref="CC37">W37*INDEX(prod_est,$G37+$H37,MATCH(CC$14,$BP$14:$DP$14,0))</f>
        <v>1.3320343251498896E-2</v>
      </c>
      <c r="CD37" s="8" cm="1">
        <f t="array" ref="CD37">X37*INDEX(prod_est,$G37+$H37,MATCH(CD$14,$BP$14:$DP$14,0))</f>
        <v>1.3307506501277697E-2</v>
      </c>
      <c r="CE37" s="8" cm="1">
        <f t="array" ref="CE37">Y37*INDEX(prod_est,$G37+$H37,MATCH(CE$14,$BP$14:$DP$14,0))</f>
        <v>1.3291778511704709E-2</v>
      </c>
      <c r="CF37" s="8" cm="1">
        <f t="array" ref="CF37">Z37*INDEX(prod_est,$G37+$H37,MATCH(CF$14,$BP$14:$DP$14,0))</f>
        <v>1.327314580286851E-2</v>
      </c>
      <c r="CG37" s="8" cm="1">
        <f t="array" ref="CG37">AA37*INDEX(prod_est,$G37+$H37,MATCH(CG$14,$BP$14:$DP$14,0))</f>
        <v>1.3251594852683809E-2</v>
      </c>
      <c r="CH37" s="8" cm="1">
        <f t="array" ref="CH37">AB37*INDEX(prod_est,$G37+$H37,MATCH(CH$14,$BP$14:$DP$14,0))</f>
        <v>1.3227112096781388E-2</v>
      </c>
      <c r="CI37" s="8" cm="1">
        <f t="array" ref="CI37">AC37*INDEX(prod_est,$G37+$H37,MATCH(CI$14,$BP$14:$DP$14,0))</f>
        <v>1.3199683928397604E-2</v>
      </c>
      <c r="CJ37" s="8" cm="1">
        <f t="array" ref="CJ37">AD37*INDEX(prod_est,$G37+$H37,MATCH(CJ$14,$BP$14:$DP$14,0))</f>
        <v>1.3169296698263725E-2</v>
      </c>
      <c r="CK37" s="8" cm="1">
        <f t="array" ref="CK37">AE37*INDEX(prod_est,$G37+$H37,MATCH(CK$14,$BP$14:$DP$14,0))</f>
        <v>1.3135936714494978E-2</v>
      </c>
      <c r="CL37" s="8" cm="1">
        <f t="array" ref="CL37">AF37*INDEX(prod_est,$G37+$H37,MATCH(CL$14,$BP$14:$DP$14,0))</f>
        <v>1.309959024247938E-2</v>
      </c>
      <c r="CM37" s="8" cm="1">
        <f t="array" ref="CM37">AG37*INDEX(prod_est,$G37+$H37,MATCH(CM$14,$BP$14:$DP$14,0))</f>
        <v>1.3060243504766134E-2</v>
      </c>
      <c r="CN37" s="8" cm="1">
        <f t="array" ref="CN37">AH37*INDEX(prod_est,$G37+$H37,MATCH(CN$14,$BP$14:$DP$14,0))</f>
        <v>1.3017882680954123E-2</v>
      </c>
      <c r="CO37" s="8" cm="1">
        <f t="array" ref="CO37">AI37*INDEX(prod_est,$G37+$H37,MATCH(CO$14,$BP$14:$DP$14,0))</f>
        <v>1.2972493907579688E-2</v>
      </c>
      <c r="CP37" s="8" cm="1">
        <f t="array" ref="CP37">AJ37*INDEX(prod_est,$G37+$H37,MATCH(CP$14,$BP$14:$DP$14,0))</f>
        <v>1.2924063278004497E-2</v>
      </c>
      <c r="CQ37" s="8" cm="1">
        <f t="array" ref="CQ37">AK37*INDEX(prod_est,$G37+$H37,MATCH(CQ$14,$BP$14:$DP$14,0))</f>
        <v>1.2872576842302995E-2</v>
      </c>
      <c r="CR37" s="8" cm="1">
        <f t="array" ref="CR37">AL37*INDEX(prod_est,$G37+$H37,MATCH(CR$14,$BP$14:$DP$14,0))</f>
        <v>1.2818020607149613E-2</v>
      </c>
      <c r="CS37" s="8" cm="1">
        <f t="array" ref="CS37">AM37*INDEX(prod_est,$G37+$H37,MATCH(CS$14,$BP$14:$DP$14,0))</f>
        <v>1.2760380535705686E-2</v>
      </c>
      <c r="CT37" s="8" cm="1">
        <f t="array" ref="CT37">AN37*INDEX(prod_est,$G37+$H37,MATCH(CT$14,$BP$14:$DP$14,0))</f>
        <v>1.2699642547506209E-2</v>
      </c>
      <c r="CU37" s="8" cm="1">
        <f t="array" ref="CU37">AO37*INDEX(prod_est,$G37+$H37,MATCH(CU$14,$BP$14:$DP$14,0))</f>
        <v>1.2635792518346189E-2</v>
      </c>
      <c r="CV37" s="8" cm="1">
        <f t="array" ref="CV37">AP37*INDEX(prod_est,$G37+$H37,MATCH(CV$14,$BP$14:$DP$14,0))</f>
        <v>1.2568816280166812E-2</v>
      </c>
      <c r="CW37" cm="1">
        <f t="array" ref="CW37">AQ37*INDEX(prod_est,$G37+$H37,MATCH(CW$14,$BP$14:$DP$14,0))</f>
        <v>1.2313989774326435E-2</v>
      </c>
      <c r="CX37" cm="1">
        <f t="array" ref="CX37">AR37*INDEX(prod_est,$G37+$H37,MATCH(CX$14,$BP$14:$DP$14,0))</f>
        <v>1.2060887946381315E-2</v>
      </c>
      <c r="CY37" cm="1">
        <f t="array" ref="CY37">AS37*INDEX(prod_est,$G37+$H37,MATCH(CY$14,$BP$14:$DP$14,0))</f>
        <v>1.1809547051901905E-2</v>
      </c>
      <c r="CZ37" cm="1">
        <f t="array" ref="CZ37">AT37*INDEX(prod_est,$G37+$H37,MATCH(CZ$14,$BP$14:$DP$14,0))</f>
        <v>1.1560001591888858E-2</v>
      </c>
      <c r="DA37" cm="1">
        <f t="array" ref="DA37">AU37*INDEX(prod_est,$G37+$H37,MATCH(DA$14,$BP$14:$DP$14,0))</f>
        <v>1.1312284359381043E-2</v>
      </c>
      <c r="DB37" cm="1">
        <f t="array" ref="DB37">AV37*INDEX(prod_est,$G37+$H37,MATCH(DB$14,$BP$14:$DP$14,0))</f>
        <v>1.106642648505116E-2</v>
      </c>
      <c r="DC37" cm="1">
        <f t="array" ref="DC37">AW37*INDEX(prod_est,$G37+$H37,MATCH(DC$14,$BP$14:$DP$14,0))</f>
        <v>1.0822457481808528E-2</v>
      </c>
      <c r="DD37" cm="1">
        <f t="array" ref="DD37">AX37*INDEX(prod_est,$G37+$H37,MATCH(DD$14,$BP$14:$DP$14,0))</f>
        <v>1.0580405288428563E-2</v>
      </c>
      <c r="DE37" cm="1">
        <f t="array" ref="DE37">AY37*INDEX(prod_est,$G37+$H37,MATCH(DE$14,$BP$14:$DP$14,0))</f>
        <v>1.034029631222806E-2</v>
      </c>
      <c r="DF37" cm="1">
        <f t="array" ref="DF37">AZ37*INDEX(prod_est,$G37+$H37,MATCH(DF$14,$BP$14:$DP$14,0))</f>
        <v>1.0102155470804794E-2</v>
      </c>
      <c r="DG37" cm="1">
        <f t="array" ref="DG37">BA37*INDEX(prod_est,$G37+$H37,MATCH(DG$14,$BP$14:$DP$14,0))</f>
        <v>9.8660062328600542E-3</v>
      </c>
      <c r="DH37" cm="1">
        <f t="array" ref="DH37">BB37*INDEX(prod_est,$G37+$H37,MATCH(DH$14,$BP$14:$DP$14,0))</f>
        <v>9.6318706581219223E-3</v>
      </c>
      <c r="DI37" cm="1">
        <f t="array" ref="DI37">BC37*INDEX(prod_est,$G37+$H37,MATCH(DI$14,$BP$14:$DP$14,0))</f>
        <v>9.399769436387196E-3</v>
      </c>
      <c r="DJ37" cm="1">
        <f t="array" ref="DJ37">BD37*INDEX(prod_est,$G37+$H37,MATCH(DJ$14,$BP$14:$DP$14,0))</f>
        <v>9.1697219256991393E-3</v>
      </c>
      <c r="DK37" cm="1">
        <f t="array" ref="DK37">BE37*INDEX(prod_est,$G37+$H37,MATCH(DK$14,$BP$14:$DP$14,0))</f>
        <v>8.9417461896782579E-3</v>
      </c>
      <c r="DL37" cm="1">
        <f t="array" ref="DL37">BF37*INDEX(prod_est,$G37+$H37,MATCH(DL$14,$BP$14:$DP$14,0))</f>
        <v>8.7158590340228447E-3</v>
      </c>
      <c r="DM37" cm="1">
        <f t="array" ref="DM37">BG37*INDEX(prod_est,$G37+$H37,MATCH(DM$14,$BP$14:$DP$14,0))</f>
        <v>8.4920760421955746E-3</v>
      </c>
      <c r="DN37" cm="1">
        <f t="array" ref="DN37">BH37*INDEX(prod_est,$G37+$H37,MATCH(DN$14,$BP$14:$DP$14,0))</f>
        <v>8.2704116103125055E-3</v>
      </c>
      <c r="DO37" cm="1">
        <f t="array" ref="DO37">BI37*INDEX(prod_est,$G37+$H37,MATCH(DO$14,$BP$14:$DP$14,0))</f>
        <v>8.0508789812501237E-3</v>
      </c>
      <c r="DP37" cm="1">
        <f t="array" ref="DP37">BJ37*INDEX(prod_est,$G37+$H37,MATCH(DP$14,$BP$14:$DP$14,0))</f>
        <v>7.833490277986084E-3</v>
      </c>
    </row>
    <row r="38" spans="1:120" x14ac:dyDescent="0.25">
      <c r="A38" t="s">
        <v>52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241</v>
      </c>
      <c r="H38">
        <f>IFERROR(MATCH(D38,Production_est!$D$4:$D$339,0),"-")</f>
        <v>6</v>
      </c>
      <c r="I38" s="8" cm="1">
        <f t="array" ref="I38">IFERROR(INDEX(Production_est!$E$4:$E$339,H38+G38),"-")</f>
        <v>57692.6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16_RUS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52</v>
      </c>
      <c r="B39" t="s">
        <v>29</v>
      </c>
      <c r="C39" t="s">
        <v>29</v>
      </c>
      <c r="D39" t="s">
        <v>37</v>
      </c>
      <c r="E39" s="8">
        <v>1.1840270399999999</v>
      </c>
      <c r="F39" s="8">
        <v>1.47124152</v>
      </c>
      <c r="G39">
        <f>MATCH(A39,Production_est!$A$4:$A$339,0)</f>
        <v>241</v>
      </c>
      <c r="H39">
        <f>IFERROR(MATCH(D39,Production_est!$D$4:$D$339,0),"-")</f>
        <v>6</v>
      </c>
      <c r="I39" s="8" cm="1">
        <f t="array" ref="I39">IFERROR(INDEX(Production_est!$E$4:$E$339,H39+G39),"-")</f>
        <v>57692.6</v>
      </c>
      <c r="J39" s="42">
        <f t="shared" si="0"/>
        <v>2.5501390472954936E-5</v>
      </c>
      <c r="K39" s="42">
        <f t="shared" ref="K39:AP39" si="53">J39*(1-$F$4)</f>
        <v>2.5163993829522173E-5</v>
      </c>
      <c r="L39" s="42">
        <f t="shared" si="53"/>
        <v>2.4831061118953008E-5</v>
      </c>
      <c r="M39" s="42">
        <f t="shared" si="53"/>
        <v>2.4502533281096732E-5</v>
      </c>
      <c r="N39" s="42">
        <f t="shared" si="53"/>
        <v>2.4178352037199106E-5</v>
      </c>
      <c r="O39" s="42">
        <f t="shared" si="53"/>
        <v>2.3858459879564088E-5</v>
      </c>
      <c r="P39" s="42">
        <f t="shared" si="53"/>
        <v>2.3542800061352322E-5</v>
      </c>
      <c r="Q39" s="42">
        <f t="shared" si="53"/>
        <v>2.3231316586514625E-5</v>
      </c>
      <c r="R39" s="42">
        <f t="shared" si="53"/>
        <v>2.2923954199858627E-5</v>
      </c>
      <c r="S39" s="42">
        <f t="shared" si="53"/>
        <v>2.2620658377246862E-5</v>
      </c>
      <c r="T39" s="42">
        <f t="shared" si="53"/>
        <v>2.2321375315924524E-5</v>
      </c>
      <c r="U39" s="42">
        <f t="shared" si="53"/>
        <v>2.20260519249752E-5</v>
      </c>
      <c r="V39" s="42">
        <f t="shared" si="53"/>
        <v>2.1734635815902883E-5</v>
      </c>
      <c r="W39" s="42">
        <f t="shared" si="53"/>
        <v>2.1447075293338584E-5</v>
      </c>
      <c r="X39" s="42">
        <f t="shared" si="53"/>
        <v>2.1163319345869902E-5</v>
      </c>
      <c r="Y39" s="42">
        <f t="shared" si="53"/>
        <v>2.0883317636991914E-5</v>
      </c>
      <c r="Z39" s="42">
        <f t="shared" si="53"/>
        <v>2.0607020496177819E-5</v>
      </c>
      <c r="AA39" s="42">
        <f t="shared" si="53"/>
        <v>2.0334378910067675E-5</v>
      </c>
      <c r="AB39" s="42">
        <f t="shared" si="53"/>
        <v>2.0065344513773759E-5</v>
      </c>
      <c r="AC39" s="42">
        <f t="shared" si="53"/>
        <v>1.9799869582300943E-5</v>
      </c>
      <c r="AD39" s="42">
        <f t="shared" si="53"/>
        <v>1.9537907022080567E-5</v>
      </c>
      <c r="AE39" s="42">
        <f t="shared" si="53"/>
        <v>1.9279410362616351E-5</v>
      </c>
      <c r="AF39" s="42">
        <f t="shared" si="53"/>
        <v>1.9024333748240825E-5</v>
      </c>
      <c r="AG39" s="42">
        <f t="shared" si="53"/>
        <v>1.8772631929980822E-5</v>
      </c>
      <c r="AH39" s="42">
        <f t="shared" si="53"/>
        <v>1.8524260257530588E-5</v>
      </c>
      <c r="AI39" s="42">
        <f t="shared" si="53"/>
        <v>1.8279174671331119E-5</v>
      </c>
      <c r="AJ39" s="42">
        <f t="shared" si="53"/>
        <v>1.8037331694754254E-5</v>
      </c>
      <c r="AK39" s="42">
        <f t="shared" si="53"/>
        <v>1.7798688426390216E-5</v>
      </c>
      <c r="AL39" s="42">
        <f t="shared" si="53"/>
        <v>1.7563202532437166E-5</v>
      </c>
      <c r="AM39" s="42">
        <f t="shared" si="53"/>
        <v>1.7330832239191446E-5</v>
      </c>
      <c r="AN39" s="42">
        <f t="shared" si="53"/>
        <v>1.7101536325637209E-5</v>
      </c>
      <c r="AO39" s="42">
        <f t="shared" si="53"/>
        <v>1.6875274116134055E-5</v>
      </c>
      <c r="AP39" s="42">
        <f t="shared" si="53"/>
        <v>1.6652005473201437E-5</v>
      </c>
      <c r="AQ39" s="42">
        <f t="shared" ref="AQ39:BJ39" si="54">AP39*(1-$F$4)</f>
        <v>1.6431690790398529E-5</v>
      </c>
      <c r="AR39" s="42">
        <f t="shared" si="54"/>
        <v>1.621429098529829E-5</v>
      </c>
      <c r="AS39" s="42">
        <f t="shared" si="54"/>
        <v>1.5999767492554489E-5</v>
      </c>
      <c r="AT39" s="42">
        <f t="shared" si="54"/>
        <v>1.5788082257060465E-5</v>
      </c>
      <c r="AU39" s="42">
        <f t="shared" si="54"/>
        <v>1.5579197727198385E-5</v>
      </c>
      <c r="AV39" s="42">
        <f t="shared" si="54"/>
        <v>1.5373076848177822E-5</v>
      </c>
      <c r="AW39" s="42">
        <f t="shared" si="54"/>
        <v>1.5169683055462482E-5</v>
      </c>
      <c r="AX39" s="42">
        <f t="shared" si="54"/>
        <v>1.496898026828388E-5</v>
      </c>
      <c r="AY39" s="42">
        <f t="shared" si="54"/>
        <v>1.4770932883240838E-5</v>
      </c>
      <c r="AZ39" s="42">
        <f t="shared" si="54"/>
        <v>1.4575505767983675E-5</v>
      </c>
      <c r="BA39" s="42">
        <f t="shared" si="54"/>
        <v>1.4382664254981944E-5</v>
      </c>
      <c r="BB39" s="42">
        <f t="shared" si="54"/>
        <v>1.4192374135374634E-5</v>
      </c>
      <c r="BC39" s="42">
        <f t="shared" si="54"/>
        <v>1.400460165290174E-5</v>
      </c>
      <c r="BD39" s="42">
        <f t="shared" si="54"/>
        <v>1.3819313497916108E-5</v>
      </c>
      <c r="BE39" s="42">
        <f t="shared" si="54"/>
        <v>1.3636476801474523E-5</v>
      </c>
      <c r="BF39" s="42">
        <f t="shared" si="54"/>
        <v>1.3456059129506963E-5</v>
      </c>
      <c r="BG39" s="42">
        <f t="shared" si="54"/>
        <v>1.3278028477062999E-5</v>
      </c>
      <c r="BH39" s="42">
        <f t="shared" si="54"/>
        <v>1.3102353262634324E-5</v>
      </c>
      <c r="BI39" s="42">
        <f t="shared" si="54"/>
        <v>1.2929002322552392E-5</v>
      </c>
      <c r="BJ39" s="42">
        <f t="shared" si="54"/>
        <v>1.2757944905460181E-5</v>
      </c>
      <c r="BK39" t="str">
        <f t="shared" si="3"/>
        <v>16_RUS</v>
      </c>
      <c r="BL39" t="str">
        <f t="shared" si="4"/>
        <v>d_ind_cem_16_2_industrial_waste</v>
      </c>
      <c r="BO39" s="8">
        <f t="shared" si="5"/>
        <v>1.1840270399999999</v>
      </c>
      <c r="BP39" s="8">
        <f t="shared" si="6"/>
        <v>1.47124152</v>
      </c>
      <c r="BQ39" s="8" cm="1">
        <f t="array" ref="BQ39">K39*INDEX(prod_est,$G39+$H39,MATCH(BQ$14,$BP$14:$DP$14,0))</f>
        <v>1.4735528738652248</v>
      </c>
      <c r="BR39" s="8" cm="1">
        <f t="array" ref="BR39">L39*INDEX(prod_est,$G39+$H39,MATCH(BR$14,$BP$14:$DP$14,0))</f>
        <v>1.365177769500912</v>
      </c>
      <c r="BS39" s="8" cm="1">
        <f t="array" ref="BS39">M39*INDEX(prod_est,$G39+$H39,MATCH(BS$14,$BP$14:$DP$14,0))</f>
        <v>1.3828725097755132</v>
      </c>
      <c r="BT39" s="8" cm="1">
        <f t="array" ref="BT39">N39*INDEX(prod_est,$G39+$H39,MATCH(BT$14,$BP$14:$DP$14,0))</f>
        <v>1.4003214307555851</v>
      </c>
      <c r="BU39" s="8" cm="1">
        <f t="array" ref="BU39">O39*INDEX(prod_est,$G39+$H39,MATCH(BU$14,$BP$14:$DP$14,0))</f>
        <v>1.417513334344783</v>
      </c>
      <c r="BV39" s="8" cm="1">
        <f t="array" ref="BV39">P39*INDEX(prod_est,$G39+$H39,MATCH(BV$14,$BP$14:$DP$14,0))</f>
        <v>1.4344369559832719</v>
      </c>
      <c r="BW39" s="8" cm="1">
        <f t="array" ref="BW39">Q39*INDEX(prod_est,$G39+$H39,MATCH(BW$14,$BP$14:$DP$14,0))</f>
        <v>1.4510809643920082</v>
      </c>
      <c r="BX39" s="8" cm="1">
        <f t="array" ref="BX39">R39*INDEX(prod_est,$G39+$H39,MATCH(BX$14,$BP$14:$DP$14,0))</f>
        <v>1.4674339613161587</v>
      </c>
      <c r="BY39" s="8" cm="1">
        <f t="array" ref="BY39">S39*INDEX(prod_est,$G39+$H39,MATCH(BY$14,$BP$14:$DP$14,0))</f>
        <v>1.4834844812677885</v>
      </c>
      <c r="BZ39" s="8" cm="1">
        <f t="array" ref="BZ39">T39*INDEX(prod_est,$G39+$H39,MATCH(BZ$14,$BP$14:$DP$14,0))</f>
        <v>1.4833281892401029</v>
      </c>
      <c r="CA39" s="8" cm="1">
        <f t="array" ref="CA39">U39*INDEX(prod_est,$G39+$H39,MATCH(CA$14,$BP$14:$DP$14,0))</f>
        <v>1.4828563963782955</v>
      </c>
      <c r="CB39" s="8" cm="1">
        <f t="array" ref="CB39">V39*INDEX(prod_est,$G39+$H39,MATCH(CB$14,$BP$14:$DP$14,0))</f>
        <v>1.4820676226148106</v>
      </c>
      <c r="CC39" s="8" cm="1">
        <f t="array" ref="CC39">W39*INDEX(prod_est,$G39+$H39,MATCH(CC$14,$BP$14:$DP$14,0))</f>
        <v>1.4765831604342943</v>
      </c>
      <c r="CD39" s="8" cm="1">
        <f t="array" ref="CD39">X39*INDEX(prod_est,$G39+$H39,MATCH(CD$14,$BP$14:$DP$14,0))</f>
        <v>1.4751601844003104</v>
      </c>
      <c r="CE39" s="8" cm="1">
        <f t="array" ref="CE39">Y39*INDEX(prod_est,$G39+$H39,MATCH(CE$14,$BP$14:$DP$14,0))</f>
        <v>1.4734167094678348</v>
      </c>
      <c r="CF39" s="8" cm="1">
        <f t="array" ref="CF39">Z39*INDEX(prod_est,$G39+$H39,MATCH(CF$14,$BP$14:$DP$14,0))</f>
        <v>1.4713512413652985</v>
      </c>
      <c r="CG39" s="8" cm="1">
        <f t="array" ref="CG39">AA39*INDEX(prod_est,$G39+$H39,MATCH(CG$14,$BP$14:$DP$14,0))</f>
        <v>1.4689622811460858</v>
      </c>
      <c r="CH39" s="8" cm="1">
        <f t="array" ref="CH39">AB39*INDEX(prod_est,$G39+$H39,MATCH(CH$14,$BP$14:$DP$14,0))</f>
        <v>1.4662483251763347</v>
      </c>
      <c r="CI39" s="8" cm="1">
        <f t="array" ref="CI39">AC39*INDEX(prod_est,$G39+$H39,MATCH(CI$14,$BP$14:$DP$14,0))</f>
        <v>1.4632078651226879</v>
      </c>
      <c r="CJ39" s="8" cm="1">
        <f t="array" ref="CJ39">AD39*INDEX(prod_est,$G39+$H39,MATCH(CJ$14,$BP$14:$DP$14,0))</f>
        <v>1.4598393879400238</v>
      </c>
      <c r="CK39" s="8" cm="1">
        <f t="array" ref="CK39">AE39*INDEX(prod_est,$G39+$H39,MATCH(CK$14,$BP$14:$DP$14,0))</f>
        <v>1.4561413758591601</v>
      </c>
      <c r="CL39" s="8" cm="1">
        <f t="array" ref="CL39">AF39*INDEX(prod_est,$G39+$H39,MATCH(CL$14,$BP$14:$DP$14,0))</f>
        <v>1.4521123063745285</v>
      </c>
      <c r="CM39" s="8" cm="1">
        <f t="array" ref="CM39">AG39*INDEX(prod_est,$G39+$H39,MATCH(CM$14,$BP$14:$DP$14,0))</f>
        <v>1.4477506522318049</v>
      </c>
      <c r="CN39" s="8" cm="1">
        <f t="array" ref="CN39">AH39*INDEX(prod_est,$G39+$H39,MATCH(CN$14,$BP$14:$DP$14,0))</f>
        <v>1.4430548814155459</v>
      </c>
      <c r="CO39" s="8" cm="1">
        <f t="array" ref="CO39">AI39*INDEX(prod_est,$G39+$H39,MATCH(CO$14,$BP$14:$DP$14,0))</f>
        <v>1.4380234571367525</v>
      </c>
      <c r="CP39" s="8" cm="1">
        <f t="array" ref="CP39">AJ39*INDEX(prod_est,$G39+$H39,MATCH(CP$14,$BP$14:$DP$14,0))</f>
        <v>1.4326548378204362</v>
      </c>
      <c r="CQ39" s="8" cm="1">
        <f t="array" ref="CQ39">AK39*INDEX(prod_est,$G39+$H39,MATCH(CQ$14,$BP$14:$DP$14,0))</f>
        <v>1.4269474770931465</v>
      </c>
      <c r="CR39" s="8" cm="1">
        <f t="array" ref="CR39">AL39*INDEX(prod_est,$G39+$H39,MATCH(CR$14,$BP$14:$DP$14,0))</f>
        <v>1.4208998237704658</v>
      </c>
      <c r="CS39" s="8" cm="1">
        <f t="array" ref="CS39">AM39*INDEX(prod_est,$G39+$H39,MATCH(CS$14,$BP$14:$DP$14,0))</f>
        <v>1.4145103218444737</v>
      </c>
      <c r="CT39" s="8" cm="1">
        <f t="array" ref="CT39">AN39*INDEX(prod_est,$G39+$H39,MATCH(CT$14,$BP$14:$DP$14,0))</f>
        <v>1.4077774104711942</v>
      </c>
      <c r="CU39" s="8" cm="1">
        <f t="array" ref="CU39">AO39*INDEX(prod_est,$G39+$H39,MATCH(CU$14,$BP$14:$DP$14,0))</f>
        <v>1.400699523957998</v>
      </c>
      <c r="CV39" s="8" cm="1">
        <f t="array" ref="CV39">AP39*INDEX(prod_est,$G39+$H39,MATCH(CV$14,$BP$14:$DP$14,0))</f>
        <v>1.3932750917509844</v>
      </c>
      <c r="CW39" cm="1">
        <f t="array" ref="CW39">AQ39*INDEX(prod_est,$G39+$H39,MATCH(CW$14,$BP$14:$DP$14,0))</f>
        <v>1.3650271314505718</v>
      </c>
      <c r="CX39" cm="1">
        <f t="array" ref="CX39">AR39*INDEX(prod_est,$G39+$H39,MATCH(CX$14,$BP$14:$DP$14,0))</f>
        <v>1.3369703546871916</v>
      </c>
      <c r="CY39" cm="1">
        <f t="array" ref="CY39">AS39*INDEX(prod_est,$G39+$H39,MATCH(CY$14,$BP$14:$DP$14,0))</f>
        <v>1.3091087804537325</v>
      </c>
      <c r="CZ39" cm="1">
        <f t="array" ref="CZ39">AT39*INDEX(prod_est,$G39+$H39,MATCH(CZ$14,$BP$14:$DP$14,0))</f>
        <v>1.2814462332459771</v>
      </c>
      <c r="DA39" cm="1">
        <f t="array" ref="DA39">AU39*INDEX(prod_est,$G39+$H39,MATCH(DA$14,$BP$14:$DP$14,0))</f>
        <v>1.2539863482291802</v>
      </c>
      <c r="DB39" cm="1">
        <f t="array" ref="DB39">AV39*INDEX(prod_est,$G39+$H39,MATCH(DB$14,$BP$14:$DP$14,0))</f>
        <v>1.2267325762924228</v>
      </c>
      <c r="DC39" cm="1">
        <f t="array" ref="DC39">AW39*INDEX(prod_est,$G39+$H39,MATCH(DC$14,$BP$14:$DP$14,0))</f>
        <v>1.1996881889929083</v>
      </c>
      <c r="DD39" cm="1">
        <f t="array" ref="DD39">AX39*INDEX(prod_est,$G39+$H39,MATCH(DD$14,$BP$14:$DP$14,0))</f>
        <v>1.1728562833923659</v>
      </c>
      <c r="DE39" cm="1">
        <f t="array" ref="DE39">AY39*INDEX(prod_est,$G39+$H39,MATCH(DE$14,$BP$14:$DP$14,0))</f>
        <v>1.146239786787679</v>
      </c>
      <c r="DF39" cm="1">
        <f t="array" ref="DF39">AZ39*INDEX(prod_est,$G39+$H39,MATCH(DF$14,$BP$14:$DP$14,0))</f>
        <v>1.1198414613377941</v>
      </c>
      <c r="DG39" cm="1">
        <f t="array" ref="DG39">BA39*INDEX(prod_est,$G39+$H39,MATCH(DG$14,$BP$14:$DP$14,0))</f>
        <v>1.093663908588967</v>
      </c>
      <c r="DH39" cm="1">
        <f t="array" ref="DH39">BB39*INDEX(prod_est,$G39+$H39,MATCH(DH$14,$BP$14:$DP$14,0))</f>
        <v>1.0677095739003297</v>
      </c>
      <c r="DI39" cm="1">
        <f t="array" ref="DI39">BC39*INDEX(prod_est,$G39+$H39,MATCH(DI$14,$BP$14:$DP$14,0))</f>
        <v>1.0419807507717549</v>
      </c>
      <c r="DJ39" cm="1">
        <f t="array" ref="DJ39">BD39*INDEX(prod_est,$G39+$H39,MATCH(DJ$14,$BP$14:$DP$14,0))</f>
        <v>1.0164795850759241</v>
      </c>
      <c r="DK39" cm="1">
        <f t="array" ref="DK39">BE39*INDEX(prod_est,$G39+$H39,MATCH(DK$14,$BP$14:$DP$14,0))</f>
        <v>0.99120807919651166</v>
      </c>
      <c r="DL39" cm="1">
        <f t="array" ref="DL39">BF39*INDEX(prod_est,$G39+$H39,MATCH(DL$14,$BP$14:$DP$14,0))</f>
        <v>0.96616809607433118</v>
      </c>
      <c r="DM39" cm="1">
        <f t="array" ref="DM39">BG39*INDEX(prod_est,$G39+$H39,MATCH(DM$14,$BP$14:$DP$14,0))</f>
        <v>0.94136136316325758</v>
      </c>
      <c r="DN39" cm="1">
        <f t="array" ref="DN39">BH39*INDEX(prod_est,$G39+$H39,MATCH(DN$14,$BP$14:$DP$14,0))</f>
        <v>0.91678947629773389</v>
      </c>
      <c r="DO39" cm="1">
        <f t="array" ref="DO39">BI39*INDEX(prod_est,$G39+$H39,MATCH(DO$14,$BP$14:$DP$14,0))</f>
        <v>0.89245390347359477</v>
      </c>
      <c r="DP39" cm="1">
        <f t="array" ref="DP39">BJ39*INDEX(prod_est,$G39+$H39,MATCH(DP$14,$BP$14:$DP$14,0))</f>
        <v>0.8683559885439468</v>
      </c>
    </row>
    <row r="40" spans="1:120" x14ac:dyDescent="0.25">
      <c r="A40" t="s">
        <v>52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241</v>
      </c>
      <c r="H40">
        <f>IFERROR(MATCH(D40,Production_est!$D$4:$D$339,0),"-")</f>
        <v>6</v>
      </c>
      <c r="I40" s="8" cm="1">
        <f t="array" ref="I40">IFERROR(INDEX(Production_est!$E$4:$E$339,H40+G40),"-")</f>
        <v>57692.6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16_RUS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52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241</v>
      </c>
      <c r="H41">
        <f>IFERROR(MATCH(D41,Production_est!$D$4:$D$339,0),"-")</f>
        <v>6</v>
      </c>
      <c r="I41" s="8" cm="1">
        <f t="array" ref="I41">IFERROR(INDEX(Production_est!$E$4:$E$339,H41+G41),"-")</f>
        <v>57692.6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16_RUS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52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241</v>
      </c>
      <c r="H42">
        <f>IFERROR(MATCH(D42,Production_est!$D$4:$D$339,0),"-")</f>
        <v>6</v>
      </c>
      <c r="I42" s="8" cm="1">
        <f t="array" ref="I42">IFERROR(INDEX(Production_est!$E$4:$E$339,H42+G42),"-")</f>
        <v>57692.6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16_RUS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52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241</v>
      </c>
      <c r="H43">
        <f>IFERROR(MATCH(D43,Production_est!$D$4:$D$339,0),"-")</f>
        <v>6</v>
      </c>
      <c r="I43" s="8" cm="1">
        <f t="array" ref="I43">IFERROR(INDEX(Production_est!$E$4:$E$339,H43+G43),"-")</f>
        <v>57692.6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16_RUS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52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241</v>
      </c>
      <c r="H44">
        <f>IFERROR(MATCH(D44,Production_est!$D$4:$D$339,0),"-")</f>
        <v>6</v>
      </c>
      <c r="I44" s="8" cm="1">
        <f t="array" ref="I44">IFERROR(INDEX(Production_est!$E$4:$E$339,H44+G44),"-")</f>
        <v>57692.6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16_RUS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52</v>
      </c>
      <c r="B45" t="s">
        <v>35</v>
      </c>
      <c r="C45" t="s">
        <v>35</v>
      </c>
      <c r="D45" t="s">
        <v>37</v>
      </c>
      <c r="E45" s="8">
        <v>65.662547363999991</v>
      </c>
      <c r="F45" s="8">
        <v>59.986460736000012</v>
      </c>
      <c r="G45">
        <f>MATCH(A45,Production_est!$A$4:$A$339,0)</f>
        <v>241</v>
      </c>
      <c r="H45">
        <f>IFERROR(MATCH(D45,Production_est!$D$4:$D$339,0),"-")</f>
        <v>6</v>
      </c>
      <c r="I45" s="8" cm="1">
        <f t="array" ref="I45">IFERROR(INDEX(Production_est!$E$4:$E$339,H45+G45),"-")</f>
        <v>57692.6</v>
      </c>
      <c r="J45" s="42">
        <f t="shared" si="0"/>
        <v>1.0397600513064069E-3</v>
      </c>
      <c r="K45" s="42">
        <f t="shared" ref="K45:AP45" si="62">J45*(1-$F$4)</f>
        <v>1.0260034856925315E-3</v>
      </c>
      <c r="L45" s="42">
        <f t="shared" si="62"/>
        <v>1.0124289265879957E-3</v>
      </c>
      <c r="M45" s="42">
        <f t="shared" si="62"/>
        <v>9.9903396595213173E-4</v>
      </c>
      <c r="N45" s="42">
        <f t="shared" si="62"/>
        <v>9.8581622760390147E-4</v>
      </c>
      <c r="O45" s="42">
        <f t="shared" si="62"/>
        <v>9.727733668003759E-4</v>
      </c>
      <c r="P45" s="42">
        <f t="shared" si="62"/>
        <v>9.5990306982079304E-4</v>
      </c>
      <c r="Q45" s="42">
        <f t="shared" si="62"/>
        <v>9.4720305355611861E-4</v>
      </c>
      <c r="R45" s="42">
        <f t="shared" si="62"/>
        <v>9.3467106510403684E-4</v>
      </c>
      <c r="S45" s="42">
        <f t="shared" si="62"/>
        <v>9.2230488136930001E-4</v>
      </c>
      <c r="T45" s="42">
        <f t="shared" si="62"/>
        <v>9.1010230866936533E-4</v>
      </c>
      <c r="U45" s="42">
        <f t="shared" si="62"/>
        <v>8.980611823452496E-4</v>
      </c>
      <c r="V45" s="42">
        <f t="shared" si="62"/>
        <v>8.8617936637753244E-4</v>
      </c>
      <c r="W45" s="42">
        <f t="shared" si="62"/>
        <v>8.7445475300744013E-4</v>
      </c>
      <c r="X45" s="42">
        <f t="shared" si="62"/>
        <v>8.6288526236294233E-4</v>
      </c>
      <c r="Y45" s="42">
        <f t="shared" si="62"/>
        <v>8.514688420897963E-4</v>
      </c>
      <c r="Z45" s="42">
        <f t="shared" si="62"/>
        <v>8.4020346698747189E-4</v>
      </c>
      <c r="AA45" s="42">
        <f t="shared" si="62"/>
        <v>8.2908713864989414E-4</v>
      </c>
      <c r="AB45" s="42">
        <f t="shared" si="62"/>
        <v>8.1811788511093858E-4</v>
      </c>
      <c r="AC45" s="42">
        <f t="shared" si="62"/>
        <v>8.0729376049461688E-4</v>
      </c>
      <c r="AD45" s="42">
        <f t="shared" si="62"/>
        <v>7.9661284466989103E-4</v>
      </c>
      <c r="AE45" s="42">
        <f t="shared" si="62"/>
        <v>7.8607324291005403E-4</v>
      </c>
      <c r="AF45" s="42">
        <f t="shared" si="62"/>
        <v>7.7567308555661751E-4</v>
      </c>
      <c r="AG45" s="42">
        <f t="shared" si="62"/>
        <v>7.6541052768764608E-4</v>
      </c>
      <c r="AH45" s="42">
        <f t="shared" si="62"/>
        <v>7.5528374879047996E-4</v>
      </c>
      <c r="AI45" s="42">
        <f t="shared" si="62"/>
        <v>7.4529095243878779E-4</v>
      </c>
      <c r="AJ45" s="42">
        <f t="shared" si="62"/>
        <v>7.3543036597389152E-4</v>
      </c>
      <c r="AK45" s="42">
        <f t="shared" si="62"/>
        <v>7.2570024019030842E-4</v>
      </c>
      <c r="AL45" s="42">
        <f t="shared" si="62"/>
        <v>7.1609884902545289E-4</v>
      </c>
      <c r="AM45" s="42">
        <f t="shared" si="62"/>
        <v>7.0662448925344406E-4</v>
      </c>
      <c r="AN45" s="42">
        <f t="shared" si="62"/>
        <v>6.9727548018296427E-4</v>
      </c>
      <c r="AO45" s="42">
        <f t="shared" si="62"/>
        <v>6.8805016335911503E-4</v>
      </c>
      <c r="AP45" s="42">
        <f t="shared" si="62"/>
        <v>6.7894690226921771E-4</v>
      </c>
      <c r="AQ45" s="42">
        <f t="shared" si="58"/>
        <v>6.699640820525065E-4</v>
      </c>
      <c r="AR45" s="42">
        <f t="shared" si="58"/>
        <v>6.611001092136625E-4</v>
      </c>
      <c r="AS45" s="42">
        <f t="shared" si="58"/>
        <v>6.5235341134013756E-4</v>
      </c>
      <c r="AT45" s="42">
        <f t="shared" si="58"/>
        <v>6.4372243682321855E-4</v>
      </c>
      <c r="AU45" s="42">
        <f t="shared" si="58"/>
        <v>6.3520565458278155E-4</v>
      </c>
      <c r="AV45" s="42">
        <f t="shared" si="58"/>
        <v>6.2680155379568798E-4</v>
      </c>
      <c r="AW45" s="42">
        <f t="shared" si="58"/>
        <v>6.1850864362777427E-4</v>
      </c>
      <c r="AX45" s="42">
        <f t="shared" si="58"/>
        <v>6.1032545296938736E-4</v>
      </c>
      <c r="AY45" s="42">
        <f t="shared" si="58"/>
        <v>6.0225053017441904E-4</v>
      </c>
      <c r="AZ45" s="42">
        <f t="shared" si="58"/>
        <v>5.9428244280279325E-4</v>
      </c>
      <c r="BA45" s="42">
        <f t="shared" si="58"/>
        <v>5.8641977736636022E-4</v>
      </c>
      <c r="BB45" s="42">
        <f t="shared" si="58"/>
        <v>5.786611390781527E-4</v>
      </c>
      <c r="BC45" s="42">
        <f t="shared" si="58"/>
        <v>5.7100515160495968E-4</v>
      </c>
      <c r="BD45" s="42">
        <f t="shared" si="58"/>
        <v>5.6345045682317332E-4</v>
      </c>
      <c r="BE45" s="42">
        <f t="shared" si="58"/>
        <v>5.5599571457786671E-4</v>
      </c>
      <c r="BF45" s="42">
        <f t="shared" si="58"/>
        <v>5.4863960244505886E-4</v>
      </c>
      <c r="BG45" s="42">
        <f t="shared" si="58"/>
        <v>5.4138081549712507E-4</v>
      </c>
      <c r="BH45" s="42">
        <f t="shared" si="58"/>
        <v>5.342180660713109E-4</v>
      </c>
      <c r="BI45" s="42">
        <f t="shared" si="58"/>
        <v>5.2715008354130895E-4</v>
      </c>
      <c r="BJ45" s="42">
        <f t="shared" si="58"/>
        <v>5.201756140918582E-4</v>
      </c>
      <c r="BK45" t="str">
        <f t="shared" si="3"/>
        <v>16_RUS</v>
      </c>
      <c r="BL45" t="str">
        <f t="shared" si="4"/>
        <v>d_ind_cem_17_electricity</v>
      </c>
      <c r="BO45" s="8">
        <f t="shared" si="5"/>
        <v>65.662547363999991</v>
      </c>
      <c r="BP45" s="8">
        <f t="shared" si="6"/>
        <v>59.986460736000012</v>
      </c>
      <c r="BQ45" s="8" cm="1">
        <f t="array" ref="BQ45">K45*INDEX(prod_est,$G45+$H45,MATCH(BQ$14,$BP$14:$DP$14,0))</f>
        <v>60.08070082914481</v>
      </c>
      <c r="BR45" s="8" cm="1">
        <f t="array" ref="BR45">L45*INDEX(prod_est,$G45+$H45,MATCH(BR$14,$BP$14:$DP$14,0))</f>
        <v>55.661957302446538</v>
      </c>
      <c r="BS45" s="8" cm="1">
        <f t="array" ref="BS45">M45*INDEX(prod_est,$G45+$H45,MATCH(BS$14,$BP$14:$DP$14,0))</f>
        <v>56.383419297833989</v>
      </c>
      <c r="BT45" s="8" cm="1">
        <f t="array" ref="BT45">N45*INDEX(prod_est,$G45+$H45,MATCH(BT$14,$BP$14:$DP$14,0))</f>
        <v>57.09485858161429</v>
      </c>
      <c r="BU45" s="8" cm="1">
        <f t="array" ref="BU45">O45*INDEX(prod_est,$G45+$H45,MATCH(BU$14,$BP$14:$DP$14,0))</f>
        <v>57.795818577380665</v>
      </c>
      <c r="BV45" s="8" cm="1">
        <f t="array" ref="BV45">P45*INDEX(prod_est,$G45+$H45,MATCH(BV$14,$BP$14:$DP$14,0))</f>
        <v>58.485839998831679</v>
      </c>
      <c r="BW45" s="8" cm="1">
        <f t="array" ref="BW45">Q45*INDEX(prod_est,$G45+$H45,MATCH(BW$14,$BP$14:$DP$14,0))</f>
        <v>59.164460839344876</v>
      </c>
      <c r="BX45" s="8" cm="1">
        <f t="array" ref="BX45">R45*INDEX(prod_est,$G45+$H45,MATCH(BX$14,$BP$14:$DP$14,0))</f>
        <v>59.831216361515352</v>
      </c>
      <c r="BY45" s="8" cm="1">
        <f t="array" ref="BY45">S45*INDEX(prod_est,$G45+$H45,MATCH(BY$14,$BP$14:$DP$14,0))</f>
        <v>60.485639086664399</v>
      </c>
      <c r="BZ45" s="8" cm="1">
        <f t="array" ref="BZ45">T45*INDEX(prod_est,$G45+$H45,MATCH(BZ$14,$BP$14:$DP$14,0))</f>
        <v>60.47926664172271</v>
      </c>
      <c r="CA45" s="8" cm="1">
        <f t="array" ref="CA45">U45*INDEX(prod_est,$G45+$H45,MATCH(CA$14,$BP$14:$DP$14,0))</f>
        <v>60.460030382008995</v>
      </c>
      <c r="CB45" s="8" cm="1">
        <f t="array" ref="CB45">V45*INDEX(prod_est,$G45+$H45,MATCH(CB$14,$BP$14:$DP$14,0))</f>
        <v>60.427869961201353</v>
      </c>
      <c r="CC45" s="8" cm="1">
        <f t="array" ref="CC45">W45*INDEX(prod_est,$G45+$H45,MATCH(CC$14,$BP$14:$DP$14,0))</f>
        <v>60.204253735872406</v>
      </c>
      <c r="CD45" s="8" cm="1">
        <f t="array" ref="CD45">X45*INDEX(prod_est,$G45+$H45,MATCH(CD$14,$BP$14:$DP$14,0))</f>
        <v>60.146235188386839</v>
      </c>
      <c r="CE45" s="8" cm="1">
        <f t="array" ref="CE45">Y45*INDEX(prod_est,$G45+$H45,MATCH(CE$14,$BP$14:$DP$14,0))</f>
        <v>60.075149041646533</v>
      </c>
      <c r="CF45" s="8" cm="1">
        <f t="array" ref="CF45">Z45*INDEX(prod_est,$G45+$H45,MATCH(CF$14,$BP$14:$DP$14,0))</f>
        <v>59.990934370193912</v>
      </c>
      <c r="CG45" s="8" cm="1">
        <f t="array" ref="CG45">AA45*INDEX(prod_est,$G45+$H45,MATCH(CG$14,$BP$14:$DP$14,0))</f>
        <v>59.893530057957221</v>
      </c>
      <c r="CH45" s="8" cm="1">
        <f t="array" ref="CH45">AB45*INDEX(prod_est,$G45+$H45,MATCH(CH$14,$BP$14:$DP$14,0))</f>
        <v>59.782874797753102</v>
      </c>
      <c r="CI45" s="8" cm="1">
        <f t="array" ref="CI45">AC45*INDEX(prod_est,$G45+$H45,MATCH(CI$14,$BP$14:$DP$14,0))</f>
        <v>59.65890709078716</v>
      </c>
      <c r="CJ45" s="8" cm="1">
        <f t="array" ref="CJ45">AD45*INDEX(prod_est,$G45+$H45,MATCH(CJ$14,$BP$14:$DP$14,0))</f>
        <v>59.521565246153799</v>
      </c>
      <c r="CK45" s="8" cm="1">
        <f t="array" ref="CK45">AE45*INDEX(prod_est,$G45+$H45,MATCH(CK$14,$BP$14:$DP$14,0))</f>
        <v>59.370787380334754</v>
      </c>
      <c r="CL45" s="8" cm="1">
        <f t="array" ref="CL45">AF45*INDEX(prod_est,$G45+$H45,MATCH(CL$14,$BP$14:$DP$14,0))</f>
        <v>59.2065114166966</v>
      </c>
      <c r="CM45" s="8" cm="1">
        <f t="array" ref="CM45">AG45*INDEX(prod_est,$G45+$H45,MATCH(CM$14,$BP$14:$DP$14,0))</f>
        <v>59.028675084986425</v>
      </c>
      <c r="CN45" s="8" cm="1">
        <f t="array" ref="CN45">AH45*INDEX(prod_est,$G45+$H45,MATCH(CN$14,$BP$14:$DP$14,0))</f>
        <v>58.837215920827724</v>
      </c>
      <c r="CO45" s="8" cm="1">
        <f t="array" ref="CO45">AI45*INDEX(prod_est,$G45+$H45,MATCH(CO$14,$BP$14:$DP$14,0))</f>
        <v>58.632071265213327</v>
      </c>
      <c r="CP45" s="8" cm="1">
        <f t="array" ref="CP45">AJ45*INDEX(prod_est,$G45+$H45,MATCH(CP$14,$BP$14:$DP$14,0))</f>
        <v>58.413178263998454</v>
      </c>
      <c r="CQ45" s="8" cm="1">
        <f t="array" ref="CQ45">AK45*INDEX(prod_est,$G45+$H45,MATCH(CQ$14,$BP$14:$DP$14,0))</f>
        <v>58.180473867392152</v>
      </c>
      <c r="CR45" s="8" cm="1">
        <f t="array" ref="CR45">AL45*INDEX(prod_est,$G45+$H45,MATCH(CR$14,$BP$14:$DP$14,0))</f>
        <v>57.933894829447425</v>
      </c>
      <c r="CS45" s="8" cm="1">
        <f t="array" ref="CS45">AM45*INDEX(prod_est,$G45+$H45,MATCH(CS$14,$BP$14:$DP$14,0))</f>
        <v>57.673377707550181</v>
      </c>
      <c r="CT45" s="8" cm="1">
        <f t="array" ref="CT45">AN45*INDEX(prod_est,$G45+$H45,MATCH(CT$14,$BP$14:$DP$14,0))</f>
        <v>57.398858861907357</v>
      </c>
      <c r="CU45" s="8" cm="1">
        <f t="array" ref="CU45">AO45*INDEX(prod_est,$G45+$H45,MATCH(CU$14,$BP$14:$DP$14,0))</f>
        <v>57.110274455033291</v>
      </c>
      <c r="CV45" s="8" cm="1">
        <f t="array" ref="CV45">AP45*INDEX(prod_est,$G45+$H45,MATCH(CV$14,$BP$14:$DP$14,0))</f>
        <v>56.807560451235254</v>
      </c>
      <c r="CW45" cm="1">
        <f t="array" ref="CW45">AQ45*INDEX(prod_est,$G45+$H45,MATCH(CW$14,$BP$14:$DP$14,0))</f>
        <v>55.655815385317872</v>
      </c>
      <c r="CX45" cm="1">
        <f t="array" ref="CX45">AR45*INDEX(prod_est,$G45+$H45,MATCH(CX$14,$BP$14:$DP$14,0))</f>
        <v>54.511865384712102</v>
      </c>
      <c r="CY45" cm="1">
        <f t="array" ref="CY45">AS45*INDEX(prod_est,$G45+$H45,MATCH(CY$14,$BP$14:$DP$14,0))</f>
        <v>53.375874314531778</v>
      </c>
      <c r="CZ45" cm="1">
        <f t="array" ref="CZ45">AT45*INDEX(prod_est,$G45+$H45,MATCH(CZ$14,$BP$14:$DP$14,0))</f>
        <v>52.247998109722268</v>
      </c>
      <c r="DA45" cm="1">
        <f t="array" ref="DA45">AU45*INDEX(prod_est,$G45+$H45,MATCH(DA$14,$BP$14:$DP$14,0))</f>
        <v>51.12838498571584</v>
      </c>
      <c r="DB45" cm="1">
        <f t="array" ref="DB45">AV45*INDEX(prod_est,$G45+$H45,MATCH(DB$14,$BP$14:$DP$14,0))</f>
        <v>50.017175644511148</v>
      </c>
      <c r="DC45" cm="1">
        <f t="array" ref="DC45">AW45*INDEX(prod_est,$G45+$H45,MATCH(DC$14,$BP$14:$DP$14,0))</f>
        <v>48.914503476265445</v>
      </c>
      <c r="DD45" cm="1">
        <f t="array" ref="DD45">AX45*INDEX(prod_est,$G45+$H45,MATCH(DD$14,$BP$14:$DP$14,0))</f>
        <v>47.820494756487747</v>
      </c>
      <c r="DE45" cm="1">
        <f t="array" ref="DE45">AY45*INDEX(prod_est,$G45+$H45,MATCH(DE$14,$BP$14:$DP$14,0))</f>
        <v>46.735268838919218</v>
      </c>
      <c r="DF45" cm="1">
        <f t="array" ref="DF45">AZ45*INDEX(prod_est,$G45+$H45,MATCH(DF$14,$BP$14:$DP$14,0))</f>
        <v>45.658938344184619</v>
      </c>
      <c r="DG45" cm="1">
        <f t="array" ref="DG45">BA45*INDEX(prod_est,$G45+$H45,MATCH(DG$14,$BP$14:$DP$14,0))</f>
        <v>44.59160934429881</v>
      </c>
      <c r="DH45" cm="1">
        <f t="array" ref="DH45">BB45*INDEX(prod_est,$G45+$H45,MATCH(DH$14,$BP$14:$DP$14,0))</f>
        <v>43.533381543108881</v>
      </c>
      <c r="DI45" cm="1">
        <f t="array" ref="DI45">BC45*INDEX(prod_est,$G45+$H45,MATCH(DI$14,$BP$14:$DP$14,0))</f>
        <v>42.484348452752819</v>
      </c>
      <c r="DJ45" cm="1">
        <f t="array" ref="DJ45">BD45*INDEX(prod_est,$G45+$H45,MATCH(DJ$14,$BP$14:$DP$14,0))</f>
        <v>41.44459756621233</v>
      </c>
      <c r="DK45" cm="1">
        <f t="array" ref="DK45">BE45*INDEX(prod_est,$G45+$H45,MATCH(DK$14,$BP$14:$DP$14,0))</f>
        <v>40.4142105260376</v>
      </c>
      <c r="DL45" cm="1">
        <f t="array" ref="DL45">BF45*INDEX(prod_est,$G45+$H45,MATCH(DL$14,$BP$14:$DP$14,0))</f>
        <v>39.393263289319599</v>
      </c>
      <c r="DM45" cm="1">
        <f t="array" ref="DM45">BG45*INDEX(prod_est,$G45+$H45,MATCH(DM$14,$BP$14:$DP$14,0))</f>
        <v>38.381826288983618</v>
      </c>
      <c r="DN45" cm="1">
        <f t="array" ref="DN45">BH45*INDEX(prod_est,$G45+$H45,MATCH(DN$14,$BP$14:$DP$14,0))</f>
        <v>37.379964591477851</v>
      </c>
      <c r="DO45" cm="1">
        <f t="array" ref="DO45">BI45*INDEX(prod_est,$G45+$H45,MATCH(DO$14,$BP$14:$DP$14,0))</f>
        <v>36.387738050927737</v>
      </c>
      <c r="DP45" cm="1">
        <f t="array" ref="DP45">BJ45*INDEX(prod_est,$G45+$H45,MATCH(DP$14,$BP$14:$DP$14,0))</f>
        <v>35.405201459826912</v>
      </c>
    </row>
    <row r="46" spans="1:120" x14ac:dyDescent="0.25">
      <c r="A46" t="s">
        <v>52</v>
      </c>
      <c r="B46" t="s">
        <v>36</v>
      </c>
      <c r="C46" t="s">
        <v>36</v>
      </c>
      <c r="D46" t="s">
        <v>37</v>
      </c>
      <c r="E46" s="8">
        <v>95.834847167999996</v>
      </c>
      <c r="F46" s="8">
        <v>87.628970375999998</v>
      </c>
      <c r="G46">
        <f>MATCH(A46,Production_est!$A$4:$A$339,0)</f>
        <v>241</v>
      </c>
      <c r="H46">
        <f>IFERROR(MATCH(D46,Production_est!$D$4:$D$339,0),"-")</f>
        <v>6</v>
      </c>
      <c r="I46" s="8" cm="1">
        <f t="array" ref="I46">IFERROR(INDEX(Production_est!$E$4:$E$339,H46+G46),"-")</f>
        <v>57692.6</v>
      </c>
      <c r="J46" s="42">
        <f t="shared" si="0"/>
        <v>1.5188944574520823E-3</v>
      </c>
      <c r="K46" s="42">
        <f t="shared" ref="K46:AP46" si="63">J46*(1-$F$4)</f>
        <v>1.4987986947439095E-3</v>
      </c>
      <c r="L46" s="42">
        <f t="shared" si="63"/>
        <v>1.478968809415723E-3</v>
      </c>
      <c r="M46" s="42">
        <f t="shared" si="63"/>
        <v>1.4594012837716675E-3</v>
      </c>
      <c r="N46" s="42">
        <f t="shared" si="63"/>
        <v>1.4400926466568314E-3</v>
      </c>
      <c r="O46" s="42">
        <f t="shared" si="63"/>
        <v>1.4210394728414854E-3</v>
      </c>
      <c r="P46" s="42">
        <f t="shared" si="63"/>
        <v>1.402238382413469E-3</v>
      </c>
      <c r="Q46" s="42">
        <f t="shared" si="63"/>
        <v>1.3836860401786155E-3</v>
      </c>
      <c r="R46" s="42">
        <f t="shared" si="63"/>
        <v>1.3653791550691096E-3</v>
      </c>
      <c r="S46" s="42">
        <f t="shared" si="63"/>
        <v>1.3473144795596726E-3</v>
      </c>
      <c r="T46" s="42">
        <f t="shared" si="63"/>
        <v>1.3294888090914724E-3</v>
      </c>
      <c r="U46" s="42">
        <f t="shared" si="63"/>
        <v>1.311898981503655E-3</v>
      </c>
      <c r="V46" s="42">
        <f t="shared" si="63"/>
        <v>1.2945418764723972E-3</v>
      </c>
      <c r="W46" s="42">
        <f t="shared" si="63"/>
        <v>1.2774144149573809E-3</v>
      </c>
      <c r="X46" s="42">
        <f t="shared" si="63"/>
        <v>1.260513558655591E-3</v>
      </c>
      <c r="Y46" s="42">
        <f t="shared" si="63"/>
        <v>1.2438363094623393E-3</v>
      </c>
      <c r="Z46" s="42">
        <f t="shared" si="63"/>
        <v>1.2273797089394204E-3</v>
      </c>
      <c r="AA46" s="42">
        <f t="shared" si="63"/>
        <v>1.2111408377903032E-3</v>
      </c>
      <c r="AB46" s="42">
        <f t="shared" si="63"/>
        <v>1.1951168153422659E-3</v>
      </c>
      <c r="AC46" s="42">
        <f t="shared" si="63"/>
        <v>1.1793047990353836E-3</v>
      </c>
      <c r="AD46" s="42">
        <f t="shared" si="63"/>
        <v>1.1637019839182759E-3</v>
      </c>
      <c r="AE46" s="42">
        <f t="shared" si="63"/>
        <v>1.1483056021505261E-3</v>
      </c>
      <c r="AF46" s="42">
        <f t="shared" si="63"/>
        <v>1.1331129225116839E-3</v>
      </c>
      <c r="AG46" s="42">
        <f t="shared" si="63"/>
        <v>1.1181212499167647E-3</v>
      </c>
      <c r="AH46" s="42">
        <f t="shared" si="63"/>
        <v>1.1033279249381583E-3</v>
      </c>
      <c r="AI46" s="42">
        <f t="shared" si="63"/>
        <v>1.0887303233338629E-3</v>
      </c>
      <c r="AJ46" s="42">
        <f t="shared" si="63"/>
        <v>1.0743258555819619E-3</v>
      </c>
      <c r="AK46" s="42">
        <f t="shared" si="63"/>
        <v>1.0601119664212591E-3</v>
      </c>
      <c r="AL46" s="42">
        <f t="shared" si="63"/>
        <v>1.0460861343979909E-3</v>
      </c>
      <c r="AM46" s="42">
        <f t="shared" si="63"/>
        <v>1.0322458714185369E-3</v>
      </c>
      <c r="AN46" s="42">
        <f t="shared" si="63"/>
        <v>1.0185887223080482E-3</v>
      </c>
      <c r="AO46" s="42">
        <f t="shared" si="63"/>
        <v>1.0051122643749142E-3</v>
      </c>
      <c r="AP46" s="42">
        <f t="shared" si="63"/>
        <v>9.9181410698099279E-4</v>
      </c>
      <c r="AQ46" s="42">
        <f t="shared" si="58"/>
        <v>9.7869189111752684E-4</v>
      </c>
      <c r="AR46" s="42">
        <f t="shared" si="58"/>
        <v>9.6574328898667002E-4</v>
      </c>
      <c r="AS46" s="42">
        <f t="shared" si="58"/>
        <v>9.5296600358855098E-4</v>
      </c>
      <c r="AT46" s="42">
        <f t="shared" si="58"/>
        <v>9.4035776831379991E-4</v>
      </c>
      <c r="AU46" s="42">
        <f t="shared" si="58"/>
        <v>9.2791634654146641E-4</v>
      </c>
      <c r="AV46" s="42">
        <f t="shared" si="58"/>
        <v>9.156395312422571E-4</v>
      </c>
      <c r="AW46" s="42">
        <f t="shared" si="58"/>
        <v>9.0352514458702277E-4</v>
      </c>
      <c r="AX46" s="42">
        <f t="shared" si="58"/>
        <v>8.91571037560425E-4</v>
      </c>
      <c r="AY46" s="42">
        <f t="shared" si="58"/>
        <v>8.7977508957971481E-4</v>
      </c>
      <c r="AZ46" s="42">
        <f t="shared" si="58"/>
        <v>8.6813520811855464E-4</v>
      </c>
      <c r="BA46" s="42">
        <f t="shared" si="58"/>
        <v>8.5664932833581732E-4</v>
      </c>
      <c r="BB46" s="42">
        <f t="shared" si="58"/>
        <v>8.4531541270929634E-4</v>
      </c>
      <c r="BC46" s="42">
        <f t="shared" si="58"/>
        <v>8.3413145067426267E-4</v>
      </c>
      <c r="BD46" s="42">
        <f t="shared" si="58"/>
        <v>8.230954582668029E-4</v>
      </c>
      <c r="BE46" s="42">
        <f t="shared" si="58"/>
        <v>8.1220547777187684E-4</v>
      </c>
      <c r="BF46" s="42">
        <f t="shared" si="58"/>
        <v>8.0145957737603145E-4</v>
      </c>
      <c r="BG46" s="42">
        <f t="shared" si="58"/>
        <v>7.90855850824709E-4</v>
      </c>
      <c r="BH46" s="42">
        <f t="shared" si="58"/>
        <v>7.803924170840899E-4</v>
      </c>
      <c r="BI46" s="42">
        <f t="shared" si="58"/>
        <v>7.7006742000740921E-4</v>
      </c>
      <c r="BJ46" s="42">
        <f t="shared" si="58"/>
        <v>7.5987902800568781E-4</v>
      </c>
      <c r="BK46" t="str">
        <f t="shared" si="3"/>
        <v>16_RUS</v>
      </c>
      <c r="BL46" t="str">
        <f t="shared" si="4"/>
        <v>d_ind_cem_18_heat</v>
      </c>
      <c r="BO46" s="8">
        <f t="shared" si="5"/>
        <v>95.834847167999996</v>
      </c>
      <c r="BP46" s="8">
        <f t="shared" si="6"/>
        <v>87.628970375999998</v>
      </c>
      <c r="BQ46" s="8" cm="1">
        <f t="array" ref="BQ46">K46*INDEX(prod_est,$G46+$H46,MATCH(BQ$14,$BP$14:$DP$14,0))</f>
        <v>87.766637480028066</v>
      </c>
      <c r="BR46" s="8" cm="1">
        <f t="array" ref="BR46">L46*INDEX(prod_est,$G46+$H46,MATCH(BR$14,$BP$14:$DP$14,0))</f>
        <v>81.311681797540075</v>
      </c>
      <c r="BS46" s="8" cm="1">
        <f t="array" ref="BS46">M46*INDEX(prod_est,$G46+$H46,MATCH(BS$14,$BP$14:$DP$14,0))</f>
        <v>82.365602483066965</v>
      </c>
      <c r="BT46" s="8" cm="1">
        <f t="array" ref="BT46">N46*INDEX(prod_est,$G46+$H46,MATCH(BT$14,$BP$14:$DP$14,0))</f>
        <v>83.404881866411088</v>
      </c>
      <c r="BU46" s="8" cm="1">
        <f t="array" ref="BU46">O46*INDEX(prod_est,$G46+$H46,MATCH(BU$14,$BP$14:$DP$14,0))</f>
        <v>84.42885297506011</v>
      </c>
      <c r="BV46" s="8" cm="1">
        <f t="array" ref="BV46">P46*INDEX(prod_est,$G46+$H46,MATCH(BV$14,$BP$14:$DP$14,0))</f>
        <v>85.436844877853744</v>
      </c>
      <c r="BW46" s="8" cm="1">
        <f t="array" ref="BW46">Q46*INDEX(prod_est,$G46+$H46,MATCH(BW$14,$BP$14:$DP$14,0))</f>
        <v>86.428182669752815</v>
      </c>
      <c r="BX46" s="8" cm="1">
        <f t="array" ref="BX46">R46*INDEX(prod_est,$G46+$H46,MATCH(BX$14,$BP$14:$DP$14,0))</f>
        <v>87.402187456557101</v>
      </c>
      <c r="BY46" s="8" cm="1">
        <f t="array" ref="BY46">S46*INDEX(prod_est,$G46+$H46,MATCH(BY$14,$BP$14:$DP$14,0))</f>
        <v>88.358176339579359</v>
      </c>
      <c r="BZ46" s="8" cm="1">
        <f t="array" ref="BZ46">T46*INDEX(prod_est,$G46+$H46,MATCH(BZ$14,$BP$14:$DP$14,0))</f>
        <v>88.34886739249086</v>
      </c>
      <c r="CA46" s="8" cm="1">
        <f t="array" ref="CA46">U46*INDEX(prod_est,$G46+$H46,MATCH(CA$14,$BP$14:$DP$14,0))</f>
        <v>88.320766824264012</v>
      </c>
      <c r="CB46" s="8" cm="1">
        <f t="array" ref="CB46">V46*INDEX(prod_est,$G46+$H46,MATCH(CB$14,$BP$14:$DP$14,0))</f>
        <v>88.273786480238797</v>
      </c>
      <c r="CC46" s="8" cm="1">
        <f t="array" ref="CC46">W46*INDEX(prod_est,$G46+$H46,MATCH(CC$14,$BP$14:$DP$14,0))</f>
        <v>87.947125107913763</v>
      </c>
      <c r="CD46" s="8" cm="1">
        <f t="array" ref="CD46">X46*INDEX(prod_est,$G46+$H46,MATCH(CD$14,$BP$14:$DP$14,0))</f>
        <v>87.862370889770332</v>
      </c>
      <c r="CE46" s="8" cm="1">
        <f t="array" ref="CE46">Y46*INDEX(prod_est,$G46+$H46,MATCH(CE$14,$BP$14:$DP$14,0))</f>
        <v>87.758527359573336</v>
      </c>
      <c r="CF46" s="8" cm="1">
        <f t="array" ref="CF46">Z46*INDEX(prod_est,$G46+$H46,MATCH(CF$14,$BP$14:$DP$14,0))</f>
        <v>87.635505516654078</v>
      </c>
      <c r="CG46" s="8" cm="1">
        <f t="array" ref="CG46">AA46*INDEX(prod_est,$G46+$H46,MATCH(CG$14,$BP$14:$DP$14,0))</f>
        <v>87.493216081892328</v>
      </c>
      <c r="CH46" s="8" cm="1">
        <f t="array" ref="CH46">AB46*INDEX(prod_est,$G46+$H46,MATCH(CH$14,$BP$14:$DP$14,0))</f>
        <v>87.331569496989616</v>
      </c>
      <c r="CI46" s="8" cm="1">
        <f t="array" ref="CI46">AC46*INDEX(prod_est,$G46+$H46,MATCH(CI$14,$BP$14:$DP$14,0))</f>
        <v>87.150475923739677</v>
      </c>
      <c r="CJ46" s="8" cm="1">
        <f t="array" ref="CJ46">AD46*INDEX(prod_est,$G46+$H46,MATCH(CJ$14,$BP$14:$DP$14,0))</f>
        <v>86.94984524329783</v>
      </c>
      <c r="CK46" s="8" cm="1">
        <f t="array" ref="CK46">AE46*INDEX(prod_est,$G46+$H46,MATCH(CK$14,$BP$14:$DP$14,0))</f>
        <v>86.729587055448377</v>
      </c>
      <c r="CL46" s="8" cm="1">
        <f t="array" ref="CL46">AF46*INDEX(prod_est,$G46+$H46,MATCH(CL$14,$BP$14:$DP$14,0))</f>
        <v>86.489610677870601</v>
      </c>
      <c r="CM46" s="8" cm="1">
        <f t="array" ref="CM46">AG46*INDEX(prod_est,$G46+$H46,MATCH(CM$14,$BP$14:$DP$14,0))</f>
        <v>86.229825145402017</v>
      </c>
      <c r="CN46" s="8" cm="1">
        <f t="array" ref="CN46">AH46*INDEX(prod_est,$G46+$H46,MATCH(CN$14,$BP$14:$DP$14,0))</f>
        <v>85.95013920930198</v>
      </c>
      <c r="CO46" s="8" cm="1">
        <f t="array" ref="CO46">AI46*INDEX(prod_est,$G46+$H46,MATCH(CO$14,$BP$14:$DP$14,0))</f>
        <v>85.650461336510929</v>
      </c>
      <c r="CP46" s="8" cm="1">
        <f t="array" ref="CP46">AJ46*INDEX(prod_est,$G46+$H46,MATCH(CP$14,$BP$14:$DP$14,0))</f>
        <v>85.330699708909833</v>
      </c>
      <c r="CQ46" s="8" cm="1">
        <f t="array" ref="CQ46">AK46*INDEX(prod_est,$G46+$H46,MATCH(CQ$14,$BP$14:$DP$14,0))</f>
        <v>84.990762222577345</v>
      </c>
      <c r="CR46" s="8" cm="1">
        <f t="array" ref="CR46">AL46*INDEX(prod_est,$G46+$H46,MATCH(CR$14,$BP$14:$DP$14,0))</f>
        <v>84.630556487044871</v>
      </c>
      <c r="CS46" s="8" cm="1">
        <f t="array" ref="CS46">AM46*INDEX(prod_est,$G46+$H46,MATCH(CS$14,$BP$14:$DP$14,0))</f>
        <v>84.249989824550084</v>
      </c>
      <c r="CT46" s="8" cm="1">
        <f t="array" ref="CT46">AN46*INDEX(prod_est,$G46+$H46,MATCH(CT$14,$BP$14:$DP$14,0))</f>
        <v>83.848969269289142</v>
      </c>
      <c r="CU46" s="8" cm="1">
        <f t="array" ref="CU46">AO46*INDEX(prod_est,$G46+$H46,MATCH(CU$14,$BP$14:$DP$14,0))</f>
        <v>83.427401566666433</v>
      </c>
      <c r="CV46" s="8" cm="1">
        <f t="array" ref="CV46">AP46*INDEX(prod_est,$G46+$H46,MATCH(CV$14,$BP$14:$DP$14,0))</f>
        <v>82.985193172542935</v>
      </c>
      <c r="CW46" cm="1">
        <f t="array" ref="CW46">AQ46*INDEX(prod_est,$G46+$H46,MATCH(CW$14,$BP$14:$DP$14,0))</f>
        <v>81.302709608357446</v>
      </c>
      <c r="CX46" cm="1">
        <f t="array" ref="CX46">AR46*INDEX(prod_est,$G46+$H46,MATCH(CX$14,$BP$14:$DP$14,0))</f>
        <v>79.631613172848816</v>
      </c>
      <c r="CY46" cm="1">
        <f t="array" ref="CY46">AS46*INDEX(prod_est,$G46+$H46,MATCH(CY$14,$BP$14:$DP$14,0))</f>
        <v>77.972143242220099</v>
      </c>
      <c r="CZ46" cm="1">
        <f t="array" ref="CZ46">AT46*INDEX(prod_est,$G46+$H46,MATCH(CZ$14,$BP$14:$DP$14,0))</f>
        <v>76.324527608185306</v>
      </c>
      <c r="DA46" cm="1">
        <f t="array" ref="DA46">AU46*INDEX(prod_est,$G46+$H46,MATCH(DA$14,$BP$14:$DP$14,0))</f>
        <v>74.688982785697377</v>
      </c>
      <c r="DB46" cm="1">
        <f t="array" ref="DB46">AV46*INDEX(prod_est,$G46+$H46,MATCH(DB$14,$BP$14:$DP$14,0))</f>
        <v>73.065714313991691</v>
      </c>
      <c r="DC46" cm="1">
        <f t="array" ref="DC46">AW46*INDEX(prod_est,$G46+$H46,MATCH(DC$14,$BP$14:$DP$14,0))</f>
        <v>71.454917051074418</v>
      </c>
      <c r="DD46" cm="1">
        <f t="array" ref="DD46">AX46*INDEX(prod_est,$G46+$H46,MATCH(DD$14,$BP$14:$DP$14,0))</f>
        <v>69.856775461784892</v>
      </c>
      <c r="DE46" cm="1">
        <f t="array" ref="DE46">AY46*INDEX(prod_est,$G46+$H46,MATCH(DE$14,$BP$14:$DP$14,0))</f>
        <v>68.271463899557489</v>
      </c>
      <c r="DF46" cm="1">
        <f t="array" ref="DF46">AZ46*INDEX(prod_est,$G46+$H46,MATCH(DF$14,$BP$14:$DP$14,0))</f>
        <v>66.699146882006232</v>
      </c>
      <c r="DG46" cm="1">
        <f t="array" ref="DG46">BA46*INDEX(prod_est,$G46+$H46,MATCH(DG$14,$BP$14:$DP$14,0))</f>
        <v>65.139979360453992</v>
      </c>
      <c r="DH46" cm="1">
        <f t="array" ref="DH46">BB46*INDEX(prod_est,$G46+$H46,MATCH(DH$14,$BP$14:$DP$14,0))</f>
        <v>63.594106983524767</v>
      </c>
      <c r="DI46" cm="1">
        <f t="array" ref="DI46">BC46*INDEX(prod_est,$G46+$H46,MATCH(DI$14,$BP$14:$DP$14,0))</f>
        <v>62.061666354916596</v>
      </c>
      <c r="DJ46" cm="1">
        <f t="array" ref="DJ46">BD46*INDEX(prod_est,$G46+$H46,MATCH(DJ$14,$BP$14:$DP$14,0))</f>
        <v>60.542785285468923</v>
      </c>
      <c r="DK46" cm="1">
        <f t="array" ref="DK46">BE46*INDEX(prod_est,$G46+$H46,MATCH(DK$14,$BP$14:$DP$14,0))</f>
        <v>59.037583039637838</v>
      </c>
      <c r="DL46" cm="1">
        <f t="array" ref="DL46">BF46*INDEX(prod_est,$G46+$H46,MATCH(DL$14,$BP$14:$DP$14,0))</f>
        <v>57.546170576489637</v>
      </c>
      <c r="DM46" cm="1">
        <f t="array" ref="DM46">BG46*INDEX(prod_est,$G46+$H46,MATCH(DM$14,$BP$14:$DP$14,0))</f>
        <v>56.068650785320479</v>
      </c>
      <c r="DN46" cm="1">
        <f t="array" ref="DN46">BH46*INDEX(prod_est,$G46+$H46,MATCH(DN$14,$BP$14:$DP$14,0))</f>
        <v>54.605118716009791</v>
      </c>
      <c r="DO46" cm="1">
        <f t="array" ref="DO46">BI46*INDEX(prod_est,$G46+$H46,MATCH(DO$14,$BP$14:$DP$14,0))</f>
        <v>53.155661804210922</v>
      </c>
      <c r="DP46" cm="1">
        <f t="array" ref="DP46">BJ46*INDEX(prod_est,$G46+$H46,MATCH(DP$14,$BP$14:$DP$14,0))</f>
        <v>51.720360091482284</v>
      </c>
    </row>
    <row r="47" spans="1:120" x14ac:dyDescent="0.25">
      <c r="A47" s="10" t="s">
        <v>52</v>
      </c>
      <c r="B47" s="10" t="s">
        <v>91</v>
      </c>
      <c r="C47" s="10" t="s">
        <v>177</v>
      </c>
      <c r="D47" s="10" t="s">
        <v>37</v>
      </c>
      <c r="E47" s="61">
        <f>SUM(E15:E46)</f>
        <v>598.24699531199997</v>
      </c>
      <c r="F47" s="61">
        <f>SUM(F15:F46)</f>
        <v>553.92368832000011</v>
      </c>
      <c r="J47" s="42">
        <f t="shared" ref="J47:AN47" si="64">SUM(J15:J46)*1000</f>
        <v>9.6012952843172279</v>
      </c>
      <c r="K47" s="42">
        <f t="shared" si="64"/>
        <v>9.4742651600198489</v>
      </c>
      <c r="L47" s="42">
        <f t="shared" si="64"/>
        <v>9.3489157102566001</v>
      </c>
      <c r="M47" s="42">
        <f t="shared" si="64"/>
        <v>9.2252246988303135</v>
      </c>
      <c r="N47" s="42">
        <f t="shared" si="64"/>
        <v>9.1031701837402714</v>
      </c>
      <c r="O47" s="42">
        <f t="shared" si="64"/>
        <v>8.9827305132898108</v>
      </c>
      <c r="P47" s="42">
        <f t="shared" si="64"/>
        <v>8.8638843222454735</v>
      </c>
      <c r="Q47" s="42">
        <f t="shared" si="64"/>
        <v>8.7466105280469346</v>
      </c>
      <c r="R47" s="42">
        <f t="shared" si="64"/>
        <v>8.630888327067094</v>
      </c>
      <c r="S47" s="42">
        <f t="shared" si="64"/>
        <v>8.5166971909216453</v>
      </c>
      <c r="T47" s="42">
        <f t="shared" si="64"/>
        <v>8.4040168628274721</v>
      </c>
      <c r="U47" s="42">
        <f t="shared" si="64"/>
        <v>8.2928273540092174</v>
      </c>
      <c r="V47" s="42">
        <f t="shared" si="64"/>
        <v>8.1831089401534154</v>
      </c>
      <c r="W47" s="42">
        <f t="shared" si="64"/>
        <v>8.0748421579095009</v>
      </c>
      <c r="X47" s="42">
        <f t="shared" si="64"/>
        <v>7.9680078014371585</v>
      </c>
      <c r="Y47" s="42">
        <f t="shared" si="64"/>
        <v>7.8625869189993152</v>
      </c>
      <c r="Z47" s="42">
        <f t="shared" si="64"/>
        <v>7.7585608096002163</v>
      </c>
      <c r="AA47" s="42">
        <f t="shared" si="64"/>
        <v>7.6559110196680082</v>
      </c>
      <c r="AB47" s="42">
        <f t="shared" si="64"/>
        <v>7.5546193397811656</v>
      </c>
      <c r="AC47" s="42">
        <f t="shared" si="64"/>
        <v>7.4546678014382826</v>
      </c>
      <c r="AD47" s="42">
        <f t="shared" si="64"/>
        <v>7.3560386738705521</v>
      </c>
      <c r="AE47" s="42">
        <f t="shared" si="64"/>
        <v>7.258714460896452</v>
      </c>
      <c r="AF47" s="42">
        <f t="shared" si="64"/>
        <v>7.1626778978180337</v>
      </c>
      <c r="AG47" s="42">
        <f t="shared" si="64"/>
        <v>7.0679119483582662</v>
      </c>
      <c r="AH47" s="42">
        <f t="shared" si="64"/>
        <v>6.974399801638917</v>
      </c>
      <c r="AI47" s="42">
        <f t="shared" si="64"/>
        <v>6.8821248691984005</v>
      </c>
      <c r="AJ47" s="42">
        <f t="shared" si="64"/>
        <v>6.791070782049105</v>
      </c>
      <c r="AK47" s="42">
        <f t="shared" si="64"/>
        <v>6.7012213877736162</v>
      </c>
      <c r="AL47" s="42">
        <f t="shared" si="64"/>
        <v>6.6125607476594048</v>
      </c>
      <c r="AM47" s="42">
        <f t="shared" si="64"/>
        <v>6.5250731338713788</v>
      </c>
      <c r="AN47" s="42">
        <f t="shared" si="64"/>
        <v>6.4387430266618795</v>
      </c>
      <c r="AO47" s="42">
        <f t="shared" ref="AO47:BJ47" si="65">SUM(AO15:AO46)*1000</f>
        <v>6.3535551116175704</v>
      </c>
      <c r="AP47">
        <f t="shared" si="65"/>
        <v>6.2694942769427611</v>
      </c>
      <c r="AQ47">
        <f t="shared" si="65"/>
        <v>6.1865456107786656</v>
      </c>
      <c r="AR47">
        <f t="shared" si="65"/>
        <v>6.1046943985581352</v>
      </c>
      <c r="AS47">
        <f t="shared" si="65"/>
        <v>6.0239261203953935</v>
      </c>
      <c r="AT47">
        <f t="shared" si="65"/>
        <v>5.9442264485102925</v>
      </c>
      <c r="AU47">
        <f t="shared" si="65"/>
        <v>5.8655812446866591</v>
      </c>
      <c r="AV47">
        <f t="shared" si="65"/>
        <v>5.787976557764261</v>
      </c>
      <c r="AW47">
        <f t="shared" si="65"/>
        <v>5.7113986211639718</v>
      </c>
      <c r="AX47">
        <f t="shared" si="65"/>
        <v>5.6358338504456507</v>
      </c>
      <c r="AY47">
        <f t="shared" si="65"/>
        <v>5.5612688408983573</v>
      </c>
      <c r="AZ47">
        <f t="shared" si="65"/>
        <v>5.4876903651624458</v>
      </c>
      <c r="BA47">
        <f t="shared" si="65"/>
        <v>5.415085370883105</v>
      </c>
      <c r="BB47">
        <f t="shared" si="65"/>
        <v>5.3434409783949599</v>
      </c>
      <c r="BC47">
        <f t="shared" si="65"/>
        <v>5.2727444784372999</v>
      </c>
      <c r="BD47">
        <f t="shared" si="65"/>
        <v>5.2029833298995332</v>
      </c>
      <c r="BE47">
        <f t="shared" si="65"/>
        <v>5.13414515759648</v>
      </c>
      <c r="BF47">
        <f t="shared" si="65"/>
        <v>5.0662177500730845</v>
      </c>
      <c r="BG47">
        <f t="shared" si="65"/>
        <v>4.9991890574381896</v>
      </c>
      <c r="BH47">
        <f t="shared" si="65"/>
        <v>4.9330471892269543</v>
      </c>
      <c r="BI47">
        <f t="shared" si="65"/>
        <v>4.8677804122915651</v>
      </c>
      <c r="BJ47">
        <f t="shared" si="65"/>
        <v>4.8033771487198509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0.99875000000000003</v>
      </c>
      <c r="CC49">
        <f t="shared" si="67"/>
        <v>0.99624999999999997</v>
      </c>
      <c r="CD49">
        <f t="shared" si="67"/>
        <v>0.99250000000000005</v>
      </c>
      <c r="CE49">
        <f t="shared" si="67"/>
        <v>0.98750000000000004</v>
      </c>
      <c r="CF49">
        <f t="shared" si="67"/>
        <v>0.98124999999999996</v>
      </c>
      <c r="CG49">
        <f t="shared" si="67"/>
        <v>0.97375</v>
      </c>
      <c r="CH49">
        <f t="shared" si="67"/>
        <v>0.96499999999999997</v>
      </c>
      <c r="CI49">
        <f t="shared" si="67"/>
        <v>0.95499999999999996</v>
      </c>
      <c r="CJ49">
        <f t="shared" si="67"/>
        <v>0.94374999999999998</v>
      </c>
      <c r="CK49">
        <f t="shared" si="67"/>
        <v>0.93125000000000002</v>
      </c>
      <c r="CL49">
        <f t="shared" si="67"/>
        <v>0.91749999999999998</v>
      </c>
      <c r="CM49">
        <f t="shared" si="67"/>
        <v>0.90249999999999997</v>
      </c>
      <c r="CN49">
        <f t="shared" si="67"/>
        <v>0.88624999999999998</v>
      </c>
      <c r="CO49">
        <f t="shared" si="67"/>
        <v>0.86875000000000002</v>
      </c>
      <c r="CP49">
        <f t="shared" si="67"/>
        <v>0.85</v>
      </c>
      <c r="CQ49">
        <f t="shared" si="67"/>
        <v>0.83</v>
      </c>
      <c r="CR49">
        <f t="shared" si="67"/>
        <v>0.80874999999999997</v>
      </c>
      <c r="CS49">
        <f t="shared" si="67"/>
        <v>0.78625</v>
      </c>
      <c r="CT49">
        <f t="shared" si="67"/>
        <v>0.76374999999999993</v>
      </c>
      <c r="CU49">
        <f t="shared" si="67"/>
        <v>0.74124999999999996</v>
      </c>
      <c r="CV49">
        <f t="shared" ref="CV49:DP49" si="68">1-CV50</f>
        <v>0.71875</v>
      </c>
      <c r="CW49">
        <f t="shared" si="68"/>
        <v>0.69624999999999992</v>
      </c>
      <c r="CX49">
        <f t="shared" si="68"/>
        <v>0.67374999999999985</v>
      </c>
      <c r="CY49">
        <f t="shared" si="68"/>
        <v>0.65124999999999988</v>
      </c>
      <c r="CZ49">
        <f t="shared" si="68"/>
        <v>0.62874999999999992</v>
      </c>
      <c r="DA49">
        <f t="shared" si="68"/>
        <v>0.60624999999999984</v>
      </c>
      <c r="DB49">
        <f t="shared" si="68"/>
        <v>0.58374999999999977</v>
      </c>
      <c r="DC49">
        <f t="shared" si="68"/>
        <v>0.5612499999999998</v>
      </c>
      <c r="DD49">
        <f t="shared" si="68"/>
        <v>0.53874999999999984</v>
      </c>
      <c r="DE49">
        <f t="shared" si="68"/>
        <v>0.51624999999999976</v>
      </c>
      <c r="DF49">
        <f t="shared" si="68"/>
        <v>0.4937499999999998</v>
      </c>
      <c r="DG49">
        <f t="shared" si="68"/>
        <v>0.47124999999999984</v>
      </c>
      <c r="DH49">
        <f t="shared" si="68"/>
        <v>0.44874999999999987</v>
      </c>
      <c r="DI49">
        <f t="shared" si="68"/>
        <v>0.42624999999999991</v>
      </c>
      <c r="DJ49">
        <f t="shared" si="68"/>
        <v>0.40374999999999994</v>
      </c>
      <c r="DK49">
        <f t="shared" si="68"/>
        <v>0.38124999999999998</v>
      </c>
      <c r="DL49">
        <f t="shared" si="68"/>
        <v>0.35875000000000001</v>
      </c>
      <c r="DM49">
        <f t="shared" si="68"/>
        <v>0.33625000000000005</v>
      </c>
      <c r="DN49">
        <f t="shared" si="68"/>
        <v>0.31375000000000008</v>
      </c>
      <c r="DO49">
        <f t="shared" si="68"/>
        <v>0.29125000000000012</v>
      </c>
      <c r="DP49">
        <f t="shared" si="68"/>
        <v>0.26875000000000016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16_RUS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32.47219278</v>
      </c>
      <c r="F58" s="66">
        <v>30.604293827999999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16_RUS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32.47219278</v>
      </c>
      <c r="BP58" s="65">
        <f t="shared" si="73"/>
        <v>30.604293827999999</v>
      </c>
      <c r="BQ58" s="65">
        <f t="shared" si="73"/>
        <v>30.652373869155866</v>
      </c>
      <c r="BR58" s="65">
        <f t="shared" si="73"/>
        <v>28.397989736762977</v>
      </c>
      <c r="BS58" s="65">
        <f t="shared" si="73"/>
        <v>28.766070043913388</v>
      </c>
      <c r="BT58" s="65">
        <f t="shared" si="73"/>
        <v>29.12903689700741</v>
      </c>
      <c r="BU58" s="65">
        <f t="shared" si="73"/>
        <v>29.486657356839498</v>
      </c>
      <c r="BV58" s="65">
        <f t="shared" si="73"/>
        <v>29.83869710165191</v>
      </c>
      <c r="BW58" s="65">
        <f t="shared" si="73"/>
        <v>30.18492042181532</v>
      </c>
      <c r="BX58" s="65">
        <f t="shared" si="73"/>
        <v>30.525090214491566</v>
      </c>
      <c r="BY58" s="65">
        <f t="shared" si="73"/>
        <v>30.858967978281058</v>
      </c>
      <c r="BZ58" s="65">
        <f t="shared" si="73"/>
        <v>30.855716841691148</v>
      </c>
      <c r="CA58" s="65">
        <f t="shared" si="73"/>
        <v>30.845902758026149</v>
      </c>
      <c r="CB58" s="65">
        <f t="shared" si="73"/>
        <v>30.790958070721619</v>
      </c>
      <c r="CC58" s="65">
        <f t="shared" si="73"/>
        <v>30.600226134197339</v>
      </c>
      <c r="CD58" s="65">
        <f t="shared" si="73"/>
        <v>30.455665062255108</v>
      </c>
      <c r="CE58" s="65">
        <f t="shared" si="73"/>
        <v>30.26642215330698</v>
      </c>
      <c r="CF58" s="65">
        <f t="shared" si="73"/>
        <v>30.032702912558555</v>
      </c>
      <c r="CG58" s="65">
        <f t="shared" si="73"/>
        <v>29.754763684884171</v>
      </c>
      <c r="CH58" s="65">
        <f t="shared" si="73"/>
        <v>29.432912047378593</v>
      </c>
      <c r="CI58" s="65">
        <f t="shared" si="73"/>
        <v>29.067507203746413</v>
      </c>
      <c r="CJ58" s="65">
        <f t="shared" si="73"/>
        <v>28.65896038053641</v>
      </c>
      <c r="CK58" s="65">
        <f t="shared" si="73"/>
        <v>28.207735225227434</v>
      </c>
      <c r="CL58" s="65">
        <f t="shared" si="73"/>
        <v>27.714348206172634</v>
      </c>
      <c r="CM58" s="65">
        <f t="shared" si="73"/>
        <v>27.179369014408426</v>
      </c>
      <c r="CN58" s="65">
        <f t="shared" si="73"/>
        <v>26.603420967336035</v>
      </c>
      <c r="CO58" s="65">
        <f t="shared" si="73"/>
        <v>25.987181414280819</v>
      </c>
      <c r="CP58" s="65">
        <f t="shared" si="73"/>
        <v>25.33138214393783</v>
      </c>
      <c r="CQ58" s="65">
        <f t="shared" si="73"/>
        <v>24.636809793709467</v>
      </c>
      <c r="CR58" s="65">
        <f t="shared" si="73"/>
        <v>23.904306260942459</v>
      </c>
      <c r="CS58" s="65">
        <f t="shared" si="73"/>
        <v>23.134769116070931</v>
      </c>
      <c r="CT58" s="65">
        <f t="shared" si="73"/>
        <v>22.365757184914916</v>
      </c>
      <c r="CU58" s="65">
        <f t="shared" si="73"/>
        <v>21.597728511460268</v>
      </c>
      <c r="CV58" s="65">
        <f t="shared" ref="CV58:DP58" si="74">CV$49*CV15</f>
        <v>20.831143998224153</v>
      </c>
      <c r="CW58" s="65">
        <f t="shared" si="74"/>
        <v>19.769918637879922</v>
      </c>
      <c r="CX58" s="65">
        <f t="shared" si="74"/>
        <v>18.737814965008937</v>
      </c>
      <c r="CY58" s="65">
        <f t="shared" si="74"/>
        <v>17.734618981930151</v>
      </c>
      <c r="CZ58" s="65">
        <f t="shared" si="74"/>
        <v>16.760106622962024</v>
      </c>
      <c r="DA58" s="65">
        <f t="shared" si="74"/>
        <v>15.814044274738341</v>
      </c>
      <c r="DB58" s="65">
        <f t="shared" si="74"/>
        <v>14.896189280652298</v>
      </c>
      <c r="DC58" s="65">
        <f t="shared" si="74"/>
        <v>14.006290429821933</v>
      </c>
      <c r="DD58" s="65">
        <f t="shared" si="74"/>
        <v>13.144088430961718</v>
      </c>
      <c r="DE58" s="65">
        <f t="shared" si="74"/>
        <v>12.309316371536498</v>
      </c>
      <c r="DF58" s="65">
        <f t="shared" si="74"/>
        <v>11.501700162565504</v>
      </c>
      <c r="DG58" s="65">
        <f t="shared" si="74"/>
        <v>10.720958969436355</v>
      </c>
      <c r="DH58" s="65">
        <f t="shared" si="74"/>
        <v>9.9668056290806621</v>
      </c>
      <c r="DI58" s="65">
        <f t="shared" si="74"/>
        <v>9.2389470538553482</v>
      </c>
      <c r="DJ58" s="65">
        <f t="shared" si="74"/>
        <v>8.5370846224657839</v>
      </c>
      <c r="DK58" s="65">
        <f t="shared" si="74"/>
        <v>7.8609145582597355</v>
      </c>
      <c r="DL58" s="65">
        <f t="shared" si="74"/>
        <v>7.2101282952135284</v>
      </c>
      <c r="DM58" s="65">
        <f t="shared" si="74"/>
        <v>6.5844128319246478</v>
      </c>
      <c r="DN58" s="65">
        <f t="shared" si="74"/>
        <v>5.9834510739181308</v>
      </c>
      <c r="DO58" s="65">
        <f t="shared" si="74"/>
        <v>5.4069221645669927</v>
      </c>
      <c r="DP58" s="65">
        <f t="shared" si="74"/>
        <v>4.854501804920349</v>
      </c>
    </row>
    <row r="59" spans="1:120" x14ac:dyDescent="0.25">
      <c r="A59" s="65" t="str">
        <f t="shared" si="69"/>
        <v>16_RUS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16_RUS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0</v>
      </c>
      <c r="BP59" s="65">
        <f t="shared" si="75"/>
        <v>0</v>
      </c>
      <c r="BQ59" s="65">
        <f t="shared" si="75"/>
        <v>0</v>
      </c>
      <c r="BR59" s="65">
        <f t="shared" si="75"/>
        <v>0</v>
      </c>
      <c r="BS59" s="65">
        <f t="shared" si="75"/>
        <v>0</v>
      </c>
      <c r="BT59" s="65">
        <f t="shared" si="75"/>
        <v>0</v>
      </c>
      <c r="BU59" s="65">
        <f t="shared" si="75"/>
        <v>0</v>
      </c>
      <c r="BV59" s="65">
        <f t="shared" si="75"/>
        <v>0</v>
      </c>
      <c r="BW59" s="65">
        <f t="shared" si="75"/>
        <v>0</v>
      </c>
      <c r="BX59" s="65">
        <f t="shared" si="75"/>
        <v>0</v>
      </c>
      <c r="BY59" s="65">
        <f t="shared" si="75"/>
        <v>0</v>
      </c>
      <c r="BZ59" s="65">
        <f t="shared" si="75"/>
        <v>0</v>
      </c>
      <c r="CA59" s="65">
        <f t="shared" si="75"/>
        <v>0</v>
      </c>
      <c r="CB59" s="65">
        <f t="shared" si="75"/>
        <v>0</v>
      </c>
      <c r="CC59" s="65">
        <f t="shared" si="75"/>
        <v>0</v>
      </c>
      <c r="CD59" s="65">
        <f t="shared" si="75"/>
        <v>0</v>
      </c>
      <c r="CE59" s="65">
        <f t="shared" si="75"/>
        <v>0</v>
      </c>
      <c r="CF59" s="65">
        <f t="shared" si="75"/>
        <v>0</v>
      </c>
      <c r="CG59" s="65">
        <f t="shared" si="75"/>
        <v>0</v>
      </c>
      <c r="CH59" s="65">
        <f t="shared" si="75"/>
        <v>0</v>
      </c>
      <c r="CI59" s="65">
        <f t="shared" si="75"/>
        <v>0</v>
      </c>
      <c r="CJ59" s="65">
        <f t="shared" si="75"/>
        <v>0</v>
      </c>
      <c r="CK59" s="65">
        <f t="shared" si="75"/>
        <v>0</v>
      </c>
      <c r="CL59" s="65">
        <f t="shared" si="75"/>
        <v>0</v>
      </c>
      <c r="CM59" s="65">
        <f t="shared" si="75"/>
        <v>0</v>
      </c>
      <c r="CN59" s="65">
        <f t="shared" si="75"/>
        <v>0</v>
      </c>
      <c r="CO59" s="65">
        <f t="shared" si="75"/>
        <v>0</v>
      </c>
      <c r="CP59" s="65">
        <f t="shared" si="75"/>
        <v>0</v>
      </c>
      <c r="CQ59" s="65">
        <f t="shared" si="75"/>
        <v>0</v>
      </c>
      <c r="CR59" s="65">
        <f t="shared" si="75"/>
        <v>0</v>
      </c>
      <c r="CS59" s="65">
        <f t="shared" si="75"/>
        <v>0</v>
      </c>
      <c r="CT59" s="65">
        <f t="shared" si="75"/>
        <v>0</v>
      </c>
      <c r="CU59" s="65">
        <f t="shared" si="75"/>
        <v>0</v>
      </c>
      <c r="CV59" s="65">
        <f t="shared" si="75"/>
        <v>0</v>
      </c>
      <c r="CW59" s="65">
        <f t="shared" ref="CW59:DP59" si="76">CW$49*CW16</f>
        <v>0</v>
      </c>
      <c r="CX59" s="65">
        <f t="shared" si="76"/>
        <v>0</v>
      </c>
      <c r="CY59" s="65">
        <f t="shared" si="76"/>
        <v>0</v>
      </c>
      <c r="CZ59" s="65">
        <f t="shared" si="76"/>
        <v>0</v>
      </c>
      <c r="DA59" s="65">
        <f t="shared" si="76"/>
        <v>0</v>
      </c>
      <c r="DB59" s="65">
        <f t="shared" si="76"/>
        <v>0</v>
      </c>
      <c r="DC59" s="65">
        <f t="shared" si="76"/>
        <v>0</v>
      </c>
      <c r="DD59" s="65">
        <f t="shared" si="76"/>
        <v>0</v>
      </c>
      <c r="DE59" s="65">
        <f t="shared" si="76"/>
        <v>0</v>
      </c>
      <c r="DF59" s="65">
        <f t="shared" si="76"/>
        <v>0</v>
      </c>
      <c r="DG59" s="65">
        <f t="shared" si="76"/>
        <v>0</v>
      </c>
      <c r="DH59" s="65">
        <f t="shared" si="76"/>
        <v>0</v>
      </c>
      <c r="DI59" s="65">
        <f t="shared" si="76"/>
        <v>0</v>
      </c>
      <c r="DJ59" s="65">
        <f t="shared" si="76"/>
        <v>0</v>
      </c>
      <c r="DK59" s="65">
        <f t="shared" si="76"/>
        <v>0</v>
      </c>
      <c r="DL59" s="65">
        <f t="shared" si="76"/>
        <v>0</v>
      </c>
      <c r="DM59" s="65">
        <f t="shared" si="76"/>
        <v>0</v>
      </c>
      <c r="DN59" s="65">
        <f t="shared" si="76"/>
        <v>0</v>
      </c>
      <c r="DO59" s="65">
        <f t="shared" si="76"/>
        <v>0</v>
      </c>
      <c r="DP59" s="65">
        <f t="shared" si="76"/>
        <v>0</v>
      </c>
    </row>
    <row r="60" spans="1:120" x14ac:dyDescent="0.25">
      <c r="A60" s="65" t="str">
        <f t="shared" si="69"/>
        <v>16_RUS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0.53063503200000006</v>
      </c>
      <c r="F60" s="66">
        <v>0.43111479600000002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16_RUS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0.53063503200000006</v>
      </c>
      <c r="BP60" s="65">
        <f t="shared" si="77"/>
        <v>0.43111479600000002</v>
      </c>
      <c r="BQ60" s="65">
        <f t="shared" si="77"/>
        <v>0.43179208714257883</v>
      </c>
      <c r="BR60" s="65">
        <f t="shared" si="77"/>
        <v>0.40003515915056609</v>
      </c>
      <c r="BS60" s="65">
        <f t="shared" si="77"/>
        <v>0.40522021152983667</v>
      </c>
      <c r="BT60" s="65">
        <f t="shared" si="77"/>
        <v>0.41033323200029193</v>
      </c>
      <c r="BU60" s="65">
        <f t="shared" si="77"/>
        <v>0.41537093920740548</v>
      </c>
      <c r="BV60" s="65">
        <f t="shared" si="77"/>
        <v>0.42033003232099464</v>
      </c>
      <c r="BW60" s="65">
        <f t="shared" si="77"/>
        <v>0.4252071909602877</v>
      </c>
      <c r="BX60" s="65">
        <f t="shared" si="77"/>
        <v>0.42999907511873897</v>
      </c>
      <c r="BY60" s="65">
        <f t="shared" si="77"/>
        <v>0.43470232508862888</v>
      </c>
      <c r="BZ60" s="65">
        <f t="shared" si="77"/>
        <v>0.43465652716577513</v>
      </c>
      <c r="CA60" s="65">
        <f t="shared" si="77"/>
        <v>0.43451827869969578</v>
      </c>
      <c r="CB60" s="65">
        <f t="shared" si="77"/>
        <v>0.43374428705683338</v>
      </c>
      <c r="CC60" s="65">
        <f t="shared" si="77"/>
        <v>0.43105749544623528</v>
      </c>
      <c r="CD60" s="65">
        <f t="shared" si="77"/>
        <v>0.42902110090009166</v>
      </c>
      <c r="CE60" s="65">
        <f t="shared" si="77"/>
        <v>0.42635528483702084</v>
      </c>
      <c r="CF60" s="65">
        <f t="shared" si="77"/>
        <v>0.42306294215586593</v>
      </c>
      <c r="CG60" s="65">
        <f t="shared" si="77"/>
        <v>0.41914768392077434</v>
      </c>
      <c r="CH60" s="65">
        <f t="shared" si="77"/>
        <v>0.41461384289097297</v>
      </c>
      <c r="CI60" s="65">
        <f t="shared" si="77"/>
        <v>0.40946647907642963</v>
      </c>
      <c r="CJ60" s="65">
        <f t="shared" si="77"/>
        <v>0.40371138531950435</v>
      </c>
      <c r="CK60" s="65">
        <f t="shared" si="77"/>
        <v>0.39735509290268267</v>
      </c>
      <c r="CL60" s="65">
        <f t="shared" si="77"/>
        <v>0.39040487718248684</v>
      </c>
      <c r="CM60" s="65">
        <f t="shared" si="77"/>
        <v>0.38286876324965502</v>
      </c>
      <c r="CN60" s="65">
        <f t="shared" si="77"/>
        <v>0.37475553161569908</v>
      </c>
      <c r="CO60" s="65">
        <f t="shared" si="77"/>
        <v>0.36607472392591445</v>
      </c>
      <c r="CP60" s="65">
        <f t="shared" si="77"/>
        <v>0.35683664869896053</v>
      </c>
      <c r="CQ60" s="65">
        <f t="shared" si="77"/>
        <v>0.34705238709309455</v>
      </c>
      <c r="CR60" s="65">
        <f t="shared" si="77"/>
        <v>0.33673379869916115</v>
      </c>
      <c r="CS60" s="65">
        <f t="shared" si="77"/>
        <v>0.32589352736043214</v>
      </c>
      <c r="CT60" s="65">
        <f t="shared" si="77"/>
        <v>0.31506065457188986</v>
      </c>
      <c r="CU60" s="65">
        <f t="shared" si="77"/>
        <v>0.30424163268105908</v>
      </c>
      <c r="CV60" s="65">
        <f t="shared" si="77"/>
        <v>0.29344295430285761</v>
      </c>
      <c r="CW60" s="65">
        <f t="shared" ref="CW60:DP60" si="78">CW$49*CW17</f>
        <v>0.2784937462830257</v>
      </c>
      <c r="CX60" s="65">
        <f t="shared" si="78"/>
        <v>0.26395476796575656</v>
      </c>
      <c r="CY60" s="65">
        <f t="shared" si="78"/>
        <v>0.24982300482089545</v>
      </c>
      <c r="CZ60" s="65">
        <f t="shared" si="78"/>
        <v>0.23609530049296076</v>
      </c>
      <c r="DA60" s="65">
        <f t="shared" si="78"/>
        <v>0.22276836413069837</v>
      </c>
      <c r="DB60" s="65">
        <f t="shared" si="78"/>
        <v>0.2098387774930561</v>
      </c>
      <c r="DC60" s="65">
        <f t="shared" si="78"/>
        <v>0.19730300183711319</v>
      </c>
      <c r="DD60" s="65">
        <f t="shared" si="78"/>
        <v>0.18515738459338718</v>
      </c>
      <c r="DE60" s="65">
        <f t="shared" si="78"/>
        <v>0.1733981658338174</v>
      </c>
      <c r="DF60" s="65">
        <f t="shared" si="78"/>
        <v>0.16202148453760409</v>
      </c>
      <c r="DG60" s="65">
        <f t="shared" si="78"/>
        <v>0.15102338465997442</v>
      </c>
      <c r="DH60" s="65">
        <f t="shared" si="78"/>
        <v>0.14039982100882745</v>
      </c>
      <c r="DI60" s="65">
        <f t="shared" si="78"/>
        <v>0.1301466649341062</v>
      </c>
      <c r="DJ60" s="65">
        <f t="shared" si="78"/>
        <v>0.1202597098346312</v>
      </c>
      <c r="DK60" s="65">
        <f t="shared" si="78"/>
        <v>0.11073467648702962</v>
      </c>
      <c r="DL60" s="65">
        <f t="shared" si="78"/>
        <v>0.10156721820128807</v>
      </c>
      <c r="DM60" s="65">
        <f t="shared" si="78"/>
        <v>9.2752925807355072E-2</v>
      </c>
      <c r="DN60" s="65">
        <f t="shared" si="78"/>
        <v>8.4287332477122959E-2</v>
      </c>
      <c r="DO60" s="65">
        <f t="shared" si="78"/>
        <v>7.616591838601855E-2</v>
      </c>
      <c r="DP60" s="65">
        <f t="shared" si="78"/>
        <v>6.8384115218339536E-2</v>
      </c>
    </row>
    <row r="61" spans="1:120" x14ac:dyDescent="0.25">
      <c r="A61" s="65" t="str">
        <f t="shared" si="69"/>
        <v>16_RUS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2.9973719880000012</v>
      </c>
      <c r="F61" s="66">
        <v>3.5083290599999999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16_RUS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2.9973719880000012</v>
      </c>
      <c r="BP61" s="65">
        <f t="shared" si="79"/>
        <v>3.5083290599999999</v>
      </c>
      <c r="BQ61" s="65">
        <f t="shared" si="79"/>
        <v>3.5138407246880052</v>
      </c>
      <c r="BR61" s="65">
        <f t="shared" si="79"/>
        <v>3.2554089697020183</v>
      </c>
      <c r="BS61" s="65">
        <f t="shared" si="79"/>
        <v>3.2976039259146024</v>
      </c>
      <c r="BT61" s="65">
        <f t="shared" si="79"/>
        <v>3.3392127003461649</v>
      </c>
      <c r="BU61" s="65">
        <f t="shared" si="79"/>
        <v>3.38020858996645</v>
      </c>
      <c r="BV61" s="65">
        <f t="shared" si="79"/>
        <v>3.4205647332560689</v>
      </c>
      <c r="BW61" s="65">
        <f t="shared" si="79"/>
        <v>3.4602541095967081</v>
      </c>
      <c r="BX61" s="65">
        <f t="shared" si="79"/>
        <v>3.4992495386592917</v>
      </c>
      <c r="BY61" s="65">
        <f t="shared" si="79"/>
        <v>3.5375236797903908</v>
      </c>
      <c r="BZ61" s="65">
        <f t="shared" si="79"/>
        <v>3.5371509851273304</v>
      </c>
      <c r="CA61" s="65">
        <f t="shared" si="79"/>
        <v>3.5360259457745946</v>
      </c>
      <c r="CB61" s="65">
        <f t="shared" si="79"/>
        <v>3.529727351066072</v>
      </c>
      <c r="CC61" s="65">
        <f t="shared" si="79"/>
        <v>3.5078627591451177</v>
      </c>
      <c r="CD61" s="65">
        <f t="shared" si="79"/>
        <v>3.4912909730914996</v>
      </c>
      <c r="CE61" s="65">
        <f t="shared" si="79"/>
        <v>3.4695970761307335</v>
      </c>
      <c r="CF61" s="65">
        <f t="shared" si="79"/>
        <v>3.4428046263912573</v>
      </c>
      <c r="CG61" s="65">
        <f t="shared" si="79"/>
        <v>3.4109430100166342</v>
      </c>
      <c r="CH61" s="65">
        <f t="shared" si="79"/>
        <v>3.3740474861657841</v>
      </c>
      <c r="CI61" s="65">
        <f t="shared" si="79"/>
        <v>3.332159232223892</v>
      </c>
      <c r="CJ61" s="65">
        <f t="shared" si="79"/>
        <v>3.2853253892248095</v>
      </c>
      <c r="CK61" s="65">
        <f t="shared" si="79"/>
        <v>3.2335991074857042</v>
      </c>
      <c r="CL61" s="65">
        <f t="shared" si="79"/>
        <v>3.1770395924547428</v>
      </c>
      <c r="CM61" s="65">
        <f t="shared" si="79"/>
        <v>3.1157121507725405</v>
      </c>
      <c r="CN61" s="65">
        <f t="shared" si="79"/>
        <v>3.0496882365482678</v>
      </c>
      <c r="CO61" s="65">
        <f t="shared" si="79"/>
        <v>2.9790454978510255</v>
      </c>
      <c r="CP61" s="65">
        <f t="shared" si="79"/>
        <v>2.9038678234174422</v>
      </c>
      <c r="CQ61" s="65">
        <f t="shared" si="79"/>
        <v>2.8242453895761743</v>
      </c>
      <c r="CR61" s="65">
        <f t="shared" si="79"/>
        <v>2.7402747073901348</v>
      </c>
      <c r="CS61" s="65">
        <f t="shared" si="79"/>
        <v>2.6520586700172295</v>
      </c>
      <c r="CT61" s="65">
        <f t="shared" si="79"/>
        <v>2.5639028406187743</v>
      </c>
      <c r="CU61" s="65">
        <f t="shared" si="79"/>
        <v>2.4758597271544471</v>
      </c>
      <c r="CV61" s="65">
        <f t="shared" si="79"/>
        <v>2.3879821652722106</v>
      </c>
      <c r="CW61" s="65">
        <f t="shared" ref="CW61:DP61" si="80">CW$49*CW18</f>
        <v>2.2663283936861354</v>
      </c>
      <c r="CX61" s="65">
        <f t="shared" si="80"/>
        <v>2.148012992297812</v>
      </c>
      <c r="CY61" s="65">
        <f t="shared" si="80"/>
        <v>2.0330114294422583</v>
      </c>
      <c r="CZ61" s="65">
        <f t="shared" si="80"/>
        <v>1.9212980193073363</v>
      </c>
      <c r="DA61" s="65">
        <f t="shared" si="80"/>
        <v>1.8128459815802531</v>
      </c>
      <c r="DB61" s="65">
        <f t="shared" si="80"/>
        <v>1.7076274992746074</v>
      </c>
      <c r="DC61" s="65">
        <f t="shared" si="80"/>
        <v>1.6056137747830335</v>
      </c>
      <c r="DD61" s="65">
        <f t="shared" si="80"/>
        <v>1.5067750841995606</v>
      </c>
      <c r="DE61" s="65">
        <f t="shared" si="80"/>
        <v>1.4110808299548143</v>
      </c>
      <c r="DF61" s="65">
        <f t="shared" si="80"/>
        <v>1.3184995918062088</v>
      </c>
      <c r="DG61" s="65">
        <f t="shared" si="80"/>
        <v>1.2289991762243906</v>
      </c>
      <c r="DH61" s="65">
        <f t="shared" si="80"/>
        <v>1.1425466642162465</v>
      </c>
      <c r="DI61" s="65">
        <f t="shared" si="80"/>
        <v>1.059108457623912</v>
      </c>
      <c r="DJ61" s="65">
        <f t="shared" si="80"/>
        <v>0.9786503239383233</v>
      </c>
      <c r="DK61" s="65">
        <f t="shared" si="80"/>
        <v>0.90113743966501292</v>
      </c>
      <c r="DL61" s="65">
        <f t="shared" si="80"/>
        <v>0.82653443227900625</v>
      </c>
      <c r="DM61" s="65">
        <f t="shared" si="80"/>
        <v>0.75480542080482782</v>
      </c>
      <c r="DN61" s="65">
        <f t="shared" si="80"/>
        <v>0.6859140550568622</v>
      </c>
      <c r="DO61" s="65">
        <f t="shared" si="80"/>
        <v>0.61982355357447971</v>
      </c>
      <c r="DP61" s="65">
        <f t="shared" si="80"/>
        <v>0.55649674028559337</v>
      </c>
    </row>
    <row r="62" spans="1:120" x14ac:dyDescent="0.25">
      <c r="A62" s="65" t="str">
        <f t="shared" si="69"/>
        <v>16_RUS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4.2286680000000014E-3</v>
      </c>
      <c r="F62" s="66">
        <v>1.2602268E-2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16_RUS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4.2286680000000014E-3</v>
      </c>
      <c r="BP62" s="65">
        <f t="shared" si="81"/>
        <v>1.2602268E-2</v>
      </c>
      <c r="BQ62" s="65">
        <f t="shared" si="81"/>
        <v>1.2622066449443161E-2</v>
      </c>
      <c r="BR62" s="65">
        <f t="shared" si="81"/>
        <v>1.1693753802497854E-2</v>
      </c>
      <c r="BS62" s="65">
        <f t="shared" si="81"/>
        <v>1.1845322294889856E-2</v>
      </c>
      <c r="BT62" s="65">
        <f t="shared" si="81"/>
        <v>1.1994785163842661E-2</v>
      </c>
      <c r="BU62" s="65">
        <f t="shared" si="81"/>
        <v>1.2142046489407502E-2</v>
      </c>
      <c r="BV62" s="65">
        <f t="shared" si="81"/>
        <v>1.2287009782326833E-2</v>
      </c>
      <c r="BW62" s="65">
        <f t="shared" si="81"/>
        <v>1.2429577981843897E-2</v>
      </c>
      <c r="BX62" s="65">
        <f t="shared" si="81"/>
        <v>1.2569653453504947E-2</v>
      </c>
      <c r="BY62" s="65">
        <f t="shared" si="81"/>
        <v>1.2707137986955162E-2</v>
      </c>
      <c r="BZ62" s="65">
        <f t="shared" si="81"/>
        <v>1.2705799230542714E-2</v>
      </c>
      <c r="CA62" s="65">
        <f t="shared" si="81"/>
        <v>1.270175797694556E-2</v>
      </c>
      <c r="CB62" s="65">
        <f t="shared" si="81"/>
        <v>1.2679132796358829E-2</v>
      </c>
      <c r="CC62" s="65">
        <f t="shared" si="81"/>
        <v>1.2600593000807696E-2</v>
      </c>
      <c r="CD62" s="65">
        <f t="shared" si="81"/>
        <v>1.2541065491980927E-2</v>
      </c>
      <c r="CE62" s="65">
        <f t="shared" si="81"/>
        <v>1.2463138849756562E-2</v>
      </c>
      <c r="CF62" s="65">
        <f t="shared" si="81"/>
        <v>1.2366897697282284E-2</v>
      </c>
      <c r="CG62" s="65">
        <f t="shared" si="81"/>
        <v>1.225244759251754E-2</v>
      </c>
      <c r="CH62" s="65">
        <f t="shared" si="81"/>
        <v>1.2119915189878889E-2</v>
      </c>
      <c r="CI62" s="65">
        <f t="shared" si="81"/>
        <v>1.1969448402642066E-2</v>
      </c>
      <c r="CJ62" s="65">
        <f t="shared" si="81"/>
        <v>1.1801216566103803E-2</v>
      </c>
      <c r="CK62" s="65">
        <f t="shared" si="81"/>
        <v>1.1615410601506027E-2</v>
      </c>
      <c r="CL62" s="65">
        <f t="shared" si="81"/>
        <v>1.1412243180725319E-2</v>
      </c>
      <c r="CM62" s="65">
        <f t="shared" si="81"/>
        <v>1.1191948891730237E-2</v>
      </c>
      <c r="CN62" s="65">
        <f t="shared" si="81"/>
        <v>1.0954784404809702E-2</v>
      </c>
      <c r="CO62" s="65">
        <f t="shared" si="81"/>
        <v>1.0701028639574665E-2</v>
      </c>
      <c r="CP62" s="65">
        <f t="shared" si="81"/>
        <v>1.0430982932736444E-2</v>
      </c>
      <c r="CQ62" s="65">
        <f t="shared" si="81"/>
        <v>1.0144971206664227E-2</v>
      </c>
      <c r="CR62" s="65">
        <f t="shared" si="81"/>
        <v>9.8433401387246367E-3</v>
      </c>
      <c r="CS62" s="65">
        <f t="shared" si="81"/>
        <v>9.5264593314062472E-3</v>
      </c>
      <c r="CT62" s="65">
        <f t="shared" si="81"/>
        <v>9.2097947971388674E-3</v>
      </c>
      <c r="CU62" s="65">
        <f t="shared" si="81"/>
        <v>8.8935351497522394E-3</v>
      </c>
      <c r="CV62" s="65">
        <f t="shared" si="81"/>
        <v>8.5778701801651133E-3</v>
      </c>
      <c r="CW62" s="65">
        <f t="shared" ref="CW62:DP62" si="82">CW$49*CW19</f>
        <v>8.1408776955609191E-3</v>
      </c>
      <c r="CX62" s="65">
        <f t="shared" si="82"/>
        <v>7.7158769697671893E-3</v>
      </c>
      <c r="CY62" s="65">
        <f t="shared" si="82"/>
        <v>7.3027798825958589E-3</v>
      </c>
      <c r="CZ62" s="65">
        <f t="shared" si="82"/>
        <v>6.9014941680471224E-3</v>
      </c>
      <c r="DA62" s="65">
        <f t="shared" si="82"/>
        <v>6.5119236285656242E-3</v>
      </c>
      <c r="DB62" s="65">
        <f t="shared" si="82"/>
        <v>6.1339683427609898E-3</v>
      </c>
      <c r="DC62" s="65">
        <f t="shared" si="82"/>
        <v>5.7675248667545002E-3</v>
      </c>
      <c r="DD62" s="65">
        <f t="shared" si="82"/>
        <v>5.4124864293104355E-3</v>
      </c>
      <c r="DE62" s="65">
        <f t="shared" si="82"/>
        <v>5.068743120906969E-3</v>
      </c>
      <c r="DF62" s="65">
        <f t="shared" si="82"/>
        <v>4.7361820768980142E-3</v>
      </c>
      <c r="DG62" s="65">
        <f t="shared" si="82"/>
        <v>4.4146876549142778E-3</v>
      </c>
      <c r="DH62" s="65">
        <f t="shared" si="82"/>
        <v>4.1041416066482555E-3</v>
      </c>
      <c r="DI62" s="65">
        <f t="shared" si="82"/>
        <v>3.8044232441649009E-3</v>
      </c>
      <c r="DJ62" s="65">
        <f t="shared" si="82"/>
        <v>3.5154096008763731E-3</v>
      </c>
      <c r="DK62" s="65">
        <f t="shared" si="82"/>
        <v>3.2369755873162985E-3</v>
      </c>
      <c r="DL62" s="65">
        <f t="shared" si="82"/>
        <v>2.9689941418459477E-3</v>
      </c>
      <c r="DM62" s="65">
        <f t="shared" si="82"/>
        <v>2.7113363764216651E-3</v>
      </c>
      <c r="DN62" s="65">
        <f t="shared" si="82"/>
        <v>2.4638717175501615E-3</v>
      </c>
      <c r="DO62" s="65">
        <f t="shared" si="82"/>
        <v>2.2264680425552676E-3</v>
      </c>
      <c r="DP62" s="65">
        <f t="shared" si="82"/>
        <v>1.998991811277091E-3</v>
      </c>
    </row>
    <row r="63" spans="1:120" x14ac:dyDescent="0.25">
      <c r="A63" s="65" t="str">
        <f t="shared" si="69"/>
        <v>16_RUS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16_RUS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16_RUS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16_RUS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0</v>
      </c>
      <c r="BP64" s="65">
        <f t="shared" si="85"/>
        <v>0</v>
      </c>
      <c r="BQ64" s="65">
        <f t="shared" si="85"/>
        <v>0</v>
      </c>
      <c r="BR64" s="65">
        <f t="shared" si="85"/>
        <v>0</v>
      </c>
      <c r="BS64" s="65">
        <f t="shared" si="85"/>
        <v>0</v>
      </c>
      <c r="BT64" s="65">
        <f t="shared" si="85"/>
        <v>0</v>
      </c>
      <c r="BU64" s="65">
        <f t="shared" si="85"/>
        <v>0</v>
      </c>
      <c r="BV64" s="65">
        <f t="shared" si="85"/>
        <v>0</v>
      </c>
      <c r="BW64" s="65">
        <f t="shared" si="85"/>
        <v>0</v>
      </c>
      <c r="BX64" s="65">
        <f t="shared" si="85"/>
        <v>0</v>
      </c>
      <c r="BY64" s="65">
        <f t="shared" si="85"/>
        <v>0</v>
      </c>
      <c r="BZ64" s="65">
        <f t="shared" si="85"/>
        <v>0</v>
      </c>
      <c r="CA64" s="65">
        <f t="shared" si="85"/>
        <v>0</v>
      </c>
      <c r="CB64" s="65">
        <f t="shared" si="85"/>
        <v>0</v>
      </c>
      <c r="CC64" s="65">
        <f t="shared" si="85"/>
        <v>0</v>
      </c>
      <c r="CD64" s="65">
        <f t="shared" si="85"/>
        <v>0</v>
      </c>
      <c r="CE64" s="65">
        <f t="shared" si="85"/>
        <v>0</v>
      </c>
      <c r="CF64" s="65">
        <f t="shared" si="85"/>
        <v>0</v>
      </c>
      <c r="CG64" s="65">
        <f t="shared" si="85"/>
        <v>0</v>
      </c>
      <c r="CH64" s="65">
        <f t="shared" si="85"/>
        <v>0</v>
      </c>
      <c r="CI64" s="65">
        <f t="shared" si="85"/>
        <v>0</v>
      </c>
      <c r="CJ64" s="65">
        <f t="shared" si="85"/>
        <v>0</v>
      </c>
      <c r="CK64" s="65">
        <f t="shared" si="85"/>
        <v>0</v>
      </c>
      <c r="CL64" s="65">
        <f t="shared" si="85"/>
        <v>0</v>
      </c>
      <c r="CM64" s="65">
        <f t="shared" si="85"/>
        <v>0</v>
      </c>
      <c r="CN64" s="65">
        <f t="shared" si="85"/>
        <v>0</v>
      </c>
      <c r="CO64" s="65">
        <f t="shared" si="85"/>
        <v>0</v>
      </c>
      <c r="CP64" s="65">
        <f t="shared" si="85"/>
        <v>0</v>
      </c>
      <c r="CQ64" s="65">
        <f t="shared" si="85"/>
        <v>0</v>
      </c>
      <c r="CR64" s="65">
        <f t="shared" si="85"/>
        <v>0</v>
      </c>
      <c r="CS64" s="65">
        <f t="shared" si="85"/>
        <v>0</v>
      </c>
      <c r="CT64" s="65">
        <f t="shared" si="85"/>
        <v>0</v>
      </c>
      <c r="CU64" s="65">
        <f t="shared" si="85"/>
        <v>0</v>
      </c>
      <c r="CV64" s="65">
        <f t="shared" si="85"/>
        <v>0</v>
      </c>
      <c r="CW64" s="65">
        <f t="shared" ref="CW64:DP64" si="86">CW$49*CW21</f>
        <v>0</v>
      </c>
      <c r="CX64" s="65">
        <f t="shared" si="86"/>
        <v>0</v>
      </c>
      <c r="CY64" s="65">
        <f t="shared" si="86"/>
        <v>0</v>
      </c>
      <c r="CZ64" s="65">
        <f t="shared" si="86"/>
        <v>0</v>
      </c>
      <c r="DA64" s="65">
        <f t="shared" si="86"/>
        <v>0</v>
      </c>
      <c r="DB64" s="65">
        <f t="shared" si="86"/>
        <v>0</v>
      </c>
      <c r="DC64" s="65">
        <f t="shared" si="86"/>
        <v>0</v>
      </c>
      <c r="DD64" s="65">
        <f t="shared" si="86"/>
        <v>0</v>
      </c>
      <c r="DE64" s="65">
        <f t="shared" si="86"/>
        <v>0</v>
      </c>
      <c r="DF64" s="65">
        <f t="shared" si="86"/>
        <v>0</v>
      </c>
      <c r="DG64" s="65">
        <f t="shared" si="86"/>
        <v>0</v>
      </c>
      <c r="DH64" s="65">
        <f t="shared" si="86"/>
        <v>0</v>
      </c>
      <c r="DI64" s="65">
        <f t="shared" si="86"/>
        <v>0</v>
      </c>
      <c r="DJ64" s="65">
        <f t="shared" si="86"/>
        <v>0</v>
      </c>
      <c r="DK64" s="65">
        <f t="shared" si="86"/>
        <v>0</v>
      </c>
      <c r="DL64" s="65">
        <f t="shared" si="86"/>
        <v>0</v>
      </c>
      <c r="DM64" s="65">
        <f t="shared" si="86"/>
        <v>0</v>
      </c>
      <c r="DN64" s="65">
        <f t="shared" si="86"/>
        <v>0</v>
      </c>
      <c r="DO64" s="65">
        <f t="shared" si="86"/>
        <v>0</v>
      </c>
      <c r="DP64" s="65">
        <f t="shared" si="86"/>
        <v>0</v>
      </c>
    </row>
    <row r="65" spans="1:120" x14ac:dyDescent="0.25">
      <c r="A65" s="65" t="str">
        <f t="shared" si="69"/>
        <v>16_RUS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16_RUS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16_RUS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16_RUS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16_RUS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16_RUS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16_RUS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16_RUS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0</v>
      </c>
      <c r="BP68" s="65">
        <f t="shared" si="93"/>
        <v>0</v>
      </c>
      <c r="BQ68" s="65">
        <f t="shared" si="93"/>
        <v>0</v>
      </c>
      <c r="BR68" s="65">
        <f t="shared" si="93"/>
        <v>0</v>
      </c>
      <c r="BS68" s="65">
        <f t="shared" si="93"/>
        <v>0</v>
      </c>
      <c r="BT68" s="65">
        <f t="shared" si="93"/>
        <v>0</v>
      </c>
      <c r="BU68" s="65">
        <f t="shared" si="93"/>
        <v>0</v>
      </c>
      <c r="BV68" s="65">
        <f t="shared" si="93"/>
        <v>0</v>
      </c>
      <c r="BW68" s="65">
        <f t="shared" si="93"/>
        <v>0</v>
      </c>
      <c r="BX68" s="65">
        <f t="shared" si="93"/>
        <v>0</v>
      </c>
      <c r="BY68" s="65">
        <f t="shared" si="93"/>
        <v>0</v>
      </c>
      <c r="BZ68" s="65">
        <f t="shared" si="93"/>
        <v>0</v>
      </c>
      <c r="CA68" s="65">
        <f t="shared" si="93"/>
        <v>0</v>
      </c>
      <c r="CB68" s="65">
        <f t="shared" si="93"/>
        <v>0</v>
      </c>
      <c r="CC68" s="65">
        <f t="shared" si="93"/>
        <v>0</v>
      </c>
      <c r="CD68" s="65">
        <f t="shared" si="93"/>
        <v>0</v>
      </c>
      <c r="CE68" s="65">
        <f t="shared" si="93"/>
        <v>0</v>
      </c>
      <c r="CF68" s="65">
        <f t="shared" si="93"/>
        <v>0</v>
      </c>
      <c r="CG68" s="65">
        <f t="shared" si="93"/>
        <v>0</v>
      </c>
      <c r="CH68" s="65">
        <f t="shared" si="93"/>
        <v>0</v>
      </c>
      <c r="CI68" s="65">
        <f t="shared" si="93"/>
        <v>0</v>
      </c>
      <c r="CJ68" s="65">
        <f t="shared" si="93"/>
        <v>0</v>
      </c>
      <c r="CK68" s="65">
        <f t="shared" si="93"/>
        <v>0</v>
      </c>
      <c r="CL68" s="65">
        <f t="shared" si="93"/>
        <v>0</v>
      </c>
      <c r="CM68" s="65">
        <f t="shared" si="93"/>
        <v>0</v>
      </c>
      <c r="CN68" s="65">
        <f t="shared" si="93"/>
        <v>0</v>
      </c>
      <c r="CO68" s="65">
        <f t="shared" si="93"/>
        <v>0</v>
      </c>
      <c r="CP68" s="65">
        <f t="shared" si="93"/>
        <v>0</v>
      </c>
      <c r="CQ68" s="65">
        <f t="shared" si="93"/>
        <v>0</v>
      </c>
      <c r="CR68" s="65">
        <f t="shared" si="93"/>
        <v>0</v>
      </c>
      <c r="CS68" s="65">
        <f t="shared" si="93"/>
        <v>0</v>
      </c>
      <c r="CT68" s="65">
        <f t="shared" si="93"/>
        <v>0</v>
      </c>
      <c r="CU68" s="65">
        <f t="shared" si="93"/>
        <v>0</v>
      </c>
      <c r="CV68" s="65">
        <f t="shared" si="93"/>
        <v>0</v>
      </c>
      <c r="CW68" s="65">
        <f t="shared" ref="CW68:DP68" si="94">CW$49*CW25</f>
        <v>0</v>
      </c>
      <c r="CX68" s="65">
        <f t="shared" si="94"/>
        <v>0</v>
      </c>
      <c r="CY68" s="65">
        <f t="shared" si="94"/>
        <v>0</v>
      </c>
      <c r="CZ68" s="65">
        <f t="shared" si="94"/>
        <v>0</v>
      </c>
      <c r="DA68" s="65">
        <f t="shared" si="94"/>
        <v>0</v>
      </c>
      <c r="DB68" s="65">
        <f t="shared" si="94"/>
        <v>0</v>
      </c>
      <c r="DC68" s="65">
        <f t="shared" si="94"/>
        <v>0</v>
      </c>
      <c r="DD68" s="65">
        <f t="shared" si="94"/>
        <v>0</v>
      </c>
      <c r="DE68" s="65">
        <f t="shared" si="94"/>
        <v>0</v>
      </c>
      <c r="DF68" s="65">
        <f t="shared" si="94"/>
        <v>0</v>
      </c>
      <c r="DG68" s="65">
        <f t="shared" si="94"/>
        <v>0</v>
      </c>
      <c r="DH68" s="65">
        <f t="shared" si="94"/>
        <v>0</v>
      </c>
      <c r="DI68" s="65">
        <f t="shared" si="94"/>
        <v>0</v>
      </c>
      <c r="DJ68" s="65">
        <f t="shared" si="94"/>
        <v>0</v>
      </c>
      <c r="DK68" s="65">
        <f t="shared" si="94"/>
        <v>0</v>
      </c>
      <c r="DL68" s="65">
        <f t="shared" si="94"/>
        <v>0</v>
      </c>
      <c r="DM68" s="65">
        <f t="shared" si="94"/>
        <v>0</v>
      </c>
      <c r="DN68" s="65">
        <f t="shared" si="94"/>
        <v>0</v>
      </c>
      <c r="DO68" s="65">
        <f t="shared" si="94"/>
        <v>0</v>
      </c>
      <c r="DP68" s="65">
        <f t="shared" si="94"/>
        <v>0</v>
      </c>
    </row>
    <row r="69" spans="1:120" x14ac:dyDescent="0.25">
      <c r="A69" s="65" t="str">
        <f t="shared" si="69"/>
        <v>16_RUS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4.2301752480000001</v>
      </c>
      <c r="F69" s="66">
        <v>12.434921603999999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16_RUS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4.2301752480000001</v>
      </c>
      <c r="BP69" s="65">
        <f t="shared" si="95"/>
        <v>12.434921603999999</v>
      </c>
      <c r="BQ69" s="65">
        <f t="shared" si="95"/>
        <v>12.454457148451716</v>
      </c>
      <c r="BR69" s="65">
        <f t="shared" si="95"/>
        <v>11.538471629911195</v>
      </c>
      <c r="BS69" s="65">
        <f t="shared" si="95"/>
        <v>11.688027433718176</v>
      </c>
      <c r="BT69" s="65">
        <f t="shared" si="95"/>
        <v>11.835505574806515</v>
      </c>
      <c r="BU69" s="65">
        <f t="shared" si="95"/>
        <v>11.980811406955135</v>
      </c>
      <c r="BV69" s="65">
        <f t="shared" si="95"/>
        <v>12.123849722194072</v>
      </c>
      <c r="BW69" s="65">
        <f t="shared" si="95"/>
        <v>12.264524748643129</v>
      </c>
      <c r="BX69" s="65">
        <f t="shared" si="95"/>
        <v>12.402740148343286</v>
      </c>
      <c r="BY69" s="65">
        <f t="shared" si="95"/>
        <v>12.53839901508187</v>
      </c>
      <c r="BZ69" s="65">
        <f t="shared" si="95"/>
        <v>12.537078036109225</v>
      </c>
      <c r="CA69" s="65">
        <f t="shared" si="95"/>
        <v>12.533090446600534</v>
      </c>
      <c r="CB69" s="65">
        <f t="shared" si="95"/>
        <v>12.510765707365314</v>
      </c>
      <c r="CC69" s="65">
        <f t="shared" si="95"/>
        <v>12.433268847238825</v>
      </c>
      <c r="CD69" s="65">
        <f t="shared" si="95"/>
        <v>12.374531808354847</v>
      </c>
      <c r="CE69" s="65">
        <f t="shared" si="95"/>
        <v>12.297639959449322</v>
      </c>
      <c r="CF69" s="65">
        <f t="shared" si="95"/>
        <v>12.202676799953249</v>
      </c>
      <c r="CG69" s="65">
        <f t="shared" si="95"/>
        <v>12.089746486114567</v>
      </c>
      <c r="CH69" s="65">
        <f t="shared" si="95"/>
        <v>11.958973990497</v>
      </c>
      <c r="CI69" s="65">
        <f t="shared" si="95"/>
        <v>11.810505262225581</v>
      </c>
      <c r="CJ69" s="65">
        <f t="shared" si="95"/>
        <v>11.644507387981815</v>
      </c>
      <c r="CK69" s="65">
        <f t="shared" si="95"/>
        <v>11.461168753751137</v>
      </c>
      <c r="CL69" s="65">
        <f t="shared" si="95"/>
        <v>11.260699207325448</v>
      </c>
      <c r="CM69" s="65">
        <f t="shared" si="95"/>
        <v>11.043330221563298</v>
      </c>
      <c r="CN69" s="65">
        <f t="shared" si="95"/>
        <v>10.809315058410942</v>
      </c>
      <c r="CO69" s="65">
        <f t="shared" si="95"/>
        <v>10.558928933686355</v>
      </c>
      <c r="CP69" s="65">
        <f t="shared" si="95"/>
        <v>10.292469182629636</v>
      </c>
      <c r="CQ69" s="65">
        <f t="shared" si="95"/>
        <v>10.010255426222237</v>
      </c>
      <c r="CR69" s="65">
        <f t="shared" si="95"/>
        <v>9.7126297382778439</v>
      </c>
      <c r="CS69" s="65">
        <f t="shared" si="95"/>
        <v>9.3999568133077993</v>
      </c>
      <c r="CT69" s="65">
        <f t="shared" si="95"/>
        <v>9.0874972894838315</v>
      </c>
      <c r="CU69" s="65">
        <f t="shared" si="95"/>
        <v>8.7754372760194794</v>
      </c>
      <c r="CV69" s="65">
        <f t="shared" si="95"/>
        <v>8.4639640435866372</v>
      </c>
      <c r="CW69" s="65">
        <f t="shared" ref="CW69:DP69" si="96">CW$49*CW26</f>
        <v>8.0327744126733496</v>
      </c>
      <c r="CX69" s="65">
        <f t="shared" si="96"/>
        <v>7.6134173011686501</v>
      </c>
      <c r="CY69" s="65">
        <f t="shared" si="96"/>
        <v>7.2058057590385944</v>
      </c>
      <c r="CZ69" s="65">
        <f t="shared" si="96"/>
        <v>6.8098487454900276</v>
      </c>
      <c r="DA69" s="65">
        <f t="shared" si="96"/>
        <v>6.4254513403816444</v>
      </c>
      <c r="DB69" s="65">
        <f t="shared" si="96"/>
        <v>6.0525149491861834</v>
      </c>
      <c r="DC69" s="65">
        <f t="shared" si="96"/>
        <v>5.6909375016634085</v>
      </c>
      <c r="DD69" s="65">
        <f t="shared" si="96"/>
        <v>5.3406136444002881</v>
      </c>
      <c r="DE69" s="65">
        <f t="shared" si="96"/>
        <v>5.0014349273712018</v>
      </c>
      <c r="DF69" s="65">
        <f t="shared" si="96"/>
        <v>4.6732899846675764</v>
      </c>
      <c r="DG69" s="65">
        <f t="shared" si="96"/>
        <v>4.3560647095432046</v>
      </c>
      <c r="DH69" s="65">
        <f t="shared" si="96"/>
        <v>4.0496424239181099</v>
      </c>
      <c r="DI69" s="65">
        <f t="shared" si="96"/>
        <v>3.7539040424807553</v>
      </c>
      <c r="DJ69" s="65">
        <f t="shared" si="96"/>
        <v>3.4687282315251986</v>
      </c>
      <c r="DK69" s="65">
        <f t="shared" si="96"/>
        <v>3.1939915626568176</v>
      </c>
      <c r="DL69" s="65">
        <f t="shared" si="96"/>
        <v>2.9295686614972474</v>
      </c>
      <c r="DM69" s="65">
        <f t="shared" si="96"/>
        <v>2.6753323515161571</v>
      </c>
      <c r="DN69" s="65">
        <f t="shared" si="96"/>
        <v>2.4311537931147842</v>
      </c>
      <c r="DO69" s="65">
        <f t="shared" si="96"/>
        <v>2.196902618083195</v>
      </c>
      <c r="DP69" s="65">
        <f t="shared" si="96"/>
        <v>1.9724470595505961</v>
      </c>
    </row>
    <row r="70" spans="1:120" x14ac:dyDescent="0.25">
      <c r="A70" s="65" t="str">
        <f t="shared" si="69"/>
        <v>16_RUS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0.69999109200000009</v>
      </c>
      <c r="F70" s="66">
        <v>0.65201036400000001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16_RUS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0.69999109200000009</v>
      </c>
      <c r="BP70" s="65">
        <f t="shared" si="97"/>
        <v>0.65201036400000001</v>
      </c>
      <c r="BQ70" s="65">
        <f t="shared" si="97"/>
        <v>0.65303468710026036</v>
      </c>
      <c r="BR70" s="65">
        <f t="shared" si="97"/>
        <v>0.60500607297773779</v>
      </c>
      <c r="BS70" s="65">
        <f t="shared" si="97"/>
        <v>0.61284785414724163</v>
      </c>
      <c r="BT70" s="65">
        <f t="shared" si="97"/>
        <v>0.6205806955366171</v>
      </c>
      <c r="BU70" s="65">
        <f t="shared" si="97"/>
        <v>0.62819963448353167</v>
      </c>
      <c r="BV70" s="65">
        <f t="shared" si="97"/>
        <v>0.63569967887101575</v>
      </c>
      <c r="BW70" s="65">
        <f t="shared" si="97"/>
        <v>0.64307580701413625</v>
      </c>
      <c r="BX70" s="65">
        <f t="shared" si="97"/>
        <v>0.65032296754628749</v>
      </c>
      <c r="BY70" s="65">
        <f t="shared" si="97"/>
        <v>0.65743607930515857</v>
      </c>
      <c r="BZ70" s="65">
        <f t="shared" si="97"/>
        <v>0.65736681533967334</v>
      </c>
      <c r="CA70" s="65">
        <f t="shared" si="97"/>
        <v>0.65715773081386442</v>
      </c>
      <c r="CB70" s="65">
        <f t="shared" si="97"/>
        <v>0.65598715959367437</v>
      </c>
      <c r="CC70" s="65">
        <f t="shared" si="97"/>
        <v>0.65192370365972829</v>
      </c>
      <c r="CD70" s="65">
        <f t="shared" si="97"/>
        <v>0.64884389669973075</v>
      </c>
      <c r="CE70" s="65">
        <f t="shared" si="97"/>
        <v>0.6448121638114912</v>
      </c>
      <c r="CF70" s="65">
        <f t="shared" si="97"/>
        <v>0.63983288318862763</v>
      </c>
      <c r="CG70" s="65">
        <f t="shared" si="97"/>
        <v>0.63391151614045027</v>
      </c>
      <c r="CH70" s="65">
        <f t="shared" si="97"/>
        <v>0.62705461545509578</v>
      </c>
      <c r="CI70" s="65">
        <f t="shared" si="97"/>
        <v>0.61926983380181</v>
      </c>
      <c r="CJ70" s="65">
        <f t="shared" si="97"/>
        <v>0.61056593217253974</v>
      </c>
      <c r="CK70" s="65">
        <f t="shared" si="97"/>
        <v>0.60095278836296762</v>
      </c>
      <c r="CL70" s="65">
        <f t="shared" si="97"/>
        <v>0.5904414054931405</v>
      </c>
      <c r="CM70" s="65">
        <f t="shared" si="97"/>
        <v>0.5790439205678235</v>
      </c>
      <c r="CN70" s="65">
        <f t="shared" si="97"/>
        <v>0.56677361307674878</v>
      </c>
      <c r="CO70" s="65">
        <f t="shared" si="97"/>
        <v>0.55364491363487101</v>
      </c>
      <c r="CP70" s="65">
        <f t="shared" si="97"/>
        <v>0.53967341266280588</v>
      </c>
      <c r="CQ70" s="65">
        <f t="shared" si="97"/>
        <v>0.52487586910758111</v>
      </c>
      <c r="CR70" s="65">
        <f t="shared" si="97"/>
        <v>0.50927021920384941</v>
      </c>
      <c r="CS70" s="65">
        <f t="shared" si="97"/>
        <v>0.49287558527571229</v>
      </c>
      <c r="CT70" s="65">
        <f t="shared" si="97"/>
        <v>0.47649214078353314</v>
      </c>
      <c r="CU70" s="65">
        <f t="shared" si="97"/>
        <v>0.46012964414316132</v>
      </c>
      <c r="CV70" s="65">
        <f t="shared" si="97"/>
        <v>0.44379791467013702</v>
      </c>
      <c r="CW70" s="65">
        <f t="shared" ref="CW70:DP70" si="98">CW$49*CW27</f>
        <v>0.42118899785039904</v>
      </c>
      <c r="CX70" s="65">
        <f t="shared" si="98"/>
        <v>0.39920050515011429</v>
      </c>
      <c r="CY70" s="65">
        <f t="shared" si="98"/>
        <v>0.37782787744739293</v>
      </c>
      <c r="CZ70" s="65">
        <f t="shared" si="98"/>
        <v>0.35706634112623847</v>
      </c>
      <c r="DA70" s="65">
        <f t="shared" si="98"/>
        <v>0.3369109191616359</v>
      </c>
      <c r="DB70" s="65">
        <f t="shared" si="98"/>
        <v>0.31735644186650114</v>
      </c>
      <c r="DC70" s="65">
        <f t="shared" si="98"/>
        <v>0.29839755730886308</v>
      </c>
      <c r="DD70" s="65">
        <f t="shared" si="98"/>
        <v>0.28002874140747963</v>
      </c>
      <c r="DE70" s="65">
        <f t="shared" si="98"/>
        <v>0.26224430771390089</v>
      </c>
      <c r="DF70" s="65">
        <f t="shared" si="98"/>
        <v>0.24503841688881303</v>
      </c>
      <c r="DG70" s="65">
        <f t="shared" si="98"/>
        <v>0.2284050858803322</v>
      </c>
      <c r="DH70" s="65">
        <f t="shared" si="98"/>
        <v>0.21233819681173827</v>
      </c>
      <c r="DI70" s="65">
        <f t="shared" si="98"/>
        <v>0.19683150558597989</v>
      </c>
      <c r="DJ70" s="65">
        <f t="shared" si="98"/>
        <v>0.18187865021411195</v>
      </c>
      <c r="DK70" s="65">
        <f t="shared" si="98"/>
        <v>0.16747315887467332</v>
      </c>
      <c r="DL70" s="65">
        <f t="shared" si="98"/>
        <v>0.15360845771085346</v>
      </c>
      <c r="DM70" s="65">
        <f t="shared" si="98"/>
        <v>0.14027787837214137</v>
      </c>
      <c r="DN70" s="65">
        <f t="shared" si="98"/>
        <v>0.12747466530700541</v>
      </c>
      <c r="DO70" s="65">
        <f t="shared" si="98"/>
        <v>0.11519198281300048</v>
      </c>
      <c r="DP70" s="65">
        <f t="shared" si="98"/>
        <v>0.10342292185055849</v>
      </c>
    </row>
    <row r="71" spans="1:120" x14ac:dyDescent="0.25">
      <c r="A71" s="65" t="str">
        <f t="shared" si="69"/>
        <v>16_RUS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0.73599757200000004</v>
      </c>
      <c r="F71" s="66">
        <v>0.90158551200000003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16_RUS</v>
      </c>
      <c r="BL71" s="65" t="str">
        <f t="shared" si="72"/>
        <v>d_ind_cem_7_9_lpg</v>
      </c>
      <c r="BM71" s="65"/>
      <c r="BN71" s="65"/>
      <c r="BO71" s="65">
        <f t="shared" ref="BO71:CV71" si="99">BO$49*BO28</f>
        <v>0.73599757200000004</v>
      </c>
      <c r="BP71" s="65">
        <f t="shared" si="99"/>
        <v>0.90158551200000003</v>
      </c>
      <c r="BQ71" s="65">
        <f t="shared" si="99"/>
        <v>0.90300192332993034</v>
      </c>
      <c r="BR71" s="65">
        <f t="shared" si="99"/>
        <v>0.83658901788368367</v>
      </c>
      <c r="BS71" s="65">
        <f t="shared" si="99"/>
        <v>0.84743245946231949</v>
      </c>
      <c r="BT71" s="65">
        <f t="shared" si="99"/>
        <v>0.85812526152221891</v>
      </c>
      <c r="BU71" s="65">
        <f t="shared" si="99"/>
        <v>0.86866056180365836</v>
      </c>
      <c r="BV71" s="65">
        <f t="shared" si="99"/>
        <v>0.87903145731769439</v>
      </c>
      <c r="BW71" s="65">
        <f t="shared" si="99"/>
        <v>0.88923100418945678</v>
      </c>
      <c r="BX71" s="65">
        <f t="shared" si="99"/>
        <v>0.89925221750091544</v>
      </c>
      <c r="BY71" s="65">
        <f t="shared" si="99"/>
        <v>0.90908807113319756</v>
      </c>
      <c r="BZ71" s="65">
        <f t="shared" si="99"/>
        <v>0.90899229445351093</v>
      </c>
      <c r="CA71" s="65">
        <f t="shared" si="99"/>
        <v>0.90870317699516834</v>
      </c>
      <c r="CB71" s="65">
        <f t="shared" si="99"/>
        <v>0.90708453699930558</v>
      </c>
      <c r="CC71" s="65">
        <f t="shared" si="99"/>
        <v>0.90146567999798299</v>
      </c>
      <c r="CD71" s="65">
        <f t="shared" si="99"/>
        <v>0.89720699104424328</v>
      </c>
      <c r="CE71" s="65">
        <f t="shared" si="99"/>
        <v>0.89163199996896281</v>
      </c>
      <c r="CF71" s="65">
        <f t="shared" si="99"/>
        <v>0.88474676084145076</v>
      </c>
      <c r="CG71" s="65">
        <f t="shared" si="99"/>
        <v>0.87655882543944408</v>
      </c>
      <c r="CH71" s="65">
        <f t="shared" si="99"/>
        <v>0.86707725481346154</v>
      </c>
      <c r="CI71" s="65">
        <f t="shared" si="99"/>
        <v>0.85631263090529641</v>
      </c>
      <c r="CJ71" s="65">
        <f t="shared" si="99"/>
        <v>0.84427706822086135</v>
      </c>
      <c r="CK71" s="65">
        <f t="shared" si="99"/>
        <v>0.83098422555757712</v>
      </c>
      <c r="CL71" s="65">
        <f t="shared" si="99"/>
        <v>0.81644931778650809</v>
      </c>
      <c r="CM71" s="65">
        <f t="shared" si="99"/>
        <v>0.80068912768943135</v>
      </c>
      <c r="CN71" s="65">
        <f t="shared" si="99"/>
        <v>0.78372201785106987</v>
      </c>
      <c r="CO71" s="65">
        <f t="shared" si="99"/>
        <v>0.76556794260664718</v>
      </c>
      <c r="CP71" s="65">
        <f t="shared" si="99"/>
        <v>0.74624846004500511</v>
      </c>
      <c r="CQ71" s="65">
        <f t="shared" si="99"/>
        <v>0.72578674406746646</v>
      </c>
      <c r="CR71" s="65">
        <f t="shared" si="99"/>
        <v>0.70420759650264542</v>
      </c>
      <c r="CS71" s="65">
        <f t="shared" si="99"/>
        <v>0.68153745927741549</v>
      </c>
      <c r="CT71" s="65">
        <f t="shared" si="99"/>
        <v>0.65888279455677179</v>
      </c>
      <c r="CU71" s="65">
        <f t="shared" si="99"/>
        <v>0.63625709606234127</v>
      </c>
      <c r="CV71" s="65">
        <f t="shared" si="99"/>
        <v>0.61367394172649681</v>
      </c>
      <c r="CW71" s="65">
        <f t="shared" ref="CW71:DP71" si="100">CW$49*CW28</f>
        <v>0.58241083154886641</v>
      </c>
      <c r="CX71" s="65">
        <f t="shared" si="100"/>
        <v>0.5520056301228129</v>
      </c>
      <c r="CY71" s="65">
        <f t="shared" si="100"/>
        <v>0.52245203319541278</v>
      </c>
      <c r="CZ71" s="65">
        <f t="shared" si="100"/>
        <v>0.49374343991603559</v>
      </c>
      <c r="DA71" s="65">
        <f t="shared" si="100"/>
        <v>0.46587296816455859</v>
      </c>
      <c r="DB71" s="65">
        <f t="shared" si="100"/>
        <v>0.43883346941201046</v>
      </c>
      <c r="DC71" s="65">
        <f t="shared" si="100"/>
        <v>0.41261754312522053</v>
      </c>
      <c r="DD71" s="65">
        <f t="shared" si="100"/>
        <v>0.38721755072681369</v>
      </c>
      <c r="DE71" s="65">
        <f t="shared" si="100"/>
        <v>0.36262562912163004</v>
      </c>
      <c r="DF71" s="65">
        <f t="shared" si="100"/>
        <v>0.33883370380040467</v>
      </c>
      <c r="DG71" s="65">
        <f t="shared" si="100"/>
        <v>0.31583350153130901</v>
      </c>
      <c r="DH71" s="65">
        <f t="shared" si="100"/>
        <v>0.29361656264971253</v>
      </c>
      <c r="DI71" s="65">
        <f t="shared" si="100"/>
        <v>0.27217425295630215</v>
      </c>
      <c r="DJ71" s="65">
        <f t="shared" si="100"/>
        <v>0.25149777523346106</v>
      </c>
      <c r="DK71" s="65">
        <f t="shared" si="100"/>
        <v>0.23157818038959851</v>
      </c>
      <c r="DL71" s="65">
        <f t="shared" si="100"/>
        <v>0.21240637824089906</v>
      </c>
      <c r="DM71" s="65">
        <f t="shared" si="100"/>
        <v>0.1939731479397479</v>
      </c>
      <c r="DN71" s="65">
        <f t="shared" si="100"/>
        <v>0.17626914805888758</v>
      </c>
      <c r="DO71" s="65">
        <f t="shared" si="100"/>
        <v>0.1592849263401499</v>
      </c>
      <c r="DP71" s="65">
        <f t="shared" si="100"/>
        <v>0.14301092911641486</v>
      </c>
    </row>
    <row r="72" spans="1:120" x14ac:dyDescent="0.25">
      <c r="A72" s="65" t="str">
        <f t="shared" si="69"/>
        <v>16_RUS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16_RUS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0</v>
      </c>
      <c r="BP72" s="65">
        <f t="shared" si="101"/>
        <v>0</v>
      </c>
      <c r="BQ72" s="65">
        <f t="shared" si="101"/>
        <v>0</v>
      </c>
      <c r="BR72" s="65">
        <f t="shared" si="101"/>
        <v>0</v>
      </c>
      <c r="BS72" s="65">
        <f t="shared" si="101"/>
        <v>0</v>
      </c>
      <c r="BT72" s="65">
        <f t="shared" si="101"/>
        <v>0</v>
      </c>
      <c r="BU72" s="65">
        <f t="shared" si="101"/>
        <v>0</v>
      </c>
      <c r="BV72" s="65">
        <f t="shared" si="101"/>
        <v>0</v>
      </c>
      <c r="BW72" s="65">
        <f t="shared" si="101"/>
        <v>0</v>
      </c>
      <c r="BX72" s="65">
        <f t="shared" si="101"/>
        <v>0</v>
      </c>
      <c r="BY72" s="65">
        <f t="shared" si="101"/>
        <v>0</v>
      </c>
      <c r="BZ72" s="65">
        <f t="shared" si="101"/>
        <v>0</v>
      </c>
      <c r="CA72" s="65">
        <f t="shared" si="101"/>
        <v>0</v>
      </c>
      <c r="CB72" s="65">
        <f t="shared" si="101"/>
        <v>0</v>
      </c>
      <c r="CC72" s="65">
        <f t="shared" si="101"/>
        <v>0</v>
      </c>
      <c r="CD72" s="65">
        <f t="shared" si="101"/>
        <v>0</v>
      </c>
      <c r="CE72" s="65">
        <f t="shared" si="101"/>
        <v>0</v>
      </c>
      <c r="CF72" s="65">
        <f t="shared" si="101"/>
        <v>0</v>
      </c>
      <c r="CG72" s="65">
        <f t="shared" si="101"/>
        <v>0</v>
      </c>
      <c r="CH72" s="65">
        <f t="shared" si="101"/>
        <v>0</v>
      </c>
      <c r="CI72" s="65">
        <f t="shared" si="101"/>
        <v>0</v>
      </c>
      <c r="CJ72" s="65">
        <f t="shared" si="101"/>
        <v>0</v>
      </c>
      <c r="CK72" s="65">
        <f t="shared" si="101"/>
        <v>0</v>
      </c>
      <c r="CL72" s="65">
        <f t="shared" si="101"/>
        <v>0</v>
      </c>
      <c r="CM72" s="65">
        <f t="shared" si="101"/>
        <v>0</v>
      </c>
      <c r="CN72" s="65">
        <f t="shared" si="101"/>
        <v>0</v>
      </c>
      <c r="CO72" s="65">
        <f t="shared" si="101"/>
        <v>0</v>
      </c>
      <c r="CP72" s="65">
        <f t="shared" si="101"/>
        <v>0</v>
      </c>
      <c r="CQ72" s="65">
        <f t="shared" si="101"/>
        <v>0</v>
      </c>
      <c r="CR72" s="65">
        <f t="shared" si="101"/>
        <v>0</v>
      </c>
      <c r="CS72" s="65">
        <f t="shared" si="101"/>
        <v>0</v>
      </c>
      <c r="CT72" s="65">
        <f t="shared" si="101"/>
        <v>0</v>
      </c>
      <c r="CU72" s="65">
        <f t="shared" si="101"/>
        <v>0</v>
      </c>
      <c r="CV72" s="65">
        <f t="shared" si="101"/>
        <v>0</v>
      </c>
      <c r="CW72" s="65">
        <f t="shared" ref="CW72:DP72" si="102">CW$49*CW29</f>
        <v>0</v>
      </c>
      <c r="CX72" s="65">
        <f t="shared" si="102"/>
        <v>0</v>
      </c>
      <c r="CY72" s="65">
        <f t="shared" si="102"/>
        <v>0</v>
      </c>
      <c r="CZ72" s="65">
        <f t="shared" si="102"/>
        <v>0</v>
      </c>
      <c r="DA72" s="65">
        <f t="shared" si="102"/>
        <v>0</v>
      </c>
      <c r="DB72" s="65">
        <f t="shared" si="102"/>
        <v>0</v>
      </c>
      <c r="DC72" s="65">
        <f t="shared" si="102"/>
        <v>0</v>
      </c>
      <c r="DD72" s="65">
        <f t="shared" si="102"/>
        <v>0</v>
      </c>
      <c r="DE72" s="65">
        <f t="shared" si="102"/>
        <v>0</v>
      </c>
      <c r="DF72" s="65">
        <f t="shared" si="102"/>
        <v>0</v>
      </c>
      <c r="DG72" s="65">
        <f t="shared" si="102"/>
        <v>0</v>
      </c>
      <c r="DH72" s="65">
        <f t="shared" si="102"/>
        <v>0</v>
      </c>
      <c r="DI72" s="65">
        <f t="shared" si="102"/>
        <v>0</v>
      </c>
      <c r="DJ72" s="65">
        <f t="shared" si="102"/>
        <v>0</v>
      </c>
      <c r="DK72" s="65">
        <f t="shared" si="102"/>
        <v>0</v>
      </c>
      <c r="DL72" s="65">
        <f t="shared" si="102"/>
        <v>0</v>
      </c>
      <c r="DM72" s="65">
        <f t="shared" si="102"/>
        <v>0</v>
      </c>
      <c r="DN72" s="65">
        <f t="shared" si="102"/>
        <v>0</v>
      </c>
      <c r="DO72" s="65">
        <f t="shared" si="102"/>
        <v>0</v>
      </c>
      <c r="DP72" s="65">
        <f t="shared" si="102"/>
        <v>0</v>
      </c>
    </row>
    <row r="73" spans="1:120" x14ac:dyDescent="0.25">
      <c r="A73" s="65" t="str">
        <f t="shared" si="69"/>
        <v>16_RUS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16_RUS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16_RUS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16_RUS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0</v>
      </c>
      <c r="BP74" s="65">
        <f t="shared" si="105"/>
        <v>0</v>
      </c>
      <c r="BQ74" s="65">
        <f t="shared" si="105"/>
        <v>0</v>
      </c>
      <c r="BR74" s="65">
        <f t="shared" si="105"/>
        <v>0</v>
      </c>
      <c r="BS74" s="65">
        <f t="shared" si="105"/>
        <v>0</v>
      </c>
      <c r="BT74" s="65">
        <f t="shared" si="105"/>
        <v>0</v>
      </c>
      <c r="BU74" s="65">
        <f t="shared" si="105"/>
        <v>0</v>
      </c>
      <c r="BV74" s="65">
        <f t="shared" si="105"/>
        <v>0</v>
      </c>
      <c r="BW74" s="65">
        <f t="shared" si="105"/>
        <v>0</v>
      </c>
      <c r="BX74" s="65">
        <f t="shared" si="105"/>
        <v>0</v>
      </c>
      <c r="BY74" s="65">
        <f t="shared" si="105"/>
        <v>0</v>
      </c>
      <c r="BZ74" s="65">
        <f t="shared" si="105"/>
        <v>0</v>
      </c>
      <c r="CA74" s="65">
        <f t="shared" si="105"/>
        <v>0</v>
      </c>
      <c r="CB74" s="65">
        <f t="shared" si="105"/>
        <v>0</v>
      </c>
      <c r="CC74" s="65">
        <f t="shared" si="105"/>
        <v>0</v>
      </c>
      <c r="CD74" s="65">
        <f t="shared" si="105"/>
        <v>0</v>
      </c>
      <c r="CE74" s="65">
        <f t="shared" si="105"/>
        <v>0</v>
      </c>
      <c r="CF74" s="65">
        <f t="shared" si="105"/>
        <v>0</v>
      </c>
      <c r="CG74" s="65">
        <f t="shared" si="105"/>
        <v>0</v>
      </c>
      <c r="CH74" s="65">
        <f t="shared" si="105"/>
        <v>0</v>
      </c>
      <c r="CI74" s="65">
        <f t="shared" si="105"/>
        <v>0</v>
      </c>
      <c r="CJ74" s="65">
        <f t="shared" si="105"/>
        <v>0</v>
      </c>
      <c r="CK74" s="65">
        <f t="shared" si="105"/>
        <v>0</v>
      </c>
      <c r="CL74" s="65">
        <f t="shared" si="105"/>
        <v>0</v>
      </c>
      <c r="CM74" s="65">
        <f t="shared" si="105"/>
        <v>0</v>
      </c>
      <c r="CN74" s="65">
        <f t="shared" si="105"/>
        <v>0</v>
      </c>
      <c r="CO74" s="65">
        <f t="shared" si="105"/>
        <v>0</v>
      </c>
      <c r="CP74" s="65">
        <f t="shared" si="105"/>
        <v>0</v>
      </c>
      <c r="CQ74" s="65">
        <f t="shared" si="105"/>
        <v>0</v>
      </c>
      <c r="CR74" s="65">
        <f t="shared" si="105"/>
        <v>0</v>
      </c>
      <c r="CS74" s="65">
        <f t="shared" si="105"/>
        <v>0</v>
      </c>
      <c r="CT74" s="65">
        <f t="shared" si="105"/>
        <v>0</v>
      </c>
      <c r="CU74" s="65">
        <f t="shared" si="105"/>
        <v>0</v>
      </c>
      <c r="CV74" s="65">
        <f t="shared" si="105"/>
        <v>0</v>
      </c>
      <c r="CW74" s="65">
        <f t="shared" ref="CW74:DP74" si="106">CW$49*CW31</f>
        <v>0</v>
      </c>
      <c r="CX74" s="65">
        <f t="shared" si="106"/>
        <v>0</v>
      </c>
      <c r="CY74" s="65">
        <f t="shared" si="106"/>
        <v>0</v>
      </c>
      <c r="CZ74" s="65">
        <f t="shared" si="106"/>
        <v>0</v>
      </c>
      <c r="DA74" s="65">
        <f t="shared" si="106"/>
        <v>0</v>
      </c>
      <c r="DB74" s="65">
        <f t="shared" si="106"/>
        <v>0</v>
      </c>
      <c r="DC74" s="65">
        <f t="shared" si="106"/>
        <v>0</v>
      </c>
      <c r="DD74" s="65">
        <f t="shared" si="106"/>
        <v>0</v>
      </c>
      <c r="DE74" s="65">
        <f t="shared" si="106"/>
        <v>0</v>
      </c>
      <c r="DF74" s="65">
        <f t="shared" si="106"/>
        <v>0</v>
      </c>
      <c r="DG74" s="65">
        <f t="shared" si="106"/>
        <v>0</v>
      </c>
      <c r="DH74" s="65">
        <f t="shared" si="106"/>
        <v>0</v>
      </c>
      <c r="DI74" s="65">
        <f t="shared" si="106"/>
        <v>0</v>
      </c>
      <c r="DJ74" s="65">
        <f t="shared" si="106"/>
        <v>0</v>
      </c>
      <c r="DK74" s="65">
        <f t="shared" si="106"/>
        <v>0</v>
      </c>
      <c r="DL74" s="65">
        <f t="shared" si="106"/>
        <v>0</v>
      </c>
      <c r="DM74" s="65">
        <f t="shared" si="106"/>
        <v>0</v>
      </c>
      <c r="DN74" s="65">
        <f t="shared" si="106"/>
        <v>0</v>
      </c>
      <c r="DO74" s="65">
        <f t="shared" si="106"/>
        <v>0</v>
      </c>
      <c r="DP74" s="65">
        <f t="shared" si="106"/>
        <v>0</v>
      </c>
    </row>
    <row r="75" spans="1:120" x14ac:dyDescent="0.25">
      <c r="A75" s="65" t="str">
        <f t="shared" si="69"/>
        <v>16_RUS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393.87739679999999</v>
      </c>
      <c r="F75" s="66">
        <v>356.27888610000008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16_RUS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393.87739679999999</v>
      </c>
      <c r="BP75" s="65">
        <f t="shared" si="107"/>
        <v>356.27888610000008</v>
      </c>
      <c r="BQ75" s="65">
        <f t="shared" si="107"/>
        <v>356.83860832730994</v>
      </c>
      <c r="BR75" s="65">
        <f t="shared" si="107"/>
        <v>330.59426914913848</v>
      </c>
      <c r="BS75" s="65">
        <f t="shared" si="107"/>
        <v>334.87926401175201</v>
      </c>
      <c r="BT75" s="65">
        <f t="shared" si="107"/>
        <v>339.10473076613431</v>
      </c>
      <c r="BU75" s="65">
        <f t="shared" si="107"/>
        <v>343.2679576581391</v>
      </c>
      <c r="BV75" s="65">
        <f t="shared" si="107"/>
        <v>347.36621683868395</v>
      </c>
      <c r="BW75" s="65">
        <f t="shared" si="107"/>
        <v>351.39676430182487</v>
      </c>
      <c r="BX75" s="65">
        <f t="shared" si="107"/>
        <v>355.35683982262253</v>
      </c>
      <c r="BY75" s="65">
        <f t="shared" si="107"/>
        <v>359.2436668948306</v>
      </c>
      <c r="BZ75" s="65">
        <f t="shared" si="107"/>
        <v>359.20581889450347</v>
      </c>
      <c r="CA75" s="65">
        <f t="shared" si="107"/>
        <v>359.09156856035395</v>
      </c>
      <c r="CB75" s="65">
        <f t="shared" si="107"/>
        <v>358.45193177931958</v>
      </c>
      <c r="CC75" s="65">
        <f t="shared" si="107"/>
        <v>356.23153217557524</v>
      </c>
      <c r="CD75" s="65">
        <f t="shared" si="107"/>
        <v>354.54862918247045</v>
      </c>
      <c r="CE75" s="65">
        <f t="shared" si="107"/>
        <v>352.34556404457544</v>
      </c>
      <c r="CF75" s="65">
        <f t="shared" si="107"/>
        <v>349.62472914402298</v>
      </c>
      <c r="CG75" s="65">
        <f t="shared" si="107"/>
        <v>346.38910871128724</v>
      </c>
      <c r="CH75" s="65">
        <f t="shared" si="107"/>
        <v>342.64228339506195</v>
      </c>
      <c r="CI75" s="65">
        <f t="shared" si="107"/>
        <v>338.38843485353112</v>
      </c>
      <c r="CJ75" s="65">
        <f t="shared" si="107"/>
        <v>333.63235036711887</v>
      </c>
      <c r="CK75" s="65">
        <f t="shared" si="107"/>
        <v>328.37942747279283</v>
      </c>
      <c r="CL75" s="65">
        <f t="shared" si="107"/>
        <v>322.63567862000212</v>
      </c>
      <c r="CM75" s="65">
        <f t="shared" si="107"/>
        <v>316.40773584832328</v>
      </c>
      <c r="CN75" s="65">
        <f t="shared" si="107"/>
        <v>309.70285548690532</v>
      </c>
      <c r="CO75" s="65">
        <f t="shared" si="107"/>
        <v>302.52892287577595</v>
      </c>
      <c r="CP75" s="65">
        <f t="shared" si="107"/>
        <v>294.89445710910542</v>
      </c>
      <c r="CQ75" s="65">
        <f t="shared" si="107"/>
        <v>286.80861580049742</v>
      </c>
      <c r="CR75" s="65">
        <f t="shared" si="107"/>
        <v>278.28119987039099</v>
      </c>
      <c r="CS75" s="65">
        <f t="shared" si="107"/>
        <v>269.32265835565221</v>
      </c>
      <c r="CT75" s="65">
        <f t="shared" si="107"/>
        <v>260.3702310992125</v>
      </c>
      <c r="CU75" s="65">
        <f t="shared" si="107"/>
        <v>251.42925040515919</v>
      </c>
      <c r="CV75" s="65">
        <f t="shared" si="107"/>
        <v>242.50508185507826</v>
      </c>
      <c r="CW75" s="65">
        <f t="shared" ref="CW75:DP75" si="108">CW$49*CW32</f>
        <v>230.15086151562394</v>
      </c>
      <c r="CX75" s="65">
        <f t="shared" si="108"/>
        <v>218.13566034885929</v>
      </c>
      <c r="CY75" s="65">
        <f t="shared" si="108"/>
        <v>206.45698710777629</v>
      </c>
      <c r="CZ75" s="65">
        <f t="shared" si="108"/>
        <v>195.11223333906838</v>
      </c>
      <c r="DA75" s="65">
        <f t="shared" si="108"/>
        <v>184.09867944036984</v>
      </c>
      <c r="DB75" s="65">
        <f t="shared" si="108"/>
        <v>173.41350053272541</v>
      </c>
      <c r="DC75" s="65">
        <f t="shared" si="108"/>
        <v>163.05377215286521</v>
      </c>
      <c r="DD75" s="65">
        <f t="shared" si="108"/>
        <v>153.01647576976529</v>
      </c>
      <c r="DE75" s="65">
        <f t="shared" si="108"/>
        <v>143.29850412987346</v>
      </c>
      <c r="DF75" s="65">
        <f t="shared" si="108"/>
        <v>133.89666643528045</v>
      </c>
      <c r="DG75" s="65">
        <f t="shared" si="108"/>
        <v>124.80769335902711</v>
      </c>
      <c r="DH75" s="65">
        <f t="shared" si="108"/>
        <v>116.02824190164057</v>
      </c>
      <c r="DI75" s="65">
        <f t="shared" si="108"/>
        <v>107.5549000929054</v>
      </c>
      <c r="DJ75" s="65">
        <f t="shared" si="108"/>
        <v>99.384191542782546</v>
      </c>
      <c r="DK75" s="65">
        <f t="shared" si="108"/>
        <v>91.512579845305922</v>
      </c>
      <c r="DL75" s="65">
        <f t="shared" si="108"/>
        <v>83.936472839198387</v>
      </c>
      <c r="DM75" s="65">
        <f t="shared" si="108"/>
        <v>76.652226728865045</v>
      </c>
      <c r="DN75" s="65">
        <f t="shared" si="108"/>
        <v>69.656150069341876</v>
      </c>
      <c r="DO75" s="65">
        <f t="shared" si="108"/>
        <v>62.944507618695127</v>
      </c>
      <c r="DP75" s="65">
        <f t="shared" si="108"/>
        <v>56.513524061289843</v>
      </c>
    </row>
    <row r="76" spans="1:120" x14ac:dyDescent="0.25">
      <c r="A76" s="65" t="str">
        <f t="shared" si="69"/>
        <v>16_RUS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16_RUS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0</v>
      </c>
      <c r="BP76" s="65">
        <f t="shared" si="109"/>
        <v>0</v>
      </c>
      <c r="BQ76" s="65">
        <f t="shared" si="109"/>
        <v>0</v>
      </c>
      <c r="BR76" s="65">
        <f t="shared" si="109"/>
        <v>0</v>
      </c>
      <c r="BS76" s="65">
        <f t="shared" si="109"/>
        <v>0</v>
      </c>
      <c r="BT76" s="65">
        <f t="shared" si="109"/>
        <v>0</v>
      </c>
      <c r="BU76" s="65">
        <f t="shared" si="109"/>
        <v>0</v>
      </c>
      <c r="BV76" s="65">
        <f t="shared" si="109"/>
        <v>0</v>
      </c>
      <c r="BW76" s="65">
        <f t="shared" si="109"/>
        <v>0</v>
      </c>
      <c r="BX76" s="65">
        <f t="shared" si="109"/>
        <v>0</v>
      </c>
      <c r="BY76" s="65">
        <f t="shared" si="109"/>
        <v>0</v>
      </c>
      <c r="BZ76" s="65">
        <f t="shared" si="109"/>
        <v>0</v>
      </c>
      <c r="CA76" s="65">
        <f t="shared" si="109"/>
        <v>0</v>
      </c>
      <c r="CB76" s="65">
        <f t="shared" si="109"/>
        <v>0</v>
      </c>
      <c r="CC76" s="65">
        <f t="shared" si="109"/>
        <v>0</v>
      </c>
      <c r="CD76" s="65">
        <f t="shared" si="109"/>
        <v>0</v>
      </c>
      <c r="CE76" s="65">
        <f t="shared" si="109"/>
        <v>0</v>
      </c>
      <c r="CF76" s="65">
        <f t="shared" si="109"/>
        <v>0</v>
      </c>
      <c r="CG76" s="65">
        <f t="shared" si="109"/>
        <v>0</v>
      </c>
      <c r="CH76" s="65">
        <f t="shared" si="109"/>
        <v>0</v>
      </c>
      <c r="CI76" s="65">
        <f t="shared" si="109"/>
        <v>0</v>
      </c>
      <c r="CJ76" s="65">
        <f t="shared" si="109"/>
        <v>0</v>
      </c>
      <c r="CK76" s="65">
        <f t="shared" si="109"/>
        <v>0</v>
      </c>
      <c r="CL76" s="65">
        <f t="shared" si="109"/>
        <v>0</v>
      </c>
      <c r="CM76" s="65">
        <f t="shared" si="109"/>
        <v>0</v>
      </c>
      <c r="CN76" s="65">
        <f t="shared" si="109"/>
        <v>0</v>
      </c>
      <c r="CO76" s="65">
        <f t="shared" si="109"/>
        <v>0</v>
      </c>
      <c r="CP76" s="65">
        <f t="shared" si="109"/>
        <v>0</v>
      </c>
      <c r="CQ76" s="65">
        <f t="shared" si="109"/>
        <v>0</v>
      </c>
      <c r="CR76" s="65">
        <f t="shared" si="109"/>
        <v>0</v>
      </c>
      <c r="CS76" s="65">
        <f t="shared" si="109"/>
        <v>0</v>
      </c>
      <c r="CT76" s="65">
        <f t="shared" si="109"/>
        <v>0</v>
      </c>
      <c r="CU76" s="65">
        <f t="shared" si="109"/>
        <v>0</v>
      </c>
      <c r="CV76" s="65">
        <f t="shared" si="109"/>
        <v>0</v>
      </c>
      <c r="CW76" s="65">
        <f t="shared" ref="CW76:DP76" si="110">CW$49*CW33</f>
        <v>0</v>
      </c>
      <c r="CX76" s="65">
        <f t="shared" si="110"/>
        <v>0</v>
      </c>
      <c r="CY76" s="65">
        <f t="shared" si="110"/>
        <v>0</v>
      </c>
      <c r="CZ76" s="65">
        <f t="shared" si="110"/>
        <v>0</v>
      </c>
      <c r="DA76" s="65">
        <f t="shared" si="110"/>
        <v>0</v>
      </c>
      <c r="DB76" s="65">
        <f t="shared" si="110"/>
        <v>0</v>
      </c>
      <c r="DC76" s="65">
        <f t="shared" si="110"/>
        <v>0</v>
      </c>
      <c r="DD76" s="65">
        <f t="shared" si="110"/>
        <v>0</v>
      </c>
      <c r="DE76" s="65">
        <f t="shared" si="110"/>
        <v>0</v>
      </c>
      <c r="DF76" s="65">
        <f t="shared" si="110"/>
        <v>0</v>
      </c>
      <c r="DG76" s="65">
        <f t="shared" si="110"/>
        <v>0</v>
      </c>
      <c r="DH76" s="65">
        <f t="shared" si="110"/>
        <v>0</v>
      </c>
      <c r="DI76" s="65">
        <f t="shared" si="110"/>
        <v>0</v>
      </c>
      <c r="DJ76" s="65">
        <f t="shared" si="110"/>
        <v>0</v>
      </c>
      <c r="DK76" s="65">
        <f t="shared" si="110"/>
        <v>0</v>
      </c>
      <c r="DL76" s="65">
        <f t="shared" si="110"/>
        <v>0</v>
      </c>
      <c r="DM76" s="65">
        <f t="shared" si="110"/>
        <v>0</v>
      </c>
      <c r="DN76" s="65">
        <f t="shared" si="110"/>
        <v>0</v>
      </c>
      <c r="DO76" s="65">
        <f t="shared" si="110"/>
        <v>0</v>
      </c>
      <c r="DP76" s="65">
        <f t="shared" si="110"/>
        <v>0</v>
      </c>
    </row>
    <row r="77" spans="1:120" x14ac:dyDescent="0.25">
      <c r="A77" s="65" t="str">
        <f t="shared" si="69"/>
        <v>16_RUS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16_RUS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16_RUS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16_RUS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16_RUS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16_RUS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16_RUS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1.7584559999999999E-2</v>
      </c>
      <c r="F80" s="66">
        <v>1.3272156E-2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16_RUS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1.7584559999999999E-2</v>
      </c>
      <c r="BP80" s="65">
        <f t="shared" si="117"/>
        <v>1.3272156E-2</v>
      </c>
      <c r="BQ80" s="65">
        <f t="shared" si="117"/>
        <v>1.3293006858715888E-2</v>
      </c>
      <c r="BR80" s="65">
        <f t="shared" si="117"/>
        <v>1.2315348689009367E-2</v>
      </c>
      <c r="BS80" s="65">
        <f t="shared" si="117"/>
        <v>1.247497397833915E-2</v>
      </c>
      <c r="BT80" s="65">
        <f t="shared" si="117"/>
        <v>1.2632381717402403E-2</v>
      </c>
      <c r="BU80" s="65">
        <f t="shared" si="117"/>
        <v>1.2787470887515542E-2</v>
      </c>
      <c r="BV80" s="65">
        <f t="shared" si="117"/>
        <v>1.2940139870423939E-2</v>
      </c>
      <c r="BW80" s="65">
        <f t="shared" si="117"/>
        <v>1.3090286445995065E-2</v>
      </c>
      <c r="BX80" s="65">
        <f t="shared" si="117"/>
        <v>1.3237807789903879E-2</v>
      </c>
      <c r="BY80" s="65">
        <f t="shared" si="117"/>
        <v>1.338260047131158E-2</v>
      </c>
      <c r="BZ80" s="65">
        <f t="shared" si="117"/>
        <v>1.3381190551767574E-2</v>
      </c>
      <c r="CA80" s="65">
        <f t="shared" si="117"/>
        <v>1.337693448070346E-2</v>
      </c>
      <c r="CB80" s="65">
        <f t="shared" si="117"/>
        <v>1.3353106632710124E-2</v>
      </c>
      <c r="CC80" s="65">
        <f t="shared" si="117"/>
        <v>1.3270391964305775E-2</v>
      </c>
      <c r="CD80" s="65">
        <f t="shared" si="117"/>
        <v>1.3207700202518114E-2</v>
      </c>
      <c r="CE80" s="65">
        <f t="shared" si="117"/>
        <v>1.31256312803084E-2</v>
      </c>
      <c r="CF80" s="65">
        <f t="shared" si="117"/>
        <v>1.3024274319064725E-2</v>
      </c>
      <c r="CG80" s="65">
        <f t="shared" si="117"/>
        <v>1.2903740487800859E-2</v>
      </c>
      <c r="CH80" s="65">
        <f t="shared" si="117"/>
        <v>1.2764163173394039E-2</v>
      </c>
      <c r="CI80" s="65">
        <f t="shared" si="117"/>
        <v>1.2605698151619712E-2</v>
      </c>
      <c r="CJ80" s="65">
        <f t="shared" si="117"/>
        <v>1.242852375898639E-2</v>
      </c>
      <c r="CK80" s="65">
        <f t="shared" si="117"/>
        <v>1.2232841065373449E-2</v>
      </c>
      <c r="CL80" s="65">
        <f t="shared" si="117"/>
        <v>1.201887404747483E-2</v>
      </c>
      <c r="CM80" s="65">
        <f t="shared" si="117"/>
        <v>1.1786869763051436E-2</v>
      </c>
      <c r="CN80" s="65">
        <f t="shared" si="117"/>
        <v>1.1537098525995592E-2</v>
      </c>
      <c r="CO80" s="65">
        <f t="shared" si="117"/>
        <v>1.1269854082209855E-2</v>
      </c>
      <c r="CP80" s="65">
        <f t="shared" si="117"/>
        <v>1.0985453786303823E-2</v>
      </c>
      <c r="CQ80" s="65">
        <f t="shared" si="117"/>
        <v>1.0684238779111486E-2</v>
      </c>
      <c r="CR80" s="65">
        <f t="shared" si="117"/>
        <v>1.0366574166032249E-2</v>
      </c>
      <c r="CS80" s="65">
        <f t="shared" si="117"/>
        <v>1.0032849196198595E-2</v>
      </c>
      <c r="CT80" s="65">
        <f t="shared" si="117"/>
        <v>9.6993519956578671E-3</v>
      </c>
      <c r="CU80" s="65">
        <f t="shared" si="117"/>
        <v>9.3662812042241122E-3</v>
      </c>
      <c r="CV80" s="65">
        <f t="shared" si="117"/>
        <v>9.0338367013698961E-3</v>
      </c>
      <c r="CW80" s="65">
        <f t="shared" ref="CW80:DP80" si="118">CW$49*CW37</f>
        <v>8.57361538037478E-3</v>
      </c>
      <c r="CX80" s="65">
        <f t="shared" si="118"/>
        <v>8.1260232538744089E-3</v>
      </c>
      <c r="CY80" s="65">
        <f t="shared" si="118"/>
        <v>7.6909675175511139E-3</v>
      </c>
      <c r="CZ80" s="65">
        <f t="shared" si="118"/>
        <v>7.2683510009001187E-3</v>
      </c>
      <c r="DA80" s="65">
        <f t="shared" si="118"/>
        <v>6.8580723928747551E-3</v>
      </c>
      <c r="DB80" s="65">
        <f t="shared" si="118"/>
        <v>6.4600264606486119E-3</v>
      </c>
      <c r="DC80" s="65">
        <f t="shared" si="118"/>
        <v>6.0741042616650337E-3</v>
      </c>
      <c r="DD80" s="65">
        <f t="shared" si="118"/>
        <v>5.7001933491408864E-3</v>
      </c>
      <c r="DE80" s="65">
        <f t="shared" si="118"/>
        <v>5.3381779711877339E-3</v>
      </c>
      <c r="DF80" s="65">
        <f t="shared" si="118"/>
        <v>4.987939263709865E-3</v>
      </c>
      <c r="DG80" s="65">
        <f t="shared" si="118"/>
        <v>4.6493554372352992E-3</v>
      </c>
      <c r="DH80" s="65">
        <f t="shared" si="118"/>
        <v>4.3223019578322117E-3</v>
      </c>
      <c r="DI80" s="65">
        <f t="shared" si="118"/>
        <v>4.0066517222600417E-3</v>
      </c>
      <c r="DJ80" s="65">
        <f t="shared" si="118"/>
        <v>3.7022752275010268E-3</v>
      </c>
      <c r="DK80" s="65">
        <f t="shared" si="118"/>
        <v>3.4090407348148356E-3</v>
      </c>
      <c r="DL80" s="65">
        <f t="shared" si="118"/>
        <v>3.1268144284556957E-3</v>
      </c>
      <c r="DM80" s="65">
        <f t="shared" si="118"/>
        <v>2.8554605691882623E-3</v>
      </c>
      <c r="DN80" s="65">
        <f t="shared" si="118"/>
        <v>2.5948416427355493E-3</v>
      </c>
      <c r="DO80" s="65">
        <f t="shared" si="118"/>
        <v>2.3448185032890994E-3</v>
      </c>
      <c r="DP80" s="65">
        <f t="shared" si="118"/>
        <v>2.1052505122087614E-3</v>
      </c>
    </row>
    <row r="81" spans="1:120" x14ac:dyDescent="0.25">
      <c r="A81" s="65" t="str">
        <f t="shared" si="69"/>
        <v>16_RUS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16_RUS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0</v>
      </c>
      <c r="BQ81" s="65">
        <f t="shared" si="119"/>
        <v>0</v>
      </c>
      <c r="BR81" s="65">
        <f t="shared" si="119"/>
        <v>0</v>
      </c>
      <c r="BS81" s="65">
        <f t="shared" si="119"/>
        <v>0</v>
      </c>
      <c r="BT81" s="65">
        <f t="shared" si="119"/>
        <v>0</v>
      </c>
      <c r="BU81" s="65">
        <f t="shared" si="119"/>
        <v>0</v>
      </c>
      <c r="BV81" s="65">
        <f t="shared" si="119"/>
        <v>0</v>
      </c>
      <c r="BW81" s="65">
        <f t="shared" si="119"/>
        <v>0</v>
      </c>
      <c r="BX81" s="65">
        <f t="shared" si="119"/>
        <v>0</v>
      </c>
      <c r="BY81" s="65">
        <f t="shared" si="119"/>
        <v>0</v>
      </c>
      <c r="BZ81" s="65">
        <f t="shared" si="119"/>
        <v>0</v>
      </c>
      <c r="CA81" s="65">
        <f t="shared" si="119"/>
        <v>0</v>
      </c>
      <c r="CB81" s="65">
        <f t="shared" si="119"/>
        <v>0</v>
      </c>
      <c r="CC81" s="65">
        <f t="shared" si="119"/>
        <v>0</v>
      </c>
      <c r="CD81" s="65">
        <f t="shared" si="119"/>
        <v>0</v>
      </c>
      <c r="CE81" s="65">
        <f t="shared" si="119"/>
        <v>0</v>
      </c>
      <c r="CF81" s="65">
        <f t="shared" si="119"/>
        <v>0</v>
      </c>
      <c r="CG81" s="65">
        <f t="shared" si="119"/>
        <v>0</v>
      </c>
      <c r="CH81" s="65">
        <f t="shared" si="119"/>
        <v>0</v>
      </c>
      <c r="CI81" s="65">
        <f t="shared" si="119"/>
        <v>0</v>
      </c>
      <c r="CJ81" s="65">
        <f t="shared" si="119"/>
        <v>0</v>
      </c>
      <c r="CK81" s="65">
        <f t="shared" si="119"/>
        <v>0</v>
      </c>
      <c r="CL81" s="65">
        <f t="shared" si="119"/>
        <v>0</v>
      </c>
      <c r="CM81" s="65">
        <f t="shared" si="119"/>
        <v>0</v>
      </c>
      <c r="CN81" s="65">
        <f t="shared" si="119"/>
        <v>0</v>
      </c>
      <c r="CO81" s="65">
        <f t="shared" si="119"/>
        <v>0</v>
      </c>
      <c r="CP81" s="65">
        <f t="shared" si="119"/>
        <v>0</v>
      </c>
      <c r="CQ81" s="65">
        <f t="shared" si="119"/>
        <v>0</v>
      </c>
      <c r="CR81" s="65">
        <f t="shared" si="119"/>
        <v>0</v>
      </c>
      <c r="CS81" s="65">
        <f t="shared" si="119"/>
        <v>0</v>
      </c>
      <c r="CT81" s="65">
        <f t="shared" si="119"/>
        <v>0</v>
      </c>
      <c r="CU81" s="65">
        <f t="shared" si="119"/>
        <v>0</v>
      </c>
      <c r="CV81" s="65">
        <f t="shared" si="119"/>
        <v>0</v>
      </c>
      <c r="CW81" s="65">
        <f t="shared" ref="CW81:DP81" si="120">CW$49*CW38</f>
        <v>0</v>
      </c>
      <c r="CX81" s="65">
        <f t="shared" si="120"/>
        <v>0</v>
      </c>
      <c r="CY81" s="65">
        <f t="shared" si="120"/>
        <v>0</v>
      </c>
      <c r="CZ81" s="65">
        <f t="shared" si="120"/>
        <v>0</v>
      </c>
      <c r="DA81" s="65">
        <f t="shared" si="120"/>
        <v>0</v>
      </c>
      <c r="DB81" s="65">
        <f t="shared" si="120"/>
        <v>0</v>
      </c>
      <c r="DC81" s="65">
        <f t="shared" si="120"/>
        <v>0</v>
      </c>
      <c r="DD81" s="65">
        <f t="shared" si="120"/>
        <v>0</v>
      </c>
      <c r="DE81" s="65">
        <f t="shared" si="120"/>
        <v>0</v>
      </c>
      <c r="DF81" s="65">
        <f t="shared" si="120"/>
        <v>0</v>
      </c>
      <c r="DG81" s="65">
        <f t="shared" si="120"/>
        <v>0</v>
      </c>
      <c r="DH81" s="65">
        <f t="shared" si="120"/>
        <v>0</v>
      </c>
      <c r="DI81" s="65">
        <f t="shared" si="120"/>
        <v>0</v>
      </c>
      <c r="DJ81" s="65">
        <f t="shared" si="120"/>
        <v>0</v>
      </c>
      <c r="DK81" s="65">
        <f t="shared" si="120"/>
        <v>0</v>
      </c>
      <c r="DL81" s="65">
        <f t="shared" si="120"/>
        <v>0</v>
      </c>
      <c r="DM81" s="65">
        <f t="shared" si="120"/>
        <v>0</v>
      </c>
      <c r="DN81" s="65">
        <f t="shared" si="120"/>
        <v>0</v>
      </c>
      <c r="DO81" s="65">
        <f t="shared" si="120"/>
        <v>0</v>
      </c>
      <c r="DP81" s="65">
        <f t="shared" si="120"/>
        <v>0</v>
      </c>
    </row>
    <row r="82" spans="1:120" x14ac:dyDescent="0.25">
      <c r="A82" s="65" t="str">
        <f t="shared" si="69"/>
        <v>16_RUS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1.1840270399999999</v>
      </c>
      <c r="F82" s="66">
        <v>1.47124152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16_RUS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1.1840270399999999</v>
      </c>
      <c r="BP82" s="65">
        <f t="shared" si="121"/>
        <v>1.47124152</v>
      </c>
      <c r="BQ82" s="65">
        <f t="shared" si="121"/>
        <v>1.4735528738652248</v>
      </c>
      <c r="BR82" s="65">
        <f t="shared" si="121"/>
        <v>1.365177769500912</v>
      </c>
      <c r="BS82" s="65">
        <f t="shared" si="121"/>
        <v>1.3828725097755132</v>
      </c>
      <c r="BT82" s="65">
        <f t="shared" si="121"/>
        <v>1.4003214307555851</v>
      </c>
      <c r="BU82" s="65">
        <f t="shared" si="121"/>
        <v>1.417513334344783</v>
      </c>
      <c r="BV82" s="65">
        <f t="shared" si="121"/>
        <v>1.4344369559832719</v>
      </c>
      <c r="BW82" s="65">
        <f t="shared" si="121"/>
        <v>1.4510809643920082</v>
      </c>
      <c r="BX82" s="65">
        <f t="shared" si="121"/>
        <v>1.4674339613161587</v>
      </c>
      <c r="BY82" s="65">
        <f t="shared" si="121"/>
        <v>1.4834844812677885</v>
      </c>
      <c r="BZ82" s="65">
        <f t="shared" si="121"/>
        <v>1.4833281892401029</v>
      </c>
      <c r="CA82" s="65">
        <f t="shared" si="121"/>
        <v>1.4828563963782955</v>
      </c>
      <c r="CB82" s="65">
        <f t="shared" si="121"/>
        <v>1.4802150380865422</v>
      </c>
      <c r="CC82" s="65">
        <f t="shared" si="121"/>
        <v>1.4710459735826655</v>
      </c>
      <c r="CD82" s="65">
        <f t="shared" si="121"/>
        <v>1.4640964830173082</v>
      </c>
      <c r="CE82" s="65">
        <f t="shared" si="121"/>
        <v>1.4549990005994868</v>
      </c>
      <c r="CF82" s="65">
        <f t="shared" si="121"/>
        <v>1.4437634055896991</v>
      </c>
      <c r="CG82" s="65">
        <f t="shared" si="121"/>
        <v>1.4304020212660011</v>
      </c>
      <c r="CH82" s="65">
        <f t="shared" si="121"/>
        <v>1.4149296337951629</v>
      </c>
      <c r="CI82" s="65">
        <f t="shared" si="121"/>
        <v>1.397363511192167</v>
      </c>
      <c r="CJ82" s="65">
        <f t="shared" si="121"/>
        <v>1.3777234223683974</v>
      </c>
      <c r="CK82" s="65">
        <f t="shared" si="121"/>
        <v>1.3560316562688428</v>
      </c>
      <c r="CL82" s="65">
        <f t="shared" si="121"/>
        <v>1.3323130410986299</v>
      </c>
      <c r="CM82" s="65">
        <f t="shared" si="121"/>
        <v>1.3065949636392038</v>
      </c>
      <c r="CN82" s="65">
        <f t="shared" si="121"/>
        <v>1.2789073886545275</v>
      </c>
      <c r="CO82" s="65">
        <f t="shared" si="121"/>
        <v>1.2492828783875538</v>
      </c>
      <c r="CP82" s="65">
        <f t="shared" si="121"/>
        <v>1.2177566121473709</v>
      </c>
      <c r="CQ82" s="65">
        <f t="shared" si="121"/>
        <v>1.1843664059873116</v>
      </c>
      <c r="CR82" s="65">
        <f t="shared" si="121"/>
        <v>1.1491527324743642</v>
      </c>
      <c r="CS82" s="65">
        <f t="shared" si="121"/>
        <v>1.1121587405502174</v>
      </c>
      <c r="CT82" s="65">
        <f t="shared" si="121"/>
        <v>1.0751899972473744</v>
      </c>
      <c r="CU82" s="65">
        <f t="shared" si="121"/>
        <v>1.0382685221338659</v>
      </c>
      <c r="CV82" s="65">
        <f t="shared" si="121"/>
        <v>1.0014164721960201</v>
      </c>
      <c r="CW82" s="65">
        <f t="shared" ref="CW82:DP82" si="122">CW$49*CW39</f>
        <v>0.95040014027246045</v>
      </c>
      <c r="CX82" s="65">
        <f t="shared" si="122"/>
        <v>0.90078377647049512</v>
      </c>
      <c r="CY82" s="65">
        <f t="shared" si="122"/>
        <v>0.85255709327049312</v>
      </c>
      <c r="CZ82" s="65">
        <f t="shared" si="122"/>
        <v>0.80570931915340793</v>
      </c>
      <c r="DA82" s="65">
        <f t="shared" si="122"/>
        <v>0.7602292236139403</v>
      </c>
      <c r="DB82" s="65">
        <f t="shared" si="122"/>
        <v>0.71610514141070158</v>
      </c>
      <c r="DC82" s="65">
        <f t="shared" si="122"/>
        <v>0.67332499607226959</v>
      </c>
      <c r="DD82" s="65">
        <f t="shared" si="122"/>
        <v>0.63187632267763694</v>
      </c>
      <c r="DE82" s="65">
        <f t="shared" si="122"/>
        <v>0.59174628992913902</v>
      </c>
      <c r="DF82" s="65">
        <f t="shared" si="122"/>
        <v>0.55292172153553554</v>
      </c>
      <c r="DG82" s="65">
        <f t="shared" si="122"/>
        <v>0.51538911692255052</v>
      </c>
      <c r="DH82" s="65">
        <f t="shared" si="122"/>
        <v>0.47913467128777282</v>
      </c>
      <c r="DI82" s="65">
        <f t="shared" si="122"/>
        <v>0.44414429501646041</v>
      </c>
      <c r="DJ82" s="65">
        <f t="shared" si="122"/>
        <v>0.41040363247440426</v>
      </c>
      <c r="DK82" s="65">
        <f t="shared" si="122"/>
        <v>0.37789808019367005</v>
      </c>
      <c r="DL82" s="65">
        <f t="shared" si="122"/>
        <v>0.34661280446666631</v>
      </c>
      <c r="DM82" s="65">
        <f t="shared" si="122"/>
        <v>0.31653275836364542</v>
      </c>
      <c r="DN82" s="65">
        <f t="shared" si="122"/>
        <v>0.28764269818841409</v>
      </c>
      <c r="DO82" s="65">
        <f t="shared" si="122"/>
        <v>0.25992719938668457</v>
      </c>
      <c r="DP82" s="65">
        <f t="shared" si="122"/>
        <v>0.23337067192118582</v>
      </c>
    </row>
    <row r="83" spans="1:120" x14ac:dyDescent="0.25">
      <c r="A83" s="65" t="str">
        <f t="shared" si="69"/>
        <v>16_RUS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16_RUS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16_RUS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16_RUS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0</v>
      </c>
      <c r="BP84" s="65">
        <f t="shared" si="125"/>
        <v>0</v>
      </c>
      <c r="BQ84" s="65">
        <f t="shared" si="125"/>
        <v>0</v>
      </c>
      <c r="BR84" s="65">
        <f t="shared" si="125"/>
        <v>0</v>
      </c>
      <c r="BS84" s="65">
        <f t="shared" si="125"/>
        <v>0</v>
      </c>
      <c r="BT84" s="65">
        <f t="shared" si="125"/>
        <v>0</v>
      </c>
      <c r="BU84" s="65">
        <f t="shared" si="125"/>
        <v>0</v>
      </c>
      <c r="BV84" s="65">
        <f t="shared" si="125"/>
        <v>0</v>
      </c>
      <c r="BW84" s="65">
        <f t="shared" si="125"/>
        <v>0</v>
      </c>
      <c r="BX84" s="65">
        <f t="shared" si="125"/>
        <v>0</v>
      </c>
      <c r="BY84" s="65">
        <f t="shared" si="125"/>
        <v>0</v>
      </c>
      <c r="BZ84" s="65">
        <f t="shared" si="125"/>
        <v>0</v>
      </c>
      <c r="CA84" s="65">
        <f t="shared" si="125"/>
        <v>0</v>
      </c>
      <c r="CB84" s="65">
        <f t="shared" si="125"/>
        <v>0</v>
      </c>
      <c r="CC84" s="65">
        <f t="shared" si="125"/>
        <v>0</v>
      </c>
      <c r="CD84" s="65">
        <f t="shared" si="125"/>
        <v>0</v>
      </c>
      <c r="CE84" s="65">
        <f t="shared" si="125"/>
        <v>0</v>
      </c>
      <c r="CF84" s="65">
        <f t="shared" si="125"/>
        <v>0</v>
      </c>
      <c r="CG84" s="65">
        <f t="shared" si="125"/>
        <v>0</v>
      </c>
      <c r="CH84" s="65">
        <f t="shared" si="125"/>
        <v>0</v>
      </c>
      <c r="CI84" s="65">
        <f t="shared" si="125"/>
        <v>0</v>
      </c>
      <c r="CJ84" s="65">
        <f t="shared" si="125"/>
        <v>0</v>
      </c>
      <c r="CK84" s="65">
        <f t="shared" si="125"/>
        <v>0</v>
      </c>
      <c r="CL84" s="65">
        <f t="shared" si="125"/>
        <v>0</v>
      </c>
      <c r="CM84" s="65">
        <f t="shared" si="125"/>
        <v>0</v>
      </c>
      <c r="CN84" s="65">
        <f t="shared" si="125"/>
        <v>0</v>
      </c>
      <c r="CO84" s="65">
        <f t="shared" si="125"/>
        <v>0</v>
      </c>
      <c r="CP84" s="65">
        <f t="shared" si="125"/>
        <v>0</v>
      </c>
      <c r="CQ84" s="65">
        <f t="shared" si="125"/>
        <v>0</v>
      </c>
      <c r="CR84" s="65">
        <f t="shared" si="125"/>
        <v>0</v>
      </c>
      <c r="CS84" s="65">
        <f t="shared" si="125"/>
        <v>0</v>
      </c>
      <c r="CT84" s="65">
        <f t="shared" si="125"/>
        <v>0</v>
      </c>
      <c r="CU84" s="65">
        <f t="shared" si="125"/>
        <v>0</v>
      </c>
      <c r="CV84" s="65">
        <f t="shared" si="125"/>
        <v>0</v>
      </c>
      <c r="CW84" s="65">
        <f t="shared" ref="CW84:DP84" si="126">CW$49*CW41</f>
        <v>0</v>
      </c>
      <c r="CX84" s="65">
        <f t="shared" si="126"/>
        <v>0</v>
      </c>
      <c r="CY84" s="65">
        <f t="shared" si="126"/>
        <v>0</v>
      </c>
      <c r="CZ84" s="65">
        <f t="shared" si="126"/>
        <v>0</v>
      </c>
      <c r="DA84" s="65">
        <f t="shared" si="126"/>
        <v>0</v>
      </c>
      <c r="DB84" s="65">
        <f t="shared" si="126"/>
        <v>0</v>
      </c>
      <c r="DC84" s="65">
        <f t="shared" si="126"/>
        <v>0</v>
      </c>
      <c r="DD84" s="65">
        <f t="shared" si="126"/>
        <v>0</v>
      </c>
      <c r="DE84" s="65">
        <f t="shared" si="126"/>
        <v>0</v>
      </c>
      <c r="DF84" s="65">
        <f t="shared" si="126"/>
        <v>0</v>
      </c>
      <c r="DG84" s="65">
        <f t="shared" si="126"/>
        <v>0</v>
      </c>
      <c r="DH84" s="65">
        <f t="shared" si="126"/>
        <v>0</v>
      </c>
      <c r="DI84" s="65">
        <f t="shared" si="126"/>
        <v>0</v>
      </c>
      <c r="DJ84" s="65">
        <f t="shared" si="126"/>
        <v>0</v>
      </c>
      <c r="DK84" s="65">
        <f t="shared" si="126"/>
        <v>0</v>
      </c>
      <c r="DL84" s="65">
        <f t="shared" si="126"/>
        <v>0</v>
      </c>
      <c r="DM84" s="65">
        <f t="shared" si="126"/>
        <v>0</v>
      </c>
      <c r="DN84" s="65">
        <f t="shared" si="126"/>
        <v>0</v>
      </c>
      <c r="DO84" s="65">
        <f t="shared" si="126"/>
        <v>0</v>
      </c>
      <c r="DP84" s="65">
        <f t="shared" si="126"/>
        <v>0</v>
      </c>
    </row>
    <row r="85" spans="1:120" x14ac:dyDescent="0.25">
      <c r="A85" s="65" t="str">
        <f t="shared" si="69"/>
        <v>16_RUS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16_RUS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16_RUS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16_RUS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0</v>
      </c>
      <c r="BP86" s="65">
        <f t="shared" si="129"/>
        <v>0</v>
      </c>
      <c r="BQ86" s="65">
        <f t="shared" si="129"/>
        <v>0</v>
      </c>
      <c r="BR86" s="65">
        <f t="shared" si="129"/>
        <v>0</v>
      </c>
      <c r="BS86" s="65">
        <f t="shared" si="129"/>
        <v>0</v>
      </c>
      <c r="BT86" s="65">
        <f t="shared" si="129"/>
        <v>0</v>
      </c>
      <c r="BU86" s="65">
        <f t="shared" si="129"/>
        <v>0</v>
      </c>
      <c r="BV86" s="65">
        <f t="shared" si="129"/>
        <v>0</v>
      </c>
      <c r="BW86" s="65">
        <f t="shared" si="129"/>
        <v>0</v>
      </c>
      <c r="BX86" s="65">
        <f t="shared" si="129"/>
        <v>0</v>
      </c>
      <c r="BY86" s="65">
        <f t="shared" si="129"/>
        <v>0</v>
      </c>
      <c r="BZ86" s="65">
        <f t="shared" si="129"/>
        <v>0</v>
      </c>
      <c r="CA86" s="65">
        <f t="shared" si="129"/>
        <v>0</v>
      </c>
      <c r="CB86" s="65">
        <f t="shared" si="129"/>
        <v>0</v>
      </c>
      <c r="CC86" s="65">
        <f t="shared" si="129"/>
        <v>0</v>
      </c>
      <c r="CD86" s="65">
        <f t="shared" si="129"/>
        <v>0</v>
      </c>
      <c r="CE86" s="65">
        <f t="shared" si="129"/>
        <v>0</v>
      </c>
      <c r="CF86" s="65">
        <f t="shared" si="129"/>
        <v>0</v>
      </c>
      <c r="CG86" s="65">
        <f t="shared" si="129"/>
        <v>0</v>
      </c>
      <c r="CH86" s="65">
        <f t="shared" si="129"/>
        <v>0</v>
      </c>
      <c r="CI86" s="65">
        <f t="shared" si="129"/>
        <v>0</v>
      </c>
      <c r="CJ86" s="65">
        <f t="shared" si="129"/>
        <v>0</v>
      </c>
      <c r="CK86" s="65">
        <f t="shared" si="129"/>
        <v>0</v>
      </c>
      <c r="CL86" s="65">
        <f t="shared" si="129"/>
        <v>0</v>
      </c>
      <c r="CM86" s="65">
        <f t="shared" si="129"/>
        <v>0</v>
      </c>
      <c r="CN86" s="65">
        <f t="shared" si="129"/>
        <v>0</v>
      </c>
      <c r="CO86" s="65">
        <f t="shared" si="129"/>
        <v>0</v>
      </c>
      <c r="CP86" s="65">
        <f t="shared" si="129"/>
        <v>0</v>
      </c>
      <c r="CQ86" s="65">
        <f t="shared" si="129"/>
        <v>0</v>
      </c>
      <c r="CR86" s="65">
        <f t="shared" si="129"/>
        <v>0</v>
      </c>
      <c r="CS86" s="65">
        <f t="shared" si="129"/>
        <v>0</v>
      </c>
      <c r="CT86" s="65">
        <f t="shared" si="129"/>
        <v>0</v>
      </c>
      <c r="CU86" s="65">
        <f t="shared" si="129"/>
        <v>0</v>
      </c>
      <c r="CV86" s="65">
        <f t="shared" si="129"/>
        <v>0</v>
      </c>
      <c r="CW86" s="65">
        <f t="shared" ref="CW86:DP86" si="130">CW$49*CW43</f>
        <v>0</v>
      </c>
      <c r="CX86" s="65">
        <f t="shared" si="130"/>
        <v>0</v>
      </c>
      <c r="CY86" s="65">
        <f t="shared" si="130"/>
        <v>0</v>
      </c>
      <c r="CZ86" s="65">
        <f t="shared" si="130"/>
        <v>0</v>
      </c>
      <c r="DA86" s="65">
        <f t="shared" si="130"/>
        <v>0</v>
      </c>
      <c r="DB86" s="65">
        <f t="shared" si="130"/>
        <v>0</v>
      </c>
      <c r="DC86" s="65">
        <f t="shared" si="130"/>
        <v>0</v>
      </c>
      <c r="DD86" s="65">
        <f t="shared" si="130"/>
        <v>0</v>
      </c>
      <c r="DE86" s="65">
        <f t="shared" si="130"/>
        <v>0</v>
      </c>
      <c r="DF86" s="65">
        <f t="shared" si="130"/>
        <v>0</v>
      </c>
      <c r="DG86" s="65">
        <f t="shared" si="130"/>
        <v>0</v>
      </c>
      <c r="DH86" s="65">
        <f t="shared" si="130"/>
        <v>0</v>
      </c>
      <c r="DI86" s="65">
        <f t="shared" si="130"/>
        <v>0</v>
      </c>
      <c r="DJ86" s="65">
        <f t="shared" si="130"/>
        <v>0</v>
      </c>
      <c r="DK86" s="65">
        <f t="shared" si="130"/>
        <v>0</v>
      </c>
      <c r="DL86" s="65">
        <f t="shared" si="130"/>
        <v>0</v>
      </c>
      <c r="DM86" s="65">
        <f t="shared" si="130"/>
        <v>0</v>
      </c>
      <c r="DN86" s="65">
        <f t="shared" si="130"/>
        <v>0</v>
      </c>
      <c r="DO86" s="65">
        <f t="shared" si="130"/>
        <v>0</v>
      </c>
      <c r="DP86" s="65">
        <f t="shared" si="130"/>
        <v>0</v>
      </c>
    </row>
    <row r="87" spans="1:120" x14ac:dyDescent="0.25">
      <c r="A87" s="65" t="str">
        <f t="shared" si="69"/>
        <v>16_RUS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16_RUS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0</v>
      </c>
      <c r="BP87" s="65">
        <f t="shared" si="131"/>
        <v>0</v>
      </c>
      <c r="BQ87" s="65">
        <f t="shared" si="131"/>
        <v>0</v>
      </c>
      <c r="BR87" s="65">
        <f t="shared" si="131"/>
        <v>0</v>
      </c>
      <c r="BS87" s="65">
        <f t="shared" si="131"/>
        <v>0</v>
      </c>
      <c r="BT87" s="65">
        <f t="shared" si="131"/>
        <v>0</v>
      </c>
      <c r="BU87" s="65">
        <f t="shared" si="131"/>
        <v>0</v>
      </c>
      <c r="BV87" s="65">
        <f t="shared" si="131"/>
        <v>0</v>
      </c>
      <c r="BW87" s="65">
        <f t="shared" si="131"/>
        <v>0</v>
      </c>
      <c r="BX87" s="65">
        <f t="shared" si="131"/>
        <v>0</v>
      </c>
      <c r="BY87" s="65">
        <f t="shared" si="131"/>
        <v>0</v>
      </c>
      <c r="BZ87" s="65">
        <f t="shared" si="131"/>
        <v>0</v>
      </c>
      <c r="CA87" s="65">
        <f t="shared" si="131"/>
        <v>0</v>
      </c>
      <c r="CB87" s="65">
        <f t="shared" si="131"/>
        <v>0</v>
      </c>
      <c r="CC87" s="65">
        <f t="shared" si="131"/>
        <v>0</v>
      </c>
      <c r="CD87" s="65">
        <f t="shared" si="131"/>
        <v>0</v>
      </c>
      <c r="CE87" s="65">
        <f t="shared" si="131"/>
        <v>0</v>
      </c>
      <c r="CF87" s="65">
        <f t="shared" si="131"/>
        <v>0</v>
      </c>
      <c r="CG87" s="65">
        <f t="shared" si="131"/>
        <v>0</v>
      </c>
      <c r="CH87" s="65">
        <f t="shared" si="131"/>
        <v>0</v>
      </c>
      <c r="CI87" s="65">
        <f t="shared" si="131"/>
        <v>0</v>
      </c>
      <c r="CJ87" s="65">
        <f t="shared" si="131"/>
        <v>0</v>
      </c>
      <c r="CK87" s="65">
        <f t="shared" si="131"/>
        <v>0</v>
      </c>
      <c r="CL87" s="65">
        <f t="shared" si="131"/>
        <v>0</v>
      </c>
      <c r="CM87" s="65">
        <f t="shared" si="131"/>
        <v>0</v>
      </c>
      <c r="CN87" s="65">
        <f t="shared" si="131"/>
        <v>0</v>
      </c>
      <c r="CO87" s="65">
        <f t="shared" si="131"/>
        <v>0</v>
      </c>
      <c r="CP87" s="65">
        <f t="shared" si="131"/>
        <v>0</v>
      </c>
      <c r="CQ87" s="65">
        <f t="shared" si="131"/>
        <v>0</v>
      </c>
      <c r="CR87" s="65">
        <f t="shared" si="131"/>
        <v>0</v>
      </c>
      <c r="CS87" s="65">
        <f t="shared" si="131"/>
        <v>0</v>
      </c>
      <c r="CT87" s="65">
        <f t="shared" si="131"/>
        <v>0</v>
      </c>
      <c r="CU87" s="65">
        <f t="shared" si="131"/>
        <v>0</v>
      </c>
      <c r="CV87" s="65">
        <f t="shared" si="131"/>
        <v>0</v>
      </c>
      <c r="CW87" s="65">
        <f t="shared" ref="CW87:DP87" si="132">CW$49*CW44</f>
        <v>0</v>
      </c>
      <c r="CX87" s="65">
        <f t="shared" si="132"/>
        <v>0</v>
      </c>
      <c r="CY87" s="65">
        <f t="shared" si="132"/>
        <v>0</v>
      </c>
      <c r="CZ87" s="65">
        <f t="shared" si="132"/>
        <v>0</v>
      </c>
      <c r="DA87" s="65">
        <f t="shared" si="132"/>
        <v>0</v>
      </c>
      <c r="DB87" s="65">
        <f t="shared" si="132"/>
        <v>0</v>
      </c>
      <c r="DC87" s="65">
        <f t="shared" si="132"/>
        <v>0</v>
      </c>
      <c r="DD87" s="65">
        <f t="shared" si="132"/>
        <v>0</v>
      </c>
      <c r="DE87" s="65">
        <f t="shared" si="132"/>
        <v>0</v>
      </c>
      <c r="DF87" s="65">
        <f t="shared" si="132"/>
        <v>0</v>
      </c>
      <c r="DG87" s="65">
        <f t="shared" si="132"/>
        <v>0</v>
      </c>
      <c r="DH87" s="65">
        <f t="shared" si="132"/>
        <v>0</v>
      </c>
      <c r="DI87" s="65">
        <f t="shared" si="132"/>
        <v>0</v>
      </c>
      <c r="DJ87" s="65">
        <f t="shared" si="132"/>
        <v>0</v>
      </c>
      <c r="DK87" s="65">
        <f t="shared" si="132"/>
        <v>0</v>
      </c>
      <c r="DL87" s="65">
        <f t="shared" si="132"/>
        <v>0</v>
      </c>
      <c r="DM87" s="65">
        <f t="shared" si="132"/>
        <v>0</v>
      </c>
      <c r="DN87" s="65">
        <f t="shared" si="132"/>
        <v>0</v>
      </c>
      <c r="DO87" s="65">
        <f t="shared" si="132"/>
        <v>0</v>
      </c>
      <c r="DP87" s="65">
        <f t="shared" si="132"/>
        <v>0</v>
      </c>
    </row>
    <row r="88" spans="1:120" x14ac:dyDescent="0.25">
      <c r="A88" s="65" t="str">
        <f t="shared" si="69"/>
        <v>16_RUS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65.662547363999991</v>
      </c>
      <c r="F88" s="66">
        <v>59.986460736000012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16_RUS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65.662547363999991</v>
      </c>
      <c r="BP88" s="65">
        <f t="shared" si="133"/>
        <v>59.986460736000012</v>
      </c>
      <c r="BQ88" s="65">
        <f t="shared" si="133"/>
        <v>60.08070082914481</v>
      </c>
      <c r="BR88" s="65">
        <f t="shared" si="133"/>
        <v>55.661957302446538</v>
      </c>
      <c r="BS88" s="65">
        <f t="shared" si="133"/>
        <v>56.383419297833989</v>
      </c>
      <c r="BT88" s="65">
        <f t="shared" si="133"/>
        <v>57.09485858161429</v>
      </c>
      <c r="BU88" s="65">
        <f t="shared" si="133"/>
        <v>57.795818577380665</v>
      </c>
      <c r="BV88" s="65">
        <f t="shared" si="133"/>
        <v>58.485839998831679</v>
      </c>
      <c r="BW88" s="65">
        <f t="shared" si="133"/>
        <v>59.164460839344876</v>
      </c>
      <c r="BX88" s="65">
        <f t="shared" si="133"/>
        <v>59.831216361515352</v>
      </c>
      <c r="BY88" s="65">
        <f t="shared" si="133"/>
        <v>60.485639086664399</v>
      </c>
      <c r="BZ88" s="65">
        <f t="shared" si="133"/>
        <v>60.47926664172271</v>
      </c>
      <c r="CA88" s="65">
        <f t="shared" si="133"/>
        <v>60.460030382008995</v>
      </c>
      <c r="CB88" s="65">
        <f t="shared" si="133"/>
        <v>60.352335123749853</v>
      </c>
      <c r="CC88" s="65">
        <f t="shared" si="133"/>
        <v>59.978487784362883</v>
      </c>
      <c r="CD88" s="65">
        <f t="shared" si="133"/>
        <v>59.695138424473939</v>
      </c>
      <c r="CE88" s="65">
        <f t="shared" si="133"/>
        <v>59.324209678625955</v>
      </c>
      <c r="CF88" s="65">
        <f t="shared" si="133"/>
        <v>58.866104350752771</v>
      </c>
      <c r="CG88" s="65">
        <f t="shared" si="133"/>
        <v>58.321324893935845</v>
      </c>
      <c r="CH88" s="65">
        <f t="shared" si="133"/>
        <v>57.690474179831739</v>
      </c>
      <c r="CI88" s="65">
        <f t="shared" si="133"/>
        <v>56.974256271701734</v>
      </c>
      <c r="CJ88" s="65">
        <f t="shared" si="133"/>
        <v>56.173477201057644</v>
      </c>
      <c r="CK88" s="65">
        <f t="shared" si="133"/>
        <v>55.28904574793674</v>
      </c>
      <c r="CL88" s="65">
        <f t="shared" si="133"/>
        <v>54.32197422481913</v>
      </c>
      <c r="CM88" s="65">
        <f t="shared" si="133"/>
        <v>53.273379264200244</v>
      </c>
      <c r="CN88" s="65">
        <f t="shared" si="133"/>
        <v>52.144482609833567</v>
      </c>
      <c r="CO88" s="65">
        <f t="shared" si="133"/>
        <v>50.936611911654076</v>
      </c>
      <c r="CP88" s="65">
        <f t="shared" si="133"/>
        <v>49.651201524398687</v>
      </c>
      <c r="CQ88" s="65">
        <f t="shared" si="133"/>
        <v>48.289793309935483</v>
      </c>
      <c r="CR88" s="65">
        <f t="shared" si="133"/>
        <v>46.854037443315605</v>
      </c>
      <c r="CS88" s="65">
        <f t="shared" si="133"/>
        <v>45.34569322256133</v>
      </c>
      <c r="CT88" s="65">
        <f t="shared" si="133"/>
        <v>43.838378455781736</v>
      </c>
      <c r="CU88" s="65">
        <f t="shared" si="133"/>
        <v>42.332990939793426</v>
      </c>
      <c r="CV88" s="65">
        <f t="shared" si="133"/>
        <v>40.830434074325339</v>
      </c>
      <c r="CW88" s="65">
        <f t="shared" ref="CW88:DP88" si="134">CW$49*CW45</f>
        <v>38.750361462027563</v>
      </c>
      <c r="CX88" s="65">
        <f t="shared" si="134"/>
        <v>36.727369302949768</v>
      </c>
      <c r="CY88" s="65">
        <f t="shared" si="134"/>
        <v>34.761038147338816</v>
      </c>
      <c r="CZ88" s="65">
        <f t="shared" si="134"/>
        <v>32.850928811487869</v>
      </c>
      <c r="DA88" s="65">
        <f t="shared" si="134"/>
        <v>30.996583397590221</v>
      </c>
      <c r="DB88" s="65">
        <f t="shared" si="134"/>
        <v>29.19752628248337</v>
      </c>
      <c r="DC88" s="65">
        <f t="shared" si="134"/>
        <v>27.45326507605397</v>
      </c>
      <c r="DD88" s="65">
        <f t="shared" si="134"/>
        <v>25.763291550057765</v>
      </c>
      <c r="DE88" s="65">
        <f t="shared" si="134"/>
        <v>24.127082538092036</v>
      </c>
      <c r="DF88" s="65">
        <f t="shared" si="134"/>
        <v>22.544100807441147</v>
      </c>
      <c r="DG88" s="65">
        <f t="shared" si="134"/>
        <v>21.013795903500807</v>
      </c>
      <c r="DH88" s="65">
        <f t="shared" si="134"/>
        <v>19.535604967470103</v>
      </c>
      <c r="DI88" s="65">
        <f t="shared" si="134"/>
        <v>18.108953527985886</v>
      </c>
      <c r="DJ88" s="65">
        <f t="shared" si="134"/>
        <v>16.733256267358225</v>
      </c>
      <c r="DK88" s="65">
        <f t="shared" si="134"/>
        <v>15.407917763051834</v>
      </c>
      <c r="DL88" s="65">
        <f t="shared" si="134"/>
        <v>14.132333205043407</v>
      </c>
      <c r="DM88" s="65">
        <f t="shared" si="134"/>
        <v>12.905889089670744</v>
      </c>
      <c r="DN88" s="65">
        <f t="shared" si="134"/>
        <v>11.727963890576179</v>
      </c>
      <c r="DO88" s="65">
        <f t="shared" si="134"/>
        <v>10.597928707332708</v>
      </c>
      <c r="DP88" s="65">
        <f t="shared" si="134"/>
        <v>9.5151478923284873</v>
      </c>
    </row>
    <row r="89" spans="1:120" x14ac:dyDescent="0.25">
      <c r="A89" s="65" t="str">
        <f t="shared" si="69"/>
        <v>16_RUS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95.834847167999996</v>
      </c>
      <c r="F89" s="66">
        <v>87.628970375999998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16_RUS</v>
      </c>
      <c r="BL89" s="65" t="str">
        <f t="shared" si="72"/>
        <v>d_ind_cem_18_heat</v>
      </c>
      <c r="BM89" s="65"/>
      <c r="BN89" s="65"/>
      <c r="BO89" s="65">
        <f t="shared" ref="BO89:CV89" si="136">BO$49*BO46</f>
        <v>95.834847167999996</v>
      </c>
      <c r="BP89" s="65">
        <f t="shared" si="136"/>
        <v>87.628970375999998</v>
      </c>
      <c r="BQ89" s="65">
        <f t="shared" si="136"/>
        <v>87.766637480028066</v>
      </c>
      <c r="BR89" s="65">
        <f t="shared" si="136"/>
        <v>81.311681797540075</v>
      </c>
      <c r="BS89" s="65">
        <f t="shared" si="136"/>
        <v>82.365602483066965</v>
      </c>
      <c r="BT89" s="65">
        <f t="shared" si="136"/>
        <v>83.404881866411088</v>
      </c>
      <c r="BU89" s="65">
        <f t="shared" si="136"/>
        <v>84.42885297506011</v>
      </c>
      <c r="BV89" s="65">
        <f t="shared" si="136"/>
        <v>85.436844877853744</v>
      </c>
      <c r="BW89" s="65">
        <f t="shared" si="136"/>
        <v>86.428182669752815</v>
      </c>
      <c r="BX89" s="65">
        <f t="shared" si="136"/>
        <v>87.402187456557101</v>
      </c>
      <c r="BY89" s="65">
        <f t="shared" si="136"/>
        <v>88.358176339579359</v>
      </c>
      <c r="BZ89" s="65">
        <f t="shared" si="136"/>
        <v>88.34886739249086</v>
      </c>
      <c r="CA89" s="65">
        <f t="shared" si="136"/>
        <v>88.320766824264012</v>
      </c>
      <c r="CB89" s="65">
        <f t="shared" si="136"/>
        <v>88.1634442471385</v>
      </c>
      <c r="CC89" s="65">
        <f t="shared" si="136"/>
        <v>87.61732338875909</v>
      </c>
      <c r="CD89" s="65">
        <f t="shared" si="136"/>
        <v>87.203403108097064</v>
      </c>
      <c r="CE89" s="65">
        <f t="shared" si="136"/>
        <v>86.661545767578673</v>
      </c>
      <c r="CF89" s="65">
        <f t="shared" si="136"/>
        <v>85.99233978821681</v>
      </c>
      <c r="CG89" s="65">
        <f t="shared" si="136"/>
        <v>85.19651915974265</v>
      </c>
      <c r="CH89" s="65">
        <f t="shared" si="136"/>
        <v>84.274964564594981</v>
      </c>
      <c r="CI89" s="65">
        <f t="shared" si="136"/>
        <v>83.228704507171386</v>
      </c>
      <c r="CJ89" s="65">
        <f t="shared" si="136"/>
        <v>82.058916448362325</v>
      </c>
      <c r="CK89" s="65">
        <f t="shared" si="136"/>
        <v>80.7669279453863</v>
      </c>
      <c r="CL89" s="65">
        <f t="shared" si="136"/>
        <v>79.354217796946273</v>
      </c>
      <c r="CM89" s="65">
        <f t="shared" si="136"/>
        <v>77.822417193725315</v>
      </c>
      <c r="CN89" s="65">
        <f t="shared" si="136"/>
        <v>76.173310874243882</v>
      </c>
      <c r="CO89" s="65">
        <f t="shared" si="136"/>
        <v>74.408838286093868</v>
      </c>
      <c r="CP89" s="65">
        <f t="shared" si="136"/>
        <v>72.531094752573352</v>
      </c>
      <c r="CQ89" s="65">
        <f t="shared" si="136"/>
        <v>70.54233264473919</v>
      </c>
      <c r="CR89" s="65">
        <f t="shared" si="136"/>
        <v>68.444962558897529</v>
      </c>
      <c r="CS89" s="65">
        <f t="shared" si="136"/>
        <v>66.241554499552507</v>
      </c>
      <c r="CT89" s="65">
        <f t="shared" si="136"/>
        <v>64.039650279419575</v>
      </c>
      <c r="CU89" s="65">
        <f t="shared" si="136"/>
        <v>61.840561411291489</v>
      </c>
      <c r="CV89" s="65">
        <f t="shared" si="136"/>
        <v>59.645607592765238</v>
      </c>
      <c r="CW89" s="65">
        <f t="shared" ref="CW89:DP89" si="137">CW$49*CW46</f>
        <v>56.607011564818869</v>
      </c>
      <c r="CX89" s="65">
        <f t="shared" si="137"/>
        <v>53.651799375206878</v>
      </c>
      <c r="CY89" s="65">
        <f t="shared" si="137"/>
        <v>50.779358286495828</v>
      </c>
      <c r="CZ89" s="65">
        <f t="shared" si="137"/>
        <v>47.989046733646504</v>
      </c>
      <c r="DA89" s="65">
        <f t="shared" si="137"/>
        <v>45.280195813829025</v>
      </c>
      <c r="DB89" s="65">
        <f t="shared" si="137"/>
        <v>42.652110730792636</v>
      </c>
      <c r="DC89" s="65">
        <f t="shared" si="137"/>
        <v>40.104072194915503</v>
      </c>
      <c r="DD89" s="65">
        <f t="shared" si="137"/>
        <v>37.6353377800366</v>
      </c>
      <c r="DE89" s="65">
        <f t="shared" si="137"/>
        <v>35.245143238146539</v>
      </c>
      <c r="DF89" s="65">
        <f t="shared" si="137"/>
        <v>32.932703772990564</v>
      </c>
      <c r="DG89" s="65">
        <f t="shared" si="137"/>
        <v>30.697215273613931</v>
      </c>
      <c r="DH89" s="65">
        <f t="shared" si="137"/>
        <v>28.53785550885673</v>
      </c>
      <c r="DI89" s="65">
        <f t="shared" si="137"/>
        <v>26.453785283783194</v>
      </c>
      <c r="DJ89" s="65">
        <f t="shared" si="137"/>
        <v>24.444149559008075</v>
      </c>
      <c r="DK89" s="65">
        <f t="shared" si="137"/>
        <v>22.508078533861923</v>
      </c>
      <c r="DL89" s="65">
        <f t="shared" si="137"/>
        <v>20.644688694315658</v>
      </c>
      <c r="DM89" s="65">
        <f t="shared" si="137"/>
        <v>18.853083826564013</v>
      </c>
      <c r="DN89" s="65">
        <f t="shared" si="137"/>
        <v>17.132355997148075</v>
      </c>
      <c r="DO89" s="65">
        <f t="shared" si="137"/>
        <v>15.481586500476437</v>
      </c>
      <c r="DP89" s="65">
        <f t="shared" si="137"/>
        <v>13.899846774585871</v>
      </c>
    </row>
    <row r="90" spans="1:120" x14ac:dyDescent="0.25">
      <c r="A90" s="52" t="str">
        <f t="shared" ref="A90:C121" si="138">A58</f>
        <v>16_RUS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16_RUS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3.8536868674244835E-2</v>
      </c>
      <c r="CC90" s="52">
        <f t="shared" si="141"/>
        <v>0.11518278344114434</v>
      </c>
      <c r="CD90" s="52">
        <f t="shared" si="141"/>
        <v>0.2301435647021797</v>
      </c>
      <c r="CE90" s="52">
        <f t="shared" si="141"/>
        <v>0.38311926776337951</v>
      </c>
      <c r="CF90" s="52">
        <f t="shared" si="141"/>
        <v>0.57387330406162851</v>
      </c>
      <c r="CG90" s="52">
        <f t="shared" si="141"/>
        <v>0.80211814811626136</v>
      </c>
      <c r="CH90" s="52">
        <f t="shared" si="141"/>
        <v>1.0675149447235761</v>
      </c>
      <c r="CI90" s="52">
        <f t="shared" si="141"/>
        <v>1.3696731143126584</v>
      </c>
      <c r="CJ90" s="52">
        <f t="shared" si="141"/>
        <v>1.7081499564558127</v>
      </c>
      <c r="CK90" s="52">
        <f t="shared" si="141"/>
        <v>2.0824502515268577</v>
      </c>
      <c r="CL90" s="52">
        <f t="shared" si="141"/>
        <v>2.4920258605005365</v>
      </c>
      <c r="CM90" s="52">
        <f t="shared" si="141"/>
        <v>2.9362753228862291</v>
      </c>
      <c r="CN90" s="52">
        <f t="shared" si="141"/>
        <v>3.4145434527892515</v>
      </c>
      <c r="CO90" s="52">
        <f t="shared" si="141"/>
        <v>3.9261209330927858</v>
      </c>
      <c r="CP90" s="52">
        <f t="shared" si="141"/>
        <v>4.4702439077537353</v>
      </c>
      <c r="CQ90" s="52">
        <f t="shared" si="141"/>
        <v>5.0460935722055549</v>
      </c>
      <c r="CR90" s="52">
        <f t="shared" si="141"/>
        <v>5.6527957618612001</v>
      </c>
      <c r="CS90" s="52">
        <f t="shared" si="141"/>
        <v>6.2894205387092681</v>
      </c>
      <c r="CT90" s="52">
        <f t="shared" si="141"/>
        <v>6.9183766087543699</v>
      </c>
      <c r="CU90" s="52">
        <f t="shared" si="141"/>
        <v>7.5391733589751704</v>
      </c>
      <c r="CV90" s="52">
        <f t="shared" ref="CV90:DP90" si="142">CV$50*CV15</f>
        <v>8.151317216696409</v>
      </c>
      <c r="CW90" s="52">
        <f t="shared" si="142"/>
        <v>8.6249375745149415</v>
      </c>
      <c r="CX90" s="52">
        <f t="shared" si="142"/>
        <v>9.0734131834273377</v>
      </c>
      <c r="CY90" s="52">
        <f t="shared" si="142"/>
        <v>9.4970416429146152</v>
      </c>
      <c r="CZ90" s="52">
        <f t="shared" si="142"/>
        <v>9.8961265745918965</v>
      </c>
      <c r="DA90" s="52">
        <f t="shared" si="142"/>
        <v>10.270977209366146</v>
      </c>
      <c r="DB90" s="52">
        <f t="shared" si="142"/>
        <v>10.62190798813109</v>
      </c>
      <c r="DC90" s="52">
        <f t="shared" si="142"/>
        <v>10.949238175651454</v>
      </c>
      <c r="DD90" s="52">
        <f t="shared" si="142"/>
        <v>11.2532914872967</v>
      </c>
      <c r="DE90" s="52">
        <f t="shared" si="142"/>
        <v>11.534395728292081</v>
      </c>
      <c r="DF90" s="52">
        <f t="shared" si="142"/>
        <v>11.792882445162109</v>
      </c>
      <c r="DG90" s="52">
        <f t="shared" si="142"/>
        <v>12.029086589049287</v>
      </c>
      <c r="DH90" s="52">
        <f t="shared" si="142"/>
        <v>12.2433461905977</v>
      </c>
      <c r="DI90" s="52">
        <f t="shared" si="142"/>
        <v>12.436002046098555</v>
      </c>
      <c r="DJ90" s="52">
        <f t="shared" si="142"/>
        <v>12.607397414601177</v>
      </c>
      <c r="DK90" s="52">
        <f t="shared" si="142"/>
        <v>12.757877725700228</v>
      </c>
      <c r="DL90" s="52">
        <f t="shared" si="142"/>
        <v>12.887790297716167</v>
      </c>
      <c r="DM90" s="52">
        <f t="shared" si="142"/>
        <v>12.997484065992518</v>
      </c>
      <c r="DN90" s="52">
        <f t="shared" si="142"/>
        <v>13.087309321040051</v>
      </c>
      <c r="DO90" s="52">
        <f t="shared" si="142"/>
        <v>13.157617456263875</v>
      </c>
      <c r="DP90" s="52">
        <f t="shared" si="142"/>
        <v>13.208760725015823</v>
      </c>
    </row>
    <row r="91" spans="1:120" x14ac:dyDescent="0.25">
      <c r="A91" s="52" t="str">
        <f t="shared" si="138"/>
        <v>16_RUS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16_RUS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16_RUS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16_RUS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5.4285893248665008E-4</v>
      </c>
      <c r="CC92" s="52">
        <f t="shared" si="145"/>
        <v>1.622550171064876E-3</v>
      </c>
      <c r="CD92" s="52">
        <f t="shared" si="145"/>
        <v>3.2419730546606428E-3</v>
      </c>
      <c r="CE92" s="52">
        <f t="shared" si="145"/>
        <v>5.3969023397091257E-3</v>
      </c>
      <c r="CF92" s="52">
        <f t="shared" si="145"/>
        <v>8.0840052641248279E-3</v>
      </c>
      <c r="CG92" s="52">
        <f t="shared" si="145"/>
        <v>1.1299231530598539E-2</v>
      </c>
      <c r="CH92" s="52">
        <f t="shared" si="145"/>
        <v>1.5037807773247727E-2</v>
      </c>
      <c r="CI92" s="52">
        <f t="shared" si="145"/>
        <v>1.9294231998365798E-2</v>
      </c>
      <c r="CJ92" s="52">
        <f t="shared" si="145"/>
        <v>2.4062267999175761E-2</v>
      </c>
      <c r="CK92" s="52">
        <f t="shared" si="145"/>
        <v>2.9334939744493353E-2</v>
      </c>
      <c r="CL92" s="52">
        <f t="shared" si="145"/>
        <v>3.510452574120454E-2</v>
      </c>
      <c r="CM92" s="52">
        <f t="shared" si="145"/>
        <v>4.1362553370461345E-2</v>
      </c>
      <c r="CN92" s="52">
        <f t="shared" si="145"/>
        <v>4.8099793197501572E-2</v>
      </c>
      <c r="CO92" s="52">
        <f t="shared" si="145"/>
        <v>5.5306253254994275E-2</v>
      </c>
      <c r="CP92" s="52">
        <f t="shared" si="145"/>
        <v>6.2971173299816566E-2</v>
      </c>
      <c r="CQ92" s="52">
        <f t="shared" si="145"/>
        <v>7.108301904316397E-2</v>
      </c>
      <c r="CR92" s="52">
        <f t="shared" si="145"/>
        <v>7.9629476353897485E-2</v>
      </c>
      <c r="CS92" s="52">
        <f t="shared" si="145"/>
        <v>8.8597445435030051E-2</v>
      </c>
      <c r="CT92" s="52">
        <f t="shared" si="145"/>
        <v>9.7457387420764638E-2</v>
      </c>
      <c r="CU92" s="52">
        <f t="shared" si="145"/>
        <v>0.10620239117197174</v>
      </c>
      <c r="CV92" s="52">
        <f t="shared" si="145"/>
        <v>0.11482550385763997</v>
      </c>
      <c r="CW92" s="52">
        <f t="shared" ref="CW92:DP92" si="146">CW$50*CW17</f>
        <v>0.12149727171772939</v>
      </c>
      <c r="CX92" s="52">
        <f t="shared" si="146"/>
        <v>0.12781483198341836</v>
      </c>
      <c r="CY92" s="52">
        <f t="shared" si="146"/>
        <v>0.13378237686186153</v>
      </c>
      <c r="CZ92" s="52">
        <f t="shared" si="146"/>
        <v>0.13940418339246397</v>
      </c>
      <c r="DA92" s="52">
        <f t="shared" si="146"/>
        <v>0.14468460763127841</v>
      </c>
      <c r="DB92" s="52">
        <f t="shared" si="146"/>
        <v>0.14962807902609793</v>
      </c>
      <c r="DC92" s="52">
        <f t="shared" si="146"/>
        <v>0.15423909497734251</v>
      </c>
      <c r="DD92" s="52">
        <f t="shared" si="146"/>
        <v>0.15852221557995341</v>
      </c>
      <c r="DE92" s="52">
        <f t="shared" si="146"/>
        <v>0.16248205854161596</v>
      </c>
      <c r="DF92" s="52">
        <f t="shared" si="146"/>
        <v>0.16612329427273345</v>
      </c>
      <c r="DG92" s="52">
        <f t="shared" si="146"/>
        <v>0.16945064114368494</v>
      </c>
      <c r="DH92" s="52">
        <f t="shared" si="146"/>
        <v>0.17246886090499428</v>
      </c>
      <c r="DI92" s="52">
        <f t="shared" si="146"/>
        <v>0.17518275426614305</v>
      </c>
      <c r="DJ92" s="52">
        <f t="shared" si="146"/>
        <v>0.1775971566288517</v>
      </c>
      <c r="DK92" s="52">
        <f t="shared" si="146"/>
        <v>0.179716933970753</v>
      </c>
      <c r="DL92" s="52">
        <f t="shared" si="146"/>
        <v>0.18154697887547308</v>
      </c>
      <c r="DM92" s="52">
        <f t="shared" si="146"/>
        <v>0.18309220670522502</v>
      </c>
      <c r="DN92" s="52">
        <f t="shared" si="146"/>
        <v>0.1843575519121135</v>
      </c>
      <c r="DO92" s="52">
        <f t="shared" si="146"/>
        <v>0.1853479644844313</v>
      </c>
      <c r="DP92" s="52">
        <f t="shared" si="146"/>
        <v>0.18606840652431905</v>
      </c>
    </row>
    <row r="93" spans="1:120" x14ac:dyDescent="0.25">
      <c r="A93" s="52" t="str">
        <f t="shared" si="138"/>
        <v>16_RUS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16_RUS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4.4176812904456481E-3</v>
      </c>
      <c r="CC93" s="52">
        <f t="shared" si="147"/>
        <v>1.3204000348099569E-2</v>
      </c>
      <c r="CD93" s="52">
        <f t="shared" si="147"/>
        <v>2.6382551433940808E-2</v>
      </c>
      <c r="CE93" s="52">
        <f t="shared" si="147"/>
        <v>4.3918950330768786E-2</v>
      </c>
      <c r="CF93" s="52">
        <f t="shared" si="147"/>
        <v>6.5786075663527233E-2</v>
      </c>
      <c r="CG93" s="52">
        <f t="shared" si="147"/>
        <v>9.1950966893901573E-2</v>
      </c>
      <c r="CH93" s="52">
        <f t="shared" si="147"/>
        <v>0.122374779290987</v>
      </c>
      <c r="CI93" s="52">
        <f t="shared" si="147"/>
        <v>0.15701273869117818</v>
      </c>
      <c r="CJ93" s="52">
        <f t="shared" si="147"/>
        <v>0.19581409604651187</v>
      </c>
      <c r="CK93" s="52">
        <f t="shared" si="147"/>
        <v>0.23872208176068957</v>
      </c>
      <c r="CL93" s="52">
        <f t="shared" si="147"/>
        <v>0.28567385981200688</v>
      </c>
      <c r="CM93" s="52">
        <f t="shared" si="147"/>
        <v>0.33660048166240747</v>
      </c>
      <c r="CN93" s="52">
        <f t="shared" si="147"/>
        <v>0.39142683995189337</v>
      </c>
      <c r="CO93" s="52">
        <f t="shared" si="147"/>
        <v>0.45007162197749306</v>
      </c>
      <c r="CP93" s="52">
        <f t="shared" si="147"/>
        <v>0.51244726295601928</v>
      </c>
      <c r="CQ93" s="52">
        <f t="shared" si="147"/>
        <v>0.57845989906981898</v>
      </c>
      <c r="CR93" s="52">
        <f t="shared" si="147"/>
        <v>0.64800932029473057</v>
      </c>
      <c r="CS93" s="52">
        <f t="shared" si="147"/>
        <v>0.72098892300945361</v>
      </c>
      <c r="CT93" s="52">
        <f t="shared" si="147"/>
        <v>0.79308942205719868</v>
      </c>
      <c r="CU93" s="52">
        <f t="shared" si="147"/>
        <v>0.86425457592069255</v>
      </c>
      <c r="CV93" s="52">
        <f t="shared" si="147"/>
        <v>0.93442780380216961</v>
      </c>
      <c r="CW93" s="52">
        <f t="shared" ref="CW93:DP93" si="148">CW$50*CW18</f>
        <v>0.98872136385230003</v>
      </c>
      <c r="CX93" s="52">
        <f t="shared" si="148"/>
        <v>1.0401324508158241</v>
      </c>
      <c r="CY93" s="52">
        <f t="shared" si="148"/>
        <v>1.0886951800660083</v>
      </c>
      <c r="CZ93" s="52">
        <f t="shared" si="148"/>
        <v>1.1344443573246108</v>
      </c>
      <c r="DA93" s="52">
        <f t="shared" si="148"/>
        <v>1.1774154313356291</v>
      </c>
      <c r="DB93" s="52">
        <f t="shared" si="148"/>
        <v>1.2176444480908881</v>
      </c>
      <c r="DC93" s="52">
        <f t="shared" si="148"/>
        <v>1.2551680065675839</v>
      </c>
      <c r="DD93" s="52">
        <f t="shared" si="148"/>
        <v>1.2900232159388358</v>
      </c>
      <c r="DE93" s="52">
        <f t="shared" si="148"/>
        <v>1.3222476542191615</v>
      </c>
      <c r="DF93" s="52">
        <f t="shared" si="148"/>
        <v>1.3518793283076327</v>
      </c>
      <c r="DG93" s="52">
        <f t="shared" si="148"/>
        <v>1.3789566353923544</v>
      </c>
      <c r="DH93" s="52">
        <f t="shared" si="148"/>
        <v>1.4035183256806822</v>
      </c>
      <c r="DI93" s="52">
        <f t="shared" si="148"/>
        <v>1.4256034664204569</v>
      </c>
      <c r="DJ93" s="52">
        <f t="shared" si="148"/>
        <v>1.4452514071782674</v>
      </c>
      <c r="DK93" s="52">
        <f t="shared" si="148"/>
        <v>1.4625017463415786</v>
      </c>
      <c r="DL93" s="52">
        <f t="shared" si="148"/>
        <v>1.4773942988123003</v>
      </c>
      <c r="DM93" s="52">
        <f t="shared" si="148"/>
        <v>1.4899690648600872</v>
      </c>
      <c r="DN93" s="52">
        <f t="shared" si="148"/>
        <v>1.5002662001044511</v>
      </c>
      <c r="DO93" s="52">
        <f t="shared" si="148"/>
        <v>1.5083259865954068</v>
      </c>
      <c r="DP93" s="52">
        <f t="shared" si="148"/>
        <v>1.5141888049631249</v>
      </c>
    </row>
    <row r="94" spans="1:120" x14ac:dyDescent="0.25">
      <c r="A94" s="52" t="str">
        <f t="shared" si="138"/>
        <v>16_RUS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16_RUS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1.5868751935367749E-5</v>
      </c>
      <c r="CC94" s="52">
        <f t="shared" si="149"/>
        <v>4.7430086577695227E-5</v>
      </c>
      <c r="CD94" s="52">
        <f t="shared" si="149"/>
        <v>9.4768756866354635E-5</v>
      </c>
      <c r="CE94" s="52">
        <f t="shared" si="149"/>
        <v>1.5776125126274132E-4</v>
      </c>
      <c r="CF94" s="52">
        <f t="shared" si="149"/>
        <v>2.3631014708182712E-4</v>
      </c>
      <c r="CG94" s="52">
        <f t="shared" si="149"/>
        <v>3.3029704678160253E-4</v>
      </c>
      <c r="CH94" s="52">
        <f t="shared" si="149"/>
        <v>4.3958241621322398E-4</v>
      </c>
      <c r="CI94" s="52">
        <f t="shared" si="149"/>
        <v>5.640054221140242E-4</v>
      </c>
      <c r="CJ94" s="52">
        <f t="shared" si="149"/>
        <v>7.0338376884062411E-4</v>
      </c>
      <c r="CK94" s="52">
        <f t="shared" si="149"/>
        <v>8.575135343393711E-4</v>
      </c>
      <c r="CL94" s="52">
        <f t="shared" si="149"/>
        <v>1.0261690053513231E-3</v>
      </c>
      <c r="CM94" s="52">
        <f t="shared" si="149"/>
        <v>1.209102511848973E-3</v>
      </c>
      <c r="CN94" s="52">
        <f t="shared" si="149"/>
        <v>1.4060442607019504E-3</v>
      </c>
      <c r="CO94" s="52">
        <f t="shared" si="149"/>
        <v>1.6167021685688343E-3</v>
      </c>
      <c r="CP94" s="52">
        <f t="shared" si="149"/>
        <v>1.840761694012314E-3</v>
      </c>
      <c r="CQ94" s="52">
        <f t="shared" si="149"/>
        <v>2.0778856688348419E-3</v>
      </c>
      <c r="CR94" s="52">
        <f t="shared" si="149"/>
        <v>2.3277141286319469E-3</v>
      </c>
      <c r="CS94" s="52">
        <f t="shared" si="149"/>
        <v>2.5898641425603631E-3</v>
      </c>
      <c r="CT94" s="52">
        <f t="shared" si="149"/>
        <v>2.8488563284112048E-3</v>
      </c>
      <c r="CU94" s="52">
        <f t="shared" si="149"/>
        <v>3.1044886610433627E-3</v>
      </c>
      <c r="CV94" s="52">
        <f t="shared" si="149"/>
        <v>3.3565578965863499E-3</v>
      </c>
      <c r="CW94" s="52">
        <f t="shared" ref="CW94:DP94" si="150">CW$50*CW19</f>
        <v>3.5515857810077271E-3</v>
      </c>
      <c r="CX94" s="52">
        <f t="shared" si="150"/>
        <v>3.7362595345254868E-3</v>
      </c>
      <c r="CY94" s="52">
        <f t="shared" si="150"/>
        <v>3.9107017029640029E-3</v>
      </c>
      <c r="CZ94" s="52">
        <f t="shared" si="150"/>
        <v>4.0750373119483032E-3</v>
      </c>
      <c r="DA94" s="52">
        <f t="shared" si="150"/>
        <v>4.2293936969034496E-3</v>
      </c>
      <c r="DB94" s="52">
        <f t="shared" si="150"/>
        <v>4.3739003386282895E-3</v>
      </c>
      <c r="DC94" s="52">
        <f t="shared" si="150"/>
        <v>4.5086887043002928E-3</v>
      </c>
      <c r="DD94" s="52">
        <f t="shared" si="150"/>
        <v>4.6338920937715831E-3</v>
      </c>
      <c r="DE94" s="52">
        <f t="shared" si="150"/>
        <v>4.7496454910193678E-3</v>
      </c>
      <c r="DF94" s="52">
        <f t="shared" si="150"/>
        <v>4.8560854206169558E-3</v>
      </c>
      <c r="DG94" s="52">
        <f t="shared" si="150"/>
        <v>4.9533498090948026E-3</v>
      </c>
      <c r="DH94" s="52">
        <f t="shared" si="150"/>
        <v>5.0415778510637362E-3</v>
      </c>
      <c r="DI94" s="52">
        <f t="shared" si="150"/>
        <v>5.1209098799756313E-3</v>
      </c>
      <c r="DJ94" s="52">
        <f t="shared" si="150"/>
        <v>5.1914872433994749E-3</v>
      </c>
      <c r="DK94" s="52">
        <f t="shared" si="150"/>
        <v>5.2534521826936654E-3</v>
      </c>
      <c r="DL94" s="52">
        <f t="shared" si="150"/>
        <v>5.3069477169580877E-3</v>
      </c>
      <c r="DM94" s="52">
        <f t="shared" si="150"/>
        <v>5.352117531152059E-3</v>
      </c>
      <c r="DN94" s="52">
        <f t="shared" si="150"/>
        <v>5.389105868267084E-3</v>
      </c>
      <c r="DO94" s="52">
        <f t="shared" si="150"/>
        <v>5.4180574254456479E-3</v>
      </c>
      <c r="DP94" s="52">
        <f t="shared" si="150"/>
        <v>5.4391172539399874E-3</v>
      </c>
    </row>
    <row r="95" spans="1:120" x14ac:dyDescent="0.25">
      <c r="A95" s="52" t="str">
        <f t="shared" si="138"/>
        <v>16_RUS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16_RUS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16_RUS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16_RUS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16_RUS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16_RUS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16_RUS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16_RUS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16_RUS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16_RUS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16_RUS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16_RUS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0</v>
      </c>
      <c r="CM100" s="52">
        <f t="shared" si="161"/>
        <v>0</v>
      </c>
      <c r="CN100" s="52">
        <f t="shared" si="161"/>
        <v>0</v>
      </c>
      <c r="CO100" s="52">
        <f t="shared" si="161"/>
        <v>0</v>
      </c>
      <c r="CP100" s="52">
        <f t="shared" si="161"/>
        <v>0</v>
      </c>
      <c r="CQ100" s="52">
        <f t="shared" si="161"/>
        <v>0</v>
      </c>
      <c r="CR100" s="52">
        <f t="shared" si="161"/>
        <v>0</v>
      </c>
      <c r="CS100" s="52">
        <f t="shared" si="161"/>
        <v>0</v>
      </c>
      <c r="CT100" s="52">
        <f t="shared" si="161"/>
        <v>0</v>
      </c>
      <c r="CU100" s="52">
        <f t="shared" si="161"/>
        <v>0</v>
      </c>
      <c r="CV100" s="52">
        <f t="shared" si="161"/>
        <v>0</v>
      </c>
      <c r="CW100" s="52">
        <f t="shared" ref="CW100:DP100" si="162">CW$50*CW25</f>
        <v>0</v>
      </c>
      <c r="CX100" s="52">
        <f t="shared" si="162"/>
        <v>0</v>
      </c>
      <c r="CY100" s="52">
        <f t="shared" si="162"/>
        <v>0</v>
      </c>
      <c r="CZ100" s="52">
        <f t="shared" si="162"/>
        <v>0</v>
      </c>
      <c r="DA100" s="52">
        <f t="shared" si="162"/>
        <v>0</v>
      </c>
      <c r="DB100" s="52">
        <f t="shared" si="162"/>
        <v>0</v>
      </c>
      <c r="DC100" s="52">
        <f t="shared" si="162"/>
        <v>0</v>
      </c>
      <c r="DD100" s="52">
        <f t="shared" si="162"/>
        <v>0</v>
      </c>
      <c r="DE100" s="52">
        <f t="shared" si="162"/>
        <v>0</v>
      </c>
      <c r="DF100" s="52">
        <f t="shared" si="162"/>
        <v>0</v>
      </c>
      <c r="DG100" s="52">
        <f t="shared" si="162"/>
        <v>0</v>
      </c>
      <c r="DH100" s="52">
        <f t="shared" si="162"/>
        <v>0</v>
      </c>
      <c r="DI100" s="52">
        <f t="shared" si="162"/>
        <v>0</v>
      </c>
      <c r="DJ100" s="52">
        <f t="shared" si="162"/>
        <v>0</v>
      </c>
      <c r="DK100" s="52">
        <f t="shared" si="162"/>
        <v>0</v>
      </c>
      <c r="DL100" s="52">
        <f t="shared" si="162"/>
        <v>0</v>
      </c>
      <c r="DM100" s="52">
        <f t="shared" si="162"/>
        <v>0</v>
      </c>
      <c r="DN100" s="52">
        <f t="shared" si="162"/>
        <v>0</v>
      </c>
      <c r="DO100" s="52">
        <f t="shared" si="162"/>
        <v>0</v>
      </c>
      <c r="DP100" s="52">
        <f t="shared" si="162"/>
        <v>0</v>
      </c>
    </row>
    <row r="101" spans="1:120" x14ac:dyDescent="0.25">
      <c r="A101" s="52" t="str">
        <f t="shared" si="138"/>
        <v>16_RUS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16_RUS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1.5658029671295766E-2</v>
      </c>
      <c r="CC101" s="52">
        <f t="shared" si="163"/>
        <v>4.6800259148954179E-2</v>
      </c>
      <c r="CD101" s="52">
        <f t="shared" si="163"/>
        <v>9.3510315932152505E-2</v>
      </c>
      <c r="CE101" s="52">
        <f t="shared" si="163"/>
        <v>0.15566632860062435</v>
      </c>
      <c r="CF101" s="52">
        <f t="shared" si="163"/>
        <v>0.23317216815197295</v>
      </c>
      <c r="CG101" s="52">
        <f t="shared" si="163"/>
        <v>0.32591100925340943</v>
      </c>
      <c r="CH101" s="52">
        <f t="shared" si="163"/>
        <v>0.43374517063978762</v>
      </c>
      <c r="CI101" s="52">
        <f t="shared" si="163"/>
        <v>0.55651595476455629</v>
      </c>
      <c r="CJ101" s="52">
        <f t="shared" si="163"/>
        <v>0.69404348670090299</v>
      </c>
      <c r="CK101" s="52">
        <f t="shared" si="163"/>
        <v>0.84612655229035239</v>
      </c>
      <c r="CL101" s="52">
        <f t="shared" si="163"/>
        <v>1.0125424355360759</v>
      </c>
      <c r="CM101" s="52">
        <f t="shared" si="163"/>
        <v>1.1930467552381403</v>
      </c>
      <c r="CN101" s="52">
        <f t="shared" si="163"/>
        <v>1.3873733008679772</v>
      </c>
      <c r="CO101" s="52">
        <f t="shared" si="163"/>
        <v>1.5952338676792335</v>
      </c>
      <c r="CP101" s="52">
        <f t="shared" si="163"/>
        <v>1.8163180910522891</v>
      </c>
      <c r="CQ101" s="52">
        <f t="shared" si="163"/>
        <v>2.0502932800696154</v>
      </c>
      <c r="CR101" s="52">
        <f t="shared" si="163"/>
        <v>2.2968042503191817</v>
      </c>
      <c r="CS101" s="52">
        <f t="shared" si="163"/>
        <v>2.5554731559231065</v>
      </c>
      <c r="CT101" s="52">
        <f t="shared" si="163"/>
        <v>2.8110261664688121</v>
      </c>
      <c r="CU101" s="52">
        <f t="shared" si="163"/>
        <v>3.0632639395211343</v>
      </c>
      <c r="CV101" s="52">
        <f t="shared" si="163"/>
        <v>3.3119859300991199</v>
      </c>
      <c r="CW101" s="52">
        <f t="shared" ref="CW101:DP101" si="164">CW$50*CW26</f>
        <v>3.5044240256366685</v>
      </c>
      <c r="CX101" s="52">
        <f t="shared" si="164"/>
        <v>3.686645483497252</v>
      </c>
      <c r="CY101" s="52">
        <f t="shared" si="164"/>
        <v>3.8587712222106889</v>
      </c>
      <c r="CZ101" s="52">
        <f t="shared" si="164"/>
        <v>4.02092460717801</v>
      </c>
      <c r="DA101" s="52">
        <f t="shared" si="164"/>
        <v>4.1732312829282874</v>
      </c>
      <c r="DB101" s="52">
        <f t="shared" si="164"/>
        <v>4.3158190108758046</v>
      </c>
      <c r="DC101" s="52">
        <f t="shared" si="164"/>
        <v>4.4488175124362099</v>
      </c>
      <c r="DD101" s="52">
        <f t="shared" si="164"/>
        <v>4.5723583173635909</v>
      </c>
      <c r="DE101" s="52">
        <f t="shared" si="164"/>
        <v>4.6865746171735037</v>
      </c>
      <c r="DF101" s="52">
        <f t="shared" si="164"/>
        <v>4.7916011235199232</v>
      </c>
      <c r="DG101" s="52">
        <f t="shared" si="164"/>
        <v>4.8875739313972861</v>
      </c>
      <c r="DH101" s="52">
        <f t="shared" si="164"/>
        <v>4.9746303870414685</v>
      </c>
      <c r="DI101" s="52">
        <f t="shared" si="164"/>
        <v>5.0529089604066488</v>
      </c>
      <c r="DJ101" s="52">
        <f t="shared" si="164"/>
        <v>5.1225491220975856</v>
      </c>
      <c r="DK101" s="52">
        <f t="shared" si="164"/>
        <v>5.1836912246397535</v>
      </c>
      <c r="DL101" s="52">
        <f t="shared" si="164"/>
        <v>5.2364763879724316</v>
      </c>
      <c r="DM101" s="52">
        <f t="shared" si="164"/>
        <v>5.2810463890523387</v>
      </c>
      <c r="DN101" s="52">
        <f t="shared" si="164"/>
        <v>5.3175435554582311</v>
      </c>
      <c r="DO101" s="52">
        <f t="shared" si="164"/>
        <v>5.3461106628891448</v>
      </c>
      <c r="DP101" s="52">
        <f t="shared" si="164"/>
        <v>5.366890836451617</v>
      </c>
    </row>
    <row r="102" spans="1:120" x14ac:dyDescent="0.25">
      <c r="A102" s="52" t="str">
        <f t="shared" si="138"/>
        <v>16_RUS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16_RUS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8.2101021225741493E-4</v>
      </c>
      <c r="CC102" s="52">
        <f t="shared" si="165"/>
        <v>2.4539160740014872E-3</v>
      </c>
      <c r="CD102" s="52">
        <f t="shared" si="165"/>
        <v>4.9031024939526257E-3</v>
      </c>
      <c r="CE102" s="52">
        <f t="shared" si="165"/>
        <v>8.1621792887530548E-3</v>
      </c>
      <c r="CF102" s="52">
        <f t="shared" si="165"/>
        <v>1.2226106048190339E-2</v>
      </c>
      <c r="CG102" s="52">
        <f t="shared" si="165"/>
        <v>1.7088757174517917E-2</v>
      </c>
      <c r="CH102" s="52">
        <f t="shared" si="165"/>
        <v>2.2742913513915396E-2</v>
      </c>
      <c r="CI102" s="52">
        <f t="shared" si="165"/>
        <v>2.9180253948776394E-2</v>
      </c>
      <c r="CJ102" s="52">
        <f t="shared" si="165"/>
        <v>3.6391346950681178E-2</v>
      </c>
      <c r="CK102" s="52">
        <f t="shared" si="165"/>
        <v>4.4365642093910362E-2</v>
      </c>
      <c r="CL102" s="52">
        <f t="shared" si="165"/>
        <v>5.3091461529355961E-2</v>
      </c>
      <c r="CM102" s="52">
        <f t="shared" si="165"/>
        <v>6.2555991418684537E-2</v>
      </c>
      <c r="CN102" s="52">
        <f t="shared" si="165"/>
        <v>7.27452733286095E-2</v>
      </c>
      <c r="CO102" s="52">
        <f t="shared" si="165"/>
        <v>8.3644195585124398E-2</v>
      </c>
      <c r="CP102" s="52">
        <f t="shared" si="165"/>
        <v>9.5236484587553988E-2</v>
      </c>
      <c r="CQ102" s="52">
        <f t="shared" si="165"/>
        <v>0.10750469608227567</v>
      </c>
      <c r="CR102" s="52">
        <f t="shared" si="165"/>
        <v>0.1204302063959644</v>
      </c>
      <c r="CS102" s="52">
        <f t="shared" si="165"/>
        <v>0.13399320362821432</v>
      </c>
      <c r="CT102" s="52">
        <f t="shared" si="165"/>
        <v>0.14739282259916167</v>
      </c>
      <c r="CU102" s="52">
        <f t="shared" si="165"/>
        <v>0.16061861102467861</v>
      </c>
      <c r="CV102" s="52">
        <f t="shared" si="165"/>
        <v>0.17366005356657541</v>
      </c>
      <c r="CW102" s="52">
        <f t="shared" ref="CW102:DP102" si="166">CW$50*CW27</f>
        <v>0.18375031683599102</v>
      </c>
      <c r="CX102" s="52">
        <f t="shared" si="166"/>
        <v>0.19330488282779199</v>
      </c>
      <c r="CY102" s="52">
        <f t="shared" si="166"/>
        <v>0.20233009176165581</v>
      </c>
      <c r="CZ102" s="52">
        <f t="shared" si="166"/>
        <v>0.21083241215604945</v>
      </c>
      <c r="DA102" s="52">
        <f t="shared" si="166"/>
        <v>0.2188184320328152</v>
      </c>
      <c r="DB102" s="52">
        <f t="shared" si="166"/>
        <v>0.22629485041016051</v>
      </c>
      <c r="DC102" s="52">
        <f t="shared" si="166"/>
        <v>0.23326846907663923</v>
      </c>
      <c r="DD102" s="52">
        <f t="shared" si="166"/>
        <v>0.23974618463888647</v>
      </c>
      <c r="DE102" s="52">
        <f t="shared" si="166"/>
        <v>0.24573498083602843</v>
      </c>
      <c r="DF102" s="52">
        <f t="shared" si="166"/>
        <v>0.25124192111384647</v>
      </c>
      <c r="DG102" s="52">
        <f t="shared" si="166"/>
        <v>0.25627414145193789</v>
      </c>
      <c r="DH102" s="52">
        <f t="shared" si="166"/>
        <v>0.26083884343726077</v>
      </c>
      <c r="DI102" s="52">
        <f t="shared" si="166"/>
        <v>0.26494328757760938</v>
      </c>
      <c r="DJ102" s="52">
        <f t="shared" si="166"/>
        <v>0.26859478684870408</v>
      </c>
      <c r="DK102" s="52">
        <f t="shared" si="166"/>
        <v>0.27180070046873211</v>
      </c>
      <c r="DL102" s="52">
        <f t="shared" si="166"/>
        <v>0.27456842789431296</v>
      </c>
      <c r="DM102" s="52">
        <f t="shared" si="166"/>
        <v>0.27690540303199646</v>
      </c>
      <c r="DN102" s="52">
        <f t="shared" si="166"/>
        <v>0.27881908865954558</v>
      </c>
      <c r="DO102" s="52">
        <f t="shared" si="166"/>
        <v>0.2803169710513787</v>
      </c>
      <c r="DP102" s="52">
        <f t="shared" si="166"/>
        <v>0.28140655480268217</v>
      </c>
    </row>
    <row r="103" spans="1:120" x14ac:dyDescent="0.25">
      <c r="A103" s="52" t="str">
        <f t="shared" si="138"/>
        <v>16_RUS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16_RUS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1.1352747647050134E-3</v>
      </c>
      <c r="CC103" s="52">
        <f t="shared" si="167"/>
        <v>3.3932208782860096E-3</v>
      </c>
      <c r="CD103" s="52">
        <f t="shared" si="167"/>
        <v>6.7799016955484388E-3</v>
      </c>
      <c r="CE103" s="52">
        <f t="shared" si="167"/>
        <v>1.1286481012265353E-2</v>
      </c>
      <c r="CF103" s="52">
        <f t="shared" si="167"/>
        <v>1.6905989060664667E-2</v>
      </c>
      <c r="CG103" s="52">
        <f t="shared" si="167"/>
        <v>2.3629955499651255E-2</v>
      </c>
      <c r="CH103" s="52">
        <f t="shared" si="167"/>
        <v>3.1448397842975297E-2</v>
      </c>
      <c r="CI103" s="52">
        <f t="shared" si="167"/>
        <v>4.0349809833233871E-2</v>
      </c>
      <c r="CJ103" s="52">
        <f t="shared" si="167"/>
        <v>5.0321149761508296E-2</v>
      </c>
      <c r="CK103" s="52">
        <f t="shared" si="167"/>
        <v>6.1347828732438589E-2</v>
      </c>
      <c r="CL103" s="52">
        <f t="shared" si="167"/>
        <v>7.3413698874536151E-2</v>
      </c>
      <c r="CM103" s="52">
        <f t="shared" si="167"/>
        <v>8.6501041495534142E-2</v>
      </c>
      <c r="CN103" s="52">
        <f t="shared" si="167"/>
        <v>0.10059055518257738</v>
      </c>
      <c r="CO103" s="52">
        <f t="shared" si="167"/>
        <v>0.11566134384704742</v>
      </c>
      <c r="CP103" s="52">
        <f t="shared" si="167"/>
        <v>0.13169090471382447</v>
      </c>
      <c r="CQ103" s="52">
        <f t="shared" si="167"/>
        <v>0.14865511625478234</v>
      </c>
      <c r="CR103" s="52">
        <f t="shared" si="167"/>
        <v>0.1665282260663134</v>
      </c>
      <c r="CS103" s="52">
        <f t="shared" si="167"/>
        <v>0.18528283869068055</v>
      </c>
      <c r="CT103" s="52">
        <f t="shared" si="167"/>
        <v>0.20381153546846137</v>
      </c>
      <c r="CU103" s="52">
        <f t="shared" si="167"/>
        <v>0.22209986321231814</v>
      </c>
      <c r="CV103" s="52">
        <f t="shared" si="167"/>
        <v>0.24013328154515096</v>
      </c>
      <c r="CW103" s="52">
        <f t="shared" ref="CW103:DP103" si="168">CW$50*CW28</f>
        <v>0.25408587444591491</v>
      </c>
      <c r="CX103" s="52">
        <f t="shared" si="168"/>
        <v>0.26729771699824534</v>
      </c>
      <c r="CY103" s="52">
        <f t="shared" si="168"/>
        <v>0.27977757631769717</v>
      </c>
      <c r="CZ103" s="52">
        <f t="shared" si="168"/>
        <v>0.29153439692855398</v>
      </c>
      <c r="DA103" s="52">
        <f t="shared" si="168"/>
        <v>0.30257728860172384</v>
      </c>
      <c r="DB103" s="52">
        <f t="shared" si="168"/>
        <v>0.31291551459143385</v>
      </c>
      <c r="DC103" s="52">
        <f t="shared" si="168"/>
        <v>0.32255848026047335</v>
      </c>
      <c r="DD103" s="52">
        <f t="shared" si="168"/>
        <v>0.33151572208397762</v>
      </c>
      <c r="DE103" s="52">
        <f t="shared" si="168"/>
        <v>0.33979689702196353</v>
      </c>
      <c r="DF103" s="52">
        <f t="shared" si="168"/>
        <v>0.34741177225104813</v>
      </c>
      <c r="DG103" s="52">
        <f t="shared" si="168"/>
        <v>0.35437021524600482</v>
      </c>
      <c r="DH103" s="52">
        <f t="shared" si="168"/>
        <v>0.36068218420201476</v>
      </c>
      <c r="DI103" s="52">
        <f t="shared" si="168"/>
        <v>0.36635771878868839</v>
      </c>
      <c r="DJ103" s="52">
        <f t="shared" si="168"/>
        <v>0.37140693122712376</v>
      </c>
      <c r="DK103" s="52">
        <f t="shared" si="168"/>
        <v>0.37583999768147958</v>
      </c>
      <c r="DL103" s="52">
        <f t="shared" si="168"/>
        <v>0.37966714995672896</v>
      </c>
      <c r="DM103" s="52">
        <f t="shared" si="168"/>
        <v>0.38289866749444651</v>
      </c>
      <c r="DN103" s="52">
        <f t="shared" si="168"/>
        <v>0.38554486965868223</v>
      </c>
      <c r="DO103" s="52">
        <f t="shared" si="168"/>
        <v>0.38761610830414139</v>
      </c>
      <c r="DP103" s="52">
        <f t="shared" si="168"/>
        <v>0.38912276061908196</v>
      </c>
    </row>
    <row r="104" spans="1:120" x14ac:dyDescent="0.25">
      <c r="A104" s="52" t="str">
        <f t="shared" si="138"/>
        <v>16_RUS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16_RUS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16_RUS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16_RUS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16_RUS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16_RUS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</v>
      </c>
      <c r="CC106" s="52">
        <f t="shared" si="173"/>
        <v>0</v>
      </c>
      <c r="CD106" s="52">
        <f t="shared" si="173"/>
        <v>0</v>
      </c>
      <c r="CE106" s="52">
        <f t="shared" si="173"/>
        <v>0</v>
      </c>
      <c r="CF106" s="52">
        <f t="shared" si="173"/>
        <v>0</v>
      </c>
      <c r="CG106" s="52">
        <f t="shared" si="173"/>
        <v>0</v>
      </c>
      <c r="CH106" s="52">
        <f t="shared" si="173"/>
        <v>0</v>
      </c>
      <c r="CI106" s="52">
        <f t="shared" si="173"/>
        <v>0</v>
      </c>
      <c r="CJ106" s="52">
        <f t="shared" si="173"/>
        <v>0</v>
      </c>
      <c r="CK106" s="52">
        <f t="shared" si="173"/>
        <v>0</v>
      </c>
      <c r="CL106" s="52">
        <f t="shared" si="173"/>
        <v>0</v>
      </c>
      <c r="CM106" s="52">
        <f t="shared" si="173"/>
        <v>0</v>
      </c>
      <c r="CN106" s="52">
        <f t="shared" si="173"/>
        <v>0</v>
      </c>
      <c r="CO106" s="52">
        <f t="shared" si="173"/>
        <v>0</v>
      </c>
      <c r="CP106" s="52">
        <f t="shared" si="173"/>
        <v>0</v>
      </c>
      <c r="CQ106" s="52">
        <f t="shared" si="173"/>
        <v>0</v>
      </c>
      <c r="CR106" s="52">
        <f t="shared" si="173"/>
        <v>0</v>
      </c>
      <c r="CS106" s="52">
        <f t="shared" si="173"/>
        <v>0</v>
      </c>
      <c r="CT106" s="52">
        <f t="shared" si="173"/>
        <v>0</v>
      </c>
      <c r="CU106" s="52">
        <f t="shared" si="173"/>
        <v>0</v>
      </c>
      <c r="CV106" s="52">
        <f t="shared" si="173"/>
        <v>0</v>
      </c>
      <c r="CW106" s="52">
        <f t="shared" ref="CW106:DP106" si="174">CW$50*CW31</f>
        <v>0</v>
      </c>
      <c r="CX106" s="52">
        <f t="shared" si="174"/>
        <v>0</v>
      </c>
      <c r="CY106" s="52">
        <f t="shared" si="174"/>
        <v>0</v>
      </c>
      <c r="CZ106" s="52">
        <f t="shared" si="174"/>
        <v>0</v>
      </c>
      <c r="DA106" s="52">
        <f t="shared" si="174"/>
        <v>0</v>
      </c>
      <c r="DB106" s="52">
        <f t="shared" si="174"/>
        <v>0</v>
      </c>
      <c r="DC106" s="52">
        <f t="shared" si="174"/>
        <v>0</v>
      </c>
      <c r="DD106" s="52">
        <f t="shared" si="174"/>
        <v>0</v>
      </c>
      <c r="DE106" s="52">
        <f t="shared" si="174"/>
        <v>0</v>
      </c>
      <c r="DF106" s="52">
        <f t="shared" si="174"/>
        <v>0</v>
      </c>
      <c r="DG106" s="52">
        <f t="shared" si="174"/>
        <v>0</v>
      </c>
      <c r="DH106" s="52">
        <f t="shared" si="174"/>
        <v>0</v>
      </c>
      <c r="DI106" s="52">
        <f t="shared" si="174"/>
        <v>0</v>
      </c>
      <c r="DJ106" s="52">
        <f t="shared" si="174"/>
        <v>0</v>
      </c>
      <c r="DK106" s="52">
        <f t="shared" si="174"/>
        <v>0</v>
      </c>
      <c r="DL106" s="52">
        <f t="shared" si="174"/>
        <v>0</v>
      </c>
      <c r="DM106" s="52">
        <f t="shared" si="174"/>
        <v>0</v>
      </c>
      <c r="DN106" s="52">
        <f t="shared" si="174"/>
        <v>0</v>
      </c>
      <c r="DO106" s="52">
        <f t="shared" si="174"/>
        <v>0</v>
      </c>
      <c r="DP106" s="52">
        <f t="shared" si="174"/>
        <v>0</v>
      </c>
    </row>
    <row r="107" spans="1:120" x14ac:dyDescent="0.25">
      <c r="A107" s="52" t="str">
        <f t="shared" si="138"/>
        <v>16_RUS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16_RUS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0.44862569684520603</v>
      </c>
      <c r="CC107" s="52">
        <f t="shared" si="175"/>
        <v>1.3408966079381757</v>
      </c>
      <c r="CD107" s="52">
        <f t="shared" si="175"/>
        <v>2.6792087847541852</v>
      </c>
      <c r="CE107" s="52">
        <f t="shared" si="175"/>
        <v>4.4600704309439934</v>
      </c>
      <c r="CF107" s="52">
        <f t="shared" si="175"/>
        <v>6.6807273084845162</v>
      </c>
      <c r="CG107" s="52">
        <f t="shared" si="175"/>
        <v>9.3378321988922117</v>
      </c>
      <c r="CH107" s="52">
        <f t="shared" si="175"/>
        <v>12.42744033039085</v>
      </c>
      <c r="CI107" s="52">
        <f t="shared" si="175"/>
        <v>15.945004783674245</v>
      </c>
      <c r="CJ107" s="52">
        <f t="shared" si="175"/>
        <v>19.885371876185896</v>
      </c>
      <c r="CK107" s="52">
        <f t="shared" si="175"/>
        <v>24.242776524837055</v>
      </c>
      <c r="CL107" s="52">
        <f t="shared" si="175"/>
        <v>29.010837587084662</v>
      </c>
      <c r="CM107" s="52">
        <f t="shared" si="175"/>
        <v>34.18255318028978</v>
      </c>
      <c r="CN107" s="52">
        <f t="shared" si="175"/>
        <v>39.750295979278398</v>
      </c>
      <c r="CO107" s="52">
        <f t="shared" si="175"/>
        <v>45.705808492023706</v>
      </c>
      <c r="CP107" s="52">
        <f t="shared" si="175"/>
        <v>52.040198313371555</v>
      </c>
      <c r="CQ107" s="52">
        <f t="shared" si="175"/>
        <v>58.743933356728405</v>
      </c>
      <c r="CR107" s="52">
        <f t="shared" si="175"/>
        <v>65.806837063631875</v>
      </c>
      <c r="CS107" s="52">
        <f t="shared" si="175"/>
        <v>73.218083591123261</v>
      </c>
      <c r="CT107" s="52">
        <f t="shared" si="175"/>
        <v>80.540055119069024</v>
      </c>
      <c r="CU107" s="52">
        <f t="shared" si="175"/>
        <v>87.767040192020175</v>
      </c>
      <c r="CV107" s="52">
        <f t="shared" si="175"/>
        <v>94.893292899813261</v>
      </c>
      <c r="CW107" s="52">
        <f t="shared" ref="CW107:DP107" si="176">CW$50*CW32</f>
        <v>100.40692881202268</v>
      </c>
      <c r="CX107" s="52">
        <f t="shared" si="176"/>
        <v>105.62784295185956</v>
      </c>
      <c r="CY107" s="52">
        <f t="shared" si="176"/>
        <v>110.5594998139532</v>
      </c>
      <c r="CZ107" s="52">
        <f t="shared" si="176"/>
        <v>115.20543399941022</v>
      </c>
      <c r="DA107" s="52">
        <f t="shared" si="176"/>
        <v>119.56924540972481</v>
      </c>
      <c r="DB107" s="52">
        <f t="shared" si="176"/>
        <v>123.6545945982818</v>
      </c>
      <c r="DC107" s="52">
        <f t="shared" si="176"/>
        <v>127.46519827540251</v>
      </c>
      <c r="DD107" s="52">
        <f t="shared" si="176"/>
        <v>131.00482496297781</v>
      </c>
      <c r="DE107" s="52">
        <f t="shared" si="176"/>
        <v>134.27729079482103</v>
      </c>
      <c r="DF107" s="52">
        <f t="shared" si="176"/>
        <v>137.28645545895853</v>
      </c>
      <c r="DG107" s="52">
        <f t="shared" si="176"/>
        <v>140.03621827816579</v>
      </c>
      <c r="DH107" s="52">
        <f t="shared" si="176"/>
        <v>142.53051442513515</v>
      </c>
      <c r="DI107" s="52">
        <f t="shared" si="176"/>
        <v>144.77331126874955</v>
      </c>
      <c r="DJ107" s="52">
        <f t="shared" si="176"/>
        <v>146.76860484801017</v>
      </c>
      <c r="DK107" s="52">
        <f t="shared" si="176"/>
        <v>148.52041647025061</v>
      </c>
      <c r="DL107" s="52">
        <f t="shared" si="176"/>
        <v>150.03278943034417</v>
      </c>
      <c r="DM107" s="52">
        <f t="shared" si="176"/>
        <v>151.30978584768525</v>
      </c>
      <c r="DN107" s="52">
        <f t="shared" si="176"/>
        <v>152.35548361780349</v>
      </c>
      <c r="DO107" s="52">
        <f t="shared" si="176"/>
        <v>153.17397347553697</v>
      </c>
      <c r="DP107" s="52">
        <f t="shared" si="176"/>
        <v>153.76935616676528</v>
      </c>
    </row>
    <row r="108" spans="1:120" x14ac:dyDescent="0.25">
      <c r="A108" s="52" t="str">
        <f t="shared" si="138"/>
        <v>16_RUS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16_RUS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16_RUS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16_RUS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16_RUS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16_RUS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16_RUS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16_RUS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16_RUS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16_RUS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1.6712273632928821E-5</v>
      </c>
      <c r="CC112" s="52">
        <f t="shared" si="185"/>
        <v>4.9951287193120871E-5</v>
      </c>
      <c r="CD112" s="52">
        <f t="shared" si="185"/>
        <v>9.9806298759582746E-5</v>
      </c>
      <c r="CE112" s="52">
        <f t="shared" si="185"/>
        <v>1.6614723139630889E-4</v>
      </c>
      <c r="CF112" s="52">
        <f t="shared" si="185"/>
        <v>2.4887148380378459E-4</v>
      </c>
      <c r="CG112" s="52">
        <f t="shared" si="185"/>
        <v>3.4785436488295001E-4</v>
      </c>
      <c r="CH112" s="52">
        <f t="shared" si="185"/>
        <v>4.629489233873486E-4</v>
      </c>
      <c r="CI112" s="52">
        <f t="shared" si="185"/>
        <v>5.9398577677789222E-4</v>
      </c>
      <c r="CJ112" s="52">
        <f t="shared" si="185"/>
        <v>7.4077293927733462E-4</v>
      </c>
      <c r="CK112" s="52">
        <f t="shared" si="185"/>
        <v>9.0309564912152977E-4</v>
      </c>
      <c r="CL112" s="52">
        <f t="shared" si="185"/>
        <v>1.080716195004549E-3</v>
      </c>
      <c r="CM112" s="52">
        <f t="shared" si="185"/>
        <v>1.2733737417146981E-3</v>
      </c>
      <c r="CN112" s="52">
        <f t="shared" si="185"/>
        <v>1.4807841549585314E-3</v>
      </c>
      <c r="CO112" s="52">
        <f t="shared" si="185"/>
        <v>1.7026398253698343E-3</v>
      </c>
      <c r="CP112" s="52">
        <f t="shared" si="185"/>
        <v>1.938609491700675E-3</v>
      </c>
      <c r="CQ112" s="52">
        <f t="shared" si="185"/>
        <v>2.1883380631915095E-3</v>
      </c>
      <c r="CR112" s="52">
        <f t="shared" si="185"/>
        <v>2.4514464411173639E-3</v>
      </c>
      <c r="CS112" s="52">
        <f t="shared" si="185"/>
        <v>2.7275313395070909E-3</v>
      </c>
      <c r="CT112" s="52">
        <f t="shared" si="185"/>
        <v>3.0002905518483423E-3</v>
      </c>
      <c r="CU112" s="52">
        <f t="shared" si="185"/>
        <v>3.269511314122077E-3</v>
      </c>
      <c r="CV112" s="52">
        <f t="shared" si="185"/>
        <v>3.5349795787969164E-3</v>
      </c>
      <c r="CW112" s="52">
        <f t="shared" ref="CW112:DP112" si="186">CW$50*CW37</f>
        <v>3.7403743939516559E-3</v>
      </c>
      <c r="CX112" s="52">
        <f t="shared" si="186"/>
        <v>3.9348646925069048E-3</v>
      </c>
      <c r="CY112" s="52">
        <f t="shared" si="186"/>
        <v>4.1185795343507909E-3</v>
      </c>
      <c r="CZ112" s="52">
        <f t="shared" si="186"/>
        <v>4.2916505909887399E-3</v>
      </c>
      <c r="DA112" s="52">
        <f t="shared" si="186"/>
        <v>4.4542119665062878E-3</v>
      </c>
      <c r="DB112" s="52">
        <f t="shared" si="186"/>
        <v>4.6064000244025469E-3</v>
      </c>
      <c r="DC112" s="52">
        <f t="shared" si="186"/>
        <v>4.748353220143494E-3</v>
      </c>
      <c r="DD112" s="52">
        <f t="shared" si="186"/>
        <v>4.8802119392876769E-3</v>
      </c>
      <c r="DE112" s="52">
        <f t="shared" si="186"/>
        <v>5.002118341040326E-3</v>
      </c>
      <c r="DF112" s="52">
        <f t="shared" si="186"/>
        <v>5.1142162070949293E-3</v>
      </c>
      <c r="DG112" s="52">
        <f t="shared" si="186"/>
        <v>5.2166507956247551E-3</v>
      </c>
      <c r="DH112" s="52">
        <f t="shared" si="186"/>
        <v>5.3095687002897105E-3</v>
      </c>
      <c r="DI112" s="52">
        <f t="shared" si="186"/>
        <v>5.3931177141271543E-3</v>
      </c>
      <c r="DJ112" s="52">
        <f t="shared" si="186"/>
        <v>5.4674466981981121E-3</v>
      </c>
      <c r="DK112" s="52">
        <f t="shared" si="186"/>
        <v>5.5327054548634218E-3</v>
      </c>
      <c r="DL112" s="52">
        <f t="shared" si="186"/>
        <v>5.589044605567149E-3</v>
      </c>
      <c r="DM112" s="52">
        <f t="shared" si="186"/>
        <v>5.6366154730073123E-3</v>
      </c>
      <c r="DN112" s="52">
        <f t="shared" si="186"/>
        <v>5.6755699675769562E-3</v>
      </c>
      <c r="DO112" s="52">
        <f t="shared" si="186"/>
        <v>5.7060604779610238E-3</v>
      </c>
      <c r="DP112" s="52">
        <f t="shared" si="186"/>
        <v>5.7282397657773231E-3</v>
      </c>
    </row>
    <row r="113" spans="1:120" x14ac:dyDescent="0.25">
      <c r="A113" s="52" t="str">
        <f t="shared" si="138"/>
        <v>16_RUS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16_RUS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16_RUS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16_RUS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1.8525845282685136E-3</v>
      </c>
      <c r="CC114" s="52">
        <f t="shared" si="189"/>
        <v>5.5371868516286048E-3</v>
      </c>
      <c r="CD114" s="52">
        <f t="shared" si="189"/>
        <v>1.106370138300233E-2</v>
      </c>
      <c r="CE114" s="52">
        <f t="shared" si="189"/>
        <v>1.8417708868347937E-2</v>
      </c>
      <c r="CF114" s="52">
        <f t="shared" si="189"/>
        <v>2.758783577559935E-2</v>
      </c>
      <c r="CG114" s="52">
        <f t="shared" si="189"/>
        <v>3.8560259880084755E-2</v>
      </c>
      <c r="CH114" s="52">
        <f t="shared" si="189"/>
        <v>5.1318691381171719E-2</v>
      </c>
      <c r="CI114" s="52">
        <f t="shared" si="189"/>
        <v>6.584435393052096E-2</v>
      </c>
      <c r="CJ114" s="52">
        <f t="shared" si="189"/>
        <v>8.2115965571626343E-2</v>
      </c>
      <c r="CK114" s="52">
        <f t="shared" si="189"/>
        <v>0.10010971959031727</v>
      </c>
      <c r="CL114" s="52">
        <f t="shared" si="189"/>
        <v>0.11979926527589861</v>
      </c>
      <c r="CM114" s="52">
        <f t="shared" si="189"/>
        <v>0.14115568859260097</v>
      </c>
      <c r="CN114" s="52">
        <f t="shared" si="189"/>
        <v>0.16414749276101837</v>
      </c>
      <c r="CO114" s="52">
        <f t="shared" si="189"/>
        <v>0.18874057874919878</v>
      </c>
      <c r="CP114" s="52">
        <f t="shared" si="189"/>
        <v>0.21489822567306546</v>
      </c>
      <c r="CQ114" s="52">
        <f t="shared" si="189"/>
        <v>0.24258107110583496</v>
      </c>
      <c r="CR114" s="52">
        <f t="shared" si="189"/>
        <v>0.27174709129610164</v>
      </c>
      <c r="CS114" s="52">
        <f t="shared" si="189"/>
        <v>0.30235158129425627</v>
      </c>
      <c r="CT114" s="52">
        <f t="shared" si="189"/>
        <v>0.33258741322381963</v>
      </c>
      <c r="CU114" s="52">
        <f t="shared" si="189"/>
        <v>0.36243100182413202</v>
      </c>
      <c r="CV114" s="52">
        <f t="shared" si="189"/>
        <v>0.39185861955496443</v>
      </c>
      <c r="CW114" s="52">
        <f t="shared" ref="CW114:DP114" si="190">CW$50*CW39</f>
        <v>0.41462699117811125</v>
      </c>
      <c r="CX114" s="52">
        <f t="shared" si="190"/>
        <v>0.43618657821669637</v>
      </c>
      <c r="CY114" s="52">
        <f t="shared" si="190"/>
        <v>0.45655168718323935</v>
      </c>
      <c r="CZ114" s="52">
        <f t="shared" si="190"/>
        <v>0.47573691409256919</v>
      </c>
      <c r="DA114" s="52">
        <f t="shared" si="190"/>
        <v>0.49375712461523991</v>
      </c>
      <c r="DB114" s="52">
        <f t="shared" si="190"/>
        <v>0.51062743488172124</v>
      </c>
      <c r="DC114" s="52">
        <f t="shared" si="190"/>
        <v>0.52636319292063871</v>
      </c>
      <c r="DD114" s="52">
        <f t="shared" si="190"/>
        <v>0.54097996071472898</v>
      </c>
      <c r="DE114" s="52">
        <f t="shared" si="190"/>
        <v>0.55449349685853999</v>
      </c>
      <c r="DF114" s="52">
        <f t="shared" si="190"/>
        <v>0.56691973980225852</v>
      </c>
      <c r="DG114" s="52">
        <f t="shared" si="190"/>
        <v>0.57827479166641649</v>
      </c>
      <c r="DH114" s="52">
        <f t="shared" si="190"/>
        <v>0.58857490261255685</v>
      </c>
      <c r="DI114" s="52">
        <f t="shared" si="190"/>
        <v>0.59783645575529443</v>
      </c>
      <c r="DJ114" s="52">
        <f t="shared" si="190"/>
        <v>0.60607595260151981</v>
      </c>
      <c r="DK114" s="52">
        <f t="shared" si="190"/>
        <v>0.61330999900284167</v>
      </c>
      <c r="DL114" s="52">
        <f t="shared" si="190"/>
        <v>0.61955529160766487</v>
      </c>
      <c r="DM114" s="52">
        <f t="shared" si="190"/>
        <v>0.62482860479961222</v>
      </c>
      <c r="DN114" s="52">
        <f t="shared" si="190"/>
        <v>0.62914677810931985</v>
      </c>
      <c r="DO114" s="52">
        <f t="shared" si="190"/>
        <v>0.63252670408691014</v>
      </c>
      <c r="DP114" s="52">
        <f t="shared" si="190"/>
        <v>0.63498531662276092</v>
      </c>
    </row>
    <row r="115" spans="1:120" x14ac:dyDescent="0.25">
      <c r="A115" s="52" t="str">
        <f t="shared" si="138"/>
        <v>16_RUS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16_RUS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16_RUS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16_RUS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16_RUS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16_RUS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16_RUS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16_RUS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16_RUS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16_RUS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16_RUS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16_RUS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0.15313544848522104</v>
      </c>
      <c r="CC120" s="54">
        <f t="shared" si="202"/>
        <v>0.4613614066078936</v>
      </c>
      <c r="CD120" s="54">
        <f t="shared" si="202"/>
        <v>0.92935553776259638</v>
      </c>
      <c r="CE120" s="54">
        <f t="shared" si="202"/>
        <v>1.5599937887829824</v>
      </c>
      <c r="CF120" s="54">
        <f t="shared" si="202"/>
        <v>2.3566153826643914</v>
      </c>
      <c r="CG120" s="54">
        <f t="shared" si="202"/>
        <v>3.3225721651616222</v>
      </c>
      <c r="CH120" s="54">
        <f t="shared" si="202"/>
        <v>4.4612306261311563</v>
      </c>
      <c r="CI120" s="54">
        <f t="shared" si="202"/>
        <v>5.7759739797992093</v>
      </c>
      <c r="CJ120" s="54">
        <f t="shared" si="202"/>
        <v>7.2702043052517649</v>
      </c>
      <c r="CK120" s="54">
        <f t="shared" si="202"/>
        <v>8.94734474846884</v>
      </c>
      <c r="CL120" s="54">
        <f t="shared" si="202"/>
        <v>10.810841787251741</v>
      </c>
      <c r="CM120" s="54">
        <f t="shared" si="202"/>
        <v>12.864167560419219</v>
      </c>
      <c r="CN120" s="54">
        <f t="shared" si="202"/>
        <v>15.110822262676287</v>
      </c>
      <c r="CO120" s="54">
        <f t="shared" si="202"/>
        <v>17.554336606586968</v>
      </c>
      <c r="CP120" s="54">
        <f t="shared" si="202"/>
        <v>20.198274353111927</v>
      </c>
      <c r="CQ120" s="54">
        <f t="shared" si="202"/>
        <v>23.046234912200156</v>
      </c>
      <c r="CR120" s="54">
        <f t="shared" si="202"/>
        <v>26.101856014954542</v>
      </c>
      <c r="CS120" s="54">
        <f t="shared" si="202"/>
        <v>29.368816458920968</v>
      </c>
      <c r="CT120" s="54">
        <f t="shared" si="202"/>
        <v>32.677939775828932</v>
      </c>
      <c r="CU120" s="54">
        <f t="shared" si="202"/>
        <v>36.029525847893368</v>
      </c>
      <c r="CV120" s="58">
        <f t="shared" ref="CV120:DP120" si="203">CV127</f>
        <v>39.423893733043975</v>
      </c>
      <c r="CW120" s="58">
        <f t="shared" si="203"/>
        <v>42.227962667915094</v>
      </c>
      <c r="CX120" s="58">
        <f t="shared" si="203"/>
        <v>44.982746214877835</v>
      </c>
      <c r="CY120" s="58">
        <f t="shared" si="203"/>
        <v>47.688827688799194</v>
      </c>
      <c r="CZ120" s="58">
        <f t="shared" si="203"/>
        <v>50.346802208331354</v>
      </c>
      <c r="DA120" s="58">
        <f t="shared" si="203"/>
        <v>52.957275886713305</v>
      </c>
      <c r="DB120" s="58">
        <f t="shared" si="203"/>
        <v>55.520865049106185</v>
      </c>
      <c r="DC120" s="58">
        <f t="shared" si="203"/>
        <v>58.038195475780611</v>
      </c>
      <c r="DD120" s="58">
        <f t="shared" si="203"/>
        <v>60.509901670489839</v>
      </c>
      <c r="DE120" s="58">
        <f t="shared" si="203"/>
        <v>62.936626153377773</v>
      </c>
      <c r="DF120" s="58">
        <f t="shared" si="203"/>
        <v>65.319018777784777</v>
      </c>
      <c r="DG120" s="58">
        <f t="shared" si="203"/>
        <v>67.657736070330031</v>
      </c>
      <c r="DH120" s="58">
        <f t="shared" si="203"/>
        <v>69.953440593661526</v>
      </c>
      <c r="DI120" s="58">
        <f t="shared" si="203"/>
        <v>72.206800331280405</v>
      </c>
      <c r="DJ120" s="58">
        <f t="shared" si="203"/>
        <v>74.418488093858301</v>
      </c>
      <c r="DK120" s="58">
        <f t="shared" si="203"/>
        <v>76.589180946480681</v>
      </c>
      <c r="DL120" s="58">
        <f t="shared" si="203"/>
        <v>78.719559656261822</v>
      </c>
      <c r="DM120" s="58">
        <f t="shared" si="203"/>
        <v>80.81030815978923</v>
      </c>
      <c r="DN120" s="58">
        <f t="shared" si="203"/>
        <v>82.862113049868753</v>
      </c>
      <c r="DO120" s="58">
        <f t="shared" si="203"/>
        <v>84.875663081052821</v>
      </c>
      <c r="DP120" s="58">
        <f t="shared" si="203"/>
        <v>86.851648693446933</v>
      </c>
    </row>
    <row r="121" spans="1:120" x14ac:dyDescent="0.25">
      <c r="A121" s="52" t="str">
        <f t="shared" si="138"/>
        <v>16_RUS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16_RUS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0.11034223310029852</v>
      </c>
      <c r="CC121" s="52">
        <f t="shared" si="204"/>
        <v>0.32980171915467665</v>
      </c>
      <c r="CD121" s="52">
        <f t="shared" si="204"/>
        <v>0.65896778167327763</v>
      </c>
      <c r="CE121" s="52">
        <f t="shared" si="204"/>
        <v>1.0969815919946668</v>
      </c>
      <c r="CF121" s="52">
        <f t="shared" si="204"/>
        <v>1.6431657284372643</v>
      </c>
      <c r="CG121" s="52">
        <f t="shared" si="204"/>
        <v>2.2966969221496738</v>
      </c>
      <c r="CH121" s="52">
        <f t="shared" si="204"/>
        <v>3.0566049323946367</v>
      </c>
      <c r="CI121" s="52">
        <f t="shared" si="204"/>
        <v>3.9217714165682858</v>
      </c>
      <c r="CJ121" s="52">
        <f t="shared" si="204"/>
        <v>4.8909287949355038</v>
      </c>
      <c r="CK121" s="52">
        <f t="shared" si="204"/>
        <v>5.9626591100620763</v>
      </c>
      <c r="CL121" s="52">
        <f t="shared" si="204"/>
        <v>7.135392880924325</v>
      </c>
      <c r="CM121" s="52">
        <f t="shared" si="204"/>
        <v>8.4074079516766975</v>
      </c>
      <c r="CN121" s="52">
        <f t="shared" si="204"/>
        <v>9.7768283350581004</v>
      </c>
      <c r="CO121" s="52">
        <f t="shared" si="204"/>
        <v>11.24162305041706</v>
      </c>
      <c r="CP121" s="52">
        <f t="shared" si="204"/>
        <v>12.799604956336477</v>
      </c>
      <c r="CQ121" s="52">
        <f t="shared" si="204"/>
        <v>14.448429577838152</v>
      </c>
      <c r="CR121" s="52">
        <f t="shared" si="204"/>
        <v>16.185593928147334</v>
      </c>
      <c r="CS121" s="52">
        <f t="shared" si="204"/>
        <v>18.008435324997581</v>
      </c>
      <c r="CT121" s="52">
        <f t="shared" si="204"/>
        <v>19.80931898986956</v>
      </c>
      <c r="CU121" s="52">
        <f t="shared" si="204"/>
        <v>21.586840155374944</v>
      </c>
      <c r="CV121" s="52">
        <f t="shared" ref="CV121:DP121" si="205">CV$50*CV46</f>
        <v>23.339585579777705</v>
      </c>
      <c r="CW121" s="52">
        <f t="shared" si="205"/>
        <v>24.695698043538581</v>
      </c>
      <c r="CX121" s="52">
        <f t="shared" si="205"/>
        <v>25.979813797641935</v>
      </c>
      <c r="CY121" s="52">
        <f t="shared" si="205"/>
        <v>27.192784955724267</v>
      </c>
      <c r="CZ121" s="52">
        <f t="shared" si="205"/>
        <v>28.335480874538806</v>
      </c>
      <c r="DA121" s="52">
        <f t="shared" si="205"/>
        <v>29.408786971868352</v>
      </c>
      <c r="DB121" s="52">
        <f t="shared" si="205"/>
        <v>30.413603583199055</v>
      </c>
      <c r="DC121" s="52">
        <f t="shared" si="205"/>
        <v>31.350844856158915</v>
      </c>
      <c r="DD121" s="52">
        <f t="shared" si="205"/>
        <v>32.221437681748299</v>
      </c>
      <c r="DE121" s="52">
        <f t="shared" si="205"/>
        <v>33.026320661410949</v>
      </c>
      <c r="DF121" s="52">
        <f t="shared" si="205"/>
        <v>33.766443109015668</v>
      </c>
      <c r="DG121" s="52">
        <f t="shared" si="205"/>
        <v>34.442764086840057</v>
      </c>
      <c r="DH121" s="52">
        <f t="shared" si="205"/>
        <v>35.056251474668038</v>
      </c>
      <c r="DI121" s="52">
        <f t="shared" si="205"/>
        <v>35.607881071133406</v>
      </c>
      <c r="DJ121" s="52">
        <f t="shared" si="205"/>
        <v>36.098635726460849</v>
      </c>
      <c r="DK121" s="52">
        <f t="shared" si="205"/>
        <v>36.529504505775911</v>
      </c>
      <c r="DL121" s="52">
        <f t="shared" si="205"/>
        <v>36.901481882173975</v>
      </c>
      <c r="DM121" s="52">
        <f t="shared" si="205"/>
        <v>37.215566958756462</v>
      </c>
      <c r="DN121" s="52">
        <f t="shared" si="205"/>
        <v>37.472762718861716</v>
      </c>
      <c r="DO121" s="52">
        <f t="shared" si="205"/>
        <v>37.674075303734483</v>
      </c>
      <c r="DP121" s="52">
        <f t="shared" si="205"/>
        <v>37.82051331689641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0</v>
      </c>
      <c r="BX124" s="58">
        <f t="shared" si="207"/>
        <v>0</v>
      </c>
      <c r="BY124" s="58">
        <f t="shared" si="207"/>
        <v>0</v>
      </c>
      <c r="BZ124" s="58">
        <f t="shared" si="207"/>
        <v>0</v>
      </c>
      <c r="CA124" s="58">
        <f t="shared" si="207"/>
        <v>0</v>
      </c>
      <c r="CB124" s="58">
        <f t="shared" si="207"/>
        <v>7.5534837451501705E-2</v>
      </c>
      <c r="CC124" s="58">
        <f t="shared" si="207"/>
        <v>0.22576595150952156</v>
      </c>
      <c r="CD124" s="58">
        <f t="shared" si="207"/>
        <v>0.45109676391290138</v>
      </c>
      <c r="CE124" s="58">
        <f t="shared" si="207"/>
        <v>0.75093936302058184</v>
      </c>
      <c r="CF124" s="58">
        <f t="shared" si="207"/>
        <v>1.124830019441136</v>
      </c>
      <c r="CG124" s="58">
        <f t="shared" si="207"/>
        <v>1.5722051640213772</v>
      </c>
      <c r="CH124" s="58">
        <f t="shared" si="207"/>
        <v>2.0924006179213586</v>
      </c>
      <c r="CI124" s="58">
        <f t="shared" si="207"/>
        <v>2.6846508190854226</v>
      </c>
      <c r="CJ124" s="58">
        <f t="shared" si="207"/>
        <v>3.3480880450961519</v>
      </c>
      <c r="CK124" s="58">
        <f t="shared" si="207"/>
        <v>4.0817416323980149</v>
      </c>
      <c r="CL124" s="58">
        <f t="shared" si="207"/>
        <v>4.8845371918774694</v>
      </c>
      <c r="CM124" s="58">
        <f t="shared" si="207"/>
        <v>5.7552958207861762</v>
      </c>
      <c r="CN124" s="58">
        <f t="shared" si="207"/>
        <v>6.6927333109941536</v>
      </c>
      <c r="CO124" s="58">
        <f t="shared" si="207"/>
        <v>7.695459353559249</v>
      </c>
      <c r="CP124" s="58">
        <f t="shared" si="207"/>
        <v>8.7619767395997687</v>
      </c>
      <c r="CQ124" s="58">
        <f t="shared" si="207"/>
        <v>9.890680557456669</v>
      </c>
      <c r="CR124" s="58">
        <f t="shared" si="207"/>
        <v>11.079857386131822</v>
      </c>
      <c r="CS124" s="58">
        <f t="shared" si="207"/>
        <v>12.327684484988852</v>
      </c>
      <c r="CT124" s="58">
        <f t="shared" si="207"/>
        <v>13.560480406125613</v>
      </c>
      <c r="CU124" s="58">
        <f t="shared" si="207"/>
        <v>14.777283515239866</v>
      </c>
      <c r="CV124" s="58">
        <f t="shared" ref="CV124:DP124" si="208">CV50*CV45</f>
        <v>15.977126376909919</v>
      </c>
      <c r="CW124" s="58">
        <f t="shared" si="208"/>
        <v>16.90545392329031</v>
      </c>
      <c r="CX124" s="58">
        <f t="shared" si="208"/>
        <v>17.784496081762327</v>
      </c>
      <c r="CY124" s="58">
        <f t="shared" si="208"/>
        <v>18.614836167192962</v>
      </c>
      <c r="CZ124" s="58">
        <f t="shared" si="208"/>
        <v>19.397069298234399</v>
      </c>
      <c r="DA124" s="58">
        <f t="shared" si="208"/>
        <v>20.131801588125619</v>
      </c>
      <c r="DB124" s="58">
        <f t="shared" si="208"/>
        <v>20.819649362027775</v>
      </c>
      <c r="DC124" s="58">
        <f t="shared" si="208"/>
        <v>21.461238400211474</v>
      </c>
      <c r="DD124" s="58">
        <f t="shared" si="208"/>
        <v>22.057203206429985</v>
      </c>
      <c r="DE124" s="58">
        <f t="shared" si="208"/>
        <v>22.608186300827182</v>
      </c>
      <c r="DF124" s="58">
        <f t="shared" si="208"/>
        <v>23.114837536743472</v>
      </c>
      <c r="DG124" s="58">
        <f t="shared" si="208"/>
        <v>23.577813440798003</v>
      </c>
      <c r="DH124" s="58">
        <f t="shared" si="208"/>
        <v>23.997776575638778</v>
      </c>
      <c r="DI124" s="58">
        <f t="shared" si="208"/>
        <v>24.375394924766933</v>
      </c>
      <c r="DJ124" s="58">
        <f t="shared" si="208"/>
        <v>24.711341298854105</v>
      </c>
      <c r="DK124" s="58">
        <f t="shared" si="208"/>
        <v>25.006292762985765</v>
      </c>
      <c r="DL124" s="58">
        <f t="shared" si="208"/>
        <v>25.260930084276193</v>
      </c>
      <c r="DM124" s="58">
        <f t="shared" si="208"/>
        <v>25.475937199312874</v>
      </c>
      <c r="DN124" s="58">
        <f t="shared" si="208"/>
        <v>25.652000700901674</v>
      </c>
      <c r="DO124" s="58">
        <f t="shared" si="208"/>
        <v>25.789809343595028</v>
      </c>
      <c r="DP124" s="58">
        <f t="shared" si="208"/>
        <v>25.890053567498423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86.222901148577023</v>
      </c>
      <c r="CC125" s="58" cm="1">
        <f t="array" ref="CC125">INDEX(prod_est,$G$15+$H$15-1,MATCH(CC57,$BP$57:$CV$57,0))*CC50</f>
        <v>261.77272788708007</v>
      </c>
      <c r="CD125" s="58" cm="1">
        <f t="array" ref="CD125">INDEX(prod_est,$G$15+$H$15-1,MATCH(CD57,$BP$57:$CV$57,0))*CD50</f>
        <v>531.39863761077231</v>
      </c>
      <c r="CE125" s="58" cm="1">
        <f t="array" ref="CE125">INDEX(prod_est,$G$15+$H$15-1,MATCH(CE57,$BP$57:$CV$57,0))*CE50</f>
        <v>898.94936195822265</v>
      </c>
      <c r="CF125" s="58" cm="1">
        <f t="array" ref="CF125">INDEX(prod_est,$G$15+$H$15-1,MATCH(CF57,$BP$57:$CV$57,0))*CF50</f>
        <v>1368.6504035813946</v>
      </c>
      <c r="CG125" s="58" cm="1">
        <f t="array" ref="CG125">INDEX(prod_est,$G$15+$H$15-1,MATCH(CG57,$BP$57:$CV$57,0))*CG50</f>
        <v>1944.8522234891611</v>
      </c>
      <c r="CH125" s="58" cm="1">
        <f t="array" ref="CH125">INDEX(prod_est,$G$15+$H$15-1,MATCH(CH57,$BP$57:$CV$57,0))*CH50</f>
        <v>2632.0333424553314</v>
      </c>
      <c r="CI125" s="58" cm="1">
        <f t="array" ref="CI125">INDEX(prod_est,$G$15+$H$15-1,MATCH(CI57,$BP$57:$CV$57,0))*CI50</f>
        <v>3434.8035119042074</v>
      </c>
      <c r="CJ125" s="58" cm="1">
        <f t="array" ref="CJ125">INDEX(prod_est,$G$15+$H$15-1,MATCH(CJ57,$BP$57:$CV$57,0))*CJ50</f>
        <v>4357.9069557284593</v>
      </c>
      <c r="CK125" s="58" cm="1">
        <f t="array" ref="CK125">INDEX(prod_est,$G$15+$H$15-1,MATCH(CK57,$BP$57:$CV$57,0))*CK50</f>
        <v>5406.2256845231395</v>
      </c>
      <c r="CL125" s="58" cm="1">
        <f t="array" ref="CL125">INDEX(prod_est,$G$15+$H$15-1,MATCH(CL57,$BP$57:$CV$57,0))*CL50</f>
        <v>6584.7828837491907</v>
      </c>
      <c r="CM125" s="58" cm="1">
        <f t="array" ref="CM125">INDEX(prod_est,$G$15+$H$15-1,MATCH(CM57,$BP$57:$CV$57,0))*CM50</f>
        <v>7898.7463773700465</v>
      </c>
      <c r="CN125" s="58" cm="1">
        <f t="array" ref="CN125">INDEX(prod_est,$G$15+$H$15-1,MATCH(CN57,$BP$57:$CV$57,0))*CN50</f>
        <v>9353.4321685357045</v>
      </c>
      <c r="CO125" s="58" cm="1">
        <f t="array" ref="CO125">INDEX(prod_est,$G$15+$H$15-1,MATCH(CO57,$BP$57:$CV$57,0))*CO50</f>
        <v>10954.308058919689</v>
      </c>
      <c r="CP125" s="58" cm="1">
        <f t="array" ref="CP125">INDEX(prod_est,$G$15+$H$15-1,MATCH(CP57,$BP$57:$CV$57,0))*CP50</f>
        <v>12706.99734834684</v>
      </c>
      <c r="CQ125" s="58" cm="1">
        <f t="array" ref="CQ125">INDEX(prod_est,$G$15+$H$15-1,MATCH(CQ57,$BP$57:$CV$57,0))*CQ50</f>
        <v>14617.282616381655</v>
      </c>
      <c r="CR125" s="58" cm="1">
        <f t="array" ref="CR125">INDEX(prod_est,$G$15+$H$15-1,MATCH(CR57,$BP$57:$CV$57,0))*CR50</f>
        <v>16691.109587580799</v>
      </c>
      <c r="CS125" s="58" cm="1">
        <f t="array" ref="CS125">INDEX(prod_est,$G$15+$H$15-1,MATCH(CS57,$BP$57:$CV$57,0))*CS50</f>
        <v>18934.591082146795</v>
      </c>
      <c r="CT125" s="58" cm="1">
        <f t="array" ref="CT125">INDEX(prod_est,$G$15+$H$15-1,MATCH(CT57,$BP$57:$CV$57,0))*CT50</f>
        <v>21241.621521892583</v>
      </c>
      <c r="CU125" s="58" cm="1">
        <f t="array" ref="CU125">INDEX(prod_est,$G$15+$H$15-1,MATCH(CU57,$BP$57:$DP$57,0))*CU50</f>
        <v>23613.602591837229</v>
      </c>
      <c r="CV125" s="58" cm="1">
        <f t="array" ref="CV125">INDEX(prod_est,$G$15+$H$15-1,MATCH(CV57,$BP$57:$DP$57,0))*CV50</f>
        <v>26051.963729037841</v>
      </c>
      <c r="CW125" s="58" cm="1">
        <f t="array" ref="CW125">INDEX(prod_est,$G$15+$H$15-1,MATCH(CW57,$BP$57:$DP$57,0))*CW50</f>
        <v>28136.120827360868</v>
      </c>
      <c r="CX125" s="58" cm="1">
        <f t="array" ref="CX125">INDEX(prod_est,$G$15+$H$15-1,MATCH(CX57,$BP$57:$DP$57,0))*CX50</f>
        <v>30220.277925683899</v>
      </c>
      <c r="CY125" s="58" cm="1">
        <f t="array" ref="CY125">INDEX(prod_est,$G$15+$H$15-1,MATCH(CY57,$BP$57:$DP$57,0))*CY50</f>
        <v>32304.435024006925</v>
      </c>
      <c r="CZ125" s="58" cm="1">
        <f t="array" ref="CZ125">INDEX(prod_est,$G$15+$H$15-1,MATCH(CZ57,$BP$57:$DP$57,0))*CZ50</f>
        <v>34388.592122329952</v>
      </c>
      <c r="DA125" s="58" cm="1">
        <f t="array" ref="DA125">INDEX(prod_est,$G$15+$H$15-1,MATCH(DA57,$BP$57:$DP$57,0))*DA50</f>
        <v>36472.749220652986</v>
      </c>
      <c r="DB125" s="58" cm="1">
        <f t="array" ref="DB125">INDEX(prod_est,$G$15+$H$15-1,MATCH(DB57,$BP$57:$DP$57,0))*DB50</f>
        <v>38556.906318976013</v>
      </c>
      <c r="DC125" s="58" cm="1">
        <f t="array" ref="DC125">INDEX(prod_est,$G$15+$H$15-1,MATCH(DC57,$BP$57:$DP$57,0))*DC50</f>
        <v>40641.063417299039</v>
      </c>
      <c r="DD125" s="58" cm="1">
        <f t="array" ref="DD125">INDEX(prod_est,$G$15+$H$15-1,MATCH(DD57,$BP$57:$DP$57,0))*DD50</f>
        <v>42725.220515622066</v>
      </c>
      <c r="DE125" s="58" cm="1">
        <f t="array" ref="DE125">INDEX(prod_est,$G$15+$H$15-1,MATCH(DE57,$BP$57:$DP$57,0))*DE50</f>
        <v>44809.3776139451</v>
      </c>
      <c r="DF125" s="58" cm="1">
        <f t="array" ref="DF125">INDEX(prod_est,$G$15+$H$15-1,MATCH(DF57,$BP$57:$DP$57,0))*DF50</f>
        <v>46893.53471226812</v>
      </c>
      <c r="DG125" s="58" cm="1">
        <f t="array" ref="DG125">INDEX(prod_est,$G$15+$H$15-1,MATCH(DG57,$BP$57:$DP$57,0))*DG50</f>
        <v>48977.691810591146</v>
      </c>
      <c r="DH125" s="58" cm="1">
        <f t="array" ref="DH125">INDEX(prod_est,$G$15+$H$15-1,MATCH(DH57,$BP$57:$DP$57,0))*DH50</f>
        <v>51061.848908914166</v>
      </c>
      <c r="DI125" s="58" cm="1">
        <f t="array" ref="DI125">INDEX(prod_est,$G$15+$H$15-1,MATCH(DI57,$BP$57:$DP$57,0))*DI50</f>
        <v>53146.006007237193</v>
      </c>
      <c r="DJ125" s="58" cm="1">
        <f t="array" ref="DJ125">INDEX(prod_est,$G$15+$H$15-1,MATCH(DJ57,$BP$57:$DP$57,0))*DJ50</f>
        <v>55230.163105560219</v>
      </c>
      <c r="DK125" s="58" cm="1">
        <f t="array" ref="DK125">INDEX(prod_est,$G$15+$H$15-1,MATCH(DK57,$BP$57:$DP$57,0))*DK50</f>
        <v>57314.320203883239</v>
      </c>
      <c r="DL125" s="58" cm="1">
        <f t="array" ref="DL125">INDEX(prod_est,$G$15+$H$15-1,MATCH(DL57,$BP$57:$DP$57,0))*DL50</f>
        <v>59398.477302206265</v>
      </c>
      <c r="DM125" s="58" cm="1">
        <f t="array" ref="DM125">INDEX(prod_est,$G$15+$H$15-1,MATCH(DM57,$BP$57:$DP$57,0))*DM50</f>
        <v>61482.634400529285</v>
      </c>
      <c r="DN125" s="58" cm="1">
        <f t="array" ref="DN125">INDEX(prod_est,$G$15+$H$15-1,MATCH(DN57,$BP$57:$DP$57,0))*DN50</f>
        <v>63566.791498852312</v>
      </c>
      <c r="DO125" s="58" cm="1">
        <f t="array" ref="DO125">INDEX(prod_est,$G$15+$H$15-1,MATCH(DO57,$BP$57:$DP$57,0))*DO50</f>
        <v>65650.948597175331</v>
      </c>
      <c r="DP125" s="58" cm="1">
        <f t="array" ref="DP125">INDEX(prod_est,$G$15+$H$15-1,MATCH(DP57,$BP$57:$DP$57,0))*DP50</f>
        <v>67735.105695498351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0</v>
      </c>
      <c r="BX126" s="58">
        <f t="shared" si="209"/>
        <v>0</v>
      </c>
      <c r="BY126" s="58">
        <f t="shared" si="209"/>
        <v>0</v>
      </c>
      <c r="BZ126" s="58">
        <f t="shared" si="209"/>
        <v>0</v>
      </c>
      <c r="CA126" s="58">
        <f t="shared" si="209"/>
        <v>0</v>
      </c>
      <c r="CB126" s="58">
        <f t="shared" si="209"/>
        <v>7.7600611033719319E-2</v>
      </c>
      <c r="CC126" s="58">
        <f t="shared" si="209"/>
        <v>0.23559545509837207</v>
      </c>
      <c r="CD126" s="58">
        <f t="shared" si="209"/>
        <v>0.47825877384969501</v>
      </c>
      <c r="CE126" s="58">
        <f t="shared" si="209"/>
        <v>0.8090544257624005</v>
      </c>
      <c r="CF126" s="58">
        <f t="shared" si="209"/>
        <v>1.2317853632232552</v>
      </c>
      <c r="CG126" s="58">
        <f t="shared" si="209"/>
        <v>1.7503670011402448</v>
      </c>
      <c r="CH126" s="58">
        <f t="shared" si="209"/>
        <v>2.3688300082097982</v>
      </c>
      <c r="CI126" s="58">
        <f t="shared" si="209"/>
        <v>3.0913231607137868</v>
      </c>
      <c r="CJ126" s="58">
        <f t="shared" si="209"/>
        <v>3.9221162601556134</v>
      </c>
      <c r="CK126" s="58">
        <f t="shared" si="209"/>
        <v>4.8656031160708251</v>
      </c>
      <c r="CL126" s="58">
        <f t="shared" si="209"/>
        <v>5.9263045953742717</v>
      </c>
      <c r="CM126" s="58">
        <f t="shared" si="209"/>
        <v>7.1088717396330416</v>
      </c>
      <c r="CN126" s="58">
        <f t="shared" si="209"/>
        <v>8.4180889516821331</v>
      </c>
      <c r="CO126" s="58">
        <f t="shared" si="209"/>
        <v>9.8588772530277193</v>
      </c>
      <c r="CP126" s="58">
        <f t="shared" si="209"/>
        <v>11.436297613512156</v>
      </c>
      <c r="CQ126" s="58">
        <f t="shared" si="209"/>
        <v>13.155554354743488</v>
      </c>
      <c r="CR126" s="58">
        <f t="shared" si="209"/>
        <v>15.021998628822718</v>
      </c>
      <c r="CS126" s="58">
        <f t="shared" si="209"/>
        <v>17.041131973932114</v>
      </c>
      <c r="CT126" s="58">
        <f t="shared" si="209"/>
        <v>19.117459369703322</v>
      </c>
      <c r="CU126" s="58">
        <f t="shared" si="209"/>
        <v>21.252242332653505</v>
      </c>
      <c r="CV126" s="58">
        <f t="shared" ref="CV126:DP126" si="210">CV125*1000*$I$9*$I$10</f>
        <v>23.446767356134057</v>
      </c>
      <c r="CW126" s="58">
        <f t="shared" si="210"/>
        <v>25.322508744624784</v>
      </c>
      <c r="CX126" s="58">
        <f t="shared" si="210"/>
        <v>27.198250133115504</v>
      </c>
      <c r="CY126" s="58">
        <f t="shared" si="210"/>
        <v>29.073991521606231</v>
      </c>
      <c r="CZ126" s="58">
        <f t="shared" si="210"/>
        <v>30.949732910096955</v>
      </c>
      <c r="DA126" s="58">
        <f t="shared" si="210"/>
        <v>32.825474298587686</v>
      </c>
      <c r="DB126" s="58">
        <f t="shared" si="210"/>
        <v>34.70121568707841</v>
      </c>
      <c r="DC126" s="58">
        <f t="shared" si="210"/>
        <v>36.57695707556914</v>
      </c>
      <c r="DD126" s="58">
        <f t="shared" si="210"/>
        <v>38.452698464059857</v>
      </c>
      <c r="DE126" s="58">
        <f t="shared" si="210"/>
        <v>40.328439852550588</v>
      </c>
      <c r="DF126" s="58">
        <f t="shared" si="210"/>
        <v>42.204181241041304</v>
      </c>
      <c r="DG126" s="58">
        <f t="shared" si="210"/>
        <v>44.079922629532035</v>
      </c>
      <c r="DH126" s="58">
        <f t="shared" si="210"/>
        <v>45.955664018022745</v>
      </c>
      <c r="DI126" s="58">
        <f t="shared" si="210"/>
        <v>47.831405406513475</v>
      </c>
      <c r="DJ126" s="58">
        <f t="shared" si="210"/>
        <v>49.707146795004199</v>
      </c>
      <c r="DK126" s="58">
        <f t="shared" si="210"/>
        <v>51.582888183494916</v>
      </c>
      <c r="DL126" s="58">
        <f t="shared" si="210"/>
        <v>53.458629571985632</v>
      </c>
      <c r="DM126" s="58">
        <f t="shared" si="210"/>
        <v>55.334370960476363</v>
      </c>
      <c r="DN126" s="58">
        <f t="shared" si="210"/>
        <v>57.21011234896708</v>
      </c>
      <c r="DO126" s="58">
        <f t="shared" si="210"/>
        <v>59.085853737457796</v>
      </c>
      <c r="DP126" s="58">
        <f t="shared" si="210"/>
        <v>60.961595125948513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0</v>
      </c>
      <c r="BX127" s="59">
        <f t="shared" si="211"/>
        <v>0</v>
      </c>
      <c r="BY127" s="59">
        <f t="shared" si="211"/>
        <v>0</v>
      </c>
      <c r="BZ127" s="59">
        <f t="shared" si="211"/>
        <v>0</v>
      </c>
      <c r="CA127" s="59">
        <f t="shared" si="211"/>
        <v>0</v>
      </c>
      <c r="CB127" s="59">
        <f t="shared" si="211"/>
        <v>0.15313544848522104</v>
      </c>
      <c r="CC127" s="59">
        <f t="shared" si="211"/>
        <v>0.4613614066078936</v>
      </c>
      <c r="CD127" s="59">
        <f t="shared" si="211"/>
        <v>0.92935553776259638</v>
      </c>
      <c r="CE127" s="59">
        <f t="shared" si="211"/>
        <v>1.5599937887829824</v>
      </c>
      <c r="CF127" s="59">
        <f t="shared" si="211"/>
        <v>2.3566153826643914</v>
      </c>
      <c r="CG127" s="59">
        <f t="shared" si="211"/>
        <v>3.3225721651616222</v>
      </c>
      <c r="CH127" s="59">
        <f t="shared" si="211"/>
        <v>4.4612306261311563</v>
      </c>
      <c r="CI127" s="59">
        <f t="shared" si="211"/>
        <v>5.7759739797992093</v>
      </c>
      <c r="CJ127" s="59">
        <f t="shared" si="211"/>
        <v>7.2702043052517649</v>
      </c>
      <c r="CK127" s="59">
        <f t="shared" si="211"/>
        <v>8.94734474846884</v>
      </c>
      <c r="CL127" s="59">
        <f t="shared" si="211"/>
        <v>10.810841787251741</v>
      </c>
      <c r="CM127" s="59">
        <f t="shared" si="211"/>
        <v>12.864167560419219</v>
      </c>
      <c r="CN127" s="59">
        <f t="shared" si="211"/>
        <v>15.110822262676287</v>
      </c>
      <c r="CO127" s="59">
        <f t="shared" si="211"/>
        <v>17.554336606586968</v>
      </c>
      <c r="CP127" s="59">
        <f t="shared" si="211"/>
        <v>20.198274353111927</v>
      </c>
      <c r="CQ127" s="59">
        <f t="shared" si="211"/>
        <v>23.046234912200156</v>
      </c>
      <c r="CR127" s="59">
        <f t="shared" si="211"/>
        <v>26.101856014954542</v>
      </c>
      <c r="CS127" s="59">
        <f t="shared" si="211"/>
        <v>29.368816458920968</v>
      </c>
      <c r="CT127" s="59">
        <f t="shared" si="211"/>
        <v>32.677939775828932</v>
      </c>
      <c r="CU127" s="59">
        <f t="shared" si="211"/>
        <v>36.029525847893368</v>
      </c>
      <c r="CV127" s="59">
        <f t="shared" ref="CV127:DP127" si="212">CV124+CV126</f>
        <v>39.423893733043975</v>
      </c>
      <c r="CW127" s="59">
        <f t="shared" si="212"/>
        <v>42.227962667915094</v>
      </c>
      <c r="CX127" s="59">
        <f t="shared" si="212"/>
        <v>44.982746214877835</v>
      </c>
      <c r="CY127" s="59">
        <f t="shared" si="212"/>
        <v>47.688827688799194</v>
      </c>
      <c r="CZ127" s="59">
        <f t="shared" si="212"/>
        <v>50.346802208331354</v>
      </c>
      <c r="DA127" s="59">
        <f t="shared" si="212"/>
        <v>52.957275886713305</v>
      </c>
      <c r="DB127" s="59">
        <f t="shared" si="212"/>
        <v>55.520865049106185</v>
      </c>
      <c r="DC127" s="59">
        <f t="shared" si="212"/>
        <v>58.038195475780611</v>
      </c>
      <c r="DD127" s="59">
        <f t="shared" si="212"/>
        <v>60.509901670489839</v>
      </c>
      <c r="DE127" s="59">
        <f t="shared" si="212"/>
        <v>62.936626153377773</v>
      </c>
      <c r="DF127" s="59">
        <f t="shared" si="212"/>
        <v>65.319018777784777</v>
      </c>
      <c r="DG127" s="59">
        <f t="shared" si="212"/>
        <v>67.657736070330031</v>
      </c>
      <c r="DH127" s="59">
        <f t="shared" si="212"/>
        <v>69.953440593661526</v>
      </c>
      <c r="DI127" s="59">
        <f t="shared" si="212"/>
        <v>72.206800331280405</v>
      </c>
      <c r="DJ127" s="59">
        <f t="shared" si="212"/>
        <v>74.418488093858301</v>
      </c>
      <c r="DK127" s="59">
        <f t="shared" si="212"/>
        <v>76.589180946480681</v>
      </c>
      <c r="DL127" s="59">
        <f t="shared" si="212"/>
        <v>78.719559656261822</v>
      </c>
      <c r="DM127" s="59">
        <f t="shared" si="212"/>
        <v>80.81030815978923</v>
      </c>
      <c r="DN127" s="59">
        <f t="shared" si="212"/>
        <v>82.862113049868753</v>
      </c>
      <c r="DO127" s="59">
        <f t="shared" si="212"/>
        <v>84.875663081052821</v>
      </c>
      <c r="DP127" s="59">
        <f t="shared" si="212"/>
        <v>86.851648693446933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P127"/>
  <sheetViews>
    <sheetView showGridLines="0" workbookViewId="0">
      <selection activeCell="DP120" sqref="DP120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17_SIN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IFERROR(F10,0)</f>
        <v>0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0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 t="e">
        <f>(F6-F7)/F6/F5</f>
        <v>#DIV/0!</v>
      </c>
      <c r="G9" s="12" t="s">
        <v>183</v>
      </c>
      <c r="I9" s="50">
        <v>250</v>
      </c>
      <c r="J9" s="12" t="s">
        <v>163</v>
      </c>
    </row>
    <row r="10" spans="1:120" x14ac:dyDescent="0.25">
      <c r="F10" s="63" t="e">
        <f>(F6-F8)/F6/F5</f>
        <v>#DIV/0!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 t="e">
        <f>IF(F6/J47&lt;=1,F6/J47,1)</f>
        <v>#DIV/0!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53</v>
      </c>
      <c r="B15" t="s">
        <v>5</v>
      </c>
      <c r="C15" t="s">
        <v>5</v>
      </c>
      <c r="D15" t="s">
        <v>37</v>
      </c>
      <c r="E15" s="8">
        <v>0</v>
      </c>
      <c r="F15" s="8">
        <v>0</v>
      </c>
      <c r="G15">
        <f>MATCH(A15,Production_est!$A$4:$A$339,0)</f>
        <v>257</v>
      </c>
      <c r="H15">
        <f>IFERROR(MATCH(D15,Production_est!$D$4:$D$339,0),"-")</f>
        <v>6</v>
      </c>
      <c r="I15" s="8" cm="1">
        <f t="array" ref="I15">IFERROR(INDEX(Production_est!$E$4:$E$339,H15+G15),"-")</f>
        <v>0</v>
      </c>
      <c r="J15" s="42">
        <f t="shared" ref="J15:J46" si="0">IFERROR(F15/I15,0)</f>
        <v>0</v>
      </c>
      <c r="K15" s="42">
        <f t="shared" ref="K15:AO15" si="1">J15*(1-$F$4)</f>
        <v>0</v>
      </c>
      <c r="L15" s="42">
        <f t="shared" si="1"/>
        <v>0</v>
      </c>
      <c r="M15" s="42">
        <f t="shared" si="1"/>
        <v>0</v>
      </c>
      <c r="N15" s="42">
        <f t="shared" si="1"/>
        <v>0</v>
      </c>
      <c r="O15" s="42">
        <f t="shared" si="1"/>
        <v>0</v>
      </c>
      <c r="P15" s="42">
        <f t="shared" si="1"/>
        <v>0</v>
      </c>
      <c r="Q15" s="42">
        <f t="shared" si="1"/>
        <v>0</v>
      </c>
      <c r="R15" s="42">
        <f t="shared" si="1"/>
        <v>0</v>
      </c>
      <c r="S15" s="42">
        <f t="shared" si="1"/>
        <v>0</v>
      </c>
      <c r="T15" s="42">
        <f t="shared" si="1"/>
        <v>0</v>
      </c>
      <c r="U15" s="42">
        <f t="shared" si="1"/>
        <v>0</v>
      </c>
      <c r="V15" s="42">
        <f t="shared" si="1"/>
        <v>0</v>
      </c>
      <c r="W15" s="42">
        <f t="shared" si="1"/>
        <v>0</v>
      </c>
      <c r="X15" s="42">
        <f t="shared" si="1"/>
        <v>0</v>
      </c>
      <c r="Y15" s="42">
        <f t="shared" si="1"/>
        <v>0</v>
      </c>
      <c r="Z15" s="42">
        <f t="shared" si="1"/>
        <v>0</v>
      </c>
      <c r="AA15" s="42">
        <f t="shared" si="1"/>
        <v>0</v>
      </c>
      <c r="AB15" s="42">
        <f t="shared" si="1"/>
        <v>0</v>
      </c>
      <c r="AC15" s="42">
        <f t="shared" si="1"/>
        <v>0</v>
      </c>
      <c r="AD15" s="42">
        <f t="shared" si="1"/>
        <v>0</v>
      </c>
      <c r="AE15" s="42">
        <f t="shared" si="1"/>
        <v>0</v>
      </c>
      <c r="AF15" s="42">
        <f t="shared" si="1"/>
        <v>0</v>
      </c>
      <c r="AG15" s="42">
        <f t="shared" si="1"/>
        <v>0</v>
      </c>
      <c r="AH15" s="42">
        <f t="shared" si="1"/>
        <v>0</v>
      </c>
      <c r="AI15" s="42">
        <f t="shared" si="1"/>
        <v>0</v>
      </c>
      <c r="AJ15" s="42">
        <f t="shared" si="1"/>
        <v>0</v>
      </c>
      <c r="AK15" s="42">
        <f t="shared" si="1"/>
        <v>0</v>
      </c>
      <c r="AL15" s="42">
        <f t="shared" si="1"/>
        <v>0</v>
      </c>
      <c r="AM15" s="42">
        <f t="shared" si="1"/>
        <v>0</v>
      </c>
      <c r="AN15" s="42">
        <f t="shared" si="1"/>
        <v>0</v>
      </c>
      <c r="AO15" s="42">
        <f t="shared" si="1"/>
        <v>0</v>
      </c>
      <c r="AP15" s="42">
        <f t="shared" ref="AP15:BJ15" si="2">AO15*(1-$F$4)</f>
        <v>0</v>
      </c>
      <c r="AQ15" s="42">
        <f t="shared" si="2"/>
        <v>0</v>
      </c>
      <c r="AR15" s="42">
        <f t="shared" si="2"/>
        <v>0</v>
      </c>
      <c r="AS15" s="42">
        <f t="shared" si="2"/>
        <v>0</v>
      </c>
      <c r="AT15" s="42">
        <f t="shared" si="2"/>
        <v>0</v>
      </c>
      <c r="AU15" s="42">
        <f t="shared" si="2"/>
        <v>0</v>
      </c>
      <c r="AV15" s="42">
        <f t="shared" si="2"/>
        <v>0</v>
      </c>
      <c r="AW15" s="42">
        <f t="shared" si="2"/>
        <v>0</v>
      </c>
      <c r="AX15" s="42">
        <f t="shared" si="2"/>
        <v>0</v>
      </c>
      <c r="AY15" s="42">
        <f t="shared" si="2"/>
        <v>0</v>
      </c>
      <c r="AZ15" s="42">
        <f t="shared" si="2"/>
        <v>0</v>
      </c>
      <c r="BA15" s="42">
        <f t="shared" si="2"/>
        <v>0</v>
      </c>
      <c r="BB15" s="42">
        <f t="shared" si="2"/>
        <v>0</v>
      </c>
      <c r="BC15" s="42">
        <f t="shared" si="2"/>
        <v>0</v>
      </c>
      <c r="BD15" s="42">
        <f t="shared" si="2"/>
        <v>0</v>
      </c>
      <c r="BE15" s="42">
        <f t="shared" si="2"/>
        <v>0</v>
      </c>
      <c r="BF15" s="42">
        <f t="shared" si="2"/>
        <v>0</v>
      </c>
      <c r="BG15" s="42">
        <f t="shared" si="2"/>
        <v>0</v>
      </c>
      <c r="BH15" s="42">
        <f t="shared" si="2"/>
        <v>0</v>
      </c>
      <c r="BI15" s="42">
        <f t="shared" si="2"/>
        <v>0</v>
      </c>
      <c r="BJ15" s="42">
        <f t="shared" si="2"/>
        <v>0</v>
      </c>
      <c r="BK15" t="str">
        <f t="shared" ref="BK15:BK46" si="3">A15</f>
        <v>17_SIN</v>
      </c>
      <c r="BL15" t="str">
        <f t="shared" ref="BL15:BL46" si="4">"d_ind_cem_"&amp;C15</f>
        <v>d_ind_cem_1_x_coal_thermal</v>
      </c>
      <c r="BO15" s="8">
        <f t="shared" ref="BO15:BO46" si="5">E15</f>
        <v>0</v>
      </c>
      <c r="BP15" s="8">
        <f t="shared" ref="BP15:BP46" si="6">F15</f>
        <v>0</v>
      </c>
      <c r="BQ15" s="8" cm="1">
        <f t="array" ref="BQ15">K15*INDEX(prod_est,$G15+$H15,MATCH(BQ$14,$BP$14:$DP$14,0))</f>
        <v>0</v>
      </c>
      <c r="BR15" s="8" cm="1">
        <f t="array" ref="BR15">L15*INDEX(prod_est,$G15+$H15,MATCH(BR$14,$BP$14:$DP$14,0))</f>
        <v>0</v>
      </c>
      <c r="BS15" s="8" cm="1">
        <f t="array" ref="BS15">M15*INDEX(prod_est,$G15+$H15,MATCH(BS$14,$BP$14:$DP$14,0))</f>
        <v>0</v>
      </c>
      <c r="BT15" s="8" cm="1">
        <f t="array" ref="BT15">N15*INDEX(prod_est,$G15+$H15,MATCH(BT$14,$BP$14:$DP$14,0))</f>
        <v>0</v>
      </c>
      <c r="BU15" s="8" cm="1">
        <f t="array" ref="BU15">O15*INDEX(prod_est,$G15+$H15,MATCH(BU$14,$BP$14:$DP$14,0))</f>
        <v>0</v>
      </c>
      <c r="BV15" s="8" cm="1">
        <f t="array" ref="BV15">P15*INDEX(prod_est,$G15+$H15,MATCH(BV$14,$BP$14:$DP$14,0))</f>
        <v>0</v>
      </c>
      <c r="BW15" s="8" cm="1">
        <f t="array" ref="BW15">Q15*INDEX(prod_est,$G15+$H15,MATCH(BW$14,$BP$14:$DP$14,0))</f>
        <v>0</v>
      </c>
      <c r="BX15" s="8" cm="1">
        <f t="array" ref="BX15">R15*INDEX(prod_est,$G15+$H15,MATCH(BX$14,$BP$14:$DP$14,0))</f>
        <v>0</v>
      </c>
      <c r="BY15" s="8" cm="1">
        <f t="array" ref="BY15">S15*INDEX(prod_est,$G15+$H15,MATCH(BY$14,$BP$14:$DP$14,0))</f>
        <v>0</v>
      </c>
      <c r="BZ15" s="8" cm="1">
        <f t="array" ref="BZ15">T15*INDEX(prod_est,$G15+$H15,MATCH(BZ$14,$BP$14:$DP$14,0))</f>
        <v>0</v>
      </c>
      <c r="CA15" s="8" cm="1">
        <f t="array" ref="CA15">U15*INDEX(prod_est,$G15+$H15,MATCH(CA$14,$BP$14:$DP$14,0))</f>
        <v>0</v>
      </c>
      <c r="CB15" s="8" cm="1">
        <f t="array" ref="CB15">V15*INDEX(prod_est,$G15+$H15,MATCH(CB$14,$BP$14:$DP$14,0))</f>
        <v>0</v>
      </c>
      <c r="CC15" s="8" cm="1">
        <f t="array" ref="CC15">W15*INDEX(prod_est,$G15+$H15,MATCH(CC$14,$BP$14:$DP$14,0))</f>
        <v>0</v>
      </c>
      <c r="CD15" s="8" cm="1">
        <f t="array" ref="CD15">X15*INDEX(prod_est,$G15+$H15,MATCH(CD$14,$BP$14:$DP$14,0))</f>
        <v>0</v>
      </c>
      <c r="CE15" s="8" cm="1">
        <f t="array" ref="CE15">Y15*INDEX(prod_est,$G15+$H15,MATCH(CE$14,$BP$14:$DP$14,0))</f>
        <v>0</v>
      </c>
      <c r="CF15" s="8" cm="1">
        <f t="array" ref="CF15">Z15*INDEX(prod_est,$G15+$H15,MATCH(CF$14,$BP$14:$DP$14,0))</f>
        <v>0</v>
      </c>
      <c r="CG15" s="8" cm="1">
        <f t="array" ref="CG15">AA15*INDEX(prod_est,$G15+$H15,MATCH(CG$14,$BP$14:$DP$14,0))</f>
        <v>0</v>
      </c>
      <c r="CH15" s="8" cm="1">
        <f t="array" ref="CH15">AB15*INDEX(prod_est,$G15+$H15,MATCH(CH$14,$BP$14:$DP$14,0))</f>
        <v>0</v>
      </c>
      <c r="CI15" s="8" cm="1">
        <f t="array" ref="CI15">AC15*INDEX(prod_est,$G15+$H15,MATCH(CI$14,$BP$14:$DP$14,0))</f>
        <v>0</v>
      </c>
      <c r="CJ15" s="8" cm="1">
        <f t="array" ref="CJ15">AD15*INDEX(prod_est,$G15+$H15,MATCH(CJ$14,$BP$14:$DP$14,0))</f>
        <v>0</v>
      </c>
      <c r="CK15" s="8" cm="1">
        <f t="array" ref="CK15">AE15*INDEX(prod_est,$G15+$H15,MATCH(CK$14,$BP$14:$DP$14,0))</f>
        <v>0</v>
      </c>
      <c r="CL15" s="8" cm="1">
        <f t="array" ref="CL15">AF15*INDEX(prod_est,$G15+$H15,MATCH(CL$14,$BP$14:$DP$14,0))</f>
        <v>0</v>
      </c>
      <c r="CM15" s="8" cm="1">
        <f t="array" ref="CM15">AG15*INDEX(prod_est,$G15+$H15,MATCH(CM$14,$BP$14:$DP$14,0))</f>
        <v>0</v>
      </c>
      <c r="CN15" s="8" cm="1">
        <f t="array" ref="CN15">AH15*INDEX(prod_est,$G15+$H15,MATCH(CN$14,$BP$14:$DP$14,0))</f>
        <v>0</v>
      </c>
      <c r="CO15" s="8" cm="1">
        <f t="array" ref="CO15">AI15*INDEX(prod_est,$G15+$H15,MATCH(CO$14,$BP$14:$DP$14,0))</f>
        <v>0</v>
      </c>
      <c r="CP15" s="8" cm="1">
        <f t="array" ref="CP15">AJ15*INDEX(prod_est,$G15+$H15,MATCH(CP$14,$BP$14:$DP$14,0))</f>
        <v>0</v>
      </c>
      <c r="CQ15" s="8" cm="1">
        <f t="array" ref="CQ15">AK15*INDEX(prod_est,$G15+$H15,MATCH(CQ$14,$BP$14:$DP$14,0))</f>
        <v>0</v>
      </c>
      <c r="CR15" s="8" cm="1">
        <f t="array" ref="CR15">AL15*INDEX(prod_est,$G15+$H15,MATCH(CR$14,$BP$14:$DP$14,0))</f>
        <v>0</v>
      </c>
      <c r="CS15" s="8" cm="1">
        <f t="array" ref="CS15">AM15*INDEX(prod_est,$G15+$H15,MATCH(CS$14,$BP$14:$DP$14,0))</f>
        <v>0</v>
      </c>
      <c r="CT15" s="8" cm="1">
        <f t="array" ref="CT15">AN15*INDEX(prod_est,$G15+$H15,MATCH(CT$14,$BP$14:$DP$14,0))</f>
        <v>0</v>
      </c>
      <c r="CU15" s="8" cm="1">
        <f t="array" ref="CU15">AO15*INDEX(prod_est,$G15+$H15,MATCH(CU$14,$BP$14:$DP$14,0))</f>
        <v>0</v>
      </c>
      <c r="CV15" s="8" cm="1">
        <f t="array" ref="CV15">AP15*INDEX(prod_est,$G15+$H15,MATCH(CV$14,$BP$14:$DP$14,0))</f>
        <v>0</v>
      </c>
      <c r="CW15" cm="1">
        <f t="array" ref="CW15">AQ15*INDEX(prod_est,$G15+$H15,MATCH(CW$14,$BP$14:$DP$14,0))</f>
        <v>0</v>
      </c>
      <c r="CX15" cm="1">
        <f t="array" ref="CX15">AR15*INDEX(prod_est,$G15+$H15,MATCH(CX$14,$BP$14:$DP$14,0))</f>
        <v>0</v>
      </c>
      <c r="CY15" cm="1">
        <f t="array" ref="CY15">AS15*INDEX(prod_est,$G15+$H15,MATCH(CY$14,$BP$14:$DP$14,0))</f>
        <v>0</v>
      </c>
      <c r="CZ15" cm="1">
        <f t="array" ref="CZ15">AT15*INDEX(prod_est,$G15+$H15,MATCH(CZ$14,$BP$14:$DP$14,0))</f>
        <v>0</v>
      </c>
      <c r="DA15" cm="1">
        <f t="array" ref="DA15">AU15*INDEX(prod_est,$G15+$H15,MATCH(DA$14,$BP$14:$DP$14,0))</f>
        <v>0</v>
      </c>
      <c r="DB15" cm="1">
        <f t="array" ref="DB15">AV15*INDEX(prod_est,$G15+$H15,MATCH(DB$14,$BP$14:$DP$14,0))</f>
        <v>0</v>
      </c>
      <c r="DC15" cm="1">
        <f t="array" ref="DC15">AW15*INDEX(prod_est,$G15+$H15,MATCH(DC$14,$BP$14:$DP$14,0))</f>
        <v>0</v>
      </c>
      <c r="DD15" cm="1">
        <f t="array" ref="DD15">AX15*INDEX(prod_est,$G15+$H15,MATCH(DD$14,$BP$14:$DP$14,0))</f>
        <v>0</v>
      </c>
      <c r="DE15" cm="1">
        <f t="array" ref="DE15">AY15*INDEX(prod_est,$G15+$H15,MATCH(DE$14,$BP$14:$DP$14,0))</f>
        <v>0</v>
      </c>
      <c r="DF15" cm="1">
        <f t="array" ref="DF15">AZ15*INDEX(prod_est,$G15+$H15,MATCH(DF$14,$BP$14:$DP$14,0))</f>
        <v>0</v>
      </c>
      <c r="DG15" cm="1">
        <f t="array" ref="DG15">BA15*INDEX(prod_est,$G15+$H15,MATCH(DG$14,$BP$14:$DP$14,0))</f>
        <v>0</v>
      </c>
      <c r="DH15" cm="1">
        <f t="array" ref="DH15">BB15*INDEX(prod_est,$G15+$H15,MATCH(DH$14,$BP$14:$DP$14,0))</f>
        <v>0</v>
      </c>
      <c r="DI15" cm="1">
        <f t="array" ref="DI15">BC15*INDEX(prod_est,$G15+$H15,MATCH(DI$14,$BP$14:$DP$14,0))</f>
        <v>0</v>
      </c>
      <c r="DJ15" cm="1">
        <f t="array" ref="DJ15">BD15*INDEX(prod_est,$G15+$H15,MATCH(DJ$14,$BP$14:$DP$14,0))</f>
        <v>0</v>
      </c>
      <c r="DK15" cm="1">
        <f t="array" ref="DK15">BE15*INDEX(prod_est,$G15+$H15,MATCH(DK$14,$BP$14:$DP$14,0))</f>
        <v>0</v>
      </c>
      <c r="DL15" cm="1">
        <f t="array" ref="DL15">BF15*INDEX(prod_est,$G15+$H15,MATCH(DL$14,$BP$14:$DP$14,0))</f>
        <v>0</v>
      </c>
      <c r="DM15" cm="1">
        <f t="array" ref="DM15">BG15*INDEX(prod_est,$G15+$H15,MATCH(DM$14,$BP$14:$DP$14,0))</f>
        <v>0</v>
      </c>
      <c r="DN15" cm="1">
        <f t="array" ref="DN15">BH15*INDEX(prod_est,$G15+$H15,MATCH(DN$14,$BP$14:$DP$14,0))</f>
        <v>0</v>
      </c>
      <c r="DO15" cm="1">
        <f t="array" ref="DO15">BI15*INDEX(prod_est,$G15+$H15,MATCH(DO$14,$BP$14:$DP$14,0))</f>
        <v>0</v>
      </c>
      <c r="DP15" cm="1">
        <f t="array" ref="DP15">BJ15*INDEX(prod_est,$G15+$H15,MATCH(DP$14,$BP$14:$DP$14,0))</f>
        <v>0</v>
      </c>
    </row>
    <row r="16" spans="1:120" x14ac:dyDescent="0.25">
      <c r="A16" t="s">
        <v>53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257</v>
      </c>
      <c r="H16">
        <f>IFERROR(MATCH(D16,Production_est!$D$4:$D$339,0),"-")</f>
        <v>6</v>
      </c>
      <c r="I16" s="8" cm="1">
        <f t="array" ref="I16">IFERROR(INDEX(Production_est!$E$4:$E$339,H16+G16),"-")</f>
        <v>0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17_SIN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53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257</v>
      </c>
      <c r="H17">
        <f>IFERROR(MATCH(D17,Production_est!$D$4:$D$339,0),"-")</f>
        <v>6</v>
      </c>
      <c r="I17" s="8" cm="1">
        <f t="array" ref="I17">IFERROR(INDEX(Production_est!$E$4:$E$339,H17+G17),"-")</f>
        <v>0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17_SIN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53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257</v>
      </c>
      <c r="H18">
        <f>IFERROR(MATCH(D18,Production_est!$D$4:$D$339,0),"-")</f>
        <v>6</v>
      </c>
      <c r="I18" s="8" cm="1">
        <f t="array" ref="I18">IFERROR(INDEX(Production_est!$E$4:$E$339,H18+G18),"-")</f>
        <v>0</v>
      </c>
      <c r="J18" s="42">
        <f t="shared" si="0"/>
        <v>0</v>
      </c>
      <c r="K18" s="42">
        <f t="shared" ref="K18:AP18" si="11">J18*(1-$F$4)</f>
        <v>0</v>
      </c>
      <c r="L18" s="42">
        <f t="shared" si="11"/>
        <v>0</v>
      </c>
      <c r="M18" s="42">
        <f t="shared" si="11"/>
        <v>0</v>
      </c>
      <c r="N18" s="42">
        <f t="shared" si="11"/>
        <v>0</v>
      </c>
      <c r="O18" s="42">
        <f t="shared" si="11"/>
        <v>0</v>
      </c>
      <c r="P18" s="42">
        <f t="shared" si="11"/>
        <v>0</v>
      </c>
      <c r="Q18" s="42">
        <f t="shared" si="11"/>
        <v>0</v>
      </c>
      <c r="R18" s="42">
        <f t="shared" si="11"/>
        <v>0</v>
      </c>
      <c r="S18" s="42">
        <f t="shared" si="11"/>
        <v>0</v>
      </c>
      <c r="T18" s="42">
        <f t="shared" si="11"/>
        <v>0</v>
      </c>
      <c r="U18" s="42">
        <f t="shared" si="11"/>
        <v>0</v>
      </c>
      <c r="V18" s="42">
        <f t="shared" si="11"/>
        <v>0</v>
      </c>
      <c r="W18" s="42">
        <f t="shared" si="11"/>
        <v>0</v>
      </c>
      <c r="X18" s="42">
        <f t="shared" si="11"/>
        <v>0</v>
      </c>
      <c r="Y18" s="42">
        <f t="shared" si="11"/>
        <v>0</v>
      </c>
      <c r="Z18" s="42">
        <f t="shared" si="11"/>
        <v>0</v>
      </c>
      <c r="AA18" s="42">
        <f t="shared" si="11"/>
        <v>0</v>
      </c>
      <c r="AB18" s="42">
        <f t="shared" si="11"/>
        <v>0</v>
      </c>
      <c r="AC18" s="42">
        <f t="shared" si="11"/>
        <v>0</v>
      </c>
      <c r="AD18" s="42">
        <f t="shared" si="11"/>
        <v>0</v>
      </c>
      <c r="AE18" s="42">
        <f t="shared" si="11"/>
        <v>0</v>
      </c>
      <c r="AF18" s="42">
        <f t="shared" si="11"/>
        <v>0</v>
      </c>
      <c r="AG18" s="42">
        <f t="shared" si="11"/>
        <v>0</v>
      </c>
      <c r="AH18" s="42">
        <f t="shared" si="11"/>
        <v>0</v>
      </c>
      <c r="AI18" s="42">
        <f t="shared" si="11"/>
        <v>0</v>
      </c>
      <c r="AJ18" s="42">
        <f t="shared" si="11"/>
        <v>0</v>
      </c>
      <c r="AK18" s="42">
        <f t="shared" si="11"/>
        <v>0</v>
      </c>
      <c r="AL18" s="42">
        <f t="shared" si="11"/>
        <v>0</v>
      </c>
      <c r="AM18" s="42">
        <f t="shared" si="11"/>
        <v>0</v>
      </c>
      <c r="AN18" s="42">
        <f t="shared" si="11"/>
        <v>0</v>
      </c>
      <c r="AO18" s="42">
        <f t="shared" si="11"/>
        <v>0</v>
      </c>
      <c r="AP18" s="42">
        <f t="shared" si="11"/>
        <v>0</v>
      </c>
      <c r="AQ18" s="42">
        <f t="shared" ref="AQ18:BJ18" si="12">AP18*(1-$F$4)</f>
        <v>0</v>
      </c>
      <c r="AR18" s="42">
        <f t="shared" si="12"/>
        <v>0</v>
      </c>
      <c r="AS18" s="42">
        <f t="shared" si="12"/>
        <v>0</v>
      </c>
      <c r="AT18" s="42">
        <f t="shared" si="12"/>
        <v>0</v>
      </c>
      <c r="AU18" s="42">
        <f t="shared" si="12"/>
        <v>0</v>
      </c>
      <c r="AV18" s="42">
        <f t="shared" si="12"/>
        <v>0</v>
      </c>
      <c r="AW18" s="42">
        <f t="shared" si="12"/>
        <v>0</v>
      </c>
      <c r="AX18" s="42">
        <f t="shared" si="12"/>
        <v>0</v>
      </c>
      <c r="AY18" s="42">
        <f t="shared" si="12"/>
        <v>0</v>
      </c>
      <c r="AZ18" s="42">
        <f t="shared" si="12"/>
        <v>0</v>
      </c>
      <c r="BA18" s="42">
        <f t="shared" si="12"/>
        <v>0</v>
      </c>
      <c r="BB18" s="42">
        <f t="shared" si="12"/>
        <v>0</v>
      </c>
      <c r="BC18" s="42">
        <f t="shared" si="12"/>
        <v>0</v>
      </c>
      <c r="BD18" s="42">
        <f t="shared" si="12"/>
        <v>0</v>
      </c>
      <c r="BE18" s="42">
        <f t="shared" si="12"/>
        <v>0</v>
      </c>
      <c r="BF18" s="42">
        <f t="shared" si="12"/>
        <v>0</v>
      </c>
      <c r="BG18" s="42">
        <f t="shared" si="12"/>
        <v>0</v>
      </c>
      <c r="BH18" s="42">
        <f t="shared" si="12"/>
        <v>0</v>
      </c>
      <c r="BI18" s="42">
        <f t="shared" si="12"/>
        <v>0</v>
      </c>
      <c r="BJ18" s="42">
        <f t="shared" si="12"/>
        <v>0</v>
      </c>
      <c r="BK18" t="str">
        <f t="shared" si="3"/>
        <v>17_SIN</v>
      </c>
      <c r="BL18" t="str">
        <f t="shared" si="4"/>
        <v>d_ind_cem_2_coal_products</v>
      </c>
      <c r="BO18" s="8">
        <f t="shared" si="5"/>
        <v>0</v>
      </c>
      <c r="BP18" s="8">
        <f t="shared" si="6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53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257</v>
      </c>
      <c r="H19">
        <f>IFERROR(MATCH(D19,Production_est!$D$4:$D$339,0),"-")</f>
        <v>6</v>
      </c>
      <c r="I19" s="8" cm="1">
        <f t="array" ref="I19">IFERROR(INDEX(Production_est!$E$4:$E$339,H19+G19),"-")</f>
        <v>0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17_SIN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53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257</v>
      </c>
      <c r="H20">
        <f>IFERROR(MATCH(D20,Production_est!$D$4:$D$339,0),"-")</f>
        <v>6</v>
      </c>
      <c r="I20" s="8" cm="1">
        <f t="array" ref="I20">IFERROR(INDEX(Production_est!$E$4:$E$339,H20+G20),"-")</f>
        <v>0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17_SIN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53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257</v>
      </c>
      <c r="H21">
        <f>IFERROR(MATCH(D21,Production_est!$D$4:$D$339,0),"-")</f>
        <v>6</v>
      </c>
      <c r="I21" s="8" cm="1">
        <f t="array" ref="I21">IFERROR(INDEX(Production_est!$E$4:$E$339,H21+G21),"-")</f>
        <v>0</v>
      </c>
      <c r="J21" s="42">
        <f t="shared" si="0"/>
        <v>0</v>
      </c>
      <c r="K21" s="42">
        <f t="shared" ref="K21:AP21" si="17">J21*(1-$F$4)</f>
        <v>0</v>
      </c>
      <c r="L21" s="42">
        <f t="shared" si="17"/>
        <v>0</v>
      </c>
      <c r="M21" s="42">
        <f t="shared" si="17"/>
        <v>0</v>
      </c>
      <c r="N21" s="42">
        <f t="shared" si="17"/>
        <v>0</v>
      </c>
      <c r="O21" s="42">
        <f t="shared" si="17"/>
        <v>0</v>
      </c>
      <c r="P21" s="42">
        <f t="shared" si="17"/>
        <v>0</v>
      </c>
      <c r="Q21" s="42">
        <f t="shared" si="17"/>
        <v>0</v>
      </c>
      <c r="R21" s="42">
        <f t="shared" si="17"/>
        <v>0</v>
      </c>
      <c r="S21" s="42">
        <f t="shared" si="17"/>
        <v>0</v>
      </c>
      <c r="T21" s="42">
        <f t="shared" si="17"/>
        <v>0</v>
      </c>
      <c r="U21" s="42">
        <f t="shared" si="17"/>
        <v>0</v>
      </c>
      <c r="V21" s="42">
        <f t="shared" si="17"/>
        <v>0</v>
      </c>
      <c r="W21" s="42">
        <f t="shared" si="17"/>
        <v>0</v>
      </c>
      <c r="X21" s="42">
        <f t="shared" si="17"/>
        <v>0</v>
      </c>
      <c r="Y21" s="42">
        <f t="shared" si="17"/>
        <v>0</v>
      </c>
      <c r="Z21" s="42">
        <f t="shared" si="17"/>
        <v>0</v>
      </c>
      <c r="AA21" s="42">
        <f t="shared" si="17"/>
        <v>0</v>
      </c>
      <c r="AB21" s="42">
        <f t="shared" si="17"/>
        <v>0</v>
      </c>
      <c r="AC21" s="42">
        <f t="shared" si="17"/>
        <v>0</v>
      </c>
      <c r="AD21" s="42">
        <f t="shared" si="17"/>
        <v>0</v>
      </c>
      <c r="AE21" s="42">
        <f t="shared" si="17"/>
        <v>0</v>
      </c>
      <c r="AF21" s="42">
        <f t="shared" si="17"/>
        <v>0</v>
      </c>
      <c r="AG21" s="42">
        <f t="shared" si="17"/>
        <v>0</v>
      </c>
      <c r="AH21" s="42">
        <f t="shared" si="17"/>
        <v>0</v>
      </c>
      <c r="AI21" s="42">
        <f t="shared" si="17"/>
        <v>0</v>
      </c>
      <c r="AJ21" s="42">
        <f t="shared" si="17"/>
        <v>0</v>
      </c>
      <c r="AK21" s="42">
        <f t="shared" si="17"/>
        <v>0</v>
      </c>
      <c r="AL21" s="42">
        <f t="shared" si="17"/>
        <v>0</v>
      </c>
      <c r="AM21" s="42">
        <f t="shared" si="17"/>
        <v>0</v>
      </c>
      <c r="AN21" s="42">
        <f t="shared" si="17"/>
        <v>0</v>
      </c>
      <c r="AO21" s="42">
        <f t="shared" si="17"/>
        <v>0</v>
      </c>
      <c r="AP21" s="42">
        <f t="shared" si="17"/>
        <v>0</v>
      </c>
      <c r="AQ21" s="42">
        <f t="shared" ref="AQ21:BJ21" si="18">AP21*(1-$F$4)</f>
        <v>0</v>
      </c>
      <c r="AR21" s="42">
        <f t="shared" si="18"/>
        <v>0</v>
      </c>
      <c r="AS21" s="42">
        <f t="shared" si="18"/>
        <v>0</v>
      </c>
      <c r="AT21" s="42">
        <f t="shared" si="18"/>
        <v>0</v>
      </c>
      <c r="AU21" s="42">
        <f t="shared" si="18"/>
        <v>0</v>
      </c>
      <c r="AV21" s="42">
        <f t="shared" si="18"/>
        <v>0</v>
      </c>
      <c r="AW21" s="42">
        <f t="shared" si="18"/>
        <v>0</v>
      </c>
      <c r="AX21" s="42">
        <f t="shared" si="18"/>
        <v>0</v>
      </c>
      <c r="AY21" s="42">
        <f t="shared" si="18"/>
        <v>0</v>
      </c>
      <c r="AZ21" s="42">
        <f t="shared" si="18"/>
        <v>0</v>
      </c>
      <c r="BA21" s="42">
        <f t="shared" si="18"/>
        <v>0</v>
      </c>
      <c r="BB21" s="42">
        <f t="shared" si="18"/>
        <v>0</v>
      </c>
      <c r="BC21" s="42">
        <f t="shared" si="18"/>
        <v>0</v>
      </c>
      <c r="BD21" s="42">
        <f t="shared" si="18"/>
        <v>0</v>
      </c>
      <c r="BE21" s="42">
        <f t="shared" si="18"/>
        <v>0</v>
      </c>
      <c r="BF21" s="42">
        <f t="shared" si="18"/>
        <v>0</v>
      </c>
      <c r="BG21" s="42">
        <f t="shared" si="18"/>
        <v>0</v>
      </c>
      <c r="BH21" s="42">
        <f t="shared" si="18"/>
        <v>0</v>
      </c>
      <c r="BI21" s="42">
        <f t="shared" si="18"/>
        <v>0</v>
      </c>
      <c r="BJ21" s="42">
        <f t="shared" si="18"/>
        <v>0</v>
      </c>
      <c r="BK21" t="str">
        <f t="shared" si="3"/>
        <v>17_SIN</v>
      </c>
      <c r="BL21" t="str">
        <f t="shared" si="4"/>
        <v>d_ind_cem_7_1_mo_gasoline</v>
      </c>
      <c r="BO21" s="8">
        <f t="shared" si="5"/>
        <v>0</v>
      </c>
      <c r="BP21" s="8">
        <f t="shared" si="6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53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257</v>
      </c>
      <c r="H22">
        <f>IFERROR(MATCH(D22,Production_est!$D$4:$D$339,0),"-")</f>
        <v>6</v>
      </c>
      <c r="I22" s="8" cm="1">
        <f t="array" ref="I22">IFERROR(INDEX(Production_est!$E$4:$E$339,H22+G22),"-")</f>
        <v>0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17_SIN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53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257</v>
      </c>
      <c r="H23">
        <f>IFERROR(MATCH(D23,Production_est!$D$4:$D$339,0),"-")</f>
        <v>6</v>
      </c>
      <c r="I23" s="8" cm="1">
        <f t="array" ref="I23">IFERROR(INDEX(Production_est!$E$4:$E$339,H23+G23),"-")</f>
        <v>0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17_SIN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53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257</v>
      </c>
      <c r="H24">
        <f>IFERROR(MATCH(D24,Production_est!$D$4:$D$339,0),"-")</f>
        <v>6</v>
      </c>
      <c r="I24" s="8" cm="1">
        <f t="array" ref="I24">IFERROR(INDEX(Production_est!$E$4:$E$339,H24+G24),"-")</f>
        <v>0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17_SIN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53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257</v>
      </c>
      <c r="H25">
        <f>IFERROR(MATCH(D25,Production_est!$D$4:$D$339,0),"-")</f>
        <v>6</v>
      </c>
      <c r="I25" s="8" cm="1">
        <f t="array" ref="I25">IFERROR(INDEX(Production_est!$E$4:$E$339,H25+G25),"-")</f>
        <v>0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17_SIN</v>
      </c>
      <c r="BL25" t="str">
        <f t="shared" si="4"/>
        <v>d_ind_cem_7_6_kerosene</v>
      </c>
      <c r="BO25" s="8">
        <f t="shared" si="5"/>
        <v>0</v>
      </c>
      <c r="BP25" s="8">
        <f t="shared" si="6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53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257</v>
      </c>
      <c r="H26">
        <f>IFERROR(MATCH(D26,Production_est!$D$4:$D$339,0),"-")</f>
        <v>6</v>
      </c>
      <c r="I26" s="8" cm="1">
        <f t="array" ref="I26">IFERROR(INDEX(Production_est!$E$4:$E$339,H26+G26),"-")</f>
        <v>0</v>
      </c>
      <c r="J26" s="42">
        <f t="shared" si="0"/>
        <v>0</v>
      </c>
      <c r="K26" s="42">
        <f t="shared" ref="K26:AP26" si="27">J26*(1-$F$4)</f>
        <v>0</v>
      </c>
      <c r="L26" s="42">
        <f t="shared" si="27"/>
        <v>0</v>
      </c>
      <c r="M26" s="42">
        <f t="shared" si="27"/>
        <v>0</v>
      </c>
      <c r="N26" s="42">
        <f t="shared" si="27"/>
        <v>0</v>
      </c>
      <c r="O26" s="42">
        <f t="shared" si="27"/>
        <v>0</v>
      </c>
      <c r="P26" s="42">
        <f t="shared" si="27"/>
        <v>0</v>
      </c>
      <c r="Q26" s="42">
        <f t="shared" si="27"/>
        <v>0</v>
      </c>
      <c r="R26" s="42">
        <f t="shared" si="27"/>
        <v>0</v>
      </c>
      <c r="S26" s="42">
        <f t="shared" si="27"/>
        <v>0</v>
      </c>
      <c r="T26" s="42">
        <f t="shared" si="27"/>
        <v>0</v>
      </c>
      <c r="U26" s="42">
        <f t="shared" si="27"/>
        <v>0</v>
      </c>
      <c r="V26" s="42">
        <f t="shared" si="27"/>
        <v>0</v>
      </c>
      <c r="W26" s="42">
        <f t="shared" si="27"/>
        <v>0</v>
      </c>
      <c r="X26" s="42">
        <f t="shared" si="27"/>
        <v>0</v>
      </c>
      <c r="Y26" s="42">
        <f t="shared" si="27"/>
        <v>0</v>
      </c>
      <c r="Z26" s="42">
        <f t="shared" si="27"/>
        <v>0</v>
      </c>
      <c r="AA26" s="42">
        <f t="shared" si="27"/>
        <v>0</v>
      </c>
      <c r="AB26" s="42">
        <f t="shared" si="27"/>
        <v>0</v>
      </c>
      <c r="AC26" s="42">
        <f t="shared" si="27"/>
        <v>0</v>
      </c>
      <c r="AD26" s="42">
        <f t="shared" si="27"/>
        <v>0</v>
      </c>
      <c r="AE26" s="42">
        <f t="shared" si="27"/>
        <v>0</v>
      </c>
      <c r="AF26" s="42">
        <f t="shared" si="27"/>
        <v>0</v>
      </c>
      <c r="AG26" s="42">
        <f t="shared" si="27"/>
        <v>0</v>
      </c>
      <c r="AH26" s="42">
        <f t="shared" si="27"/>
        <v>0</v>
      </c>
      <c r="AI26" s="42">
        <f t="shared" si="27"/>
        <v>0</v>
      </c>
      <c r="AJ26" s="42">
        <f t="shared" si="27"/>
        <v>0</v>
      </c>
      <c r="AK26" s="42">
        <f t="shared" si="27"/>
        <v>0</v>
      </c>
      <c r="AL26" s="42">
        <f t="shared" si="27"/>
        <v>0</v>
      </c>
      <c r="AM26" s="42">
        <f t="shared" si="27"/>
        <v>0</v>
      </c>
      <c r="AN26" s="42">
        <f t="shared" si="27"/>
        <v>0</v>
      </c>
      <c r="AO26" s="42">
        <f t="shared" si="27"/>
        <v>0</v>
      </c>
      <c r="AP26" s="42">
        <f t="shared" si="27"/>
        <v>0</v>
      </c>
      <c r="AQ26" s="42">
        <f t="shared" ref="AQ26:BJ26" si="28">AP26*(1-$F$4)</f>
        <v>0</v>
      </c>
      <c r="AR26" s="42">
        <f t="shared" si="28"/>
        <v>0</v>
      </c>
      <c r="AS26" s="42">
        <f t="shared" si="28"/>
        <v>0</v>
      </c>
      <c r="AT26" s="42">
        <f t="shared" si="28"/>
        <v>0</v>
      </c>
      <c r="AU26" s="42">
        <f t="shared" si="28"/>
        <v>0</v>
      </c>
      <c r="AV26" s="42">
        <f t="shared" si="28"/>
        <v>0</v>
      </c>
      <c r="AW26" s="42">
        <f t="shared" si="28"/>
        <v>0</v>
      </c>
      <c r="AX26" s="42">
        <f t="shared" si="28"/>
        <v>0</v>
      </c>
      <c r="AY26" s="42">
        <f t="shared" si="28"/>
        <v>0</v>
      </c>
      <c r="AZ26" s="42">
        <f t="shared" si="28"/>
        <v>0</v>
      </c>
      <c r="BA26" s="42">
        <f t="shared" si="28"/>
        <v>0</v>
      </c>
      <c r="BB26" s="42">
        <f t="shared" si="28"/>
        <v>0</v>
      </c>
      <c r="BC26" s="42">
        <f t="shared" si="28"/>
        <v>0</v>
      </c>
      <c r="BD26" s="42">
        <f t="shared" si="28"/>
        <v>0</v>
      </c>
      <c r="BE26" s="42">
        <f t="shared" si="28"/>
        <v>0</v>
      </c>
      <c r="BF26" s="42">
        <f t="shared" si="28"/>
        <v>0</v>
      </c>
      <c r="BG26" s="42">
        <f t="shared" si="28"/>
        <v>0</v>
      </c>
      <c r="BH26" s="42">
        <f t="shared" si="28"/>
        <v>0</v>
      </c>
      <c r="BI26" s="42">
        <f t="shared" si="28"/>
        <v>0</v>
      </c>
      <c r="BJ26" s="42">
        <f t="shared" si="28"/>
        <v>0</v>
      </c>
      <c r="BK26" t="str">
        <f t="shared" si="3"/>
        <v>17_SIN</v>
      </c>
      <c r="BL26" t="str">
        <f t="shared" si="4"/>
        <v>d_ind_cem_7_7_gas_diesel_oil</v>
      </c>
      <c r="BO26" s="8">
        <f t="shared" si="5"/>
        <v>0</v>
      </c>
      <c r="BP26" s="8">
        <f t="shared" si="6"/>
        <v>0</v>
      </c>
      <c r="BQ26" s="8" cm="1">
        <f t="array" ref="BQ26">K26*INDEX(prod_est,$G26+$H26,MATCH(BQ$14,$BP$14:$DP$14,0))</f>
        <v>0</v>
      </c>
      <c r="BR26" s="8" cm="1">
        <f t="array" ref="BR26">L26*INDEX(prod_est,$G26+$H26,MATCH(BR$14,$BP$14:$DP$14,0))</f>
        <v>0</v>
      </c>
      <c r="BS26" s="8" cm="1">
        <f t="array" ref="BS26">M26*INDEX(prod_est,$G26+$H26,MATCH(BS$14,$BP$14:$DP$14,0))</f>
        <v>0</v>
      </c>
      <c r="BT26" s="8" cm="1">
        <f t="array" ref="BT26">N26*INDEX(prod_est,$G26+$H26,MATCH(BT$14,$BP$14:$DP$14,0))</f>
        <v>0</v>
      </c>
      <c r="BU26" s="8" cm="1">
        <f t="array" ref="BU26">O26*INDEX(prod_est,$G26+$H26,MATCH(BU$14,$BP$14:$DP$14,0))</f>
        <v>0</v>
      </c>
      <c r="BV26" s="8" cm="1">
        <f t="array" ref="BV26">P26*INDEX(prod_est,$G26+$H26,MATCH(BV$14,$BP$14:$DP$14,0))</f>
        <v>0</v>
      </c>
      <c r="BW26" s="8" cm="1">
        <f t="array" ref="BW26">Q26*INDEX(prod_est,$G26+$H26,MATCH(BW$14,$BP$14:$DP$14,0))</f>
        <v>0</v>
      </c>
      <c r="BX26" s="8" cm="1">
        <f t="array" ref="BX26">R26*INDEX(prod_est,$G26+$H26,MATCH(BX$14,$BP$14:$DP$14,0))</f>
        <v>0</v>
      </c>
      <c r="BY26" s="8" cm="1">
        <f t="array" ref="BY26">S26*INDEX(prod_est,$G26+$H26,MATCH(BY$14,$BP$14:$DP$14,0))</f>
        <v>0</v>
      </c>
      <c r="BZ26" s="8" cm="1">
        <f t="array" ref="BZ26">T26*INDEX(prod_est,$G26+$H26,MATCH(BZ$14,$BP$14:$DP$14,0))</f>
        <v>0</v>
      </c>
      <c r="CA26" s="8" cm="1">
        <f t="array" ref="CA26">U26*INDEX(prod_est,$G26+$H26,MATCH(CA$14,$BP$14:$DP$14,0))</f>
        <v>0</v>
      </c>
      <c r="CB26" s="8" cm="1">
        <f t="array" ref="CB26">V26*INDEX(prod_est,$G26+$H26,MATCH(CB$14,$BP$14:$DP$14,0))</f>
        <v>0</v>
      </c>
      <c r="CC26" s="8" cm="1">
        <f t="array" ref="CC26">W26*INDEX(prod_est,$G26+$H26,MATCH(CC$14,$BP$14:$DP$14,0))</f>
        <v>0</v>
      </c>
      <c r="CD26" s="8" cm="1">
        <f t="array" ref="CD26">X26*INDEX(prod_est,$G26+$H26,MATCH(CD$14,$BP$14:$DP$14,0))</f>
        <v>0</v>
      </c>
      <c r="CE26" s="8" cm="1">
        <f t="array" ref="CE26">Y26*INDEX(prod_est,$G26+$H26,MATCH(CE$14,$BP$14:$DP$14,0))</f>
        <v>0</v>
      </c>
      <c r="CF26" s="8" cm="1">
        <f t="array" ref="CF26">Z26*INDEX(prod_est,$G26+$H26,MATCH(CF$14,$BP$14:$DP$14,0))</f>
        <v>0</v>
      </c>
      <c r="CG26" s="8" cm="1">
        <f t="array" ref="CG26">AA26*INDEX(prod_est,$G26+$H26,MATCH(CG$14,$BP$14:$DP$14,0))</f>
        <v>0</v>
      </c>
      <c r="CH26" s="8" cm="1">
        <f t="array" ref="CH26">AB26*INDEX(prod_est,$G26+$H26,MATCH(CH$14,$BP$14:$DP$14,0))</f>
        <v>0</v>
      </c>
      <c r="CI26" s="8" cm="1">
        <f t="array" ref="CI26">AC26*INDEX(prod_est,$G26+$H26,MATCH(CI$14,$BP$14:$DP$14,0))</f>
        <v>0</v>
      </c>
      <c r="CJ26" s="8" cm="1">
        <f t="array" ref="CJ26">AD26*INDEX(prod_est,$G26+$H26,MATCH(CJ$14,$BP$14:$DP$14,0))</f>
        <v>0</v>
      </c>
      <c r="CK26" s="8" cm="1">
        <f t="array" ref="CK26">AE26*INDEX(prod_est,$G26+$H26,MATCH(CK$14,$BP$14:$DP$14,0))</f>
        <v>0</v>
      </c>
      <c r="CL26" s="8" cm="1">
        <f t="array" ref="CL26">AF26*INDEX(prod_est,$G26+$H26,MATCH(CL$14,$BP$14:$DP$14,0))</f>
        <v>0</v>
      </c>
      <c r="CM26" s="8" cm="1">
        <f t="array" ref="CM26">AG26*INDEX(prod_est,$G26+$H26,MATCH(CM$14,$BP$14:$DP$14,0))</f>
        <v>0</v>
      </c>
      <c r="CN26" s="8" cm="1">
        <f t="array" ref="CN26">AH26*INDEX(prod_est,$G26+$H26,MATCH(CN$14,$BP$14:$DP$14,0))</f>
        <v>0</v>
      </c>
      <c r="CO26" s="8" cm="1">
        <f t="array" ref="CO26">AI26*INDEX(prod_est,$G26+$H26,MATCH(CO$14,$BP$14:$DP$14,0))</f>
        <v>0</v>
      </c>
      <c r="CP26" s="8" cm="1">
        <f t="array" ref="CP26">AJ26*INDEX(prod_est,$G26+$H26,MATCH(CP$14,$BP$14:$DP$14,0))</f>
        <v>0</v>
      </c>
      <c r="CQ26" s="8" cm="1">
        <f t="array" ref="CQ26">AK26*INDEX(prod_est,$G26+$H26,MATCH(CQ$14,$BP$14:$DP$14,0))</f>
        <v>0</v>
      </c>
      <c r="CR26" s="8" cm="1">
        <f t="array" ref="CR26">AL26*INDEX(prod_est,$G26+$H26,MATCH(CR$14,$BP$14:$DP$14,0))</f>
        <v>0</v>
      </c>
      <c r="CS26" s="8" cm="1">
        <f t="array" ref="CS26">AM26*INDEX(prod_est,$G26+$H26,MATCH(CS$14,$BP$14:$DP$14,0))</f>
        <v>0</v>
      </c>
      <c r="CT26" s="8" cm="1">
        <f t="array" ref="CT26">AN26*INDEX(prod_est,$G26+$H26,MATCH(CT$14,$BP$14:$DP$14,0))</f>
        <v>0</v>
      </c>
      <c r="CU26" s="8" cm="1">
        <f t="array" ref="CU26">AO26*INDEX(prod_est,$G26+$H26,MATCH(CU$14,$BP$14:$DP$14,0))</f>
        <v>0</v>
      </c>
      <c r="CV26" s="8" cm="1">
        <f t="array" ref="CV26">AP26*INDEX(prod_est,$G26+$H26,MATCH(CV$14,$BP$14:$DP$14,0))</f>
        <v>0</v>
      </c>
      <c r="CW26" cm="1">
        <f t="array" ref="CW26">AQ26*INDEX(prod_est,$G26+$H26,MATCH(CW$14,$BP$14:$DP$14,0))</f>
        <v>0</v>
      </c>
      <c r="CX26" cm="1">
        <f t="array" ref="CX26">AR26*INDEX(prod_est,$G26+$H26,MATCH(CX$14,$BP$14:$DP$14,0))</f>
        <v>0</v>
      </c>
      <c r="CY26" cm="1">
        <f t="array" ref="CY26">AS26*INDEX(prod_est,$G26+$H26,MATCH(CY$14,$BP$14:$DP$14,0))</f>
        <v>0</v>
      </c>
      <c r="CZ26" cm="1">
        <f t="array" ref="CZ26">AT26*INDEX(prod_est,$G26+$H26,MATCH(CZ$14,$BP$14:$DP$14,0))</f>
        <v>0</v>
      </c>
      <c r="DA26" cm="1">
        <f t="array" ref="DA26">AU26*INDEX(prod_est,$G26+$H26,MATCH(DA$14,$BP$14:$DP$14,0))</f>
        <v>0</v>
      </c>
      <c r="DB26" cm="1">
        <f t="array" ref="DB26">AV26*INDEX(prod_est,$G26+$H26,MATCH(DB$14,$BP$14:$DP$14,0))</f>
        <v>0</v>
      </c>
      <c r="DC26" cm="1">
        <f t="array" ref="DC26">AW26*INDEX(prod_est,$G26+$H26,MATCH(DC$14,$BP$14:$DP$14,0))</f>
        <v>0</v>
      </c>
      <c r="DD26" cm="1">
        <f t="array" ref="DD26">AX26*INDEX(prod_est,$G26+$H26,MATCH(DD$14,$BP$14:$DP$14,0))</f>
        <v>0</v>
      </c>
      <c r="DE26" cm="1">
        <f t="array" ref="DE26">AY26*INDEX(prod_est,$G26+$H26,MATCH(DE$14,$BP$14:$DP$14,0))</f>
        <v>0</v>
      </c>
      <c r="DF26" cm="1">
        <f t="array" ref="DF26">AZ26*INDEX(prod_est,$G26+$H26,MATCH(DF$14,$BP$14:$DP$14,0))</f>
        <v>0</v>
      </c>
      <c r="DG26" cm="1">
        <f t="array" ref="DG26">BA26*INDEX(prod_est,$G26+$H26,MATCH(DG$14,$BP$14:$DP$14,0))</f>
        <v>0</v>
      </c>
      <c r="DH26" cm="1">
        <f t="array" ref="DH26">BB26*INDEX(prod_est,$G26+$H26,MATCH(DH$14,$BP$14:$DP$14,0))</f>
        <v>0</v>
      </c>
      <c r="DI26" cm="1">
        <f t="array" ref="DI26">BC26*INDEX(prod_est,$G26+$H26,MATCH(DI$14,$BP$14:$DP$14,0))</f>
        <v>0</v>
      </c>
      <c r="DJ26" cm="1">
        <f t="array" ref="DJ26">BD26*INDEX(prod_est,$G26+$H26,MATCH(DJ$14,$BP$14:$DP$14,0))</f>
        <v>0</v>
      </c>
      <c r="DK26" cm="1">
        <f t="array" ref="DK26">BE26*INDEX(prod_est,$G26+$H26,MATCH(DK$14,$BP$14:$DP$14,0))</f>
        <v>0</v>
      </c>
      <c r="DL26" cm="1">
        <f t="array" ref="DL26">BF26*INDEX(prod_est,$G26+$H26,MATCH(DL$14,$BP$14:$DP$14,0))</f>
        <v>0</v>
      </c>
      <c r="DM26" cm="1">
        <f t="array" ref="DM26">BG26*INDEX(prod_est,$G26+$H26,MATCH(DM$14,$BP$14:$DP$14,0))</f>
        <v>0</v>
      </c>
      <c r="DN26" cm="1">
        <f t="array" ref="DN26">BH26*INDEX(prod_est,$G26+$H26,MATCH(DN$14,$BP$14:$DP$14,0))</f>
        <v>0</v>
      </c>
      <c r="DO26" cm="1">
        <f t="array" ref="DO26">BI26*INDEX(prod_est,$G26+$H26,MATCH(DO$14,$BP$14:$DP$14,0))</f>
        <v>0</v>
      </c>
      <c r="DP26" cm="1">
        <f t="array" ref="DP26">BJ26*INDEX(prod_est,$G26+$H26,MATCH(DP$14,$BP$14:$DP$14,0))</f>
        <v>0</v>
      </c>
    </row>
    <row r="27" spans="1:120" x14ac:dyDescent="0.25">
      <c r="A27" t="s">
        <v>53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257</v>
      </c>
      <c r="H27">
        <f>IFERROR(MATCH(D27,Production_est!$D$4:$D$339,0),"-")</f>
        <v>6</v>
      </c>
      <c r="I27" s="8" cm="1">
        <f t="array" ref="I27">IFERROR(INDEX(Production_est!$E$4:$E$339,H27+G27),"-")</f>
        <v>0</v>
      </c>
      <c r="J27" s="42">
        <f t="shared" si="0"/>
        <v>0</v>
      </c>
      <c r="K27" s="42">
        <f t="shared" ref="K27:AP27" si="29">J27*(1-$F$4)</f>
        <v>0</v>
      </c>
      <c r="L27" s="42">
        <f t="shared" si="29"/>
        <v>0</v>
      </c>
      <c r="M27" s="42">
        <f t="shared" si="29"/>
        <v>0</v>
      </c>
      <c r="N27" s="42">
        <f t="shared" si="29"/>
        <v>0</v>
      </c>
      <c r="O27" s="42">
        <f t="shared" si="29"/>
        <v>0</v>
      </c>
      <c r="P27" s="42">
        <f t="shared" si="29"/>
        <v>0</v>
      </c>
      <c r="Q27" s="42">
        <f t="shared" si="29"/>
        <v>0</v>
      </c>
      <c r="R27" s="42">
        <f t="shared" si="29"/>
        <v>0</v>
      </c>
      <c r="S27" s="42">
        <f t="shared" si="29"/>
        <v>0</v>
      </c>
      <c r="T27" s="42">
        <f t="shared" si="29"/>
        <v>0</v>
      </c>
      <c r="U27" s="42">
        <f t="shared" si="29"/>
        <v>0</v>
      </c>
      <c r="V27" s="42">
        <f t="shared" si="29"/>
        <v>0</v>
      </c>
      <c r="W27" s="42">
        <f t="shared" si="29"/>
        <v>0</v>
      </c>
      <c r="X27" s="42">
        <f t="shared" si="29"/>
        <v>0</v>
      </c>
      <c r="Y27" s="42">
        <f t="shared" si="29"/>
        <v>0</v>
      </c>
      <c r="Z27" s="42">
        <f t="shared" si="29"/>
        <v>0</v>
      </c>
      <c r="AA27" s="42">
        <f t="shared" si="29"/>
        <v>0</v>
      </c>
      <c r="AB27" s="42">
        <f t="shared" si="29"/>
        <v>0</v>
      </c>
      <c r="AC27" s="42">
        <f t="shared" si="29"/>
        <v>0</v>
      </c>
      <c r="AD27" s="42">
        <f t="shared" si="29"/>
        <v>0</v>
      </c>
      <c r="AE27" s="42">
        <f t="shared" si="29"/>
        <v>0</v>
      </c>
      <c r="AF27" s="42">
        <f t="shared" si="29"/>
        <v>0</v>
      </c>
      <c r="AG27" s="42">
        <f t="shared" si="29"/>
        <v>0</v>
      </c>
      <c r="AH27" s="42">
        <f t="shared" si="29"/>
        <v>0</v>
      </c>
      <c r="AI27" s="42">
        <f t="shared" si="29"/>
        <v>0</v>
      </c>
      <c r="AJ27" s="42">
        <f t="shared" si="29"/>
        <v>0</v>
      </c>
      <c r="AK27" s="42">
        <f t="shared" si="29"/>
        <v>0</v>
      </c>
      <c r="AL27" s="42">
        <f t="shared" si="29"/>
        <v>0</v>
      </c>
      <c r="AM27" s="42">
        <f t="shared" si="29"/>
        <v>0</v>
      </c>
      <c r="AN27" s="42">
        <f t="shared" si="29"/>
        <v>0</v>
      </c>
      <c r="AO27" s="42">
        <f t="shared" si="29"/>
        <v>0</v>
      </c>
      <c r="AP27" s="42">
        <f t="shared" si="29"/>
        <v>0</v>
      </c>
      <c r="AQ27" s="42">
        <f t="shared" ref="AQ27:BJ27" si="30">AP27*(1-$F$4)</f>
        <v>0</v>
      </c>
      <c r="AR27" s="42">
        <f t="shared" si="30"/>
        <v>0</v>
      </c>
      <c r="AS27" s="42">
        <f t="shared" si="30"/>
        <v>0</v>
      </c>
      <c r="AT27" s="42">
        <f t="shared" si="30"/>
        <v>0</v>
      </c>
      <c r="AU27" s="42">
        <f t="shared" si="30"/>
        <v>0</v>
      </c>
      <c r="AV27" s="42">
        <f t="shared" si="30"/>
        <v>0</v>
      </c>
      <c r="AW27" s="42">
        <f t="shared" si="30"/>
        <v>0</v>
      </c>
      <c r="AX27" s="42">
        <f t="shared" si="30"/>
        <v>0</v>
      </c>
      <c r="AY27" s="42">
        <f t="shared" si="30"/>
        <v>0</v>
      </c>
      <c r="AZ27" s="42">
        <f t="shared" si="30"/>
        <v>0</v>
      </c>
      <c r="BA27" s="42">
        <f t="shared" si="30"/>
        <v>0</v>
      </c>
      <c r="BB27" s="42">
        <f t="shared" si="30"/>
        <v>0</v>
      </c>
      <c r="BC27" s="42">
        <f t="shared" si="30"/>
        <v>0</v>
      </c>
      <c r="BD27" s="42">
        <f t="shared" si="30"/>
        <v>0</v>
      </c>
      <c r="BE27" s="42">
        <f t="shared" si="30"/>
        <v>0</v>
      </c>
      <c r="BF27" s="42">
        <f t="shared" si="30"/>
        <v>0</v>
      </c>
      <c r="BG27" s="42">
        <f t="shared" si="30"/>
        <v>0</v>
      </c>
      <c r="BH27" s="42">
        <f t="shared" si="30"/>
        <v>0</v>
      </c>
      <c r="BI27" s="42">
        <f t="shared" si="30"/>
        <v>0</v>
      </c>
      <c r="BJ27" s="42">
        <f t="shared" si="30"/>
        <v>0</v>
      </c>
      <c r="BK27" t="str">
        <f t="shared" si="3"/>
        <v>17_SIN</v>
      </c>
      <c r="BL27" t="str">
        <f t="shared" si="4"/>
        <v>d_ind_cem_7_8_fuel_oil</v>
      </c>
      <c r="BO27" s="8">
        <f t="shared" si="5"/>
        <v>0</v>
      </c>
      <c r="BP27" s="8">
        <f t="shared" si="6"/>
        <v>0</v>
      </c>
      <c r="BQ27" s="8" cm="1">
        <f t="array" ref="BQ27">K27*INDEX(prod_est,$G27+$H27,MATCH(BQ$14,$BP$14:$DP$14,0))</f>
        <v>0</v>
      </c>
      <c r="BR27" s="8" cm="1">
        <f t="array" ref="BR27">L27*INDEX(prod_est,$G27+$H27,MATCH(BR$14,$BP$14:$DP$14,0))</f>
        <v>0</v>
      </c>
      <c r="BS27" s="8" cm="1">
        <f t="array" ref="BS27">M27*INDEX(prod_est,$G27+$H27,MATCH(BS$14,$BP$14:$DP$14,0))</f>
        <v>0</v>
      </c>
      <c r="BT27" s="8" cm="1">
        <f t="array" ref="BT27">N27*INDEX(prod_est,$G27+$H27,MATCH(BT$14,$BP$14:$DP$14,0))</f>
        <v>0</v>
      </c>
      <c r="BU27" s="8" cm="1">
        <f t="array" ref="BU27">O27*INDEX(prod_est,$G27+$H27,MATCH(BU$14,$BP$14:$DP$14,0))</f>
        <v>0</v>
      </c>
      <c r="BV27" s="8" cm="1">
        <f t="array" ref="BV27">P27*INDEX(prod_est,$G27+$H27,MATCH(BV$14,$BP$14:$DP$14,0))</f>
        <v>0</v>
      </c>
      <c r="BW27" s="8" cm="1">
        <f t="array" ref="BW27">Q27*INDEX(prod_est,$G27+$H27,MATCH(BW$14,$BP$14:$DP$14,0))</f>
        <v>0</v>
      </c>
      <c r="BX27" s="8" cm="1">
        <f t="array" ref="BX27">R27*INDEX(prod_est,$G27+$H27,MATCH(BX$14,$BP$14:$DP$14,0))</f>
        <v>0</v>
      </c>
      <c r="BY27" s="8" cm="1">
        <f t="array" ref="BY27">S27*INDEX(prod_est,$G27+$H27,MATCH(BY$14,$BP$14:$DP$14,0))</f>
        <v>0</v>
      </c>
      <c r="BZ27" s="8" cm="1">
        <f t="array" ref="BZ27">T27*INDEX(prod_est,$G27+$H27,MATCH(BZ$14,$BP$14:$DP$14,0))</f>
        <v>0</v>
      </c>
      <c r="CA27" s="8" cm="1">
        <f t="array" ref="CA27">U27*INDEX(prod_est,$G27+$H27,MATCH(CA$14,$BP$14:$DP$14,0))</f>
        <v>0</v>
      </c>
      <c r="CB27" s="8" cm="1">
        <f t="array" ref="CB27">V27*INDEX(prod_est,$G27+$H27,MATCH(CB$14,$BP$14:$DP$14,0))</f>
        <v>0</v>
      </c>
      <c r="CC27" s="8" cm="1">
        <f t="array" ref="CC27">W27*INDEX(prod_est,$G27+$H27,MATCH(CC$14,$BP$14:$DP$14,0))</f>
        <v>0</v>
      </c>
      <c r="CD27" s="8" cm="1">
        <f t="array" ref="CD27">X27*INDEX(prod_est,$G27+$H27,MATCH(CD$14,$BP$14:$DP$14,0))</f>
        <v>0</v>
      </c>
      <c r="CE27" s="8" cm="1">
        <f t="array" ref="CE27">Y27*INDEX(prod_est,$G27+$H27,MATCH(CE$14,$BP$14:$DP$14,0))</f>
        <v>0</v>
      </c>
      <c r="CF27" s="8" cm="1">
        <f t="array" ref="CF27">Z27*INDEX(prod_est,$G27+$H27,MATCH(CF$14,$BP$14:$DP$14,0))</f>
        <v>0</v>
      </c>
      <c r="CG27" s="8" cm="1">
        <f t="array" ref="CG27">AA27*INDEX(prod_est,$G27+$H27,MATCH(CG$14,$BP$14:$DP$14,0))</f>
        <v>0</v>
      </c>
      <c r="CH27" s="8" cm="1">
        <f t="array" ref="CH27">AB27*INDEX(prod_est,$G27+$H27,MATCH(CH$14,$BP$14:$DP$14,0))</f>
        <v>0</v>
      </c>
      <c r="CI27" s="8" cm="1">
        <f t="array" ref="CI27">AC27*INDEX(prod_est,$G27+$H27,MATCH(CI$14,$BP$14:$DP$14,0))</f>
        <v>0</v>
      </c>
      <c r="CJ27" s="8" cm="1">
        <f t="array" ref="CJ27">AD27*INDEX(prod_est,$G27+$H27,MATCH(CJ$14,$BP$14:$DP$14,0))</f>
        <v>0</v>
      </c>
      <c r="CK27" s="8" cm="1">
        <f t="array" ref="CK27">AE27*INDEX(prod_est,$G27+$H27,MATCH(CK$14,$BP$14:$DP$14,0))</f>
        <v>0</v>
      </c>
      <c r="CL27" s="8" cm="1">
        <f t="array" ref="CL27">AF27*INDEX(prod_est,$G27+$H27,MATCH(CL$14,$BP$14:$DP$14,0))</f>
        <v>0</v>
      </c>
      <c r="CM27" s="8" cm="1">
        <f t="array" ref="CM27">AG27*INDEX(prod_est,$G27+$H27,MATCH(CM$14,$BP$14:$DP$14,0))</f>
        <v>0</v>
      </c>
      <c r="CN27" s="8" cm="1">
        <f t="array" ref="CN27">AH27*INDEX(prod_est,$G27+$H27,MATCH(CN$14,$BP$14:$DP$14,0))</f>
        <v>0</v>
      </c>
      <c r="CO27" s="8" cm="1">
        <f t="array" ref="CO27">AI27*INDEX(prod_est,$G27+$H27,MATCH(CO$14,$BP$14:$DP$14,0))</f>
        <v>0</v>
      </c>
      <c r="CP27" s="8" cm="1">
        <f t="array" ref="CP27">AJ27*INDEX(prod_est,$G27+$H27,MATCH(CP$14,$BP$14:$DP$14,0))</f>
        <v>0</v>
      </c>
      <c r="CQ27" s="8" cm="1">
        <f t="array" ref="CQ27">AK27*INDEX(prod_est,$G27+$H27,MATCH(CQ$14,$BP$14:$DP$14,0))</f>
        <v>0</v>
      </c>
      <c r="CR27" s="8" cm="1">
        <f t="array" ref="CR27">AL27*INDEX(prod_est,$G27+$H27,MATCH(CR$14,$BP$14:$DP$14,0))</f>
        <v>0</v>
      </c>
      <c r="CS27" s="8" cm="1">
        <f t="array" ref="CS27">AM27*INDEX(prod_est,$G27+$H27,MATCH(CS$14,$BP$14:$DP$14,0))</f>
        <v>0</v>
      </c>
      <c r="CT27" s="8" cm="1">
        <f t="array" ref="CT27">AN27*INDEX(prod_est,$G27+$H27,MATCH(CT$14,$BP$14:$DP$14,0))</f>
        <v>0</v>
      </c>
      <c r="CU27" s="8" cm="1">
        <f t="array" ref="CU27">AO27*INDEX(prod_est,$G27+$H27,MATCH(CU$14,$BP$14:$DP$14,0))</f>
        <v>0</v>
      </c>
      <c r="CV27" s="8" cm="1">
        <f t="array" ref="CV27">AP27*INDEX(prod_est,$G27+$H27,MATCH(CV$14,$BP$14:$DP$14,0))</f>
        <v>0</v>
      </c>
      <c r="CW27" cm="1">
        <f t="array" ref="CW27">AQ27*INDEX(prod_est,$G27+$H27,MATCH(CW$14,$BP$14:$DP$14,0))</f>
        <v>0</v>
      </c>
      <c r="CX27" cm="1">
        <f t="array" ref="CX27">AR27*INDEX(prod_est,$G27+$H27,MATCH(CX$14,$BP$14:$DP$14,0))</f>
        <v>0</v>
      </c>
      <c r="CY27" cm="1">
        <f t="array" ref="CY27">AS27*INDEX(prod_est,$G27+$H27,MATCH(CY$14,$BP$14:$DP$14,0))</f>
        <v>0</v>
      </c>
      <c r="CZ27" cm="1">
        <f t="array" ref="CZ27">AT27*INDEX(prod_est,$G27+$H27,MATCH(CZ$14,$BP$14:$DP$14,0))</f>
        <v>0</v>
      </c>
      <c r="DA27" cm="1">
        <f t="array" ref="DA27">AU27*INDEX(prod_est,$G27+$H27,MATCH(DA$14,$BP$14:$DP$14,0))</f>
        <v>0</v>
      </c>
      <c r="DB27" cm="1">
        <f t="array" ref="DB27">AV27*INDEX(prod_est,$G27+$H27,MATCH(DB$14,$BP$14:$DP$14,0))</f>
        <v>0</v>
      </c>
      <c r="DC27" cm="1">
        <f t="array" ref="DC27">AW27*INDEX(prod_est,$G27+$H27,MATCH(DC$14,$BP$14:$DP$14,0))</f>
        <v>0</v>
      </c>
      <c r="DD27" cm="1">
        <f t="array" ref="DD27">AX27*INDEX(prod_est,$G27+$H27,MATCH(DD$14,$BP$14:$DP$14,0))</f>
        <v>0</v>
      </c>
      <c r="DE27" cm="1">
        <f t="array" ref="DE27">AY27*INDEX(prod_est,$G27+$H27,MATCH(DE$14,$BP$14:$DP$14,0))</f>
        <v>0</v>
      </c>
      <c r="DF27" cm="1">
        <f t="array" ref="DF27">AZ27*INDEX(prod_est,$G27+$H27,MATCH(DF$14,$BP$14:$DP$14,0))</f>
        <v>0</v>
      </c>
      <c r="DG27" cm="1">
        <f t="array" ref="DG27">BA27*INDEX(prod_est,$G27+$H27,MATCH(DG$14,$BP$14:$DP$14,0))</f>
        <v>0</v>
      </c>
      <c r="DH27" cm="1">
        <f t="array" ref="DH27">BB27*INDEX(prod_est,$G27+$H27,MATCH(DH$14,$BP$14:$DP$14,0))</f>
        <v>0</v>
      </c>
      <c r="DI27" cm="1">
        <f t="array" ref="DI27">BC27*INDEX(prod_est,$G27+$H27,MATCH(DI$14,$BP$14:$DP$14,0))</f>
        <v>0</v>
      </c>
      <c r="DJ27" cm="1">
        <f t="array" ref="DJ27">BD27*INDEX(prod_est,$G27+$H27,MATCH(DJ$14,$BP$14:$DP$14,0))</f>
        <v>0</v>
      </c>
      <c r="DK27" cm="1">
        <f t="array" ref="DK27">BE27*INDEX(prod_est,$G27+$H27,MATCH(DK$14,$BP$14:$DP$14,0))</f>
        <v>0</v>
      </c>
      <c r="DL27" cm="1">
        <f t="array" ref="DL27">BF27*INDEX(prod_est,$G27+$H27,MATCH(DL$14,$BP$14:$DP$14,0))</f>
        <v>0</v>
      </c>
      <c r="DM27" cm="1">
        <f t="array" ref="DM27">BG27*INDEX(prod_est,$G27+$H27,MATCH(DM$14,$BP$14:$DP$14,0))</f>
        <v>0</v>
      </c>
      <c r="DN27" cm="1">
        <f t="array" ref="DN27">BH27*INDEX(prod_est,$G27+$H27,MATCH(DN$14,$BP$14:$DP$14,0))</f>
        <v>0</v>
      </c>
      <c r="DO27" cm="1">
        <f t="array" ref="DO27">BI27*INDEX(prod_est,$G27+$H27,MATCH(DO$14,$BP$14:$DP$14,0))</f>
        <v>0</v>
      </c>
      <c r="DP27" cm="1">
        <f t="array" ref="DP27">BJ27*INDEX(prod_est,$G27+$H27,MATCH(DP$14,$BP$14:$DP$14,0))</f>
        <v>0</v>
      </c>
    </row>
    <row r="28" spans="1:120" x14ac:dyDescent="0.25">
      <c r="A28" t="s">
        <v>53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257</v>
      </c>
      <c r="H28">
        <f>IFERROR(MATCH(D28,Production_est!$D$4:$D$339,0),"-")</f>
        <v>6</v>
      </c>
      <c r="I28" s="8" cm="1">
        <f t="array" ref="I28">IFERROR(INDEX(Production_est!$E$4:$E$339,H28+G28),"-")</f>
        <v>0</v>
      </c>
      <c r="J28" s="42">
        <f t="shared" si="0"/>
        <v>0</v>
      </c>
      <c r="K28" s="42">
        <f t="shared" ref="K28:AP28" si="31">J28*(1-$F$4)</f>
        <v>0</v>
      </c>
      <c r="L28" s="42">
        <f t="shared" si="31"/>
        <v>0</v>
      </c>
      <c r="M28" s="42">
        <f t="shared" si="31"/>
        <v>0</v>
      </c>
      <c r="N28" s="42">
        <f t="shared" si="31"/>
        <v>0</v>
      </c>
      <c r="O28" s="42">
        <f t="shared" si="31"/>
        <v>0</v>
      </c>
      <c r="P28" s="42">
        <f t="shared" si="31"/>
        <v>0</v>
      </c>
      <c r="Q28" s="42">
        <f t="shared" si="31"/>
        <v>0</v>
      </c>
      <c r="R28" s="42">
        <f t="shared" si="31"/>
        <v>0</v>
      </c>
      <c r="S28" s="42">
        <f t="shared" si="31"/>
        <v>0</v>
      </c>
      <c r="T28" s="42">
        <f t="shared" si="31"/>
        <v>0</v>
      </c>
      <c r="U28" s="42">
        <f t="shared" si="31"/>
        <v>0</v>
      </c>
      <c r="V28" s="42">
        <f t="shared" si="31"/>
        <v>0</v>
      </c>
      <c r="W28" s="42">
        <f t="shared" si="31"/>
        <v>0</v>
      </c>
      <c r="X28" s="42">
        <f t="shared" si="31"/>
        <v>0</v>
      </c>
      <c r="Y28" s="42">
        <f t="shared" si="31"/>
        <v>0</v>
      </c>
      <c r="Z28" s="42">
        <f t="shared" si="31"/>
        <v>0</v>
      </c>
      <c r="AA28" s="42">
        <f t="shared" si="31"/>
        <v>0</v>
      </c>
      <c r="AB28" s="42">
        <f t="shared" si="31"/>
        <v>0</v>
      </c>
      <c r="AC28" s="42">
        <f t="shared" si="31"/>
        <v>0</v>
      </c>
      <c r="AD28" s="42">
        <f t="shared" si="31"/>
        <v>0</v>
      </c>
      <c r="AE28" s="42">
        <f t="shared" si="31"/>
        <v>0</v>
      </c>
      <c r="AF28" s="42">
        <f t="shared" si="31"/>
        <v>0</v>
      </c>
      <c r="AG28" s="42">
        <f t="shared" si="31"/>
        <v>0</v>
      </c>
      <c r="AH28" s="42">
        <f t="shared" si="31"/>
        <v>0</v>
      </c>
      <c r="AI28" s="42">
        <f t="shared" si="31"/>
        <v>0</v>
      </c>
      <c r="AJ28" s="42">
        <f t="shared" si="31"/>
        <v>0</v>
      </c>
      <c r="AK28" s="42">
        <f t="shared" si="31"/>
        <v>0</v>
      </c>
      <c r="AL28" s="42">
        <f t="shared" si="31"/>
        <v>0</v>
      </c>
      <c r="AM28" s="42">
        <f t="shared" si="31"/>
        <v>0</v>
      </c>
      <c r="AN28" s="42">
        <f t="shared" si="31"/>
        <v>0</v>
      </c>
      <c r="AO28" s="42">
        <f t="shared" si="31"/>
        <v>0</v>
      </c>
      <c r="AP28" s="42">
        <f t="shared" si="31"/>
        <v>0</v>
      </c>
      <c r="AQ28" s="42">
        <f t="shared" ref="AQ28:BJ28" si="32">AP28*(1-$F$4)</f>
        <v>0</v>
      </c>
      <c r="AR28" s="42">
        <f t="shared" si="32"/>
        <v>0</v>
      </c>
      <c r="AS28" s="42">
        <f t="shared" si="32"/>
        <v>0</v>
      </c>
      <c r="AT28" s="42">
        <f t="shared" si="32"/>
        <v>0</v>
      </c>
      <c r="AU28" s="42">
        <f t="shared" si="32"/>
        <v>0</v>
      </c>
      <c r="AV28" s="42">
        <f t="shared" si="32"/>
        <v>0</v>
      </c>
      <c r="AW28" s="42">
        <f t="shared" si="32"/>
        <v>0</v>
      </c>
      <c r="AX28" s="42">
        <f t="shared" si="32"/>
        <v>0</v>
      </c>
      <c r="AY28" s="42">
        <f t="shared" si="32"/>
        <v>0</v>
      </c>
      <c r="AZ28" s="42">
        <f t="shared" si="32"/>
        <v>0</v>
      </c>
      <c r="BA28" s="42">
        <f t="shared" si="32"/>
        <v>0</v>
      </c>
      <c r="BB28" s="42">
        <f t="shared" si="32"/>
        <v>0</v>
      </c>
      <c r="BC28" s="42">
        <f t="shared" si="32"/>
        <v>0</v>
      </c>
      <c r="BD28" s="42">
        <f t="shared" si="32"/>
        <v>0</v>
      </c>
      <c r="BE28" s="42">
        <f t="shared" si="32"/>
        <v>0</v>
      </c>
      <c r="BF28" s="42">
        <f t="shared" si="32"/>
        <v>0</v>
      </c>
      <c r="BG28" s="42">
        <f t="shared" si="32"/>
        <v>0</v>
      </c>
      <c r="BH28" s="42">
        <f t="shared" si="32"/>
        <v>0</v>
      </c>
      <c r="BI28" s="42">
        <f t="shared" si="32"/>
        <v>0</v>
      </c>
      <c r="BJ28" s="42">
        <f t="shared" si="32"/>
        <v>0</v>
      </c>
      <c r="BK28" t="str">
        <f t="shared" si="3"/>
        <v>17_SIN</v>
      </c>
      <c r="BL28" t="str">
        <f t="shared" si="4"/>
        <v>d_ind_cem_7_9_lpg</v>
      </c>
      <c r="BO28" s="8">
        <f t="shared" si="5"/>
        <v>0</v>
      </c>
      <c r="BP28" s="8">
        <f t="shared" si="6"/>
        <v>0</v>
      </c>
      <c r="BQ28" s="8" cm="1">
        <f t="array" ref="BQ28">K28*INDEX(prod_est,$G28+$H28,MATCH(BQ$14,$BP$14:$DP$14,0))</f>
        <v>0</v>
      </c>
      <c r="BR28" s="8" cm="1">
        <f t="array" ref="BR28">L28*INDEX(prod_est,$G28+$H28,MATCH(BR$14,$BP$14:$DP$14,0))</f>
        <v>0</v>
      </c>
      <c r="BS28" s="8" cm="1">
        <f t="array" ref="BS28">M28*INDEX(prod_est,$G28+$H28,MATCH(BS$14,$BP$14:$DP$14,0))</f>
        <v>0</v>
      </c>
      <c r="BT28" s="8" cm="1">
        <f t="array" ref="BT28">N28*INDEX(prod_est,$G28+$H28,MATCH(BT$14,$BP$14:$DP$14,0))</f>
        <v>0</v>
      </c>
      <c r="BU28" s="8" cm="1">
        <f t="array" ref="BU28">O28*INDEX(prod_est,$G28+$H28,MATCH(BU$14,$BP$14:$DP$14,0))</f>
        <v>0</v>
      </c>
      <c r="BV28" s="8" cm="1">
        <f t="array" ref="BV28">P28*INDEX(prod_est,$G28+$H28,MATCH(BV$14,$BP$14:$DP$14,0))</f>
        <v>0</v>
      </c>
      <c r="BW28" s="8" cm="1">
        <f t="array" ref="BW28">Q28*INDEX(prod_est,$G28+$H28,MATCH(BW$14,$BP$14:$DP$14,0))</f>
        <v>0</v>
      </c>
      <c r="BX28" s="8" cm="1">
        <f t="array" ref="BX28">R28*INDEX(prod_est,$G28+$H28,MATCH(BX$14,$BP$14:$DP$14,0))</f>
        <v>0</v>
      </c>
      <c r="BY28" s="8" cm="1">
        <f t="array" ref="BY28">S28*INDEX(prod_est,$G28+$H28,MATCH(BY$14,$BP$14:$DP$14,0))</f>
        <v>0</v>
      </c>
      <c r="BZ28" s="8" cm="1">
        <f t="array" ref="BZ28">T28*INDEX(prod_est,$G28+$H28,MATCH(BZ$14,$BP$14:$DP$14,0))</f>
        <v>0</v>
      </c>
      <c r="CA28" s="8" cm="1">
        <f t="array" ref="CA28">U28*INDEX(prod_est,$G28+$H28,MATCH(CA$14,$BP$14:$DP$14,0))</f>
        <v>0</v>
      </c>
      <c r="CB28" s="8" cm="1">
        <f t="array" ref="CB28">V28*INDEX(prod_est,$G28+$H28,MATCH(CB$14,$BP$14:$DP$14,0))</f>
        <v>0</v>
      </c>
      <c r="CC28" s="8" cm="1">
        <f t="array" ref="CC28">W28*INDEX(prod_est,$G28+$H28,MATCH(CC$14,$BP$14:$DP$14,0))</f>
        <v>0</v>
      </c>
      <c r="CD28" s="8" cm="1">
        <f t="array" ref="CD28">X28*INDEX(prod_est,$G28+$H28,MATCH(CD$14,$BP$14:$DP$14,0))</f>
        <v>0</v>
      </c>
      <c r="CE28" s="8" cm="1">
        <f t="array" ref="CE28">Y28*INDEX(prod_est,$G28+$H28,MATCH(CE$14,$BP$14:$DP$14,0))</f>
        <v>0</v>
      </c>
      <c r="CF28" s="8" cm="1">
        <f t="array" ref="CF28">Z28*INDEX(prod_est,$G28+$H28,MATCH(CF$14,$BP$14:$DP$14,0))</f>
        <v>0</v>
      </c>
      <c r="CG28" s="8" cm="1">
        <f t="array" ref="CG28">AA28*INDEX(prod_est,$G28+$H28,MATCH(CG$14,$BP$14:$DP$14,0))</f>
        <v>0</v>
      </c>
      <c r="CH28" s="8" cm="1">
        <f t="array" ref="CH28">AB28*INDEX(prod_est,$G28+$H28,MATCH(CH$14,$BP$14:$DP$14,0))</f>
        <v>0</v>
      </c>
      <c r="CI28" s="8" cm="1">
        <f t="array" ref="CI28">AC28*INDEX(prod_est,$G28+$H28,MATCH(CI$14,$BP$14:$DP$14,0))</f>
        <v>0</v>
      </c>
      <c r="CJ28" s="8" cm="1">
        <f t="array" ref="CJ28">AD28*INDEX(prod_est,$G28+$H28,MATCH(CJ$14,$BP$14:$DP$14,0))</f>
        <v>0</v>
      </c>
      <c r="CK28" s="8" cm="1">
        <f t="array" ref="CK28">AE28*INDEX(prod_est,$G28+$H28,MATCH(CK$14,$BP$14:$DP$14,0))</f>
        <v>0</v>
      </c>
      <c r="CL28" s="8" cm="1">
        <f t="array" ref="CL28">AF28*INDEX(prod_est,$G28+$H28,MATCH(CL$14,$BP$14:$DP$14,0))</f>
        <v>0</v>
      </c>
      <c r="CM28" s="8" cm="1">
        <f t="array" ref="CM28">AG28*INDEX(prod_est,$G28+$H28,MATCH(CM$14,$BP$14:$DP$14,0))</f>
        <v>0</v>
      </c>
      <c r="CN28" s="8" cm="1">
        <f t="array" ref="CN28">AH28*INDEX(prod_est,$G28+$H28,MATCH(CN$14,$BP$14:$DP$14,0))</f>
        <v>0</v>
      </c>
      <c r="CO28" s="8" cm="1">
        <f t="array" ref="CO28">AI28*INDEX(prod_est,$G28+$H28,MATCH(CO$14,$BP$14:$DP$14,0))</f>
        <v>0</v>
      </c>
      <c r="CP28" s="8" cm="1">
        <f t="array" ref="CP28">AJ28*INDEX(prod_est,$G28+$H28,MATCH(CP$14,$BP$14:$DP$14,0))</f>
        <v>0</v>
      </c>
      <c r="CQ28" s="8" cm="1">
        <f t="array" ref="CQ28">AK28*INDEX(prod_est,$G28+$H28,MATCH(CQ$14,$BP$14:$DP$14,0))</f>
        <v>0</v>
      </c>
      <c r="CR28" s="8" cm="1">
        <f t="array" ref="CR28">AL28*INDEX(prod_est,$G28+$H28,MATCH(CR$14,$BP$14:$DP$14,0))</f>
        <v>0</v>
      </c>
      <c r="CS28" s="8" cm="1">
        <f t="array" ref="CS28">AM28*INDEX(prod_est,$G28+$H28,MATCH(CS$14,$BP$14:$DP$14,0))</f>
        <v>0</v>
      </c>
      <c r="CT28" s="8" cm="1">
        <f t="array" ref="CT28">AN28*INDEX(prod_est,$G28+$H28,MATCH(CT$14,$BP$14:$DP$14,0))</f>
        <v>0</v>
      </c>
      <c r="CU28" s="8" cm="1">
        <f t="array" ref="CU28">AO28*INDEX(prod_est,$G28+$H28,MATCH(CU$14,$BP$14:$DP$14,0))</f>
        <v>0</v>
      </c>
      <c r="CV28" s="8" cm="1">
        <f t="array" ref="CV28">AP28*INDEX(prod_est,$G28+$H28,MATCH(CV$14,$BP$14:$DP$14,0))</f>
        <v>0</v>
      </c>
      <c r="CW28" cm="1">
        <f t="array" ref="CW28">AQ28*INDEX(prod_est,$G28+$H28,MATCH(CW$14,$BP$14:$DP$14,0))</f>
        <v>0</v>
      </c>
      <c r="CX28" cm="1">
        <f t="array" ref="CX28">AR28*INDEX(prod_est,$G28+$H28,MATCH(CX$14,$BP$14:$DP$14,0))</f>
        <v>0</v>
      </c>
      <c r="CY28" cm="1">
        <f t="array" ref="CY28">AS28*INDEX(prod_est,$G28+$H28,MATCH(CY$14,$BP$14:$DP$14,0))</f>
        <v>0</v>
      </c>
      <c r="CZ28" cm="1">
        <f t="array" ref="CZ28">AT28*INDEX(prod_est,$G28+$H28,MATCH(CZ$14,$BP$14:$DP$14,0))</f>
        <v>0</v>
      </c>
      <c r="DA28" cm="1">
        <f t="array" ref="DA28">AU28*INDEX(prod_est,$G28+$H28,MATCH(DA$14,$BP$14:$DP$14,0))</f>
        <v>0</v>
      </c>
      <c r="DB28" cm="1">
        <f t="array" ref="DB28">AV28*INDEX(prod_est,$G28+$H28,MATCH(DB$14,$BP$14:$DP$14,0))</f>
        <v>0</v>
      </c>
      <c r="DC28" cm="1">
        <f t="array" ref="DC28">AW28*INDEX(prod_est,$G28+$H28,MATCH(DC$14,$BP$14:$DP$14,0))</f>
        <v>0</v>
      </c>
      <c r="DD28" cm="1">
        <f t="array" ref="DD28">AX28*INDEX(prod_est,$G28+$H28,MATCH(DD$14,$BP$14:$DP$14,0))</f>
        <v>0</v>
      </c>
      <c r="DE28" cm="1">
        <f t="array" ref="DE28">AY28*INDEX(prod_est,$G28+$H28,MATCH(DE$14,$BP$14:$DP$14,0))</f>
        <v>0</v>
      </c>
      <c r="DF28" cm="1">
        <f t="array" ref="DF28">AZ28*INDEX(prod_est,$G28+$H28,MATCH(DF$14,$BP$14:$DP$14,0))</f>
        <v>0</v>
      </c>
      <c r="DG28" cm="1">
        <f t="array" ref="DG28">BA28*INDEX(prod_est,$G28+$H28,MATCH(DG$14,$BP$14:$DP$14,0))</f>
        <v>0</v>
      </c>
      <c r="DH28" cm="1">
        <f t="array" ref="DH28">BB28*INDEX(prod_est,$G28+$H28,MATCH(DH$14,$BP$14:$DP$14,0))</f>
        <v>0</v>
      </c>
      <c r="DI28" cm="1">
        <f t="array" ref="DI28">BC28*INDEX(prod_est,$G28+$H28,MATCH(DI$14,$BP$14:$DP$14,0))</f>
        <v>0</v>
      </c>
      <c r="DJ28" cm="1">
        <f t="array" ref="DJ28">BD28*INDEX(prod_est,$G28+$H28,MATCH(DJ$14,$BP$14:$DP$14,0))</f>
        <v>0</v>
      </c>
      <c r="DK28" cm="1">
        <f t="array" ref="DK28">BE28*INDEX(prod_est,$G28+$H28,MATCH(DK$14,$BP$14:$DP$14,0))</f>
        <v>0</v>
      </c>
      <c r="DL28" cm="1">
        <f t="array" ref="DL28">BF28*INDEX(prod_est,$G28+$H28,MATCH(DL$14,$BP$14:$DP$14,0))</f>
        <v>0</v>
      </c>
      <c r="DM28" cm="1">
        <f t="array" ref="DM28">BG28*INDEX(prod_est,$G28+$H28,MATCH(DM$14,$BP$14:$DP$14,0))</f>
        <v>0</v>
      </c>
      <c r="DN28" cm="1">
        <f t="array" ref="DN28">BH28*INDEX(prod_est,$G28+$H28,MATCH(DN$14,$BP$14:$DP$14,0))</f>
        <v>0</v>
      </c>
      <c r="DO28" cm="1">
        <f t="array" ref="DO28">BI28*INDEX(prod_est,$G28+$H28,MATCH(DO$14,$BP$14:$DP$14,0))</f>
        <v>0</v>
      </c>
      <c r="DP28" cm="1">
        <f t="array" ref="DP28">BJ28*INDEX(prod_est,$G28+$H28,MATCH(DP$14,$BP$14:$DP$14,0))</f>
        <v>0</v>
      </c>
    </row>
    <row r="29" spans="1:120" x14ac:dyDescent="0.25">
      <c r="A29" t="s">
        <v>53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257</v>
      </c>
      <c r="H29">
        <f>IFERROR(MATCH(D29,Production_est!$D$4:$D$339,0),"-")</f>
        <v>6</v>
      </c>
      <c r="I29" s="8" cm="1">
        <f t="array" ref="I29">IFERROR(INDEX(Production_est!$E$4:$E$339,H29+G29),"-")</f>
        <v>0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17_SIN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53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257</v>
      </c>
      <c r="H30">
        <f>IFERROR(MATCH(D30,Production_est!$D$4:$D$339,0),"-")</f>
        <v>6</v>
      </c>
      <c r="I30" s="8" cm="1">
        <f t="array" ref="I30">IFERROR(INDEX(Production_est!$E$4:$E$339,H30+G30),"-")</f>
        <v>0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17_SIN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53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257</v>
      </c>
      <c r="H31">
        <f>IFERROR(MATCH(D31,Production_est!$D$4:$D$339,0),"-")</f>
        <v>6</v>
      </c>
      <c r="I31" s="8" cm="1">
        <f t="array" ref="I31">IFERROR(INDEX(Production_est!$E$4:$E$339,H31+G31),"-")</f>
        <v>0</v>
      </c>
      <c r="J31" s="42">
        <f t="shared" si="0"/>
        <v>0</v>
      </c>
      <c r="K31" s="42">
        <f t="shared" ref="K31:AP31" si="37">J31*(1-$F$4)</f>
        <v>0</v>
      </c>
      <c r="L31" s="42">
        <f t="shared" si="37"/>
        <v>0</v>
      </c>
      <c r="M31" s="42">
        <f t="shared" si="37"/>
        <v>0</v>
      </c>
      <c r="N31" s="42">
        <f t="shared" si="37"/>
        <v>0</v>
      </c>
      <c r="O31" s="42">
        <f t="shared" si="37"/>
        <v>0</v>
      </c>
      <c r="P31" s="42">
        <f t="shared" si="37"/>
        <v>0</v>
      </c>
      <c r="Q31" s="42">
        <f t="shared" si="37"/>
        <v>0</v>
      </c>
      <c r="R31" s="42">
        <f t="shared" si="37"/>
        <v>0</v>
      </c>
      <c r="S31" s="42">
        <f t="shared" si="37"/>
        <v>0</v>
      </c>
      <c r="T31" s="42">
        <f t="shared" si="37"/>
        <v>0</v>
      </c>
      <c r="U31" s="42">
        <f t="shared" si="37"/>
        <v>0</v>
      </c>
      <c r="V31" s="42">
        <f t="shared" si="37"/>
        <v>0</v>
      </c>
      <c r="W31" s="42">
        <f t="shared" si="37"/>
        <v>0</v>
      </c>
      <c r="X31" s="42">
        <f t="shared" si="37"/>
        <v>0</v>
      </c>
      <c r="Y31" s="42">
        <f t="shared" si="37"/>
        <v>0</v>
      </c>
      <c r="Z31" s="42">
        <f t="shared" si="37"/>
        <v>0</v>
      </c>
      <c r="AA31" s="42">
        <f t="shared" si="37"/>
        <v>0</v>
      </c>
      <c r="AB31" s="42">
        <f t="shared" si="37"/>
        <v>0</v>
      </c>
      <c r="AC31" s="42">
        <f t="shared" si="37"/>
        <v>0</v>
      </c>
      <c r="AD31" s="42">
        <f t="shared" si="37"/>
        <v>0</v>
      </c>
      <c r="AE31" s="42">
        <f t="shared" si="37"/>
        <v>0</v>
      </c>
      <c r="AF31" s="42">
        <f t="shared" si="37"/>
        <v>0</v>
      </c>
      <c r="AG31" s="42">
        <f t="shared" si="37"/>
        <v>0</v>
      </c>
      <c r="AH31" s="42">
        <f t="shared" si="37"/>
        <v>0</v>
      </c>
      <c r="AI31" s="42">
        <f t="shared" si="37"/>
        <v>0</v>
      </c>
      <c r="AJ31" s="42">
        <f t="shared" si="37"/>
        <v>0</v>
      </c>
      <c r="AK31" s="42">
        <f t="shared" si="37"/>
        <v>0</v>
      </c>
      <c r="AL31" s="42">
        <f t="shared" si="37"/>
        <v>0</v>
      </c>
      <c r="AM31" s="42">
        <f t="shared" si="37"/>
        <v>0</v>
      </c>
      <c r="AN31" s="42">
        <f t="shared" si="37"/>
        <v>0</v>
      </c>
      <c r="AO31" s="42">
        <f t="shared" si="37"/>
        <v>0</v>
      </c>
      <c r="AP31" s="42">
        <f t="shared" si="37"/>
        <v>0</v>
      </c>
      <c r="AQ31" s="42">
        <f t="shared" ref="AQ31:BJ31" si="38">AP31*(1-$F$4)</f>
        <v>0</v>
      </c>
      <c r="AR31" s="42">
        <f t="shared" si="38"/>
        <v>0</v>
      </c>
      <c r="AS31" s="42">
        <f t="shared" si="38"/>
        <v>0</v>
      </c>
      <c r="AT31" s="42">
        <f t="shared" si="38"/>
        <v>0</v>
      </c>
      <c r="AU31" s="42">
        <f t="shared" si="38"/>
        <v>0</v>
      </c>
      <c r="AV31" s="42">
        <f t="shared" si="38"/>
        <v>0</v>
      </c>
      <c r="AW31" s="42">
        <f t="shared" si="38"/>
        <v>0</v>
      </c>
      <c r="AX31" s="42">
        <f t="shared" si="38"/>
        <v>0</v>
      </c>
      <c r="AY31" s="42">
        <f t="shared" si="38"/>
        <v>0</v>
      </c>
      <c r="AZ31" s="42">
        <f t="shared" si="38"/>
        <v>0</v>
      </c>
      <c r="BA31" s="42">
        <f t="shared" si="38"/>
        <v>0</v>
      </c>
      <c r="BB31" s="42">
        <f t="shared" si="38"/>
        <v>0</v>
      </c>
      <c r="BC31" s="42">
        <f t="shared" si="38"/>
        <v>0</v>
      </c>
      <c r="BD31" s="42">
        <f t="shared" si="38"/>
        <v>0</v>
      </c>
      <c r="BE31" s="42">
        <f t="shared" si="38"/>
        <v>0</v>
      </c>
      <c r="BF31" s="42">
        <f t="shared" si="38"/>
        <v>0</v>
      </c>
      <c r="BG31" s="42">
        <f t="shared" si="38"/>
        <v>0</v>
      </c>
      <c r="BH31" s="42">
        <f t="shared" si="38"/>
        <v>0</v>
      </c>
      <c r="BI31" s="42">
        <f t="shared" si="38"/>
        <v>0</v>
      </c>
      <c r="BJ31" s="42">
        <f t="shared" si="38"/>
        <v>0</v>
      </c>
      <c r="BK31" t="str">
        <f t="shared" si="3"/>
        <v>17_SIN</v>
      </c>
      <c r="BL31" t="str">
        <f t="shared" si="4"/>
        <v>d_ind_cem_7_x_other_petrol_prod</v>
      </c>
      <c r="BO31" s="8">
        <f t="shared" si="5"/>
        <v>0</v>
      </c>
      <c r="BP31" s="8">
        <f t="shared" si="6"/>
        <v>0</v>
      </c>
      <c r="BQ31" s="8" cm="1">
        <f t="array" ref="BQ31">K31*INDEX(prod_est,$G31+$H31,MATCH(BQ$14,$BP$14:$DP$14,0))</f>
        <v>0</v>
      </c>
      <c r="BR31" s="8" cm="1">
        <f t="array" ref="BR31">L31*INDEX(prod_est,$G31+$H31,MATCH(BR$14,$BP$14:$DP$14,0))</f>
        <v>0</v>
      </c>
      <c r="BS31" s="8" cm="1">
        <f t="array" ref="BS31">M31*INDEX(prod_est,$G31+$H31,MATCH(BS$14,$BP$14:$DP$14,0))</f>
        <v>0</v>
      </c>
      <c r="BT31" s="8" cm="1">
        <f t="array" ref="BT31">N31*INDEX(prod_est,$G31+$H31,MATCH(BT$14,$BP$14:$DP$14,0))</f>
        <v>0</v>
      </c>
      <c r="BU31" s="8" cm="1">
        <f t="array" ref="BU31">O31*INDEX(prod_est,$G31+$H31,MATCH(BU$14,$BP$14:$DP$14,0))</f>
        <v>0</v>
      </c>
      <c r="BV31" s="8" cm="1">
        <f t="array" ref="BV31">P31*INDEX(prod_est,$G31+$H31,MATCH(BV$14,$BP$14:$DP$14,0))</f>
        <v>0</v>
      </c>
      <c r="BW31" s="8" cm="1">
        <f t="array" ref="BW31">Q31*INDEX(prod_est,$G31+$H31,MATCH(BW$14,$BP$14:$DP$14,0))</f>
        <v>0</v>
      </c>
      <c r="BX31" s="8" cm="1">
        <f t="array" ref="BX31">R31*INDEX(prod_est,$G31+$H31,MATCH(BX$14,$BP$14:$DP$14,0))</f>
        <v>0</v>
      </c>
      <c r="BY31" s="8" cm="1">
        <f t="array" ref="BY31">S31*INDEX(prod_est,$G31+$H31,MATCH(BY$14,$BP$14:$DP$14,0))</f>
        <v>0</v>
      </c>
      <c r="BZ31" s="8" cm="1">
        <f t="array" ref="BZ31">T31*INDEX(prod_est,$G31+$H31,MATCH(BZ$14,$BP$14:$DP$14,0))</f>
        <v>0</v>
      </c>
      <c r="CA31" s="8" cm="1">
        <f t="array" ref="CA31">U31*INDEX(prod_est,$G31+$H31,MATCH(CA$14,$BP$14:$DP$14,0))</f>
        <v>0</v>
      </c>
      <c r="CB31" s="8" cm="1">
        <f t="array" ref="CB31">V31*INDEX(prod_est,$G31+$H31,MATCH(CB$14,$BP$14:$DP$14,0))</f>
        <v>0</v>
      </c>
      <c r="CC31" s="8" cm="1">
        <f t="array" ref="CC31">W31*INDEX(prod_est,$G31+$H31,MATCH(CC$14,$BP$14:$DP$14,0))</f>
        <v>0</v>
      </c>
      <c r="CD31" s="8" cm="1">
        <f t="array" ref="CD31">X31*INDEX(prod_est,$G31+$H31,MATCH(CD$14,$BP$14:$DP$14,0))</f>
        <v>0</v>
      </c>
      <c r="CE31" s="8" cm="1">
        <f t="array" ref="CE31">Y31*INDEX(prod_est,$G31+$H31,MATCH(CE$14,$BP$14:$DP$14,0))</f>
        <v>0</v>
      </c>
      <c r="CF31" s="8" cm="1">
        <f t="array" ref="CF31">Z31*INDEX(prod_est,$G31+$H31,MATCH(CF$14,$BP$14:$DP$14,0))</f>
        <v>0</v>
      </c>
      <c r="CG31" s="8" cm="1">
        <f t="array" ref="CG31">AA31*INDEX(prod_est,$G31+$H31,MATCH(CG$14,$BP$14:$DP$14,0))</f>
        <v>0</v>
      </c>
      <c r="CH31" s="8" cm="1">
        <f t="array" ref="CH31">AB31*INDEX(prod_est,$G31+$H31,MATCH(CH$14,$BP$14:$DP$14,0))</f>
        <v>0</v>
      </c>
      <c r="CI31" s="8" cm="1">
        <f t="array" ref="CI31">AC31*INDEX(prod_est,$G31+$H31,MATCH(CI$14,$BP$14:$DP$14,0))</f>
        <v>0</v>
      </c>
      <c r="CJ31" s="8" cm="1">
        <f t="array" ref="CJ31">AD31*INDEX(prod_est,$G31+$H31,MATCH(CJ$14,$BP$14:$DP$14,0))</f>
        <v>0</v>
      </c>
      <c r="CK31" s="8" cm="1">
        <f t="array" ref="CK31">AE31*INDEX(prod_est,$G31+$H31,MATCH(CK$14,$BP$14:$DP$14,0))</f>
        <v>0</v>
      </c>
      <c r="CL31" s="8" cm="1">
        <f t="array" ref="CL31">AF31*INDEX(prod_est,$G31+$H31,MATCH(CL$14,$BP$14:$DP$14,0))</f>
        <v>0</v>
      </c>
      <c r="CM31" s="8" cm="1">
        <f t="array" ref="CM31">AG31*INDEX(prod_est,$G31+$H31,MATCH(CM$14,$BP$14:$DP$14,0))</f>
        <v>0</v>
      </c>
      <c r="CN31" s="8" cm="1">
        <f t="array" ref="CN31">AH31*INDEX(prod_est,$G31+$H31,MATCH(CN$14,$BP$14:$DP$14,0))</f>
        <v>0</v>
      </c>
      <c r="CO31" s="8" cm="1">
        <f t="array" ref="CO31">AI31*INDEX(prod_est,$G31+$H31,MATCH(CO$14,$BP$14:$DP$14,0))</f>
        <v>0</v>
      </c>
      <c r="CP31" s="8" cm="1">
        <f t="array" ref="CP31">AJ31*INDEX(prod_est,$G31+$H31,MATCH(CP$14,$BP$14:$DP$14,0))</f>
        <v>0</v>
      </c>
      <c r="CQ31" s="8" cm="1">
        <f t="array" ref="CQ31">AK31*INDEX(prod_est,$G31+$H31,MATCH(CQ$14,$BP$14:$DP$14,0))</f>
        <v>0</v>
      </c>
      <c r="CR31" s="8" cm="1">
        <f t="array" ref="CR31">AL31*INDEX(prod_est,$G31+$H31,MATCH(CR$14,$BP$14:$DP$14,0))</f>
        <v>0</v>
      </c>
      <c r="CS31" s="8" cm="1">
        <f t="array" ref="CS31">AM31*INDEX(prod_est,$G31+$H31,MATCH(CS$14,$BP$14:$DP$14,0))</f>
        <v>0</v>
      </c>
      <c r="CT31" s="8" cm="1">
        <f t="array" ref="CT31">AN31*INDEX(prod_est,$G31+$H31,MATCH(CT$14,$BP$14:$DP$14,0))</f>
        <v>0</v>
      </c>
      <c r="CU31" s="8" cm="1">
        <f t="array" ref="CU31">AO31*INDEX(prod_est,$G31+$H31,MATCH(CU$14,$BP$14:$DP$14,0))</f>
        <v>0</v>
      </c>
      <c r="CV31" s="8" cm="1">
        <f t="array" ref="CV31">AP31*INDEX(prod_est,$G31+$H31,MATCH(CV$14,$BP$14:$DP$14,0))</f>
        <v>0</v>
      </c>
      <c r="CW31" cm="1">
        <f t="array" ref="CW31">AQ31*INDEX(prod_est,$G31+$H31,MATCH(CW$14,$BP$14:$DP$14,0))</f>
        <v>0</v>
      </c>
      <c r="CX31" cm="1">
        <f t="array" ref="CX31">AR31*INDEX(prod_est,$G31+$H31,MATCH(CX$14,$BP$14:$DP$14,0))</f>
        <v>0</v>
      </c>
      <c r="CY31" cm="1">
        <f t="array" ref="CY31">AS31*INDEX(prod_est,$G31+$H31,MATCH(CY$14,$BP$14:$DP$14,0))</f>
        <v>0</v>
      </c>
      <c r="CZ31" cm="1">
        <f t="array" ref="CZ31">AT31*INDEX(prod_est,$G31+$H31,MATCH(CZ$14,$BP$14:$DP$14,0))</f>
        <v>0</v>
      </c>
      <c r="DA31" cm="1">
        <f t="array" ref="DA31">AU31*INDEX(prod_est,$G31+$H31,MATCH(DA$14,$BP$14:$DP$14,0))</f>
        <v>0</v>
      </c>
      <c r="DB31" cm="1">
        <f t="array" ref="DB31">AV31*INDEX(prod_est,$G31+$H31,MATCH(DB$14,$BP$14:$DP$14,0))</f>
        <v>0</v>
      </c>
      <c r="DC31" cm="1">
        <f t="array" ref="DC31">AW31*INDEX(prod_est,$G31+$H31,MATCH(DC$14,$BP$14:$DP$14,0))</f>
        <v>0</v>
      </c>
      <c r="DD31" cm="1">
        <f t="array" ref="DD31">AX31*INDEX(prod_est,$G31+$H31,MATCH(DD$14,$BP$14:$DP$14,0))</f>
        <v>0</v>
      </c>
      <c r="DE31" cm="1">
        <f t="array" ref="DE31">AY31*INDEX(prod_est,$G31+$H31,MATCH(DE$14,$BP$14:$DP$14,0))</f>
        <v>0</v>
      </c>
      <c r="DF31" cm="1">
        <f t="array" ref="DF31">AZ31*INDEX(prod_est,$G31+$H31,MATCH(DF$14,$BP$14:$DP$14,0))</f>
        <v>0</v>
      </c>
      <c r="DG31" cm="1">
        <f t="array" ref="DG31">BA31*INDEX(prod_est,$G31+$H31,MATCH(DG$14,$BP$14:$DP$14,0))</f>
        <v>0</v>
      </c>
      <c r="DH31" cm="1">
        <f t="array" ref="DH31">BB31*INDEX(prod_est,$G31+$H31,MATCH(DH$14,$BP$14:$DP$14,0))</f>
        <v>0</v>
      </c>
      <c r="DI31" cm="1">
        <f t="array" ref="DI31">BC31*INDEX(prod_est,$G31+$H31,MATCH(DI$14,$BP$14:$DP$14,0))</f>
        <v>0</v>
      </c>
      <c r="DJ31" cm="1">
        <f t="array" ref="DJ31">BD31*INDEX(prod_est,$G31+$H31,MATCH(DJ$14,$BP$14:$DP$14,0))</f>
        <v>0</v>
      </c>
      <c r="DK31" cm="1">
        <f t="array" ref="DK31">BE31*INDEX(prod_est,$G31+$H31,MATCH(DK$14,$BP$14:$DP$14,0))</f>
        <v>0</v>
      </c>
      <c r="DL31" cm="1">
        <f t="array" ref="DL31">BF31*INDEX(prod_est,$G31+$H31,MATCH(DL$14,$BP$14:$DP$14,0))</f>
        <v>0</v>
      </c>
      <c r="DM31" cm="1">
        <f t="array" ref="DM31">BG31*INDEX(prod_est,$G31+$H31,MATCH(DM$14,$BP$14:$DP$14,0))</f>
        <v>0</v>
      </c>
      <c r="DN31" cm="1">
        <f t="array" ref="DN31">BH31*INDEX(prod_est,$G31+$H31,MATCH(DN$14,$BP$14:$DP$14,0))</f>
        <v>0</v>
      </c>
      <c r="DO31" cm="1">
        <f t="array" ref="DO31">BI31*INDEX(prod_est,$G31+$H31,MATCH(DO$14,$BP$14:$DP$14,0))</f>
        <v>0</v>
      </c>
      <c r="DP31" cm="1">
        <f t="array" ref="DP31">BJ31*INDEX(prod_est,$G31+$H31,MATCH(DP$14,$BP$14:$DP$14,0))</f>
        <v>0</v>
      </c>
    </row>
    <row r="32" spans="1:120" x14ac:dyDescent="0.25">
      <c r="A32" t="s">
        <v>53</v>
      </c>
      <c r="B32" t="s">
        <v>22</v>
      </c>
      <c r="C32" t="s">
        <v>22</v>
      </c>
      <c r="D32" t="s">
        <v>37</v>
      </c>
      <c r="E32" s="8">
        <v>0</v>
      </c>
      <c r="F32" s="8">
        <v>0</v>
      </c>
      <c r="G32">
        <f>MATCH(A32,Production_est!$A$4:$A$339,0)</f>
        <v>257</v>
      </c>
      <c r="H32">
        <f>IFERROR(MATCH(D32,Production_est!$D$4:$D$339,0),"-")</f>
        <v>6</v>
      </c>
      <c r="I32" s="8" cm="1">
        <f t="array" ref="I32">IFERROR(INDEX(Production_est!$E$4:$E$339,H32+G32),"-")</f>
        <v>0</v>
      </c>
      <c r="J32" s="42">
        <f t="shared" si="0"/>
        <v>0</v>
      </c>
      <c r="K32" s="42">
        <f t="shared" ref="K32:AP32" si="39">J32*(1-$F$4)</f>
        <v>0</v>
      </c>
      <c r="L32" s="42">
        <f t="shared" si="39"/>
        <v>0</v>
      </c>
      <c r="M32" s="42">
        <f t="shared" si="39"/>
        <v>0</v>
      </c>
      <c r="N32" s="42">
        <f t="shared" si="39"/>
        <v>0</v>
      </c>
      <c r="O32" s="42">
        <f t="shared" si="39"/>
        <v>0</v>
      </c>
      <c r="P32" s="42">
        <f t="shared" si="39"/>
        <v>0</v>
      </c>
      <c r="Q32" s="42">
        <f t="shared" si="39"/>
        <v>0</v>
      </c>
      <c r="R32" s="42">
        <f t="shared" si="39"/>
        <v>0</v>
      </c>
      <c r="S32" s="42">
        <f t="shared" si="39"/>
        <v>0</v>
      </c>
      <c r="T32" s="42">
        <f t="shared" si="39"/>
        <v>0</v>
      </c>
      <c r="U32" s="42">
        <f t="shared" si="39"/>
        <v>0</v>
      </c>
      <c r="V32" s="42">
        <f t="shared" si="39"/>
        <v>0</v>
      </c>
      <c r="W32" s="42">
        <f t="shared" si="39"/>
        <v>0</v>
      </c>
      <c r="X32" s="42">
        <f t="shared" si="39"/>
        <v>0</v>
      </c>
      <c r="Y32" s="42">
        <f t="shared" si="39"/>
        <v>0</v>
      </c>
      <c r="Z32" s="42">
        <f t="shared" si="39"/>
        <v>0</v>
      </c>
      <c r="AA32" s="42">
        <f t="shared" si="39"/>
        <v>0</v>
      </c>
      <c r="AB32" s="42">
        <f t="shared" si="39"/>
        <v>0</v>
      </c>
      <c r="AC32" s="42">
        <f t="shared" si="39"/>
        <v>0</v>
      </c>
      <c r="AD32" s="42">
        <f t="shared" si="39"/>
        <v>0</v>
      </c>
      <c r="AE32" s="42">
        <f t="shared" si="39"/>
        <v>0</v>
      </c>
      <c r="AF32" s="42">
        <f t="shared" si="39"/>
        <v>0</v>
      </c>
      <c r="AG32" s="42">
        <f t="shared" si="39"/>
        <v>0</v>
      </c>
      <c r="AH32" s="42">
        <f t="shared" si="39"/>
        <v>0</v>
      </c>
      <c r="AI32" s="42">
        <f t="shared" si="39"/>
        <v>0</v>
      </c>
      <c r="AJ32" s="42">
        <f t="shared" si="39"/>
        <v>0</v>
      </c>
      <c r="AK32" s="42">
        <f t="shared" si="39"/>
        <v>0</v>
      </c>
      <c r="AL32" s="42">
        <f t="shared" si="39"/>
        <v>0</v>
      </c>
      <c r="AM32" s="42">
        <f t="shared" si="39"/>
        <v>0</v>
      </c>
      <c r="AN32" s="42">
        <f t="shared" si="39"/>
        <v>0</v>
      </c>
      <c r="AO32" s="42">
        <f t="shared" si="39"/>
        <v>0</v>
      </c>
      <c r="AP32" s="42">
        <f t="shared" si="39"/>
        <v>0</v>
      </c>
      <c r="AQ32" s="42">
        <f t="shared" ref="AQ32:BJ32" si="40">AP32*(1-$F$4)</f>
        <v>0</v>
      </c>
      <c r="AR32" s="42">
        <f t="shared" si="40"/>
        <v>0</v>
      </c>
      <c r="AS32" s="42">
        <f t="shared" si="40"/>
        <v>0</v>
      </c>
      <c r="AT32" s="42">
        <f t="shared" si="40"/>
        <v>0</v>
      </c>
      <c r="AU32" s="42">
        <f t="shared" si="40"/>
        <v>0</v>
      </c>
      <c r="AV32" s="42">
        <f t="shared" si="40"/>
        <v>0</v>
      </c>
      <c r="AW32" s="42">
        <f t="shared" si="40"/>
        <v>0</v>
      </c>
      <c r="AX32" s="42">
        <f t="shared" si="40"/>
        <v>0</v>
      </c>
      <c r="AY32" s="42">
        <f t="shared" si="40"/>
        <v>0</v>
      </c>
      <c r="AZ32" s="42">
        <f t="shared" si="40"/>
        <v>0</v>
      </c>
      <c r="BA32" s="42">
        <f t="shared" si="40"/>
        <v>0</v>
      </c>
      <c r="BB32" s="42">
        <f t="shared" si="40"/>
        <v>0</v>
      </c>
      <c r="BC32" s="42">
        <f t="shared" si="40"/>
        <v>0</v>
      </c>
      <c r="BD32" s="42">
        <f t="shared" si="40"/>
        <v>0</v>
      </c>
      <c r="BE32" s="42">
        <f t="shared" si="40"/>
        <v>0</v>
      </c>
      <c r="BF32" s="42">
        <f t="shared" si="40"/>
        <v>0</v>
      </c>
      <c r="BG32" s="42">
        <f t="shared" si="40"/>
        <v>0</v>
      </c>
      <c r="BH32" s="42">
        <f t="shared" si="40"/>
        <v>0</v>
      </c>
      <c r="BI32" s="42">
        <f t="shared" si="40"/>
        <v>0</v>
      </c>
      <c r="BJ32" s="42">
        <f t="shared" si="40"/>
        <v>0</v>
      </c>
      <c r="BK32" t="str">
        <f t="shared" si="3"/>
        <v>17_SIN</v>
      </c>
      <c r="BL32" t="str">
        <f t="shared" si="4"/>
        <v>d_ind_cem_8_1_natural_gas</v>
      </c>
      <c r="BO32" s="8">
        <f t="shared" si="5"/>
        <v>0</v>
      </c>
      <c r="BP32" s="8">
        <f t="shared" si="6"/>
        <v>0</v>
      </c>
      <c r="BQ32" s="8" cm="1">
        <f t="array" ref="BQ32">K32*INDEX(prod_est,$G32+$H32,MATCH(BQ$14,$BP$14:$DP$14,0))</f>
        <v>0</v>
      </c>
      <c r="BR32" s="8" cm="1">
        <f t="array" ref="BR32">L32*INDEX(prod_est,$G32+$H32,MATCH(BR$14,$BP$14:$DP$14,0))</f>
        <v>0</v>
      </c>
      <c r="BS32" s="8" cm="1">
        <f t="array" ref="BS32">M32*INDEX(prod_est,$G32+$H32,MATCH(BS$14,$BP$14:$DP$14,0))</f>
        <v>0</v>
      </c>
      <c r="BT32" s="8" cm="1">
        <f t="array" ref="BT32">N32*INDEX(prod_est,$G32+$H32,MATCH(BT$14,$BP$14:$DP$14,0))</f>
        <v>0</v>
      </c>
      <c r="BU32" s="8" cm="1">
        <f t="array" ref="BU32">O32*INDEX(prod_est,$G32+$H32,MATCH(BU$14,$BP$14:$DP$14,0))</f>
        <v>0</v>
      </c>
      <c r="BV32" s="8" cm="1">
        <f t="array" ref="BV32">P32*INDEX(prod_est,$G32+$H32,MATCH(BV$14,$BP$14:$DP$14,0))</f>
        <v>0</v>
      </c>
      <c r="BW32" s="8" cm="1">
        <f t="array" ref="BW32">Q32*INDEX(prod_est,$G32+$H32,MATCH(BW$14,$BP$14:$DP$14,0))</f>
        <v>0</v>
      </c>
      <c r="BX32" s="8" cm="1">
        <f t="array" ref="BX32">R32*INDEX(prod_est,$G32+$H32,MATCH(BX$14,$BP$14:$DP$14,0))</f>
        <v>0</v>
      </c>
      <c r="BY32" s="8" cm="1">
        <f t="array" ref="BY32">S32*INDEX(prod_est,$G32+$H32,MATCH(BY$14,$BP$14:$DP$14,0))</f>
        <v>0</v>
      </c>
      <c r="BZ32" s="8" cm="1">
        <f t="array" ref="BZ32">T32*INDEX(prod_est,$G32+$H32,MATCH(BZ$14,$BP$14:$DP$14,0))</f>
        <v>0</v>
      </c>
      <c r="CA32" s="8" cm="1">
        <f t="array" ref="CA32">U32*INDEX(prod_est,$G32+$H32,MATCH(CA$14,$BP$14:$DP$14,0))</f>
        <v>0</v>
      </c>
      <c r="CB32" s="8" cm="1">
        <f t="array" ref="CB32">V32*INDEX(prod_est,$G32+$H32,MATCH(CB$14,$BP$14:$DP$14,0))</f>
        <v>0</v>
      </c>
      <c r="CC32" s="8" cm="1">
        <f t="array" ref="CC32">W32*INDEX(prod_est,$G32+$H32,MATCH(CC$14,$BP$14:$DP$14,0))</f>
        <v>0</v>
      </c>
      <c r="CD32" s="8" cm="1">
        <f t="array" ref="CD32">X32*INDEX(prod_est,$G32+$H32,MATCH(CD$14,$BP$14:$DP$14,0))</f>
        <v>0</v>
      </c>
      <c r="CE32" s="8" cm="1">
        <f t="array" ref="CE32">Y32*INDEX(prod_est,$G32+$H32,MATCH(CE$14,$BP$14:$DP$14,0))</f>
        <v>0</v>
      </c>
      <c r="CF32" s="8" cm="1">
        <f t="array" ref="CF32">Z32*INDEX(prod_est,$G32+$H32,MATCH(CF$14,$BP$14:$DP$14,0))</f>
        <v>0</v>
      </c>
      <c r="CG32" s="8" cm="1">
        <f t="array" ref="CG32">AA32*INDEX(prod_est,$G32+$H32,MATCH(CG$14,$BP$14:$DP$14,0))</f>
        <v>0</v>
      </c>
      <c r="CH32" s="8" cm="1">
        <f t="array" ref="CH32">AB32*INDEX(prod_est,$G32+$H32,MATCH(CH$14,$BP$14:$DP$14,0))</f>
        <v>0</v>
      </c>
      <c r="CI32" s="8" cm="1">
        <f t="array" ref="CI32">AC32*INDEX(prod_est,$G32+$H32,MATCH(CI$14,$BP$14:$DP$14,0))</f>
        <v>0</v>
      </c>
      <c r="CJ32" s="8" cm="1">
        <f t="array" ref="CJ32">AD32*INDEX(prod_est,$G32+$H32,MATCH(CJ$14,$BP$14:$DP$14,0))</f>
        <v>0</v>
      </c>
      <c r="CK32" s="8" cm="1">
        <f t="array" ref="CK32">AE32*INDEX(prod_est,$G32+$H32,MATCH(CK$14,$BP$14:$DP$14,0))</f>
        <v>0</v>
      </c>
      <c r="CL32" s="8" cm="1">
        <f t="array" ref="CL32">AF32*INDEX(prod_est,$G32+$H32,MATCH(CL$14,$BP$14:$DP$14,0))</f>
        <v>0</v>
      </c>
      <c r="CM32" s="8" cm="1">
        <f t="array" ref="CM32">AG32*INDEX(prod_est,$G32+$H32,MATCH(CM$14,$BP$14:$DP$14,0))</f>
        <v>0</v>
      </c>
      <c r="CN32" s="8" cm="1">
        <f t="array" ref="CN32">AH32*INDEX(prod_est,$G32+$H32,MATCH(CN$14,$BP$14:$DP$14,0))</f>
        <v>0</v>
      </c>
      <c r="CO32" s="8" cm="1">
        <f t="array" ref="CO32">AI32*INDEX(prod_est,$G32+$H32,MATCH(CO$14,$BP$14:$DP$14,0))</f>
        <v>0</v>
      </c>
      <c r="CP32" s="8" cm="1">
        <f t="array" ref="CP32">AJ32*INDEX(prod_est,$G32+$H32,MATCH(CP$14,$BP$14:$DP$14,0))</f>
        <v>0</v>
      </c>
      <c r="CQ32" s="8" cm="1">
        <f t="array" ref="CQ32">AK32*INDEX(prod_est,$G32+$H32,MATCH(CQ$14,$BP$14:$DP$14,0))</f>
        <v>0</v>
      </c>
      <c r="CR32" s="8" cm="1">
        <f t="array" ref="CR32">AL32*INDEX(prod_est,$G32+$H32,MATCH(CR$14,$BP$14:$DP$14,0))</f>
        <v>0</v>
      </c>
      <c r="CS32" s="8" cm="1">
        <f t="array" ref="CS32">AM32*INDEX(prod_est,$G32+$H32,MATCH(CS$14,$BP$14:$DP$14,0))</f>
        <v>0</v>
      </c>
      <c r="CT32" s="8" cm="1">
        <f t="array" ref="CT32">AN32*INDEX(prod_est,$G32+$H32,MATCH(CT$14,$BP$14:$DP$14,0))</f>
        <v>0</v>
      </c>
      <c r="CU32" s="8" cm="1">
        <f t="array" ref="CU32">AO32*INDEX(prod_est,$G32+$H32,MATCH(CU$14,$BP$14:$DP$14,0))</f>
        <v>0</v>
      </c>
      <c r="CV32" s="8" cm="1">
        <f t="array" ref="CV32">AP32*INDEX(prod_est,$G32+$H32,MATCH(CV$14,$BP$14:$DP$14,0))</f>
        <v>0</v>
      </c>
      <c r="CW32" cm="1">
        <f t="array" ref="CW32">AQ32*INDEX(prod_est,$G32+$H32,MATCH(CW$14,$BP$14:$DP$14,0))</f>
        <v>0</v>
      </c>
      <c r="CX32" cm="1">
        <f t="array" ref="CX32">AR32*INDEX(prod_est,$G32+$H32,MATCH(CX$14,$BP$14:$DP$14,0))</f>
        <v>0</v>
      </c>
      <c r="CY32" cm="1">
        <f t="array" ref="CY32">AS32*INDEX(prod_est,$G32+$H32,MATCH(CY$14,$BP$14:$DP$14,0))</f>
        <v>0</v>
      </c>
      <c r="CZ32" cm="1">
        <f t="array" ref="CZ32">AT32*INDEX(prod_est,$G32+$H32,MATCH(CZ$14,$BP$14:$DP$14,0))</f>
        <v>0</v>
      </c>
      <c r="DA32" cm="1">
        <f t="array" ref="DA32">AU32*INDEX(prod_est,$G32+$H32,MATCH(DA$14,$BP$14:$DP$14,0))</f>
        <v>0</v>
      </c>
      <c r="DB32" cm="1">
        <f t="array" ref="DB32">AV32*INDEX(prod_est,$G32+$H32,MATCH(DB$14,$BP$14:$DP$14,0))</f>
        <v>0</v>
      </c>
      <c r="DC32" cm="1">
        <f t="array" ref="DC32">AW32*INDEX(prod_est,$G32+$H32,MATCH(DC$14,$BP$14:$DP$14,0))</f>
        <v>0</v>
      </c>
      <c r="DD32" cm="1">
        <f t="array" ref="DD32">AX32*INDEX(prod_est,$G32+$H32,MATCH(DD$14,$BP$14:$DP$14,0))</f>
        <v>0</v>
      </c>
      <c r="DE32" cm="1">
        <f t="array" ref="DE32">AY32*INDEX(prod_est,$G32+$H32,MATCH(DE$14,$BP$14:$DP$14,0))</f>
        <v>0</v>
      </c>
      <c r="DF32" cm="1">
        <f t="array" ref="DF32">AZ32*INDEX(prod_est,$G32+$H32,MATCH(DF$14,$BP$14:$DP$14,0))</f>
        <v>0</v>
      </c>
      <c r="DG32" cm="1">
        <f t="array" ref="DG32">BA32*INDEX(prod_est,$G32+$H32,MATCH(DG$14,$BP$14:$DP$14,0))</f>
        <v>0</v>
      </c>
      <c r="DH32" cm="1">
        <f t="array" ref="DH32">BB32*INDEX(prod_est,$G32+$H32,MATCH(DH$14,$BP$14:$DP$14,0))</f>
        <v>0</v>
      </c>
      <c r="DI32" cm="1">
        <f t="array" ref="DI32">BC32*INDEX(prod_est,$G32+$H32,MATCH(DI$14,$BP$14:$DP$14,0))</f>
        <v>0</v>
      </c>
      <c r="DJ32" cm="1">
        <f t="array" ref="DJ32">BD32*INDEX(prod_est,$G32+$H32,MATCH(DJ$14,$BP$14:$DP$14,0))</f>
        <v>0</v>
      </c>
      <c r="DK32" cm="1">
        <f t="array" ref="DK32">BE32*INDEX(prod_est,$G32+$H32,MATCH(DK$14,$BP$14:$DP$14,0))</f>
        <v>0</v>
      </c>
      <c r="DL32" cm="1">
        <f t="array" ref="DL32">BF32*INDEX(prod_est,$G32+$H32,MATCH(DL$14,$BP$14:$DP$14,0))</f>
        <v>0</v>
      </c>
      <c r="DM32" cm="1">
        <f t="array" ref="DM32">BG32*INDEX(prod_est,$G32+$H32,MATCH(DM$14,$BP$14:$DP$14,0))</f>
        <v>0</v>
      </c>
      <c r="DN32" cm="1">
        <f t="array" ref="DN32">BH32*INDEX(prod_est,$G32+$H32,MATCH(DN$14,$BP$14:$DP$14,0))</f>
        <v>0</v>
      </c>
      <c r="DO32" cm="1">
        <f t="array" ref="DO32">BI32*INDEX(prod_est,$G32+$H32,MATCH(DO$14,$BP$14:$DP$14,0))</f>
        <v>0</v>
      </c>
      <c r="DP32" cm="1">
        <f t="array" ref="DP32">BJ32*INDEX(prod_est,$G32+$H32,MATCH(DP$14,$BP$14:$DP$14,0))</f>
        <v>0</v>
      </c>
    </row>
    <row r="33" spans="1:120" x14ac:dyDescent="0.25">
      <c r="A33" t="s">
        <v>53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257</v>
      </c>
      <c r="H33">
        <f>IFERROR(MATCH(D33,Production_est!$D$4:$D$339,0),"-")</f>
        <v>6</v>
      </c>
      <c r="I33" s="8" cm="1">
        <f t="array" ref="I33">IFERROR(INDEX(Production_est!$E$4:$E$339,H33+G33),"-")</f>
        <v>0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17_SIN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53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257</v>
      </c>
      <c r="H34">
        <f>IFERROR(MATCH(D34,Production_est!$D$4:$D$339,0),"-")</f>
        <v>6</v>
      </c>
      <c r="I34" s="8" cm="1">
        <f t="array" ref="I34">IFERROR(INDEX(Production_est!$E$4:$E$339,H34+G34),"-")</f>
        <v>0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17_SIN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53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257</v>
      </c>
      <c r="H35">
        <f>IFERROR(MATCH(D35,Production_est!$D$4:$D$339,0),"-")</f>
        <v>6</v>
      </c>
      <c r="I35" s="8" cm="1">
        <f t="array" ref="I35">IFERROR(INDEX(Production_est!$E$4:$E$339,H35+G35),"-")</f>
        <v>0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17_SIN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53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257</v>
      </c>
      <c r="H36">
        <f>IFERROR(MATCH(D36,Production_est!$D$4:$D$339,0),"-")</f>
        <v>6</v>
      </c>
      <c r="I36" s="8" cm="1">
        <f t="array" ref="I36">IFERROR(INDEX(Production_est!$E$4:$E$339,H36+G36),"-")</f>
        <v>0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17_SIN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53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257</v>
      </c>
      <c r="H37">
        <f>IFERROR(MATCH(D37,Production_est!$D$4:$D$339,0),"-")</f>
        <v>6</v>
      </c>
      <c r="I37" s="8" cm="1">
        <f t="array" ref="I37">IFERROR(INDEX(Production_est!$E$4:$E$339,H37+G37),"-")</f>
        <v>0</v>
      </c>
      <c r="J37" s="42">
        <f t="shared" si="0"/>
        <v>0</v>
      </c>
      <c r="K37" s="42">
        <f t="shared" ref="K37:AP37" si="49">J37*(1-$F$4)</f>
        <v>0</v>
      </c>
      <c r="L37" s="42">
        <f t="shared" si="49"/>
        <v>0</v>
      </c>
      <c r="M37" s="42">
        <f t="shared" si="49"/>
        <v>0</v>
      </c>
      <c r="N37" s="42">
        <f t="shared" si="49"/>
        <v>0</v>
      </c>
      <c r="O37" s="42">
        <f t="shared" si="49"/>
        <v>0</v>
      </c>
      <c r="P37" s="42">
        <f t="shared" si="49"/>
        <v>0</v>
      </c>
      <c r="Q37" s="42">
        <f t="shared" si="49"/>
        <v>0</v>
      </c>
      <c r="R37" s="42">
        <f t="shared" si="49"/>
        <v>0</v>
      </c>
      <c r="S37" s="42">
        <f t="shared" si="49"/>
        <v>0</v>
      </c>
      <c r="T37" s="42">
        <f t="shared" si="49"/>
        <v>0</v>
      </c>
      <c r="U37" s="42">
        <f t="shared" si="49"/>
        <v>0</v>
      </c>
      <c r="V37" s="42">
        <f t="shared" si="49"/>
        <v>0</v>
      </c>
      <c r="W37" s="42">
        <f t="shared" si="49"/>
        <v>0</v>
      </c>
      <c r="X37" s="42">
        <f t="shared" si="49"/>
        <v>0</v>
      </c>
      <c r="Y37" s="42">
        <f t="shared" si="49"/>
        <v>0</v>
      </c>
      <c r="Z37" s="42">
        <f t="shared" si="49"/>
        <v>0</v>
      </c>
      <c r="AA37" s="42">
        <f t="shared" si="49"/>
        <v>0</v>
      </c>
      <c r="AB37" s="42">
        <f t="shared" si="49"/>
        <v>0</v>
      </c>
      <c r="AC37" s="42">
        <f t="shared" si="49"/>
        <v>0</v>
      </c>
      <c r="AD37" s="42">
        <f t="shared" si="49"/>
        <v>0</v>
      </c>
      <c r="AE37" s="42">
        <f t="shared" si="49"/>
        <v>0</v>
      </c>
      <c r="AF37" s="42">
        <f t="shared" si="49"/>
        <v>0</v>
      </c>
      <c r="AG37" s="42">
        <f t="shared" si="49"/>
        <v>0</v>
      </c>
      <c r="AH37" s="42">
        <f t="shared" si="49"/>
        <v>0</v>
      </c>
      <c r="AI37" s="42">
        <f t="shared" si="49"/>
        <v>0</v>
      </c>
      <c r="AJ37" s="42">
        <f t="shared" si="49"/>
        <v>0</v>
      </c>
      <c r="AK37" s="42">
        <f t="shared" si="49"/>
        <v>0</v>
      </c>
      <c r="AL37" s="42">
        <f t="shared" si="49"/>
        <v>0</v>
      </c>
      <c r="AM37" s="42">
        <f t="shared" si="49"/>
        <v>0</v>
      </c>
      <c r="AN37" s="42">
        <f t="shared" si="49"/>
        <v>0</v>
      </c>
      <c r="AO37" s="42">
        <f t="shared" si="49"/>
        <v>0</v>
      </c>
      <c r="AP37" s="42">
        <f t="shared" si="49"/>
        <v>0</v>
      </c>
      <c r="AQ37" s="42">
        <f t="shared" ref="AQ37:BJ37" si="50">AP37*(1-$F$4)</f>
        <v>0</v>
      </c>
      <c r="AR37" s="42">
        <f t="shared" si="50"/>
        <v>0</v>
      </c>
      <c r="AS37" s="42">
        <f t="shared" si="50"/>
        <v>0</v>
      </c>
      <c r="AT37" s="42">
        <f t="shared" si="50"/>
        <v>0</v>
      </c>
      <c r="AU37" s="42">
        <f t="shared" si="50"/>
        <v>0</v>
      </c>
      <c r="AV37" s="42">
        <f t="shared" si="50"/>
        <v>0</v>
      </c>
      <c r="AW37" s="42">
        <f t="shared" si="50"/>
        <v>0</v>
      </c>
      <c r="AX37" s="42">
        <f t="shared" si="50"/>
        <v>0</v>
      </c>
      <c r="AY37" s="42">
        <f t="shared" si="50"/>
        <v>0</v>
      </c>
      <c r="AZ37" s="42">
        <f t="shared" si="50"/>
        <v>0</v>
      </c>
      <c r="BA37" s="42">
        <f t="shared" si="50"/>
        <v>0</v>
      </c>
      <c r="BB37" s="42">
        <f t="shared" si="50"/>
        <v>0</v>
      </c>
      <c r="BC37" s="42">
        <f t="shared" si="50"/>
        <v>0</v>
      </c>
      <c r="BD37" s="42">
        <f t="shared" si="50"/>
        <v>0</v>
      </c>
      <c r="BE37" s="42">
        <f t="shared" si="50"/>
        <v>0</v>
      </c>
      <c r="BF37" s="42">
        <f t="shared" si="50"/>
        <v>0</v>
      </c>
      <c r="BG37" s="42">
        <f t="shared" si="50"/>
        <v>0</v>
      </c>
      <c r="BH37" s="42">
        <f t="shared" si="50"/>
        <v>0</v>
      </c>
      <c r="BI37" s="42">
        <f t="shared" si="50"/>
        <v>0</v>
      </c>
      <c r="BJ37" s="42">
        <f t="shared" si="50"/>
        <v>0</v>
      </c>
      <c r="BK37" t="str">
        <f t="shared" si="3"/>
        <v>17_SIN</v>
      </c>
      <c r="BL37" t="str">
        <f t="shared" si="4"/>
        <v>d_ind_cem_15_5_other_biomass</v>
      </c>
      <c r="BO37" s="8">
        <f t="shared" si="5"/>
        <v>0</v>
      </c>
      <c r="BP37" s="8">
        <f t="shared" si="6"/>
        <v>0</v>
      </c>
      <c r="BQ37" s="8" cm="1">
        <f t="array" ref="BQ37">K37*INDEX(prod_est,$G37+$H37,MATCH(BQ$14,$BP$14:$DP$14,0))</f>
        <v>0</v>
      </c>
      <c r="BR37" s="8" cm="1">
        <f t="array" ref="BR37">L37*INDEX(prod_est,$G37+$H37,MATCH(BR$14,$BP$14:$DP$14,0))</f>
        <v>0</v>
      </c>
      <c r="BS37" s="8" cm="1">
        <f t="array" ref="BS37">M37*INDEX(prod_est,$G37+$H37,MATCH(BS$14,$BP$14:$DP$14,0))</f>
        <v>0</v>
      </c>
      <c r="BT37" s="8" cm="1">
        <f t="array" ref="BT37">N37*INDEX(prod_est,$G37+$H37,MATCH(BT$14,$BP$14:$DP$14,0))</f>
        <v>0</v>
      </c>
      <c r="BU37" s="8" cm="1">
        <f t="array" ref="BU37">O37*INDEX(prod_est,$G37+$H37,MATCH(BU$14,$BP$14:$DP$14,0))</f>
        <v>0</v>
      </c>
      <c r="BV37" s="8" cm="1">
        <f t="array" ref="BV37">P37*INDEX(prod_est,$G37+$H37,MATCH(BV$14,$BP$14:$DP$14,0))</f>
        <v>0</v>
      </c>
      <c r="BW37" s="8" cm="1">
        <f t="array" ref="BW37">Q37*INDEX(prod_est,$G37+$H37,MATCH(BW$14,$BP$14:$DP$14,0))</f>
        <v>0</v>
      </c>
      <c r="BX37" s="8" cm="1">
        <f t="array" ref="BX37">R37*INDEX(prod_est,$G37+$H37,MATCH(BX$14,$BP$14:$DP$14,0))</f>
        <v>0</v>
      </c>
      <c r="BY37" s="8" cm="1">
        <f t="array" ref="BY37">S37*INDEX(prod_est,$G37+$H37,MATCH(BY$14,$BP$14:$DP$14,0))</f>
        <v>0</v>
      </c>
      <c r="BZ37" s="8" cm="1">
        <f t="array" ref="BZ37">T37*INDEX(prod_est,$G37+$H37,MATCH(BZ$14,$BP$14:$DP$14,0))</f>
        <v>0</v>
      </c>
      <c r="CA37" s="8" cm="1">
        <f t="array" ref="CA37">U37*INDEX(prod_est,$G37+$H37,MATCH(CA$14,$BP$14:$DP$14,0))</f>
        <v>0</v>
      </c>
      <c r="CB37" s="8" cm="1">
        <f t="array" ref="CB37">V37*INDEX(prod_est,$G37+$H37,MATCH(CB$14,$BP$14:$DP$14,0))</f>
        <v>0</v>
      </c>
      <c r="CC37" s="8" cm="1">
        <f t="array" ref="CC37">W37*INDEX(prod_est,$G37+$H37,MATCH(CC$14,$BP$14:$DP$14,0))</f>
        <v>0</v>
      </c>
      <c r="CD37" s="8" cm="1">
        <f t="array" ref="CD37">X37*INDEX(prod_est,$G37+$H37,MATCH(CD$14,$BP$14:$DP$14,0))</f>
        <v>0</v>
      </c>
      <c r="CE37" s="8" cm="1">
        <f t="array" ref="CE37">Y37*INDEX(prod_est,$G37+$H37,MATCH(CE$14,$BP$14:$DP$14,0))</f>
        <v>0</v>
      </c>
      <c r="CF37" s="8" cm="1">
        <f t="array" ref="CF37">Z37*INDEX(prod_est,$G37+$H37,MATCH(CF$14,$BP$14:$DP$14,0))</f>
        <v>0</v>
      </c>
      <c r="CG37" s="8" cm="1">
        <f t="array" ref="CG37">AA37*INDEX(prod_est,$G37+$H37,MATCH(CG$14,$BP$14:$DP$14,0))</f>
        <v>0</v>
      </c>
      <c r="CH37" s="8" cm="1">
        <f t="array" ref="CH37">AB37*INDEX(prod_est,$G37+$H37,MATCH(CH$14,$BP$14:$DP$14,0))</f>
        <v>0</v>
      </c>
      <c r="CI37" s="8" cm="1">
        <f t="array" ref="CI37">AC37*INDEX(prod_est,$G37+$H37,MATCH(CI$14,$BP$14:$DP$14,0))</f>
        <v>0</v>
      </c>
      <c r="CJ37" s="8" cm="1">
        <f t="array" ref="CJ37">AD37*INDEX(prod_est,$G37+$H37,MATCH(CJ$14,$BP$14:$DP$14,0))</f>
        <v>0</v>
      </c>
      <c r="CK37" s="8" cm="1">
        <f t="array" ref="CK37">AE37*INDEX(prod_est,$G37+$H37,MATCH(CK$14,$BP$14:$DP$14,0))</f>
        <v>0</v>
      </c>
      <c r="CL37" s="8" cm="1">
        <f t="array" ref="CL37">AF37*INDEX(prod_est,$G37+$H37,MATCH(CL$14,$BP$14:$DP$14,0))</f>
        <v>0</v>
      </c>
      <c r="CM37" s="8" cm="1">
        <f t="array" ref="CM37">AG37*INDEX(prod_est,$G37+$H37,MATCH(CM$14,$BP$14:$DP$14,0))</f>
        <v>0</v>
      </c>
      <c r="CN37" s="8" cm="1">
        <f t="array" ref="CN37">AH37*INDEX(prod_est,$G37+$H37,MATCH(CN$14,$BP$14:$DP$14,0))</f>
        <v>0</v>
      </c>
      <c r="CO37" s="8" cm="1">
        <f t="array" ref="CO37">AI37*INDEX(prod_est,$G37+$H37,MATCH(CO$14,$BP$14:$DP$14,0))</f>
        <v>0</v>
      </c>
      <c r="CP37" s="8" cm="1">
        <f t="array" ref="CP37">AJ37*INDEX(prod_est,$G37+$H37,MATCH(CP$14,$BP$14:$DP$14,0))</f>
        <v>0</v>
      </c>
      <c r="CQ37" s="8" cm="1">
        <f t="array" ref="CQ37">AK37*INDEX(prod_est,$G37+$H37,MATCH(CQ$14,$BP$14:$DP$14,0))</f>
        <v>0</v>
      </c>
      <c r="CR37" s="8" cm="1">
        <f t="array" ref="CR37">AL37*INDEX(prod_est,$G37+$H37,MATCH(CR$14,$BP$14:$DP$14,0))</f>
        <v>0</v>
      </c>
      <c r="CS37" s="8" cm="1">
        <f t="array" ref="CS37">AM37*INDEX(prod_est,$G37+$H37,MATCH(CS$14,$BP$14:$DP$14,0))</f>
        <v>0</v>
      </c>
      <c r="CT37" s="8" cm="1">
        <f t="array" ref="CT37">AN37*INDEX(prod_est,$G37+$H37,MATCH(CT$14,$BP$14:$DP$14,0))</f>
        <v>0</v>
      </c>
      <c r="CU37" s="8" cm="1">
        <f t="array" ref="CU37">AO37*INDEX(prod_est,$G37+$H37,MATCH(CU$14,$BP$14:$DP$14,0))</f>
        <v>0</v>
      </c>
      <c r="CV37" s="8" cm="1">
        <f t="array" ref="CV37">AP37*INDEX(prod_est,$G37+$H37,MATCH(CV$14,$BP$14:$DP$14,0))</f>
        <v>0</v>
      </c>
      <c r="CW37" cm="1">
        <f t="array" ref="CW37">AQ37*INDEX(prod_est,$G37+$H37,MATCH(CW$14,$BP$14:$DP$14,0))</f>
        <v>0</v>
      </c>
      <c r="CX37" cm="1">
        <f t="array" ref="CX37">AR37*INDEX(prod_est,$G37+$H37,MATCH(CX$14,$BP$14:$DP$14,0))</f>
        <v>0</v>
      </c>
      <c r="CY37" cm="1">
        <f t="array" ref="CY37">AS37*INDEX(prod_est,$G37+$H37,MATCH(CY$14,$BP$14:$DP$14,0))</f>
        <v>0</v>
      </c>
      <c r="CZ37" cm="1">
        <f t="array" ref="CZ37">AT37*INDEX(prod_est,$G37+$H37,MATCH(CZ$14,$BP$14:$DP$14,0))</f>
        <v>0</v>
      </c>
      <c r="DA37" cm="1">
        <f t="array" ref="DA37">AU37*INDEX(prod_est,$G37+$H37,MATCH(DA$14,$BP$14:$DP$14,0))</f>
        <v>0</v>
      </c>
      <c r="DB37" cm="1">
        <f t="array" ref="DB37">AV37*INDEX(prod_est,$G37+$H37,MATCH(DB$14,$BP$14:$DP$14,0))</f>
        <v>0</v>
      </c>
      <c r="DC37" cm="1">
        <f t="array" ref="DC37">AW37*INDEX(prod_est,$G37+$H37,MATCH(DC$14,$BP$14:$DP$14,0))</f>
        <v>0</v>
      </c>
      <c r="DD37" cm="1">
        <f t="array" ref="DD37">AX37*INDEX(prod_est,$G37+$H37,MATCH(DD$14,$BP$14:$DP$14,0))</f>
        <v>0</v>
      </c>
      <c r="DE37" cm="1">
        <f t="array" ref="DE37">AY37*INDEX(prod_est,$G37+$H37,MATCH(DE$14,$BP$14:$DP$14,0))</f>
        <v>0</v>
      </c>
      <c r="DF37" cm="1">
        <f t="array" ref="DF37">AZ37*INDEX(prod_est,$G37+$H37,MATCH(DF$14,$BP$14:$DP$14,0))</f>
        <v>0</v>
      </c>
      <c r="DG37" cm="1">
        <f t="array" ref="DG37">BA37*INDEX(prod_est,$G37+$H37,MATCH(DG$14,$BP$14:$DP$14,0))</f>
        <v>0</v>
      </c>
      <c r="DH37" cm="1">
        <f t="array" ref="DH37">BB37*INDEX(prod_est,$G37+$H37,MATCH(DH$14,$BP$14:$DP$14,0))</f>
        <v>0</v>
      </c>
      <c r="DI37" cm="1">
        <f t="array" ref="DI37">BC37*INDEX(prod_est,$G37+$H37,MATCH(DI$14,$BP$14:$DP$14,0))</f>
        <v>0</v>
      </c>
      <c r="DJ37" cm="1">
        <f t="array" ref="DJ37">BD37*INDEX(prod_est,$G37+$H37,MATCH(DJ$14,$BP$14:$DP$14,0))</f>
        <v>0</v>
      </c>
      <c r="DK37" cm="1">
        <f t="array" ref="DK37">BE37*INDEX(prod_est,$G37+$H37,MATCH(DK$14,$BP$14:$DP$14,0))</f>
        <v>0</v>
      </c>
      <c r="DL37" cm="1">
        <f t="array" ref="DL37">BF37*INDEX(prod_est,$G37+$H37,MATCH(DL$14,$BP$14:$DP$14,0))</f>
        <v>0</v>
      </c>
      <c r="DM37" cm="1">
        <f t="array" ref="DM37">BG37*INDEX(prod_est,$G37+$H37,MATCH(DM$14,$BP$14:$DP$14,0))</f>
        <v>0</v>
      </c>
      <c r="DN37" cm="1">
        <f t="array" ref="DN37">BH37*INDEX(prod_est,$G37+$H37,MATCH(DN$14,$BP$14:$DP$14,0))</f>
        <v>0</v>
      </c>
      <c r="DO37" cm="1">
        <f t="array" ref="DO37">BI37*INDEX(prod_est,$G37+$H37,MATCH(DO$14,$BP$14:$DP$14,0))</f>
        <v>0</v>
      </c>
      <c r="DP37" cm="1">
        <f t="array" ref="DP37">BJ37*INDEX(prod_est,$G37+$H37,MATCH(DP$14,$BP$14:$DP$14,0))</f>
        <v>0</v>
      </c>
    </row>
    <row r="38" spans="1:120" x14ac:dyDescent="0.25">
      <c r="A38" t="s">
        <v>53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257</v>
      </c>
      <c r="H38">
        <f>IFERROR(MATCH(D38,Production_est!$D$4:$D$339,0),"-")</f>
        <v>6</v>
      </c>
      <c r="I38" s="8" cm="1">
        <f t="array" ref="I38">IFERROR(INDEX(Production_est!$E$4:$E$339,H38+G38),"-")</f>
        <v>0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17_SIN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53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257</v>
      </c>
      <c r="H39">
        <f>IFERROR(MATCH(D39,Production_est!$D$4:$D$339,0),"-")</f>
        <v>6</v>
      </c>
      <c r="I39" s="8" cm="1">
        <f t="array" ref="I39">IFERROR(INDEX(Production_est!$E$4:$E$339,H39+G39),"-")</f>
        <v>0</v>
      </c>
      <c r="J39" s="42">
        <f t="shared" si="0"/>
        <v>0</v>
      </c>
      <c r="K39" s="42">
        <f t="shared" ref="K39:AP39" si="53">J39*(1-$F$4)</f>
        <v>0</v>
      </c>
      <c r="L39" s="42">
        <f t="shared" si="53"/>
        <v>0</v>
      </c>
      <c r="M39" s="42">
        <f t="shared" si="53"/>
        <v>0</v>
      </c>
      <c r="N39" s="42">
        <f t="shared" si="53"/>
        <v>0</v>
      </c>
      <c r="O39" s="42">
        <f t="shared" si="53"/>
        <v>0</v>
      </c>
      <c r="P39" s="42">
        <f t="shared" si="53"/>
        <v>0</v>
      </c>
      <c r="Q39" s="42">
        <f t="shared" si="53"/>
        <v>0</v>
      </c>
      <c r="R39" s="42">
        <f t="shared" si="53"/>
        <v>0</v>
      </c>
      <c r="S39" s="42">
        <f t="shared" si="53"/>
        <v>0</v>
      </c>
      <c r="T39" s="42">
        <f t="shared" si="53"/>
        <v>0</v>
      </c>
      <c r="U39" s="42">
        <f t="shared" si="53"/>
        <v>0</v>
      </c>
      <c r="V39" s="42">
        <f t="shared" si="53"/>
        <v>0</v>
      </c>
      <c r="W39" s="42">
        <f t="shared" si="53"/>
        <v>0</v>
      </c>
      <c r="X39" s="42">
        <f t="shared" si="53"/>
        <v>0</v>
      </c>
      <c r="Y39" s="42">
        <f t="shared" si="53"/>
        <v>0</v>
      </c>
      <c r="Z39" s="42">
        <f t="shared" si="53"/>
        <v>0</v>
      </c>
      <c r="AA39" s="42">
        <f t="shared" si="53"/>
        <v>0</v>
      </c>
      <c r="AB39" s="42">
        <f t="shared" si="53"/>
        <v>0</v>
      </c>
      <c r="AC39" s="42">
        <f t="shared" si="53"/>
        <v>0</v>
      </c>
      <c r="AD39" s="42">
        <f t="shared" si="53"/>
        <v>0</v>
      </c>
      <c r="AE39" s="42">
        <f t="shared" si="53"/>
        <v>0</v>
      </c>
      <c r="AF39" s="42">
        <f t="shared" si="53"/>
        <v>0</v>
      </c>
      <c r="AG39" s="42">
        <f t="shared" si="53"/>
        <v>0</v>
      </c>
      <c r="AH39" s="42">
        <f t="shared" si="53"/>
        <v>0</v>
      </c>
      <c r="AI39" s="42">
        <f t="shared" si="53"/>
        <v>0</v>
      </c>
      <c r="AJ39" s="42">
        <f t="shared" si="53"/>
        <v>0</v>
      </c>
      <c r="AK39" s="42">
        <f t="shared" si="53"/>
        <v>0</v>
      </c>
      <c r="AL39" s="42">
        <f t="shared" si="53"/>
        <v>0</v>
      </c>
      <c r="AM39" s="42">
        <f t="shared" si="53"/>
        <v>0</v>
      </c>
      <c r="AN39" s="42">
        <f t="shared" si="53"/>
        <v>0</v>
      </c>
      <c r="AO39" s="42">
        <f t="shared" si="53"/>
        <v>0</v>
      </c>
      <c r="AP39" s="42">
        <f t="shared" si="53"/>
        <v>0</v>
      </c>
      <c r="AQ39" s="42">
        <f t="shared" ref="AQ39:BJ39" si="54">AP39*(1-$F$4)</f>
        <v>0</v>
      </c>
      <c r="AR39" s="42">
        <f t="shared" si="54"/>
        <v>0</v>
      </c>
      <c r="AS39" s="42">
        <f t="shared" si="54"/>
        <v>0</v>
      </c>
      <c r="AT39" s="42">
        <f t="shared" si="54"/>
        <v>0</v>
      </c>
      <c r="AU39" s="42">
        <f t="shared" si="54"/>
        <v>0</v>
      </c>
      <c r="AV39" s="42">
        <f t="shared" si="54"/>
        <v>0</v>
      </c>
      <c r="AW39" s="42">
        <f t="shared" si="54"/>
        <v>0</v>
      </c>
      <c r="AX39" s="42">
        <f t="shared" si="54"/>
        <v>0</v>
      </c>
      <c r="AY39" s="42">
        <f t="shared" si="54"/>
        <v>0</v>
      </c>
      <c r="AZ39" s="42">
        <f t="shared" si="54"/>
        <v>0</v>
      </c>
      <c r="BA39" s="42">
        <f t="shared" si="54"/>
        <v>0</v>
      </c>
      <c r="BB39" s="42">
        <f t="shared" si="54"/>
        <v>0</v>
      </c>
      <c r="BC39" s="42">
        <f t="shared" si="54"/>
        <v>0</v>
      </c>
      <c r="BD39" s="42">
        <f t="shared" si="54"/>
        <v>0</v>
      </c>
      <c r="BE39" s="42">
        <f t="shared" si="54"/>
        <v>0</v>
      </c>
      <c r="BF39" s="42">
        <f t="shared" si="54"/>
        <v>0</v>
      </c>
      <c r="BG39" s="42">
        <f t="shared" si="54"/>
        <v>0</v>
      </c>
      <c r="BH39" s="42">
        <f t="shared" si="54"/>
        <v>0</v>
      </c>
      <c r="BI39" s="42">
        <f t="shared" si="54"/>
        <v>0</v>
      </c>
      <c r="BJ39" s="42">
        <f t="shared" si="54"/>
        <v>0</v>
      </c>
      <c r="BK39" t="str">
        <f t="shared" si="3"/>
        <v>17_SIN</v>
      </c>
      <c r="BL39" t="str">
        <f t="shared" si="4"/>
        <v>d_ind_cem_16_2_industrial_waste</v>
      </c>
      <c r="BO39" s="8">
        <f t="shared" si="5"/>
        <v>0</v>
      </c>
      <c r="BP39" s="8">
        <f t="shared" si="6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53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257</v>
      </c>
      <c r="H40">
        <f>IFERROR(MATCH(D40,Production_est!$D$4:$D$339,0),"-")</f>
        <v>6</v>
      </c>
      <c r="I40" s="8" cm="1">
        <f t="array" ref="I40">IFERROR(INDEX(Production_est!$E$4:$E$339,H40+G40),"-")</f>
        <v>0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17_SIN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53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257</v>
      </c>
      <c r="H41">
        <f>IFERROR(MATCH(D41,Production_est!$D$4:$D$339,0),"-")</f>
        <v>6</v>
      </c>
      <c r="I41" s="8" cm="1">
        <f t="array" ref="I41">IFERROR(INDEX(Production_est!$E$4:$E$339,H41+G41),"-")</f>
        <v>0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17_SIN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53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257</v>
      </c>
      <c r="H42">
        <f>IFERROR(MATCH(D42,Production_est!$D$4:$D$339,0),"-")</f>
        <v>6</v>
      </c>
      <c r="I42" s="8" cm="1">
        <f t="array" ref="I42">IFERROR(INDEX(Production_est!$E$4:$E$339,H42+G42),"-")</f>
        <v>0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17_SIN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53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257</v>
      </c>
      <c r="H43">
        <f>IFERROR(MATCH(D43,Production_est!$D$4:$D$339,0),"-")</f>
        <v>6</v>
      </c>
      <c r="I43" s="8" cm="1">
        <f t="array" ref="I43">IFERROR(INDEX(Production_est!$E$4:$E$339,H43+G43),"-")</f>
        <v>0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17_SIN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53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257</v>
      </c>
      <c r="H44">
        <f>IFERROR(MATCH(D44,Production_est!$D$4:$D$339,0),"-")</f>
        <v>6</v>
      </c>
      <c r="I44" s="8" cm="1">
        <f t="array" ref="I44">IFERROR(INDEX(Production_est!$E$4:$E$339,H44+G44),"-")</f>
        <v>0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17_SIN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53</v>
      </c>
      <c r="B45" t="s">
        <v>35</v>
      </c>
      <c r="C45" t="s">
        <v>35</v>
      </c>
      <c r="D45" t="s">
        <v>37</v>
      </c>
      <c r="E45" s="8">
        <v>0</v>
      </c>
      <c r="F45" s="8">
        <v>0</v>
      </c>
      <c r="G45">
        <f>MATCH(A45,Production_est!$A$4:$A$339,0)</f>
        <v>257</v>
      </c>
      <c r="H45">
        <f>IFERROR(MATCH(D45,Production_est!$D$4:$D$339,0),"-")</f>
        <v>6</v>
      </c>
      <c r="I45" s="8" cm="1">
        <f t="array" ref="I45">IFERROR(INDEX(Production_est!$E$4:$E$339,H45+G45),"-")</f>
        <v>0</v>
      </c>
      <c r="J45" s="42">
        <f t="shared" si="0"/>
        <v>0</v>
      </c>
      <c r="K45" s="42">
        <f t="shared" ref="K45:AP45" si="62">J45*(1-$F$4)</f>
        <v>0</v>
      </c>
      <c r="L45" s="42">
        <f t="shared" si="62"/>
        <v>0</v>
      </c>
      <c r="M45" s="42">
        <f t="shared" si="62"/>
        <v>0</v>
      </c>
      <c r="N45" s="42">
        <f t="shared" si="62"/>
        <v>0</v>
      </c>
      <c r="O45" s="42">
        <f t="shared" si="62"/>
        <v>0</v>
      </c>
      <c r="P45" s="42">
        <f t="shared" si="62"/>
        <v>0</v>
      </c>
      <c r="Q45" s="42">
        <f t="shared" si="62"/>
        <v>0</v>
      </c>
      <c r="R45" s="42">
        <f t="shared" si="62"/>
        <v>0</v>
      </c>
      <c r="S45" s="42">
        <f t="shared" si="62"/>
        <v>0</v>
      </c>
      <c r="T45" s="42">
        <f t="shared" si="62"/>
        <v>0</v>
      </c>
      <c r="U45" s="42">
        <f t="shared" si="62"/>
        <v>0</v>
      </c>
      <c r="V45" s="42">
        <f t="shared" si="62"/>
        <v>0</v>
      </c>
      <c r="W45" s="42">
        <f t="shared" si="62"/>
        <v>0</v>
      </c>
      <c r="X45" s="42">
        <f t="shared" si="62"/>
        <v>0</v>
      </c>
      <c r="Y45" s="42">
        <f t="shared" si="62"/>
        <v>0</v>
      </c>
      <c r="Z45" s="42">
        <f t="shared" si="62"/>
        <v>0</v>
      </c>
      <c r="AA45" s="42">
        <f t="shared" si="62"/>
        <v>0</v>
      </c>
      <c r="AB45" s="42">
        <f t="shared" si="62"/>
        <v>0</v>
      </c>
      <c r="AC45" s="42">
        <f t="shared" si="62"/>
        <v>0</v>
      </c>
      <c r="AD45" s="42">
        <f t="shared" si="62"/>
        <v>0</v>
      </c>
      <c r="AE45" s="42">
        <f t="shared" si="62"/>
        <v>0</v>
      </c>
      <c r="AF45" s="42">
        <f t="shared" si="62"/>
        <v>0</v>
      </c>
      <c r="AG45" s="42">
        <f t="shared" si="62"/>
        <v>0</v>
      </c>
      <c r="AH45" s="42">
        <f t="shared" si="62"/>
        <v>0</v>
      </c>
      <c r="AI45" s="42">
        <f t="shared" si="62"/>
        <v>0</v>
      </c>
      <c r="AJ45" s="42">
        <f t="shared" si="62"/>
        <v>0</v>
      </c>
      <c r="AK45" s="42">
        <f t="shared" si="62"/>
        <v>0</v>
      </c>
      <c r="AL45" s="42">
        <f t="shared" si="62"/>
        <v>0</v>
      </c>
      <c r="AM45" s="42">
        <f t="shared" si="62"/>
        <v>0</v>
      </c>
      <c r="AN45" s="42">
        <f t="shared" si="62"/>
        <v>0</v>
      </c>
      <c r="AO45" s="42">
        <f t="shared" si="62"/>
        <v>0</v>
      </c>
      <c r="AP45" s="42">
        <f t="shared" si="62"/>
        <v>0</v>
      </c>
      <c r="AQ45" s="42">
        <f t="shared" si="58"/>
        <v>0</v>
      </c>
      <c r="AR45" s="42">
        <f t="shared" si="58"/>
        <v>0</v>
      </c>
      <c r="AS45" s="42">
        <f t="shared" si="58"/>
        <v>0</v>
      </c>
      <c r="AT45" s="42">
        <f t="shared" si="58"/>
        <v>0</v>
      </c>
      <c r="AU45" s="42">
        <f t="shared" si="58"/>
        <v>0</v>
      </c>
      <c r="AV45" s="42">
        <f t="shared" si="58"/>
        <v>0</v>
      </c>
      <c r="AW45" s="42">
        <f t="shared" si="58"/>
        <v>0</v>
      </c>
      <c r="AX45" s="42">
        <f t="shared" si="58"/>
        <v>0</v>
      </c>
      <c r="AY45" s="42">
        <f t="shared" si="58"/>
        <v>0</v>
      </c>
      <c r="AZ45" s="42">
        <f t="shared" si="58"/>
        <v>0</v>
      </c>
      <c r="BA45" s="42">
        <f t="shared" si="58"/>
        <v>0</v>
      </c>
      <c r="BB45" s="42">
        <f t="shared" si="58"/>
        <v>0</v>
      </c>
      <c r="BC45" s="42">
        <f t="shared" si="58"/>
        <v>0</v>
      </c>
      <c r="BD45" s="42">
        <f t="shared" si="58"/>
        <v>0</v>
      </c>
      <c r="BE45" s="42">
        <f t="shared" si="58"/>
        <v>0</v>
      </c>
      <c r="BF45" s="42">
        <f t="shared" si="58"/>
        <v>0</v>
      </c>
      <c r="BG45" s="42">
        <f t="shared" si="58"/>
        <v>0</v>
      </c>
      <c r="BH45" s="42">
        <f t="shared" si="58"/>
        <v>0</v>
      </c>
      <c r="BI45" s="42">
        <f t="shared" si="58"/>
        <v>0</v>
      </c>
      <c r="BJ45" s="42">
        <f t="shared" si="58"/>
        <v>0</v>
      </c>
      <c r="BK45" t="str">
        <f t="shared" si="3"/>
        <v>17_SIN</v>
      </c>
      <c r="BL45" t="str">
        <f t="shared" si="4"/>
        <v>d_ind_cem_17_electricity</v>
      </c>
      <c r="BO45" s="8">
        <f t="shared" si="5"/>
        <v>0</v>
      </c>
      <c r="BP45" s="8">
        <f t="shared" si="6"/>
        <v>0</v>
      </c>
      <c r="BQ45" s="8" cm="1">
        <f t="array" ref="BQ45">K45*INDEX(prod_est,$G45+$H45,MATCH(BQ$14,$BP$14:$DP$14,0))</f>
        <v>0</v>
      </c>
      <c r="BR45" s="8" cm="1">
        <f t="array" ref="BR45">L45*INDEX(prod_est,$G45+$H45,MATCH(BR$14,$BP$14:$DP$14,0))</f>
        <v>0</v>
      </c>
      <c r="BS45" s="8" cm="1">
        <f t="array" ref="BS45">M45*INDEX(prod_est,$G45+$H45,MATCH(BS$14,$BP$14:$DP$14,0))</f>
        <v>0</v>
      </c>
      <c r="BT45" s="8" cm="1">
        <f t="array" ref="BT45">N45*INDEX(prod_est,$G45+$H45,MATCH(BT$14,$BP$14:$DP$14,0))</f>
        <v>0</v>
      </c>
      <c r="BU45" s="8" cm="1">
        <f t="array" ref="BU45">O45*INDEX(prod_est,$G45+$H45,MATCH(BU$14,$BP$14:$DP$14,0))</f>
        <v>0</v>
      </c>
      <c r="BV45" s="8" cm="1">
        <f t="array" ref="BV45">P45*INDEX(prod_est,$G45+$H45,MATCH(BV$14,$BP$14:$DP$14,0))</f>
        <v>0</v>
      </c>
      <c r="BW45" s="8" cm="1">
        <f t="array" ref="BW45">Q45*INDEX(prod_est,$G45+$H45,MATCH(BW$14,$BP$14:$DP$14,0))</f>
        <v>0</v>
      </c>
      <c r="BX45" s="8" cm="1">
        <f t="array" ref="BX45">R45*INDEX(prod_est,$G45+$H45,MATCH(BX$14,$BP$14:$DP$14,0))</f>
        <v>0</v>
      </c>
      <c r="BY45" s="8" cm="1">
        <f t="array" ref="BY45">S45*INDEX(prod_est,$G45+$H45,MATCH(BY$14,$BP$14:$DP$14,0))</f>
        <v>0</v>
      </c>
      <c r="BZ45" s="8" cm="1">
        <f t="array" ref="BZ45">T45*INDEX(prod_est,$G45+$H45,MATCH(BZ$14,$BP$14:$DP$14,0))</f>
        <v>0</v>
      </c>
      <c r="CA45" s="8" cm="1">
        <f t="array" ref="CA45">U45*INDEX(prod_est,$G45+$H45,MATCH(CA$14,$BP$14:$DP$14,0))</f>
        <v>0</v>
      </c>
      <c r="CB45" s="8" cm="1">
        <f t="array" ref="CB45">V45*INDEX(prod_est,$G45+$H45,MATCH(CB$14,$BP$14:$DP$14,0))</f>
        <v>0</v>
      </c>
      <c r="CC45" s="8" cm="1">
        <f t="array" ref="CC45">W45*INDEX(prod_est,$G45+$H45,MATCH(CC$14,$BP$14:$DP$14,0))</f>
        <v>0</v>
      </c>
      <c r="CD45" s="8" cm="1">
        <f t="array" ref="CD45">X45*INDEX(prod_est,$G45+$H45,MATCH(CD$14,$BP$14:$DP$14,0))</f>
        <v>0</v>
      </c>
      <c r="CE45" s="8" cm="1">
        <f t="array" ref="CE45">Y45*INDEX(prod_est,$G45+$H45,MATCH(CE$14,$BP$14:$DP$14,0))</f>
        <v>0</v>
      </c>
      <c r="CF45" s="8" cm="1">
        <f t="array" ref="CF45">Z45*INDEX(prod_est,$G45+$H45,MATCH(CF$14,$BP$14:$DP$14,0))</f>
        <v>0</v>
      </c>
      <c r="CG45" s="8" cm="1">
        <f t="array" ref="CG45">AA45*INDEX(prod_est,$G45+$H45,MATCH(CG$14,$BP$14:$DP$14,0))</f>
        <v>0</v>
      </c>
      <c r="CH45" s="8" cm="1">
        <f t="array" ref="CH45">AB45*INDEX(prod_est,$G45+$H45,MATCH(CH$14,$BP$14:$DP$14,0))</f>
        <v>0</v>
      </c>
      <c r="CI45" s="8" cm="1">
        <f t="array" ref="CI45">AC45*INDEX(prod_est,$G45+$H45,MATCH(CI$14,$BP$14:$DP$14,0))</f>
        <v>0</v>
      </c>
      <c r="CJ45" s="8" cm="1">
        <f t="array" ref="CJ45">AD45*INDEX(prod_est,$G45+$H45,MATCH(CJ$14,$BP$14:$DP$14,0))</f>
        <v>0</v>
      </c>
      <c r="CK45" s="8" cm="1">
        <f t="array" ref="CK45">AE45*INDEX(prod_est,$G45+$H45,MATCH(CK$14,$BP$14:$DP$14,0))</f>
        <v>0</v>
      </c>
      <c r="CL45" s="8" cm="1">
        <f t="array" ref="CL45">AF45*INDEX(prod_est,$G45+$H45,MATCH(CL$14,$BP$14:$DP$14,0))</f>
        <v>0</v>
      </c>
      <c r="CM45" s="8" cm="1">
        <f t="array" ref="CM45">AG45*INDEX(prod_est,$G45+$H45,MATCH(CM$14,$BP$14:$DP$14,0))</f>
        <v>0</v>
      </c>
      <c r="CN45" s="8" cm="1">
        <f t="array" ref="CN45">AH45*INDEX(prod_est,$G45+$H45,MATCH(CN$14,$BP$14:$DP$14,0))</f>
        <v>0</v>
      </c>
      <c r="CO45" s="8" cm="1">
        <f t="array" ref="CO45">AI45*INDEX(prod_est,$G45+$H45,MATCH(CO$14,$BP$14:$DP$14,0))</f>
        <v>0</v>
      </c>
      <c r="CP45" s="8" cm="1">
        <f t="array" ref="CP45">AJ45*INDEX(prod_est,$G45+$H45,MATCH(CP$14,$BP$14:$DP$14,0))</f>
        <v>0</v>
      </c>
      <c r="CQ45" s="8" cm="1">
        <f t="array" ref="CQ45">AK45*INDEX(prod_est,$G45+$H45,MATCH(CQ$14,$BP$14:$DP$14,0))</f>
        <v>0</v>
      </c>
      <c r="CR45" s="8" cm="1">
        <f t="array" ref="CR45">AL45*INDEX(prod_est,$G45+$H45,MATCH(CR$14,$BP$14:$DP$14,0))</f>
        <v>0</v>
      </c>
      <c r="CS45" s="8" cm="1">
        <f t="array" ref="CS45">AM45*INDEX(prod_est,$G45+$H45,MATCH(CS$14,$BP$14:$DP$14,0))</f>
        <v>0</v>
      </c>
      <c r="CT45" s="8" cm="1">
        <f t="array" ref="CT45">AN45*INDEX(prod_est,$G45+$H45,MATCH(CT$14,$BP$14:$DP$14,0))</f>
        <v>0</v>
      </c>
      <c r="CU45" s="8" cm="1">
        <f t="array" ref="CU45">AO45*INDEX(prod_est,$G45+$H45,MATCH(CU$14,$BP$14:$DP$14,0))</f>
        <v>0</v>
      </c>
      <c r="CV45" s="8" cm="1">
        <f t="array" ref="CV45">AP45*INDEX(prod_est,$G45+$H45,MATCH(CV$14,$BP$14:$DP$14,0))</f>
        <v>0</v>
      </c>
      <c r="CW45" cm="1">
        <f t="array" ref="CW45">AQ45*INDEX(prod_est,$G45+$H45,MATCH(CW$14,$BP$14:$DP$14,0))</f>
        <v>0</v>
      </c>
      <c r="CX45" cm="1">
        <f t="array" ref="CX45">AR45*INDEX(prod_est,$G45+$H45,MATCH(CX$14,$BP$14:$DP$14,0))</f>
        <v>0</v>
      </c>
      <c r="CY45" cm="1">
        <f t="array" ref="CY45">AS45*INDEX(prod_est,$G45+$H45,MATCH(CY$14,$BP$14:$DP$14,0))</f>
        <v>0</v>
      </c>
      <c r="CZ45" cm="1">
        <f t="array" ref="CZ45">AT45*INDEX(prod_est,$G45+$H45,MATCH(CZ$14,$BP$14:$DP$14,0))</f>
        <v>0</v>
      </c>
      <c r="DA45" cm="1">
        <f t="array" ref="DA45">AU45*INDEX(prod_est,$G45+$H45,MATCH(DA$14,$BP$14:$DP$14,0))</f>
        <v>0</v>
      </c>
      <c r="DB45" cm="1">
        <f t="array" ref="DB45">AV45*INDEX(prod_est,$G45+$H45,MATCH(DB$14,$BP$14:$DP$14,0))</f>
        <v>0</v>
      </c>
      <c r="DC45" cm="1">
        <f t="array" ref="DC45">AW45*INDEX(prod_est,$G45+$H45,MATCH(DC$14,$BP$14:$DP$14,0))</f>
        <v>0</v>
      </c>
      <c r="DD45" cm="1">
        <f t="array" ref="DD45">AX45*INDEX(prod_est,$G45+$H45,MATCH(DD$14,$BP$14:$DP$14,0))</f>
        <v>0</v>
      </c>
      <c r="DE45" cm="1">
        <f t="array" ref="DE45">AY45*INDEX(prod_est,$G45+$H45,MATCH(DE$14,$BP$14:$DP$14,0))</f>
        <v>0</v>
      </c>
      <c r="DF45" cm="1">
        <f t="array" ref="DF45">AZ45*INDEX(prod_est,$G45+$H45,MATCH(DF$14,$BP$14:$DP$14,0))</f>
        <v>0</v>
      </c>
      <c r="DG45" cm="1">
        <f t="array" ref="DG45">BA45*INDEX(prod_est,$G45+$H45,MATCH(DG$14,$BP$14:$DP$14,0))</f>
        <v>0</v>
      </c>
      <c r="DH45" cm="1">
        <f t="array" ref="DH45">BB45*INDEX(prod_est,$G45+$H45,MATCH(DH$14,$BP$14:$DP$14,0))</f>
        <v>0</v>
      </c>
      <c r="DI45" cm="1">
        <f t="array" ref="DI45">BC45*INDEX(prod_est,$G45+$H45,MATCH(DI$14,$BP$14:$DP$14,0))</f>
        <v>0</v>
      </c>
      <c r="DJ45" cm="1">
        <f t="array" ref="DJ45">BD45*INDEX(prod_est,$G45+$H45,MATCH(DJ$14,$BP$14:$DP$14,0))</f>
        <v>0</v>
      </c>
      <c r="DK45" cm="1">
        <f t="array" ref="DK45">BE45*INDEX(prod_est,$G45+$H45,MATCH(DK$14,$BP$14:$DP$14,0))</f>
        <v>0</v>
      </c>
      <c r="DL45" cm="1">
        <f t="array" ref="DL45">BF45*INDEX(prod_est,$G45+$H45,MATCH(DL$14,$BP$14:$DP$14,0))</f>
        <v>0</v>
      </c>
      <c r="DM45" cm="1">
        <f t="array" ref="DM45">BG45*INDEX(prod_est,$G45+$H45,MATCH(DM$14,$BP$14:$DP$14,0))</f>
        <v>0</v>
      </c>
      <c r="DN45" cm="1">
        <f t="array" ref="DN45">BH45*INDEX(prod_est,$G45+$H45,MATCH(DN$14,$BP$14:$DP$14,0))</f>
        <v>0</v>
      </c>
      <c r="DO45" cm="1">
        <f t="array" ref="DO45">BI45*INDEX(prod_est,$G45+$H45,MATCH(DO$14,$BP$14:$DP$14,0))</f>
        <v>0</v>
      </c>
      <c r="DP45" cm="1">
        <f t="array" ref="DP45">BJ45*INDEX(prod_est,$G45+$H45,MATCH(DP$14,$BP$14:$DP$14,0))</f>
        <v>0</v>
      </c>
    </row>
    <row r="46" spans="1:120" x14ac:dyDescent="0.25">
      <c r="A46" t="s">
        <v>53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257</v>
      </c>
      <c r="H46">
        <f>IFERROR(MATCH(D46,Production_est!$D$4:$D$339,0),"-")</f>
        <v>6</v>
      </c>
      <c r="I46" s="8" cm="1">
        <f t="array" ref="I46">IFERROR(INDEX(Production_est!$E$4:$E$339,H46+G46),"-")</f>
        <v>0</v>
      </c>
      <c r="J46" s="42">
        <f t="shared" si="0"/>
        <v>0</v>
      </c>
      <c r="K46" s="42">
        <f t="shared" ref="K46:AP46" si="63">J46*(1-$F$4)</f>
        <v>0</v>
      </c>
      <c r="L46" s="42">
        <f t="shared" si="63"/>
        <v>0</v>
      </c>
      <c r="M46" s="42">
        <f t="shared" si="63"/>
        <v>0</v>
      </c>
      <c r="N46" s="42">
        <f t="shared" si="63"/>
        <v>0</v>
      </c>
      <c r="O46" s="42">
        <f t="shared" si="63"/>
        <v>0</v>
      </c>
      <c r="P46" s="42">
        <f t="shared" si="63"/>
        <v>0</v>
      </c>
      <c r="Q46" s="42">
        <f t="shared" si="63"/>
        <v>0</v>
      </c>
      <c r="R46" s="42">
        <f t="shared" si="63"/>
        <v>0</v>
      </c>
      <c r="S46" s="42">
        <f t="shared" si="63"/>
        <v>0</v>
      </c>
      <c r="T46" s="42">
        <f t="shared" si="63"/>
        <v>0</v>
      </c>
      <c r="U46" s="42">
        <f t="shared" si="63"/>
        <v>0</v>
      </c>
      <c r="V46" s="42">
        <f t="shared" si="63"/>
        <v>0</v>
      </c>
      <c r="W46" s="42">
        <f t="shared" si="63"/>
        <v>0</v>
      </c>
      <c r="X46" s="42">
        <f t="shared" si="63"/>
        <v>0</v>
      </c>
      <c r="Y46" s="42">
        <f t="shared" si="63"/>
        <v>0</v>
      </c>
      <c r="Z46" s="42">
        <f t="shared" si="63"/>
        <v>0</v>
      </c>
      <c r="AA46" s="42">
        <f t="shared" si="63"/>
        <v>0</v>
      </c>
      <c r="AB46" s="42">
        <f t="shared" si="63"/>
        <v>0</v>
      </c>
      <c r="AC46" s="42">
        <f t="shared" si="63"/>
        <v>0</v>
      </c>
      <c r="AD46" s="42">
        <f t="shared" si="63"/>
        <v>0</v>
      </c>
      <c r="AE46" s="42">
        <f t="shared" si="63"/>
        <v>0</v>
      </c>
      <c r="AF46" s="42">
        <f t="shared" si="63"/>
        <v>0</v>
      </c>
      <c r="AG46" s="42">
        <f t="shared" si="63"/>
        <v>0</v>
      </c>
      <c r="AH46" s="42">
        <f t="shared" si="63"/>
        <v>0</v>
      </c>
      <c r="AI46" s="42">
        <f t="shared" si="63"/>
        <v>0</v>
      </c>
      <c r="AJ46" s="42">
        <f t="shared" si="63"/>
        <v>0</v>
      </c>
      <c r="AK46" s="42">
        <f t="shared" si="63"/>
        <v>0</v>
      </c>
      <c r="AL46" s="42">
        <f t="shared" si="63"/>
        <v>0</v>
      </c>
      <c r="AM46" s="42">
        <f t="shared" si="63"/>
        <v>0</v>
      </c>
      <c r="AN46" s="42">
        <f t="shared" si="63"/>
        <v>0</v>
      </c>
      <c r="AO46" s="42">
        <f t="shared" si="63"/>
        <v>0</v>
      </c>
      <c r="AP46" s="42">
        <f t="shared" si="63"/>
        <v>0</v>
      </c>
      <c r="AQ46" s="42">
        <f t="shared" si="58"/>
        <v>0</v>
      </c>
      <c r="AR46" s="42">
        <f t="shared" si="58"/>
        <v>0</v>
      </c>
      <c r="AS46" s="42">
        <f t="shared" si="58"/>
        <v>0</v>
      </c>
      <c r="AT46" s="42">
        <f t="shared" si="58"/>
        <v>0</v>
      </c>
      <c r="AU46" s="42">
        <f t="shared" si="58"/>
        <v>0</v>
      </c>
      <c r="AV46" s="42">
        <f t="shared" si="58"/>
        <v>0</v>
      </c>
      <c r="AW46" s="42">
        <f t="shared" si="58"/>
        <v>0</v>
      </c>
      <c r="AX46" s="42">
        <f t="shared" si="58"/>
        <v>0</v>
      </c>
      <c r="AY46" s="42">
        <f t="shared" si="58"/>
        <v>0</v>
      </c>
      <c r="AZ46" s="42">
        <f t="shared" si="58"/>
        <v>0</v>
      </c>
      <c r="BA46" s="42">
        <f t="shared" si="58"/>
        <v>0</v>
      </c>
      <c r="BB46" s="42">
        <f t="shared" si="58"/>
        <v>0</v>
      </c>
      <c r="BC46" s="42">
        <f t="shared" si="58"/>
        <v>0</v>
      </c>
      <c r="BD46" s="42">
        <f t="shared" si="58"/>
        <v>0</v>
      </c>
      <c r="BE46" s="42">
        <f t="shared" si="58"/>
        <v>0</v>
      </c>
      <c r="BF46" s="42">
        <f t="shared" si="58"/>
        <v>0</v>
      </c>
      <c r="BG46" s="42">
        <f t="shared" si="58"/>
        <v>0</v>
      </c>
      <c r="BH46" s="42">
        <f t="shared" si="58"/>
        <v>0</v>
      </c>
      <c r="BI46" s="42">
        <f t="shared" si="58"/>
        <v>0</v>
      </c>
      <c r="BJ46" s="42">
        <f t="shared" si="58"/>
        <v>0</v>
      </c>
      <c r="BK46" t="str">
        <f t="shared" si="3"/>
        <v>17_SIN</v>
      </c>
      <c r="BL46" t="str">
        <f t="shared" si="4"/>
        <v>d_ind_cem_18_heat</v>
      </c>
      <c r="BO46" s="8">
        <f t="shared" si="5"/>
        <v>0</v>
      </c>
      <c r="BP46" s="8">
        <f t="shared" si="6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53</v>
      </c>
      <c r="B47" s="10" t="s">
        <v>91</v>
      </c>
      <c r="C47" s="10" t="s">
        <v>177</v>
      </c>
      <c r="D47" s="10" t="s">
        <v>37</v>
      </c>
      <c r="E47" s="61">
        <f>SUM(E15:E46)</f>
        <v>0</v>
      </c>
      <c r="F47" s="61">
        <f>SUM(F15:F46)</f>
        <v>0</v>
      </c>
      <c r="J47" s="42">
        <f t="shared" ref="J47:AN47" si="64">SUM(J15:J46)*1000</f>
        <v>0</v>
      </c>
      <c r="K47" s="42">
        <f t="shared" si="64"/>
        <v>0</v>
      </c>
      <c r="L47" s="42">
        <f t="shared" si="64"/>
        <v>0</v>
      </c>
      <c r="M47" s="42">
        <f t="shared" si="64"/>
        <v>0</v>
      </c>
      <c r="N47" s="42">
        <f t="shared" si="64"/>
        <v>0</v>
      </c>
      <c r="O47" s="42">
        <f t="shared" si="64"/>
        <v>0</v>
      </c>
      <c r="P47" s="42">
        <f t="shared" si="64"/>
        <v>0</v>
      </c>
      <c r="Q47" s="42">
        <f t="shared" si="64"/>
        <v>0</v>
      </c>
      <c r="R47" s="42">
        <f t="shared" si="64"/>
        <v>0</v>
      </c>
      <c r="S47" s="42">
        <f t="shared" si="64"/>
        <v>0</v>
      </c>
      <c r="T47" s="42">
        <f t="shared" si="64"/>
        <v>0</v>
      </c>
      <c r="U47" s="42">
        <f t="shared" si="64"/>
        <v>0</v>
      </c>
      <c r="V47" s="42">
        <f t="shared" si="64"/>
        <v>0</v>
      </c>
      <c r="W47" s="42">
        <f t="shared" si="64"/>
        <v>0</v>
      </c>
      <c r="X47" s="42">
        <f t="shared" si="64"/>
        <v>0</v>
      </c>
      <c r="Y47" s="42">
        <f t="shared" si="64"/>
        <v>0</v>
      </c>
      <c r="Z47" s="42">
        <f t="shared" si="64"/>
        <v>0</v>
      </c>
      <c r="AA47" s="42">
        <f t="shared" si="64"/>
        <v>0</v>
      </c>
      <c r="AB47" s="42">
        <f t="shared" si="64"/>
        <v>0</v>
      </c>
      <c r="AC47" s="42">
        <f t="shared" si="64"/>
        <v>0</v>
      </c>
      <c r="AD47" s="42">
        <f t="shared" si="64"/>
        <v>0</v>
      </c>
      <c r="AE47" s="42">
        <f t="shared" si="64"/>
        <v>0</v>
      </c>
      <c r="AF47" s="42">
        <f t="shared" si="64"/>
        <v>0</v>
      </c>
      <c r="AG47" s="42">
        <f t="shared" si="64"/>
        <v>0</v>
      </c>
      <c r="AH47" s="42">
        <f t="shared" si="64"/>
        <v>0</v>
      </c>
      <c r="AI47" s="42">
        <f t="shared" si="64"/>
        <v>0</v>
      </c>
      <c r="AJ47" s="42">
        <f t="shared" si="64"/>
        <v>0</v>
      </c>
      <c r="AK47" s="42">
        <f t="shared" si="64"/>
        <v>0</v>
      </c>
      <c r="AL47" s="42">
        <f t="shared" si="64"/>
        <v>0</v>
      </c>
      <c r="AM47" s="42">
        <f t="shared" si="64"/>
        <v>0</v>
      </c>
      <c r="AN47" s="42">
        <f t="shared" si="64"/>
        <v>0</v>
      </c>
      <c r="AO47" s="42">
        <f t="shared" ref="AO47:BJ47" si="65">SUM(AO15:AO46)*1000</f>
        <v>0</v>
      </c>
      <c r="AP47">
        <f t="shared" si="65"/>
        <v>0</v>
      </c>
      <c r="AQ47">
        <f t="shared" si="65"/>
        <v>0</v>
      </c>
      <c r="AR47">
        <f t="shared" si="65"/>
        <v>0</v>
      </c>
      <c r="AS47">
        <f t="shared" si="65"/>
        <v>0</v>
      </c>
      <c r="AT47">
        <f t="shared" si="65"/>
        <v>0</v>
      </c>
      <c r="AU47">
        <f t="shared" si="65"/>
        <v>0</v>
      </c>
      <c r="AV47">
        <f t="shared" si="65"/>
        <v>0</v>
      </c>
      <c r="AW47">
        <f t="shared" si="65"/>
        <v>0</v>
      </c>
      <c r="AX47">
        <f t="shared" si="65"/>
        <v>0</v>
      </c>
      <c r="AY47">
        <f t="shared" si="65"/>
        <v>0</v>
      </c>
      <c r="AZ47">
        <f t="shared" si="65"/>
        <v>0</v>
      </c>
      <c r="BA47">
        <f t="shared" si="65"/>
        <v>0</v>
      </c>
      <c r="BB47">
        <f t="shared" si="65"/>
        <v>0</v>
      </c>
      <c r="BC47">
        <f t="shared" si="65"/>
        <v>0</v>
      </c>
      <c r="BD47">
        <f t="shared" si="65"/>
        <v>0</v>
      </c>
      <c r="BE47">
        <f t="shared" si="65"/>
        <v>0</v>
      </c>
      <c r="BF47">
        <f t="shared" si="65"/>
        <v>0</v>
      </c>
      <c r="BG47">
        <f t="shared" si="65"/>
        <v>0</v>
      </c>
      <c r="BH47">
        <f t="shared" si="65"/>
        <v>0</v>
      </c>
      <c r="BI47">
        <f t="shared" si="65"/>
        <v>0</v>
      </c>
      <c r="BJ47">
        <f t="shared" si="65"/>
        <v>0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0.99875000000000003</v>
      </c>
      <c r="CC49">
        <f t="shared" si="67"/>
        <v>0.99624999999999997</v>
      </c>
      <c r="CD49">
        <f t="shared" si="67"/>
        <v>0.99250000000000005</v>
      </c>
      <c r="CE49">
        <f t="shared" si="67"/>
        <v>0.98750000000000004</v>
      </c>
      <c r="CF49">
        <f t="shared" si="67"/>
        <v>0.98124999999999996</v>
      </c>
      <c r="CG49">
        <f t="shared" si="67"/>
        <v>0.97375</v>
      </c>
      <c r="CH49">
        <f t="shared" si="67"/>
        <v>0.96499999999999997</v>
      </c>
      <c r="CI49">
        <f t="shared" si="67"/>
        <v>0.95499999999999996</v>
      </c>
      <c r="CJ49">
        <f t="shared" si="67"/>
        <v>0.94374999999999998</v>
      </c>
      <c r="CK49">
        <f t="shared" si="67"/>
        <v>0.93125000000000002</v>
      </c>
      <c r="CL49">
        <f t="shared" si="67"/>
        <v>0.91749999999999998</v>
      </c>
      <c r="CM49">
        <f t="shared" si="67"/>
        <v>0.90249999999999997</v>
      </c>
      <c r="CN49">
        <f t="shared" si="67"/>
        <v>0.88624999999999998</v>
      </c>
      <c r="CO49">
        <f t="shared" si="67"/>
        <v>0.86875000000000002</v>
      </c>
      <c r="CP49">
        <f t="shared" si="67"/>
        <v>0.85</v>
      </c>
      <c r="CQ49">
        <f t="shared" si="67"/>
        <v>0.83</v>
      </c>
      <c r="CR49">
        <f t="shared" si="67"/>
        <v>0.80874999999999997</v>
      </c>
      <c r="CS49">
        <f t="shared" si="67"/>
        <v>0.78625</v>
      </c>
      <c r="CT49">
        <f t="shared" si="67"/>
        <v>0.76374999999999993</v>
      </c>
      <c r="CU49">
        <f t="shared" si="67"/>
        <v>0.74124999999999996</v>
      </c>
      <c r="CV49">
        <f t="shared" ref="CV49:DP49" si="68">1-CV50</f>
        <v>0.71875</v>
      </c>
      <c r="CW49">
        <f t="shared" si="68"/>
        <v>0.69624999999999992</v>
      </c>
      <c r="CX49">
        <f t="shared" si="68"/>
        <v>0.67374999999999985</v>
      </c>
      <c r="CY49">
        <f t="shared" si="68"/>
        <v>0.65124999999999988</v>
      </c>
      <c r="CZ49">
        <f t="shared" si="68"/>
        <v>0.62874999999999992</v>
      </c>
      <c r="DA49">
        <f t="shared" si="68"/>
        <v>0.60624999999999984</v>
      </c>
      <c r="DB49">
        <f t="shared" si="68"/>
        <v>0.58374999999999977</v>
      </c>
      <c r="DC49">
        <f t="shared" si="68"/>
        <v>0.5612499999999998</v>
      </c>
      <c r="DD49">
        <f t="shared" si="68"/>
        <v>0.53874999999999984</v>
      </c>
      <c r="DE49">
        <f t="shared" si="68"/>
        <v>0.51624999999999976</v>
      </c>
      <c r="DF49">
        <f t="shared" si="68"/>
        <v>0.4937499999999998</v>
      </c>
      <c r="DG49">
        <f t="shared" si="68"/>
        <v>0.47124999999999984</v>
      </c>
      <c r="DH49">
        <f t="shared" si="68"/>
        <v>0.44874999999999987</v>
      </c>
      <c r="DI49">
        <f t="shared" si="68"/>
        <v>0.42624999999999991</v>
      </c>
      <c r="DJ49">
        <f t="shared" si="68"/>
        <v>0.40374999999999994</v>
      </c>
      <c r="DK49">
        <f t="shared" si="68"/>
        <v>0.38124999999999998</v>
      </c>
      <c r="DL49">
        <f t="shared" si="68"/>
        <v>0.35875000000000001</v>
      </c>
      <c r="DM49">
        <f t="shared" si="68"/>
        <v>0.33625000000000005</v>
      </c>
      <c r="DN49">
        <f t="shared" si="68"/>
        <v>0.31375000000000008</v>
      </c>
      <c r="DO49">
        <f t="shared" si="68"/>
        <v>0.29125000000000012</v>
      </c>
      <c r="DP49">
        <f t="shared" si="68"/>
        <v>0.26875000000000016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17_SIN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0</v>
      </c>
      <c r="F58" s="66">
        <v>0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17_SIN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0</v>
      </c>
      <c r="BP58" s="65">
        <f t="shared" si="73"/>
        <v>0</v>
      </c>
      <c r="BQ58" s="65">
        <f t="shared" si="73"/>
        <v>0</v>
      </c>
      <c r="BR58" s="65">
        <f t="shared" si="73"/>
        <v>0</v>
      </c>
      <c r="BS58" s="65">
        <f t="shared" si="73"/>
        <v>0</v>
      </c>
      <c r="BT58" s="65">
        <f t="shared" si="73"/>
        <v>0</v>
      </c>
      <c r="BU58" s="65">
        <f t="shared" si="73"/>
        <v>0</v>
      </c>
      <c r="BV58" s="65">
        <f t="shared" si="73"/>
        <v>0</v>
      </c>
      <c r="BW58" s="65">
        <f t="shared" si="73"/>
        <v>0</v>
      </c>
      <c r="BX58" s="65">
        <f t="shared" si="73"/>
        <v>0</v>
      </c>
      <c r="BY58" s="65">
        <f t="shared" si="73"/>
        <v>0</v>
      </c>
      <c r="BZ58" s="65">
        <f t="shared" si="73"/>
        <v>0</v>
      </c>
      <c r="CA58" s="65">
        <f t="shared" si="73"/>
        <v>0</v>
      </c>
      <c r="CB58" s="65">
        <f t="shared" si="73"/>
        <v>0</v>
      </c>
      <c r="CC58" s="65">
        <f t="shared" si="73"/>
        <v>0</v>
      </c>
      <c r="CD58" s="65">
        <f t="shared" si="73"/>
        <v>0</v>
      </c>
      <c r="CE58" s="65">
        <f t="shared" si="73"/>
        <v>0</v>
      </c>
      <c r="CF58" s="65">
        <f t="shared" si="73"/>
        <v>0</v>
      </c>
      <c r="CG58" s="65">
        <f t="shared" si="73"/>
        <v>0</v>
      </c>
      <c r="CH58" s="65">
        <f t="shared" si="73"/>
        <v>0</v>
      </c>
      <c r="CI58" s="65">
        <f t="shared" si="73"/>
        <v>0</v>
      </c>
      <c r="CJ58" s="65">
        <f t="shared" si="73"/>
        <v>0</v>
      </c>
      <c r="CK58" s="65">
        <f t="shared" si="73"/>
        <v>0</v>
      </c>
      <c r="CL58" s="65">
        <f t="shared" si="73"/>
        <v>0</v>
      </c>
      <c r="CM58" s="65">
        <f t="shared" si="73"/>
        <v>0</v>
      </c>
      <c r="CN58" s="65">
        <f t="shared" si="73"/>
        <v>0</v>
      </c>
      <c r="CO58" s="65">
        <f t="shared" si="73"/>
        <v>0</v>
      </c>
      <c r="CP58" s="65">
        <f t="shared" si="73"/>
        <v>0</v>
      </c>
      <c r="CQ58" s="65">
        <f t="shared" si="73"/>
        <v>0</v>
      </c>
      <c r="CR58" s="65">
        <f t="shared" si="73"/>
        <v>0</v>
      </c>
      <c r="CS58" s="65">
        <f t="shared" si="73"/>
        <v>0</v>
      </c>
      <c r="CT58" s="65">
        <f t="shared" si="73"/>
        <v>0</v>
      </c>
      <c r="CU58" s="65">
        <f t="shared" si="73"/>
        <v>0</v>
      </c>
      <c r="CV58" s="65">
        <f t="shared" ref="CV58:DP58" si="74">CV$49*CV15</f>
        <v>0</v>
      </c>
      <c r="CW58" s="65">
        <f t="shared" si="74"/>
        <v>0</v>
      </c>
      <c r="CX58" s="65">
        <f t="shared" si="74"/>
        <v>0</v>
      </c>
      <c r="CY58" s="65">
        <f t="shared" si="74"/>
        <v>0</v>
      </c>
      <c r="CZ58" s="65">
        <f t="shared" si="74"/>
        <v>0</v>
      </c>
      <c r="DA58" s="65">
        <f t="shared" si="74"/>
        <v>0</v>
      </c>
      <c r="DB58" s="65">
        <f t="shared" si="74"/>
        <v>0</v>
      </c>
      <c r="DC58" s="65">
        <f t="shared" si="74"/>
        <v>0</v>
      </c>
      <c r="DD58" s="65">
        <f t="shared" si="74"/>
        <v>0</v>
      </c>
      <c r="DE58" s="65">
        <f t="shared" si="74"/>
        <v>0</v>
      </c>
      <c r="DF58" s="65">
        <f t="shared" si="74"/>
        <v>0</v>
      </c>
      <c r="DG58" s="65">
        <f t="shared" si="74"/>
        <v>0</v>
      </c>
      <c r="DH58" s="65">
        <f t="shared" si="74"/>
        <v>0</v>
      </c>
      <c r="DI58" s="65">
        <f t="shared" si="74"/>
        <v>0</v>
      </c>
      <c r="DJ58" s="65">
        <f t="shared" si="74"/>
        <v>0</v>
      </c>
      <c r="DK58" s="65">
        <f t="shared" si="74"/>
        <v>0</v>
      </c>
      <c r="DL58" s="65">
        <f t="shared" si="74"/>
        <v>0</v>
      </c>
      <c r="DM58" s="65">
        <f t="shared" si="74"/>
        <v>0</v>
      </c>
      <c r="DN58" s="65">
        <f t="shared" si="74"/>
        <v>0</v>
      </c>
      <c r="DO58" s="65">
        <f t="shared" si="74"/>
        <v>0</v>
      </c>
      <c r="DP58" s="65">
        <f t="shared" si="74"/>
        <v>0</v>
      </c>
    </row>
    <row r="59" spans="1:120" x14ac:dyDescent="0.25">
      <c r="A59" s="65" t="str">
        <f t="shared" si="69"/>
        <v>17_SIN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17_SIN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0</v>
      </c>
      <c r="BP59" s="65">
        <f t="shared" si="75"/>
        <v>0</v>
      </c>
      <c r="BQ59" s="65">
        <f t="shared" si="75"/>
        <v>0</v>
      </c>
      <c r="BR59" s="65">
        <f t="shared" si="75"/>
        <v>0</v>
      </c>
      <c r="BS59" s="65">
        <f t="shared" si="75"/>
        <v>0</v>
      </c>
      <c r="BT59" s="65">
        <f t="shared" si="75"/>
        <v>0</v>
      </c>
      <c r="BU59" s="65">
        <f t="shared" si="75"/>
        <v>0</v>
      </c>
      <c r="BV59" s="65">
        <f t="shared" si="75"/>
        <v>0</v>
      </c>
      <c r="BW59" s="65">
        <f t="shared" si="75"/>
        <v>0</v>
      </c>
      <c r="BX59" s="65">
        <f t="shared" si="75"/>
        <v>0</v>
      </c>
      <c r="BY59" s="65">
        <f t="shared" si="75"/>
        <v>0</v>
      </c>
      <c r="BZ59" s="65">
        <f t="shared" si="75"/>
        <v>0</v>
      </c>
      <c r="CA59" s="65">
        <f t="shared" si="75"/>
        <v>0</v>
      </c>
      <c r="CB59" s="65">
        <f t="shared" si="75"/>
        <v>0</v>
      </c>
      <c r="CC59" s="65">
        <f t="shared" si="75"/>
        <v>0</v>
      </c>
      <c r="CD59" s="65">
        <f t="shared" si="75"/>
        <v>0</v>
      </c>
      <c r="CE59" s="65">
        <f t="shared" si="75"/>
        <v>0</v>
      </c>
      <c r="CF59" s="65">
        <f t="shared" si="75"/>
        <v>0</v>
      </c>
      <c r="CG59" s="65">
        <f t="shared" si="75"/>
        <v>0</v>
      </c>
      <c r="CH59" s="65">
        <f t="shared" si="75"/>
        <v>0</v>
      </c>
      <c r="CI59" s="65">
        <f t="shared" si="75"/>
        <v>0</v>
      </c>
      <c r="CJ59" s="65">
        <f t="shared" si="75"/>
        <v>0</v>
      </c>
      <c r="CK59" s="65">
        <f t="shared" si="75"/>
        <v>0</v>
      </c>
      <c r="CL59" s="65">
        <f t="shared" si="75"/>
        <v>0</v>
      </c>
      <c r="CM59" s="65">
        <f t="shared" si="75"/>
        <v>0</v>
      </c>
      <c r="CN59" s="65">
        <f t="shared" si="75"/>
        <v>0</v>
      </c>
      <c r="CO59" s="65">
        <f t="shared" si="75"/>
        <v>0</v>
      </c>
      <c r="CP59" s="65">
        <f t="shared" si="75"/>
        <v>0</v>
      </c>
      <c r="CQ59" s="65">
        <f t="shared" si="75"/>
        <v>0</v>
      </c>
      <c r="CR59" s="65">
        <f t="shared" si="75"/>
        <v>0</v>
      </c>
      <c r="CS59" s="65">
        <f t="shared" si="75"/>
        <v>0</v>
      </c>
      <c r="CT59" s="65">
        <f t="shared" si="75"/>
        <v>0</v>
      </c>
      <c r="CU59" s="65">
        <f t="shared" si="75"/>
        <v>0</v>
      </c>
      <c r="CV59" s="65">
        <f t="shared" si="75"/>
        <v>0</v>
      </c>
      <c r="CW59" s="65">
        <f t="shared" ref="CW59:DP59" si="76">CW$49*CW16</f>
        <v>0</v>
      </c>
      <c r="CX59" s="65">
        <f t="shared" si="76"/>
        <v>0</v>
      </c>
      <c r="CY59" s="65">
        <f t="shared" si="76"/>
        <v>0</v>
      </c>
      <c r="CZ59" s="65">
        <f t="shared" si="76"/>
        <v>0</v>
      </c>
      <c r="DA59" s="65">
        <f t="shared" si="76"/>
        <v>0</v>
      </c>
      <c r="DB59" s="65">
        <f t="shared" si="76"/>
        <v>0</v>
      </c>
      <c r="DC59" s="65">
        <f t="shared" si="76"/>
        <v>0</v>
      </c>
      <c r="DD59" s="65">
        <f t="shared" si="76"/>
        <v>0</v>
      </c>
      <c r="DE59" s="65">
        <f t="shared" si="76"/>
        <v>0</v>
      </c>
      <c r="DF59" s="65">
        <f t="shared" si="76"/>
        <v>0</v>
      </c>
      <c r="DG59" s="65">
        <f t="shared" si="76"/>
        <v>0</v>
      </c>
      <c r="DH59" s="65">
        <f t="shared" si="76"/>
        <v>0</v>
      </c>
      <c r="DI59" s="65">
        <f t="shared" si="76"/>
        <v>0</v>
      </c>
      <c r="DJ59" s="65">
        <f t="shared" si="76"/>
        <v>0</v>
      </c>
      <c r="DK59" s="65">
        <f t="shared" si="76"/>
        <v>0</v>
      </c>
      <c r="DL59" s="65">
        <f t="shared" si="76"/>
        <v>0</v>
      </c>
      <c r="DM59" s="65">
        <f t="shared" si="76"/>
        <v>0</v>
      </c>
      <c r="DN59" s="65">
        <f t="shared" si="76"/>
        <v>0</v>
      </c>
      <c r="DO59" s="65">
        <f t="shared" si="76"/>
        <v>0</v>
      </c>
      <c r="DP59" s="65">
        <f t="shared" si="76"/>
        <v>0</v>
      </c>
    </row>
    <row r="60" spans="1:120" x14ac:dyDescent="0.25">
      <c r="A60" s="65" t="str">
        <f t="shared" si="69"/>
        <v>17_SIN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17_SIN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0</v>
      </c>
      <c r="BP60" s="65">
        <f t="shared" si="77"/>
        <v>0</v>
      </c>
      <c r="BQ60" s="65">
        <f t="shared" si="77"/>
        <v>0</v>
      </c>
      <c r="BR60" s="65">
        <f t="shared" si="77"/>
        <v>0</v>
      </c>
      <c r="BS60" s="65">
        <f t="shared" si="77"/>
        <v>0</v>
      </c>
      <c r="BT60" s="65">
        <f t="shared" si="77"/>
        <v>0</v>
      </c>
      <c r="BU60" s="65">
        <f t="shared" si="77"/>
        <v>0</v>
      </c>
      <c r="BV60" s="65">
        <f t="shared" si="77"/>
        <v>0</v>
      </c>
      <c r="BW60" s="65">
        <f t="shared" si="77"/>
        <v>0</v>
      </c>
      <c r="BX60" s="65">
        <f t="shared" si="77"/>
        <v>0</v>
      </c>
      <c r="BY60" s="65">
        <f t="shared" si="77"/>
        <v>0</v>
      </c>
      <c r="BZ60" s="65">
        <f t="shared" si="77"/>
        <v>0</v>
      </c>
      <c r="CA60" s="65">
        <f t="shared" si="77"/>
        <v>0</v>
      </c>
      <c r="CB60" s="65">
        <f t="shared" si="77"/>
        <v>0</v>
      </c>
      <c r="CC60" s="65">
        <f t="shared" si="77"/>
        <v>0</v>
      </c>
      <c r="CD60" s="65">
        <f t="shared" si="77"/>
        <v>0</v>
      </c>
      <c r="CE60" s="65">
        <f t="shared" si="77"/>
        <v>0</v>
      </c>
      <c r="CF60" s="65">
        <f t="shared" si="77"/>
        <v>0</v>
      </c>
      <c r="CG60" s="65">
        <f t="shared" si="77"/>
        <v>0</v>
      </c>
      <c r="CH60" s="65">
        <f t="shared" si="77"/>
        <v>0</v>
      </c>
      <c r="CI60" s="65">
        <f t="shared" si="77"/>
        <v>0</v>
      </c>
      <c r="CJ60" s="65">
        <f t="shared" si="77"/>
        <v>0</v>
      </c>
      <c r="CK60" s="65">
        <f t="shared" si="77"/>
        <v>0</v>
      </c>
      <c r="CL60" s="65">
        <f t="shared" si="77"/>
        <v>0</v>
      </c>
      <c r="CM60" s="65">
        <f t="shared" si="77"/>
        <v>0</v>
      </c>
      <c r="CN60" s="65">
        <f t="shared" si="77"/>
        <v>0</v>
      </c>
      <c r="CO60" s="65">
        <f t="shared" si="77"/>
        <v>0</v>
      </c>
      <c r="CP60" s="65">
        <f t="shared" si="77"/>
        <v>0</v>
      </c>
      <c r="CQ60" s="65">
        <f t="shared" si="77"/>
        <v>0</v>
      </c>
      <c r="CR60" s="65">
        <f t="shared" si="77"/>
        <v>0</v>
      </c>
      <c r="CS60" s="65">
        <f t="shared" si="77"/>
        <v>0</v>
      </c>
      <c r="CT60" s="65">
        <f t="shared" si="77"/>
        <v>0</v>
      </c>
      <c r="CU60" s="65">
        <f t="shared" si="77"/>
        <v>0</v>
      </c>
      <c r="CV60" s="65">
        <f t="shared" si="77"/>
        <v>0</v>
      </c>
      <c r="CW60" s="65">
        <f t="shared" ref="CW60:DP60" si="78">CW$49*CW17</f>
        <v>0</v>
      </c>
      <c r="CX60" s="65">
        <f t="shared" si="78"/>
        <v>0</v>
      </c>
      <c r="CY60" s="65">
        <f t="shared" si="78"/>
        <v>0</v>
      </c>
      <c r="CZ60" s="65">
        <f t="shared" si="78"/>
        <v>0</v>
      </c>
      <c r="DA60" s="65">
        <f t="shared" si="78"/>
        <v>0</v>
      </c>
      <c r="DB60" s="65">
        <f t="shared" si="78"/>
        <v>0</v>
      </c>
      <c r="DC60" s="65">
        <f t="shared" si="78"/>
        <v>0</v>
      </c>
      <c r="DD60" s="65">
        <f t="shared" si="78"/>
        <v>0</v>
      </c>
      <c r="DE60" s="65">
        <f t="shared" si="78"/>
        <v>0</v>
      </c>
      <c r="DF60" s="65">
        <f t="shared" si="78"/>
        <v>0</v>
      </c>
      <c r="DG60" s="65">
        <f t="shared" si="78"/>
        <v>0</v>
      </c>
      <c r="DH60" s="65">
        <f t="shared" si="78"/>
        <v>0</v>
      </c>
      <c r="DI60" s="65">
        <f t="shared" si="78"/>
        <v>0</v>
      </c>
      <c r="DJ60" s="65">
        <f t="shared" si="78"/>
        <v>0</v>
      </c>
      <c r="DK60" s="65">
        <f t="shared" si="78"/>
        <v>0</v>
      </c>
      <c r="DL60" s="65">
        <f t="shared" si="78"/>
        <v>0</v>
      </c>
      <c r="DM60" s="65">
        <f t="shared" si="78"/>
        <v>0</v>
      </c>
      <c r="DN60" s="65">
        <f t="shared" si="78"/>
        <v>0</v>
      </c>
      <c r="DO60" s="65">
        <f t="shared" si="78"/>
        <v>0</v>
      </c>
      <c r="DP60" s="65">
        <f t="shared" si="78"/>
        <v>0</v>
      </c>
    </row>
    <row r="61" spans="1:120" x14ac:dyDescent="0.25">
      <c r="A61" s="65" t="str">
        <f t="shared" si="69"/>
        <v>17_SIN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17_SIN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0</v>
      </c>
      <c r="BP61" s="65">
        <f t="shared" si="79"/>
        <v>0</v>
      </c>
      <c r="BQ61" s="65">
        <f t="shared" si="79"/>
        <v>0</v>
      </c>
      <c r="BR61" s="65">
        <f t="shared" si="79"/>
        <v>0</v>
      </c>
      <c r="BS61" s="65">
        <f t="shared" si="79"/>
        <v>0</v>
      </c>
      <c r="BT61" s="65">
        <f t="shared" si="79"/>
        <v>0</v>
      </c>
      <c r="BU61" s="65">
        <f t="shared" si="79"/>
        <v>0</v>
      </c>
      <c r="BV61" s="65">
        <f t="shared" si="79"/>
        <v>0</v>
      </c>
      <c r="BW61" s="65">
        <f t="shared" si="79"/>
        <v>0</v>
      </c>
      <c r="BX61" s="65">
        <f t="shared" si="79"/>
        <v>0</v>
      </c>
      <c r="BY61" s="65">
        <f t="shared" si="79"/>
        <v>0</v>
      </c>
      <c r="BZ61" s="65">
        <f t="shared" si="79"/>
        <v>0</v>
      </c>
      <c r="CA61" s="65">
        <f t="shared" si="79"/>
        <v>0</v>
      </c>
      <c r="CB61" s="65">
        <f t="shared" si="79"/>
        <v>0</v>
      </c>
      <c r="CC61" s="65">
        <f t="shared" si="79"/>
        <v>0</v>
      </c>
      <c r="CD61" s="65">
        <f t="shared" si="79"/>
        <v>0</v>
      </c>
      <c r="CE61" s="65">
        <f t="shared" si="79"/>
        <v>0</v>
      </c>
      <c r="CF61" s="65">
        <f t="shared" si="79"/>
        <v>0</v>
      </c>
      <c r="CG61" s="65">
        <f t="shared" si="79"/>
        <v>0</v>
      </c>
      <c r="CH61" s="65">
        <f t="shared" si="79"/>
        <v>0</v>
      </c>
      <c r="CI61" s="65">
        <f t="shared" si="79"/>
        <v>0</v>
      </c>
      <c r="CJ61" s="65">
        <f t="shared" si="79"/>
        <v>0</v>
      </c>
      <c r="CK61" s="65">
        <f t="shared" si="79"/>
        <v>0</v>
      </c>
      <c r="CL61" s="65">
        <f t="shared" si="79"/>
        <v>0</v>
      </c>
      <c r="CM61" s="65">
        <f t="shared" si="79"/>
        <v>0</v>
      </c>
      <c r="CN61" s="65">
        <f t="shared" si="79"/>
        <v>0</v>
      </c>
      <c r="CO61" s="65">
        <f t="shared" si="79"/>
        <v>0</v>
      </c>
      <c r="CP61" s="65">
        <f t="shared" si="79"/>
        <v>0</v>
      </c>
      <c r="CQ61" s="65">
        <f t="shared" si="79"/>
        <v>0</v>
      </c>
      <c r="CR61" s="65">
        <f t="shared" si="79"/>
        <v>0</v>
      </c>
      <c r="CS61" s="65">
        <f t="shared" si="79"/>
        <v>0</v>
      </c>
      <c r="CT61" s="65">
        <f t="shared" si="79"/>
        <v>0</v>
      </c>
      <c r="CU61" s="65">
        <f t="shared" si="79"/>
        <v>0</v>
      </c>
      <c r="CV61" s="65">
        <f t="shared" si="79"/>
        <v>0</v>
      </c>
      <c r="CW61" s="65">
        <f t="shared" ref="CW61:DP61" si="80">CW$49*CW18</f>
        <v>0</v>
      </c>
      <c r="CX61" s="65">
        <f t="shared" si="80"/>
        <v>0</v>
      </c>
      <c r="CY61" s="65">
        <f t="shared" si="80"/>
        <v>0</v>
      </c>
      <c r="CZ61" s="65">
        <f t="shared" si="80"/>
        <v>0</v>
      </c>
      <c r="DA61" s="65">
        <f t="shared" si="80"/>
        <v>0</v>
      </c>
      <c r="DB61" s="65">
        <f t="shared" si="80"/>
        <v>0</v>
      </c>
      <c r="DC61" s="65">
        <f t="shared" si="80"/>
        <v>0</v>
      </c>
      <c r="DD61" s="65">
        <f t="shared" si="80"/>
        <v>0</v>
      </c>
      <c r="DE61" s="65">
        <f t="shared" si="80"/>
        <v>0</v>
      </c>
      <c r="DF61" s="65">
        <f t="shared" si="80"/>
        <v>0</v>
      </c>
      <c r="DG61" s="65">
        <f t="shared" si="80"/>
        <v>0</v>
      </c>
      <c r="DH61" s="65">
        <f t="shared" si="80"/>
        <v>0</v>
      </c>
      <c r="DI61" s="65">
        <f t="shared" si="80"/>
        <v>0</v>
      </c>
      <c r="DJ61" s="65">
        <f t="shared" si="80"/>
        <v>0</v>
      </c>
      <c r="DK61" s="65">
        <f t="shared" si="80"/>
        <v>0</v>
      </c>
      <c r="DL61" s="65">
        <f t="shared" si="80"/>
        <v>0</v>
      </c>
      <c r="DM61" s="65">
        <f t="shared" si="80"/>
        <v>0</v>
      </c>
      <c r="DN61" s="65">
        <f t="shared" si="80"/>
        <v>0</v>
      </c>
      <c r="DO61" s="65">
        <f t="shared" si="80"/>
        <v>0</v>
      </c>
      <c r="DP61" s="65">
        <f t="shared" si="80"/>
        <v>0</v>
      </c>
    </row>
    <row r="62" spans="1:120" x14ac:dyDescent="0.25">
      <c r="A62" s="65" t="str">
        <f t="shared" si="69"/>
        <v>17_SIN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17_SIN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0</v>
      </c>
      <c r="BP62" s="65">
        <f t="shared" si="81"/>
        <v>0</v>
      </c>
      <c r="BQ62" s="65">
        <f t="shared" si="81"/>
        <v>0</v>
      </c>
      <c r="BR62" s="65">
        <f t="shared" si="81"/>
        <v>0</v>
      </c>
      <c r="BS62" s="65">
        <f t="shared" si="81"/>
        <v>0</v>
      </c>
      <c r="BT62" s="65">
        <f t="shared" si="81"/>
        <v>0</v>
      </c>
      <c r="BU62" s="65">
        <f t="shared" si="81"/>
        <v>0</v>
      </c>
      <c r="BV62" s="65">
        <f t="shared" si="81"/>
        <v>0</v>
      </c>
      <c r="BW62" s="65">
        <f t="shared" si="81"/>
        <v>0</v>
      </c>
      <c r="BX62" s="65">
        <f t="shared" si="81"/>
        <v>0</v>
      </c>
      <c r="BY62" s="65">
        <f t="shared" si="81"/>
        <v>0</v>
      </c>
      <c r="BZ62" s="65">
        <f t="shared" si="81"/>
        <v>0</v>
      </c>
      <c r="CA62" s="65">
        <f t="shared" si="81"/>
        <v>0</v>
      </c>
      <c r="CB62" s="65">
        <f t="shared" si="81"/>
        <v>0</v>
      </c>
      <c r="CC62" s="65">
        <f t="shared" si="81"/>
        <v>0</v>
      </c>
      <c r="CD62" s="65">
        <f t="shared" si="81"/>
        <v>0</v>
      </c>
      <c r="CE62" s="65">
        <f t="shared" si="81"/>
        <v>0</v>
      </c>
      <c r="CF62" s="65">
        <f t="shared" si="81"/>
        <v>0</v>
      </c>
      <c r="CG62" s="65">
        <f t="shared" si="81"/>
        <v>0</v>
      </c>
      <c r="CH62" s="65">
        <f t="shared" si="81"/>
        <v>0</v>
      </c>
      <c r="CI62" s="65">
        <f t="shared" si="81"/>
        <v>0</v>
      </c>
      <c r="CJ62" s="65">
        <f t="shared" si="81"/>
        <v>0</v>
      </c>
      <c r="CK62" s="65">
        <f t="shared" si="81"/>
        <v>0</v>
      </c>
      <c r="CL62" s="65">
        <f t="shared" si="81"/>
        <v>0</v>
      </c>
      <c r="CM62" s="65">
        <f t="shared" si="81"/>
        <v>0</v>
      </c>
      <c r="CN62" s="65">
        <f t="shared" si="81"/>
        <v>0</v>
      </c>
      <c r="CO62" s="65">
        <f t="shared" si="81"/>
        <v>0</v>
      </c>
      <c r="CP62" s="65">
        <f t="shared" si="81"/>
        <v>0</v>
      </c>
      <c r="CQ62" s="65">
        <f t="shared" si="81"/>
        <v>0</v>
      </c>
      <c r="CR62" s="65">
        <f t="shared" si="81"/>
        <v>0</v>
      </c>
      <c r="CS62" s="65">
        <f t="shared" si="81"/>
        <v>0</v>
      </c>
      <c r="CT62" s="65">
        <f t="shared" si="81"/>
        <v>0</v>
      </c>
      <c r="CU62" s="65">
        <f t="shared" si="81"/>
        <v>0</v>
      </c>
      <c r="CV62" s="65">
        <f t="shared" si="81"/>
        <v>0</v>
      </c>
      <c r="CW62" s="65">
        <f t="shared" ref="CW62:DP62" si="82">CW$49*CW19</f>
        <v>0</v>
      </c>
      <c r="CX62" s="65">
        <f t="shared" si="82"/>
        <v>0</v>
      </c>
      <c r="CY62" s="65">
        <f t="shared" si="82"/>
        <v>0</v>
      </c>
      <c r="CZ62" s="65">
        <f t="shared" si="82"/>
        <v>0</v>
      </c>
      <c r="DA62" s="65">
        <f t="shared" si="82"/>
        <v>0</v>
      </c>
      <c r="DB62" s="65">
        <f t="shared" si="82"/>
        <v>0</v>
      </c>
      <c r="DC62" s="65">
        <f t="shared" si="82"/>
        <v>0</v>
      </c>
      <c r="DD62" s="65">
        <f t="shared" si="82"/>
        <v>0</v>
      </c>
      <c r="DE62" s="65">
        <f t="shared" si="82"/>
        <v>0</v>
      </c>
      <c r="DF62" s="65">
        <f t="shared" si="82"/>
        <v>0</v>
      </c>
      <c r="DG62" s="65">
        <f t="shared" si="82"/>
        <v>0</v>
      </c>
      <c r="DH62" s="65">
        <f t="shared" si="82"/>
        <v>0</v>
      </c>
      <c r="DI62" s="65">
        <f t="shared" si="82"/>
        <v>0</v>
      </c>
      <c r="DJ62" s="65">
        <f t="shared" si="82"/>
        <v>0</v>
      </c>
      <c r="DK62" s="65">
        <f t="shared" si="82"/>
        <v>0</v>
      </c>
      <c r="DL62" s="65">
        <f t="shared" si="82"/>
        <v>0</v>
      </c>
      <c r="DM62" s="65">
        <f t="shared" si="82"/>
        <v>0</v>
      </c>
      <c r="DN62" s="65">
        <f t="shared" si="82"/>
        <v>0</v>
      </c>
      <c r="DO62" s="65">
        <f t="shared" si="82"/>
        <v>0</v>
      </c>
      <c r="DP62" s="65">
        <f t="shared" si="82"/>
        <v>0</v>
      </c>
    </row>
    <row r="63" spans="1:120" x14ac:dyDescent="0.25">
      <c r="A63" s="65" t="str">
        <f t="shared" si="69"/>
        <v>17_SIN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17_SIN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17_SIN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17_SIN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0</v>
      </c>
      <c r="BP64" s="65">
        <f t="shared" si="85"/>
        <v>0</v>
      </c>
      <c r="BQ64" s="65">
        <f t="shared" si="85"/>
        <v>0</v>
      </c>
      <c r="BR64" s="65">
        <f t="shared" si="85"/>
        <v>0</v>
      </c>
      <c r="BS64" s="65">
        <f t="shared" si="85"/>
        <v>0</v>
      </c>
      <c r="BT64" s="65">
        <f t="shared" si="85"/>
        <v>0</v>
      </c>
      <c r="BU64" s="65">
        <f t="shared" si="85"/>
        <v>0</v>
      </c>
      <c r="BV64" s="65">
        <f t="shared" si="85"/>
        <v>0</v>
      </c>
      <c r="BW64" s="65">
        <f t="shared" si="85"/>
        <v>0</v>
      </c>
      <c r="BX64" s="65">
        <f t="shared" si="85"/>
        <v>0</v>
      </c>
      <c r="BY64" s="65">
        <f t="shared" si="85"/>
        <v>0</v>
      </c>
      <c r="BZ64" s="65">
        <f t="shared" si="85"/>
        <v>0</v>
      </c>
      <c r="CA64" s="65">
        <f t="shared" si="85"/>
        <v>0</v>
      </c>
      <c r="CB64" s="65">
        <f t="shared" si="85"/>
        <v>0</v>
      </c>
      <c r="CC64" s="65">
        <f t="shared" si="85"/>
        <v>0</v>
      </c>
      <c r="CD64" s="65">
        <f t="shared" si="85"/>
        <v>0</v>
      </c>
      <c r="CE64" s="65">
        <f t="shared" si="85"/>
        <v>0</v>
      </c>
      <c r="CF64" s="65">
        <f t="shared" si="85"/>
        <v>0</v>
      </c>
      <c r="CG64" s="65">
        <f t="shared" si="85"/>
        <v>0</v>
      </c>
      <c r="CH64" s="65">
        <f t="shared" si="85"/>
        <v>0</v>
      </c>
      <c r="CI64" s="65">
        <f t="shared" si="85"/>
        <v>0</v>
      </c>
      <c r="CJ64" s="65">
        <f t="shared" si="85"/>
        <v>0</v>
      </c>
      <c r="CK64" s="65">
        <f t="shared" si="85"/>
        <v>0</v>
      </c>
      <c r="CL64" s="65">
        <f t="shared" si="85"/>
        <v>0</v>
      </c>
      <c r="CM64" s="65">
        <f t="shared" si="85"/>
        <v>0</v>
      </c>
      <c r="CN64" s="65">
        <f t="shared" si="85"/>
        <v>0</v>
      </c>
      <c r="CO64" s="65">
        <f t="shared" si="85"/>
        <v>0</v>
      </c>
      <c r="CP64" s="65">
        <f t="shared" si="85"/>
        <v>0</v>
      </c>
      <c r="CQ64" s="65">
        <f t="shared" si="85"/>
        <v>0</v>
      </c>
      <c r="CR64" s="65">
        <f t="shared" si="85"/>
        <v>0</v>
      </c>
      <c r="CS64" s="65">
        <f t="shared" si="85"/>
        <v>0</v>
      </c>
      <c r="CT64" s="65">
        <f t="shared" si="85"/>
        <v>0</v>
      </c>
      <c r="CU64" s="65">
        <f t="shared" si="85"/>
        <v>0</v>
      </c>
      <c r="CV64" s="65">
        <f t="shared" si="85"/>
        <v>0</v>
      </c>
      <c r="CW64" s="65">
        <f t="shared" ref="CW64:DP64" si="86">CW$49*CW21</f>
        <v>0</v>
      </c>
      <c r="CX64" s="65">
        <f t="shared" si="86"/>
        <v>0</v>
      </c>
      <c r="CY64" s="65">
        <f t="shared" si="86"/>
        <v>0</v>
      </c>
      <c r="CZ64" s="65">
        <f t="shared" si="86"/>
        <v>0</v>
      </c>
      <c r="DA64" s="65">
        <f t="shared" si="86"/>
        <v>0</v>
      </c>
      <c r="DB64" s="65">
        <f t="shared" si="86"/>
        <v>0</v>
      </c>
      <c r="DC64" s="65">
        <f t="shared" si="86"/>
        <v>0</v>
      </c>
      <c r="DD64" s="65">
        <f t="shared" si="86"/>
        <v>0</v>
      </c>
      <c r="DE64" s="65">
        <f t="shared" si="86"/>
        <v>0</v>
      </c>
      <c r="DF64" s="65">
        <f t="shared" si="86"/>
        <v>0</v>
      </c>
      <c r="DG64" s="65">
        <f t="shared" si="86"/>
        <v>0</v>
      </c>
      <c r="DH64" s="65">
        <f t="shared" si="86"/>
        <v>0</v>
      </c>
      <c r="DI64" s="65">
        <f t="shared" si="86"/>
        <v>0</v>
      </c>
      <c r="DJ64" s="65">
        <f t="shared" si="86"/>
        <v>0</v>
      </c>
      <c r="DK64" s="65">
        <f t="shared" si="86"/>
        <v>0</v>
      </c>
      <c r="DL64" s="65">
        <f t="shared" si="86"/>
        <v>0</v>
      </c>
      <c r="DM64" s="65">
        <f t="shared" si="86"/>
        <v>0</v>
      </c>
      <c r="DN64" s="65">
        <f t="shared" si="86"/>
        <v>0</v>
      </c>
      <c r="DO64" s="65">
        <f t="shared" si="86"/>
        <v>0</v>
      </c>
      <c r="DP64" s="65">
        <f t="shared" si="86"/>
        <v>0</v>
      </c>
    </row>
    <row r="65" spans="1:120" x14ac:dyDescent="0.25">
      <c r="A65" s="65" t="str">
        <f t="shared" si="69"/>
        <v>17_SIN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17_SIN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17_SIN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17_SIN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17_SIN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17_SIN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17_SIN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17_SIN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0</v>
      </c>
      <c r="BP68" s="65">
        <f t="shared" si="93"/>
        <v>0</v>
      </c>
      <c r="BQ68" s="65">
        <f t="shared" si="93"/>
        <v>0</v>
      </c>
      <c r="BR68" s="65">
        <f t="shared" si="93"/>
        <v>0</v>
      </c>
      <c r="BS68" s="65">
        <f t="shared" si="93"/>
        <v>0</v>
      </c>
      <c r="BT68" s="65">
        <f t="shared" si="93"/>
        <v>0</v>
      </c>
      <c r="BU68" s="65">
        <f t="shared" si="93"/>
        <v>0</v>
      </c>
      <c r="BV68" s="65">
        <f t="shared" si="93"/>
        <v>0</v>
      </c>
      <c r="BW68" s="65">
        <f t="shared" si="93"/>
        <v>0</v>
      </c>
      <c r="BX68" s="65">
        <f t="shared" si="93"/>
        <v>0</v>
      </c>
      <c r="BY68" s="65">
        <f t="shared" si="93"/>
        <v>0</v>
      </c>
      <c r="BZ68" s="65">
        <f t="shared" si="93"/>
        <v>0</v>
      </c>
      <c r="CA68" s="65">
        <f t="shared" si="93"/>
        <v>0</v>
      </c>
      <c r="CB68" s="65">
        <f t="shared" si="93"/>
        <v>0</v>
      </c>
      <c r="CC68" s="65">
        <f t="shared" si="93"/>
        <v>0</v>
      </c>
      <c r="CD68" s="65">
        <f t="shared" si="93"/>
        <v>0</v>
      </c>
      <c r="CE68" s="65">
        <f t="shared" si="93"/>
        <v>0</v>
      </c>
      <c r="CF68" s="65">
        <f t="shared" si="93"/>
        <v>0</v>
      </c>
      <c r="CG68" s="65">
        <f t="shared" si="93"/>
        <v>0</v>
      </c>
      <c r="CH68" s="65">
        <f t="shared" si="93"/>
        <v>0</v>
      </c>
      <c r="CI68" s="65">
        <f t="shared" si="93"/>
        <v>0</v>
      </c>
      <c r="CJ68" s="65">
        <f t="shared" si="93"/>
        <v>0</v>
      </c>
      <c r="CK68" s="65">
        <f t="shared" si="93"/>
        <v>0</v>
      </c>
      <c r="CL68" s="65">
        <f t="shared" si="93"/>
        <v>0</v>
      </c>
      <c r="CM68" s="65">
        <f t="shared" si="93"/>
        <v>0</v>
      </c>
      <c r="CN68" s="65">
        <f t="shared" si="93"/>
        <v>0</v>
      </c>
      <c r="CO68" s="65">
        <f t="shared" si="93"/>
        <v>0</v>
      </c>
      <c r="CP68" s="65">
        <f t="shared" si="93"/>
        <v>0</v>
      </c>
      <c r="CQ68" s="65">
        <f t="shared" si="93"/>
        <v>0</v>
      </c>
      <c r="CR68" s="65">
        <f t="shared" si="93"/>
        <v>0</v>
      </c>
      <c r="CS68" s="65">
        <f t="shared" si="93"/>
        <v>0</v>
      </c>
      <c r="CT68" s="65">
        <f t="shared" si="93"/>
        <v>0</v>
      </c>
      <c r="CU68" s="65">
        <f t="shared" si="93"/>
        <v>0</v>
      </c>
      <c r="CV68" s="65">
        <f t="shared" si="93"/>
        <v>0</v>
      </c>
      <c r="CW68" s="65">
        <f t="shared" ref="CW68:DP68" si="94">CW$49*CW25</f>
        <v>0</v>
      </c>
      <c r="CX68" s="65">
        <f t="shared" si="94"/>
        <v>0</v>
      </c>
      <c r="CY68" s="65">
        <f t="shared" si="94"/>
        <v>0</v>
      </c>
      <c r="CZ68" s="65">
        <f t="shared" si="94"/>
        <v>0</v>
      </c>
      <c r="DA68" s="65">
        <f t="shared" si="94"/>
        <v>0</v>
      </c>
      <c r="DB68" s="65">
        <f t="shared" si="94"/>
        <v>0</v>
      </c>
      <c r="DC68" s="65">
        <f t="shared" si="94"/>
        <v>0</v>
      </c>
      <c r="DD68" s="65">
        <f t="shared" si="94"/>
        <v>0</v>
      </c>
      <c r="DE68" s="65">
        <f t="shared" si="94"/>
        <v>0</v>
      </c>
      <c r="DF68" s="65">
        <f t="shared" si="94"/>
        <v>0</v>
      </c>
      <c r="DG68" s="65">
        <f t="shared" si="94"/>
        <v>0</v>
      </c>
      <c r="DH68" s="65">
        <f t="shared" si="94"/>
        <v>0</v>
      </c>
      <c r="DI68" s="65">
        <f t="shared" si="94"/>
        <v>0</v>
      </c>
      <c r="DJ68" s="65">
        <f t="shared" si="94"/>
        <v>0</v>
      </c>
      <c r="DK68" s="65">
        <f t="shared" si="94"/>
        <v>0</v>
      </c>
      <c r="DL68" s="65">
        <f t="shared" si="94"/>
        <v>0</v>
      </c>
      <c r="DM68" s="65">
        <f t="shared" si="94"/>
        <v>0</v>
      </c>
      <c r="DN68" s="65">
        <f t="shared" si="94"/>
        <v>0</v>
      </c>
      <c r="DO68" s="65">
        <f t="shared" si="94"/>
        <v>0</v>
      </c>
      <c r="DP68" s="65">
        <f t="shared" si="94"/>
        <v>0</v>
      </c>
    </row>
    <row r="69" spans="1:120" x14ac:dyDescent="0.25">
      <c r="A69" s="65" t="str">
        <f t="shared" si="69"/>
        <v>17_SIN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0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17_SIN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0</v>
      </c>
      <c r="BP69" s="65">
        <f t="shared" si="95"/>
        <v>0</v>
      </c>
      <c r="BQ69" s="65">
        <f t="shared" si="95"/>
        <v>0</v>
      </c>
      <c r="BR69" s="65">
        <f t="shared" si="95"/>
        <v>0</v>
      </c>
      <c r="BS69" s="65">
        <f t="shared" si="95"/>
        <v>0</v>
      </c>
      <c r="BT69" s="65">
        <f t="shared" si="95"/>
        <v>0</v>
      </c>
      <c r="BU69" s="65">
        <f t="shared" si="95"/>
        <v>0</v>
      </c>
      <c r="BV69" s="65">
        <f t="shared" si="95"/>
        <v>0</v>
      </c>
      <c r="BW69" s="65">
        <f t="shared" si="95"/>
        <v>0</v>
      </c>
      <c r="BX69" s="65">
        <f t="shared" si="95"/>
        <v>0</v>
      </c>
      <c r="BY69" s="65">
        <f t="shared" si="95"/>
        <v>0</v>
      </c>
      <c r="BZ69" s="65">
        <f t="shared" si="95"/>
        <v>0</v>
      </c>
      <c r="CA69" s="65">
        <f t="shared" si="95"/>
        <v>0</v>
      </c>
      <c r="CB69" s="65">
        <f t="shared" si="95"/>
        <v>0</v>
      </c>
      <c r="CC69" s="65">
        <f t="shared" si="95"/>
        <v>0</v>
      </c>
      <c r="CD69" s="65">
        <f t="shared" si="95"/>
        <v>0</v>
      </c>
      <c r="CE69" s="65">
        <f t="shared" si="95"/>
        <v>0</v>
      </c>
      <c r="CF69" s="65">
        <f t="shared" si="95"/>
        <v>0</v>
      </c>
      <c r="CG69" s="65">
        <f t="shared" si="95"/>
        <v>0</v>
      </c>
      <c r="CH69" s="65">
        <f t="shared" si="95"/>
        <v>0</v>
      </c>
      <c r="CI69" s="65">
        <f t="shared" si="95"/>
        <v>0</v>
      </c>
      <c r="CJ69" s="65">
        <f t="shared" si="95"/>
        <v>0</v>
      </c>
      <c r="CK69" s="65">
        <f t="shared" si="95"/>
        <v>0</v>
      </c>
      <c r="CL69" s="65">
        <f t="shared" si="95"/>
        <v>0</v>
      </c>
      <c r="CM69" s="65">
        <f t="shared" si="95"/>
        <v>0</v>
      </c>
      <c r="CN69" s="65">
        <f t="shared" si="95"/>
        <v>0</v>
      </c>
      <c r="CO69" s="65">
        <f t="shared" si="95"/>
        <v>0</v>
      </c>
      <c r="CP69" s="65">
        <f t="shared" si="95"/>
        <v>0</v>
      </c>
      <c r="CQ69" s="65">
        <f t="shared" si="95"/>
        <v>0</v>
      </c>
      <c r="CR69" s="65">
        <f t="shared" si="95"/>
        <v>0</v>
      </c>
      <c r="CS69" s="65">
        <f t="shared" si="95"/>
        <v>0</v>
      </c>
      <c r="CT69" s="65">
        <f t="shared" si="95"/>
        <v>0</v>
      </c>
      <c r="CU69" s="65">
        <f t="shared" si="95"/>
        <v>0</v>
      </c>
      <c r="CV69" s="65">
        <f t="shared" si="95"/>
        <v>0</v>
      </c>
      <c r="CW69" s="65">
        <f t="shared" ref="CW69:DP69" si="96">CW$49*CW26</f>
        <v>0</v>
      </c>
      <c r="CX69" s="65">
        <f t="shared" si="96"/>
        <v>0</v>
      </c>
      <c r="CY69" s="65">
        <f t="shared" si="96"/>
        <v>0</v>
      </c>
      <c r="CZ69" s="65">
        <f t="shared" si="96"/>
        <v>0</v>
      </c>
      <c r="DA69" s="65">
        <f t="shared" si="96"/>
        <v>0</v>
      </c>
      <c r="DB69" s="65">
        <f t="shared" si="96"/>
        <v>0</v>
      </c>
      <c r="DC69" s="65">
        <f t="shared" si="96"/>
        <v>0</v>
      </c>
      <c r="DD69" s="65">
        <f t="shared" si="96"/>
        <v>0</v>
      </c>
      <c r="DE69" s="65">
        <f t="shared" si="96"/>
        <v>0</v>
      </c>
      <c r="DF69" s="65">
        <f t="shared" si="96"/>
        <v>0</v>
      </c>
      <c r="DG69" s="65">
        <f t="shared" si="96"/>
        <v>0</v>
      </c>
      <c r="DH69" s="65">
        <f t="shared" si="96"/>
        <v>0</v>
      </c>
      <c r="DI69" s="65">
        <f t="shared" si="96"/>
        <v>0</v>
      </c>
      <c r="DJ69" s="65">
        <f t="shared" si="96"/>
        <v>0</v>
      </c>
      <c r="DK69" s="65">
        <f t="shared" si="96"/>
        <v>0</v>
      </c>
      <c r="DL69" s="65">
        <f t="shared" si="96"/>
        <v>0</v>
      </c>
      <c r="DM69" s="65">
        <f t="shared" si="96"/>
        <v>0</v>
      </c>
      <c r="DN69" s="65">
        <f t="shared" si="96"/>
        <v>0</v>
      </c>
      <c r="DO69" s="65">
        <f t="shared" si="96"/>
        <v>0</v>
      </c>
      <c r="DP69" s="65">
        <f t="shared" si="96"/>
        <v>0</v>
      </c>
    </row>
    <row r="70" spans="1:120" x14ac:dyDescent="0.25">
      <c r="A70" s="65" t="str">
        <f t="shared" si="69"/>
        <v>17_SIN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0</v>
      </c>
      <c r="F70" s="66">
        <v>0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17_SIN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0</v>
      </c>
      <c r="BP70" s="65">
        <f t="shared" si="97"/>
        <v>0</v>
      </c>
      <c r="BQ70" s="65">
        <f t="shared" si="97"/>
        <v>0</v>
      </c>
      <c r="BR70" s="65">
        <f t="shared" si="97"/>
        <v>0</v>
      </c>
      <c r="BS70" s="65">
        <f t="shared" si="97"/>
        <v>0</v>
      </c>
      <c r="BT70" s="65">
        <f t="shared" si="97"/>
        <v>0</v>
      </c>
      <c r="BU70" s="65">
        <f t="shared" si="97"/>
        <v>0</v>
      </c>
      <c r="BV70" s="65">
        <f t="shared" si="97"/>
        <v>0</v>
      </c>
      <c r="BW70" s="65">
        <f t="shared" si="97"/>
        <v>0</v>
      </c>
      <c r="BX70" s="65">
        <f t="shared" si="97"/>
        <v>0</v>
      </c>
      <c r="BY70" s="65">
        <f t="shared" si="97"/>
        <v>0</v>
      </c>
      <c r="BZ70" s="65">
        <f t="shared" si="97"/>
        <v>0</v>
      </c>
      <c r="CA70" s="65">
        <f t="shared" si="97"/>
        <v>0</v>
      </c>
      <c r="CB70" s="65">
        <f t="shared" si="97"/>
        <v>0</v>
      </c>
      <c r="CC70" s="65">
        <f t="shared" si="97"/>
        <v>0</v>
      </c>
      <c r="CD70" s="65">
        <f t="shared" si="97"/>
        <v>0</v>
      </c>
      <c r="CE70" s="65">
        <f t="shared" si="97"/>
        <v>0</v>
      </c>
      <c r="CF70" s="65">
        <f t="shared" si="97"/>
        <v>0</v>
      </c>
      <c r="CG70" s="65">
        <f t="shared" si="97"/>
        <v>0</v>
      </c>
      <c r="CH70" s="65">
        <f t="shared" si="97"/>
        <v>0</v>
      </c>
      <c r="CI70" s="65">
        <f t="shared" si="97"/>
        <v>0</v>
      </c>
      <c r="CJ70" s="65">
        <f t="shared" si="97"/>
        <v>0</v>
      </c>
      <c r="CK70" s="65">
        <f t="shared" si="97"/>
        <v>0</v>
      </c>
      <c r="CL70" s="65">
        <f t="shared" si="97"/>
        <v>0</v>
      </c>
      <c r="CM70" s="65">
        <f t="shared" si="97"/>
        <v>0</v>
      </c>
      <c r="CN70" s="65">
        <f t="shared" si="97"/>
        <v>0</v>
      </c>
      <c r="CO70" s="65">
        <f t="shared" si="97"/>
        <v>0</v>
      </c>
      <c r="CP70" s="65">
        <f t="shared" si="97"/>
        <v>0</v>
      </c>
      <c r="CQ70" s="65">
        <f t="shared" si="97"/>
        <v>0</v>
      </c>
      <c r="CR70" s="65">
        <f t="shared" si="97"/>
        <v>0</v>
      </c>
      <c r="CS70" s="65">
        <f t="shared" si="97"/>
        <v>0</v>
      </c>
      <c r="CT70" s="65">
        <f t="shared" si="97"/>
        <v>0</v>
      </c>
      <c r="CU70" s="65">
        <f t="shared" si="97"/>
        <v>0</v>
      </c>
      <c r="CV70" s="65">
        <f t="shared" si="97"/>
        <v>0</v>
      </c>
      <c r="CW70" s="65">
        <f t="shared" ref="CW70:DP70" si="98">CW$49*CW27</f>
        <v>0</v>
      </c>
      <c r="CX70" s="65">
        <f t="shared" si="98"/>
        <v>0</v>
      </c>
      <c r="CY70" s="65">
        <f t="shared" si="98"/>
        <v>0</v>
      </c>
      <c r="CZ70" s="65">
        <f t="shared" si="98"/>
        <v>0</v>
      </c>
      <c r="DA70" s="65">
        <f t="shared" si="98"/>
        <v>0</v>
      </c>
      <c r="DB70" s="65">
        <f t="shared" si="98"/>
        <v>0</v>
      </c>
      <c r="DC70" s="65">
        <f t="shared" si="98"/>
        <v>0</v>
      </c>
      <c r="DD70" s="65">
        <f t="shared" si="98"/>
        <v>0</v>
      </c>
      <c r="DE70" s="65">
        <f t="shared" si="98"/>
        <v>0</v>
      </c>
      <c r="DF70" s="65">
        <f t="shared" si="98"/>
        <v>0</v>
      </c>
      <c r="DG70" s="65">
        <f t="shared" si="98"/>
        <v>0</v>
      </c>
      <c r="DH70" s="65">
        <f t="shared" si="98"/>
        <v>0</v>
      </c>
      <c r="DI70" s="65">
        <f t="shared" si="98"/>
        <v>0</v>
      </c>
      <c r="DJ70" s="65">
        <f t="shared" si="98"/>
        <v>0</v>
      </c>
      <c r="DK70" s="65">
        <f t="shared" si="98"/>
        <v>0</v>
      </c>
      <c r="DL70" s="65">
        <f t="shared" si="98"/>
        <v>0</v>
      </c>
      <c r="DM70" s="65">
        <f t="shared" si="98"/>
        <v>0</v>
      </c>
      <c r="DN70" s="65">
        <f t="shared" si="98"/>
        <v>0</v>
      </c>
      <c r="DO70" s="65">
        <f t="shared" si="98"/>
        <v>0</v>
      </c>
      <c r="DP70" s="65">
        <f t="shared" si="98"/>
        <v>0</v>
      </c>
    </row>
    <row r="71" spans="1:120" x14ac:dyDescent="0.25">
      <c r="A71" s="65" t="str">
        <f t="shared" si="69"/>
        <v>17_SIN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17_SIN</v>
      </c>
      <c r="BL71" s="65" t="str">
        <f t="shared" si="72"/>
        <v>d_ind_cem_7_9_lpg</v>
      </c>
      <c r="BM71" s="65"/>
      <c r="BN71" s="65"/>
      <c r="BO71" s="65">
        <f t="shared" ref="BO71:CV71" si="99">BO$49*BO28</f>
        <v>0</v>
      </c>
      <c r="BP71" s="65">
        <f t="shared" si="99"/>
        <v>0</v>
      </c>
      <c r="BQ71" s="65">
        <f t="shared" si="99"/>
        <v>0</v>
      </c>
      <c r="BR71" s="65">
        <f t="shared" si="99"/>
        <v>0</v>
      </c>
      <c r="BS71" s="65">
        <f t="shared" si="99"/>
        <v>0</v>
      </c>
      <c r="BT71" s="65">
        <f t="shared" si="99"/>
        <v>0</v>
      </c>
      <c r="BU71" s="65">
        <f t="shared" si="99"/>
        <v>0</v>
      </c>
      <c r="BV71" s="65">
        <f t="shared" si="99"/>
        <v>0</v>
      </c>
      <c r="BW71" s="65">
        <f t="shared" si="99"/>
        <v>0</v>
      </c>
      <c r="BX71" s="65">
        <f t="shared" si="99"/>
        <v>0</v>
      </c>
      <c r="BY71" s="65">
        <f t="shared" si="99"/>
        <v>0</v>
      </c>
      <c r="BZ71" s="65">
        <f t="shared" si="99"/>
        <v>0</v>
      </c>
      <c r="CA71" s="65">
        <f t="shared" si="99"/>
        <v>0</v>
      </c>
      <c r="CB71" s="65">
        <f t="shared" si="99"/>
        <v>0</v>
      </c>
      <c r="CC71" s="65">
        <f t="shared" si="99"/>
        <v>0</v>
      </c>
      <c r="CD71" s="65">
        <f t="shared" si="99"/>
        <v>0</v>
      </c>
      <c r="CE71" s="65">
        <f t="shared" si="99"/>
        <v>0</v>
      </c>
      <c r="CF71" s="65">
        <f t="shared" si="99"/>
        <v>0</v>
      </c>
      <c r="CG71" s="65">
        <f t="shared" si="99"/>
        <v>0</v>
      </c>
      <c r="CH71" s="65">
        <f t="shared" si="99"/>
        <v>0</v>
      </c>
      <c r="CI71" s="65">
        <f t="shared" si="99"/>
        <v>0</v>
      </c>
      <c r="CJ71" s="65">
        <f t="shared" si="99"/>
        <v>0</v>
      </c>
      <c r="CK71" s="65">
        <f t="shared" si="99"/>
        <v>0</v>
      </c>
      <c r="CL71" s="65">
        <f t="shared" si="99"/>
        <v>0</v>
      </c>
      <c r="CM71" s="65">
        <f t="shared" si="99"/>
        <v>0</v>
      </c>
      <c r="CN71" s="65">
        <f t="shared" si="99"/>
        <v>0</v>
      </c>
      <c r="CO71" s="65">
        <f t="shared" si="99"/>
        <v>0</v>
      </c>
      <c r="CP71" s="65">
        <f t="shared" si="99"/>
        <v>0</v>
      </c>
      <c r="CQ71" s="65">
        <f t="shared" si="99"/>
        <v>0</v>
      </c>
      <c r="CR71" s="65">
        <f t="shared" si="99"/>
        <v>0</v>
      </c>
      <c r="CS71" s="65">
        <f t="shared" si="99"/>
        <v>0</v>
      </c>
      <c r="CT71" s="65">
        <f t="shared" si="99"/>
        <v>0</v>
      </c>
      <c r="CU71" s="65">
        <f t="shared" si="99"/>
        <v>0</v>
      </c>
      <c r="CV71" s="65">
        <f t="shared" si="99"/>
        <v>0</v>
      </c>
      <c r="CW71" s="65">
        <f t="shared" ref="CW71:DP71" si="100">CW$49*CW28</f>
        <v>0</v>
      </c>
      <c r="CX71" s="65">
        <f t="shared" si="100"/>
        <v>0</v>
      </c>
      <c r="CY71" s="65">
        <f t="shared" si="100"/>
        <v>0</v>
      </c>
      <c r="CZ71" s="65">
        <f t="shared" si="100"/>
        <v>0</v>
      </c>
      <c r="DA71" s="65">
        <f t="shared" si="100"/>
        <v>0</v>
      </c>
      <c r="DB71" s="65">
        <f t="shared" si="100"/>
        <v>0</v>
      </c>
      <c r="DC71" s="65">
        <f t="shared" si="100"/>
        <v>0</v>
      </c>
      <c r="DD71" s="65">
        <f t="shared" si="100"/>
        <v>0</v>
      </c>
      <c r="DE71" s="65">
        <f t="shared" si="100"/>
        <v>0</v>
      </c>
      <c r="DF71" s="65">
        <f t="shared" si="100"/>
        <v>0</v>
      </c>
      <c r="DG71" s="65">
        <f t="shared" si="100"/>
        <v>0</v>
      </c>
      <c r="DH71" s="65">
        <f t="shared" si="100"/>
        <v>0</v>
      </c>
      <c r="DI71" s="65">
        <f t="shared" si="100"/>
        <v>0</v>
      </c>
      <c r="DJ71" s="65">
        <f t="shared" si="100"/>
        <v>0</v>
      </c>
      <c r="DK71" s="65">
        <f t="shared" si="100"/>
        <v>0</v>
      </c>
      <c r="DL71" s="65">
        <f t="shared" si="100"/>
        <v>0</v>
      </c>
      <c r="DM71" s="65">
        <f t="shared" si="100"/>
        <v>0</v>
      </c>
      <c r="DN71" s="65">
        <f t="shared" si="100"/>
        <v>0</v>
      </c>
      <c r="DO71" s="65">
        <f t="shared" si="100"/>
        <v>0</v>
      </c>
      <c r="DP71" s="65">
        <f t="shared" si="100"/>
        <v>0</v>
      </c>
    </row>
    <row r="72" spans="1:120" x14ac:dyDescent="0.25">
      <c r="A72" s="65" t="str">
        <f t="shared" si="69"/>
        <v>17_SIN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17_SIN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0</v>
      </c>
      <c r="BP72" s="65">
        <f t="shared" si="101"/>
        <v>0</v>
      </c>
      <c r="BQ72" s="65">
        <f t="shared" si="101"/>
        <v>0</v>
      </c>
      <c r="BR72" s="65">
        <f t="shared" si="101"/>
        <v>0</v>
      </c>
      <c r="BS72" s="65">
        <f t="shared" si="101"/>
        <v>0</v>
      </c>
      <c r="BT72" s="65">
        <f t="shared" si="101"/>
        <v>0</v>
      </c>
      <c r="BU72" s="65">
        <f t="shared" si="101"/>
        <v>0</v>
      </c>
      <c r="BV72" s="65">
        <f t="shared" si="101"/>
        <v>0</v>
      </c>
      <c r="BW72" s="65">
        <f t="shared" si="101"/>
        <v>0</v>
      </c>
      <c r="BX72" s="65">
        <f t="shared" si="101"/>
        <v>0</v>
      </c>
      <c r="BY72" s="65">
        <f t="shared" si="101"/>
        <v>0</v>
      </c>
      <c r="BZ72" s="65">
        <f t="shared" si="101"/>
        <v>0</v>
      </c>
      <c r="CA72" s="65">
        <f t="shared" si="101"/>
        <v>0</v>
      </c>
      <c r="CB72" s="65">
        <f t="shared" si="101"/>
        <v>0</v>
      </c>
      <c r="CC72" s="65">
        <f t="shared" si="101"/>
        <v>0</v>
      </c>
      <c r="CD72" s="65">
        <f t="shared" si="101"/>
        <v>0</v>
      </c>
      <c r="CE72" s="65">
        <f t="shared" si="101"/>
        <v>0</v>
      </c>
      <c r="CF72" s="65">
        <f t="shared" si="101"/>
        <v>0</v>
      </c>
      <c r="CG72" s="65">
        <f t="shared" si="101"/>
        <v>0</v>
      </c>
      <c r="CH72" s="65">
        <f t="shared" si="101"/>
        <v>0</v>
      </c>
      <c r="CI72" s="65">
        <f t="shared" si="101"/>
        <v>0</v>
      </c>
      <c r="CJ72" s="65">
        <f t="shared" si="101"/>
        <v>0</v>
      </c>
      <c r="CK72" s="65">
        <f t="shared" si="101"/>
        <v>0</v>
      </c>
      <c r="CL72" s="65">
        <f t="shared" si="101"/>
        <v>0</v>
      </c>
      <c r="CM72" s="65">
        <f t="shared" si="101"/>
        <v>0</v>
      </c>
      <c r="CN72" s="65">
        <f t="shared" si="101"/>
        <v>0</v>
      </c>
      <c r="CO72" s="65">
        <f t="shared" si="101"/>
        <v>0</v>
      </c>
      <c r="CP72" s="65">
        <f t="shared" si="101"/>
        <v>0</v>
      </c>
      <c r="CQ72" s="65">
        <f t="shared" si="101"/>
        <v>0</v>
      </c>
      <c r="CR72" s="65">
        <f t="shared" si="101"/>
        <v>0</v>
      </c>
      <c r="CS72" s="65">
        <f t="shared" si="101"/>
        <v>0</v>
      </c>
      <c r="CT72" s="65">
        <f t="shared" si="101"/>
        <v>0</v>
      </c>
      <c r="CU72" s="65">
        <f t="shared" si="101"/>
        <v>0</v>
      </c>
      <c r="CV72" s="65">
        <f t="shared" si="101"/>
        <v>0</v>
      </c>
      <c r="CW72" s="65">
        <f t="shared" ref="CW72:DP72" si="102">CW$49*CW29</f>
        <v>0</v>
      </c>
      <c r="CX72" s="65">
        <f t="shared" si="102"/>
        <v>0</v>
      </c>
      <c r="CY72" s="65">
        <f t="shared" si="102"/>
        <v>0</v>
      </c>
      <c r="CZ72" s="65">
        <f t="shared" si="102"/>
        <v>0</v>
      </c>
      <c r="DA72" s="65">
        <f t="shared" si="102"/>
        <v>0</v>
      </c>
      <c r="DB72" s="65">
        <f t="shared" si="102"/>
        <v>0</v>
      </c>
      <c r="DC72" s="65">
        <f t="shared" si="102"/>
        <v>0</v>
      </c>
      <c r="DD72" s="65">
        <f t="shared" si="102"/>
        <v>0</v>
      </c>
      <c r="DE72" s="65">
        <f t="shared" si="102"/>
        <v>0</v>
      </c>
      <c r="DF72" s="65">
        <f t="shared" si="102"/>
        <v>0</v>
      </c>
      <c r="DG72" s="65">
        <f t="shared" si="102"/>
        <v>0</v>
      </c>
      <c r="DH72" s="65">
        <f t="shared" si="102"/>
        <v>0</v>
      </c>
      <c r="DI72" s="65">
        <f t="shared" si="102"/>
        <v>0</v>
      </c>
      <c r="DJ72" s="65">
        <f t="shared" si="102"/>
        <v>0</v>
      </c>
      <c r="DK72" s="65">
        <f t="shared" si="102"/>
        <v>0</v>
      </c>
      <c r="DL72" s="65">
        <f t="shared" si="102"/>
        <v>0</v>
      </c>
      <c r="DM72" s="65">
        <f t="shared" si="102"/>
        <v>0</v>
      </c>
      <c r="DN72" s="65">
        <f t="shared" si="102"/>
        <v>0</v>
      </c>
      <c r="DO72" s="65">
        <f t="shared" si="102"/>
        <v>0</v>
      </c>
      <c r="DP72" s="65">
        <f t="shared" si="102"/>
        <v>0</v>
      </c>
    </row>
    <row r="73" spans="1:120" x14ac:dyDescent="0.25">
      <c r="A73" s="65" t="str">
        <f t="shared" si="69"/>
        <v>17_SIN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17_SIN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17_SIN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17_SIN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0</v>
      </c>
      <c r="BP74" s="65">
        <f t="shared" si="105"/>
        <v>0</v>
      </c>
      <c r="BQ74" s="65">
        <f t="shared" si="105"/>
        <v>0</v>
      </c>
      <c r="BR74" s="65">
        <f t="shared" si="105"/>
        <v>0</v>
      </c>
      <c r="BS74" s="65">
        <f t="shared" si="105"/>
        <v>0</v>
      </c>
      <c r="BT74" s="65">
        <f t="shared" si="105"/>
        <v>0</v>
      </c>
      <c r="BU74" s="65">
        <f t="shared" si="105"/>
        <v>0</v>
      </c>
      <c r="BV74" s="65">
        <f t="shared" si="105"/>
        <v>0</v>
      </c>
      <c r="BW74" s="65">
        <f t="shared" si="105"/>
        <v>0</v>
      </c>
      <c r="BX74" s="65">
        <f t="shared" si="105"/>
        <v>0</v>
      </c>
      <c r="BY74" s="65">
        <f t="shared" si="105"/>
        <v>0</v>
      </c>
      <c r="BZ74" s="65">
        <f t="shared" si="105"/>
        <v>0</v>
      </c>
      <c r="CA74" s="65">
        <f t="shared" si="105"/>
        <v>0</v>
      </c>
      <c r="CB74" s="65">
        <f t="shared" si="105"/>
        <v>0</v>
      </c>
      <c r="CC74" s="65">
        <f t="shared" si="105"/>
        <v>0</v>
      </c>
      <c r="CD74" s="65">
        <f t="shared" si="105"/>
        <v>0</v>
      </c>
      <c r="CE74" s="65">
        <f t="shared" si="105"/>
        <v>0</v>
      </c>
      <c r="CF74" s="65">
        <f t="shared" si="105"/>
        <v>0</v>
      </c>
      <c r="CG74" s="65">
        <f t="shared" si="105"/>
        <v>0</v>
      </c>
      <c r="CH74" s="65">
        <f t="shared" si="105"/>
        <v>0</v>
      </c>
      <c r="CI74" s="65">
        <f t="shared" si="105"/>
        <v>0</v>
      </c>
      <c r="CJ74" s="65">
        <f t="shared" si="105"/>
        <v>0</v>
      </c>
      <c r="CK74" s="65">
        <f t="shared" si="105"/>
        <v>0</v>
      </c>
      <c r="CL74" s="65">
        <f t="shared" si="105"/>
        <v>0</v>
      </c>
      <c r="CM74" s="65">
        <f t="shared" si="105"/>
        <v>0</v>
      </c>
      <c r="CN74" s="65">
        <f t="shared" si="105"/>
        <v>0</v>
      </c>
      <c r="CO74" s="65">
        <f t="shared" si="105"/>
        <v>0</v>
      </c>
      <c r="CP74" s="65">
        <f t="shared" si="105"/>
        <v>0</v>
      </c>
      <c r="CQ74" s="65">
        <f t="shared" si="105"/>
        <v>0</v>
      </c>
      <c r="CR74" s="65">
        <f t="shared" si="105"/>
        <v>0</v>
      </c>
      <c r="CS74" s="65">
        <f t="shared" si="105"/>
        <v>0</v>
      </c>
      <c r="CT74" s="65">
        <f t="shared" si="105"/>
        <v>0</v>
      </c>
      <c r="CU74" s="65">
        <f t="shared" si="105"/>
        <v>0</v>
      </c>
      <c r="CV74" s="65">
        <f t="shared" si="105"/>
        <v>0</v>
      </c>
      <c r="CW74" s="65">
        <f t="shared" ref="CW74:DP74" si="106">CW$49*CW31</f>
        <v>0</v>
      </c>
      <c r="CX74" s="65">
        <f t="shared" si="106"/>
        <v>0</v>
      </c>
      <c r="CY74" s="65">
        <f t="shared" si="106"/>
        <v>0</v>
      </c>
      <c r="CZ74" s="65">
        <f t="shared" si="106"/>
        <v>0</v>
      </c>
      <c r="DA74" s="65">
        <f t="shared" si="106"/>
        <v>0</v>
      </c>
      <c r="DB74" s="65">
        <f t="shared" si="106"/>
        <v>0</v>
      </c>
      <c r="DC74" s="65">
        <f t="shared" si="106"/>
        <v>0</v>
      </c>
      <c r="DD74" s="65">
        <f t="shared" si="106"/>
        <v>0</v>
      </c>
      <c r="DE74" s="65">
        <f t="shared" si="106"/>
        <v>0</v>
      </c>
      <c r="DF74" s="65">
        <f t="shared" si="106"/>
        <v>0</v>
      </c>
      <c r="DG74" s="65">
        <f t="shared" si="106"/>
        <v>0</v>
      </c>
      <c r="DH74" s="65">
        <f t="shared" si="106"/>
        <v>0</v>
      </c>
      <c r="DI74" s="65">
        <f t="shared" si="106"/>
        <v>0</v>
      </c>
      <c r="DJ74" s="65">
        <f t="shared" si="106"/>
        <v>0</v>
      </c>
      <c r="DK74" s="65">
        <f t="shared" si="106"/>
        <v>0</v>
      </c>
      <c r="DL74" s="65">
        <f t="shared" si="106"/>
        <v>0</v>
      </c>
      <c r="DM74" s="65">
        <f t="shared" si="106"/>
        <v>0</v>
      </c>
      <c r="DN74" s="65">
        <f t="shared" si="106"/>
        <v>0</v>
      </c>
      <c r="DO74" s="65">
        <f t="shared" si="106"/>
        <v>0</v>
      </c>
      <c r="DP74" s="65">
        <f t="shared" si="106"/>
        <v>0</v>
      </c>
    </row>
    <row r="75" spans="1:120" x14ac:dyDescent="0.25">
      <c r="A75" s="65" t="str">
        <f t="shared" si="69"/>
        <v>17_SIN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0</v>
      </c>
      <c r="F75" s="66">
        <v>0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17_SIN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0</v>
      </c>
      <c r="BP75" s="65">
        <f t="shared" si="107"/>
        <v>0</v>
      </c>
      <c r="BQ75" s="65">
        <f t="shared" si="107"/>
        <v>0</v>
      </c>
      <c r="BR75" s="65">
        <f t="shared" si="107"/>
        <v>0</v>
      </c>
      <c r="BS75" s="65">
        <f t="shared" si="107"/>
        <v>0</v>
      </c>
      <c r="BT75" s="65">
        <f t="shared" si="107"/>
        <v>0</v>
      </c>
      <c r="BU75" s="65">
        <f t="shared" si="107"/>
        <v>0</v>
      </c>
      <c r="BV75" s="65">
        <f t="shared" si="107"/>
        <v>0</v>
      </c>
      <c r="BW75" s="65">
        <f t="shared" si="107"/>
        <v>0</v>
      </c>
      <c r="BX75" s="65">
        <f t="shared" si="107"/>
        <v>0</v>
      </c>
      <c r="BY75" s="65">
        <f t="shared" si="107"/>
        <v>0</v>
      </c>
      <c r="BZ75" s="65">
        <f t="shared" si="107"/>
        <v>0</v>
      </c>
      <c r="CA75" s="65">
        <f t="shared" si="107"/>
        <v>0</v>
      </c>
      <c r="CB75" s="65">
        <f t="shared" si="107"/>
        <v>0</v>
      </c>
      <c r="CC75" s="65">
        <f t="shared" si="107"/>
        <v>0</v>
      </c>
      <c r="CD75" s="65">
        <f t="shared" si="107"/>
        <v>0</v>
      </c>
      <c r="CE75" s="65">
        <f t="shared" si="107"/>
        <v>0</v>
      </c>
      <c r="CF75" s="65">
        <f t="shared" si="107"/>
        <v>0</v>
      </c>
      <c r="CG75" s="65">
        <f t="shared" si="107"/>
        <v>0</v>
      </c>
      <c r="CH75" s="65">
        <f t="shared" si="107"/>
        <v>0</v>
      </c>
      <c r="CI75" s="65">
        <f t="shared" si="107"/>
        <v>0</v>
      </c>
      <c r="CJ75" s="65">
        <f t="shared" si="107"/>
        <v>0</v>
      </c>
      <c r="CK75" s="65">
        <f t="shared" si="107"/>
        <v>0</v>
      </c>
      <c r="CL75" s="65">
        <f t="shared" si="107"/>
        <v>0</v>
      </c>
      <c r="CM75" s="65">
        <f t="shared" si="107"/>
        <v>0</v>
      </c>
      <c r="CN75" s="65">
        <f t="shared" si="107"/>
        <v>0</v>
      </c>
      <c r="CO75" s="65">
        <f t="shared" si="107"/>
        <v>0</v>
      </c>
      <c r="CP75" s="65">
        <f t="shared" si="107"/>
        <v>0</v>
      </c>
      <c r="CQ75" s="65">
        <f t="shared" si="107"/>
        <v>0</v>
      </c>
      <c r="CR75" s="65">
        <f t="shared" si="107"/>
        <v>0</v>
      </c>
      <c r="CS75" s="65">
        <f t="shared" si="107"/>
        <v>0</v>
      </c>
      <c r="CT75" s="65">
        <f t="shared" si="107"/>
        <v>0</v>
      </c>
      <c r="CU75" s="65">
        <f t="shared" si="107"/>
        <v>0</v>
      </c>
      <c r="CV75" s="65">
        <f t="shared" si="107"/>
        <v>0</v>
      </c>
      <c r="CW75" s="65">
        <f t="shared" ref="CW75:DP75" si="108">CW$49*CW32</f>
        <v>0</v>
      </c>
      <c r="CX75" s="65">
        <f t="shared" si="108"/>
        <v>0</v>
      </c>
      <c r="CY75" s="65">
        <f t="shared" si="108"/>
        <v>0</v>
      </c>
      <c r="CZ75" s="65">
        <f t="shared" si="108"/>
        <v>0</v>
      </c>
      <c r="DA75" s="65">
        <f t="shared" si="108"/>
        <v>0</v>
      </c>
      <c r="DB75" s="65">
        <f t="shared" si="108"/>
        <v>0</v>
      </c>
      <c r="DC75" s="65">
        <f t="shared" si="108"/>
        <v>0</v>
      </c>
      <c r="DD75" s="65">
        <f t="shared" si="108"/>
        <v>0</v>
      </c>
      <c r="DE75" s="65">
        <f t="shared" si="108"/>
        <v>0</v>
      </c>
      <c r="DF75" s="65">
        <f t="shared" si="108"/>
        <v>0</v>
      </c>
      <c r="DG75" s="65">
        <f t="shared" si="108"/>
        <v>0</v>
      </c>
      <c r="DH75" s="65">
        <f t="shared" si="108"/>
        <v>0</v>
      </c>
      <c r="DI75" s="65">
        <f t="shared" si="108"/>
        <v>0</v>
      </c>
      <c r="DJ75" s="65">
        <f t="shared" si="108"/>
        <v>0</v>
      </c>
      <c r="DK75" s="65">
        <f t="shared" si="108"/>
        <v>0</v>
      </c>
      <c r="DL75" s="65">
        <f t="shared" si="108"/>
        <v>0</v>
      </c>
      <c r="DM75" s="65">
        <f t="shared" si="108"/>
        <v>0</v>
      </c>
      <c r="DN75" s="65">
        <f t="shared" si="108"/>
        <v>0</v>
      </c>
      <c r="DO75" s="65">
        <f t="shared" si="108"/>
        <v>0</v>
      </c>
      <c r="DP75" s="65">
        <f t="shared" si="108"/>
        <v>0</v>
      </c>
    </row>
    <row r="76" spans="1:120" x14ac:dyDescent="0.25">
      <c r="A76" s="65" t="str">
        <f t="shared" si="69"/>
        <v>17_SIN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17_SIN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0</v>
      </c>
      <c r="BP76" s="65">
        <f t="shared" si="109"/>
        <v>0</v>
      </c>
      <c r="BQ76" s="65">
        <f t="shared" si="109"/>
        <v>0</v>
      </c>
      <c r="BR76" s="65">
        <f t="shared" si="109"/>
        <v>0</v>
      </c>
      <c r="BS76" s="65">
        <f t="shared" si="109"/>
        <v>0</v>
      </c>
      <c r="BT76" s="65">
        <f t="shared" si="109"/>
        <v>0</v>
      </c>
      <c r="BU76" s="65">
        <f t="shared" si="109"/>
        <v>0</v>
      </c>
      <c r="BV76" s="65">
        <f t="shared" si="109"/>
        <v>0</v>
      </c>
      <c r="BW76" s="65">
        <f t="shared" si="109"/>
        <v>0</v>
      </c>
      <c r="BX76" s="65">
        <f t="shared" si="109"/>
        <v>0</v>
      </c>
      <c r="BY76" s="65">
        <f t="shared" si="109"/>
        <v>0</v>
      </c>
      <c r="BZ76" s="65">
        <f t="shared" si="109"/>
        <v>0</v>
      </c>
      <c r="CA76" s="65">
        <f t="shared" si="109"/>
        <v>0</v>
      </c>
      <c r="CB76" s="65">
        <f t="shared" si="109"/>
        <v>0</v>
      </c>
      <c r="CC76" s="65">
        <f t="shared" si="109"/>
        <v>0</v>
      </c>
      <c r="CD76" s="65">
        <f t="shared" si="109"/>
        <v>0</v>
      </c>
      <c r="CE76" s="65">
        <f t="shared" si="109"/>
        <v>0</v>
      </c>
      <c r="CF76" s="65">
        <f t="shared" si="109"/>
        <v>0</v>
      </c>
      <c r="CG76" s="65">
        <f t="shared" si="109"/>
        <v>0</v>
      </c>
      <c r="CH76" s="65">
        <f t="shared" si="109"/>
        <v>0</v>
      </c>
      <c r="CI76" s="65">
        <f t="shared" si="109"/>
        <v>0</v>
      </c>
      <c r="CJ76" s="65">
        <f t="shared" si="109"/>
        <v>0</v>
      </c>
      <c r="CK76" s="65">
        <f t="shared" si="109"/>
        <v>0</v>
      </c>
      <c r="CL76" s="65">
        <f t="shared" si="109"/>
        <v>0</v>
      </c>
      <c r="CM76" s="65">
        <f t="shared" si="109"/>
        <v>0</v>
      </c>
      <c r="CN76" s="65">
        <f t="shared" si="109"/>
        <v>0</v>
      </c>
      <c r="CO76" s="65">
        <f t="shared" si="109"/>
        <v>0</v>
      </c>
      <c r="CP76" s="65">
        <f t="shared" si="109"/>
        <v>0</v>
      </c>
      <c r="CQ76" s="65">
        <f t="shared" si="109"/>
        <v>0</v>
      </c>
      <c r="CR76" s="65">
        <f t="shared" si="109"/>
        <v>0</v>
      </c>
      <c r="CS76" s="65">
        <f t="shared" si="109"/>
        <v>0</v>
      </c>
      <c r="CT76" s="65">
        <f t="shared" si="109"/>
        <v>0</v>
      </c>
      <c r="CU76" s="65">
        <f t="shared" si="109"/>
        <v>0</v>
      </c>
      <c r="CV76" s="65">
        <f t="shared" si="109"/>
        <v>0</v>
      </c>
      <c r="CW76" s="65">
        <f t="shared" ref="CW76:DP76" si="110">CW$49*CW33</f>
        <v>0</v>
      </c>
      <c r="CX76" s="65">
        <f t="shared" si="110"/>
        <v>0</v>
      </c>
      <c r="CY76" s="65">
        <f t="shared" si="110"/>
        <v>0</v>
      </c>
      <c r="CZ76" s="65">
        <f t="shared" si="110"/>
        <v>0</v>
      </c>
      <c r="DA76" s="65">
        <f t="shared" si="110"/>
        <v>0</v>
      </c>
      <c r="DB76" s="65">
        <f t="shared" si="110"/>
        <v>0</v>
      </c>
      <c r="DC76" s="65">
        <f t="shared" si="110"/>
        <v>0</v>
      </c>
      <c r="DD76" s="65">
        <f t="shared" si="110"/>
        <v>0</v>
      </c>
      <c r="DE76" s="65">
        <f t="shared" si="110"/>
        <v>0</v>
      </c>
      <c r="DF76" s="65">
        <f t="shared" si="110"/>
        <v>0</v>
      </c>
      <c r="DG76" s="65">
        <f t="shared" si="110"/>
        <v>0</v>
      </c>
      <c r="DH76" s="65">
        <f t="shared" si="110"/>
        <v>0</v>
      </c>
      <c r="DI76" s="65">
        <f t="shared" si="110"/>
        <v>0</v>
      </c>
      <c r="DJ76" s="65">
        <f t="shared" si="110"/>
        <v>0</v>
      </c>
      <c r="DK76" s="65">
        <f t="shared" si="110"/>
        <v>0</v>
      </c>
      <c r="DL76" s="65">
        <f t="shared" si="110"/>
        <v>0</v>
      </c>
      <c r="DM76" s="65">
        <f t="shared" si="110"/>
        <v>0</v>
      </c>
      <c r="DN76" s="65">
        <f t="shared" si="110"/>
        <v>0</v>
      </c>
      <c r="DO76" s="65">
        <f t="shared" si="110"/>
        <v>0</v>
      </c>
      <c r="DP76" s="65">
        <f t="shared" si="110"/>
        <v>0</v>
      </c>
    </row>
    <row r="77" spans="1:120" x14ac:dyDescent="0.25">
      <c r="A77" s="65" t="str">
        <f t="shared" si="69"/>
        <v>17_SIN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17_SIN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17_SIN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17_SIN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17_SIN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17_SIN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17_SIN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17_SIN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0</v>
      </c>
      <c r="BP80" s="65">
        <f t="shared" si="117"/>
        <v>0</v>
      </c>
      <c r="BQ80" s="65">
        <f t="shared" si="117"/>
        <v>0</v>
      </c>
      <c r="BR80" s="65">
        <f t="shared" si="117"/>
        <v>0</v>
      </c>
      <c r="BS80" s="65">
        <f t="shared" si="117"/>
        <v>0</v>
      </c>
      <c r="BT80" s="65">
        <f t="shared" si="117"/>
        <v>0</v>
      </c>
      <c r="BU80" s="65">
        <f t="shared" si="117"/>
        <v>0</v>
      </c>
      <c r="BV80" s="65">
        <f t="shared" si="117"/>
        <v>0</v>
      </c>
      <c r="BW80" s="65">
        <f t="shared" si="117"/>
        <v>0</v>
      </c>
      <c r="BX80" s="65">
        <f t="shared" si="117"/>
        <v>0</v>
      </c>
      <c r="BY80" s="65">
        <f t="shared" si="117"/>
        <v>0</v>
      </c>
      <c r="BZ80" s="65">
        <f t="shared" si="117"/>
        <v>0</v>
      </c>
      <c r="CA80" s="65">
        <f t="shared" si="117"/>
        <v>0</v>
      </c>
      <c r="CB80" s="65">
        <f t="shared" si="117"/>
        <v>0</v>
      </c>
      <c r="CC80" s="65">
        <f t="shared" si="117"/>
        <v>0</v>
      </c>
      <c r="CD80" s="65">
        <f t="shared" si="117"/>
        <v>0</v>
      </c>
      <c r="CE80" s="65">
        <f t="shared" si="117"/>
        <v>0</v>
      </c>
      <c r="CF80" s="65">
        <f t="shared" si="117"/>
        <v>0</v>
      </c>
      <c r="CG80" s="65">
        <f t="shared" si="117"/>
        <v>0</v>
      </c>
      <c r="CH80" s="65">
        <f t="shared" si="117"/>
        <v>0</v>
      </c>
      <c r="CI80" s="65">
        <f t="shared" si="117"/>
        <v>0</v>
      </c>
      <c r="CJ80" s="65">
        <f t="shared" si="117"/>
        <v>0</v>
      </c>
      <c r="CK80" s="65">
        <f t="shared" si="117"/>
        <v>0</v>
      </c>
      <c r="CL80" s="65">
        <f t="shared" si="117"/>
        <v>0</v>
      </c>
      <c r="CM80" s="65">
        <f t="shared" si="117"/>
        <v>0</v>
      </c>
      <c r="CN80" s="65">
        <f t="shared" si="117"/>
        <v>0</v>
      </c>
      <c r="CO80" s="65">
        <f t="shared" si="117"/>
        <v>0</v>
      </c>
      <c r="CP80" s="65">
        <f t="shared" si="117"/>
        <v>0</v>
      </c>
      <c r="CQ80" s="65">
        <f t="shared" si="117"/>
        <v>0</v>
      </c>
      <c r="CR80" s="65">
        <f t="shared" si="117"/>
        <v>0</v>
      </c>
      <c r="CS80" s="65">
        <f t="shared" si="117"/>
        <v>0</v>
      </c>
      <c r="CT80" s="65">
        <f t="shared" si="117"/>
        <v>0</v>
      </c>
      <c r="CU80" s="65">
        <f t="shared" si="117"/>
        <v>0</v>
      </c>
      <c r="CV80" s="65">
        <f t="shared" si="117"/>
        <v>0</v>
      </c>
      <c r="CW80" s="65">
        <f t="shared" ref="CW80:DP80" si="118">CW$49*CW37</f>
        <v>0</v>
      </c>
      <c r="CX80" s="65">
        <f t="shared" si="118"/>
        <v>0</v>
      </c>
      <c r="CY80" s="65">
        <f t="shared" si="118"/>
        <v>0</v>
      </c>
      <c r="CZ80" s="65">
        <f t="shared" si="118"/>
        <v>0</v>
      </c>
      <c r="DA80" s="65">
        <f t="shared" si="118"/>
        <v>0</v>
      </c>
      <c r="DB80" s="65">
        <f t="shared" si="118"/>
        <v>0</v>
      </c>
      <c r="DC80" s="65">
        <f t="shared" si="118"/>
        <v>0</v>
      </c>
      <c r="DD80" s="65">
        <f t="shared" si="118"/>
        <v>0</v>
      </c>
      <c r="DE80" s="65">
        <f t="shared" si="118"/>
        <v>0</v>
      </c>
      <c r="DF80" s="65">
        <f t="shared" si="118"/>
        <v>0</v>
      </c>
      <c r="DG80" s="65">
        <f t="shared" si="118"/>
        <v>0</v>
      </c>
      <c r="DH80" s="65">
        <f t="shared" si="118"/>
        <v>0</v>
      </c>
      <c r="DI80" s="65">
        <f t="shared" si="118"/>
        <v>0</v>
      </c>
      <c r="DJ80" s="65">
        <f t="shared" si="118"/>
        <v>0</v>
      </c>
      <c r="DK80" s="65">
        <f t="shared" si="118"/>
        <v>0</v>
      </c>
      <c r="DL80" s="65">
        <f t="shared" si="118"/>
        <v>0</v>
      </c>
      <c r="DM80" s="65">
        <f t="shared" si="118"/>
        <v>0</v>
      </c>
      <c r="DN80" s="65">
        <f t="shared" si="118"/>
        <v>0</v>
      </c>
      <c r="DO80" s="65">
        <f t="shared" si="118"/>
        <v>0</v>
      </c>
      <c r="DP80" s="65">
        <f t="shared" si="118"/>
        <v>0</v>
      </c>
    </row>
    <row r="81" spans="1:120" x14ac:dyDescent="0.25">
      <c r="A81" s="65" t="str">
        <f t="shared" si="69"/>
        <v>17_SIN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17_SIN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0</v>
      </c>
      <c r="BQ81" s="65">
        <f t="shared" si="119"/>
        <v>0</v>
      </c>
      <c r="BR81" s="65">
        <f t="shared" si="119"/>
        <v>0</v>
      </c>
      <c r="BS81" s="65">
        <f t="shared" si="119"/>
        <v>0</v>
      </c>
      <c r="BT81" s="65">
        <f t="shared" si="119"/>
        <v>0</v>
      </c>
      <c r="BU81" s="65">
        <f t="shared" si="119"/>
        <v>0</v>
      </c>
      <c r="BV81" s="65">
        <f t="shared" si="119"/>
        <v>0</v>
      </c>
      <c r="BW81" s="65">
        <f t="shared" si="119"/>
        <v>0</v>
      </c>
      <c r="BX81" s="65">
        <f t="shared" si="119"/>
        <v>0</v>
      </c>
      <c r="BY81" s="65">
        <f t="shared" si="119"/>
        <v>0</v>
      </c>
      <c r="BZ81" s="65">
        <f t="shared" si="119"/>
        <v>0</v>
      </c>
      <c r="CA81" s="65">
        <f t="shared" si="119"/>
        <v>0</v>
      </c>
      <c r="CB81" s="65">
        <f t="shared" si="119"/>
        <v>0</v>
      </c>
      <c r="CC81" s="65">
        <f t="shared" si="119"/>
        <v>0</v>
      </c>
      <c r="CD81" s="65">
        <f t="shared" si="119"/>
        <v>0</v>
      </c>
      <c r="CE81" s="65">
        <f t="shared" si="119"/>
        <v>0</v>
      </c>
      <c r="CF81" s="65">
        <f t="shared" si="119"/>
        <v>0</v>
      </c>
      <c r="CG81" s="65">
        <f t="shared" si="119"/>
        <v>0</v>
      </c>
      <c r="CH81" s="65">
        <f t="shared" si="119"/>
        <v>0</v>
      </c>
      <c r="CI81" s="65">
        <f t="shared" si="119"/>
        <v>0</v>
      </c>
      <c r="CJ81" s="65">
        <f t="shared" si="119"/>
        <v>0</v>
      </c>
      <c r="CK81" s="65">
        <f t="shared" si="119"/>
        <v>0</v>
      </c>
      <c r="CL81" s="65">
        <f t="shared" si="119"/>
        <v>0</v>
      </c>
      <c r="CM81" s="65">
        <f t="shared" si="119"/>
        <v>0</v>
      </c>
      <c r="CN81" s="65">
        <f t="shared" si="119"/>
        <v>0</v>
      </c>
      <c r="CO81" s="65">
        <f t="shared" si="119"/>
        <v>0</v>
      </c>
      <c r="CP81" s="65">
        <f t="shared" si="119"/>
        <v>0</v>
      </c>
      <c r="CQ81" s="65">
        <f t="shared" si="119"/>
        <v>0</v>
      </c>
      <c r="CR81" s="65">
        <f t="shared" si="119"/>
        <v>0</v>
      </c>
      <c r="CS81" s="65">
        <f t="shared" si="119"/>
        <v>0</v>
      </c>
      <c r="CT81" s="65">
        <f t="shared" si="119"/>
        <v>0</v>
      </c>
      <c r="CU81" s="65">
        <f t="shared" si="119"/>
        <v>0</v>
      </c>
      <c r="CV81" s="65">
        <f t="shared" si="119"/>
        <v>0</v>
      </c>
      <c r="CW81" s="65">
        <f t="shared" ref="CW81:DP81" si="120">CW$49*CW38</f>
        <v>0</v>
      </c>
      <c r="CX81" s="65">
        <f t="shared" si="120"/>
        <v>0</v>
      </c>
      <c r="CY81" s="65">
        <f t="shared" si="120"/>
        <v>0</v>
      </c>
      <c r="CZ81" s="65">
        <f t="shared" si="120"/>
        <v>0</v>
      </c>
      <c r="DA81" s="65">
        <f t="shared" si="120"/>
        <v>0</v>
      </c>
      <c r="DB81" s="65">
        <f t="shared" si="120"/>
        <v>0</v>
      </c>
      <c r="DC81" s="65">
        <f t="shared" si="120"/>
        <v>0</v>
      </c>
      <c r="DD81" s="65">
        <f t="shared" si="120"/>
        <v>0</v>
      </c>
      <c r="DE81" s="65">
        <f t="shared" si="120"/>
        <v>0</v>
      </c>
      <c r="DF81" s="65">
        <f t="shared" si="120"/>
        <v>0</v>
      </c>
      <c r="DG81" s="65">
        <f t="shared" si="120"/>
        <v>0</v>
      </c>
      <c r="DH81" s="65">
        <f t="shared" si="120"/>
        <v>0</v>
      </c>
      <c r="DI81" s="65">
        <f t="shared" si="120"/>
        <v>0</v>
      </c>
      <c r="DJ81" s="65">
        <f t="shared" si="120"/>
        <v>0</v>
      </c>
      <c r="DK81" s="65">
        <f t="shared" si="120"/>
        <v>0</v>
      </c>
      <c r="DL81" s="65">
        <f t="shared" si="120"/>
        <v>0</v>
      </c>
      <c r="DM81" s="65">
        <f t="shared" si="120"/>
        <v>0</v>
      </c>
      <c r="DN81" s="65">
        <f t="shared" si="120"/>
        <v>0</v>
      </c>
      <c r="DO81" s="65">
        <f t="shared" si="120"/>
        <v>0</v>
      </c>
      <c r="DP81" s="65">
        <f t="shared" si="120"/>
        <v>0</v>
      </c>
    </row>
    <row r="82" spans="1:120" x14ac:dyDescent="0.25">
      <c r="A82" s="65" t="str">
        <f t="shared" si="69"/>
        <v>17_SIN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17_SIN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0</v>
      </c>
      <c r="BP82" s="65">
        <f t="shared" si="121"/>
        <v>0</v>
      </c>
      <c r="BQ82" s="65">
        <f t="shared" si="121"/>
        <v>0</v>
      </c>
      <c r="BR82" s="65">
        <f t="shared" si="121"/>
        <v>0</v>
      </c>
      <c r="BS82" s="65">
        <f t="shared" si="121"/>
        <v>0</v>
      </c>
      <c r="BT82" s="65">
        <f t="shared" si="121"/>
        <v>0</v>
      </c>
      <c r="BU82" s="65">
        <f t="shared" si="121"/>
        <v>0</v>
      </c>
      <c r="BV82" s="65">
        <f t="shared" si="121"/>
        <v>0</v>
      </c>
      <c r="BW82" s="65">
        <f t="shared" si="121"/>
        <v>0</v>
      </c>
      <c r="BX82" s="65">
        <f t="shared" si="121"/>
        <v>0</v>
      </c>
      <c r="BY82" s="65">
        <f t="shared" si="121"/>
        <v>0</v>
      </c>
      <c r="BZ82" s="65">
        <f t="shared" si="121"/>
        <v>0</v>
      </c>
      <c r="CA82" s="65">
        <f t="shared" si="121"/>
        <v>0</v>
      </c>
      <c r="CB82" s="65">
        <f t="shared" si="121"/>
        <v>0</v>
      </c>
      <c r="CC82" s="65">
        <f t="shared" si="121"/>
        <v>0</v>
      </c>
      <c r="CD82" s="65">
        <f t="shared" si="121"/>
        <v>0</v>
      </c>
      <c r="CE82" s="65">
        <f t="shared" si="121"/>
        <v>0</v>
      </c>
      <c r="CF82" s="65">
        <f t="shared" si="121"/>
        <v>0</v>
      </c>
      <c r="CG82" s="65">
        <f t="shared" si="121"/>
        <v>0</v>
      </c>
      <c r="CH82" s="65">
        <f t="shared" si="121"/>
        <v>0</v>
      </c>
      <c r="CI82" s="65">
        <f t="shared" si="121"/>
        <v>0</v>
      </c>
      <c r="CJ82" s="65">
        <f t="shared" si="121"/>
        <v>0</v>
      </c>
      <c r="CK82" s="65">
        <f t="shared" si="121"/>
        <v>0</v>
      </c>
      <c r="CL82" s="65">
        <f t="shared" si="121"/>
        <v>0</v>
      </c>
      <c r="CM82" s="65">
        <f t="shared" si="121"/>
        <v>0</v>
      </c>
      <c r="CN82" s="65">
        <f t="shared" si="121"/>
        <v>0</v>
      </c>
      <c r="CO82" s="65">
        <f t="shared" si="121"/>
        <v>0</v>
      </c>
      <c r="CP82" s="65">
        <f t="shared" si="121"/>
        <v>0</v>
      </c>
      <c r="CQ82" s="65">
        <f t="shared" si="121"/>
        <v>0</v>
      </c>
      <c r="CR82" s="65">
        <f t="shared" si="121"/>
        <v>0</v>
      </c>
      <c r="CS82" s="65">
        <f t="shared" si="121"/>
        <v>0</v>
      </c>
      <c r="CT82" s="65">
        <f t="shared" si="121"/>
        <v>0</v>
      </c>
      <c r="CU82" s="65">
        <f t="shared" si="121"/>
        <v>0</v>
      </c>
      <c r="CV82" s="65">
        <f t="shared" si="121"/>
        <v>0</v>
      </c>
      <c r="CW82" s="65">
        <f t="shared" ref="CW82:DP82" si="122">CW$49*CW39</f>
        <v>0</v>
      </c>
      <c r="CX82" s="65">
        <f t="shared" si="122"/>
        <v>0</v>
      </c>
      <c r="CY82" s="65">
        <f t="shared" si="122"/>
        <v>0</v>
      </c>
      <c r="CZ82" s="65">
        <f t="shared" si="122"/>
        <v>0</v>
      </c>
      <c r="DA82" s="65">
        <f t="shared" si="122"/>
        <v>0</v>
      </c>
      <c r="DB82" s="65">
        <f t="shared" si="122"/>
        <v>0</v>
      </c>
      <c r="DC82" s="65">
        <f t="shared" si="122"/>
        <v>0</v>
      </c>
      <c r="DD82" s="65">
        <f t="shared" si="122"/>
        <v>0</v>
      </c>
      <c r="DE82" s="65">
        <f t="shared" si="122"/>
        <v>0</v>
      </c>
      <c r="DF82" s="65">
        <f t="shared" si="122"/>
        <v>0</v>
      </c>
      <c r="DG82" s="65">
        <f t="shared" si="122"/>
        <v>0</v>
      </c>
      <c r="DH82" s="65">
        <f t="shared" si="122"/>
        <v>0</v>
      </c>
      <c r="DI82" s="65">
        <f t="shared" si="122"/>
        <v>0</v>
      </c>
      <c r="DJ82" s="65">
        <f t="shared" si="122"/>
        <v>0</v>
      </c>
      <c r="DK82" s="65">
        <f t="shared" si="122"/>
        <v>0</v>
      </c>
      <c r="DL82" s="65">
        <f t="shared" si="122"/>
        <v>0</v>
      </c>
      <c r="DM82" s="65">
        <f t="shared" si="122"/>
        <v>0</v>
      </c>
      <c r="DN82" s="65">
        <f t="shared" si="122"/>
        <v>0</v>
      </c>
      <c r="DO82" s="65">
        <f t="shared" si="122"/>
        <v>0</v>
      </c>
      <c r="DP82" s="65">
        <f t="shared" si="122"/>
        <v>0</v>
      </c>
    </row>
    <row r="83" spans="1:120" x14ac:dyDescent="0.25">
      <c r="A83" s="65" t="str">
        <f t="shared" si="69"/>
        <v>17_SIN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17_SIN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17_SIN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17_SIN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0</v>
      </c>
      <c r="BP84" s="65">
        <f t="shared" si="125"/>
        <v>0</v>
      </c>
      <c r="BQ84" s="65">
        <f t="shared" si="125"/>
        <v>0</v>
      </c>
      <c r="BR84" s="65">
        <f t="shared" si="125"/>
        <v>0</v>
      </c>
      <c r="BS84" s="65">
        <f t="shared" si="125"/>
        <v>0</v>
      </c>
      <c r="BT84" s="65">
        <f t="shared" si="125"/>
        <v>0</v>
      </c>
      <c r="BU84" s="65">
        <f t="shared" si="125"/>
        <v>0</v>
      </c>
      <c r="BV84" s="65">
        <f t="shared" si="125"/>
        <v>0</v>
      </c>
      <c r="BW84" s="65">
        <f t="shared" si="125"/>
        <v>0</v>
      </c>
      <c r="BX84" s="65">
        <f t="shared" si="125"/>
        <v>0</v>
      </c>
      <c r="BY84" s="65">
        <f t="shared" si="125"/>
        <v>0</v>
      </c>
      <c r="BZ84" s="65">
        <f t="shared" si="125"/>
        <v>0</v>
      </c>
      <c r="CA84" s="65">
        <f t="shared" si="125"/>
        <v>0</v>
      </c>
      <c r="CB84" s="65">
        <f t="shared" si="125"/>
        <v>0</v>
      </c>
      <c r="CC84" s="65">
        <f t="shared" si="125"/>
        <v>0</v>
      </c>
      <c r="CD84" s="65">
        <f t="shared" si="125"/>
        <v>0</v>
      </c>
      <c r="CE84" s="65">
        <f t="shared" si="125"/>
        <v>0</v>
      </c>
      <c r="CF84" s="65">
        <f t="shared" si="125"/>
        <v>0</v>
      </c>
      <c r="CG84" s="65">
        <f t="shared" si="125"/>
        <v>0</v>
      </c>
      <c r="CH84" s="65">
        <f t="shared" si="125"/>
        <v>0</v>
      </c>
      <c r="CI84" s="65">
        <f t="shared" si="125"/>
        <v>0</v>
      </c>
      <c r="CJ84" s="65">
        <f t="shared" si="125"/>
        <v>0</v>
      </c>
      <c r="CK84" s="65">
        <f t="shared" si="125"/>
        <v>0</v>
      </c>
      <c r="CL84" s="65">
        <f t="shared" si="125"/>
        <v>0</v>
      </c>
      <c r="CM84" s="65">
        <f t="shared" si="125"/>
        <v>0</v>
      </c>
      <c r="CN84" s="65">
        <f t="shared" si="125"/>
        <v>0</v>
      </c>
      <c r="CO84" s="65">
        <f t="shared" si="125"/>
        <v>0</v>
      </c>
      <c r="CP84" s="65">
        <f t="shared" si="125"/>
        <v>0</v>
      </c>
      <c r="CQ84" s="65">
        <f t="shared" si="125"/>
        <v>0</v>
      </c>
      <c r="CR84" s="65">
        <f t="shared" si="125"/>
        <v>0</v>
      </c>
      <c r="CS84" s="65">
        <f t="shared" si="125"/>
        <v>0</v>
      </c>
      <c r="CT84" s="65">
        <f t="shared" si="125"/>
        <v>0</v>
      </c>
      <c r="CU84" s="65">
        <f t="shared" si="125"/>
        <v>0</v>
      </c>
      <c r="CV84" s="65">
        <f t="shared" si="125"/>
        <v>0</v>
      </c>
      <c r="CW84" s="65">
        <f t="shared" ref="CW84:DP84" si="126">CW$49*CW41</f>
        <v>0</v>
      </c>
      <c r="CX84" s="65">
        <f t="shared" si="126"/>
        <v>0</v>
      </c>
      <c r="CY84" s="65">
        <f t="shared" si="126"/>
        <v>0</v>
      </c>
      <c r="CZ84" s="65">
        <f t="shared" si="126"/>
        <v>0</v>
      </c>
      <c r="DA84" s="65">
        <f t="shared" si="126"/>
        <v>0</v>
      </c>
      <c r="DB84" s="65">
        <f t="shared" si="126"/>
        <v>0</v>
      </c>
      <c r="DC84" s="65">
        <f t="shared" si="126"/>
        <v>0</v>
      </c>
      <c r="DD84" s="65">
        <f t="shared" si="126"/>
        <v>0</v>
      </c>
      <c r="DE84" s="65">
        <f t="shared" si="126"/>
        <v>0</v>
      </c>
      <c r="DF84" s="65">
        <f t="shared" si="126"/>
        <v>0</v>
      </c>
      <c r="DG84" s="65">
        <f t="shared" si="126"/>
        <v>0</v>
      </c>
      <c r="DH84" s="65">
        <f t="shared" si="126"/>
        <v>0</v>
      </c>
      <c r="DI84" s="65">
        <f t="shared" si="126"/>
        <v>0</v>
      </c>
      <c r="DJ84" s="65">
        <f t="shared" si="126"/>
        <v>0</v>
      </c>
      <c r="DK84" s="65">
        <f t="shared" si="126"/>
        <v>0</v>
      </c>
      <c r="DL84" s="65">
        <f t="shared" si="126"/>
        <v>0</v>
      </c>
      <c r="DM84" s="65">
        <f t="shared" si="126"/>
        <v>0</v>
      </c>
      <c r="DN84" s="65">
        <f t="shared" si="126"/>
        <v>0</v>
      </c>
      <c r="DO84" s="65">
        <f t="shared" si="126"/>
        <v>0</v>
      </c>
      <c r="DP84" s="65">
        <f t="shared" si="126"/>
        <v>0</v>
      </c>
    </row>
    <row r="85" spans="1:120" x14ac:dyDescent="0.25">
      <c r="A85" s="65" t="str">
        <f t="shared" si="69"/>
        <v>17_SIN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17_SIN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17_SIN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17_SIN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0</v>
      </c>
      <c r="BP86" s="65">
        <f t="shared" si="129"/>
        <v>0</v>
      </c>
      <c r="BQ86" s="65">
        <f t="shared" si="129"/>
        <v>0</v>
      </c>
      <c r="BR86" s="65">
        <f t="shared" si="129"/>
        <v>0</v>
      </c>
      <c r="BS86" s="65">
        <f t="shared" si="129"/>
        <v>0</v>
      </c>
      <c r="BT86" s="65">
        <f t="shared" si="129"/>
        <v>0</v>
      </c>
      <c r="BU86" s="65">
        <f t="shared" si="129"/>
        <v>0</v>
      </c>
      <c r="BV86" s="65">
        <f t="shared" si="129"/>
        <v>0</v>
      </c>
      <c r="BW86" s="65">
        <f t="shared" si="129"/>
        <v>0</v>
      </c>
      <c r="BX86" s="65">
        <f t="shared" si="129"/>
        <v>0</v>
      </c>
      <c r="BY86" s="65">
        <f t="shared" si="129"/>
        <v>0</v>
      </c>
      <c r="BZ86" s="65">
        <f t="shared" si="129"/>
        <v>0</v>
      </c>
      <c r="CA86" s="65">
        <f t="shared" si="129"/>
        <v>0</v>
      </c>
      <c r="CB86" s="65">
        <f t="shared" si="129"/>
        <v>0</v>
      </c>
      <c r="CC86" s="65">
        <f t="shared" si="129"/>
        <v>0</v>
      </c>
      <c r="CD86" s="65">
        <f t="shared" si="129"/>
        <v>0</v>
      </c>
      <c r="CE86" s="65">
        <f t="shared" si="129"/>
        <v>0</v>
      </c>
      <c r="CF86" s="65">
        <f t="shared" si="129"/>
        <v>0</v>
      </c>
      <c r="CG86" s="65">
        <f t="shared" si="129"/>
        <v>0</v>
      </c>
      <c r="CH86" s="65">
        <f t="shared" si="129"/>
        <v>0</v>
      </c>
      <c r="CI86" s="65">
        <f t="shared" si="129"/>
        <v>0</v>
      </c>
      <c r="CJ86" s="65">
        <f t="shared" si="129"/>
        <v>0</v>
      </c>
      <c r="CK86" s="65">
        <f t="shared" si="129"/>
        <v>0</v>
      </c>
      <c r="CL86" s="65">
        <f t="shared" si="129"/>
        <v>0</v>
      </c>
      <c r="CM86" s="65">
        <f t="shared" si="129"/>
        <v>0</v>
      </c>
      <c r="CN86" s="65">
        <f t="shared" si="129"/>
        <v>0</v>
      </c>
      <c r="CO86" s="65">
        <f t="shared" si="129"/>
        <v>0</v>
      </c>
      <c r="CP86" s="65">
        <f t="shared" si="129"/>
        <v>0</v>
      </c>
      <c r="CQ86" s="65">
        <f t="shared" si="129"/>
        <v>0</v>
      </c>
      <c r="CR86" s="65">
        <f t="shared" si="129"/>
        <v>0</v>
      </c>
      <c r="CS86" s="65">
        <f t="shared" si="129"/>
        <v>0</v>
      </c>
      <c r="CT86" s="65">
        <f t="shared" si="129"/>
        <v>0</v>
      </c>
      <c r="CU86" s="65">
        <f t="shared" si="129"/>
        <v>0</v>
      </c>
      <c r="CV86" s="65">
        <f t="shared" si="129"/>
        <v>0</v>
      </c>
      <c r="CW86" s="65">
        <f t="shared" ref="CW86:DP86" si="130">CW$49*CW43</f>
        <v>0</v>
      </c>
      <c r="CX86" s="65">
        <f t="shared" si="130"/>
        <v>0</v>
      </c>
      <c r="CY86" s="65">
        <f t="shared" si="130"/>
        <v>0</v>
      </c>
      <c r="CZ86" s="65">
        <f t="shared" si="130"/>
        <v>0</v>
      </c>
      <c r="DA86" s="65">
        <f t="shared" si="130"/>
        <v>0</v>
      </c>
      <c r="DB86" s="65">
        <f t="shared" si="130"/>
        <v>0</v>
      </c>
      <c r="DC86" s="65">
        <f t="shared" si="130"/>
        <v>0</v>
      </c>
      <c r="DD86" s="65">
        <f t="shared" si="130"/>
        <v>0</v>
      </c>
      <c r="DE86" s="65">
        <f t="shared" si="130"/>
        <v>0</v>
      </c>
      <c r="DF86" s="65">
        <f t="shared" si="130"/>
        <v>0</v>
      </c>
      <c r="DG86" s="65">
        <f t="shared" si="130"/>
        <v>0</v>
      </c>
      <c r="DH86" s="65">
        <f t="shared" si="130"/>
        <v>0</v>
      </c>
      <c r="DI86" s="65">
        <f t="shared" si="130"/>
        <v>0</v>
      </c>
      <c r="DJ86" s="65">
        <f t="shared" si="130"/>
        <v>0</v>
      </c>
      <c r="DK86" s="65">
        <f t="shared" si="130"/>
        <v>0</v>
      </c>
      <c r="DL86" s="65">
        <f t="shared" si="130"/>
        <v>0</v>
      </c>
      <c r="DM86" s="65">
        <f t="shared" si="130"/>
        <v>0</v>
      </c>
      <c r="DN86" s="65">
        <f t="shared" si="130"/>
        <v>0</v>
      </c>
      <c r="DO86" s="65">
        <f t="shared" si="130"/>
        <v>0</v>
      </c>
      <c r="DP86" s="65">
        <f t="shared" si="130"/>
        <v>0</v>
      </c>
    </row>
    <row r="87" spans="1:120" x14ac:dyDescent="0.25">
      <c r="A87" s="65" t="str">
        <f t="shared" si="69"/>
        <v>17_SIN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17_SIN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0</v>
      </c>
      <c r="BP87" s="65">
        <f t="shared" si="131"/>
        <v>0</v>
      </c>
      <c r="BQ87" s="65">
        <f t="shared" si="131"/>
        <v>0</v>
      </c>
      <c r="BR87" s="65">
        <f t="shared" si="131"/>
        <v>0</v>
      </c>
      <c r="BS87" s="65">
        <f t="shared" si="131"/>
        <v>0</v>
      </c>
      <c r="BT87" s="65">
        <f t="shared" si="131"/>
        <v>0</v>
      </c>
      <c r="BU87" s="65">
        <f t="shared" si="131"/>
        <v>0</v>
      </c>
      <c r="BV87" s="65">
        <f t="shared" si="131"/>
        <v>0</v>
      </c>
      <c r="BW87" s="65">
        <f t="shared" si="131"/>
        <v>0</v>
      </c>
      <c r="BX87" s="65">
        <f t="shared" si="131"/>
        <v>0</v>
      </c>
      <c r="BY87" s="65">
        <f t="shared" si="131"/>
        <v>0</v>
      </c>
      <c r="BZ87" s="65">
        <f t="shared" si="131"/>
        <v>0</v>
      </c>
      <c r="CA87" s="65">
        <f t="shared" si="131"/>
        <v>0</v>
      </c>
      <c r="CB87" s="65">
        <f t="shared" si="131"/>
        <v>0</v>
      </c>
      <c r="CC87" s="65">
        <f t="shared" si="131"/>
        <v>0</v>
      </c>
      <c r="CD87" s="65">
        <f t="shared" si="131"/>
        <v>0</v>
      </c>
      <c r="CE87" s="65">
        <f t="shared" si="131"/>
        <v>0</v>
      </c>
      <c r="CF87" s="65">
        <f t="shared" si="131"/>
        <v>0</v>
      </c>
      <c r="CG87" s="65">
        <f t="shared" si="131"/>
        <v>0</v>
      </c>
      <c r="CH87" s="65">
        <f t="shared" si="131"/>
        <v>0</v>
      </c>
      <c r="CI87" s="65">
        <f t="shared" si="131"/>
        <v>0</v>
      </c>
      <c r="CJ87" s="65">
        <f t="shared" si="131"/>
        <v>0</v>
      </c>
      <c r="CK87" s="65">
        <f t="shared" si="131"/>
        <v>0</v>
      </c>
      <c r="CL87" s="65">
        <f t="shared" si="131"/>
        <v>0</v>
      </c>
      <c r="CM87" s="65">
        <f t="shared" si="131"/>
        <v>0</v>
      </c>
      <c r="CN87" s="65">
        <f t="shared" si="131"/>
        <v>0</v>
      </c>
      <c r="CO87" s="65">
        <f t="shared" si="131"/>
        <v>0</v>
      </c>
      <c r="CP87" s="65">
        <f t="shared" si="131"/>
        <v>0</v>
      </c>
      <c r="CQ87" s="65">
        <f t="shared" si="131"/>
        <v>0</v>
      </c>
      <c r="CR87" s="65">
        <f t="shared" si="131"/>
        <v>0</v>
      </c>
      <c r="CS87" s="65">
        <f t="shared" si="131"/>
        <v>0</v>
      </c>
      <c r="CT87" s="65">
        <f t="shared" si="131"/>
        <v>0</v>
      </c>
      <c r="CU87" s="65">
        <f t="shared" si="131"/>
        <v>0</v>
      </c>
      <c r="CV87" s="65">
        <f t="shared" si="131"/>
        <v>0</v>
      </c>
      <c r="CW87" s="65">
        <f t="shared" ref="CW87:DP87" si="132">CW$49*CW44</f>
        <v>0</v>
      </c>
      <c r="CX87" s="65">
        <f t="shared" si="132"/>
        <v>0</v>
      </c>
      <c r="CY87" s="65">
        <f t="shared" si="132"/>
        <v>0</v>
      </c>
      <c r="CZ87" s="65">
        <f t="shared" si="132"/>
        <v>0</v>
      </c>
      <c r="DA87" s="65">
        <f t="shared" si="132"/>
        <v>0</v>
      </c>
      <c r="DB87" s="65">
        <f t="shared" si="132"/>
        <v>0</v>
      </c>
      <c r="DC87" s="65">
        <f t="shared" si="132"/>
        <v>0</v>
      </c>
      <c r="DD87" s="65">
        <f t="shared" si="132"/>
        <v>0</v>
      </c>
      <c r="DE87" s="65">
        <f t="shared" si="132"/>
        <v>0</v>
      </c>
      <c r="DF87" s="65">
        <f t="shared" si="132"/>
        <v>0</v>
      </c>
      <c r="DG87" s="65">
        <f t="shared" si="132"/>
        <v>0</v>
      </c>
      <c r="DH87" s="65">
        <f t="shared" si="132"/>
        <v>0</v>
      </c>
      <c r="DI87" s="65">
        <f t="shared" si="132"/>
        <v>0</v>
      </c>
      <c r="DJ87" s="65">
        <f t="shared" si="132"/>
        <v>0</v>
      </c>
      <c r="DK87" s="65">
        <f t="shared" si="132"/>
        <v>0</v>
      </c>
      <c r="DL87" s="65">
        <f t="shared" si="132"/>
        <v>0</v>
      </c>
      <c r="DM87" s="65">
        <f t="shared" si="132"/>
        <v>0</v>
      </c>
      <c r="DN87" s="65">
        <f t="shared" si="132"/>
        <v>0</v>
      </c>
      <c r="DO87" s="65">
        <f t="shared" si="132"/>
        <v>0</v>
      </c>
      <c r="DP87" s="65">
        <f t="shared" si="132"/>
        <v>0</v>
      </c>
    </row>
    <row r="88" spans="1:120" x14ac:dyDescent="0.25">
      <c r="A88" s="65" t="str">
        <f t="shared" si="69"/>
        <v>17_SIN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0</v>
      </c>
      <c r="F88" s="66">
        <v>0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17_SIN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0</v>
      </c>
      <c r="BP88" s="65">
        <f t="shared" si="133"/>
        <v>0</v>
      </c>
      <c r="BQ88" s="65">
        <f t="shared" si="133"/>
        <v>0</v>
      </c>
      <c r="BR88" s="65">
        <f t="shared" si="133"/>
        <v>0</v>
      </c>
      <c r="BS88" s="65">
        <f t="shared" si="133"/>
        <v>0</v>
      </c>
      <c r="BT88" s="65">
        <f t="shared" si="133"/>
        <v>0</v>
      </c>
      <c r="BU88" s="65">
        <f t="shared" si="133"/>
        <v>0</v>
      </c>
      <c r="BV88" s="65">
        <f t="shared" si="133"/>
        <v>0</v>
      </c>
      <c r="BW88" s="65">
        <f t="shared" si="133"/>
        <v>0</v>
      </c>
      <c r="BX88" s="65">
        <f t="shared" si="133"/>
        <v>0</v>
      </c>
      <c r="BY88" s="65">
        <f t="shared" si="133"/>
        <v>0</v>
      </c>
      <c r="BZ88" s="65">
        <f t="shared" si="133"/>
        <v>0</v>
      </c>
      <c r="CA88" s="65">
        <f t="shared" si="133"/>
        <v>0</v>
      </c>
      <c r="CB88" s="65">
        <f t="shared" si="133"/>
        <v>0</v>
      </c>
      <c r="CC88" s="65">
        <f t="shared" si="133"/>
        <v>0</v>
      </c>
      <c r="CD88" s="65">
        <f t="shared" si="133"/>
        <v>0</v>
      </c>
      <c r="CE88" s="65">
        <f t="shared" si="133"/>
        <v>0</v>
      </c>
      <c r="CF88" s="65">
        <f t="shared" si="133"/>
        <v>0</v>
      </c>
      <c r="CG88" s="65">
        <f t="shared" si="133"/>
        <v>0</v>
      </c>
      <c r="CH88" s="65">
        <f t="shared" si="133"/>
        <v>0</v>
      </c>
      <c r="CI88" s="65">
        <f t="shared" si="133"/>
        <v>0</v>
      </c>
      <c r="CJ88" s="65">
        <f t="shared" si="133"/>
        <v>0</v>
      </c>
      <c r="CK88" s="65">
        <f t="shared" si="133"/>
        <v>0</v>
      </c>
      <c r="CL88" s="65">
        <f t="shared" si="133"/>
        <v>0</v>
      </c>
      <c r="CM88" s="65">
        <f t="shared" si="133"/>
        <v>0</v>
      </c>
      <c r="CN88" s="65">
        <f t="shared" si="133"/>
        <v>0</v>
      </c>
      <c r="CO88" s="65">
        <f t="shared" si="133"/>
        <v>0</v>
      </c>
      <c r="CP88" s="65">
        <f t="shared" si="133"/>
        <v>0</v>
      </c>
      <c r="CQ88" s="65">
        <f t="shared" si="133"/>
        <v>0</v>
      </c>
      <c r="CR88" s="65">
        <f t="shared" si="133"/>
        <v>0</v>
      </c>
      <c r="CS88" s="65">
        <f t="shared" si="133"/>
        <v>0</v>
      </c>
      <c r="CT88" s="65">
        <f t="shared" si="133"/>
        <v>0</v>
      </c>
      <c r="CU88" s="65">
        <f t="shared" si="133"/>
        <v>0</v>
      </c>
      <c r="CV88" s="65">
        <f t="shared" si="133"/>
        <v>0</v>
      </c>
      <c r="CW88" s="65">
        <f t="shared" ref="CW88:DP88" si="134">CW$49*CW45</f>
        <v>0</v>
      </c>
      <c r="CX88" s="65">
        <f t="shared" si="134"/>
        <v>0</v>
      </c>
      <c r="CY88" s="65">
        <f t="shared" si="134"/>
        <v>0</v>
      </c>
      <c r="CZ88" s="65">
        <f t="shared" si="134"/>
        <v>0</v>
      </c>
      <c r="DA88" s="65">
        <f t="shared" si="134"/>
        <v>0</v>
      </c>
      <c r="DB88" s="65">
        <f t="shared" si="134"/>
        <v>0</v>
      </c>
      <c r="DC88" s="65">
        <f t="shared" si="134"/>
        <v>0</v>
      </c>
      <c r="DD88" s="65">
        <f t="shared" si="134"/>
        <v>0</v>
      </c>
      <c r="DE88" s="65">
        <f t="shared" si="134"/>
        <v>0</v>
      </c>
      <c r="DF88" s="65">
        <f t="shared" si="134"/>
        <v>0</v>
      </c>
      <c r="DG88" s="65">
        <f t="shared" si="134"/>
        <v>0</v>
      </c>
      <c r="DH88" s="65">
        <f t="shared" si="134"/>
        <v>0</v>
      </c>
      <c r="DI88" s="65">
        <f t="shared" si="134"/>
        <v>0</v>
      </c>
      <c r="DJ88" s="65">
        <f t="shared" si="134"/>
        <v>0</v>
      </c>
      <c r="DK88" s="65">
        <f t="shared" si="134"/>
        <v>0</v>
      </c>
      <c r="DL88" s="65">
        <f t="shared" si="134"/>
        <v>0</v>
      </c>
      <c r="DM88" s="65">
        <f t="shared" si="134"/>
        <v>0</v>
      </c>
      <c r="DN88" s="65">
        <f t="shared" si="134"/>
        <v>0</v>
      </c>
      <c r="DO88" s="65">
        <f t="shared" si="134"/>
        <v>0</v>
      </c>
      <c r="DP88" s="65">
        <f t="shared" si="134"/>
        <v>0</v>
      </c>
    </row>
    <row r="89" spans="1:120" x14ac:dyDescent="0.25">
      <c r="A89" s="65" t="str">
        <f t="shared" si="69"/>
        <v>17_SIN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17_SIN</v>
      </c>
      <c r="BL89" s="65" t="str">
        <f t="shared" si="72"/>
        <v>d_ind_cem_18_heat</v>
      </c>
      <c r="BM89" s="65"/>
      <c r="BN89" s="65"/>
      <c r="BO89" s="65">
        <f t="shared" ref="BO89:CV89" si="136">BO$49*BO46</f>
        <v>0</v>
      </c>
      <c r="BP89" s="65">
        <f t="shared" si="136"/>
        <v>0</v>
      </c>
      <c r="BQ89" s="65">
        <f t="shared" si="136"/>
        <v>0</v>
      </c>
      <c r="BR89" s="65">
        <f t="shared" si="136"/>
        <v>0</v>
      </c>
      <c r="BS89" s="65">
        <f t="shared" si="136"/>
        <v>0</v>
      </c>
      <c r="BT89" s="65">
        <f t="shared" si="136"/>
        <v>0</v>
      </c>
      <c r="BU89" s="65">
        <f t="shared" si="136"/>
        <v>0</v>
      </c>
      <c r="BV89" s="65">
        <f t="shared" si="136"/>
        <v>0</v>
      </c>
      <c r="BW89" s="65">
        <f t="shared" si="136"/>
        <v>0</v>
      </c>
      <c r="BX89" s="65">
        <f t="shared" si="136"/>
        <v>0</v>
      </c>
      <c r="BY89" s="65">
        <f t="shared" si="136"/>
        <v>0</v>
      </c>
      <c r="BZ89" s="65">
        <f t="shared" si="136"/>
        <v>0</v>
      </c>
      <c r="CA89" s="65">
        <f t="shared" si="136"/>
        <v>0</v>
      </c>
      <c r="CB89" s="65">
        <f t="shared" si="136"/>
        <v>0</v>
      </c>
      <c r="CC89" s="65">
        <f t="shared" si="136"/>
        <v>0</v>
      </c>
      <c r="CD89" s="65">
        <f t="shared" si="136"/>
        <v>0</v>
      </c>
      <c r="CE89" s="65">
        <f t="shared" si="136"/>
        <v>0</v>
      </c>
      <c r="CF89" s="65">
        <f t="shared" si="136"/>
        <v>0</v>
      </c>
      <c r="CG89" s="65">
        <f t="shared" si="136"/>
        <v>0</v>
      </c>
      <c r="CH89" s="65">
        <f t="shared" si="136"/>
        <v>0</v>
      </c>
      <c r="CI89" s="65">
        <f t="shared" si="136"/>
        <v>0</v>
      </c>
      <c r="CJ89" s="65">
        <f t="shared" si="136"/>
        <v>0</v>
      </c>
      <c r="CK89" s="65">
        <f t="shared" si="136"/>
        <v>0</v>
      </c>
      <c r="CL89" s="65">
        <f t="shared" si="136"/>
        <v>0</v>
      </c>
      <c r="CM89" s="65">
        <f t="shared" si="136"/>
        <v>0</v>
      </c>
      <c r="CN89" s="65">
        <f t="shared" si="136"/>
        <v>0</v>
      </c>
      <c r="CO89" s="65">
        <f t="shared" si="136"/>
        <v>0</v>
      </c>
      <c r="CP89" s="65">
        <f t="shared" si="136"/>
        <v>0</v>
      </c>
      <c r="CQ89" s="65">
        <f t="shared" si="136"/>
        <v>0</v>
      </c>
      <c r="CR89" s="65">
        <f t="shared" si="136"/>
        <v>0</v>
      </c>
      <c r="CS89" s="65">
        <f t="shared" si="136"/>
        <v>0</v>
      </c>
      <c r="CT89" s="65">
        <f t="shared" si="136"/>
        <v>0</v>
      </c>
      <c r="CU89" s="65">
        <f t="shared" si="136"/>
        <v>0</v>
      </c>
      <c r="CV89" s="65">
        <f t="shared" si="136"/>
        <v>0</v>
      </c>
      <c r="CW89" s="65">
        <f t="shared" ref="CW89:DP89" si="137">CW$49*CW46</f>
        <v>0</v>
      </c>
      <c r="CX89" s="65">
        <f t="shared" si="137"/>
        <v>0</v>
      </c>
      <c r="CY89" s="65">
        <f t="shared" si="137"/>
        <v>0</v>
      </c>
      <c r="CZ89" s="65">
        <f t="shared" si="137"/>
        <v>0</v>
      </c>
      <c r="DA89" s="65">
        <f t="shared" si="137"/>
        <v>0</v>
      </c>
      <c r="DB89" s="65">
        <f t="shared" si="137"/>
        <v>0</v>
      </c>
      <c r="DC89" s="65">
        <f t="shared" si="137"/>
        <v>0</v>
      </c>
      <c r="DD89" s="65">
        <f t="shared" si="137"/>
        <v>0</v>
      </c>
      <c r="DE89" s="65">
        <f t="shared" si="137"/>
        <v>0</v>
      </c>
      <c r="DF89" s="65">
        <f t="shared" si="137"/>
        <v>0</v>
      </c>
      <c r="DG89" s="65">
        <f t="shared" si="137"/>
        <v>0</v>
      </c>
      <c r="DH89" s="65">
        <f t="shared" si="137"/>
        <v>0</v>
      </c>
      <c r="DI89" s="65">
        <f t="shared" si="137"/>
        <v>0</v>
      </c>
      <c r="DJ89" s="65">
        <f t="shared" si="137"/>
        <v>0</v>
      </c>
      <c r="DK89" s="65">
        <f t="shared" si="137"/>
        <v>0</v>
      </c>
      <c r="DL89" s="65">
        <f t="shared" si="137"/>
        <v>0</v>
      </c>
      <c r="DM89" s="65">
        <f t="shared" si="137"/>
        <v>0</v>
      </c>
      <c r="DN89" s="65">
        <f t="shared" si="137"/>
        <v>0</v>
      </c>
      <c r="DO89" s="65">
        <f t="shared" si="137"/>
        <v>0</v>
      </c>
      <c r="DP89" s="65">
        <f t="shared" si="137"/>
        <v>0</v>
      </c>
    </row>
    <row r="90" spans="1:120" x14ac:dyDescent="0.25">
      <c r="A90" s="52" t="str">
        <f t="shared" ref="A90:C121" si="138">A58</f>
        <v>17_SIN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17_SIN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0</v>
      </c>
      <c r="CC90" s="52">
        <f t="shared" si="141"/>
        <v>0</v>
      </c>
      <c r="CD90" s="52">
        <f t="shared" si="141"/>
        <v>0</v>
      </c>
      <c r="CE90" s="52">
        <f t="shared" si="141"/>
        <v>0</v>
      </c>
      <c r="CF90" s="52">
        <f t="shared" si="141"/>
        <v>0</v>
      </c>
      <c r="CG90" s="52">
        <f t="shared" si="141"/>
        <v>0</v>
      </c>
      <c r="CH90" s="52">
        <f t="shared" si="141"/>
        <v>0</v>
      </c>
      <c r="CI90" s="52">
        <f t="shared" si="141"/>
        <v>0</v>
      </c>
      <c r="CJ90" s="52">
        <f t="shared" si="141"/>
        <v>0</v>
      </c>
      <c r="CK90" s="52">
        <f t="shared" si="141"/>
        <v>0</v>
      </c>
      <c r="CL90" s="52">
        <f t="shared" si="141"/>
        <v>0</v>
      </c>
      <c r="CM90" s="52">
        <f t="shared" si="141"/>
        <v>0</v>
      </c>
      <c r="CN90" s="52">
        <f t="shared" si="141"/>
        <v>0</v>
      </c>
      <c r="CO90" s="52">
        <f t="shared" si="141"/>
        <v>0</v>
      </c>
      <c r="CP90" s="52">
        <f t="shared" si="141"/>
        <v>0</v>
      </c>
      <c r="CQ90" s="52">
        <f t="shared" si="141"/>
        <v>0</v>
      </c>
      <c r="CR90" s="52">
        <f t="shared" si="141"/>
        <v>0</v>
      </c>
      <c r="CS90" s="52">
        <f t="shared" si="141"/>
        <v>0</v>
      </c>
      <c r="CT90" s="52">
        <f t="shared" si="141"/>
        <v>0</v>
      </c>
      <c r="CU90" s="52">
        <f t="shared" si="141"/>
        <v>0</v>
      </c>
      <c r="CV90" s="52">
        <f t="shared" ref="CV90:DP90" si="142">CV$50*CV15</f>
        <v>0</v>
      </c>
      <c r="CW90" s="52">
        <f t="shared" si="142"/>
        <v>0</v>
      </c>
      <c r="CX90" s="52">
        <f t="shared" si="142"/>
        <v>0</v>
      </c>
      <c r="CY90" s="52">
        <f t="shared" si="142"/>
        <v>0</v>
      </c>
      <c r="CZ90" s="52">
        <f t="shared" si="142"/>
        <v>0</v>
      </c>
      <c r="DA90" s="52">
        <f t="shared" si="142"/>
        <v>0</v>
      </c>
      <c r="DB90" s="52">
        <f t="shared" si="142"/>
        <v>0</v>
      </c>
      <c r="DC90" s="52">
        <f t="shared" si="142"/>
        <v>0</v>
      </c>
      <c r="DD90" s="52">
        <f t="shared" si="142"/>
        <v>0</v>
      </c>
      <c r="DE90" s="52">
        <f t="shared" si="142"/>
        <v>0</v>
      </c>
      <c r="DF90" s="52">
        <f t="shared" si="142"/>
        <v>0</v>
      </c>
      <c r="DG90" s="52">
        <f t="shared" si="142"/>
        <v>0</v>
      </c>
      <c r="DH90" s="52">
        <f t="shared" si="142"/>
        <v>0</v>
      </c>
      <c r="DI90" s="52">
        <f t="shared" si="142"/>
        <v>0</v>
      </c>
      <c r="DJ90" s="52">
        <f t="shared" si="142"/>
        <v>0</v>
      </c>
      <c r="DK90" s="52">
        <f t="shared" si="142"/>
        <v>0</v>
      </c>
      <c r="DL90" s="52">
        <f t="shared" si="142"/>
        <v>0</v>
      </c>
      <c r="DM90" s="52">
        <f t="shared" si="142"/>
        <v>0</v>
      </c>
      <c r="DN90" s="52">
        <f t="shared" si="142"/>
        <v>0</v>
      </c>
      <c r="DO90" s="52">
        <f t="shared" si="142"/>
        <v>0</v>
      </c>
      <c r="DP90" s="52">
        <f t="shared" si="142"/>
        <v>0</v>
      </c>
    </row>
    <row r="91" spans="1:120" x14ac:dyDescent="0.25">
      <c r="A91" s="52" t="str">
        <f t="shared" si="138"/>
        <v>17_SIN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17_SIN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17_SIN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17_SIN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17_SIN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17_SIN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0</v>
      </c>
      <c r="CM93" s="52">
        <f t="shared" si="147"/>
        <v>0</v>
      </c>
      <c r="CN93" s="52">
        <f t="shared" si="147"/>
        <v>0</v>
      </c>
      <c r="CO93" s="52">
        <f t="shared" si="147"/>
        <v>0</v>
      </c>
      <c r="CP93" s="52">
        <f t="shared" si="147"/>
        <v>0</v>
      </c>
      <c r="CQ93" s="52">
        <f t="shared" si="147"/>
        <v>0</v>
      </c>
      <c r="CR93" s="52">
        <f t="shared" si="147"/>
        <v>0</v>
      </c>
      <c r="CS93" s="52">
        <f t="shared" si="147"/>
        <v>0</v>
      </c>
      <c r="CT93" s="52">
        <f t="shared" si="147"/>
        <v>0</v>
      </c>
      <c r="CU93" s="52">
        <f t="shared" si="147"/>
        <v>0</v>
      </c>
      <c r="CV93" s="52">
        <f t="shared" si="147"/>
        <v>0</v>
      </c>
      <c r="CW93" s="52">
        <f t="shared" ref="CW93:DP93" si="148">CW$50*CW18</f>
        <v>0</v>
      </c>
      <c r="CX93" s="52">
        <f t="shared" si="148"/>
        <v>0</v>
      </c>
      <c r="CY93" s="52">
        <f t="shared" si="148"/>
        <v>0</v>
      </c>
      <c r="CZ93" s="52">
        <f t="shared" si="148"/>
        <v>0</v>
      </c>
      <c r="DA93" s="52">
        <f t="shared" si="148"/>
        <v>0</v>
      </c>
      <c r="DB93" s="52">
        <f t="shared" si="148"/>
        <v>0</v>
      </c>
      <c r="DC93" s="52">
        <f t="shared" si="148"/>
        <v>0</v>
      </c>
      <c r="DD93" s="52">
        <f t="shared" si="148"/>
        <v>0</v>
      </c>
      <c r="DE93" s="52">
        <f t="shared" si="148"/>
        <v>0</v>
      </c>
      <c r="DF93" s="52">
        <f t="shared" si="148"/>
        <v>0</v>
      </c>
      <c r="DG93" s="52">
        <f t="shared" si="148"/>
        <v>0</v>
      </c>
      <c r="DH93" s="52">
        <f t="shared" si="148"/>
        <v>0</v>
      </c>
      <c r="DI93" s="52">
        <f t="shared" si="148"/>
        <v>0</v>
      </c>
      <c r="DJ93" s="52">
        <f t="shared" si="148"/>
        <v>0</v>
      </c>
      <c r="DK93" s="52">
        <f t="shared" si="148"/>
        <v>0</v>
      </c>
      <c r="DL93" s="52">
        <f t="shared" si="148"/>
        <v>0</v>
      </c>
      <c r="DM93" s="52">
        <f t="shared" si="148"/>
        <v>0</v>
      </c>
      <c r="DN93" s="52">
        <f t="shared" si="148"/>
        <v>0</v>
      </c>
      <c r="DO93" s="52">
        <f t="shared" si="148"/>
        <v>0</v>
      </c>
      <c r="DP93" s="52">
        <f t="shared" si="148"/>
        <v>0</v>
      </c>
    </row>
    <row r="94" spans="1:120" x14ac:dyDescent="0.25">
      <c r="A94" s="52" t="str">
        <f t="shared" si="138"/>
        <v>17_SIN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17_SIN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17_SIN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17_SIN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17_SIN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17_SIN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17_SIN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17_SIN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17_SIN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17_SIN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17_SIN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17_SIN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17_SIN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17_SIN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0</v>
      </c>
      <c r="CM100" s="52">
        <f t="shared" si="161"/>
        <v>0</v>
      </c>
      <c r="CN100" s="52">
        <f t="shared" si="161"/>
        <v>0</v>
      </c>
      <c r="CO100" s="52">
        <f t="shared" si="161"/>
        <v>0</v>
      </c>
      <c r="CP100" s="52">
        <f t="shared" si="161"/>
        <v>0</v>
      </c>
      <c r="CQ100" s="52">
        <f t="shared" si="161"/>
        <v>0</v>
      </c>
      <c r="CR100" s="52">
        <f t="shared" si="161"/>
        <v>0</v>
      </c>
      <c r="CS100" s="52">
        <f t="shared" si="161"/>
        <v>0</v>
      </c>
      <c r="CT100" s="52">
        <f t="shared" si="161"/>
        <v>0</v>
      </c>
      <c r="CU100" s="52">
        <f t="shared" si="161"/>
        <v>0</v>
      </c>
      <c r="CV100" s="52">
        <f t="shared" si="161"/>
        <v>0</v>
      </c>
      <c r="CW100" s="52">
        <f t="shared" ref="CW100:DP100" si="162">CW$50*CW25</f>
        <v>0</v>
      </c>
      <c r="CX100" s="52">
        <f t="shared" si="162"/>
        <v>0</v>
      </c>
      <c r="CY100" s="52">
        <f t="shared" si="162"/>
        <v>0</v>
      </c>
      <c r="CZ100" s="52">
        <f t="shared" si="162"/>
        <v>0</v>
      </c>
      <c r="DA100" s="52">
        <f t="shared" si="162"/>
        <v>0</v>
      </c>
      <c r="DB100" s="52">
        <f t="shared" si="162"/>
        <v>0</v>
      </c>
      <c r="DC100" s="52">
        <f t="shared" si="162"/>
        <v>0</v>
      </c>
      <c r="DD100" s="52">
        <f t="shared" si="162"/>
        <v>0</v>
      </c>
      <c r="DE100" s="52">
        <f t="shared" si="162"/>
        <v>0</v>
      </c>
      <c r="DF100" s="52">
        <f t="shared" si="162"/>
        <v>0</v>
      </c>
      <c r="DG100" s="52">
        <f t="shared" si="162"/>
        <v>0</v>
      </c>
      <c r="DH100" s="52">
        <f t="shared" si="162"/>
        <v>0</v>
      </c>
      <c r="DI100" s="52">
        <f t="shared" si="162"/>
        <v>0</v>
      </c>
      <c r="DJ100" s="52">
        <f t="shared" si="162"/>
        <v>0</v>
      </c>
      <c r="DK100" s="52">
        <f t="shared" si="162"/>
        <v>0</v>
      </c>
      <c r="DL100" s="52">
        <f t="shared" si="162"/>
        <v>0</v>
      </c>
      <c r="DM100" s="52">
        <f t="shared" si="162"/>
        <v>0</v>
      </c>
      <c r="DN100" s="52">
        <f t="shared" si="162"/>
        <v>0</v>
      </c>
      <c r="DO100" s="52">
        <f t="shared" si="162"/>
        <v>0</v>
      </c>
      <c r="DP100" s="52">
        <f t="shared" si="162"/>
        <v>0</v>
      </c>
    </row>
    <row r="101" spans="1:120" x14ac:dyDescent="0.25">
      <c r="A101" s="52" t="str">
        <f t="shared" si="138"/>
        <v>17_SIN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17_SIN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0</v>
      </c>
      <c r="CC101" s="52">
        <f t="shared" si="163"/>
        <v>0</v>
      </c>
      <c r="CD101" s="52">
        <f t="shared" si="163"/>
        <v>0</v>
      </c>
      <c r="CE101" s="52">
        <f t="shared" si="163"/>
        <v>0</v>
      </c>
      <c r="CF101" s="52">
        <f t="shared" si="163"/>
        <v>0</v>
      </c>
      <c r="CG101" s="52">
        <f t="shared" si="163"/>
        <v>0</v>
      </c>
      <c r="CH101" s="52">
        <f t="shared" si="163"/>
        <v>0</v>
      </c>
      <c r="CI101" s="52">
        <f t="shared" si="163"/>
        <v>0</v>
      </c>
      <c r="CJ101" s="52">
        <f t="shared" si="163"/>
        <v>0</v>
      </c>
      <c r="CK101" s="52">
        <f t="shared" si="163"/>
        <v>0</v>
      </c>
      <c r="CL101" s="52">
        <f t="shared" si="163"/>
        <v>0</v>
      </c>
      <c r="CM101" s="52">
        <f t="shared" si="163"/>
        <v>0</v>
      </c>
      <c r="CN101" s="52">
        <f t="shared" si="163"/>
        <v>0</v>
      </c>
      <c r="CO101" s="52">
        <f t="shared" si="163"/>
        <v>0</v>
      </c>
      <c r="CP101" s="52">
        <f t="shared" si="163"/>
        <v>0</v>
      </c>
      <c r="CQ101" s="52">
        <f t="shared" si="163"/>
        <v>0</v>
      </c>
      <c r="CR101" s="52">
        <f t="shared" si="163"/>
        <v>0</v>
      </c>
      <c r="CS101" s="52">
        <f t="shared" si="163"/>
        <v>0</v>
      </c>
      <c r="CT101" s="52">
        <f t="shared" si="163"/>
        <v>0</v>
      </c>
      <c r="CU101" s="52">
        <f t="shared" si="163"/>
        <v>0</v>
      </c>
      <c r="CV101" s="52">
        <f t="shared" si="163"/>
        <v>0</v>
      </c>
      <c r="CW101" s="52">
        <f t="shared" ref="CW101:DP101" si="164">CW$50*CW26</f>
        <v>0</v>
      </c>
      <c r="CX101" s="52">
        <f t="shared" si="164"/>
        <v>0</v>
      </c>
      <c r="CY101" s="52">
        <f t="shared" si="164"/>
        <v>0</v>
      </c>
      <c r="CZ101" s="52">
        <f t="shared" si="164"/>
        <v>0</v>
      </c>
      <c r="DA101" s="52">
        <f t="shared" si="164"/>
        <v>0</v>
      </c>
      <c r="DB101" s="52">
        <f t="shared" si="164"/>
        <v>0</v>
      </c>
      <c r="DC101" s="52">
        <f t="shared" si="164"/>
        <v>0</v>
      </c>
      <c r="DD101" s="52">
        <f t="shared" si="164"/>
        <v>0</v>
      </c>
      <c r="DE101" s="52">
        <f t="shared" si="164"/>
        <v>0</v>
      </c>
      <c r="DF101" s="52">
        <f t="shared" si="164"/>
        <v>0</v>
      </c>
      <c r="DG101" s="52">
        <f t="shared" si="164"/>
        <v>0</v>
      </c>
      <c r="DH101" s="52">
        <f t="shared" si="164"/>
        <v>0</v>
      </c>
      <c r="DI101" s="52">
        <f t="shared" si="164"/>
        <v>0</v>
      </c>
      <c r="DJ101" s="52">
        <f t="shared" si="164"/>
        <v>0</v>
      </c>
      <c r="DK101" s="52">
        <f t="shared" si="164"/>
        <v>0</v>
      </c>
      <c r="DL101" s="52">
        <f t="shared" si="164"/>
        <v>0</v>
      </c>
      <c r="DM101" s="52">
        <f t="shared" si="164"/>
        <v>0</v>
      </c>
      <c r="DN101" s="52">
        <f t="shared" si="164"/>
        <v>0</v>
      </c>
      <c r="DO101" s="52">
        <f t="shared" si="164"/>
        <v>0</v>
      </c>
      <c r="DP101" s="52">
        <f t="shared" si="164"/>
        <v>0</v>
      </c>
    </row>
    <row r="102" spans="1:120" x14ac:dyDescent="0.25">
      <c r="A102" s="52" t="str">
        <f t="shared" si="138"/>
        <v>17_SIN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17_SIN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0</v>
      </c>
      <c r="CC102" s="52">
        <f t="shared" si="165"/>
        <v>0</v>
      </c>
      <c r="CD102" s="52">
        <f t="shared" si="165"/>
        <v>0</v>
      </c>
      <c r="CE102" s="52">
        <f t="shared" si="165"/>
        <v>0</v>
      </c>
      <c r="CF102" s="52">
        <f t="shared" si="165"/>
        <v>0</v>
      </c>
      <c r="CG102" s="52">
        <f t="shared" si="165"/>
        <v>0</v>
      </c>
      <c r="CH102" s="52">
        <f t="shared" si="165"/>
        <v>0</v>
      </c>
      <c r="CI102" s="52">
        <f t="shared" si="165"/>
        <v>0</v>
      </c>
      <c r="CJ102" s="52">
        <f t="shared" si="165"/>
        <v>0</v>
      </c>
      <c r="CK102" s="52">
        <f t="shared" si="165"/>
        <v>0</v>
      </c>
      <c r="CL102" s="52">
        <f t="shared" si="165"/>
        <v>0</v>
      </c>
      <c r="CM102" s="52">
        <f t="shared" si="165"/>
        <v>0</v>
      </c>
      <c r="CN102" s="52">
        <f t="shared" si="165"/>
        <v>0</v>
      </c>
      <c r="CO102" s="52">
        <f t="shared" si="165"/>
        <v>0</v>
      </c>
      <c r="CP102" s="52">
        <f t="shared" si="165"/>
        <v>0</v>
      </c>
      <c r="CQ102" s="52">
        <f t="shared" si="165"/>
        <v>0</v>
      </c>
      <c r="CR102" s="52">
        <f t="shared" si="165"/>
        <v>0</v>
      </c>
      <c r="CS102" s="52">
        <f t="shared" si="165"/>
        <v>0</v>
      </c>
      <c r="CT102" s="52">
        <f t="shared" si="165"/>
        <v>0</v>
      </c>
      <c r="CU102" s="52">
        <f t="shared" si="165"/>
        <v>0</v>
      </c>
      <c r="CV102" s="52">
        <f t="shared" si="165"/>
        <v>0</v>
      </c>
      <c r="CW102" s="52">
        <f t="shared" ref="CW102:DP102" si="166">CW$50*CW27</f>
        <v>0</v>
      </c>
      <c r="CX102" s="52">
        <f t="shared" si="166"/>
        <v>0</v>
      </c>
      <c r="CY102" s="52">
        <f t="shared" si="166"/>
        <v>0</v>
      </c>
      <c r="CZ102" s="52">
        <f t="shared" si="166"/>
        <v>0</v>
      </c>
      <c r="DA102" s="52">
        <f t="shared" si="166"/>
        <v>0</v>
      </c>
      <c r="DB102" s="52">
        <f t="shared" si="166"/>
        <v>0</v>
      </c>
      <c r="DC102" s="52">
        <f t="shared" si="166"/>
        <v>0</v>
      </c>
      <c r="DD102" s="52">
        <f t="shared" si="166"/>
        <v>0</v>
      </c>
      <c r="DE102" s="52">
        <f t="shared" si="166"/>
        <v>0</v>
      </c>
      <c r="DF102" s="52">
        <f t="shared" si="166"/>
        <v>0</v>
      </c>
      <c r="DG102" s="52">
        <f t="shared" si="166"/>
        <v>0</v>
      </c>
      <c r="DH102" s="52">
        <f t="shared" si="166"/>
        <v>0</v>
      </c>
      <c r="DI102" s="52">
        <f t="shared" si="166"/>
        <v>0</v>
      </c>
      <c r="DJ102" s="52">
        <f t="shared" si="166"/>
        <v>0</v>
      </c>
      <c r="DK102" s="52">
        <f t="shared" si="166"/>
        <v>0</v>
      </c>
      <c r="DL102" s="52">
        <f t="shared" si="166"/>
        <v>0</v>
      </c>
      <c r="DM102" s="52">
        <f t="shared" si="166"/>
        <v>0</v>
      </c>
      <c r="DN102" s="52">
        <f t="shared" si="166"/>
        <v>0</v>
      </c>
      <c r="DO102" s="52">
        <f t="shared" si="166"/>
        <v>0</v>
      </c>
      <c r="DP102" s="52">
        <f t="shared" si="166"/>
        <v>0</v>
      </c>
    </row>
    <row r="103" spans="1:120" x14ac:dyDescent="0.25">
      <c r="A103" s="52" t="str">
        <f t="shared" si="138"/>
        <v>17_SIN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17_SIN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0</v>
      </c>
      <c r="CC103" s="52">
        <f t="shared" si="167"/>
        <v>0</v>
      </c>
      <c r="CD103" s="52">
        <f t="shared" si="167"/>
        <v>0</v>
      </c>
      <c r="CE103" s="52">
        <f t="shared" si="167"/>
        <v>0</v>
      </c>
      <c r="CF103" s="52">
        <f t="shared" si="167"/>
        <v>0</v>
      </c>
      <c r="CG103" s="52">
        <f t="shared" si="167"/>
        <v>0</v>
      </c>
      <c r="CH103" s="52">
        <f t="shared" si="167"/>
        <v>0</v>
      </c>
      <c r="CI103" s="52">
        <f t="shared" si="167"/>
        <v>0</v>
      </c>
      <c r="CJ103" s="52">
        <f t="shared" si="167"/>
        <v>0</v>
      </c>
      <c r="CK103" s="52">
        <f t="shared" si="167"/>
        <v>0</v>
      </c>
      <c r="CL103" s="52">
        <f t="shared" si="167"/>
        <v>0</v>
      </c>
      <c r="CM103" s="52">
        <f t="shared" si="167"/>
        <v>0</v>
      </c>
      <c r="CN103" s="52">
        <f t="shared" si="167"/>
        <v>0</v>
      </c>
      <c r="CO103" s="52">
        <f t="shared" si="167"/>
        <v>0</v>
      </c>
      <c r="CP103" s="52">
        <f t="shared" si="167"/>
        <v>0</v>
      </c>
      <c r="CQ103" s="52">
        <f t="shared" si="167"/>
        <v>0</v>
      </c>
      <c r="CR103" s="52">
        <f t="shared" si="167"/>
        <v>0</v>
      </c>
      <c r="CS103" s="52">
        <f t="shared" si="167"/>
        <v>0</v>
      </c>
      <c r="CT103" s="52">
        <f t="shared" si="167"/>
        <v>0</v>
      </c>
      <c r="CU103" s="52">
        <f t="shared" si="167"/>
        <v>0</v>
      </c>
      <c r="CV103" s="52">
        <f t="shared" si="167"/>
        <v>0</v>
      </c>
      <c r="CW103" s="52">
        <f t="shared" ref="CW103:DP103" si="168">CW$50*CW28</f>
        <v>0</v>
      </c>
      <c r="CX103" s="52">
        <f t="shared" si="168"/>
        <v>0</v>
      </c>
      <c r="CY103" s="52">
        <f t="shared" si="168"/>
        <v>0</v>
      </c>
      <c r="CZ103" s="52">
        <f t="shared" si="168"/>
        <v>0</v>
      </c>
      <c r="DA103" s="52">
        <f t="shared" si="168"/>
        <v>0</v>
      </c>
      <c r="DB103" s="52">
        <f t="shared" si="168"/>
        <v>0</v>
      </c>
      <c r="DC103" s="52">
        <f t="shared" si="168"/>
        <v>0</v>
      </c>
      <c r="DD103" s="52">
        <f t="shared" si="168"/>
        <v>0</v>
      </c>
      <c r="DE103" s="52">
        <f t="shared" si="168"/>
        <v>0</v>
      </c>
      <c r="DF103" s="52">
        <f t="shared" si="168"/>
        <v>0</v>
      </c>
      <c r="DG103" s="52">
        <f t="shared" si="168"/>
        <v>0</v>
      </c>
      <c r="DH103" s="52">
        <f t="shared" si="168"/>
        <v>0</v>
      </c>
      <c r="DI103" s="52">
        <f t="shared" si="168"/>
        <v>0</v>
      </c>
      <c r="DJ103" s="52">
        <f t="shared" si="168"/>
        <v>0</v>
      </c>
      <c r="DK103" s="52">
        <f t="shared" si="168"/>
        <v>0</v>
      </c>
      <c r="DL103" s="52">
        <f t="shared" si="168"/>
        <v>0</v>
      </c>
      <c r="DM103" s="52">
        <f t="shared" si="168"/>
        <v>0</v>
      </c>
      <c r="DN103" s="52">
        <f t="shared" si="168"/>
        <v>0</v>
      </c>
      <c r="DO103" s="52">
        <f t="shared" si="168"/>
        <v>0</v>
      </c>
      <c r="DP103" s="52">
        <f t="shared" si="168"/>
        <v>0</v>
      </c>
    </row>
    <row r="104" spans="1:120" x14ac:dyDescent="0.25">
      <c r="A104" s="52" t="str">
        <f t="shared" si="138"/>
        <v>17_SIN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17_SIN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17_SIN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17_SIN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17_SIN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17_SIN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</v>
      </c>
      <c r="CC106" s="52">
        <f t="shared" si="173"/>
        <v>0</v>
      </c>
      <c r="CD106" s="52">
        <f t="shared" si="173"/>
        <v>0</v>
      </c>
      <c r="CE106" s="52">
        <f t="shared" si="173"/>
        <v>0</v>
      </c>
      <c r="CF106" s="52">
        <f t="shared" si="173"/>
        <v>0</v>
      </c>
      <c r="CG106" s="52">
        <f t="shared" si="173"/>
        <v>0</v>
      </c>
      <c r="CH106" s="52">
        <f t="shared" si="173"/>
        <v>0</v>
      </c>
      <c r="CI106" s="52">
        <f t="shared" si="173"/>
        <v>0</v>
      </c>
      <c r="CJ106" s="52">
        <f t="shared" si="173"/>
        <v>0</v>
      </c>
      <c r="CK106" s="52">
        <f t="shared" si="173"/>
        <v>0</v>
      </c>
      <c r="CL106" s="52">
        <f t="shared" si="173"/>
        <v>0</v>
      </c>
      <c r="CM106" s="52">
        <f t="shared" si="173"/>
        <v>0</v>
      </c>
      <c r="CN106" s="52">
        <f t="shared" si="173"/>
        <v>0</v>
      </c>
      <c r="CO106" s="52">
        <f t="shared" si="173"/>
        <v>0</v>
      </c>
      <c r="CP106" s="52">
        <f t="shared" si="173"/>
        <v>0</v>
      </c>
      <c r="CQ106" s="52">
        <f t="shared" si="173"/>
        <v>0</v>
      </c>
      <c r="CR106" s="52">
        <f t="shared" si="173"/>
        <v>0</v>
      </c>
      <c r="CS106" s="52">
        <f t="shared" si="173"/>
        <v>0</v>
      </c>
      <c r="CT106" s="52">
        <f t="shared" si="173"/>
        <v>0</v>
      </c>
      <c r="CU106" s="52">
        <f t="shared" si="173"/>
        <v>0</v>
      </c>
      <c r="CV106" s="52">
        <f t="shared" si="173"/>
        <v>0</v>
      </c>
      <c r="CW106" s="52">
        <f t="shared" ref="CW106:DP106" si="174">CW$50*CW31</f>
        <v>0</v>
      </c>
      <c r="CX106" s="52">
        <f t="shared" si="174"/>
        <v>0</v>
      </c>
      <c r="CY106" s="52">
        <f t="shared" si="174"/>
        <v>0</v>
      </c>
      <c r="CZ106" s="52">
        <f t="shared" si="174"/>
        <v>0</v>
      </c>
      <c r="DA106" s="52">
        <f t="shared" si="174"/>
        <v>0</v>
      </c>
      <c r="DB106" s="52">
        <f t="shared" si="174"/>
        <v>0</v>
      </c>
      <c r="DC106" s="52">
        <f t="shared" si="174"/>
        <v>0</v>
      </c>
      <c r="DD106" s="52">
        <f t="shared" si="174"/>
        <v>0</v>
      </c>
      <c r="DE106" s="52">
        <f t="shared" si="174"/>
        <v>0</v>
      </c>
      <c r="DF106" s="52">
        <f t="shared" si="174"/>
        <v>0</v>
      </c>
      <c r="DG106" s="52">
        <f t="shared" si="174"/>
        <v>0</v>
      </c>
      <c r="DH106" s="52">
        <f t="shared" si="174"/>
        <v>0</v>
      </c>
      <c r="DI106" s="52">
        <f t="shared" si="174"/>
        <v>0</v>
      </c>
      <c r="DJ106" s="52">
        <f t="shared" si="174"/>
        <v>0</v>
      </c>
      <c r="DK106" s="52">
        <f t="shared" si="174"/>
        <v>0</v>
      </c>
      <c r="DL106" s="52">
        <f t="shared" si="174"/>
        <v>0</v>
      </c>
      <c r="DM106" s="52">
        <f t="shared" si="174"/>
        <v>0</v>
      </c>
      <c r="DN106" s="52">
        <f t="shared" si="174"/>
        <v>0</v>
      </c>
      <c r="DO106" s="52">
        <f t="shared" si="174"/>
        <v>0</v>
      </c>
      <c r="DP106" s="52">
        <f t="shared" si="174"/>
        <v>0</v>
      </c>
    </row>
    <row r="107" spans="1:120" x14ac:dyDescent="0.25">
      <c r="A107" s="52" t="str">
        <f t="shared" si="138"/>
        <v>17_SIN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17_SIN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0</v>
      </c>
      <c r="CC107" s="52">
        <f t="shared" si="175"/>
        <v>0</v>
      </c>
      <c r="CD107" s="52">
        <f t="shared" si="175"/>
        <v>0</v>
      </c>
      <c r="CE107" s="52">
        <f t="shared" si="175"/>
        <v>0</v>
      </c>
      <c r="CF107" s="52">
        <f t="shared" si="175"/>
        <v>0</v>
      </c>
      <c r="CG107" s="52">
        <f t="shared" si="175"/>
        <v>0</v>
      </c>
      <c r="CH107" s="52">
        <f t="shared" si="175"/>
        <v>0</v>
      </c>
      <c r="CI107" s="52">
        <f t="shared" si="175"/>
        <v>0</v>
      </c>
      <c r="CJ107" s="52">
        <f t="shared" si="175"/>
        <v>0</v>
      </c>
      <c r="CK107" s="52">
        <f t="shared" si="175"/>
        <v>0</v>
      </c>
      <c r="CL107" s="52">
        <f t="shared" si="175"/>
        <v>0</v>
      </c>
      <c r="CM107" s="52">
        <f t="shared" si="175"/>
        <v>0</v>
      </c>
      <c r="CN107" s="52">
        <f t="shared" si="175"/>
        <v>0</v>
      </c>
      <c r="CO107" s="52">
        <f t="shared" si="175"/>
        <v>0</v>
      </c>
      <c r="CP107" s="52">
        <f t="shared" si="175"/>
        <v>0</v>
      </c>
      <c r="CQ107" s="52">
        <f t="shared" si="175"/>
        <v>0</v>
      </c>
      <c r="CR107" s="52">
        <f t="shared" si="175"/>
        <v>0</v>
      </c>
      <c r="CS107" s="52">
        <f t="shared" si="175"/>
        <v>0</v>
      </c>
      <c r="CT107" s="52">
        <f t="shared" si="175"/>
        <v>0</v>
      </c>
      <c r="CU107" s="52">
        <f t="shared" si="175"/>
        <v>0</v>
      </c>
      <c r="CV107" s="52">
        <f t="shared" si="175"/>
        <v>0</v>
      </c>
      <c r="CW107" s="52">
        <f t="shared" ref="CW107:DP107" si="176">CW$50*CW32</f>
        <v>0</v>
      </c>
      <c r="CX107" s="52">
        <f t="shared" si="176"/>
        <v>0</v>
      </c>
      <c r="CY107" s="52">
        <f t="shared" si="176"/>
        <v>0</v>
      </c>
      <c r="CZ107" s="52">
        <f t="shared" si="176"/>
        <v>0</v>
      </c>
      <c r="DA107" s="52">
        <f t="shared" si="176"/>
        <v>0</v>
      </c>
      <c r="DB107" s="52">
        <f t="shared" si="176"/>
        <v>0</v>
      </c>
      <c r="DC107" s="52">
        <f t="shared" si="176"/>
        <v>0</v>
      </c>
      <c r="DD107" s="52">
        <f t="shared" si="176"/>
        <v>0</v>
      </c>
      <c r="DE107" s="52">
        <f t="shared" si="176"/>
        <v>0</v>
      </c>
      <c r="DF107" s="52">
        <f t="shared" si="176"/>
        <v>0</v>
      </c>
      <c r="DG107" s="52">
        <f t="shared" si="176"/>
        <v>0</v>
      </c>
      <c r="DH107" s="52">
        <f t="shared" si="176"/>
        <v>0</v>
      </c>
      <c r="DI107" s="52">
        <f t="shared" si="176"/>
        <v>0</v>
      </c>
      <c r="DJ107" s="52">
        <f t="shared" si="176"/>
        <v>0</v>
      </c>
      <c r="DK107" s="52">
        <f t="shared" si="176"/>
        <v>0</v>
      </c>
      <c r="DL107" s="52">
        <f t="shared" si="176"/>
        <v>0</v>
      </c>
      <c r="DM107" s="52">
        <f t="shared" si="176"/>
        <v>0</v>
      </c>
      <c r="DN107" s="52">
        <f t="shared" si="176"/>
        <v>0</v>
      </c>
      <c r="DO107" s="52">
        <f t="shared" si="176"/>
        <v>0</v>
      </c>
      <c r="DP107" s="52">
        <f t="shared" si="176"/>
        <v>0</v>
      </c>
    </row>
    <row r="108" spans="1:120" x14ac:dyDescent="0.25">
      <c r="A108" s="52" t="str">
        <f t="shared" si="138"/>
        <v>17_SIN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17_SIN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17_SIN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17_SIN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17_SIN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17_SIN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17_SIN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17_SIN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17_SIN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17_SIN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0</v>
      </c>
      <c r="CC112" s="52">
        <f t="shared" si="185"/>
        <v>0</v>
      </c>
      <c r="CD112" s="52">
        <f t="shared" si="185"/>
        <v>0</v>
      </c>
      <c r="CE112" s="52">
        <f t="shared" si="185"/>
        <v>0</v>
      </c>
      <c r="CF112" s="52">
        <f t="shared" si="185"/>
        <v>0</v>
      </c>
      <c r="CG112" s="52">
        <f t="shared" si="185"/>
        <v>0</v>
      </c>
      <c r="CH112" s="52">
        <f t="shared" si="185"/>
        <v>0</v>
      </c>
      <c r="CI112" s="52">
        <f t="shared" si="185"/>
        <v>0</v>
      </c>
      <c r="CJ112" s="52">
        <f t="shared" si="185"/>
        <v>0</v>
      </c>
      <c r="CK112" s="52">
        <f t="shared" si="185"/>
        <v>0</v>
      </c>
      <c r="CL112" s="52">
        <f t="shared" si="185"/>
        <v>0</v>
      </c>
      <c r="CM112" s="52">
        <f t="shared" si="185"/>
        <v>0</v>
      </c>
      <c r="CN112" s="52">
        <f t="shared" si="185"/>
        <v>0</v>
      </c>
      <c r="CO112" s="52">
        <f t="shared" si="185"/>
        <v>0</v>
      </c>
      <c r="CP112" s="52">
        <f t="shared" si="185"/>
        <v>0</v>
      </c>
      <c r="CQ112" s="52">
        <f t="shared" si="185"/>
        <v>0</v>
      </c>
      <c r="CR112" s="52">
        <f t="shared" si="185"/>
        <v>0</v>
      </c>
      <c r="CS112" s="52">
        <f t="shared" si="185"/>
        <v>0</v>
      </c>
      <c r="CT112" s="52">
        <f t="shared" si="185"/>
        <v>0</v>
      </c>
      <c r="CU112" s="52">
        <f t="shared" si="185"/>
        <v>0</v>
      </c>
      <c r="CV112" s="52">
        <f t="shared" si="185"/>
        <v>0</v>
      </c>
      <c r="CW112" s="52">
        <f t="shared" ref="CW112:DP112" si="186">CW$50*CW37</f>
        <v>0</v>
      </c>
      <c r="CX112" s="52">
        <f t="shared" si="186"/>
        <v>0</v>
      </c>
      <c r="CY112" s="52">
        <f t="shared" si="186"/>
        <v>0</v>
      </c>
      <c r="CZ112" s="52">
        <f t="shared" si="186"/>
        <v>0</v>
      </c>
      <c r="DA112" s="52">
        <f t="shared" si="186"/>
        <v>0</v>
      </c>
      <c r="DB112" s="52">
        <f t="shared" si="186"/>
        <v>0</v>
      </c>
      <c r="DC112" s="52">
        <f t="shared" si="186"/>
        <v>0</v>
      </c>
      <c r="DD112" s="52">
        <f t="shared" si="186"/>
        <v>0</v>
      </c>
      <c r="DE112" s="52">
        <f t="shared" si="186"/>
        <v>0</v>
      </c>
      <c r="DF112" s="52">
        <f t="shared" si="186"/>
        <v>0</v>
      </c>
      <c r="DG112" s="52">
        <f t="shared" si="186"/>
        <v>0</v>
      </c>
      <c r="DH112" s="52">
        <f t="shared" si="186"/>
        <v>0</v>
      </c>
      <c r="DI112" s="52">
        <f t="shared" si="186"/>
        <v>0</v>
      </c>
      <c r="DJ112" s="52">
        <f t="shared" si="186"/>
        <v>0</v>
      </c>
      <c r="DK112" s="52">
        <f t="shared" si="186"/>
        <v>0</v>
      </c>
      <c r="DL112" s="52">
        <f t="shared" si="186"/>
        <v>0</v>
      </c>
      <c r="DM112" s="52">
        <f t="shared" si="186"/>
        <v>0</v>
      </c>
      <c r="DN112" s="52">
        <f t="shared" si="186"/>
        <v>0</v>
      </c>
      <c r="DO112" s="52">
        <f t="shared" si="186"/>
        <v>0</v>
      </c>
      <c r="DP112" s="52">
        <f t="shared" si="186"/>
        <v>0</v>
      </c>
    </row>
    <row r="113" spans="1:120" x14ac:dyDescent="0.25">
      <c r="A113" s="52" t="str">
        <f t="shared" si="138"/>
        <v>17_SIN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17_SIN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17_SIN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17_SIN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0</v>
      </c>
      <c r="CM114" s="52">
        <f t="shared" si="189"/>
        <v>0</v>
      </c>
      <c r="CN114" s="52">
        <f t="shared" si="189"/>
        <v>0</v>
      </c>
      <c r="CO114" s="52">
        <f t="shared" si="189"/>
        <v>0</v>
      </c>
      <c r="CP114" s="52">
        <f t="shared" si="189"/>
        <v>0</v>
      </c>
      <c r="CQ114" s="52">
        <f t="shared" si="189"/>
        <v>0</v>
      </c>
      <c r="CR114" s="52">
        <f t="shared" si="189"/>
        <v>0</v>
      </c>
      <c r="CS114" s="52">
        <f t="shared" si="189"/>
        <v>0</v>
      </c>
      <c r="CT114" s="52">
        <f t="shared" si="189"/>
        <v>0</v>
      </c>
      <c r="CU114" s="52">
        <f t="shared" si="189"/>
        <v>0</v>
      </c>
      <c r="CV114" s="52">
        <f t="shared" si="189"/>
        <v>0</v>
      </c>
      <c r="CW114" s="52">
        <f t="shared" ref="CW114:DP114" si="190">CW$50*CW39</f>
        <v>0</v>
      </c>
      <c r="CX114" s="52">
        <f t="shared" si="190"/>
        <v>0</v>
      </c>
      <c r="CY114" s="52">
        <f t="shared" si="190"/>
        <v>0</v>
      </c>
      <c r="CZ114" s="52">
        <f t="shared" si="190"/>
        <v>0</v>
      </c>
      <c r="DA114" s="52">
        <f t="shared" si="190"/>
        <v>0</v>
      </c>
      <c r="DB114" s="52">
        <f t="shared" si="190"/>
        <v>0</v>
      </c>
      <c r="DC114" s="52">
        <f t="shared" si="190"/>
        <v>0</v>
      </c>
      <c r="DD114" s="52">
        <f t="shared" si="190"/>
        <v>0</v>
      </c>
      <c r="DE114" s="52">
        <f t="shared" si="190"/>
        <v>0</v>
      </c>
      <c r="DF114" s="52">
        <f t="shared" si="190"/>
        <v>0</v>
      </c>
      <c r="DG114" s="52">
        <f t="shared" si="190"/>
        <v>0</v>
      </c>
      <c r="DH114" s="52">
        <f t="shared" si="190"/>
        <v>0</v>
      </c>
      <c r="DI114" s="52">
        <f t="shared" si="190"/>
        <v>0</v>
      </c>
      <c r="DJ114" s="52">
        <f t="shared" si="190"/>
        <v>0</v>
      </c>
      <c r="DK114" s="52">
        <f t="shared" si="190"/>
        <v>0</v>
      </c>
      <c r="DL114" s="52">
        <f t="shared" si="190"/>
        <v>0</v>
      </c>
      <c r="DM114" s="52">
        <f t="shared" si="190"/>
        <v>0</v>
      </c>
      <c r="DN114" s="52">
        <f t="shared" si="190"/>
        <v>0</v>
      </c>
      <c r="DO114" s="52">
        <f t="shared" si="190"/>
        <v>0</v>
      </c>
      <c r="DP114" s="52">
        <f t="shared" si="190"/>
        <v>0</v>
      </c>
    </row>
    <row r="115" spans="1:120" x14ac:dyDescent="0.25">
      <c r="A115" s="52" t="str">
        <f t="shared" si="138"/>
        <v>17_SIN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17_SIN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17_SIN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17_SIN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17_SIN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17_SIN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17_SIN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17_SIN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17_SIN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17_SIN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17_SIN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17_SIN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0</v>
      </c>
      <c r="CC120" s="54">
        <f t="shared" si="202"/>
        <v>0</v>
      </c>
      <c r="CD120" s="54">
        <f t="shared" si="202"/>
        <v>0</v>
      </c>
      <c r="CE120" s="54">
        <f t="shared" si="202"/>
        <v>0</v>
      </c>
      <c r="CF120" s="54">
        <f t="shared" si="202"/>
        <v>0</v>
      </c>
      <c r="CG120" s="54">
        <f t="shared" si="202"/>
        <v>0</v>
      </c>
      <c r="CH120" s="54">
        <f t="shared" si="202"/>
        <v>0</v>
      </c>
      <c r="CI120" s="54">
        <f t="shared" si="202"/>
        <v>0</v>
      </c>
      <c r="CJ120" s="54">
        <f t="shared" si="202"/>
        <v>0</v>
      </c>
      <c r="CK120" s="54">
        <f t="shared" si="202"/>
        <v>0</v>
      </c>
      <c r="CL120" s="54">
        <f t="shared" si="202"/>
        <v>0</v>
      </c>
      <c r="CM120" s="54">
        <f t="shared" si="202"/>
        <v>0</v>
      </c>
      <c r="CN120" s="54">
        <f t="shared" si="202"/>
        <v>0</v>
      </c>
      <c r="CO120" s="54">
        <f t="shared" si="202"/>
        <v>0</v>
      </c>
      <c r="CP120" s="54">
        <f t="shared" si="202"/>
        <v>0</v>
      </c>
      <c r="CQ120" s="54">
        <f t="shared" si="202"/>
        <v>0</v>
      </c>
      <c r="CR120" s="54">
        <f t="shared" si="202"/>
        <v>0</v>
      </c>
      <c r="CS120" s="54">
        <f t="shared" si="202"/>
        <v>0</v>
      </c>
      <c r="CT120" s="54">
        <f t="shared" si="202"/>
        <v>0</v>
      </c>
      <c r="CU120" s="54">
        <f t="shared" si="202"/>
        <v>0</v>
      </c>
      <c r="CV120" s="58">
        <f t="shared" ref="CV120:DP120" si="203">CV127</f>
        <v>0</v>
      </c>
      <c r="CW120" s="58">
        <f t="shared" si="203"/>
        <v>0</v>
      </c>
      <c r="CX120" s="58">
        <f t="shared" si="203"/>
        <v>0</v>
      </c>
      <c r="CY120" s="58">
        <f t="shared" si="203"/>
        <v>0</v>
      </c>
      <c r="CZ120" s="58">
        <f t="shared" si="203"/>
        <v>0</v>
      </c>
      <c r="DA120" s="58">
        <f t="shared" si="203"/>
        <v>0</v>
      </c>
      <c r="DB120" s="58">
        <f t="shared" si="203"/>
        <v>0</v>
      </c>
      <c r="DC120" s="58">
        <f t="shared" si="203"/>
        <v>0</v>
      </c>
      <c r="DD120" s="58">
        <f t="shared" si="203"/>
        <v>0</v>
      </c>
      <c r="DE120" s="58">
        <f t="shared" si="203"/>
        <v>0</v>
      </c>
      <c r="DF120" s="58">
        <f t="shared" si="203"/>
        <v>0</v>
      </c>
      <c r="DG120" s="58">
        <f t="shared" si="203"/>
        <v>0</v>
      </c>
      <c r="DH120" s="58">
        <f t="shared" si="203"/>
        <v>0</v>
      </c>
      <c r="DI120" s="58">
        <f t="shared" si="203"/>
        <v>0</v>
      </c>
      <c r="DJ120" s="58">
        <f t="shared" si="203"/>
        <v>0</v>
      </c>
      <c r="DK120" s="58">
        <f t="shared" si="203"/>
        <v>0</v>
      </c>
      <c r="DL120" s="58">
        <f t="shared" si="203"/>
        <v>0</v>
      </c>
      <c r="DM120" s="58">
        <f t="shared" si="203"/>
        <v>0</v>
      </c>
      <c r="DN120" s="58">
        <f t="shared" si="203"/>
        <v>0</v>
      </c>
      <c r="DO120" s="58">
        <f t="shared" si="203"/>
        <v>0</v>
      </c>
      <c r="DP120" s="58">
        <f t="shared" si="203"/>
        <v>0</v>
      </c>
    </row>
    <row r="121" spans="1:120" x14ac:dyDescent="0.25">
      <c r="A121" s="52" t="str">
        <f t="shared" si="138"/>
        <v>17_SIN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17_SIN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0</v>
      </c>
      <c r="CM121" s="52">
        <f t="shared" si="204"/>
        <v>0</v>
      </c>
      <c r="CN121" s="52">
        <f t="shared" si="204"/>
        <v>0</v>
      </c>
      <c r="CO121" s="52">
        <f t="shared" si="204"/>
        <v>0</v>
      </c>
      <c r="CP121" s="52">
        <f t="shared" si="204"/>
        <v>0</v>
      </c>
      <c r="CQ121" s="52">
        <f t="shared" si="204"/>
        <v>0</v>
      </c>
      <c r="CR121" s="52">
        <f t="shared" si="204"/>
        <v>0</v>
      </c>
      <c r="CS121" s="52">
        <f t="shared" si="204"/>
        <v>0</v>
      </c>
      <c r="CT121" s="52">
        <f t="shared" si="204"/>
        <v>0</v>
      </c>
      <c r="CU121" s="52">
        <f t="shared" si="204"/>
        <v>0</v>
      </c>
      <c r="CV121" s="52">
        <f t="shared" ref="CV121:DP121" si="205">CV$50*CV46</f>
        <v>0</v>
      </c>
      <c r="CW121" s="52">
        <f t="shared" si="205"/>
        <v>0</v>
      </c>
      <c r="CX121" s="52">
        <f t="shared" si="205"/>
        <v>0</v>
      </c>
      <c r="CY121" s="52">
        <f t="shared" si="205"/>
        <v>0</v>
      </c>
      <c r="CZ121" s="52">
        <f t="shared" si="205"/>
        <v>0</v>
      </c>
      <c r="DA121" s="52">
        <f t="shared" si="205"/>
        <v>0</v>
      </c>
      <c r="DB121" s="52">
        <f t="shared" si="205"/>
        <v>0</v>
      </c>
      <c r="DC121" s="52">
        <f t="shared" si="205"/>
        <v>0</v>
      </c>
      <c r="DD121" s="52">
        <f t="shared" si="205"/>
        <v>0</v>
      </c>
      <c r="DE121" s="52">
        <f t="shared" si="205"/>
        <v>0</v>
      </c>
      <c r="DF121" s="52">
        <f t="shared" si="205"/>
        <v>0</v>
      </c>
      <c r="DG121" s="52">
        <f t="shared" si="205"/>
        <v>0</v>
      </c>
      <c r="DH121" s="52">
        <f t="shared" si="205"/>
        <v>0</v>
      </c>
      <c r="DI121" s="52">
        <f t="shared" si="205"/>
        <v>0</v>
      </c>
      <c r="DJ121" s="52">
        <f t="shared" si="205"/>
        <v>0</v>
      </c>
      <c r="DK121" s="52">
        <f t="shared" si="205"/>
        <v>0</v>
      </c>
      <c r="DL121" s="52">
        <f t="shared" si="205"/>
        <v>0</v>
      </c>
      <c r="DM121" s="52">
        <f t="shared" si="205"/>
        <v>0</v>
      </c>
      <c r="DN121" s="52">
        <f t="shared" si="205"/>
        <v>0</v>
      </c>
      <c r="DO121" s="52">
        <f t="shared" si="205"/>
        <v>0</v>
      </c>
      <c r="DP121" s="52">
        <f t="shared" si="205"/>
        <v>0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0</v>
      </c>
      <c r="BX124" s="58">
        <f t="shared" si="207"/>
        <v>0</v>
      </c>
      <c r="BY124" s="58">
        <f t="shared" si="207"/>
        <v>0</v>
      </c>
      <c r="BZ124" s="58">
        <f t="shared" si="207"/>
        <v>0</v>
      </c>
      <c r="CA124" s="58">
        <f t="shared" si="207"/>
        <v>0</v>
      </c>
      <c r="CB124" s="58">
        <f t="shared" si="207"/>
        <v>0</v>
      </c>
      <c r="CC124" s="58">
        <f t="shared" si="207"/>
        <v>0</v>
      </c>
      <c r="CD124" s="58">
        <f t="shared" si="207"/>
        <v>0</v>
      </c>
      <c r="CE124" s="58">
        <f t="shared" si="207"/>
        <v>0</v>
      </c>
      <c r="CF124" s="58">
        <f t="shared" si="207"/>
        <v>0</v>
      </c>
      <c r="CG124" s="58">
        <f t="shared" si="207"/>
        <v>0</v>
      </c>
      <c r="CH124" s="58">
        <f t="shared" si="207"/>
        <v>0</v>
      </c>
      <c r="CI124" s="58">
        <f t="shared" si="207"/>
        <v>0</v>
      </c>
      <c r="CJ124" s="58">
        <f t="shared" si="207"/>
        <v>0</v>
      </c>
      <c r="CK124" s="58">
        <f t="shared" si="207"/>
        <v>0</v>
      </c>
      <c r="CL124" s="58">
        <f t="shared" si="207"/>
        <v>0</v>
      </c>
      <c r="CM124" s="58">
        <f t="shared" si="207"/>
        <v>0</v>
      </c>
      <c r="CN124" s="58">
        <f t="shared" si="207"/>
        <v>0</v>
      </c>
      <c r="CO124" s="58">
        <f t="shared" si="207"/>
        <v>0</v>
      </c>
      <c r="CP124" s="58">
        <f t="shared" si="207"/>
        <v>0</v>
      </c>
      <c r="CQ124" s="58">
        <f t="shared" si="207"/>
        <v>0</v>
      </c>
      <c r="CR124" s="58">
        <f t="shared" si="207"/>
        <v>0</v>
      </c>
      <c r="CS124" s="58">
        <f t="shared" si="207"/>
        <v>0</v>
      </c>
      <c r="CT124" s="58">
        <f t="shared" si="207"/>
        <v>0</v>
      </c>
      <c r="CU124" s="58">
        <f t="shared" si="207"/>
        <v>0</v>
      </c>
      <c r="CV124" s="58">
        <f t="shared" ref="CV124:DP124" si="208">CV50*CV45</f>
        <v>0</v>
      </c>
      <c r="CW124" s="58">
        <f t="shared" si="208"/>
        <v>0</v>
      </c>
      <c r="CX124" s="58">
        <f t="shared" si="208"/>
        <v>0</v>
      </c>
      <c r="CY124" s="58">
        <f t="shared" si="208"/>
        <v>0</v>
      </c>
      <c r="CZ124" s="58">
        <f t="shared" si="208"/>
        <v>0</v>
      </c>
      <c r="DA124" s="58">
        <f t="shared" si="208"/>
        <v>0</v>
      </c>
      <c r="DB124" s="58">
        <f t="shared" si="208"/>
        <v>0</v>
      </c>
      <c r="DC124" s="58">
        <f t="shared" si="208"/>
        <v>0</v>
      </c>
      <c r="DD124" s="58">
        <f t="shared" si="208"/>
        <v>0</v>
      </c>
      <c r="DE124" s="58">
        <f t="shared" si="208"/>
        <v>0</v>
      </c>
      <c r="DF124" s="58">
        <f t="shared" si="208"/>
        <v>0</v>
      </c>
      <c r="DG124" s="58">
        <f t="shared" si="208"/>
        <v>0</v>
      </c>
      <c r="DH124" s="58">
        <f t="shared" si="208"/>
        <v>0</v>
      </c>
      <c r="DI124" s="58">
        <f t="shared" si="208"/>
        <v>0</v>
      </c>
      <c r="DJ124" s="58">
        <f t="shared" si="208"/>
        <v>0</v>
      </c>
      <c r="DK124" s="58">
        <f t="shared" si="208"/>
        <v>0</v>
      </c>
      <c r="DL124" s="58">
        <f t="shared" si="208"/>
        <v>0</v>
      </c>
      <c r="DM124" s="58">
        <f t="shared" si="208"/>
        <v>0</v>
      </c>
      <c r="DN124" s="58">
        <f t="shared" si="208"/>
        <v>0</v>
      </c>
      <c r="DO124" s="58">
        <f t="shared" si="208"/>
        <v>0</v>
      </c>
      <c r="DP124" s="58">
        <f t="shared" si="208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58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0</v>
      </c>
      <c r="BX126" s="58">
        <f t="shared" si="209"/>
        <v>0</v>
      </c>
      <c r="BY126" s="58">
        <f t="shared" si="209"/>
        <v>0</v>
      </c>
      <c r="BZ126" s="58">
        <f t="shared" si="209"/>
        <v>0</v>
      </c>
      <c r="CA126" s="58">
        <f t="shared" si="209"/>
        <v>0</v>
      </c>
      <c r="CB126" s="58">
        <f t="shared" si="209"/>
        <v>0</v>
      </c>
      <c r="CC126" s="58">
        <f t="shared" si="209"/>
        <v>0</v>
      </c>
      <c r="CD126" s="58">
        <f t="shared" si="209"/>
        <v>0</v>
      </c>
      <c r="CE126" s="58">
        <f t="shared" si="209"/>
        <v>0</v>
      </c>
      <c r="CF126" s="58">
        <f t="shared" si="209"/>
        <v>0</v>
      </c>
      <c r="CG126" s="58">
        <f t="shared" si="209"/>
        <v>0</v>
      </c>
      <c r="CH126" s="58">
        <f t="shared" si="209"/>
        <v>0</v>
      </c>
      <c r="CI126" s="58">
        <f t="shared" si="209"/>
        <v>0</v>
      </c>
      <c r="CJ126" s="58">
        <f t="shared" si="209"/>
        <v>0</v>
      </c>
      <c r="CK126" s="58">
        <f t="shared" si="209"/>
        <v>0</v>
      </c>
      <c r="CL126" s="58">
        <f t="shared" si="209"/>
        <v>0</v>
      </c>
      <c r="CM126" s="58">
        <f t="shared" si="209"/>
        <v>0</v>
      </c>
      <c r="CN126" s="58">
        <f t="shared" si="209"/>
        <v>0</v>
      </c>
      <c r="CO126" s="58">
        <f t="shared" si="209"/>
        <v>0</v>
      </c>
      <c r="CP126" s="58">
        <f t="shared" si="209"/>
        <v>0</v>
      </c>
      <c r="CQ126" s="58">
        <f t="shared" si="209"/>
        <v>0</v>
      </c>
      <c r="CR126" s="58">
        <f t="shared" si="209"/>
        <v>0</v>
      </c>
      <c r="CS126" s="58">
        <f t="shared" si="209"/>
        <v>0</v>
      </c>
      <c r="CT126" s="58">
        <f t="shared" si="209"/>
        <v>0</v>
      </c>
      <c r="CU126" s="58">
        <f t="shared" si="209"/>
        <v>0</v>
      </c>
      <c r="CV126" s="58">
        <f t="shared" ref="CV126:DP126" si="210">CV125*1000*$I$9*$I$10</f>
        <v>0</v>
      </c>
      <c r="CW126" s="58">
        <f t="shared" si="210"/>
        <v>0</v>
      </c>
      <c r="CX126" s="58">
        <f t="shared" si="210"/>
        <v>0</v>
      </c>
      <c r="CY126" s="58">
        <f t="shared" si="210"/>
        <v>0</v>
      </c>
      <c r="CZ126" s="58">
        <f t="shared" si="210"/>
        <v>0</v>
      </c>
      <c r="DA126" s="58">
        <f t="shared" si="210"/>
        <v>0</v>
      </c>
      <c r="DB126" s="58">
        <f t="shared" si="210"/>
        <v>0</v>
      </c>
      <c r="DC126" s="58">
        <f t="shared" si="210"/>
        <v>0</v>
      </c>
      <c r="DD126" s="58">
        <f t="shared" si="210"/>
        <v>0</v>
      </c>
      <c r="DE126" s="58">
        <f t="shared" si="210"/>
        <v>0</v>
      </c>
      <c r="DF126" s="58">
        <f t="shared" si="210"/>
        <v>0</v>
      </c>
      <c r="DG126" s="58">
        <f t="shared" si="210"/>
        <v>0</v>
      </c>
      <c r="DH126" s="58">
        <f t="shared" si="210"/>
        <v>0</v>
      </c>
      <c r="DI126" s="58">
        <f t="shared" si="210"/>
        <v>0</v>
      </c>
      <c r="DJ126" s="58">
        <f t="shared" si="210"/>
        <v>0</v>
      </c>
      <c r="DK126" s="58">
        <f t="shared" si="210"/>
        <v>0</v>
      </c>
      <c r="DL126" s="58">
        <f t="shared" si="210"/>
        <v>0</v>
      </c>
      <c r="DM126" s="58">
        <f t="shared" si="210"/>
        <v>0</v>
      </c>
      <c r="DN126" s="58">
        <f t="shared" si="210"/>
        <v>0</v>
      </c>
      <c r="DO126" s="58">
        <f t="shared" si="210"/>
        <v>0</v>
      </c>
      <c r="DP126" s="58">
        <f t="shared" si="210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0</v>
      </c>
      <c r="BX127" s="59">
        <f t="shared" si="211"/>
        <v>0</v>
      </c>
      <c r="BY127" s="59">
        <f t="shared" si="211"/>
        <v>0</v>
      </c>
      <c r="BZ127" s="59">
        <f t="shared" si="211"/>
        <v>0</v>
      </c>
      <c r="CA127" s="59">
        <f t="shared" si="211"/>
        <v>0</v>
      </c>
      <c r="CB127" s="59">
        <f t="shared" si="211"/>
        <v>0</v>
      </c>
      <c r="CC127" s="59">
        <f t="shared" si="211"/>
        <v>0</v>
      </c>
      <c r="CD127" s="59">
        <f t="shared" si="211"/>
        <v>0</v>
      </c>
      <c r="CE127" s="59">
        <f t="shared" si="211"/>
        <v>0</v>
      </c>
      <c r="CF127" s="59">
        <f t="shared" si="211"/>
        <v>0</v>
      </c>
      <c r="CG127" s="59">
        <f t="shared" si="211"/>
        <v>0</v>
      </c>
      <c r="CH127" s="59">
        <f t="shared" si="211"/>
        <v>0</v>
      </c>
      <c r="CI127" s="59">
        <f t="shared" si="211"/>
        <v>0</v>
      </c>
      <c r="CJ127" s="59">
        <f t="shared" si="211"/>
        <v>0</v>
      </c>
      <c r="CK127" s="59">
        <f t="shared" si="211"/>
        <v>0</v>
      </c>
      <c r="CL127" s="59">
        <f t="shared" si="211"/>
        <v>0</v>
      </c>
      <c r="CM127" s="59">
        <f t="shared" si="211"/>
        <v>0</v>
      </c>
      <c r="CN127" s="59">
        <f t="shared" si="211"/>
        <v>0</v>
      </c>
      <c r="CO127" s="59">
        <f t="shared" si="211"/>
        <v>0</v>
      </c>
      <c r="CP127" s="59">
        <f t="shared" si="211"/>
        <v>0</v>
      </c>
      <c r="CQ127" s="59">
        <f t="shared" si="211"/>
        <v>0</v>
      </c>
      <c r="CR127" s="59">
        <f t="shared" si="211"/>
        <v>0</v>
      </c>
      <c r="CS127" s="59">
        <f t="shared" si="211"/>
        <v>0</v>
      </c>
      <c r="CT127" s="59">
        <f t="shared" si="211"/>
        <v>0</v>
      </c>
      <c r="CU127" s="59">
        <f t="shared" si="211"/>
        <v>0</v>
      </c>
      <c r="CV127" s="59">
        <f t="shared" ref="CV127:DP127" si="212">CV124+CV126</f>
        <v>0</v>
      </c>
      <c r="CW127" s="59">
        <f t="shared" si="212"/>
        <v>0</v>
      </c>
      <c r="CX127" s="59">
        <f t="shared" si="212"/>
        <v>0</v>
      </c>
      <c r="CY127" s="59">
        <f t="shared" si="212"/>
        <v>0</v>
      </c>
      <c r="CZ127" s="59">
        <f t="shared" si="212"/>
        <v>0</v>
      </c>
      <c r="DA127" s="59">
        <f t="shared" si="212"/>
        <v>0</v>
      </c>
      <c r="DB127" s="59">
        <f t="shared" si="212"/>
        <v>0</v>
      </c>
      <c r="DC127" s="59">
        <f t="shared" si="212"/>
        <v>0</v>
      </c>
      <c r="DD127" s="59">
        <f t="shared" si="212"/>
        <v>0</v>
      </c>
      <c r="DE127" s="59">
        <f t="shared" si="212"/>
        <v>0</v>
      </c>
      <c r="DF127" s="59">
        <f t="shared" si="212"/>
        <v>0</v>
      </c>
      <c r="DG127" s="59">
        <f t="shared" si="212"/>
        <v>0</v>
      </c>
      <c r="DH127" s="59">
        <f t="shared" si="212"/>
        <v>0</v>
      </c>
      <c r="DI127" s="59">
        <f t="shared" si="212"/>
        <v>0</v>
      </c>
      <c r="DJ127" s="59">
        <f t="shared" si="212"/>
        <v>0</v>
      </c>
      <c r="DK127" s="59">
        <f t="shared" si="212"/>
        <v>0</v>
      </c>
      <c r="DL127" s="59">
        <f t="shared" si="212"/>
        <v>0</v>
      </c>
      <c r="DM127" s="59">
        <f t="shared" si="212"/>
        <v>0</v>
      </c>
      <c r="DN127" s="59">
        <f t="shared" si="212"/>
        <v>0</v>
      </c>
      <c r="DO127" s="59">
        <f t="shared" si="212"/>
        <v>0</v>
      </c>
      <c r="DP127" s="59">
        <f t="shared" si="212"/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DP127"/>
  <sheetViews>
    <sheetView showGridLines="0" workbookViewId="0">
      <selection activeCell="DP120" sqref="DP120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18_CT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IFERROR(F10,0)</f>
        <v>4.2857142857142868E-3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3.5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2.5000000000000005E-3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4.2857142857142868E-3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0.56310791277214978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54</v>
      </c>
      <c r="B15" t="s">
        <v>5</v>
      </c>
      <c r="C15" t="s">
        <v>5</v>
      </c>
      <c r="D15" t="s">
        <v>37</v>
      </c>
      <c r="E15" s="8">
        <v>47.996749152521751</v>
      </c>
      <c r="F15" s="8">
        <v>36.562381666912792</v>
      </c>
      <c r="G15">
        <f>MATCH(A15,Production_est!$A$4:$A$339,0)</f>
        <v>273</v>
      </c>
      <c r="H15">
        <f>IFERROR(MATCH(D15,Production_est!$D$4:$D$339,0),"-")</f>
        <v>6</v>
      </c>
      <c r="I15" s="8" cm="1">
        <f t="array" ref="I15">IFERROR(INDEX(Production_est!$E$4:$E$339,H15+G15),"-")</f>
        <v>11829.155362885</v>
      </c>
      <c r="J15" s="42">
        <f t="shared" ref="J15:J46" si="0">IFERROR(F15/I15,0)</f>
        <v>3.0908700194800412E-3</v>
      </c>
      <c r="K15" s="42">
        <f t="shared" ref="K15:AO15" si="1">J15*(1-$F$4)</f>
        <v>3.0776234336822696E-3</v>
      </c>
      <c r="L15" s="42">
        <f t="shared" si="1"/>
        <v>3.0644336189664884E-3</v>
      </c>
      <c r="M15" s="42">
        <f t="shared" si="1"/>
        <v>3.0513003320280603E-3</v>
      </c>
      <c r="N15" s="42">
        <f t="shared" si="1"/>
        <v>3.0382233306050829E-3</v>
      </c>
      <c r="O15" s="42">
        <f t="shared" si="1"/>
        <v>3.0252023734739179E-3</v>
      </c>
      <c r="P15" s="42">
        <f t="shared" si="1"/>
        <v>3.0122372204447437E-3</v>
      </c>
      <c r="Q15" s="42">
        <f t="shared" si="1"/>
        <v>2.9993276323571232E-3</v>
      </c>
      <c r="R15" s="42">
        <f t="shared" si="1"/>
        <v>2.9864733710755925E-3</v>
      </c>
      <c r="S15" s="42">
        <f t="shared" si="1"/>
        <v>2.9736741994852685E-3</v>
      </c>
      <c r="T15" s="42">
        <f t="shared" si="1"/>
        <v>2.9609298814874743E-3</v>
      </c>
      <c r="U15" s="42">
        <f t="shared" si="1"/>
        <v>2.9482401819953849E-3</v>
      </c>
      <c r="V15" s="42">
        <f t="shared" si="1"/>
        <v>2.9356048669296904E-3</v>
      </c>
      <c r="W15" s="42">
        <f t="shared" si="1"/>
        <v>2.9230237032142775E-3</v>
      </c>
      <c r="X15" s="42">
        <f t="shared" si="1"/>
        <v>2.9104964587719304E-3</v>
      </c>
      <c r="Y15" s="42">
        <f t="shared" si="1"/>
        <v>2.8980229025200505E-3</v>
      </c>
      <c r="Z15" s="42">
        <f t="shared" si="1"/>
        <v>2.8856028043663931E-3</v>
      </c>
      <c r="AA15" s="42">
        <f t="shared" si="1"/>
        <v>2.8732359352048225E-3</v>
      </c>
      <c r="AB15" s="42">
        <f t="shared" si="1"/>
        <v>2.8609220669110875E-3</v>
      </c>
      <c r="AC15" s="42">
        <f t="shared" si="1"/>
        <v>2.8486609723386114E-3</v>
      </c>
      <c r="AD15" s="42">
        <f t="shared" si="1"/>
        <v>2.836452425314303E-3</v>
      </c>
      <c r="AE15" s="42">
        <f t="shared" si="1"/>
        <v>2.8242962006343846E-3</v>
      </c>
      <c r="AF15" s="42">
        <f t="shared" si="1"/>
        <v>2.8121920740602369E-3</v>
      </c>
      <c r="AG15" s="42">
        <f t="shared" si="1"/>
        <v>2.8001398223142645E-3</v>
      </c>
      <c r="AH15" s="42">
        <f t="shared" si="1"/>
        <v>2.7881392230757747E-3</v>
      </c>
      <c r="AI15" s="42">
        <f t="shared" si="1"/>
        <v>2.7761900549768785E-3</v>
      </c>
      <c r="AJ15" s="42">
        <f t="shared" si="1"/>
        <v>2.7642920975984061E-3</v>
      </c>
      <c r="AK15" s="42">
        <f t="shared" si="1"/>
        <v>2.7524451314658413E-3</v>
      </c>
      <c r="AL15" s="42">
        <f t="shared" si="1"/>
        <v>2.7406489380452734E-3</v>
      </c>
      <c r="AM15" s="42">
        <f t="shared" si="1"/>
        <v>2.7289032997393648E-3</v>
      </c>
      <c r="AN15" s="42">
        <f t="shared" si="1"/>
        <v>2.717207999883339E-3</v>
      </c>
      <c r="AO15" s="42">
        <f t="shared" si="1"/>
        <v>2.7055628227409816E-3</v>
      </c>
      <c r="AP15" s="42">
        <f t="shared" ref="AP15:BJ15" si="2">AO15*(1-$F$4)</f>
        <v>2.6939675535006631E-3</v>
      </c>
      <c r="AQ15" s="42">
        <f t="shared" si="2"/>
        <v>2.6824219782713744E-3</v>
      </c>
      <c r="AR15" s="42">
        <f t="shared" si="2"/>
        <v>2.6709258840787826E-3</v>
      </c>
      <c r="AS15" s="42">
        <f t="shared" si="2"/>
        <v>2.6594790588613019E-3</v>
      </c>
      <c r="AT15" s="42">
        <f t="shared" si="2"/>
        <v>2.648081291466182E-3</v>
      </c>
      <c r="AU15" s="42">
        <f t="shared" si="2"/>
        <v>2.6367323716456124E-3</v>
      </c>
      <c r="AV15" s="42">
        <f t="shared" si="2"/>
        <v>2.6254320900528454E-3</v>
      </c>
      <c r="AW15" s="42">
        <f t="shared" si="2"/>
        <v>2.6141802382383329E-3</v>
      </c>
      <c r="AX15" s="42">
        <f t="shared" si="2"/>
        <v>2.6029766086458827E-3</v>
      </c>
      <c r="AY15" s="42">
        <f t="shared" si="2"/>
        <v>2.5918209946088288E-3</v>
      </c>
      <c r="AZ15" s="42">
        <f t="shared" si="2"/>
        <v>2.5807131903462194E-3</v>
      </c>
      <c r="BA15" s="42">
        <f t="shared" si="2"/>
        <v>2.569652990959021E-3</v>
      </c>
      <c r="BB15" s="42">
        <f t="shared" si="2"/>
        <v>2.5586401924263392E-3</v>
      </c>
      <c r="BC15" s="42">
        <f t="shared" si="2"/>
        <v>2.5476745916016546E-3</v>
      </c>
      <c r="BD15" s="42">
        <f t="shared" si="2"/>
        <v>2.5367559862090761E-3</v>
      </c>
      <c r="BE15" s="42">
        <f t="shared" si="2"/>
        <v>2.5258841748396084E-3</v>
      </c>
      <c r="BF15" s="42">
        <f t="shared" si="2"/>
        <v>2.5150589569474385E-3</v>
      </c>
      <c r="BG15" s="42">
        <f t="shared" si="2"/>
        <v>2.5042801328462351E-3</v>
      </c>
      <c r="BH15" s="42">
        <f t="shared" si="2"/>
        <v>2.4935475037054654E-3</v>
      </c>
      <c r="BI15" s="42">
        <f t="shared" si="2"/>
        <v>2.4828608715467275E-3</v>
      </c>
      <c r="BJ15" s="42">
        <f t="shared" si="2"/>
        <v>2.4722200392400984E-3</v>
      </c>
      <c r="BK15" t="str">
        <f t="shared" ref="BK15:BK46" si="3">A15</f>
        <v>18_CT</v>
      </c>
      <c r="BL15" t="str">
        <f t="shared" ref="BL15:BL46" si="4">"d_ind_cem_"&amp;C15</f>
        <v>d_ind_cem_1_x_coal_thermal</v>
      </c>
      <c r="BO15" s="8">
        <f t="shared" ref="BO15:BO46" si="5">E15</f>
        <v>47.996749152521751</v>
      </c>
      <c r="BP15" s="8">
        <f t="shared" ref="BP15:BP46" si="6">F15</f>
        <v>36.562381666912792</v>
      </c>
      <c r="BQ15" s="8" cm="1">
        <f t="array" ref="BQ15">K15*INDEX(prod_est,$G15+$H15,MATCH(BQ$14,$BP$14:$DP$14,0))</f>
        <v>36.031506535596584</v>
      </c>
      <c r="BR15" s="8" cm="1">
        <f t="array" ref="BR15">L15*INDEX(prod_est,$G15+$H15,MATCH(BR$14,$BP$14:$DP$14,0))</f>
        <v>34.822089935804598</v>
      </c>
      <c r="BS15" s="8" cm="1">
        <f t="array" ref="BS15">M15*INDEX(prod_est,$G15+$H15,MATCH(BS$14,$BP$14:$DP$14,0))</f>
        <v>34.525884757219856</v>
      </c>
      <c r="BT15" s="8" cm="1">
        <f t="array" ref="BT15">N15*INDEX(prod_est,$G15+$H15,MATCH(BT$14,$BP$14:$DP$14,0))</f>
        <v>34.272849334458002</v>
      </c>
      <c r="BU15" s="8" cm="1">
        <f t="array" ref="BU15">O15*INDEX(prod_est,$G15+$H15,MATCH(BU$14,$BP$14:$DP$14,0))</f>
        <v>33.940781817141115</v>
      </c>
      <c r="BV15" s="8" cm="1">
        <f t="array" ref="BV15">P15*INDEX(prod_est,$G15+$H15,MATCH(BV$14,$BP$14:$DP$14,0))</f>
        <v>33.63556354547962</v>
      </c>
      <c r="BW15" s="8" cm="1">
        <f t="array" ref="BW15">Q15*INDEX(prod_est,$G15+$H15,MATCH(BW$14,$BP$14:$DP$14,0))</f>
        <v>33.363717294431126</v>
      </c>
      <c r="BX15" s="8" cm="1">
        <f t="array" ref="BX15">R15*INDEX(prod_est,$G15+$H15,MATCH(BX$14,$BP$14:$DP$14,0))</f>
        <v>33.05819384105861</v>
      </c>
      <c r="BY15" s="8" cm="1">
        <f t="array" ref="BY15">S15*INDEX(prod_est,$G15+$H15,MATCH(BY$14,$BP$14:$DP$14,0))</f>
        <v>32.793638322519932</v>
      </c>
      <c r="BZ15" s="8" cm="1">
        <f t="array" ref="BZ15">T15*INDEX(prod_est,$G15+$H15,MATCH(BZ$14,$BP$14:$DP$14,0))</f>
        <v>32.414140488207828</v>
      </c>
      <c r="CA15" s="8" cm="1">
        <f t="array" ref="CA15">U15*INDEX(prod_est,$G15+$H15,MATCH(CA$14,$BP$14:$DP$14,0))</f>
        <v>32.054660795521912</v>
      </c>
      <c r="CB15" s="8" cm="1">
        <f t="array" ref="CB15">V15*INDEX(prod_est,$G15+$H15,MATCH(CB$14,$BP$14:$DP$14,0))</f>
        <v>31.701944775161188</v>
      </c>
      <c r="CC15" s="8" cm="1">
        <f t="array" ref="CC15">W15*INDEX(prod_est,$G15+$H15,MATCH(CC$14,$BP$14:$DP$14,0))</f>
        <v>31.246087467329939</v>
      </c>
      <c r="CD15" s="8" cm="1">
        <f t="array" ref="CD15">X15*INDEX(prod_est,$G15+$H15,MATCH(CD$14,$BP$14:$DP$14,0))</f>
        <v>30.869868604915006</v>
      </c>
      <c r="CE15" s="8" cm="1">
        <f t="array" ref="CE15">Y15*INDEX(prod_est,$G15+$H15,MATCH(CE$14,$BP$14:$DP$14,0))</f>
        <v>30.489787258773251</v>
      </c>
      <c r="CF15" s="8" cm="1">
        <f t="array" ref="CF15">Z15*INDEX(prod_est,$G15+$H15,MATCH(CF$14,$BP$14:$DP$14,0))</f>
        <v>30.133900542089446</v>
      </c>
      <c r="CG15" s="8" cm="1">
        <f t="array" ref="CG15">AA15*INDEX(prod_est,$G15+$H15,MATCH(CG$14,$BP$14:$DP$14,0))</f>
        <v>29.792867608394587</v>
      </c>
      <c r="CH15" s="8" cm="1">
        <f t="array" ref="CH15">AB15*INDEX(prod_est,$G15+$H15,MATCH(CH$14,$BP$14:$DP$14,0))</f>
        <v>29.499256119599185</v>
      </c>
      <c r="CI15" s="8" cm="1">
        <f t="array" ref="CI15">AC15*INDEX(prod_est,$G15+$H15,MATCH(CI$14,$BP$14:$DP$14,0))</f>
        <v>29.264099120787609</v>
      </c>
      <c r="CJ15" s="8" cm="1">
        <f t="array" ref="CJ15">AD15*INDEX(prod_est,$G15+$H15,MATCH(CJ$14,$BP$14:$DP$14,0))</f>
        <v>29.032991446615434</v>
      </c>
      <c r="CK15" s="8" cm="1">
        <f t="array" ref="CK15">AE15*INDEX(prod_est,$G15+$H15,MATCH(CK$14,$BP$14:$DP$14,0))</f>
        <v>28.825158468756094</v>
      </c>
      <c r="CL15" s="8" cm="1">
        <f t="array" ref="CL15">AF15*INDEX(prod_est,$G15+$H15,MATCH(CL$14,$BP$14:$DP$14,0))</f>
        <v>28.637831893938898</v>
      </c>
      <c r="CM15" s="8" cm="1">
        <f t="array" ref="CM15">AG15*INDEX(prod_est,$G15+$H15,MATCH(CM$14,$BP$14:$DP$14,0))</f>
        <v>28.276049213088243</v>
      </c>
      <c r="CN15" s="8" cm="1">
        <f t="array" ref="CN15">AH15*INDEX(prod_est,$G15+$H15,MATCH(CN$14,$BP$14:$DP$14,0))</f>
        <v>27.945701563424535</v>
      </c>
      <c r="CO15" s="8" cm="1">
        <f t="array" ref="CO15">AI15*INDEX(prod_est,$G15+$H15,MATCH(CO$14,$BP$14:$DP$14,0))</f>
        <v>27.631243012967381</v>
      </c>
      <c r="CP15" s="8" cm="1">
        <f t="array" ref="CP15">AJ15*INDEX(prod_est,$G15+$H15,MATCH(CP$14,$BP$14:$DP$14,0))</f>
        <v>27.339466070818528</v>
      </c>
      <c r="CQ15" s="8" cm="1">
        <f t="array" ref="CQ15">AK15*INDEX(prod_est,$G15+$H15,MATCH(CQ$14,$BP$14:$DP$14,0))</f>
        <v>27.066353708361902</v>
      </c>
      <c r="CR15" s="8" cm="1">
        <f t="array" ref="CR15">AL15*INDEX(prod_est,$G15+$H15,MATCH(CR$14,$BP$14:$DP$14,0))</f>
        <v>26.698650952310619</v>
      </c>
      <c r="CS15" s="8" cm="1">
        <f t="array" ref="CS15">AM15*INDEX(prod_est,$G15+$H15,MATCH(CS$14,$BP$14:$DP$14,0))</f>
        <v>26.348500084085952</v>
      </c>
      <c r="CT15" s="8" cm="1">
        <f t="array" ref="CT15">AN15*INDEX(prod_est,$G15+$H15,MATCH(CT$14,$BP$14:$DP$14,0))</f>
        <v>26.018203790977154</v>
      </c>
      <c r="CU15" s="8" cm="1">
        <f t="array" ref="CU15">AO15*INDEX(prod_est,$G15+$H15,MATCH(CU$14,$BP$14:$DP$14,0))</f>
        <v>25.705468364091647</v>
      </c>
      <c r="CV15" s="8" cm="1">
        <f t="array" ref="CV15">AP15*INDEX(prod_est,$G15+$H15,MATCH(CV$14,$BP$14:$DP$14,0))</f>
        <v>25.403703418629203</v>
      </c>
      <c r="CW15" cm="1">
        <f t="array" ref="CW15">AQ15*INDEX(prod_est,$G15+$H15,MATCH(CW$14,$BP$14:$DP$14,0))</f>
        <v>25.11426505719195</v>
      </c>
      <c r="CX15" cm="1">
        <f t="array" ref="CX15">AR15*INDEX(prod_est,$G15+$H15,MATCH(CX$14,$BP$14:$DP$14,0))</f>
        <v>24.821041271706516</v>
      </c>
      <c r="CY15" cm="1">
        <f t="array" ref="CY15">AS15*INDEX(prod_est,$G15+$H15,MATCH(CY$14,$BP$14:$DP$14,0))</f>
        <v>24.524094680846666</v>
      </c>
      <c r="CZ15" cm="1">
        <f t="array" ref="CZ15">AT15*INDEX(prod_est,$G15+$H15,MATCH(CZ$14,$BP$14:$DP$14,0))</f>
        <v>24.22348732955728</v>
      </c>
      <c r="DA15" cm="1">
        <f t="array" ref="DA15">AU15*INDEX(prod_est,$G15+$H15,MATCH(DA$14,$BP$14:$DP$14,0))</f>
        <v>23.919280693278395</v>
      </c>
      <c r="DB15" cm="1">
        <f t="array" ref="DB15">AV15*INDEX(prod_est,$G15+$H15,MATCH(DB$14,$BP$14:$DP$14,0))</f>
        <v>23.611535682141788</v>
      </c>
      <c r="DC15" cm="1">
        <f t="array" ref="DC15">AW15*INDEX(prod_est,$G15+$H15,MATCH(DC$14,$BP$14:$DP$14,0))</f>
        <v>23.300312645139844</v>
      </c>
      <c r="DD15" cm="1">
        <f t="array" ref="DD15">AX15*INDEX(prod_est,$G15+$H15,MATCH(DD$14,$BP$14:$DP$14,0))</f>
        <v>22.985671374267287</v>
      </c>
      <c r="DE15" cm="1">
        <f t="array" ref="DE15">AY15*INDEX(prod_est,$G15+$H15,MATCH(DE$14,$BP$14:$DP$14,0))</f>
        <v>22.667671108635798</v>
      </c>
      <c r="DF15" cm="1">
        <f t="array" ref="DF15">AZ15*INDEX(prod_est,$G15+$H15,MATCH(DF$14,$BP$14:$DP$14,0))</f>
        <v>22.346370538561644</v>
      </c>
      <c r="DG15" cm="1">
        <f t="array" ref="DG15">BA15*INDEX(prod_est,$G15+$H15,MATCH(DG$14,$BP$14:$DP$14,0))</f>
        <v>22.02182780962637</v>
      </c>
      <c r="DH15" cm="1">
        <f t="array" ref="DH15">BB15*INDEX(prod_est,$G15+$H15,MATCH(DH$14,$BP$14:$DP$14,0))</f>
        <v>21.694100526711114</v>
      </c>
      <c r="DI15" cm="1">
        <f t="array" ref="DI15">BC15*INDEX(prod_est,$G15+$H15,MATCH(DI$14,$BP$14:$DP$14,0))</f>
        <v>21.363245758004314</v>
      </c>
      <c r="DJ15" cm="1">
        <f t="array" ref="DJ15">BD15*INDEX(prod_est,$G15+$H15,MATCH(DJ$14,$BP$14:$DP$14,0))</f>
        <v>21.029320038983045</v>
      </c>
      <c r="DK15" cm="1">
        <f t="array" ref="DK15">BE15*INDEX(prod_est,$G15+$H15,MATCH(DK$14,$BP$14:$DP$14,0))</f>
        <v>20.69237937636828</v>
      </c>
      <c r="DL15" cm="1">
        <f t="array" ref="DL15">BF15*INDEX(prod_est,$G15+$H15,MATCH(DL$14,$BP$14:$DP$14,0))</f>
        <v>20.352479252054206</v>
      </c>
      <c r="DM15" cm="1">
        <f t="array" ref="DM15">BG15*INDEX(prod_est,$G15+$H15,MATCH(DM$14,$BP$14:$DP$14,0))</f>
        <v>20.009674627011613</v>
      </c>
      <c r="DN15" cm="1">
        <f t="array" ref="DN15">BH15*INDEX(prod_est,$G15+$H15,MATCH(DN$14,$BP$14:$DP$14,0))</f>
        <v>19.664019945165595</v>
      </c>
      <c r="DO15" cm="1">
        <f t="array" ref="DO15">BI15*INDEX(prod_est,$G15+$H15,MATCH(DO$14,$BP$14:$DP$14,0))</f>
        <v>19.315569137247891</v>
      </c>
      <c r="DP15" cm="1">
        <f t="array" ref="DP15">BJ15*INDEX(prod_est,$G15+$H15,MATCH(DP$14,$BP$14:$DP$14,0))</f>
        <v>18.964375624623628</v>
      </c>
    </row>
    <row r="16" spans="1:120" x14ac:dyDescent="0.25">
      <c r="A16" t="s">
        <v>54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273</v>
      </c>
      <c r="H16">
        <f>IFERROR(MATCH(D16,Production_est!$D$4:$D$339,0),"-")</f>
        <v>6</v>
      </c>
      <c r="I16" s="8" cm="1">
        <f t="array" ref="I16">IFERROR(INDEX(Production_est!$E$4:$E$339,H16+G16),"-")</f>
        <v>11829.155362885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18_CT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54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273</v>
      </c>
      <c r="H17">
        <f>IFERROR(MATCH(D17,Production_est!$D$4:$D$339,0),"-")</f>
        <v>6</v>
      </c>
      <c r="I17" s="8" cm="1">
        <f t="array" ref="I17">IFERROR(INDEX(Production_est!$E$4:$E$339,H17+G17),"-")</f>
        <v>11829.155362885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18_CT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54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273</v>
      </c>
      <c r="H18">
        <f>IFERROR(MATCH(D18,Production_est!$D$4:$D$339,0),"-")</f>
        <v>6</v>
      </c>
      <c r="I18" s="8" cm="1">
        <f t="array" ref="I18">IFERROR(INDEX(Production_est!$E$4:$E$339,H18+G18),"-")</f>
        <v>11829.155362885</v>
      </c>
      <c r="J18" s="42">
        <f t="shared" si="0"/>
        <v>0</v>
      </c>
      <c r="K18" s="42">
        <f t="shared" ref="K18:AP18" si="11">J18*(1-$F$4)</f>
        <v>0</v>
      </c>
      <c r="L18" s="42">
        <f t="shared" si="11"/>
        <v>0</v>
      </c>
      <c r="M18" s="42">
        <f t="shared" si="11"/>
        <v>0</v>
      </c>
      <c r="N18" s="42">
        <f t="shared" si="11"/>
        <v>0</v>
      </c>
      <c r="O18" s="42">
        <f t="shared" si="11"/>
        <v>0</v>
      </c>
      <c r="P18" s="42">
        <f t="shared" si="11"/>
        <v>0</v>
      </c>
      <c r="Q18" s="42">
        <f t="shared" si="11"/>
        <v>0</v>
      </c>
      <c r="R18" s="42">
        <f t="shared" si="11"/>
        <v>0</v>
      </c>
      <c r="S18" s="42">
        <f t="shared" si="11"/>
        <v>0</v>
      </c>
      <c r="T18" s="42">
        <f t="shared" si="11"/>
        <v>0</v>
      </c>
      <c r="U18" s="42">
        <f t="shared" si="11"/>
        <v>0</v>
      </c>
      <c r="V18" s="42">
        <f t="shared" si="11"/>
        <v>0</v>
      </c>
      <c r="W18" s="42">
        <f t="shared" si="11"/>
        <v>0</v>
      </c>
      <c r="X18" s="42">
        <f t="shared" si="11"/>
        <v>0</v>
      </c>
      <c r="Y18" s="42">
        <f t="shared" si="11"/>
        <v>0</v>
      </c>
      <c r="Z18" s="42">
        <f t="shared" si="11"/>
        <v>0</v>
      </c>
      <c r="AA18" s="42">
        <f t="shared" si="11"/>
        <v>0</v>
      </c>
      <c r="AB18" s="42">
        <f t="shared" si="11"/>
        <v>0</v>
      </c>
      <c r="AC18" s="42">
        <f t="shared" si="11"/>
        <v>0</v>
      </c>
      <c r="AD18" s="42">
        <f t="shared" si="11"/>
        <v>0</v>
      </c>
      <c r="AE18" s="42">
        <f t="shared" si="11"/>
        <v>0</v>
      </c>
      <c r="AF18" s="42">
        <f t="shared" si="11"/>
        <v>0</v>
      </c>
      <c r="AG18" s="42">
        <f t="shared" si="11"/>
        <v>0</v>
      </c>
      <c r="AH18" s="42">
        <f t="shared" si="11"/>
        <v>0</v>
      </c>
      <c r="AI18" s="42">
        <f t="shared" si="11"/>
        <v>0</v>
      </c>
      <c r="AJ18" s="42">
        <f t="shared" si="11"/>
        <v>0</v>
      </c>
      <c r="AK18" s="42">
        <f t="shared" si="11"/>
        <v>0</v>
      </c>
      <c r="AL18" s="42">
        <f t="shared" si="11"/>
        <v>0</v>
      </c>
      <c r="AM18" s="42">
        <f t="shared" si="11"/>
        <v>0</v>
      </c>
      <c r="AN18" s="42">
        <f t="shared" si="11"/>
        <v>0</v>
      </c>
      <c r="AO18" s="42">
        <f t="shared" si="11"/>
        <v>0</v>
      </c>
      <c r="AP18" s="42">
        <f t="shared" si="11"/>
        <v>0</v>
      </c>
      <c r="AQ18" s="42">
        <f t="shared" ref="AQ18:BJ18" si="12">AP18*(1-$F$4)</f>
        <v>0</v>
      </c>
      <c r="AR18" s="42">
        <f t="shared" si="12"/>
        <v>0</v>
      </c>
      <c r="AS18" s="42">
        <f t="shared" si="12"/>
        <v>0</v>
      </c>
      <c r="AT18" s="42">
        <f t="shared" si="12"/>
        <v>0</v>
      </c>
      <c r="AU18" s="42">
        <f t="shared" si="12"/>
        <v>0</v>
      </c>
      <c r="AV18" s="42">
        <f t="shared" si="12"/>
        <v>0</v>
      </c>
      <c r="AW18" s="42">
        <f t="shared" si="12"/>
        <v>0</v>
      </c>
      <c r="AX18" s="42">
        <f t="shared" si="12"/>
        <v>0</v>
      </c>
      <c r="AY18" s="42">
        <f t="shared" si="12"/>
        <v>0</v>
      </c>
      <c r="AZ18" s="42">
        <f t="shared" si="12"/>
        <v>0</v>
      </c>
      <c r="BA18" s="42">
        <f t="shared" si="12"/>
        <v>0</v>
      </c>
      <c r="BB18" s="42">
        <f t="shared" si="12"/>
        <v>0</v>
      </c>
      <c r="BC18" s="42">
        <f t="shared" si="12"/>
        <v>0</v>
      </c>
      <c r="BD18" s="42">
        <f t="shared" si="12"/>
        <v>0</v>
      </c>
      <c r="BE18" s="42">
        <f t="shared" si="12"/>
        <v>0</v>
      </c>
      <c r="BF18" s="42">
        <f t="shared" si="12"/>
        <v>0</v>
      </c>
      <c r="BG18" s="42">
        <f t="shared" si="12"/>
        <v>0</v>
      </c>
      <c r="BH18" s="42">
        <f t="shared" si="12"/>
        <v>0</v>
      </c>
      <c r="BI18" s="42">
        <f t="shared" si="12"/>
        <v>0</v>
      </c>
      <c r="BJ18" s="42">
        <f t="shared" si="12"/>
        <v>0</v>
      </c>
      <c r="BK18" t="str">
        <f t="shared" si="3"/>
        <v>18_CT</v>
      </c>
      <c r="BL18" t="str">
        <f t="shared" si="4"/>
        <v>d_ind_cem_2_coal_products</v>
      </c>
      <c r="BO18" s="8">
        <f t="shared" si="5"/>
        <v>0</v>
      </c>
      <c r="BP18" s="8">
        <f t="shared" si="6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54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273</v>
      </c>
      <c r="H19">
        <f>IFERROR(MATCH(D19,Production_est!$D$4:$D$339,0),"-")</f>
        <v>6</v>
      </c>
      <c r="I19" s="8" cm="1">
        <f t="array" ref="I19">IFERROR(INDEX(Production_est!$E$4:$E$339,H19+G19),"-")</f>
        <v>11829.155362885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18_CT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54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273</v>
      </c>
      <c r="H20">
        <f>IFERROR(MATCH(D20,Production_est!$D$4:$D$339,0),"-")</f>
        <v>6</v>
      </c>
      <c r="I20" s="8" cm="1">
        <f t="array" ref="I20">IFERROR(INDEX(Production_est!$E$4:$E$339,H20+G20),"-")</f>
        <v>11829.155362885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18_CT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54</v>
      </c>
      <c r="B21" t="s">
        <v>11</v>
      </c>
      <c r="C21" t="s">
        <v>146</v>
      </c>
      <c r="D21" t="s">
        <v>37</v>
      </c>
      <c r="E21" s="8">
        <v>4.8332419200000001E-3</v>
      </c>
      <c r="F21" s="8">
        <v>3.6575884800000018E-3</v>
      </c>
      <c r="G21">
        <f>MATCH(A21,Production_est!$A$4:$A$339,0)</f>
        <v>273</v>
      </c>
      <c r="H21">
        <f>IFERROR(MATCH(D21,Production_est!$D$4:$D$339,0),"-")</f>
        <v>6</v>
      </c>
      <c r="I21" s="8" cm="1">
        <f t="array" ref="I21">IFERROR(INDEX(Production_est!$E$4:$E$339,H21+G21),"-")</f>
        <v>11829.155362885</v>
      </c>
      <c r="J21" s="42">
        <f t="shared" si="0"/>
        <v>3.092011532349979E-7</v>
      </c>
      <c r="K21" s="42">
        <f t="shared" ref="K21:AP21" si="17">J21*(1-$F$4)</f>
        <v>3.0787600543541934E-7</v>
      </c>
      <c r="L21" s="42">
        <f t="shared" si="17"/>
        <v>3.0655653684069608E-7</v>
      </c>
      <c r="M21" s="42">
        <f t="shared" si="17"/>
        <v>3.0524272311137877E-7</v>
      </c>
      <c r="N21" s="42">
        <f t="shared" si="17"/>
        <v>3.0393454001232999E-7</v>
      </c>
      <c r="O21" s="42">
        <f t="shared" si="17"/>
        <v>3.0263196341227712E-7</v>
      </c>
      <c r="P21" s="42">
        <f t="shared" si="17"/>
        <v>3.0133496928336734E-7</v>
      </c>
      <c r="Q21" s="42">
        <f t="shared" si="17"/>
        <v>3.0004353370072435E-7</v>
      </c>
      <c r="R21" s="42">
        <f t="shared" si="17"/>
        <v>2.9875763284200697E-7</v>
      </c>
      <c r="S21" s="42">
        <f t="shared" si="17"/>
        <v>2.9747724298696977E-7</v>
      </c>
      <c r="T21" s="42">
        <f t="shared" si="17"/>
        <v>2.9620234051702561E-7</v>
      </c>
      <c r="U21" s="42">
        <f t="shared" si="17"/>
        <v>2.9493290191480977E-7</v>
      </c>
      <c r="V21" s="42">
        <f t="shared" si="17"/>
        <v>2.9366890376374626E-7</v>
      </c>
      <c r="W21" s="42">
        <f t="shared" si="17"/>
        <v>2.9241032274761591E-7</v>
      </c>
      <c r="X21" s="42">
        <f t="shared" si="17"/>
        <v>2.9115713565012611E-7</v>
      </c>
      <c r="Y21" s="42">
        <f t="shared" si="17"/>
        <v>2.899093193544827E-7</v>
      </c>
      <c r="Z21" s="42">
        <f t="shared" si="17"/>
        <v>2.886668508429635E-7</v>
      </c>
      <c r="AA21" s="42">
        <f t="shared" si="17"/>
        <v>2.8742970719649361E-7</v>
      </c>
      <c r="AB21" s="42">
        <f t="shared" si="17"/>
        <v>2.8619786559422293E-7</v>
      </c>
      <c r="AC21" s="42">
        <f t="shared" si="17"/>
        <v>2.8497130331310483E-7</v>
      </c>
      <c r="AD21" s="42">
        <f t="shared" si="17"/>
        <v>2.8374999772747724E-7</v>
      </c>
      <c r="AE21" s="42">
        <f t="shared" si="17"/>
        <v>2.8253392630864518E-7</v>
      </c>
      <c r="AF21" s="42">
        <f t="shared" si="17"/>
        <v>2.8132306662446523E-7</v>
      </c>
      <c r="AG21" s="42">
        <f t="shared" si="17"/>
        <v>2.8011739633893179E-7</v>
      </c>
      <c r="AH21" s="42">
        <f t="shared" si="17"/>
        <v>2.7891689321176492E-7</v>
      </c>
      <c r="AI21" s="42">
        <f t="shared" si="17"/>
        <v>2.7772153509800021E-7</v>
      </c>
      <c r="AJ21" s="42">
        <f t="shared" si="17"/>
        <v>2.7653129994758021E-7</v>
      </c>
      <c r="AK21" s="42">
        <f t="shared" si="17"/>
        <v>2.7534616580494769E-7</v>
      </c>
      <c r="AL21" s="42">
        <f t="shared" si="17"/>
        <v>2.7416611080864075E-7</v>
      </c>
      <c r="AM21" s="42">
        <f t="shared" si="17"/>
        <v>2.7299111319088943E-7</v>
      </c>
      <c r="AN21" s="42">
        <f t="shared" si="17"/>
        <v>2.7182115127721419E-7</v>
      </c>
      <c r="AO21" s="42">
        <f t="shared" si="17"/>
        <v>2.7065620348602614E-7</v>
      </c>
      <c r="AP21" s="42">
        <f t="shared" si="17"/>
        <v>2.6949624832822889E-7</v>
      </c>
      <c r="AQ21" s="42">
        <f t="shared" ref="AQ21:BJ21" si="18">AP21*(1-$F$4)</f>
        <v>2.6834126440682215E-7</v>
      </c>
      <c r="AR21" s="42">
        <f t="shared" si="18"/>
        <v>2.6719123041650718E-7</v>
      </c>
      <c r="AS21" s="42">
        <f t="shared" si="18"/>
        <v>2.6604612514329357E-7</v>
      </c>
      <c r="AT21" s="42">
        <f t="shared" si="18"/>
        <v>2.6490592746410799E-7</v>
      </c>
      <c r="AU21" s="42">
        <f t="shared" si="18"/>
        <v>2.6377061634640466E-7</v>
      </c>
      <c r="AV21" s="42">
        <f t="shared" si="18"/>
        <v>2.6264017084777718E-7</v>
      </c>
      <c r="AW21" s="42">
        <f t="shared" si="18"/>
        <v>2.6151457011557243E-7</v>
      </c>
      <c r="AX21" s="42">
        <f t="shared" si="18"/>
        <v>2.603937933865057E-7</v>
      </c>
      <c r="AY21" s="42">
        <f t="shared" si="18"/>
        <v>2.5927781998627781E-7</v>
      </c>
      <c r="AZ21" s="42">
        <f t="shared" si="18"/>
        <v>2.5816662932919373E-7</v>
      </c>
      <c r="BA21" s="42">
        <f t="shared" si="18"/>
        <v>2.5706020091778289E-7</v>
      </c>
      <c r="BB21" s="42">
        <f t="shared" si="18"/>
        <v>2.5595851434242094E-7</v>
      </c>
      <c r="BC21" s="42">
        <f t="shared" si="18"/>
        <v>2.5486154928095342E-7</v>
      </c>
      <c r="BD21" s="42">
        <f t="shared" si="18"/>
        <v>2.5376928549832073E-7</v>
      </c>
      <c r="BE21" s="42">
        <f t="shared" si="18"/>
        <v>2.5268170284618506E-7</v>
      </c>
      <c r="BF21" s="42">
        <f t="shared" si="18"/>
        <v>2.5159878126255854E-7</v>
      </c>
      <c r="BG21" s="42">
        <f t="shared" si="18"/>
        <v>2.5052050077143325E-7</v>
      </c>
      <c r="BH21" s="42">
        <f t="shared" si="18"/>
        <v>2.4944684148241282E-7</v>
      </c>
      <c r="BI21" s="42">
        <f t="shared" si="18"/>
        <v>2.4837778359034534E-7</v>
      </c>
      <c r="BJ21" s="42">
        <f t="shared" si="18"/>
        <v>2.4731330737495813E-7</v>
      </c>
      <c r="BK21" t="str">
        <f t="shared" si="3"/>
        <v>18_CT</v>
      </c>
      <c r="BL21" t="str">
        <f t="shared" si="4"/>
        <v>d_ind_cem_7_1_mo_gasoline</v>
      </c>
      <c r="BO21" s="8">
        <f t="shared" si="5"/>
        <v>4.8332419200000001E-3</v>
      </c>
      <c r="BP21" s="8">
        <f t="shared" si="6"/>
        <v>3.6575884800000018E-3</v>
      </c>
      <c r="BQ21" s="8" cm="1">
        <f t="array" ref="BQ21">K21*INDEX(prod_est,$G21+$H21,MATCH(BQ$14,$BP$14:$DP$14,0))</f>
        <v>3.6044813607124795E-3</v>
      </c>
      <c r="BR21" s="8" cm="1">
        <f t="array" ref="BR21">L21*INDEX(prod_est,$G21+$H21,MATCH(BR$14,$BP$14:$DP$14,0))</f>
        <v>3.4834950348429298E-3</v>
      </c>
      <c r="BS21" s="8" cm="1">
        <f t="array" ref="BS21">M21*INDEX(prod_est,$G21+$H21,MATCH(BS$14,$BP$14:$DP$14,0))</f>
        <v>3.4538635776042372E-3</v>
      </c>
      <c r="BT21" s="8" cm="1">
        <f t="array" ref="BT21">N21*INDEX(prod_est,$G21+$H21,MATCH(BT$14,$BP$14:$DP$14,0))</f>
        <v>3.4285506902831352E-3</v>
      </c>
      <c r="BU21" s="8" cm="1">
        <f t="array" ref="BU21">O21*INDEX(prod_est,$G21+$H21,MATCH(BU$14,$BP$14:$DP$14,0))</f>
        <v>3.395331674711741E-3</v>
      </c>
      <c r="BV21" s="8" cm="1">
        <f t="array" ref="BV21">P21*INDEX(prod_est,$G21+$H21,MATCH(BV$14,$BP$14:$DP$14,0))</f>
        <v>3.3647985752959316E-3</v>
      </c>
      <c r="BW21" s="8" cm="1">
        <f t="array" ref="BW21">Q21*INDEX(prod_est,$G21+$H21,MATCH(BW$14,$BP$14:$DP$14,0))</f>
        <v>3.3376039104290657E-3</v>
      </c>
      <c r="BX21" s="8" cm="1">
        <f t="array" ref="BX21">R21*INDEX(prod_est,$G21+$H21,MATCH(BX$14,$BP$14:$DP$14,0))</f>
        <v>3.3070402815712561E-3</v>
      </c>
      <c r="BY21" s="8" cm="1">
        <f t="array" ref="BY21">S21*INDEX(prod_est,$G21+$H21,MATCH(BY$14,$BP$14:$DP$14,0))</f>
        <v>3.280574959214994E-3</v>
      </c>
      <c r="BZ21" s="8" cm="1">
        <f t="array" ref="BZ21">T21*INDEX(prod_est,$G21+$H21,MATCH(BZ$14,$BP$14:$DP$14,0))</f>
        <v>3.2426111602587297E-3</v>
      </c>
      <c r="CA21" s="8" cm="1">
        <f t="array" ref="CA21">U21*INDEX(prod_est,$G21+$H21,MATCH(CA$14,$BP$14:$DP$14,0))</f>
        <v>3.2066499147703977E-3</v>
      </c>
      <c r="CB21" s="8" cm="1">
        <f t="array" ref="CB21">V21*INDEX(prod_est,$G21+$H21,MATCH(CB$14,$BP$14:$DP$14,0))</f>
        <v>3.1713652863089446E-3</v>
      </c>
      <c r="CC21" s="8" cm="1">
        <f t="array" ref="CC21">W21*INDEX(prod_est,$G21+$H21,MATCH(CC$14,$BP$14:$DP$14,0))</f>
        <v>3.1257627199105893E-3</v>
      </c>
      <c r="CD21" s="8" cm="1">
        <f t="array" ref="CD21">X21*INDEX(prod_est,$G21+$H21,MATCH(CD$14,$BP$14:$DP$14,0))</f>
        <v>3.088126939242263E-3</v>
      </c>
      <c r="CE21" s="8" cm="1">
        <f t="array" ref="CE21">Y21*INDEX(prod_est,$G21+$H21,MATCH(CE$14,$BP$14:$DP$14,0))</f>
        <v>3.0501047675529115E-3</v>
      </c>
      <c r="CF21" s="8" cm="1">
        <f t="array" ref="CF21">Z21*INDEX(prod_est,$G21+$H21,MATCH(CF$14,$BP$14:$DP$14,0))</f>
        <v>3.0145029523597376E-3</v>
      </c>
      <c r="CG21" s="8" cm="1">
        <f t="array" ref="CG21">AA21*INDEX(prod_est,$G21+$H21,MATCH(CG$14,$BP$14:$DP$14,0))</f>
        <v>2.98038706404189E-3</v>
      </c>
      <c r="CH21" s="8" cm="1">
        <f t="array" ref="CH21">AB21*INDEX(prod_est,$G21+$H21,MATCH(CH$14,$BP$14:$DP$14,0))</f>
        <v>2.9510150715716743E-3</v>
      </c>
      <c r="CI21" s="8" cm="1">
        <f t="array" ref="CI21">AC21*INDEX(prod_est,$G21+$H21,MATCH(CI$14,$BP$14:$DP$14,0))</f>
        <v>2.9274906869273627E-3</v>
      </c>
      <c r="CJ21" s="8" cm="1">
        <f t="array" ref="CJ21">AD21*INDEX(prod_est,$G21+$H21,MATCH(CJ$14,$BP$14:$DP$14,0))</f>
        <v>2.9043713842956988E-3</v>
      </c>
      <c r="CK21" s="8" cm="1">
        <f t="array" ref="CK21">AE21*INDEX(prod_est,$G21+$H21,MATCH(CK$14,$BP$14:$DP$14,0))</f>
        <v>2.8835804108709472E-3</v>
      </c>
      <c r="CL21" s="8" cm="1">
        <f t="array" ref="CL21">AF21*INDEX(prod_est,$G21+$H21,MATCH(CL$14,$BP$14:$DP$14,0))</f>
        <v>2.8648408350880794E-3</v>
      </c>
      <c r="CM21" s="8" cm="1">
        <f t="array" ref="CM21">AG21*INDEX(prod_est,$G21+$H21,MATCH(CM$14,$BP$14:$DP$14,0))</f>
        <v>2.8286492057298541E-3</v>
      </c>
      <c r="CN21" s="8" cm="1">
        <f t="array" ref="CN21">AH21*INDEX(prod_est,$G21+$H21,MATCH(CN$14,$BP$14:$DP$14,0))</f>
        <v>2.7956022404415264E-3</v>
      </c>
      <c r="CO21" s="8" cm="1">
        <f t="array" ref="CO21">AI21*INDEX(prod_est,$G21+$H21,MATCH(CO$14,$BP$14:$DP$14,0))</f>
        <v>2.7641447718863418E-3</v>
      </c>
      <c r="CP21" s="8" cm="1">
        <f t="array" ref="CP21">AJ21*INDEX(prod_est,$G21+$H21,MATCH(CP$14,$BP$14:$DP$14,0))</f>
        <v>2.7349563018338277E-3</v>
      </c>
      <c r="CQ21" s="8" cm="1">
        <f t="array" ref="CQ21">AK21*INDEX(prod_est,$G21+$H21,MATCH(CQ$14,$BP$14:$DP$14,0))</f>
        <v>2.7076349790664178E-3</v>
      </c>
      <c r="CR21" s="8" cm="1">
        <f t="array" ref="CR21">AL21*INDEX(prod_est,$G21+$H21,MATCH(CR$14,$BP$14:$DP$14,0))</f>
        <v>2.6708511235493003E-3</v>
      </c>
      <c r="CS21" s="8" cm="1">
        <f t="array" ref="CS21">AM21*INDEX(prod_est,$G21+$H21,MATCH(CS$14,$BP$14:$DP$14,0))</f>
        <v>2.6358231050370514E-3</v>
      </c>
      <c r="CT21" s="8" cm="1">
        <f t="array" ref="CT21">AN21*INDEX(prod_est,$G21+$H21,MATCH(CT$14,$BP$14:$DP$14,0))</f>
        <v>2.6027812773009029E-3</v>
      </c>
      <c r="CU21" s="8" cm="1">
        <f t="array" ref="CU21">AO21*INDEX(prod_est,$G21+$H21,MATCH(CU$14,$BP$14:$DP$14,0))</f>
        <v>2.5714961847408788E-3</v>
      </c>
      <c r="CV21" s="8" cm="1">
        <f t="array" ref="CV21">AP21*INDEX(prod_est,$G21+$H21,MATCH(CV$14,$BP$14:$DP$14,0))</f>
        <v>2.5413085454824087E-3</v>
      </c>
      <c r="CW21" cm="1">
        <f t="array" ref="CW21">AQ21*INDEX(prod_est,$G21+$H21,MATCH(CW$14,$BP$14:$DP$14,0))</f>
        <v>2.5123540198689689E-3</v>
      </c>
      <c r="CX21" cm="1">
        <f t="array" ref="CX21">AR21*INDEX(prod_est,$G21+$H21,MATCH(CX$14,$BP$14:$DP$14,0))</f>
        <v>2.4830208120483182E-3</v>
      </c>
      <c r="CY21" cm="1">
        <f t="array" ref="CY21">AS21*INDEX(prod_est,$G21+$H21,MATCH(CY$14,$BP$14:$DP$14,0))</f>
        <v>2.4533151862004502E-3</v>
      </c>
      <c r="CZ21" cm="1">
        <f t="array" ref="CZ21">AT21*INDEX(prod_est,$G21+$H21,MATCH(CZ$14,$BP$14:$DP$14,0))</f>
        <v>2.4232433491112823E-3</v>
      </c>
      <c r="DA21" cm="1">
        <f t="array" ref="DA21">AU21*INDEX(prod_est,$G21+$H21,MATCH(DA$14,$BP$14:$DP$14,0))</f>
        <v>2.3928114505952151E-3</v>
      </c>
      <c r="DB21" cm="1">
        <f t="array" ref="DB21">AV21*INDEX(prod_est,$G21+$H21,MATCH(DB$14,$BP$14:$DP$14,0))</f>
        <v>2.3620255839149448E-3</v>
      </c>
      <c r="DC21" cm="1">
        <f t="array" ref="DC21">AW21*INDEX(prod_est,$G21+$H21,MATCH(DC$14,$BP$14:$DP$14,0))</f>
        <v>2.3308917861985055E-3</v>
      </c>
      <c r="DD21" cm="1">
        <f t="array" ref="DD21">AX21*INDEX(prod_est,$G21+$H21,MATCH(DD$14,$BP$14:$DP$14,0))</f>
        <v>2.299416038853593E-3</v>
      </c>
      <c r="DE21" cm="1">
        <f t="array" ref="DE21">AY21*INDEX(prod_est,$G21+$H21,MATCH(DE$14,$BP$14:$DP$14,0))</f>
        <v>2.2676042679791795E-3</v>
      </c>
      <c r="DF21" cm="1">
        <f t="array" ref="DF21">AZ21*INDEX(prod_est,$G21+$H21,MATCH(DF$14,$BP$14:$DP$14,0))</f>
        <v>2.2354623447744301E-3</v>
      </c>
      <c r="DG21" cm="1">
        <f t="array" ref="DG21">BA21*INDEX(prod_est,$G21+$H21,MATCH(DG$14,$BP$14:$DP$14,0))</f>
        <v>2.202996085944917E-3</v>
      </c>
      <c r="DH21" cm="1">
        <f t="array" ref="DH21">BB21*INDEX(prod_est,$G21+$H21,MATCH(DH$14,$BP$14:$DP$14,0))</f>
        <v>2.1702112541062053E-3</v>
      </c>
      <c r="DI21" cm="1">
        <f t="array" ref="DI21">BC21*INDEX(prod_est,$G21+$H21,MATCH(DI$14,$BP$14:$DP$14,0))</f>
        <v>2.137113558184767E-3</v>
      </c>
      <c r="DJ21" cm="1">
        <f t="array" ref="DJ21">BD21*INDEX(prod_est,$G21+$H21,MATCH(DJ$14,$BP$14:$DP$14,0))</f>
        <v>2.1037086538162643E-3</v>
      </c>
      <c r="DK21" cm="1">
        <f t="array" ref="DK21">BE21*INDEX(prod_est,$G21+$H21,MATCH(DK$14,$BP$14:$DP$14,0))</f>
        <v>2.0700021437412221E-3</v>
      </c>
      <c r="DL21" cm="1">
        <f t="array" ref="DL21">BF21*INDEX(prod_est,$G21+$H21,MATCH(DL$14,$BP$14:$DP$14,0))</f>
        <v>2.0359995781981037E-3</v>
      </c>
      <c r="DM21" cm="1">
        <f t="array" ref="DM21">BG21*INDEX(prod_est,$G21+$H21,MATCH(DM$14,$BP$14:$DP$14,0))</f>
        <v>2.0017064553137925E-3</v>
      </c>
      <c r="DN21" cm="1">
        <f t="array" ref="DN21">BH21*INDEX(prod_est,$G21+$H21,MATCH(DN$14,$BP$14:$DP$14,0))</f>
        <v>1.9671282214915099E-3</v>
      </c>
      <c r="DO21" cm="1">
        <f t="array" ref="DO21">BI21*INDEX(prod_est,$G21+$H21,MATCH(DO$14,$BP$14:$DP$14,0))</f>
        <v>1.9322702717961859E-3</v>
      </c>
      <c r="DP21" cm="1">
        <f t="array" ref="DP21">BJ21*INDEX(prod_est,$G21+$H21,MATCH(DP$14,$BP$14:$DP$14,0))</f>
        <v>1.8971379503372786E-3</v>
      </c>
    </row>
    <row r="22" spans="1:120" x14ac:dyDescent="0.25">
      <c r="A22" t="s">
        <v>54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273</v>
      </c>
      <c r="H22">
        <f>IFERROR(MATCH(D22,Production_est!$D$4:$D$339,0),"-")</f>
        <v>6</v>
      </c>
      <c r="I22" s="8" cm="1">
        <f t="array" ref="I22">IFERROR(INDEX(Production_est!$E$4:$E$339,H22+G22),"-")</f>
        <v>11829.155362885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18_CT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54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273</v>
      </c>
      <c r="H23">
        <f>IFERROR(MATCH(D23,Production_est!$D$4:$D$339,0),"-")</f>
        <v>6</v>
      </c>
      <c r="I23" s="8" cm="1">
        <f t="array" ref="I23">IFERROR(INDEX(Production_est!$E$4:$E$339,H23+G23),"-")</f>
        <v>11829.155362885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18_CT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54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273</v>
      </c>
      <c r="H24">
        <f>IFERROR(MATCH(D24,Production_est!$D$4:$D$339,0),"-")</f>
        <v>6</v>
      </c>
      <c r="I24" s="8" cm="1">
        <f t="array" ref="I24">IFERROR(INDEX(Production_est!$E$4:$E$339,H24+G24),"-")</f>
        <v>11829.155362885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18_CT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54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273</v>
      </c>
      <c r="H25">
        <f>IFERROR(MATCH(D25,Production_est!$D$4:$D$339,0),"-")</f>
        <v>6</v>
      </c>
      <c r="I25" s="8" cm="1">
        <f t="array" ref="I25">IFERROR(INDEX(Production_est!$E$4:$E$339,H25+G25),"-")</f>
        <v>11829.155362885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18_CT</v>
      </c>
      <c r="BL25" t="str">
        <f t="shared" si="4"/>
        <v>d_ind_cem_7_6_kerosene</v>
      </c>
      <c r="BO25" s="8">
        <f t="shared" si="5"/>
        <v>0</v>
      </c>
      <c r="BP25" s="8">
        <f t="shared" si="6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54</v>
      </c>
      <c r="B26" t="s">
        <v>16</v>
      </c>
      <c r="C26" t="s">
        <v>16</v>
      </c>
      <c r="D26" t="s">
        <v>37</v>
      </c>
      <c r="E26" s="8">
        <v>0.44485419888000011</v>
      </c>
      <c r="F26" s="8">
        <v>0.41080099505759998</v>
      </c>
      <c r="G26">
        <f>MATCH(A26,Production_est!$A$4:$A$339,0)</f>
        <v>273</v>
      </c>
      <c r="H26">
        <f>IFERROR(MATCH(D26,Production_est!$D$4:$D$339,0),"-")</f>
        <v>6</v>
      </c>
      <c r="I26" s="8" cm="1">
        <f t="array" ref="I26">IFERROR(INDEX(Production_est!$E$4:$E$339,H26+G26),"-")</f>
        <v>11829.155362885</v>
      </c>
      <c r="J26" s="42">
        <f t="shared" si="0"/>
        <v>3.4727838332948411E-5</v>
      </c>
      <c r="K26" s="42">
        <f t="shared" ref="K26:AP26" si="27">J26*(1-$F$4)</f>
        <v>3.4579004740092916E-5</v>
      </c>
      <c r="L26" s="42">
        <f t="shared" si="27"/>
        <v>3.4430809005492514E-5</v>
      </c>
      <c r="M26" s="42">
        <f t="shared" si="27"/>
        <v>3.4283248395468972E-5</v>
      </c>
      <c r="N26" s="42">
        <f t="shared" si="27"/>
        <v>3.4136320188059815E-5</v>
      </c>
      <c r="O26" s="42">
        <f t="shared" si="27"/>
        <v>3.3990021672968126E-5</v>
      </c>
      <c r="P26" s="42">
        <f t="shared" si="27"/>
        <v>3.3844350151512545E-5</v>
      </c>
      <c r="Q26" s="42">
        <f t="shared" si="27"/>
        <v>3.3699302936577493E-5</v>
      </c>
      <c r="R26" s="42">
        <f t="shared" si="27"/>
        <v>3.355487735256359E-5</v>
      </c>
      <c r="S26" s="42">
        <f t="shared" si="27"/>
        <v>3.3411070735338318E-5</v>
      </c>
      <c r="T26" s="42">
        <f t="shared" si="27"/>
        <v>3.3267880432186865E-5</v>
      </c>
      <c r="U26" s="42">
        <f t="shared" si="27"/>
        <v>3.3125303801763205E-5</v>
      </c>
      <c r="V26" s="42">
        <f t="shared" si="27"/>
        <v>3.298333821404136E-5</v>
      </c>
      <c r="W26" s="42">
        <f t="shared" si="27"/>
        <v>3.2841981050266895E-5</v>
      </c>
      <c r="X26" s="42">
        <f t="shared" si="27"/>
        <v>3.2701229702908608E-5</v>
      </c>
      <c r="Y26" s="42">
        <f t="shared" si="27"/>
        <v>3.2561081575610425E-5</v>
      </c>
      <c r="Z26" s="42">
        <f t="shared" si="27"/>
        <v>3.2421534083143522E-5</v>
      </c>
      <c r="AA26" s="42">
        <f t="shared" si="27"/>
        <v>3.2282584651358617E-5</v>
      </c>
      <c r="AB26" s="42">
        <f t="shared" si="27"/>
        <v>3.2144230717138505E-5</v>
      </c>
      <c r="AC26" s="42">
        <f t="shared" si="27"/>
        <v>3.2006469728350764E-5</v>
      </c>
      <c r="AD26" s="42">
        <f t="shared" si="27"/>
        <v>3.1869299143800689E-5</v>
      </c>
      <c r="AE26" s="42">
        <f t="shared" si="27"/>
        <v>3.1732716433184398E-5</v>
      </c>
      <c r="AF26" s="42">
        <f t="shared" si="27"/>
        <v>3.159671907704218E-5</v>
      </c>
      <c r="AG26" s="42">
        <f t="shared" si="27"/>
        <v>3.1461304566711995E-5</v>
      </c>
      <c r="AH26" s="42">
        <f t="shared" si="27"/>
        <v>3.1326470404283225E-5</v>
      </c>
      <c r="AI26" s="42">
        <f t="shared" si="27"/>
        <v>3.1192214102550585E-5</v>
      </c>
      <c r="AJ26" s="42">
        <f t="shared" si="27"/>
        <v>3.1058533184968222E-5</v>
      </c>
      <c r="AK26" s="42">
        <f t="shared" si="27"/>
        <v>3.0925425185604071E-5</v>
      </c>
      <c r="AL26" s="42">
        <f t="shared" si="27"/>
        <v>3.0792887649094337E-5</v>
      </c>
      <c r="AM26" s="42">
        <f t="shared" si="27"/>
        <v>3.0660918130598215E-5</v>
      </c>
      <c r="AN26" s="42">
        <f t="shared" si="27"/>
        <v>3.0529514195752795E-5</v>
      </c>
      <c r="AO26" s="42">
        <f t="shared" si="27"/>
        <v>3.0398673420628139E-5</v>
      </c>
      <c r="AP26" s="42">
        <f t="shared" si="27"/>
        <v>3.0268393391682587E-5</v>
      </c>
      <c r="AQ26" s="42">
        <f t="shared" ref="AQ26:BJ26" si="28">AP26*(1-$F$4)</f>
        <v>3.0138671705718233E-5</v>
      </c>
      <c r="AR26" s="42">
        <f t="shared" si="28"/>
        <v>3.0009505969836582E-5</v>
      </c>
      <c r="AS26" s="42">
        <f t="shared" si="28"/>
        <v>2.9880893801394424E-5</v>
      </c>
      <c r="AT26" s="42">
        <f t="shared" si="28"/>
        <v>2.9752832827959874E-5</v>
      </c>
      <c r="AU26" s="42">
        <f t="shared" si="28"/>
        <v>2.9625320687268615E-5</v>
      </c>
      <c r="AV26" s="42">
        <f t="shared" si="28"/>
        <v>2.9498355027180321E-5</v>
      </c>
      <c r="AW26" s="42">
        <f t="shared" si="28"/>
        <v>2.937193350563526E-5</v>
      </c>
      <c r="AX26" s="42">
        <f t="shared" si="28"/>
        <v>2.9246053790611106E-5</v>
      </c>
      <c r="AY26" s="42">
        <f t="shared" si="28"/>
        <v>2.9120713560079916E-5</v>
      </c>
      <c r="AZ26" s="42">
        <f t="shared" si="28"/>
        <v>2.8995910501965286E-5</v>
      </c>
      <c r="BA26" s="42">
        <f t="shared" si="28"/>
        <v>2.887164231409972E-5</v>
      </c>
      <c r="BB26" s="42">
        <f t="shared" si="28"/>
        <v>2.8747906704182148E-5</v>
      </c>
      <c r="BC26" s="42">
        <f t="shared" si="28"/>
        <v>2.8624701389735651E-5</v>
      </c>
      <c r="BD26" s="42">
        <f t="shared" si="28"/>
        <v>2.8502024098065353E-5</v>
      </c>
      <c r="BE26" s="42">
        <f t="shared" si="28"/>
        <v>2.83798725662165E-5</v>
      </c>
      <c r="BF26" s="42">
        <f t="shared" si="28"/>
        <v>2.8258244540932713E-5</v>
      </c>
      <c r="BG26" s="42">
        <f t="shared" si="28"/>
        <v>2.813713777861443E-5</v>
      </c>
      <c r="BH26" s="42">
        <f t="shared" si="28"/>
        <v>2.8016550045277511E-5</v>
      </c>
      <c r="BI26" s="42">
        <f t="shared" si="28"/>
        <v>2.7896479116512034E-5</v>
      </c>
      <c r="BJ26" s="42">
        <f t="shared" si="28"/>
        <v>2.7776922777441268E-5</v>
      </c>
      <c r="BK26" t="str">
        <f t="shared" si="3"/>
        <v>18_CT</v>
      </c>
      <c r="BL26" t="str">
        <f t="shared" si="4"/>
        <v>d_ind_cem_7_7_gas_diesel_oil</v>
      </c>
      <c r="BO26" s="8">
        <f t="shared" si="5"/>
        <v>0.44485419888000011</v>
      </c>
      <c r="BP26" s="8">
        <f t="shared" si="6"/>
        <v>0.41080099505759998</v>
      </c>
      <c r="BQ26" s="8" cm="1">
        <f t="array" ref="BQ26">K26*INDEX(prod_est,$G26+$H26,MATCH(BQ$14,$BP$14:$DP$14,0))</f>
        <v>0.40483628427418322</v>
      </c>
      <c r="BR26" s="8" cm="1">
        <f t="array" ref="BR26">L26*INDEX(prod_est,$G26+$H26,MATCH(BR$14,$BP$14:$DP$14,0))</f>
        <v>0.39124773998404644</v>
      </c>
      <c r="BS26" s="8" cm="1">
        <f t="array" ref="BS26">M26*INDEX(prod_est,$G26+$H26,MATCH(BS$14,$BP$14:$DP$14,0))</f>
        <v>0.38791969141181842</v>
      </c>
      <c r="BT26" s="8" cm="1">
        <f t="array" ref="BT26">N26*INDEX(prod_est,$G26+$H26,MATCH(BT$14,$BP$14:$DP$14,0))</f>
        <v>0.38507668177414328</v>
      </c>
      <c r="BU26" s="8" cm="1">
        <f t="array" ref="BU26">O26*INDEX(prod_est,$G26+$H26,MATCH(BU$14,$BP$14:$DP$14,0))</f>
        <v>0.38134569762265041</v>
      </c>
      <c r="BV26" s="8" cm="1">
        <f t="array" ref="BV26">P26*INDEX(prod_est,$G26+$H26,MATCH(BV$14,$BP$14:$DP$14,0))</f>
        <v>0.37791638136938865</v>
      </c>
      <c r="BW26" s="8" cm="1">
        <f t="array" ref="BW26">Q26*INDEX(prod_est,$G26+$H26,MATCH(BW$14,$BP$14:$DP$14,0))</f>
        <v>0.37486202042948147</v>
      </c>
      <c r="BX26" s="8" cm="1">
        <f t="array" ref="BX26">R26*INDEX(prod_est,$G26+$H26,MATCH(BX$14,$BP$14:$DP$14,0))</f>
        <v>0.37142927527074793</v>
      </c>
      <c r="BY26" s="8" cm="1">
        <f t="array" ref="BY26">S26*INDEX(prod_est,$G26+$H26,MATCH(BY$14,$BP$14:$DP$14,0))</f>
        <v>0.36845683022453202</v>
      </c>
      <c r="BZ26" s="8" cm="1">
        <f t="array" ref="BZ26">T26*INDEX(prod_est,$G26+$H26,MATCH(BZ$14,$BP$14:$DP$14,0))</f>
        <v>0.36419293709585504</v>
      </c>
      <c r="CA26" s="8" cm="1">
        <f t="array" ref="CA26">U26*INDEX(prod_est,$G26+$H26,MATCH(CA$14,$BP$14:$DP$14,0))</f>
        <v>0.36015396018226925</v>
      </c>
      <c r="CB26" s="8" cm="1">
        <f t="array" ref="CB26">V26*INDEX(prod_est,$G26+$H26,MATCH(CB$14,$BP$14:$DP$14,0))</f>
        <v>0.35619097731487936</v>
      </c>
      <c r="CC26" s="8" cm="1">
        <f t="array" ref="CC26">W26*INDEX(prod_est,$G26+$H26,MATCH(CC$14,$BP$14:$DP$14,0))</f>
        <v>0.35106913822443453</v>
      </c>
      <c r="CD26" s="8" cm="1">
        <f t="array" ref="CD26">X26*INDEX(prod_est,$G26+$H26,MATCH(CD$14,$BP$14:$DP$14,0))</f>
        <v>0.34684208637514669</v>
      </c>
      <c r="CE26" s="8" cm="1">
        <f t="array" ref="CE26">Y26*INDEX(prod_est,$G26+$H26,MATCH(CE$14,$BP$14:$DP$14,0))</f>
        <v>0.34257163712979127</v>
      </c>
      <c r="CF26" s="8" cm="1">
        <f t="array" ref="CF26">Z26*INDEX(prod_est,$G26+$H26,MATCH(CF$14,$BP$14:$DP$14,0))</f>
        <v>0.33857302952612434</v>
      </c>
      <c r="CG26" s="8" cm="1">
        <f t="array" ref="CG26">AA26*INDEX(prod_est,$G26+$H26,MATCH(CG$14,$BP$14:$DP$14,0))</f>
        <v>0.33474131337082691</v>
      </c>
      <c r="CH26" s="8" cm="1">
        <f t="array" ref="CH26">AB26*INDEX(prod_est,$G26+$H26,MATCH(CH$14,$BP$14:$DP$14,0))</f>
        <v>0.33144240650922474</v>
      </c>
      <c r="CI26" s="8" cm="1">
        <f t="array" ref="CI26">AC26*INDEX(prod_est,$G26+$H26,MATCH(CI$14,$BP$14:$DP$14,0))</f>
        <v>0.32880027203377898</v>
      </c>
      <c r="CJ26" s="8" cm="1">
        <f t="array" ref="CJ26">AD26*INDEX(prod_est,$G26+$H26,MATCH(CJ$14,$BP$14:$DP$14,0))</f>
        <v>0.3262036342277333</v>
      </c>
      <c r="CK26" s="8" cm="1">
        <f t="array" ref="CK26">AE26*INDEX(prod_est,$G26+$H26,MATCH(CK$14,$BP$14:$DP$14,0))</f>
        <v>0.32386850204492845</v>
      </c>
      <c r="CL26" s="8" cm="1">
        <f t="array" ref="CL26">AF26*INDEX(prod_est,$G26+$H26,MATCH(CL$14,$BP$14:$DP$14,0))</f>
        <v>0.32176377199652262</v>
      </c>
      <c r="CM26" s="8" cm="1">
        <f t="array" ref="CM26">AG26*INDEX(prod_est,$G26+$H26,MATCH(CM$14,$BP$14:$DP$14,0))</f>
        <v>0.31769891958504659</v>
      </c>
      <c r="CN26" s="8" cm="1">
        <f t="array" ref="CN26">AH26*INDEX(prod_est,$G26+$H26,MATCH(CN$14,$BP$14:$DP$14,0))</f>
        <v>0.31398725921146653</v>
      </c>
      <c r="CO26" s="8" cm="1">
        <f t="array" ref="CO26">AI26*INDEX(prod_est,$G26+$H26,MATCH(CO$14,$BP$14:$DP$14,0))</f>
        <v>0.3104541227049607</v>
      </c>
      <c r="CP26" s="8" cm="1">
        <f t="array" ref="CP26">AJ26*INDEX(prod_est,$G26+$H26,MATCH(CP$14,$BP$14:$DP$14,0))</f>
        <v>0.30717582811076355</v>
      </c>
      <c r="CQ26" s="8" cm="1">
        <f t="array" ref="CQ26">AK26*INDEX(prod_est,$G26+$H26,MATCH(CQ$14,$BP$14:$DP$14,0))</f>
        <v>0.30410724162529273</v>
      </c>
      <c r="CR26" s="8" cm="1">
        <f t="array" ref="CR26">AL26*INDEX(prod_est,$G26+$H26,MATCH(CR$14,$BP$14:$DP$14,0))</f>
        <v>0.29997587350361526</v>
      </c>
      <c r="CS26" s="8" cm="1">
        <f t="array" ref="CS26">AM26*INDEX(prod_est,$G26+$H26,MATCH(CS$14,$BP$14:$DP$14,0))</f>
        <v>0.29604171170864813</v>
      </c>
      <c r="CT26" s="8" cm="1">
        <f t="array" ref="CT26">AN26*INDEX(prod_est,$G26+$H26,MATCH(CT$14,$BP$14:$DP$14,0))</f>
        <v>0.29233062835775908</v>
      </c>
      <c r="CU26" s="8" cm="1">
        <f t="array" ref="CU26">AO26*INDEX(prod_est,$G26+$H26,MATCH(CU$14,$BP$14:$DP$14,0))</f>
        <v>0.28881685221142589</v>
      </c>
      <c r="CV26" s="8" cm="1">
        <f t="array" ref="CV26">AP26*INDEX(prod_est,$G26+$H26,MATCH(CV$14,$BP$14:$DP$14,0))</f>
        <v>0.28542633621608365</v>
      </c>
      <c r="CW26" cm="1">
        <f t="array" ref="CW26">AQ26*INDEX(prod_est,$G26+$H26,MATCH(CW$14,$BP$14:$DP$14,0))</f>
        <v>0.28217431702407719</v>
      </c>
      <c r="CX26" cm="1">
        <f t="array" ref="CX26">AR26*INDEX(prod_est,$G26+$H26,MATCH(CX$14,$BP$14:$DP$14,0))</f>
        <v>0.27887976624920308</v>
      </c>
      <c r="CY26" cm="1">
        <f t="array" ref="CY26">AS26*INDEX(prod_est,$G26+$H26,MATCH(CY$14,$BP$14:$DP$14,0))</f>
        <v>0.2755433874510303</v>
      </c>
      <c r="CZ26" cm="1">
        <f t="array" ref="CZ26">AT26*INDEX(prod_est,$G26+$H26,MATCH(CZ$14,$BP$14:$DP$14,0))</f>
        <v>0.27216587774292883</v>
      </c>
      <c r="DA26" cm="1">
        <f t="array" ref="DA26">AU26*INDEX(prod_est,$G26+$H26,MATCH(DA$14,$BP$14:$DP$14,0))</f>
        <v>0.268747927839529</v>
      </c>
      <c r="DB26" cm="1">
        <f t="array" ref="DB26">AV26*INDEX(prod_est,$G26+$H26,MATCH(DB$14,$BP$14:$DP$14,0))</f>
        <v>0.26529022210387299</v>
      </c>
      <c r="DC26" cm="1">
        <f t="array" ref="DC26">AW26*INDEX(prod_est,$G26+$H26,MATCH(DC$14,$BP$14:$DP$14,0))</f>
        <v>0.26179343859425425</v>
      </c>
      <c r="DD26" cm="1">
        <f t="array" ref="DD26">AX26*INDEX(prod_est,$G26+$H26,MATCH(DD$14,$BP$14:$DP$14,0))</f>
        <v>0.25825824911075285</v>
      </c>
      <c r="DE26" cm="1">
        <f t="array" ref="DE26">AY26*INDEX(prod_est,$G26+$H26,MATCH(DE$14,$BP$14:$DP$14,0))</f>
        <v>0.25468531924146548</v>
      </c>
      <c r="DF26" cm="1">
        <f t="array" ref="DF26">AZ26*INDEX(prod_est,$G26+$H26,MATCH(DF$14,$BP$14:$DP$14,0))</f>
        <v>0.25107530840843267</v>
      </c>
      <c r="DG26" cm="1">
        <f t="array" ref="DG26">BA26*INDEX(prod_est,$G26+$H26,MATCH(DG$14,$BP$14:$DP$14,0))</f>
        <v>0.24742886991326293</v>
      </c>
      <c r="DH26" cm="1">
        <f t="array" ref="DH26">BB26*INDEX(prod_est,$G26+$H26,MATCH(DH$14,$BP$14:$DP$14,0))</f>
        <v>0.24374665098246104</v>
      </c>
      <c r="DI26" cm="1">
        <f t="array" ref="DI26">BC26*INDEX(prod_est,$G26+$H26,MATCH(DI$14,$BP$14:$DP$14,0))</f>
        <v>0.240029292812457</v>
      </c>
      <c r="DJ26" cm="1">
        <f t="array" ref="DJ26">BD26*INDEX(prod_est,$G26+$H26,MATCH(DJ$14,$BP$14:$DP$14,0))</f>
        <v>0.23627743061433873</v>
      </c>
      <c r="DK26" cm="1">
        <f t="array" ref="DK26">BE26*INDEX(prod_est,$G26+$H26,MATCH(DK$14,$BP$14:$DP$14,0))</f>
        <v>0.23249169365829211</v>
      </c>
      <c r="DL26" cm="1">
        <f t="array" ref="DL26">BF26*INDEX(prod_est,$G26+$H26,MATCH(DL$14,$BP$14:$DP$14,0))</f>
        <v>0.22867270531774911</v>
      </c>
      <c r="DM26" cm="1">
        <f t="array" ref="DM26">BG26*INDEX(prod_est,$G26+$H26,MATCH(DM$14,$BP$14:$DP$14,0))</f>
        <v>0.22482108311324475</v>
      </c>
      <c r="DN26" cm="1">
        <f t="array" ref="DN26">BH26*INDEX(prod_est,$G26+$H26,MATCH(DN$14,$BP$14:$DP$14,0))</f>
        <v>0.22093743875598559</v>
      </c>
      <c r="DO26" cm="1">
        <f t="array" ref="DO26">BI26*INDEX(prod_est,$G26+$H26,MATCH(DO$14,$BP$14:$DP$14,0))</f>
        <v>0.21702237819113304</v>
      </c>
      <c r="DP26" cm="1">
        <f t="array" ref="DP26">BJ26*INDEX(prod_est,$G26+$H26,MATCH(DP$14,$BP$14:$DP$14,0))</f>
        <v>0.21307650164079942</v>
      </c>
    </row>
    <row r="27" spans="1:120" x14ac:dyDescent="0.25">
      <c r="A27" t="s">
        <v>54</v>
      </c>
      <c r="B27" t="s">
        <v>17</v>
      </c>
      <c r="C27" t="s">
        <v>17</v>
      </c>
      <c r="D27" t="s">
        <v>37</v>
      </c>
      <c r="E27" s="8">
        <v>7.3414230476194016</v>
      </c>
      <c r="F27" s="8">
        <v>6.9476062041366404</v>
      </c>
      <c r="G27">
        <f>MATCH(A27,Production_est!$A$4:$A$339,0)</f>
        <v>273</v>
      </c>
      <c r="H27">
        <f>IFERROR(MATCH(D27,Production_est!$D$4:$D$339,0),"-")</f>
        <v>6</v>
      </c>
      <c r="I27" s="8" cm="1">
        <f t="array" ref="I27">IFERROR(INDEX(Production_est!$E$4:$E$339,H27+G27),"-")</f>
        <v>11829.155362885</v>
      </c>
      <c r="J27" s="42">
        <f t="shared" si="0"/>
        <v>5.8732901809163457E-4</v>
      </c>
      <c r="K27" s="42">
        <f t="shared" ref="K27:AP27" si="29">J27*(1-$F$4)</f>
        <v>5.8481189372838467E-4</v>
      </c>
      <c r="L27" s="42">
        <f t="shared" si="29"/>
        <v>5.8230555704097723E-4</v>
      </c>
      <c r="M27" s="42">
        <f t="shared" si="29"/>
        <v>5.7980996179651583E-4</v>
      </c>
      <c r="N27" s="42">
        <f t="shared" si="29"/>
        <v>5.7732506196024505E-4</v>
      </c>
      <c r="O27" s="42">
        <f t="shared" si="29"/>
        <v>5.7485081169470116E-4</v>
      </c>
      <c r="P27" s="42">
        <f t="shared" si="29"/>
        <v>5.7238716535886673E-4</v>
      </c>
      <c r="Q27" s="42">
        <f t="shared" si="29"/>
        <v>5.699340775073287E-4</v>
      </c>
      <c r="R27" s="42">
        <f t="shared" si="29"/>
        <v>5.674915028894401E-4</v>
      </c>
      <c r="S27" s="42">
        <f t="shared" si="29"/>
        <v>5.6505939644848529E-4</v>
      </c>
      <c r="T27" s="42">
        <f t="shared" si="29"/>
        <v>5.6263771332084884E-4</v>
      </c>
      <c r="U27" s="42">
        <f t="shared" si="29"/>
        <v>5.6022640883518807E-4</v>
      </c>
      <c r="V27" s="42">
        <f t="shared" si="29"/>
        <v>5.5782543851160872E-4</v>
      </c>
      <c r="W27" s="42">
        <f t="shared" si="29"/>
        <v>5.5543475806084461E-4</v>
      </c>
      <c r="X27" s="42">
        <f t="shared" si="29"/>
        <v>5.5305432338344099E-4</v>
      </c>
      <c r="Y27" s="42">
        <f t="shared" si="29"/>
        <v>5.5068409056894055E-4</v>
      </c>
      <c r="Z27" s="42">
        <f t="shared" si="29"/>
        <v>5.4832401589507366E-4</v>
      </c>
      <c r="AA27" s="42">
        <f t="shared" si="29"/>
        <v>5.4597405582695185E-4</v>
      </c>
      <c r="AB27" s="42">
        <f t="shared" si="29"/>
        <v>5.4363416701626484E-4</v>
      </c>
      <c r="AC27" s="42">
        <f t="shared" si="29"/>
        <v>5.4130430630048079E-4</v>
      </c>
      <c r="AD27" s="42">
        <f t="shared" si="29"/>
        <v>5.3898443070205014E-4</v>
      </c>
      <c r="AE27" s="42">
        <f t="shared" si="29"/>
        <v>5.3667449742761278E-4</v>
      </c>
      <c r="AF27" s="42">
        <f t="shared" si="29"/>
        <v>5.3437446386720865E-4</v>
      </c>
      <c r="AG27" s="42">
        <f t="shared" si="29"/>
        <v>5.3208428759349204E-4</v>
      </c>
      <c r="AH27" s="42">
        <f t="shared" si="29"/>
        <v>5.2980392636094848E-4</v>
      </c>
      <c r="AI27" s="42">
        <f t="shared" si="29"/>
        <v>5.275333381051158E-4</v>
      </c>
      <c r="AJ27" s="42">
        <f t="shared" si="29"/>
        <v>5.252724809418081E-4</v>
      </c>
      <c r="AK27" s="42">
        <f t="shared" si="29"/>
        <v>5.2302131316634315E-4</v>
      </c>
      <c r="AL27" s="42">
        <f t="shared" si="29"/>
        <v>5.2077979325277312E-4</v>
      </c>
      <c r="AM27" s="42">
        <f t="shared" si="29"/>
        <v>5.1854787985311838E-4</v>
      </c>
      <c r="AN27" s="42">
        <f t="shared" si="29"/>
        <v>5.16325531796605E-4</v>
      </c>
      <c r="AO27" s="42">
        <f t="shared" si="29"/>
        <v>5.1411270808890527E-4</v>
      </c>
      <c r="AP27" s="42">
        <f t="shared" si="29"/>
        <v>5.1190936791138133E-4</v>
      </c>
      <c r="AQ27" s="42">
        <f t="shared" ref="AQ27:BJ27" si="30">AP27*(1-$F$4)</f>
        <v>5.0971547062033252E-4</v>
      </c>
      <c r="AR27" s="42">
        <f t="shared" si="30"/>
        <v>5.0753097574624537E-4</v>
      </c>
      <c r="AS27" s="42">
        <f t="shared" si="30"/>
        <v>5.053558429930472E-4</v>
      </c>
      <c r="AT27" s="42">
        <f t="shared" si="30"/>
        <v>5.0319003223736267E-4</v>
      </c>
      <c r="AU27" s="42">
        <f t="shared" si="30"/>
        <v>5.0103350352777396E-4</v>
      </c>
      <c r="AV27" s="42">
        <f t="shared" si="30"/>
        <v>4.9888621708408349E-4</v>
      </c>
      <c r="AW27" s="42">
        <f t="shared" si="30"/>
        <v>4.9674813329658024E-4</v>
      </c>
      <c r="AX27" s="42">
        <f t="shared" si="30"/>
        <v>4.9461921272530912E-4</v>
      </c>
      <c r="AY27" s="42">
        <f t="shared" si="30"/>
        <v>4.9249941609934343E-4</v>
      </c>
      <c r="AZ27" s="42">
        <f t="shared" si="30"/>
        <v>4.9038870431606047E-4</v>
      </c>
      <c r="BA27" s="42">
        <f t="shared" si="30"/>
        <v>4.8828703844042013E-4</v>
      </c>
      <c r="BB27" s="42">
        <f t="shared" si="30"/>
        <v>4.861943797042469E-4</v>
      </c>
      <c r="BC27" s="42">
        <f t="shared" si="30"/>
        <v>4.8411068950551437E-4</v>
      </c>
      <c r="BD27" s="42">
        <f t="shared" si="30"/>
        <v>4.8203592940763355E-4</v>
      </c>
      <c r="BE27" s="42">
        <f t="shared" si="30"/>
        <v>4.7997006113874367E-4</v>
      </c>
      <c r="BF27" s="42">
        <f t="shared" si="30"/>
        <v>4.7791304659100618E-4</v>
      </c>
      <c r="BG27" s="42">
        <f t="shared" si="30"/>
        <v>4.7586484781990184E-4</v>
      </c>
      <c r="BH27" s="42">
        <f t="shared" si="30"/>
        <v>4.7382542704353084E-4</v>
      </c>
      <c r="BI27" s="42">
        <f t="shared" si="30"/>
        <v>4.7179474664191566E-4</v>
      </c>
      <c r="BJ27" s="42">
        <f t="shared" si="30"/>
        <v>4.6977276915630741E-4</v>
      </c>
      <c r="BK27" t="str">
        <f t="shared" si="3"/>
        <v>18_CT</v>
      </c>
      <c r="BL27" t="str">
        <f t="shared" si="4"/>
        <v>d_ind_cem_7_8_fuel_oil</v>
      </c>
      <c r="BO27" s="8">
        <f t="shared" si="5"/>
        <v>7.3414230476194016</v>
      </c>
      <c r="BP27" s="8">
        <f t="shared" si="6"/>
        <v>6.9476062041366404</v>
      </c>
      <c r="BQ27" s="8" cm="1">
        <f t="array" ref="BQ27">K27*INDEX(prod_est,$G27+$H27,MATCH(BQ$14,$BP$14:$DP$14,0))</f>
        <v>6.8467289858647211</v>
      </c>
      <c r="BR27" s="8" cm="1">
        <f t="array" ref="BR27">L27*INDEX(prod_est,$G27+$H27,MATCH(BR$14,$BP$14:$DP$14,0))</f>
        <v>6.6169149013051101</v>
      </c>
      <c r="BS27" s="8" cm="1">
        <f t="array" ref="BS27">M27*INDEX(prod_est,$G27+$H27,MATCH(BS$14,$BP$14:$DP$14,0))</f>
        <v>6.5606298114775221</v>
      </c>
      <c r="BT27" s="8" cm="1">
        <f t="array" ref="BT27">N27*INDEX(prod_est,$G27+$H27,MATCH(BT$14,$BP$14:$DP$14,0))</f>
        <v>6.5125478651463977</v>
      </c>
      <c r="BU27" s="8" cm="1">
        <f t="array" ref="BU27">O27*INDEX(prod_est,$G27+$H27,MATCH(BU$14,$BP$14:$DP$14,0))</f>
        <v>6.4494481917027828</v>
      </c>
      <c r="BV27" s="8" cm="1">
        <f t="array" ref="BV27">P27*INDEX(prod_est,$G27+$H27,MATCH(BV$14,$BP$14:$DP$14,0))</f>
        <v>6.3914504283970555</v>
      </c>
      <c r="BW27" s="8" cm="1">
        <f t="array" ref="BW27">Q27*INDEX(prod_est,$G27+$H27,MATCH(BW$14,$BP$14:$DP$14,0))</f>
        <v>6.3397940369299493</v>
      </c>
      <c r="BX27" s="8" cm="1">
        <f t="array" ref="BX27">R27*INDEX(prod_est,$G27+$H27,MATCH(BX$14,$BP$14:$DP$14,0))</f>
        <v>6.2817382828081918</v>
      </c>
      <c r="BY27" s="8" cm="1">
        <f t="array" ref="BY27">S27*INDEX(prod_est,$G27+$H27,MATCH(BY$14,$BP$14:$DP$14,0))</f>
        <v>6.2314672808072116</v>
      </c>
      <c r="BZ27" s="8" cm="1">
        <f t="array" ref="BZ27">T27*INDEX(prod_est,$G27+$H27,MATCH(BZ$14,$BP$14:$DP$14,0))</f>
        <v>6.1593548694182907</v>
      </c>
      <c r="CA27" s="8" cm="1">
        <f t="array" ref="CA27">U27*INDEX(prod_est,$G27+$H27,MATCH(CA$14,$BP$14:$DP$14,0))</f>
        <v>6.0910463175871081</v>
      </c>
      <c r="CB27" s="8" cm="1">
        <f t="array" ref="CB27">V27*INDEX(prod_est,$G27+$H27,MATCH(CB$14,$BP$14:$DP$14,0))</f>
        <v>6.0240230029222932</v>
      </c>
      <c r="CC27" s="8" cm="1">
        <f t="array" ref="CC27">W27*INDEX(prod_est,$G27+$H27,MATCH(CC$14,$BP$14:$DP$14,0))</f>
        <v>5.9374007175104122</v>
      </c>
      <c r="CD27" s="8" cm="1">
        <f t="array" ref="CD27">X27*INDEX(prod_est,$G27+$H27,MATCH(CD$14,$BP$14:$DP$14,0))</f>
        <v>5.8659113783738261</v>
      </c>
      <c r="CE27" s="8" cm="1">
        <f t="array" ref="CE27">Y27*INDEX(prod_est,$G27+$H27,MATCH(CE$14,$BP$14:$DP$14,0))</f>
        <v>5.7936880877089107</v>
      </c>
      <c r="CF27" s="8" cm="1">
        <f t="array" ref="CF27">Z27*INDEX(prod_est,$G27+$H27,MATCH(CF$14,$BP$14:$DP$14,0))</f>
        <v>5.7260622753828017</v>
      </c>
      <c r="CG27" s="8" cm="1">
        <f t="array" ref="CG27">AA27*INDEX(prod_est,$G27+$H27,MATCH(CG$14,$BP$14:$DP$14,0))</f>
        <v>5.66125898801661</v>
      </c>
      <c r="CH27" s="8" cm="1">
        <f t="array" ref="CH27">AB27*INDEX(prod_est,$G27+$H27,MATCH(CH$14,$BP$14:$DP$14,0))</f>
        <v>5.6054667527146416</v>
      </c>
      <c r="CI27" s="8" cm="1">
        <f t="array" ref="CI27">AC27*INDEX(prod_est,$G27+$H27,MATCH(CI$14,$BP$14:$DP$14,0))</f>
        <v>5.5607820754752497</v>
      </c>
      <c r="CJ27" s="8" cm="1">
        <f t="array" ref="CJ27">AD27*INDEX(prod_est,$G27+$H27,MATCH(CJ$14,$BP$14:$DP$14,0))</f>
        <v>5.5168668533890681</v>
      </c>
      <c r="CK27" s="8" cm="1">
        <f t="array" ref="CK27">AE27*INDEX(prod_est,$G27+$H27,MATCH(CK$14,$BP$14:$DP$14,0))</f>
        <v>5.4773743033808602</v>
      </c>
      <c r="CL27" s="8" cm="1">
        <f t="array" ref="CL27">AF27*INDEX(prod_est,$G27+$H27,MATCH(CL$14,$BP$14:$DP$14,0))</f>
        <v>5.4417783926643164</v>
      </c>
      <c r="CM27" s="8" cm="1">
        <f t="array" ref="CM27">AG27*INDEX(prod_est,$G27+$H27,MATCH(CM$14,$BP$14:$DP$14,0))</f>
        <v>5.3730322256086342</v>
      </c>
      <c r="CN27" s="8" cm="1">
        <f t="array" ref="CN27">AH27*INDEX(prod_est,$G27+$H27,MATCH(CN$14,$BP$14:$DP$14,0))</f>
        <v>5.3102593624720269</v>
      </c>
      <c r="CO27" s="8" cm="1">
        <f t="array" ref="CO27">AI27*INDEX(prod_est,$G27+$H27,MATCH(CO$14,$BP$14:$DP$14,0))</f>
        <v>5.2505057557184207</v>
      </c>
      <c r="CP27" s="8" cm="1">
        <f t="array" ref="CP27">AJ27*INDEX(prod_est,$G27+$H27,MATCH(CP$14,$BP$14:$DP$14,0))</f>
        <v>5.1950621220961652</v>
      </c>
      <c r="CQ27" s="8" cm="1">
        <f t="array" ref="CQ27">AK27*INDEX(prod_est,$G27+$H27,MATCH(CQ$14,$BP$14:$DP$14,0))</f>
        <v>5.1431651433622214</v>
      </c>
      <c r="CR27" s="8" cm="1">
        <f t="array" ref="CR27">AL27*INDEX(prod_est,$G27+$H27,MATCH(CR$14,$BP$14:$DP$14,0))</f>
        <v>5.0732940399835309</v>
      </c>
      <c r="CS27" s="8" cm="1">
        <f t="array" ref="CS27">AM27*INDEX(prod_est,$G27+$H27,MATCH(CS$14,$BP$14:$DP$14,0))</f>
        <v>5.0067581571019462</v>
      </c>
      <c r="CT27" s="8" cm="1">
        <f t="array" ref="CT27">AN27*INDEX(prod_est,$G27+$H27,MATCH(CT$14,$BP$14:$DP$14,0))</f>
        <v>4.9439950527694219</v>
      </c>
      <c r="CU27" s="8" cm="1">
        <f t="array" ref="CU27">AO27*INDEX(prod_est,$G27+$H27,MATCH(CU$14,$BP$14:$DP$14,0))</f>
        <v>4.8845688750144509</v>
      </c>
      <c r="CV27" s="8" cm="1">
        <f t="array" ref="CV27">AP27*INDEX(prod_est,$G27+$H27,MATCH(CV$14,$BP$14:$DP$14,0))</f>
        <v>4.8272273148725109</v>
      </c>
      <c r="CW27" cm="1">
        <f t="array" ref="CW27">AQ27*INDEX(prod_est,$G27+$H27,MATCH(CW$14,$BP$14:$DP$14,0))</f>
        <v>4.7722280597923534</v>
      </c>
      <c r="CX27" cm="1">
        <f t="array" ref="CX27">AR27*INDEX(prod_est,$G27+$H27,MATCH(CX$14,$BP$14:$DP$14,0))</f>
        <v>4.7165094961112954</v>
      </c>
      <c r="CY27" cm="1">
        <f t="array" ref="CY27">AS27*INDEX(prod_est,$G27+$H27,MATCH(CY$14,$BP$14:$DP$14,0))</f>
        <v>4.6600835226681578</v>
      </c>
      <c r="CZ27" cm="1">
        <f t="array" ref="CZ27">AT27*INDEX(prod_est,$G27+$H27,MATCH(CZ$14,$BP$14:$DP$14,0))</f>
        <v>4.6029619292814434</v>
      </c>
      <c r="DA27" cm="1">
        <f t="array" ref="DA27">AU27*INDEX(prod_est,$G27+$H27,MATCH(DA$14,$BP$14:$DP$14,0))</f>
        <v>4.5451563975520015</v>
      </c>
      <c r="DB27" cm="1">
        <f t="array" ref="DB27">AV27*INDEX(prod_est,$G27+$H27,MATCH(DB$14,$BP$14:$DP$14,0))</f>
        <v>4.4866785016604531</v>
      </c>
      <c r="DC27" cm="1">
        <f t="array" ref="DC27">AW27*INDEX(prod_est,$G27+$H27,MATCH(DC$14,$BP$14:$DP$14,0))</f>
        <v>4.4275397091593698</v>
      </c>
      <c r="DD27" cm="1">
        <f t="array" ref="DD27">AX27*INDEX(prod_est,$G27+$H27,MATCH(DD$14,$BP$14:$DP$14,0))</f>
        <v>4.3677513817602875</v>
      </c>
      <c r="DE27" cm="1">
        <f t="array" ref="DE27">AY27*INDEX(prod_est,$G27+$H27,MATCH(DE$14,$BP$14:$DP$14,0))</f>
        <v>4.3073247761155624</v>
      </c>
      <c r="DF27" cm="1">
        <f t="array" ref="DF27">AZ27*INDEX(prod_est,$G27+$H27,MATCH(DF$14,$BP$14:$DP$14,0))</f>
        <v>4.2462710445951144</v>
      </c>
      <c r="DG27" cm="1">
        <f t="array" ref="DG27">BA27*INDEX(prod_est,$G27+$H27,MATCH(DG$14,$BP$14:$DP$14,0))</f>
        <v>4.1846012360580342</v>
      </c>
      <c r="DH27" cm="1">
        <f t="array" ref="DH27">BB27*INDEX(prod_est,$G27+$H27,MATCH(DH$14,$BP$14:$DP$14,0))</f>
        <v>4.1223262966191916</v>
      </c>
      <c r="DI27" cm="1">
        <f t="array" ref="DI27">BC27*INDEX(prod_est,$G27+$H27,MATCH(DI$14,$BP$14:$DP$14,0))</f>
        <v>4.059457070410776</v>
      </c>
      <c r="DJ27" cm="1">
        <f t="array" ref="DJ27">BD27*INDEX(prod_est,$G27+$H27,MATCH(DJ$14,$BP$14:$DP$14,0))</f>
        <v>3.9960043003388406</v>
      </c>
      <c r="DK27" cm="1">
        <f t="array" ref="DK27">BE27*INDEX(prod_est,$G27+$H27,MATCH(DK$14,$BP$14:$DP$14,0))</f>
        <v>3.9319786288348784</v>
      </c>
      <c r="DL27" cm="1">
        <f t="array" ref="DL27">BF27*INDEX(prod_est,$G27+$H27,MATCH(DL$14,$BP$14:$DP$14,0))</f>
        <v>3.8673905986024741</v>
      </c>
      <c r="DM27" cm="1">
        <f t="array" ref="DM27">BG27*INDEX(prod_est,$G27+$H27,MATCH(DM$14,$BP$14:$DP$14,0))</f>
        <v>3.8022506533590286</v>
      </c>
      <c r="DN27" cm="1">
        <f t="array" ref="DN27">BH27*INDEX(prod_est,$G27+$H27,MATCH(DN$14,$BP$14:$DP$14,0))</f>
        <v>3.736569138572603</v>
      </c>
      <c r="DO27" cm="1">
        <f t="array" ref="DO27">BI27*INDEX(prod_est,$G27+$H27,MATCH(DO$14,$BP$14:$DP$14,0))</f>
        <v>3.6703563021939414</v>
      </c>
      <c r="DP27" cm="1">
        <f t="array" ref="DP27">BJ27*INDEX(prod_est,$G27+$H27,MATCH(DP$14,$BP$14:$DP$14,0))</f>
        <v>3.6036222953836332</v>
      </c>
    </row>
    <row r="28" spans="1:120" x14ac:dyDescent="0.25">
      <c r="A28" t="s">
        <v>54</v>
      </c>
      <c r="B28" t="s">
        <v>18</v>
      </c>
      <c r="C28" t="s">
        <v>18</v>
      </c>
      <c r="D28" t="s">
        <v>37</v>
      </c>
      <c r="E28" s="8">
        <v>0.34619794083677108</v>
      </c>
      <c r="F28" s="8">
        <v>0.27852394487403409</v>
      </c>
      <c r="G28">
        <f>MATCH(A28,Production_est!$A$4:$A$339,0)</f>
        <v>273</v>
      </c>
      <c r="H28">
        <f>IFERROR(MATCH(D28,Production_est!$D$4:$D$339,0),"-")</f>
        <v>6</v>
      </c>
      <c r="I28" s="8" cm="1">
        <f t="array" ref="I28">IFERROR(INDEX(Production_est!$E$4:$E$339,H28+G28),"-")</f>
        <v>11829.155362885</v>
      </c>
      <c r="J28" s="42">
        <f t="shared" si="0"/>
        <v>2.3545547955852122E-5</v>
      </c>
      <c r="K28" s="42">
        <f t="shared" ref="K28:AP28" si="31">J28*(1-$F$4)</f>
        <v>2.3444638464612754E-5</v>
      </c>
      <c r="L28" s="42">
        <f t="shared" si="31"/>
        <v>2.3344161442621555E-5</v>
      </c>
      <c r="M28" s="42">
        <f t="shared" si="31"/>
        <v>2.3244115036438891E-5</v>
      </c>
      <c r="N28" s="42">
        <f t="shared" si="31"/>
        <v>2.3144497400568437E-5</v>
      </c>
      <c r="O28" s="42">
        <f t="shared" si="31"/>
        <v>2.3045306697423142E-5</v>
      </c>
      <c r="P28" s="42">
        <f t="shared" si="31"/>
        <v>2.2946541097291326E-5</v>
      </c>
      <c r="Q28" s="42">
        <f t="shared" si="31"/>
        <v>2.2848198778302933E-5</v>
      </c>
      <c r="R28" s="42">
        <f t="shared" si="31"/>
        <v>2.2750277926395918E-5</v>
      </c>
      <c r="S28" s="42">
        <f t="shared" si="31"/>
        <v>2.2652776735282791E-5</v>
      </c>
      <c r="T28" s="42">
        <f t="shared" si="31"/>
        <v>2.2555693406417293E-5</v>
      </c>
      <c r="U28" s="42">
        <f t="shared" si="31"/>
        <v>2.2459026148961217E-5</v>
      </c>
      <c r="V28" s="42">
        <f t="shared" si="31"/>
        <v>2.2362773179751381E-5</v>
      </c>
      <c r="W28" s="42">
        <f t="shared" si="31"/>
        <v>2.2266932723266732E-5</v>
      </c>
      <c r="X28" s="42">
        <f t="shared" si="31"/>
        <v>2.2171503011595587E-5</v>
      </c>
      <c r="Y28" s="42">
        <f t="shared" si="31"/>
        <v>2.2076482284403034E-5</v>
      </c>
      <c r="Z28" s="42">
        <f t="shared" si="31"/>
        <v>2.1981868788898446E-5</v>
      </c>
      <c r="AA28" s="42">
        <f t="shared" si="31"/>
        <v>2.1887660779803167E-5</v>
      </c>
      <c r="AB28" s="42">
        <f t="shared" si="31"/>
        <v>2.1793856519318297E-5</v>
      </c>
      <c r="AC28" s="42">
        <f t="shared" si="31"/>
        <v>2.1700454277092647E-5</v>
      </c>
      <c r="AD28" s="42">
        <f t="shared" si="31"/>
        <v>2.1607452330190819E-5</v>
      </c>
      <c r="AE28" s="42">
        <f t="shared" si="31"/>
        <v>2.1514848963061429E-5</v>
      </c>
      <c r="AF28" s="42">
        <f t="shared" si="31"/>
        <v>2.1422642467505451E-5</v>
      </c>
      <c r="AG28" s="42">
        <f t="shared" si="31"/>
        <v>2.1330831142644713E-5</v>
      </c>
      <c r="AH28" s="42">
        <f t="shared" si="31"/>
        <v>2.123941329489052E-5</v>
      </c>
      <c r="AI28" s="42">
        <f t="shared" si="31"/>
        <v>2.1148387237912415E-5</v>
      </c>
      <c r="AJ28" s="42">
        <f t="shared" si="31"/>
        <v>2.1057751292607074E-5</v>
      </c>
      <c r="AK28" s="42">
        <f t="shared" si="31"/>
        <v>2.0967503787067328E-5</v>
      </c>
      <c r="AL28" s="42">
        <f t="shared" si="31"/>
        <v>2.0877643056551324E-5</v>
      </c>
      <c r="AM28" s="42">
        <f t="shared" si="31"/>
        <v>2.0788167443451816E-5</v>
      </c>
      <c r="AN28" s="42">
        <f t="shared" si="31"/>
        <v>2.0699075297265594E-5</v>
      </c>
      <c r="AO28" s="42">
        <f t="shared" si="31"/>
        <v>2.0610364974563027E-5</v>
      </c>
      <c r="AP28" s="42">
        <f t="shared" si="31"/>
        <v>2.0522034838957756E-5</v>
      </c>
      <c r="AQ28" s="42">
        <f t="shared" ref="AQ28:BJ28" si="32">AP28*(1-$F$4)</f>
        <v>2.0434083261076508E-5</v>
      </c>
      <c r="AR28" s="42">
        <f t="shared" si="32"/>
        <v>2.0346508618529036E-5</v>
      </c>
      <c r="AS28" s="42">
        <f t="shared" si="32"/>
        <v>2.0259309295878196E-5</v>
      </c>
      <c r="AT28" s="42">
        <f t="shared" si="32"/>
        <v>2.0172483684610145E-5</v>
      </c>
      <c r="AU28" s="42">
        <f t="shared" si="32"/>
        <v>2.0086030183104673E-5</v>
      </c>
      <c r="AV28" s="42">
        <f t="shared" si="32"/>
        <v>1.9999947196605651E-5</v>
      </c>
      <c r="AW28" s="42">
        <f t="shared" si="32"/>
        <v>1.9914233137191626E-5</v>
      </c>
      <c r="AX28" s="42">
        <f t="shared" si="32"/>
        <v>1.9828886423746519E-5</v>
      </c>
      <c r="AY28" s="42">
        <f t="shared" si="32"/>
        <v>1.974390548193046E-5</v>
      </c>
      <c r="AZ28" s="42">
        <f t="shared" si="32"/>
        <v>1.9659288744150757E-5</v>
      </c>
      <c r="BA28" s="42">
        <f t="shared" si="32"/>
        <v>1.9575034649532966E-5</v>
      </c>
      <c r="BB28" s="42">
        <f t="shared" si="32"/>
        <v>1.9491141643892111E-5</v>
      </c>
      <c r="BC28" s="42">
        <f t="shared" si="32"/>
        <v>1.9407608179704002E-5</v>
      </c>
      <c r="BD28" s="42">
        <f t="shared" si="32"/>
        <v>1.9324432716076699E-5</v>
      </c>
      <c r="BE28" s="42">
        <f t="shared" si="32"/>
        <v>1.9241613718722083E-5</v>
      </c>
      <c r="BF28" s="42">
        <f t="shared" si="32"/>
        <v>1.9159149659927559E-5</v>
      </c>
      <c r="BG28" s="42">
        <f t="shared" si="32"/>
        <v>1.9077039018527867E-5</v>
      </c>
      <c r="BH28" s="42">
        <f t="shared" si="32"/>
        <v>1.8995280279877033E-5</v>
      </c>
      <c r="BI28" s="42">
        <f t="shared" si="32"/>
        <v>1.8913871935820417E-5</v>
      </c>
      <c r="BJ28" s="42">
        <f t="shared" si="32"/>
        <v>1.8832812484666899E-5</v>
      </c>
      <c r="BK28" t="str">
        <f t="shared" si="3"/>
        <v>18_CT</v>
      </c>
      <c r="BL28" t="str">
        <f t="shared" si="4"/>
        <v>d_ind_cem_7_9_lpg</v>
      </c>
      <c r="BO28" s="8">
        <f t="shared" si="5"/>
        <v>0.34619794083677108</v>
      </c>
      <c r="BP28" s="8">
        <f t="shared" si="6"/>
        <v>0.27852394487403409</v>
      </c>
      <c r="BQ28" s="8" cm="1">
        <f t="array" ref="BQ28">K28*INDEX(prod_est,$G28+$H28,MATCH(BQ$14,$BP$14:$DP$14,0))</f>
        <v>0.27447985832746424</v>
      </c>
      <c r="BR28" s="8" cm="1">
        <f t="array" ref="BR28">L28*INDEX(prod_est,$G28+$H28,MATCH(BR$14,$BP$14:$DP$14,0))</f>
        <v>0.26526679651330348</v>
      </c>
      <c r="BS28" s="8" cm="1">
        <f t="array" ref="BS28">M28*INDEX(prod_est,$G28+$H28,MATCH(BS$14,$BP$14:$DP$14,0))</f>
        <v>0.2630103725313232</v>
      </c>
      <c r="BT28" s="8" cm="1">
        <f t="array" ref="BT28">N28*INDEX(prod_est,$G28+$H28,MATCH(BT$14,$BP$14:$DP$14,0))</f>
        <v>0.26108280597445754</v>
      </c>
      <c r="BU28" s="8" cm="1">
        <f t="array" ref="BU28">O28*INDEX(prod_est,$G28+$H28,MATCH(BU$14,$BP$14:$DP$14,0))</f>
        <v>0.25855319081617251</v>
      </c>
      <c r="BV28" s="8" cm="1">
        <f t="array" ref="BV28">P28*INDEX(prod_est,$G28+$H28,MATCH(BV$14,$BP$14:$DP$14,0))</f>
        <v>0.25622810713192973</v>
      </c>
      <c r="BW28" s="8" cm="1">
        <f t="array" ref="BW28">Q28*INDEX(prod_est,$G28+$H28,MATCH(BW$14,$BP$14:$DP$14,0))</f>
        <v>0.25415724394443223</v>
      </c>
      <c r="BX28" s="8" cm="1">
        <f t="array" ref="BX28">R28*INDEX(prod_est,$G28+$H28,MATCH(BX$14,$BP$14:$DP$14,0))</f>
        <v>0.25182983545501597</v>
      </c>
      <c r="BY28" s="8" cm="1">
        <f t="array" ref="BY28">S28*INDEX(prod_est,$G28+$H28,MATCH(BY$14,$BP$14:$DP$14,0))</f>
        <v>0.24981451141696862</v>
      </c>
      <c r="BZ28" s="8" cm="1">
        <f t="array" ref="BZ28">T28*INDEX(prod_est,$G28+$H28,MATCH(BZ$14,$BP$14:$DP$14,0))</f>
        <v>0.24692358284325891</v>
      </c>
      <c r="CA28" s="8" cm="1">
        <f t="array" ref="CA28">U28*INDEX(prod_est,$G28+$H28,MATCH(CA$14,$BP$14:$DP$14,0))</f>
        <v>0.24418514793983484</v>
      </c>
      <c r="CB28" s="8" cm="1">
        <f t="array" ref="CB28">V28*INDEX(prod_est,$G28+$H28,MATCH(CB$14,$BP$14:$DP$14,0))</f>
        <v>0.24149823716071447</v>
      </c>
      <c r="CC28" s="8" cm="1">
        <f t="array" ref="CC28">W28*INDEX(prod_est,$G28+$H28,MATCH(CC$14,$BP$14:$DP$14,0))</f>
        <v>0.23802561940748654</v>
      </c>
      <c r="CD28" s="8" cm="1">
        <f t="array" ref="CD28">X28*INDEX(prod_est,$G28+$H28,MATCH(CD$14,$BP$14:$DP$14,0))</f>
        <v>0.23515966929924578</v>
      </c>
      <c r="CE28" s="8" cm="1">
        <f t="array" ref="CE28">Y28*INDEX(prod_est,$G28+$H28,MATCH(CE$14,$BP$14:$DP$14,0))</f>
        <v>0.23226429566453988</v>
      </c>
      <c r="CF28" s="8" cm="1">
        <f t="array" ref="CF28">Z28*INDEX(prod_est,$G28+$H28,MATCH(CF$14,$BP$14:$DP$14,0))</f>
        <v>0.22955323123875757</v>
      </c>
      <c r="CG28" s="8" cm="1">
        <f t="array" ref="CG28">AA28*INDEX(prod_est,$G28+$H28,MATCH(CG$14,$BP$14:$DP$14,0))</f>
        <v>0.22695531956850623</v>
      </c>
      <c r="CH28" s="8" cm="1">
        <f t="array" ref="CH28">AB28*INDEX(prod_est,$G28+$H28,MATCH(CH$14,$BP$14:$DP$14,0))</f>
        <v>0.22471865372806296</v>
      </c>
      <c r="CI28" s="8" cm="1">
        <f t="array" ref="CI28">AC28*INDEX(prod_est,$G28+$H28,MATCH(CI$14,$BP$14:$DP$14,0))</f>
        <v>0.22292728095671502</v>
      </c>
      <c r="CJ28" s="8" cm="1">
        <f t="array" ref="CJ28">AD28*INDEX(prod_est,$G28+$H28,MATCH(CJ$14,$BP$14:$DP$14,0))</f>
        <v>0.22116675502359864</v>
      </c>
      <c r="CK28" s="8" cm="1">
        <f t="array" ref="CK28">AE28*INDEX(prod_est,$G28+$H28,MATCH(CK$14,$BP$14:$DP$14,0))</f>
        <v>0.21958353045700305</v>
      </c>
      <c r="CL28" s="8" cm="1">
        <f t="array" ref="CL28">AF28*INDEX(prod_est,$G28+$H28,MATCH(CL$14,$BP$14:$DP$14,0))</f>
        <v>0.21815651902560493</v>
      </c>
      <c r="CM28" s="8" cm="1">
        <f t="array" ref="CM28">AG28*INDEX(prod_est,$G28+$H28,MATCH(CM$14,$BP$14:$DP$14,0))</f>
        <v>0.21540054047979768</v>
      </c>
      <c r="CN28" s="8" cm="1">
        <f t="array" ref="CN28">AH28*INDEX(prod_est,$G28+$H28,MATCH(CN$14,$BP$14:$DP$14,0))</f>
        <v>0.21288402688387223</v>
      </c>
      <c r="CO28" s="8" cm="1">
        <f t="array" ref="CO28">AI28*INDEX(prod_est,$G28+$H28,MATCH(CO$14,$BP$14:$DP$14,0))</f>
        <v>0.21048855284800116</v>
      </c>
      <c r="CP28" s="8" cm="1">
        <f t="array" ref="CP28">AJ28*INDEX(prod_est,$G28+$H28,MATCH(CP$14,$BP$14:$DP$14,0))</f>
        <v>0.20826586216852269</v>
      </c>
      <c r="CQ28" s="8" cm="1">
        <f t="array" ref="CQ28">AK28*INDEX(prod_est,$G28+$H28,MATCH(CQ$14,$BP$14:$DP$14,0))</f>
        <v>0.20618535403099825</v>
      </c>
      <c r="CR28" s="8" cm="1">
        <f t="array" ref="CR28">AL28*INDEX(prod_est,$G28+$H28,MATCH(CR$14,$BP$14:$DP$14,0))</f>
        <v>0.20338427769277004</v>
      </c>
      <c r="CS28" s="8" cm="1">
        <f t="array" ref="CS28">AM28*INDEX(prod_est,$G28+$H28,MATCH(CS$14,$BP$14:$DP$14,0))</f>
        <v>0.20071690766180572</v>
      </c>
      <c r="CT28" s="8" cm="1">
        <f t="array" ref="CT28">AN28*INDEX(prod_est,$G28+$H28,MATCH(CT$14,$BP$14:$DP$14,0))</f>
        <v>0.19820078528848714</v>
      </c>
      <c r="CU28" s="8" cm="1">
        <f t="array" ref="CU28">AO28*INDEX(prod_est,$G28+$H28,MATCH(CU$14,$BP$14:$DP$14,0))</f>
        <v>0.19581843761782539</v>
      </c>
      <c r="CV28" s="8" cm="1">
        <f t="array" ref="CV28">AP28*INDEX(prod_est,$G28+$H28,MATCH(CV$14,$BP$14:$DP$14,0))</f>
        <v>0.19351966059064507</v>
      </c>
      <c r="CW28" cm="1">
        <f t="array" ref="CW28">AQ28*INDEX(prod_est,$G28+$H28,MATCH(CW$14,$BP$14:$DP$14,0))</f>
        <v>0.19131478468951268</v>
      </c>
      <c r="CX28" cm="1">
        <f t="array" ref="CX28">AR28*INDEX(prod_est,$G28+$H28,MATCH(CX$14,$BP$14:$DP$14,0))</f>
        <v>0.18908107228509874</v>
      </c>
      <c r="CY28" cm="1">
        <f t="array" ref="CY28">AS28*INDEX(prod_est,$G28+$H28,MATCH(CY$14,$BP$14:$DP$14,0))</f>
        <v>0.18681900039228147</v>
      </c>
      <c r="CZ28" cm="1">
        <f t="array" ref="CZ28">AT28*INDEX(prod_est,$G28+$H28,MATCH(CZ$14,$BP$14:$DP$14,0))</f>
        <v>0.18452904165540238</v>
      </c>
      <c r="DA28" cm="1">
        <f t="array" ref="DA28">AU28*INDEX(prod_est,$G28+$H28,MATCH(DA$14,$BP$14:$DP$14,0))</f>
        <v>0.18221166438044412</v>
      </c>
      <c r="DB28" cm="1">
        <f t="array" ref="DB28">AV28*INDEX(prod_est,$G28+$H28,MATCH(DB$14,$BP$14:$DP$14,0))</f>
        <v>0.17986733256699883</v>
      </c>
      <c r="DC28" cm="1">
        <f t="array" ref="DC28">AW28*INDEX(prod_est,$G28+$H28,MATCH(DC$14,$BP$14:$DP$14,0))</f>
        <v>0.17749650594002603</v>
      </c>
      <c r="DD28" cm="1">
        <f t="array" ref="DD28">AX28*INDEX(prod_est,$G28+$H28,MATCH(DD$14,$BP$14:$DP$14,0))</f>
        <v>0.1750996399814031</v>
      </c>
      <c r="DE28" cm="1">
        <f t="array" ref="DE28">AY28*INDEX(prod_est,$G28+$H28,MATCH(DE$14,$BP$14:$DP$14,0))</f>
        <v>0.17267718596126944</v>
      </c>
      <c r="DF28" cm="1">
        <f t="array" ref="DF28">AZ28*INDEX(prod_est,$G28+$H28,MATCH(DF$14,$BP$14:$DP$14,0))</f>
        <v>0.17022959096916548</v>
      </c>
      <c r="DG28" cm="1">
        <f t="array" ref="DG28">BA28*INDEX(prod_est,$G28+$H28,MATCH(DG$14,$BP$14:$DP$14,0))</f>
        <v>0.16775729794496574</v>
      </c>
      <c r="DH28" cm="1">
        <f t="array" ref="DH28">BB28*INDEX(prod_est,$G28+$H28,MATCH(DH$14,$BP$14:$DP$14,0))</f>
        <v>0.16526074570961152</v>
      </c>
      <c r="DI28" cm="1">
        <f t="array" ref="DI28">BC28*INDEX(prod_est,$G28+$H28,MATCH(DI$14,$BP$14:$DP$14,0))</f>
        <v>0.16274036899564065</v>
      </c>
      <c r="DJ28" cm="1">
        <f t="array" ref="DJ28">BD28*INDEX(prod_est,$G28+$H28,MATCH(DJ$14,$BP$14:$DP$14,0))</f>
        <v>0.16019659847751633</v>
      </c>
      <c r="DK28" cm="1">
        <f t="array" ref="DK28">BE28*INDEX(prod_est,$G28+$H28,MATCH(DK$14,$BP$14:$DP$14,0))</f>
        <v>0.15762986080175759</v>
      </c>
      <c r="DL28" cm="1">
        <f t="array" ref="DL28">BF28*INDEX(prod_est,$G28+$H28,MATCH(DL$14,$BP$14:$DP$14,0))</f>
        <v>0.15504057861687184</v>
      </c>
      <c r="DM28" cm="1">
        <f t="array" ref="DM28">BG28*INDEX(prod_est,$G28+$H28,MATCH(DM$14,$BP$14:$DP$14,0))</f>
        <v>0.15242917060308997</v>
      </c>
      <c r="DN28" cm="1">
        <f t="array" ref="DN28">BH28*INDEX(prod_est,$G28+$H28,MATCH(DN$14,$BP$14:$DP$14,0))</f>
        <v>0.14979605150190584</v>
      </c>
      <c r="DO28" cm="1">
        <f t="array" ref="DO28">BI28*INDEX(prod_est,$G28+$H28,MATCH(DO$14,$BP$14:$DP$14,0))</f>
        <v>0.14714163214542256</v>
      </c>
      <c r="DP28" cm="1">
        <f t="array" ref="DP28">BJ28*INDEX(prod_est,$G28+$H28,MATCH(DP$14,$BP$14:$DP$14,0))</f>
        <v>0.14446631948550367</v>
      </c>
    </row>
    <row r="29" spans="1:120" x14ac:dyDescent="0.25">
      <c r="A29" t="s">
        <v>54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273</v>
      </c>
      <c r="H29">
        <f>IFERROR(MATCH(D29,Production_est!$D$4:$D$339,0),"-")</f>
        <v>6</v>
      </c>
      <c r="I29" s="8" cm="1">
        <f t="array" ref="I29">IFERROR(INDEX(Production_est!$E$4:$E$339,H29+G29),"-")</f>
        <v>11829.155362885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18_CT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54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273</v>
      </c>
      <c r="H30">
        <f>IFERROR(MATCH(D30,Production_est!$D$4:$D$339,0),"-")</f>
        <v>6</v>
      </c>
      <c r="I30" s="8" cm="1">
        <f t="array" ref="I30">IFERROR(INDEX(Production_est!$E$4:$E$339,H30+G30),"-")</f>
        <v>11829.155362885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18_CT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54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273</v>
      </c>
      <c r="H31">
        <f>IFERROR(MATCH(D31,Production_est!$D$4:$D$339,0),"-")</f>
        <v>6</v>
      </c>
      <c r="I31" s="8" cm="1">
        <f t="array" ref="I31">IFERROR(INDEX(Production_est!$E$4:$E$339,H31+G31),"-")</f>
        <v>11829.155362885</v>
      </c>
      <c r="J31" s="42">
        <f t="shared" si="0"/>
        <v>0</v>
      </c>
      <c r="K31" s="42">
        <f t="shared" ref="K31:AP31" si="37">J31*(1-$F$4)</f>
        <v>0</v>
      </c>
      <c r="L31" s="42">
        <f t="shared" si="37"/>
        <v>0</v>
      </c>
      <c r="M31" s="42">
        <f t="shared" si="37"/>
        <v>0</v>
      </c>
      <c r="N31" s="42">
        <f t="shared" si="37"/>
        <v>0</v>
      </c>
      <c r="O31" s="42">
        <f t="shared" si="37"/>
        <v>0</v>
      </c>
      <c r="P31" s="42">
        <f t="shared" si="37"/>
        <v>0</v>
      </c>
      <c r="Q31" s="42">
        <f t="shared" si="37"/>
        <v>0</v>
      </c>
      <c r="R31" s="42">
        <f t="shared" si="37"/>
        <v>0</v>
      </c>
      <c r="S31" s="42">
        <f t="shared" si="37"/>
        <v>0</v>
      </c>
      <c r="T31" s="42">
        <f t="shared" si="37"/>
        <v>0</v>
      </c>
      <c r="U31" s="42">
        <f t="shared" si="37"/>
        <v>0</v>
      </c>
      <c r="V31" s="42">
        <f t="shared" si="37"/>
        <v>0</v>
      </c>
      <c r="W31" s="42">
        <f t="shared" si="37"/>
        <v>0</v>
      </c>
      <c r="X31" s="42">
        <f t="shared" si="37"/>
        <v>0</v>
      </c>
      <c r="Y31" s="42">
        <f t="shared" si="37"/>
        <v>0</v>
      </c>
      <c r="Z31" s="42">
        <f t="shared" si="37"/>
        <v>0</v>
      </c>
      <c r="AA31" s="42">
        <f t="shared" si="37"/>
        <v>0</v>
      </c>
      <c r="AB31" s="42">
        <f t="shared" si="37"/>
        <v>0</v>
      </c>
      <c r="AC31" s="42">
        <f t="shared" si="37"/>
        <v>0</v>
      </c>
      <c r="AD31" s="42">
        <f t="shared" si="37"/>
        <v>0</v>
      </c>
      <c r="AE31" s="42">
        <f t="shared" si="37"/>
        <v>0</v>
      </c>
      <c r="AF31" s="42">
        <f t="shared" si="37"/>
        <v>0</v>
      </c>
      <c r="AG31" s="42">
        <f t="shared" si="37"/>
        <v>0</v>
      </c>
      <c r="AH31" s="42">
        <f t="shared" si="37"/>
        <v>0</v>
      </c>
      <c r="AI31" s="42">
        <f t="shared" si="37"/>
        <v>0</v>
      </c>
      <c r="AJ31" s="42">
        <f t="shared" si="37"/>
        <v>0</v>
      </c>
      <c r="AK31" s="42">
        <f t="shared" si="37"/>
        <v>0</v>
      </c>
      <c r="AL31" s="42">
        <f t="shared" si="37"/>
        <v>0</v>
      </c>
      <c r="AM31" s="42">
        <f t="shared" si="37"/>
        <v>0</v>
      </c>
      <c r="AN31" s="42">
        <f t="shared" si="37"/>
        <v>0</v>
      </c>
      <c r="AO31" s="42">
        <f t="shared" si="37"/>
        <v>0</v>
      </c>
      <c r="AP31" s="42">
        <f t="shared" si="37"/>
        <v>0</v>
      </c>
      <c r="AQ31" s="42">
        <f t="shared" ref="AQ31:BJ31" si="38">AP31*(1-$F$4)</f>
        <v>0</v>
      </c>
      <c r="AR31" s="42">
        <f t="shared" si="38"/>
        <v>0</v>
      </c>
      <c r="AS31" s="42">
        <f t="shared" si="38"/>
        <v>0</v>
      </c>
      <c r="AT31" s="42">
        <f t="shared" si="38"/>
        <v>0</v>
      </c>
      <c r="AU31" s="42">
        <f t="shared" si="38"/>
        <v>0</v>
      </c>
      <c r="AV31" s="42">
        <f t="shared" si="38"/>
        <v>0</v>
      </c>
      <c r="AW31" s="42">
        <f t="shared" si="38"/>
        <v>0</v>
      </c>
      <c r="AX31" s="42">
        <f t="shared" si="38"/>
        <v>0</v>
      </c>
      <c r="AY31" s="42">
        <f t="shared" si="38"/>
        <v>0</v>
      </c>
      <c r="AZ31" s="42">
        <f t="shared" si="38"/>
        <v>0</v>
      </c>
      <c r="BA31" s="42">
        <f t="shared" si="38"/>
        <v>0</v>
      </c>
      <c r="BB31" s="42">
        <f t="shared" si="38"/>
        <v>0</v>
      </c>
      <c r="BC31" s="42">
        <f t="shared" si="38"/>
        <v>0</v>
      </c>
      <c r="BD31" s="42">
        <f t="shared" si="38"/>
        <v>0</v>
      </c>
      <c r="BE31" s="42">
        <f t="shared" si="38"/>
        <v>0</v>
      </c>
      <c r="BF31" s="42">
        <f t="shared" si="38"/>
        <v>0</v>
      </c>
      <c r="BG31" s="42">
        <f t="shared" si="38"/>
        <v>0</v>
      </c>
      <c r="BH31" s="42">
        <f t="shared" si="38"/>
        <v>0</v>
      </c>
      <c r="BI31" s="42">
        <f t="shared" si="38"/>
        <v>0</v>
      </c>
      <c r="BJ31" s="42">
        <f t="shared" si="38"/>
        <v>0</v>
      </c>
      <c r="BK31" t="str">
        <f t="shared" si="3"/>
        <v>18_CT</v>
      </c>
      <c r="BL31" t="str">
        <f t="shared" si="4"/>
        <v>d_ind_cem_7_x_other_petrol_prod</v>
      </c>
      <c r="BO31" s="8">
        <f t="shared" si="5"/>
        <v>0</v>
      </c>
      <c r="BP31" s="8">
        <f t="shared" si="6"/>
        <v>0</v>
      </c>
      <c r="BQ31" s="8" cm="1">
        <f t="array" ref="BQ31">K31*INDEX(prod_est,$G31+$H31,MATCH(BQ$14,$BP$14:$DP$14,0))</f>
        <v>0</v>
      </c>
      <c r="BR31" s="8" cm="1">
        <f t="array" ref="BR31">L31*INDEX(prod_est,$G31+$H31,MATCH(BR$14,$BP$14:$DP$14,0))</f>
        <v>0</v>
      </c>
      <c r="BS31" s="8" cm="1">
        <f t="array" ref="BS31">M31*INDEX(prod_est,$G31+$H31,MATCH(BS$14,$BP$14:$DP$14,0))</f>
        <v>0</v>
      </c>
      <c r="BT31" s="8" cm="1">
        <f t="array" ref="BT31">N31*INDEX(prod_est,$G31+$H31,MATCH(BT$14,$BP$14:$DP$14,0))</f>
        <v>0</v>
      </c>
      <c r="BU31" s="8" cm="1">
        <f t="array" ref="BU31">O31*INDEX(prod_est,$G31+$H31,MATCH(BU$14,$BP$14:$DP$14,0))</f>
        <v>0</v>
      </c>
      <c r="BV31" s="8" cm="1">
        <f t="array" ref="BV31">P31*INDEX(prod_est,$G31+$H31,MATCH(BV$14,$BP$14:$DP$14,0))</f>
        <v>0</v>
      </c>
      <c r="BW31" s="8" cm="1">
        <f t="array" ref="BW31">Q31*INDEX(prod_est,$G31+$H31,MATCH(BW$14,$BP$14:$DP$14,0))</f>
        <v>0</v>
      </c>
      <c r="BX31" s="8" cm="1">
        <f t="array" ref="BX31">R31*INDEX(prod_est,$G31+$H31,MATCH(BX$14,$BP$14:$DP$14,0))</f>
        <v>0</v>
      </c>
      <c r="BY31" s="8" cm="1">
        <f t="array" ref="BY31">S31*INDEX(prod_est,$G31+$H31,MATCH(BY$14,$BP$14:$DP$14,0))</f>
        <v>0</v>
      </c>
      <c r="BZ31" s="8" cm="1">
        <f t="array" ref="BZ31">T31*INDEX(prod_est,$G31+$H31,MATCH(BZ$14,$BP$14:$DP$14,0))</f>
        <v>0</v>
      </c>
      <c r="CA31" s="8" cm="1">
        <f t="array" ref="CA31">U31*INDEX(prod_est,$G31+$H31,MATCH(CA$14,$BP$14:$DP$14,0))</f>
        <v>0</v>
      </c>
      <c r="CB31" s="8" cm="1">
        <f t="array" ref="CB31">V31*INDEX(prod_est,$G31+$H31,MATCH(CB$14,$BP$14:$DP$14,0))</f>
        <v>0</v>
      </c>
      <c r="CC31" s="8" cm="1">
        <f t="array" ref="CC31">W31*INDEX(prod_est,$G31+$H31,MATCH(CC$14,$BP$14:$DP$14,0))</f>
        <v>0</v>
      </c>
      <c r="CD31" s="8" cm="1">
        <f t="array" ref="CD31">X31*INDEX(prod_est,$G31+$H31,MATCH(CD$14,$BP$14:$DP$14,0))</f>
        <v>0</v>
      </c>
      <c r="CE31" s="8" cm="1">
        <f t="array" ref="CE31">Y31*INDEX(prod_est,$G31+$H31,MATCH(CE$14,$BP$14:$DP$14,0))</f>
        <v>0</v>
      </c>
      <c r="CF31" s="8" cm="1">
        <f t="array" ref="CF31">Z31*INDEX(prod_est,$G31+$H31,MATCH(CF$14,$BP$14:$DP$14,0))</f>
        <v>0</v>
      </c>
      <c r="CG31" s="8" cm="1">
        <f t="array" ref="CG31">AA31*INDEX(prod_est,$G31+$H31,MATCH(CG$14,$BP$14:$DP$14,0))</f>
        <v>0</v>
      </c>
      <c r="CH31" s="8" cm="1">
        <f t="array" ref="CH31">AB31*INDEX(prod_est,$G31+$H31,MATCH(CH$14,$BP$14:$DP$14,0))</f>
        <v>0</v>
      </c>
      <c r="CI31" s="8" cm="1">
        <f t="array" ref="CI31">AC31*INDEX(prod_est,$G31+$H31,MATCH(CI$14,$BP$14:$DP$14,0))</f>
        <v>0</v>
      </c>
      <c r="CJ31" s="8" cm="1">
        <f t="array" ref="CJ31">AD31*INDEX(prod_est,$G31+$H31,MATCH(CJ$14,$BP$14:$DP$14,0))</f>
        <v>0</v>
      </c>
      <c r="CK31" s="8" cm="1">
        <f t="array" ref="CK31">AE31*INDEX(prod_est,$G31+$H31,MATCH(CK$14,$BP$14:$DP$14,0))</f>
        <v>0</v>
      </c>
      <c r="CL31" s="8" cm="1">
        <f t="array" ref="CL31">AF31*INDEX(prod_est,$G31+$H31,MATCH(CL$14,$BP$14:$DP$14,0))</f>
        <v>0</v>
      </c>
      <c r="CM31" s="8" cm="1">
        <f t="array" ref="CM31">AG31*INDEX(prod_est,$G31+$H31,MATCH(CM$14,$BP$14:$DP$14,0))</f>
        <v>0</v>
      </c>
      <c r="CN31" s="8" cm="1">
        <f t="array" ref="CN31">AH31*INDEX(prod_est,$G31+$H31,MATCH(CN$14,$BP$14:$DP$14,0))</f>
        <v>0</v>
      </c>
      <c r="CO31" s="8" cm="1">
        <f t="array" ref="CO31">AI31*INDEX(prod_est,$G31+$H31,MATCH(CO$14,$BP$14:$DP$14,0))</f>
        <v>0</v>
      </c>
      <c r="CP31" s="8" cm="1">
        <f t="array" ref="CP31">AJ31*INDEX(prod_est,$G31+$H31,MATCH(CP$14,$BP$14:$DP$14,0))</f>
        <v>0</v>
      </c>
      <c r="CQ31" s="8" cm="1">
        <f t="array" ref="CQ31">AK31*INDEX(prod_est,$G31+$H31,MATCH(CQ$14,$BP$14:$DP$14,0))</f>
        <v>0</v>
      </c>
      <c r="CR31" s="8" cm="1">
        <f t="array" ref="CR31">AL31*INDEX(prod_est,$G31+$H31,MATCH(CR$14,$BP$14:$DP$14,0))</f>
        <v>0</v>
      </c>
      <c r="CS31" s="8" cm="1">
        <f t="array" ref="CS31">AM31*INDEX(prod_est,$G31+$H31,MATCH(CS$14,$BP$14:$DP$14,0))</f>
        <v>0</v>
      </c>
      <c r="CT31" s="8" cm="1">
        <f t="array" ref="CT31">AN31*INDEX(prod_est,$G31+$H31,MATCH(CT$14,$BP$14:$DP$14,0))</f>
        <v>0</v>
      </c>
      <c r="CU31" s="8" cm="1">
        <f t="array" ref="CU31">AO31*INDEX(prod_est,$G31+$H31,MATCH(CU$14,$BP$14:$DP$14,0))</f>
        <v>0</v>
      </c>
      <c r="CV31" s="8" cm="1">
        <f t="array" ref="CV31">AP31*INDEX(prod_est,$G31+$H31,MATCH(CV$14,$BP$14:$DP$14,0))</f>
        <v>0</v>
      </c>
      <c r="CW31" cm="1">
        <f t="array" ref="CW31">AQ31*INDEX(prod_est,$G31+$H31,MATCH(CW$14,$BP$14:$DP$14,0))</f>
        <v>0</v>
      </c>
      <c r="CX31" cm="1">
        <f t="array" ref="CX31">AR31*INDEX(prod_est,$G31+$H31,MATCH(CX$14,$BP$14:$DP$14,0))</f>
        <v>0</v>
      </c>
      <c r="CY31" cm="1">
        <f t="array" ref="CY31">AS31*INDEX(prod_est,$G31+$H31,MATCH(CY$14,$BP$14:$DP$14,0))</f>
        <v>0</v>
      </c>
      <c r="CZ31" cm="1">
        <f t="array" ref="CZ31">AT31*INDEX(prod_est,$G31+$H31,MATCH(CZ$14,$BP$14:$DP$14,0))</f>
        <v>0</v>
      </c>
      <c r="DA31" cm="1">
        <f t="array" ref="DA31">AU31*INDEX(prod_est,$G31+$H31,MATCH(DA$14,$BP$14:$DP$14,0))</f>
        <v>0</v>
      </c>
      <c r="DB31" cm="1">
        <f t="array" ref="DB31">AV31*INDEX(prod_est,$G31+$H31,MATCH(DB$14,$BP$14:$DP$14,0))</f>
        <v>0</v>
      </c>
      <c r="DC31" cm="1">
        <f t="array" ref="DC31">AW31*INDEX(prod_est,$G31+$H31,MATCH(DC$14,$BP$14:$DP$14,0))</f>
        <v>0</v>
      </c>
      <c r="DD31" cm="1">
        <f t="array" ref="DD31">AX31*INDEX(prod_est,$G31+$H31,MATCH(DD$14,$BP$14:$DP$14,0))</f>
        <v>0</v>
      </c>
      <c r="DE31" cm="1">
        <f t="array" ref="DE31">AY31*INDEX(prod_est,$G31+$H31,MATCH(DE$14,$BP$14:$DP$14,0))</f>
        <v>0</v>
      </c>
      <c r="DF31" cm="1">
        <f t="array" ref="DF31">AZ31*INDEX(prod_est,$G31+$H31,MATCH(DF$14,$BP$14:$DP$14,0))</f>
        <v>0</v>
      </c>
      <c r="DG31" cm="1">
        <f t="array" ref="DG31">BA31*INDEX(prod_est,$G31+$H31,MATCH(DG$14,$BP$14:$DP$14,0))</f>
        <v>0</v>
      </c>
      <c r="DH31" cm="1">
        <f t="array" ref="DH31">BB31*INDEX(prod_est,$G31+$H31,MATCH(DH$14,$BP$14:$DP$14,0))</f>
        <v>0</v>
      </c>
      <c r="DI31" cm="1">
        <f t="array" ref="DI31">BC31*INDEX(prod_est,$G31+$H31,MATCH(DI$14,$BP$14:$DP$14,0))</f>
        <v>0</v>
      </c>
      <c r="DJ31" cm="1">
        <f t="array" ref="DJ31">BD31*INDEX(prod_est,$G31+$H31,MATCH(DJ$14,$BP$14:$DP$14,0))</f>
        <v>0</v>
      </c>
      <c r="DK31" cm="1">
        <f t="array" ref="DK31">BE31*INDEX(prod_est,$G31+$H31,MATCH(DK$14,$BP$14:$DP$14,0))</f>
        <v>0</v>
      </c>
      <c r="DL31" cm="1">
        <f t="array" ref="DL31">BF31*INDEX(prod_est,$G31+$H31,MATCH(DL$14,$BP$14:$DP$14,0))</f>
        <v>0</v>
      </c>
      <c r="DM31" cm="1">
        <f t="array" ref="DM31">BG31*INDEX(prod_est,$G31+$H31,MATCH(DM$14,$BP$14:$DP$14,0))</f>
        <v>0</v>
      </c>
      <c r="DN31" cm="1">
        <f t="array" ref="DN31">BH31*INDEX(prod_est,$G31+$H31,MATCH(DN$14,$BP$14:$DP$14,0))</f>
        <v>0</v>
      </c>
      <c r="DO31" cm="1">
        <f t="array" ref="DO31">BI31*INDEX(prod_est,$G31+$H31,MATCH(DO$14,$BP$14:$DP$14,0))</f>
        <v>0</v>
      </c>
      <c r="DP31" cm="1">
        <f t="array" ref="DP31">BJ31*INDEX(prod_est,$G31+$H31,MATCH(DP$14,$BP$14:$DP$14,0))</f>
        <v>0</v>
      </c>
    </row>
    <row r="32" spans="1:120" x14ac:dyDescent="0.25">
      <c r="A32" t="s">
        <v>54</v>
      </c>
      <c r="B32" t="s">
        <v>22</v>
      </c>
      <c r="C32" t="s">
        <v>22</v>
      </c>
      <c r="D32" t="s">
        <v>37</v>
      </c>
      <c r="E32" s="8">
        <v>8.5974273694129568</v>
      </c>
      <c r="F32" s="8">
        <v>8.5695760504509106</v>
      </c>
      <c r="G32">
        <f>MATCH(A32,Production_est!$A$4:$A$339,0)</f>
        <v>273</v>
      </c>
      <c r="H32">
        <f>IFERROR(MATCH(D32,Production_est!$D$4:$D$339,0),"-")</f>
        <v>6</v>
      </c>
      <c r="I32" s="8" cm="1">
        <f t="array" ref="I32">IFERROR(INDEX(Production_est!$E$4:$E$339,H32+G32),"-")</f>
        <v>11829.155362885</v>
      </c>
      <c r="J32" s="42">
        <f t="shared" si="0"/>
        <v>7.2444530379055618E-4</v>
      </c>
      <c r="K32" s="42">
        <f t="shared" ref="K32:AP32" si="39">J32*(1-$F$4)</f>
        <v>7.2134053820288233E-4</v>
      </c>
      <c r="L32" s="42">
        <f t="shared" si="39"/>
        <v>7.1824907875344139E-4</v>
      </c>
      <c r="M32" s="42">
        <f t="shared" si="39"/>
        <v>7.1517086841592662E-4</v>
      </c>
      <c r="N32" s="42">
        <f t="shared" si="39"/>
        <v>7.1210585040842975E-4</v>
      </c>
      <c r="O32" s="42">
        <f t="shared" si="39"/>
        <v>7.0905396819239362E-4</v>
      </c>
      <c r="P32" s="42">
        <f t="shared" si="39"/>
        <v>7.0601516547156901E-4</v>
      </c>
      <c r="Q32" s="42">
        <f t="shared" si="39"/>
        <v>7.0298938619097655E-4</v>
      </c>
      <c r="R32" s="42">
        <f t="shared" si="39"/>
        <v>6.9997657453587238E-4</v>
      </c>
      <c r="S32" s="42">
        <f t="shared" si="39"/>
        <v>6.969766749307186E-4</v>
      </c>
      <c r="T32" s="42">
        <f t="shared" si="39"/>
        <v>6.9398963203815835E-4</v>
      </c>
      <c r="U32" s="42">
        <f t="shared" si="39"/>
        <v>6.9101539075799477E-4</v>
      </c>
      <c r="V32" s="42">
        <f t="shared" si="39"/>
        <v>6.8805389622617476E-4</v>
      </c>
      <c r="W32" s="42">
        <f t="shared" si="39"/>
        <v>6.8510509381377682E-4</v>
      </c>
      <c r="X32" s="42">
        <f t="shared" si="39"/>
        <v>6.8216892912600349E-4</v>
      </c>
      <c r="Y32" s="42">
        <f t="shared" si="39"/>
        <v>6.7924534800117777E-4</v>
      </c>
      <c r="Z32" s="42">
        <f t="shared" si="39"/>
        <v>6.7633429650974406E-4</v>
      </c>
      <c r="AA32" s="42">
        <f t="shared" si="39"/>
        <v>6.7343572095327365E-4</v>
      </c>
      <c r="AB32" s="42">
        <f t="shared" si="39"/>
        <v>6.705495678634739E-4</v>
      </c>
      <c r="AC32" s="42">
        <f t="shared" si="39"/>
        <v>6.676757840012018E-4</v>
      </c>
      <c r="AD32" s="42">
        <f t="shared" si="39"/>
        <v>6.6481431635548229E-4</v>
      </c>
      <c r="AE32" s="42">
        <f t="shared" si="39"/>
        <v>6.6196511214253022E-4</v>
      </c>
      <c r="AF32" s="42">
        <f t="shared" si="39"/>
        <v>6.5912811880477649E-4</v>
      </c>
      <c r="AG32" s="42">
        <f t="shared" si="39"/>
        <v>6.5630328400989883E-4</v>
      </c>
      <c r="AH32" s="42">
        <f t="shared" si="39"/>
        <v>6.5349055564985637E-4</v>
      </c>
      <c r="AI32" s="42">
        <f t="shared" si="39"/>
        <v>6.5068988183992842E-4</v>
      </c>
      <c r="AJ32" s="42">
        <f t="shared" si="39"/>
        <v>6.4790121091775732E-4</v>
      </c>
      <c r="AK32" s="42">
        <f t="shared" si="39"/>
        <v>6.4512449144239542E-4</v>
      </c>
      <c r="AL32" s="42">
        <f t="shared" si="39"/>
        <v>6.4235967219335654E-4</v>
      </c>
      <c r="AM32" s="42">
        <f t="shared" si="39"/>
        <v>6.3960670216967074E-4</v>
      </c>
      <c r="AN32" s="42">
        <f t="shared" si="39"/>
        <v>6.3686553058894357E-4</v>
      </c>
      <c r="AO32" s="42">
        <f t="shared" si="39"/>
        <v>6.3413610688641952E-4</v>
      </c>
      <c r="AP32" s="42">
        <f t="shared" si="39"/>
        <v>6.3141838071404906E-4</v>
      </c>
      <c r="AQ32" s="42">
        <f t="shared" ref="AQ32:BJ32" si="40">AP32*(1-$F$4)</f>
        <v>6.2871230193956029E-4</v>
      </c>
      <c r="AR32" s="42">
        <f t="shared" si="40"/>
        <v>6.260178206455336E-4</v>
      </c>
      <c r="AS32" s="42">
        <f t="shared" si="40"/>
        <v>6.2333488712848126E-4</v>
      </c>
      <c r="AT32" s="42">
        <f t="shared" si="40"/>
        <v>6.2066345189793056E-4</v>
      </c>
      <c r="AU32" s="42">
        <f t="shared" si="40"/>
        <v>6.1800346567551085E-4</v>
      </c>
      <c r="AV32" s="42">
        <f t="shared" si="40"/>
        <v>6.1535487939404438E-4</v>
      </c>
      <c r="AW32" s="42">
        <f t="shared" si="40"/>
        <v>6.1271764419664127E-4</v>
      </c>
      <c r="AX32" s="42">
        <f t="shared" si="40"/>
        <v>6.1009171143579851E-4</v>
      </c>
      <c r="AY32" s="42">
        <f t="shared" si="40"/>
        <v>6.0747703267250222E-4</v>
      </c>
      <c r="AZ32" s="42">
        <f t="shared" si="40"/>
        <v>6.0487355967533431E-4</v>
      </c>
      <c r="BA32" s="42">
        <f t="shared" si="40"/>
        <v>6.0228124441958286E-4</v>
      </c>
      <c r="BB32" s="42">
        <f t="shared" si="40"/>
        <v>5.99700039086356E-4</v>
      </c>
      <c r="BC32" s="42">
        <f t="shared" si="40"/>
        <v>5.9712989606170016E-4</v>
      </c>
      <c r="BD32" s="42">
        <f t="shared" si="40"/>
        <v>5.9457076793572141E-4</v>
      </c>
      <c r="BE32" s="42">
        <f t="shared" si="40"/>
        <v>5.9202260750171115E-4</v>
      </c>
      <c r="BF32" s="42">
        <f t="shared" si="40"/>
        <v>5.8948536775527518E-4</v>
      </c>
      <c r="BG32" s="42">
        <f t="shared" si="40"/>
        <v>5.8695900189346679E-4</v>
      </c>
      <c r="BH32" s="42">
        <f t="shared" si="40"/>
        <v>5.8444346331392328E-4</v>
      </c>
      <c r="BI32" s="42">
        <f t="shared" si="40"/>
        <v>5.819387056140064E-4</v>
      </c>
      <c r="BJ32" s="42">
        <f t="shared" si="40"/>
        <v>5.7944468258994629E-4</v>
      </c>
      <c r="BK32" t="str">
        <f t="shared" si="3"/>
        <v>18_CT</v>
      </c>
      <c r="BL32" t="str">
        <f t="shared" si="4"/>
        <v>d_ind_cem_8_1_natural_gas</v>
      </c>
      <c r="BO32" s="8">
        <f t="shared" si="5"/>
        <v>8.5974273694129568</v>
      </c>
      <c r="BP32" s="8">
        <f t="shared" si="6"/>
        <v>8.5695760504509106</v>
      </c>
      <c r="BQ32" s="8" cm="1">
        <f t="array" ref="BQ32">K32*INDEX(prod_est,$G32+$H32,MATCH(BQ$14,$BP$14:$DP$14,0))</f>
        <v>8.4451483024843608</v>
      </c>
      <c r="BR32" s="8" cm="1">
        <f t="array" ref="BR32">L32*INDEX(prod_est,$G32+$H32,MATCH(BR$14,$BP$14:$DP$14,0))</f>
        <v>8.1616824270112041</v>
      </c>
      <c r="BS32" s="8" cm="1">
        <f t="array" ref="BS32">M32*INDEX(prod_est,$G32+$H32,MATCH(BS$14,$BP$14:$DP$14,0))</f>
        <v>8.0922571683520719</v>
      </c>
      <c r="BT32" s="8" cm="1">
        <f t="array" ref="BT32">N32*INDEX(prod_est,$G32+$H32,MATCH(BT$14,$BP$14:$DP$14,0))</f>
        <v>8.0329501374652406</v>
      </c>
      <c r="BU32" s="8" cm="1">
        <f t="array" ref="BU32">O32*INDEX(prod_est,$G32+$H32,MATCH(BU$14,$BP$14:$DP$14,0))</f>
        <v>7.9551193804468419</v>
      </c>
      <c r="BV32" s="8" cm="1">
        <f t="array" ref="BV32">P32*INDEX(prod_est,$G32+$H32,MATCH(BV$14,$BP$14:$DP$14,0))</f>
        <v>7.8835816120700795</v>
      </c>
      <c r="BW32" s="8" cm="1">
        <f t="array" ref="BW32">Q32*INDEX(prod_est,$G32+$H32,MATCH(BW$14,$BP$14:$DP$14,0))</f>
        <v>7.8198656554999362</v>
      </c>
      <c r="BX32" s="8" cm="1">
        <f t="array" ref="BX32">R32*INDEX(prod_est,$G32+$H32,MATCH(BX$14,$BP$14:$DP$14,0))</f>
        <v>7.7482563579239674</v>
      </c>
      <c r="BY32" s="8" cm="1">
        <f t="array" ref="BY32">S32*INDEX(prod_est,$G32+$H32,MATCH(BY$14,$BP$14:$DP$14,0))</f>
        <v>7.6862492201959727</v>
      </c>
      <c r="BZ32" s="8" cm="1">
        <f t="array" ref="BZ32">T32*INDEX(prod_est,$G32+$H32,MATCH(BZ$14,$BP$14:$DP$14,0))</f>
        <v>7.5973016351686553</v>
      </c>
      <c r="CA32" s="8" cm="1">
        <f t="array" ref="CA32">U32*INDEX(prod_est,$G32+$H32,MATCH(CA$14,$BP$14:$DP$14,0))</f>
        <v>7.5130459487330956</v>
      </c>
      <c r="CB32" s="8" cm="1">
        <f t="array" ref="CB32">V32*INDEX(prod_est,$G32+$H32,MATCH(CB$14,$BP$14:$DP$14,0))</f>
        <v>7.4303755475477979</v>
      </c>
      <c r="CC32" s="8" cm="1">
        <f t="array" ref="CC32">W32*INDEX(prod_est,$G32+$H32,MATCH(CC$14,$BP$14:$DP$14,0))</f>
        <v>7.3235306515231793</v>
      </c>
      <c r="CD32" s="8" cm="1">
        <f t="array" ref="CD32">X32*INDEX(prod_est,$G32+$H32,MATCH(CD$14,$BP$14:$DP$14,0))</f>
        <v>7.2353515995552247</v>
      </c>
      <c r="CE32" s="8" cm="1">
        <f t="array" ref="CE32">Y32*INDEX(prod_est,$G32+$H32,MATCH(CE$14,$BP$14:$DP$14,0))</f>
        <v>7.1462672496681643</v>
      </c>
      <c r="CF32" s="8" cm="1">
        <f t="array" ref="CF32">Z32*INDEX(prod_est,$G32+$H32,MATCH(CF$14,$BP$14:$DP$14,0))</f>
        <v>7.0628536933043815</v>
      </c>
      <c r="CG32" s="8" cm="1">
        <f t="array" ref="CG32">AA32*INDEX(prod_est,$G32+$H32,MATCH(CG$14,$BP$14:$DP$14,0))</f>
        <v>6.9829216011438975</v>
      </c>
      <c r="CH32" s="8" cm="1">
        <f t="array" ref="CH32">AB32*INDEX(prod_est,$G32+$H32,MATCH(CH$14,$BP$14:$DP$14,0))</f>
        <v>6.9141042575298925</v>
      </c>
      <c r="CI32" s="8" cm="1">
        <f t="array" ref="CI32">AC32*INDEX(prod_est,$G32+$H32,MATCH(CI$14,$BP$14:$DP$14,0))</f>
        <v>6.8589876132294672</v>
      </c>
      <c r="CJ32" s="8" cm="1">
        <f t="array" ref="CJ32">AD32*INDEX(prod_est,$G32+$H32,MATCH(CJ$14,$BP$14:$DP$14,0))</f>
        <v>6.8048200590557864</v>
      </c>
      <c r="CK32" s="8" cm="1">
        <f t="array" ref="CK32">AE32*INDEX(prod_est,$G32+$H32,MATCH(CK$14,$BP$14:$DP$14,0))</f>
        <v>6.7561076823352879</v>
      </c>
      <c r="CL32" s="8" cm="1">
        <f t="array" ref="CL32">AF32*INDEX(prod_est,$G32+$H32,MATCH(CL$14,$BP$14:$DP$14,0))</f>
        <v>6.7122016440527998</v>
      </c>
      <c r="CM32" s="8" cm="1">
        <f t="array" ref="CM32">AG32*INDEX(prod_est,$G32+$H32,MATCH(CM$14,$BP$14:$DP$14,0))</f>
        <v>6.6274061778949873</v>
      </c>
      <c r="CN32" s="8" cm="1">
        <f t="array" ref="CN32">AH32*INDEX(prod_est,$G32+$H32,MATCH(CN$14,$BP$14:$DP$14,0))</f>
        <v>6.5499785274571405</v>
      </c>
      <c r="CO32" s="8" cm="1">
        <f t="array" ref="CO32">AI32*INDEX(prod_est,$G32+$H32,MATCH(CO$14,$BP$14:$DP$14,0))</f>
        <v>6.4762750010455727</v>
      </c>
      <c r="CP32" s="8" cm="1">
        <f t="array" ref="CP32">AJ32*INDEX(prod_est,$G32+$H32,MATCH(CP$14,$BP$14:$DP$14,0))</f>
        <v>6.4078876427413043</v>
      </c>
      <c r="CQ32" s="8" cm="1">
        <f t="array" ref="CQ32">AK32*INDEX(prod_est,$G32+$H32,MATCH(CQ$14,$BP$14:$DP$14,0))</f>
        <v>6.343874932034649</v>
      </c>
      <c r="CR32" s="8" cm="1">
        <f t="array" ref="CR32">AL32*INDEX(prod_est,$G32+$H32,MATCH(CR$14,$BP$14:$DP$14,0))</f>
        <v>6.257691904882634</v>
      </c>
      <c r="CS32" s="8" cm="1">
        <f t="array" ref="CS32">AM32*INDEX(prod_est,$G32+$H32,MATCH(CS$14,$BP$14:$DP$14,0))</f>
        <v>6.1756227300209181</v>
      </c>
      <c r="CT32" s="8" cm="1">
        <f t="array" ref="CT32">AN32*INDEX(prod_est,$G32+$H32,MATCH(CT$14,$BP$14:$DP$14,0))</f>
        <v>6.0982071166518548</v>
      </c>
      <c r="CU32" s="8" cm="1">
        <f t="array" ref="CU32">AO32*INDEX(prod_est,$G32+$H32,MATCH(CU$14,$BP$14:$DP$14,0))</f>
        <v>6.0249074599505832</v>
      </c>
      <c r="CV32" s="8" cm="1">
        <f t="array" ref="CV32">AP32*INDEX(prod_est,$G32+$H32,MATCH(CV$14,$BP$14:$DP$14,0))</f>
        <v>5.9541790901999656</v>
      </c>
      <c r="CW32" cm="1">
        <f t="array" ref="CW32">AQ32*INDEX(prod_est,$G32+$H32,MATCH(CW$14,$BP$14:$DP$14,0))</f>
        <v>5.8863398538818608</v>
      </c>
      <c r="CX32" cm="1">
        <f t="array" ref="CX32">AR32*INDEX(prod_est,$G32+$H32,MATCH(CX$14,$BP$14:$DP$14,0))</f>
        <v>5.817613381071352</v>
      </c>
      <c r="CY32" cm="1">
        <f t="array" ref="CY32">AS32*INDEX(prod_est,$G32+$H32,MATCH(CY$14,$BP$14:$DP$14,0))</f>
        <v>5.7480143484788329</v>
      </c>
      <c r="CZ32" cm="1">
        <f t="array" ref="CZ32">AT32*INDEX(prod_est,$G32+$H32,MATCH(CZ$14,$BP$14:$DP$14,0))</f>
        <v>5.6775572983427836</v>
      </c>
      <c r="DA32" cm="1">
        <f t="array" ref="DA32">AU32*INDEX(prod_est,$G32+$H32,MATCH(DA$14,$BP$14:$DP$14,0))</f>
        <v>5.6062566394198203</v>
      </c>
      <c r="DB32" cm="1">
        <f t="array" ref="DB32">AV32*INDEX(prod_est,$G32+$H32,MATCH(DB$14,$BP$14:$DP$14,0))</f>
        <v>5.5341266479682902</v>
      </c>
      <c r="DC32" cm="1">
        <f t="array" ref="DC32">AW32*INDEX(prod_est,$G32+$H32,MATCH(DC$14,$BP$14:$DP$14,0))</f>
        <v>5.4611814687253855</v>
      </c>
      <c r="DD32" cm="1">
        <f t="array" ref="DD32">AX32*INDEX(prod_est,$G32+$H32,MATCH(DD$14,$BP$14:$DP$14,0))</f>
        <v>5.3874351158778921</v>
      </c>
      <c r="DE32" cm="1">
        <f t="array" ref="DE32">AY32*INDEX(prod_est,$G32+$H32,MATCH(DE$14,$BP$14:$DP$14,0))</f>
        <v>5.3129014740265799</v>
      </c>
      <c r="DF32" cm="1">
        <f t="array" ref="DF32">AZ32*INDEX(prod_est,$G32+$H32,MATCH(DF$14,$BP$14:$DP$14,0))</f>
        <v>5.2375942991442779</v>
      </c>
      <c r="DG32" cm="1">
        <f t="array" ref="DG32">BA32*INDEX(prod_est,$G32+$H32,MATCH(DG$14,$BP$14:$DP$14,0))</f>
        <v>5.1615272195276187</v>
      </c>
      <c r="DH32" cm="1">
        <f t="array" ref="DH32">BB32*INDEX(prod_est,$G32+$H32,MATCH(DH$14,$BP$14:$DP$14,0))</f>
        <v>5.0847137367426214</v>
      </c>
      <c r="DI32" cm="1">
        <f t="array" ref="DI32">BC32*INDEX(prod_est,$G32+$H32,MATCH(DI$14,$BP$14:$DP$14,0))</f>
        <v>5.0071672265640172</v>
      </c>
      <c r="DJ32" cm="1">
        <f t="array" ref="DJ32">BD32*INDEX(prod_est,$G32+$H32,MATCH(DJ$14,$BP$14:$DP$14,0))</f>
        <v>4.9289009399084112</v>
      </c>
      <c r="DK32" cm="1">
        <f t="array" ref="DK32">BE32*INDEX(prod_est,$G32+$H32,MATCH(DK$14,$BP$14:$DP$14,0))</f>
        <v>4.8499280037613239</v>
      </c>
      <c r="DL32" cm="1">
        <f t="array" ref="DL32">BF32*INDEX(prod_est,$G32+$H32,MATCH(DL$14,$BP$14:$DP$14,0))</f>
        <v>4.7702614220981516</v>
      </c>
      <c r="DM32" cm="1">
        <f t="array" ref="DM32">BG32*INDEX(prod_est,$G32+$H32,MATCH(DM$14,$BP$14:$DP$14,0))</f>
        <v>4.6899140767990541</v>
      </c>
      <c r="DN32" cm="1">
        <f t="array" ref="DN32">BH32*INDEX(prod_est,$G32+$H32,MATCH(DN$14,$BP$14:$DP$14,0))</f>
        <v>4.6088987285578193</v>
      </c>
      <c r="DO32" cm="1">
        <f t="array" ref="DO32">BI32*INDEX(prod_est,$G32+$H32,MATCH(DO$14,$BP$14:$DP$14,0))</f>
        <v>4.5272280177847817</v>
      </c>
      <c r="DP32" cm="1">
        <f t="array" ref="DP32">BJ32*INDEX(prod_est,$G32+$H32,MATCH(DP$14,$BP$14:$DP$14,0))</f>
        <v>4.4449144655037465</v>
      </c>
    </row>
    <row r="33" spans="1:120" x14ac:dyDescent="0.25">
      <c r="A33" t="s">
        <v>54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273</v>
      </c>
      <c r="H33">
        <f>IFERROR(MATCH(D33,Production_est!$D$4:$D$339,0),"-")</f>
        <v>6</v>
      </c>
      <c r="I33" s="8" cm="1">
        <f t="array" ref="I33">IFERROR(INDEX(Production_est!$E$4:$E$339,H33+G33),"-")</f>
        <v>11829.155362885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18_CT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54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273</v>
      </c>
      <c r="H34">
        <f>IFERROR(MATCH(D34,Production_est!$D$4:$D$339,0),"-")</f>
        <v>6</v>
      </c>
      <c r="I34" s="8" cm="1">
        <f t="array" ref="I34">IFERROR(INDEX(Production_est!$E$4:$E$339,H34+G34),"-")</f>
        <v>11829.155362885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18_CT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54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273</v>
      </c>
      <c r="H35">
        <f>IFERROR(MATCH(D35,Production_est!$D$4:$D$339,0),"-")</f>
        <v>6</v>
      </c>
      <c r="I35" s="8" cm="1">
        <f t="array" ref="I35">IFERROR(INDEX(Production_est!$E$4:$E$339,H35+G35),"-")</f>
        <v>11829.155362885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18_CT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54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273</v>
      </c>
      <c r="H36">
        <f>IFERROR(MATCH(D36,Production_est!$D$4:$D$339,0),"-")</f>
        <v>6</v>
      </c>
      <c r="I36" s="8" cm="1">
        <f t="array" ref="I36">IFERROR(INDEX(Production_est!$E$4:$E$339,H36+G36),"-")</f>
        <v>11829.155362885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18_CT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54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273</v>
      </c>
      <c r="H37">
        <f>IFERROR(MATCH(D37,Production_est!$D$4:$D$339,0),"-")</f>
        <v>6</v>
      </c>
      <c r="I37" s="8" cm="1">
        <f t="array" ref="I37">IFERROR(INDEX(Production_est!$E$4:$E$339,H37+G37),"-")</f>
        <v>11829.155362885</v>
      </c>
      <c r="J37" s="42">
        <f t="shared" si="0"/>
        <v>0</v>
      </c>
      <c r="K37" s="42">
        <f t="shared" ref="K37:AP37" si="49">J37*(1-$F$4)</f>
        <v>0</v>
      </c>
      <c r="L37" s="42">
        <f t="shared" si="49"/>
        <v>0</v>
      </c>
      <c r="M37" s="42">
        <f t="shared" si="49"/>
        <v>0</v>
      </c>
      <c r="N37" s="42">
        <f t="shared" si="49"/>
        <v>0</v>
      </c>
      <c r="O37" s="42">
        <f t="shared" si="49"/>
        <v>0</v>
      </c>
      <c r="P37" s="42">
        <f t="shared" si="49"/>
        <v>0</v>
      </c>
      <c r="Q37" s="42">
        <f t="shared" si="49"/>
        <v>0</v>
      </c>
      <c r="R37" s="42">
        <f t="shared" si="49"/>
        <v>0</v>
      </c>
      <c r="S37" s="42">
        <f t="shared" si="49"/>
        <v>0</v>
      </c>
      <c r="T37" s="42">
        <f t="shared" si="49"/>
        <v>0</v>
      </c>
      <c r="U37" s="42">
        <f t="shared" si="49"/>
        <v>0</v>
      </c>
      <c r="V37" s="42">
        <f t="shared" si="49"/>
        <v>0</v>
      </c>
      <c r="W37" s="42">
        <f t="shared" si="49"/>
        <v>0</v>
      </c>
      <c r="X37" s="42">
        <f t="shared" si="49"/>
        <v>0</v>
      </c>
      <c r="Y37" s="42">
        <f t="shared" si="49"/>
        <v>0</v>
      </c>
      <c r="Z37" s="42">
        <f t="shared" si="49"/>
        <v>0</v>
      </c>
      <c r="AA37" s="42">
        <f t="shared" si="49"/>
        <v>0</v>
      </c>
      <c r="AB37" s="42">
        <f t="shared" si="49"/>
        <v>0</v>
      </c>
      <c r="AC37" s="42">
        <f t="shared" si="49"/>
        <v>0</v>
      </c>
      <c r="AD37" s="42">
        <f t="shared" si="49"/>
        <v>0</v>
      </c>
      <c r="AE37" s="42">
        <f t="shared" si="49"/>
        <v>0</v>
      </c>
      <c r="AF37" s="42">
        <f t="shared" si="49"/>
        <v>0</v>
      </c>
      <c r="AG37" s="42">
        <f t="shared" si="49"/>
        <v>0</v>
      </c>
      <c r="AH37" s="42">
        <f t="shared" si="49"/>
        <v>0</v>
      </c>
      <c r="AI37" s="42">
        <f t="shared" si="49"/>
        <v>0</v>
      </c>
      <c r="AJ37" s="42">
        <f t="shared" si="49"/>
        <v>0</v>
      </c>
      <c r="AK37" s="42">
        <f t="shared" si="49"/>
        <v>0</v>
      </c>
      <c r="AL37" s="42">
        <f t="shared" si="49"/>
        <v>0</v>
      </c>
      <c r="AM37" s="42">
        <f t="shared" si="49"/>
        <v>0</v>
      </c>
      <c r="AN37" s="42">
        <f t="shared" si="49"/>
        <v>0</v>
      </c>
      <c r="AO37" s="42">
        <f t="shared" si="49"/>
        <v>0</v>
      </c>
      <c r="AP37" s="42">
        <f t="shared" si="49"/>
        <v>0</v>
      </c>
      <c r="AQ37" s="42">
        <f t="shared" ref="AQ37:BJ37" si="50">AP37*(1-$F$4)</f>
        <v>0</v>
      </c>
      <c r="AR37" s="42">
        <f t="shared" si="50"/>
        <v>0</v>
      </c>
      <c r="AS37" s="42">
        <f t="shared" si="50"/>
        <v>0</v>
      </c>
      <c r="AT37" s="42">
        <f t="shared" si="50"/>
        <v>0</v>
      </c>
      <c r="AU37" s="42">
        <f t="shared" si="50"/>
        <v>0</v>
      </c>
      <c r="AV37" s="42">
        <f t="shared" si="50"/>
        <v>0</v>
      </c>
      <c r="AW37" s="42">
        <f t="shared" si="50"/>
        <v>0</v>
      </c>
      <c r="AX37" s="42">
        <f t="shared" si="50"/>
        <v>0</v>
      </c>
      <c r="AY37" s="42">
        <f t="shared" si="50"/>
        <v>0</v>
      </c>
      <c r="AZ37" s="42">
        <f t="shared" si="50"/>
        <v>0</v>
      </c>
      <c r="BA37" s="42">
        <f t="shared" si="50"/>
        <v>0</v>
      </c>
      <c r="BB37" s="42">
        <f t="shared" si="50"/>
        <v>0</v>
      </c>
      <c r="BC37" s="42">
        <f t="shared" si="50"/>
        <v>0</v>
      </c>
      <c r="BD37" s="42">
        <f t="shared" si="50"/>
        <v>0</v>
      </c>
      <c r="BE37" s="42">
        <f t="shared" si="50"/>
        <v>0</v>
      </c>
      <c r="BF37" s="42">
        <f t="shared" si="50"/>
        <v>0</v>
      </c>
      <c r="BG37" s="42">
        <f t="shared" si="50"/>
        <v>0</v>
      </c>
      <c r="BH37" s="42">
        <f t="shared" si="50"/>
        <v>0</v>
      </c>
      <c r="BI37" s="42">
        <f t="shared" si="50"/>
        <v>0</v>
      </c>
      <c r="BJ37" s="42">
        <f t="shared" si="50"/>
        <v>0</v>
      </c>
      <c r="BK37" t="str">
        <f t="shared" si="3"/>
        <v>18_CT</v>
      </c>
      <c r="BL37" t="str">
        <f t="shared" si="4"/>
        <v>d_ind_cem_15_5_other_biomass</v>
      </c>
      <c r="BO37" s="8">
        <f t="shared" si="5"/>
        <v>0</v>
      </c>
      <c r="BP37" s="8">
        <f t="shared" si="6"/>
        <v>0</v>
      </c>
      <c r="BQ37" s="8" cm="1">
        <f t="array" ref="BQ37">K37*INDEX(prod_est,$G37+$H37,MATCH(BQ$14,$BP$14:$DP$14,0))</f>
        <v>0</v>
      </c>
      <c r="BR37" s="8" cm="1">
        <f t="array" ref="BR37">L37*INDEX(prod_est,$G37+$H37,MATCH(BR$14,$BP$14:$DP$14,0))</f>
        <v>0</v>
      </c>
      <c r="BS37" s="8" cm="1">
        <f t="array" ref="BS37">M37*INDEX(prod_est,$G37+$H37,MATCH(BS$14,$BP$14:$DP$14,0))</f>
        <v>0</v>
      </c>
      <c r="BT37" s="8" cm="1">
        <f t="array" ref="BT37">N37*INDEX(prod_est,$G37+$H37,MATCH(BT$14,$BP$14:$DP$14,0))</f>
        <v>0</v>
      </c>
      <c r="BU37" s="8" cm="1">
        <f t="array" ref="BU37">O37*INDEX(prod_est,$G37+$H37,MATCH(BU$14,$BP$14:$DP$14,0))</f>
        <v>0</v>
      </c>
      <c r="BV37" s="8" cm="1">
        <f t="array" ref="BV37">P37*INDEX(prod_est,$G37+$H37,MATCH(BV$14,$BP$14:$DP$14,0))</f>
        <v>0</v>
      </c>
      <c r="BW37" s="8" cm="1">
        <f t="array" ref="BW37">Q37*INDEX(prod_est,$G37+$H37,MATCH(BW$14,$BP$14:$DP$14,0))</f>
        <v>0</v>
      </c>
      <c r="BX37" s="8" cm="1">
        <f t="array" ref="BX37">R37*INDEX(prod_est,$G37+$H37,MATCH(BX$14,$BP$14:$DP$14,0))</f>
        <v>0</v>
      </c>
      <c r="BY37" s="8" cm="1">
        <f t="array" ref="BY37">S37*INDEX(prod_est,$G37+$H37,MATCH(BY$14,$BP$14:$DP$14,0))</f>
        <v>0</v>
      </c>
      <c r="BZ37" s="8" cm="1">
        <f t="array" ref="BZ37">T37*INDEX(prod_est,$G37+$H37,MATCH(BZ$14,$BP$14:$DP$14,0))</f>
        <v>0</v>
      </c>
      <c r="CA37" s="8" cm="1">
        <f t="array" ref="CA37">U37*INDEX(prod_est,$G37+$H37,MATCH(CA$14,$BP$14:$DP$14,0))</f>
        <v>0</v>
      </c>
      <c r="CB37" s="8" cm="1">
        <f t="array" ref="CB37">V37*INDEX(prod_est,$G37+$H37,MATCH(CB$14,$BP$14:$DP$14,0))</f>
        <v>0</v>
      </c>
      <c r="CC37" s="8" cm="1">
        <f t="array" ref="CC37">W37*INDEX(prod_est,$G37+$H37,MATCH(CC$14,$BP$14:$DP$14,0))</f>
        <v>0</v>
      </c>
      <c r="CD37" s="8" cm="1">
        <f t="array" ref="CD37">X37*INDEX(prod_est,$G37+$H37,MATCH(CD$14,$BP$14:$DP$14,0))</f>
        <v>0</v>
      </c>
      <c r="CE37" s="8" cm="1">
        <f t="array" ref="CE37">Y37*INDEX(prod_est,$G37+$H37,MATCH(CE$14,$BP$14:$DP$14,0))</f>
        <v>0</v>
      </c>
      <c r="CF37" s="8" cm="1">
        <f t="array" ref="CF37">Z37*INDEX(prod_est,$G37+$H37,MATCH(CF$14,$BP$14:$DP$14,0))</f>
        <v>0</v>
      </c>
      <c r="CG37" s="8" cm="1">
        <f t="array" ref="CG37">AA37*INDEX(prod_est,$G37+$H37,MATCH(CG$14,$BP$14:$DP$14,0))</f>
        <v>0</v>
      </c>
      <c r="CH37" s="8" cm="1">
        <f t="array" ref="CH37">AB37*INDEX(prod_est,$G37+$H37,MATCH(CH$14,$BP$14:$DP$14,0))</f>
        <v>0</v>
      </c>
      <c r="CI37" s="8" cm="1">
        <f t="array" ref="CI37">AC37*INDEX(prod_est,$G37+$H37,MATCH(CI$14,$BP$14:$DP$14,0))</f>
        <v>0</v>
      </c>
      <c r="CJ37" s="8" cm="1">
        <f t="array" ref="CJ37">AD37*INDEX(prod_est,$G37+$H37,MATCH(CJ$14,$BP$14:$DP$14,0))</f>
        <v>0</v>
      </c>
      <c r="CK37" s="8" cm="1">
        <f t="array" ref="CK37">AE37*INDEX(prod_est,$G37+$H37,MATCH(CK$14,$BP$14:$DP$14,0))</f>
        <v>0</v>
      </c>
      <c r="CL37" s="8" cm="1">
        <f t="array" ref="CL37">AF37*INDEX(prod_est,$G37+$H37,MATCH(CL$14,$BP$14:$DP$14,0))</f>
        <v>0</v>
      </c>
      <c r="CM37" s="8" cm="1">
        <f t="array" ref="CM37">AG37*INDEX(prod_est,$G37+$H37,MATCH(CM$14,$BP$14:$DP$14,0))</f>
        <v>0</v>
      </c>
      <c r="CN37" s="8" cm="1">
        <f t="array" ref="CN37">AH37*INDEX(prod_est,$G37+$H37,MATCH(CN$14,$BP$14:$DP$14,0))</f>
        <v>0</v>
      </c>
      <c r="CO37" s="8" cm="1">
        <f t="array" ref="CO37">AI37*INDEX(prod_est,$G37+$H37,MATCH(CO$14,$BP$14:$DP$14,0))</f>
        <v>0</v>
      </c>
      <c r="CP37" s="8" cm="1">
        <f t="array" ref="CP37">AJ37*INDEX(prod_est,$G37+$H37,MATCH(CP$14,$BP$14:$DP$14,0))</f>
        <v>0</v>
      </c>
      <c r="CQ37" s="8" cm="1">
        <f t="array" ref="CQ37">AK37*INDEX(prod_est,$G37+$H37,MATCH(CQ$14,$BP$14:$DP$14,0))</f>
        <v>0</v>
      </c>
      <c r="CR37" s="8" cm="1">
        <f t="array" ref="CR37">AL37*INDEX(prod_est,$G37+$H37,MATCH(CR$14,$BP$14:$DP$14,0))</f>
        <v>0</v>
      </c>
      <c r="CS37" s="8" cm="1">
        <f t="array" ref="CS37">AM37*INDEX(prod_est,$G37+$H37,MATCH(CS$14,$BP$14:$DP$14,0))</f>
        <v>0</v>
      </c>
      <c r="CT37" s="8" cm="1">
        <f t="array" ref="CT37">AN37*INDEX(prod_est,$G37+$H37,MATCH(CT$14,$BP$14:$DP$14,0))</f>
        <v>0</v>
      </c>
      <c r="CU37" s="8" cm="1">
        <f t="array" ref="CU37">AO37*INDEX(prod_est,$G37+$H37,MATCH(CU$14,$BP$14:$DP$14,0))</f>
        <v>0</v>
      </c>
      <c r="CV37" s="8" cm="1">
        <f t="array" ref="CV37">AP37*INDEX(prod_est,$G37+$H37,MATCH(CV$14,$BP$14:$DP$14,0))</f>
        <v>0</v>
      </c>
      <c r="CW37" cm="1">
        <f t="array" ref="CW37">AQ37*INDEX(prod_est,$G37+$H37,MATCH(CW$14,$BP$14:$DP$14,0))</f>
        <v>0</v>
      </c>
      <c r="CX37" cm="1">
        <f t="array" ref="CX37">AR37*INDEX(prod_est,$G37+$H37,MATCH(CX$14,$BP$14:$DP$14,0))</f>
        <v>0</v>
      </c>
      <c r="CY37" cm="1">
        <f t="array" ref="CY37">AS37*INDEX(prod_est,$G37+$H37,MATCH(CY$14,$BP$14:$DP$14,0))</f>
        <v>0</v>
      </c>
      <c r="CZ37" cm="1">
        <f t="array" ref="CZ37">AT37*INDEX(prod_est,$G37+$H37,MATCH(CZ$14,$BP$14:$DP$14,0))</f>
        <v>0</v>
      </c>
      <c r="DA37" cm="1">
        <f t="array" ref="DA37">AU37*INDEX(prod_est,$G37+$H37,MATCH(DA$14,$BP$14:$DP$14,0))</f>
        <v>0</v>
      </c>
      <c r="DB37" cm="1">
        <f t="array" ref="DB37">AV37*INDEX(prod_est,$G37+$H37,MATCH(DB$14,$BP$14:$DP$14,0))</f>
        <v>0</v>
      </c>
      <c r="DC37" cm="1">
        <f t="array" ref="DC37">AW37*INDEX(prod_est,$G37+$H37,MATCH(DC$14,$BP$14:$DP$14,0))</f>
        <v>0</v>
      </c>
      <c r="DD37" cm="1">
        <f t="array" ref="DD37">AX37*INDEX(prod_est,$G37+$H37,MATCH(DD$14,$BP$14:$DP$14,0))</f>
        <v>0</v>
      </c>
      <c r="DE37" cm="1">
        <f t="array" ref="DE37">AY37*INDEX(prod_est,$G37+$H37,MATCH(DE$14,$BP$14:$DP$14,0))</f>
        <v>0</v>
      </c>
      <c r="DF37" cm="1">
        <f t="array" ref="DF37">AZ37*INDEX(prod_est,$G37+$H37,MATCH(DF$14,$BP$14:$DP$14,0))</f>
        <v>0</v>
      </c>
      <c r="DG37" cm="1">
        <f t="array" ref="DG37">BA37*INDEX(prod_est,$G37+$H37,MATCH(DG$14,$BP$14:$DP$14,0))</f>
        <v>0</v>
      </c>
      <c r="DH37" cm="1">
        <f t="array" ref="DH37">BB37*INDEX(prod_est,$G37+$H37,MATCH(DH$14,$BP$14:$DP$14,0))</f>
        <v>0</v>
      </c>
      <c r="DI37" cm="1">
        <f t="array" ref="DI37">BC37*INDEX(prod_est,$G37+$H37,MATCH(DI$14,$BP$14:$DP$14,0))</f>
        <v>0</v>
      </c>
      <c r="DJ37" cm="1">
        <f t="array" ref="DJ37">BD37*INDEX(prod_est,$G37+$H37,MATCH(DJ$14,$BP$14:$DP$14,0))</f>
        <v>0</v>
      </c>
      <c r="DK37" cm="1">
        <f t="array" ref="DK37">BE37*INDEX(prod_est,$G37+$H37,MATCH(DK$14,$BP$14:$DP$14,0))</f>
        <v>0</v>
      </c>
      <c r="DL37" cm="1">
        <f t="array" ref="DL37">BF37*INDEX(prod_est,$G37+$H37,MATCH(DL$14,$BP$14:$DP$14,0))</f>
        <v>0</v>
      </c>
      <c r="DM37" cm="1">
        <f t="array" ref="DM37">BG37*INDEX(prod_est,$G37+$H37,MATCH(DM$14,$BP$14:$DP$14,0))</f>
        <v>0</v>
      </c>
      <c r="DN37" cm="1">
        <f t="array" ref="DN37">BH37*INDEX(prod_est,$G37+$H37,MATCH(DN$14,$BP$14:$DP$14,0))</f>
        <v>0</v>
      </c>
      <c r="DO37" cm="1">
        <f t="array" ref="DO37">BI37*INDEX(prod_est,$G37+$H37,MATCH(DO$14,$BP$14:$DP$14,0))</f>
        <v>0</v>
      </c>
      <c r="DP37" cm="1">
        <f t="array" ref="DP37">BJ37*INDEX(prod_est,$G37+$H37,MATCH(DP$14,$BP$14:$DP$14,0))</f>
        <v>0</v>
      </c>
    </row>
    <row r="38" spans="1:120" x14ac:dyDescent="0.25">
      <c r="A38" t="s">
        <v>54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273</v>
      </c>
      <c r="H38">
        <f>IFERROR(MATCH(D38,Production_est!$D$4:$D$339,0),"-")</f>
        <v>6</v>
      </c>
      <c r="I38" s="8" cm="1">
        <f t="array" ref="I38">IFERROR(INDEX(Production_est!$E$4:$E$339,H38+G38),"-")</f>
        <v>11829.155362885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18_CT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54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273</v>
      </c>
      <c r="H39">
        <f>IFERROR(MATCH(D39,Production_est!$D$4:$D$339,0),"-")</f>
        <v>6</v>
      </c>
      <c r="I39" s="8" cm="1">
        <f t="array" ref="I39">IFERROR(INDEX(Production_est!$E$4:$E$339,H39+G39),"-")</f>
        <v>11829.155362885</v>
      </c>
      <c r="J39" s="42">
        <f t="shared" si="0"/>
        <v>0</v>
      </c>
      <c r="K39" s="42">
        <f t="shared" ref="K39:AP39" si="53">J39*(1-$F$4)</f>
        <v>0</v>
      </c>
      <c r="L39" s="42">
        <f t="shared" si="53"/>
        <v>0</v>
      </c>
      <c r="M39" s="42">
        <f t="shared" si="53"/>
        <v>0</v>
      </c>
      <c r="N39" s="42">
        <f t="shared" si="53"/>
        <v>0</v>
      </c>
      <c r="O39" s="42">
        <f t="shared" si="53"/>
        <v>0</v>
      </c>
      <c r="P39" s="42">
        <f t="shared" si="53"/>
        <v>0</v>
      </c>
      <c r="Q39" s="42">
        <f t="shared" si="53"/>
        <v>0</v>
      </c>
      <c r="R39" s="42">
        <f t="shared" si="53"/>
        <v>0</v>
      </c>
      <c r="S39" s="42">
        <f t="shared" si="53"/>
        <v>0</v>
      </c>
      <c r="T39" s="42">
        <f t="shared" si="53"/>
        <v>0</v>
      </c>
      <c r="U39" s="42">
        <f t="shared" si="53"/>
        <v>0</v>
      </c>
      <c r="V39" s="42">
        <f t="shared" si="53"/>
        <v>0</v>
      </c>
      <c r="W39" s="42">
        <f t="shared" si="53"/>
        <v>0</v>
      </c>
      <c r="X39" s="42">
        <f t="shared" si="53"/>
        <v>0</v>
      </c>
      <c r="Y39" s="42">
        <f t="shared" si="53"/>
        <v>0</v>
      </c>
      <c r="Z39" s="42">
        <f t="shared" si="53"/>
        <v>0</v>
      </c>
      <c r="AA39" s="42">
        <f t="shared" si="53"/>
        <v>0</v>
      </c>
      <c r="AB39" s="42">
        <f t="shared" si="53"/>
        <v>0</v>
      </c>
      <c r="AC39" s="42">
        <f t="shared" si="53"/>
        <v>0</v>
      </c>
      <c r="AD39" s="42">
        <f t="shared" si="53"/>
        <v>0</v>
      </c>
      <c r="AE39" s="42">
        <f t="shared" si="53"/>
        <v>0</v>
      </c>
      <c r="AF39" s="42">
        <f t="shared" si="53"/>
        <v>0</v>
      </c>
      <c r="AG39" s="42">
        <f t="shared" si="53"/>
        <v>0</v>
      </c>
      <c r="AH39" s="42">
        <f t="shared" si="53"/>
        <v>0</v>
      </c>
      <c r="AI39" s="42">
        <f t="shared" si="53"/>
        <v>0</v>
      </c>
      <c r="AJ39" s="42">
        <f t="shared" si="53"/>
        <v>0</v>
      </c>
      <c r="AK39" s="42">
        <f t="shared" si="53"/>
        <v>0</v>
      </c>
      <c r="AL39" s="42">
        <f t="shared" si="53"/>
        <v>0</v>
      </c>
      <c r="AM39" s="42">
        <f t="shared" si="53"/>
        <v>0</v>
      </c>
      <c r="AN39" s="42">
        <f t="shared" si="53"/>
        <v>0</v>
      </c>
      <c r="AO39" s="42">
        <f t="shared" si="53"/>
        <v>0</v>
      </c>
      <c r="AP39" s="42">
        <f t="shared" si="53"/>
        <v>0</v>
      </c>
      <c r="AQ39" s="42">
        <f t="shared" ref="AQ39:BJ39" si="54">AP39*(1-$F$4)</f>
        <v>0</v>
      </c>
      <c r="AR39" s="42">
        <f t="shared" si="54"/>
        <v>0</v>
      </c>
      <c r="AS39" s="42">
        <f t="shared" si="54"/>
        <v>0</v>
      </c>
      <c r="AT39" s="42">
        <f t="shared" si="54"/>
        <v>0</v>
      </c>
      <c r="AU39" s="42">
        <f t="shared" si="54"/>
        <v>0</v>
      </c>
      <c r="AV39" s="42">
        <f t="shared" si="54"/>
        <v>0</v>
      </c>
      <c r="AW39" s="42">
        <f t="shared" si="54"/>
        <v>0</v>
      </c>
      <c r="AX39" s="42">
        <f t="shared" si="54"/>
        <v>0</v>
      </c>
      <c r="AY39" s="42">
        <f t="shared" si="54"/>
        <v>0</v>
      </c>
      <c r="AZ39" s="42">
        <f t="shared" si="54"/>
        <v>0</v>
      </c>
      <c r="BA39" s="42">
        <f t="shared" si="54"/>
        <v>0</v>
      </c>
      <c r="BB39" s="42">
        <f t="shared" si="54"/>
        <v>0</v>
      </c>
      <c r="BC39" s="42">
        <f t="shared" si="54"/>
        <v>0</v>
      </c>
      <c r="BD39" s="42">
        <f t="shared" si="54"/>
        <v>0</v>
      </c>
      <c r="BE39" s="42">
        <f t="shared" si="54"/>
        <v>0</v>
      </c>
      <c r="BF39" s="42">
        <f t="shared" si="54"/>
        <v>0</v>
      </c>
      <c r="BG39" s="42">
        <f t="shared" si="54"/>
        <v>0</v>
      </c>
      <c r="BH39" s="42">
        <f t="shared" si="54"/>
        <v>0</v>
      </c>
      <c r="BI39" s="42">
        <f t="shared" si="54"/>
        <v>0</v>
      </c>
      <c r="BJ39" s="42">
        <f t="shared" si="54"/>
        <v>0</v>
      </c>
      <c r="BK39" t="str">
        <f t="shared" si="3"/>
        <v>18_CT</v>
      </c>
      <c r="BL39" t="str">
        <f t="shared" si="4"/>
        <v>d_ind_cem_16_2_industrial_waste</v>
      </c>
      <c r="BO39" s="8">
        <f t="shared" si="5"/>
        <v>0</v>
      </c>
      <c r="BP39" s="8">
        <f t="shared" si="6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54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273</v>
      </c>
      <c r="H40">
        <f>IFERROR(MATCH(D40,Production_est!$D$4:$D$339,0),"-")</f>
        <v>6</v>
      </c>
      <c r="I40" s="8" cm="1">
        <f t="array" ref="I40">IFERROR(INDEX(Production_est!$E$4:$E$339,H40+G40),"-")</f>
        <v>11829.155362885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18_CT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54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273</v>
      </c>
      <c r="H41">
        <f>IFERROR(MATCH(D41,Production_est!$D$4:$D$339,0),"-")</f>
        <v>6</v>
      </c>
      <c r="I41" s="8" cm="1">
        <f t="array" ref="I41">IFERROR(INDEX(Production_est!$E$4:$E$339,H41+G41),"-")</f>
        <v>11829.155362885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18_CT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54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273</v>
      </c>
      <c r="H42">
        <f>IFERROR(MATCH(D42,Production_est!$D$4:$D$339,0),"-")</f>
        <v>6</v>
      </c>
      <c r="I42" s="8" cm="1">
        <f t="array" ref="I42">IFERROR(INDEX(Production_est!$E$4:$E$339,H42+G42),"-")</f>
        <v>11829.155362885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18_CT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54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273</v>
      </c>
      <c r="H43">
        <f>IFERROR(MATCH(D43,Production_est!$D$4:$D$339,0),"-")</f>
        <v>6</v>
      </c>
      <c r="I43" s="8" cm="1">
        <f t="array" ref="I43">IFERROR(INDEX(Production_est!$E$4:$E$339,H43+G43),"-")</f>
        <v>11829.155362885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18_CT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54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273</v>
      </c>
      <c r="H44">
        <f>IFERROR(MATCH(D44,Production_est!$D$4:$D$339,0),"-")</f>
        <v>6</v>
      </c>
      <c r="I44" s="8" cm="1">
        <f t="array" ref="I44">IFERROR(INDEX(Production_est!$E$4:$E$339,H44+G44),"-")</f>
        <v>11829.155362885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18_CT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54</v>
      </c>
      <c r="B45" t="s">
        <v>35</v>
      </c>
      <c r="C45" t="s">
        <v>35</v>
      </c>
      <c r="D45" t="s">
        <v>37</v>
      </c>
      <c r="E45" s="8">
        <v>19.247609243753569</v>
      </c>
      <c r="F45" s="8">
        <v>20.751598555909268</v>
      </c>
      <c r="G45">
        <f>MATCH(A45,Production_est!$A$4:$A$339,0)</f>
        <v>273</v>
      </c>
      <c r="H45">
        <f>IFERROR(MATCH(D45,Production_est!$D$4:$D$339,0),"-")</f>
        <v>6</v>
      </c>
      <c r="I45" s="8" cm="1">
        <f t="array" ref="I45">IFERROR(INDEX(Production_est!$E$4:$E$339,H45+G45),"-")</f>
        <v>11829.155362885</v>
      </c>
      <c r="J45" s="42">
        <f t="shared" si="0"/>
        <v>1.7542755944367091E-3</v>
      </c>
      <c r="K45" s="42">
        <f t="shared" ref="K45:AP45" si="62">J45*(1-$F$4)</f>
        <v>1.7467572704605516E-3</v>
      </c>
      <c r="L45" s="42">
        <f t="shared" si="62"/>
        <v>1.7392711678728633E-3</v>
      </c>
      <c r="M45" s="42">
        <f t="shared" si="62"/>
        <v>1.7318171485819795E-3</v>
      </c>
      <c r="N45" s="42">
        <f t="shared" si="62"/>
        <v>1.7243950750880565E-3</v>
      </c>
      <c r="O45" s="42">
        <f t="shared" si="62"/>
        <v>1.7170048104805363E-3</v>
      </c>
      <c r="P45" s="42">
        <f t="shared" si="62"/>
        <v>1.7096462184356196E-3</v>
      </c>
      <c r="Q45" s="42">
        <f t="shared" si="62"/>
        <v>1.7023191632137525E-3</v>
      </c>
      <c r="R45" s="42">
        <f t="shared" si="62"/>
        <v>1.695023509657122E-3</v>
      </c>
      <c r="S45" s="42">
        <f t="shared" si="62"/>
        <v>1.6877591231871628E-3</v>
      </c>
      <c r="T45" s="42">
        <f t="shared" si="62"/>
        <v>1.6805258698020748E-3</v>
      </c>
      <c r="U45" s="42">
        <f t="shared" si="62"/>
        <v>1.6733236160743515E-3</v>
      </c>
      <c r="V45" s="42">
        <f t="shared" si="62"/>
        <v>1.6661522291483185E-3</v>
      </c>
      <c r="W45" s="42">
        <f t="shared" si="62"/>
        <v>1.6590115767376827E-3</v>
      </c>
      <c r="X45" s="42">
        <f t="shared" si="62"/>
        <v>1.6519015271230927E-3</v>
      </c>
      <c r="Y45" s="42">
        <f t="shared" si="62"/>
        <v>1.6448219491497079E-3</v>
      </c>
      <c r="Z45" s="42">
        <f t="shared" si="62"/>
        <v>1.6377727122247805E-3</v>
      </c>
      <c r="AA45" s="42">
        <f t="shared" si="62"/>
        <v>1.6307536863152457E-3</v>
      </c>
      <c r="AB45" s="42">
        <f t="shared" si="62"/>
        <v>1.6237647419453231E-3</v>
      </c>
      <c r="AC45" s="42">
        <f t="shared" si="62"/>
        <v>1.6168057501941288E-3</v>
      </c>
      <c r="AD45" s="42">
        <f t="shared" si="62"/>
        <v>1.6098765826932967E-3</v>
      </c>
      <c r="AE45" s="42">
        <f t="shared" si="62"/>
        <v>1.602977111624611E-3</v>
      </c>
      <c r="AF45" s="42">
        <f t="shared" si="62"/>
        <v>1.5961072097176482E-3</v>
      </c>
      <c r="AG45" s="42">
        <f t="shared" si="62"/>
        <v>1.5892667502474297E-3</v>
      </c>
      <c r="AH45" s="42">
        <f t="shared" si="62"/>
        <v>1.5824556070320834E-3</v>
      </c>
      <c r="AI45" s="42">
        <f t="shared" si="62"/>
        <v>1.5756736544305172E-3</v>
      </c>
      <c r="AJ45" s="42">
        <f t="shared" si="62"/>
        <v>1.5689207673401007E-3</v>
      </c>
      <c r="AK45" s="42">
        <f t="shared" si="62"/>
        <v>1.5621968211943574E-3</v>
      </c>
      <c r="AL45" s="42">
        <f t="shared" si="62"/>
        <v>1.5555016919606673E-3</v>
      </c>
      <c r="AM45" s="42">
        <f t="shared" si="62"/>
        <v>1.5488352561379786E-3</v>
      </c>
      <c r="AN45" s="42">
        <f t="shared" si="62"/>
        <v>1.54219739075453E-3</v>
      </c>
      <c r="AO45" s="42">
        <f t="shared" si="62"/>
        <v>1.5355879733655819E-3</v>
      </c>
      <c r="AP45" s="42">
        <f t="shared" si="62"/>
        <v>1.5290068820511579E-3</v>
      </c>
      <c r="AQ45" s="42">
        <f t="shared" si="58"/>
        <v>1.5224539954137957E-3</v>
      </c>
      <c r="AR45" s="42">
        <f t="shared" si="58"/>
        <v>1.5159291925763078E-3</v>
      </c>
      <c r="AS45" s="42">
        <f t="shared" si="58"/>
        <v>1.5094323531795522E-3</v>
      </c>
      <c r="AT45" s="42">
        <f t="shared" si="58"/>
        <v>1.5029633573802113E-3</v>
      </c>
      <c r="AU45" s="42">
        <f t="shared" si="58"/>
        <v>1.4965220858485818E-3</v>
      </c>
      <c r="AV45" s="42">
        <f t="shared" si="58"/>
        <v>1.4901084197663735E-3</v>
      </c>
      <c r="AW45" s="42">
        <f t="shared" si="58"/>
        <v>1.4837222408245175E-3</v>
      </c>
      <c r="AX45" s="42">
        <f t="shared" si="58"/>
        <v>1.4773634312209838E-3</v>
      </c>
      <c r="AY45" s="42">
        <f t="shared" si="58"/>
        <v>1.4710318736586082E-3</v>
      </c>
      <c r="AZ45" s="42">
        <f t="shared" si="58"/>
        <v>1.4647274513429284E-3</v>
      </c>
      <c r="BA45" s="42">
        <f t="shared" si="58"/>
        <v>1.4584500479800301E-3</v>
      </c>
      <c r="BB45" s="42">
        <f t="shared" si="58"/>
        <v>1.4521995477744013E-3</v>
      </c>
      <c r="BC45" s="42">
        <f t="shared" si="58"/>
        <v>1.4459758354267967E-3</v>
      </c>
      <c r="BD45" s="42">
        <f t="shared" si="58"/>
        <v>1.4397787961321104E-3</v>
      </c>
      <c r="BE45" s="42">
        <f t="shared" si="58"/>
        <v>1.4336083155772584E-3</v>
      </c>
      <c r="BF45" s="42">
        <f t="shared" si="58"/>
        <v>1.42746427993907E-3</v>
      </c>
      <c r="BG45" s="42">
        <f t="shared" si="58"/>
        <v>1.4213465758821883E-3</v>
      </c>
      <c r="BH45" s="42">
        <f t="shared" si="58"/>
        <v>1.4152550905569788E-3</v>
      </c>
      <c r="BI45" s="42">
        <f t="shared" si="58"/>
        <v>1.4091897115974489E-3</v>
      </c>
      <c r="BJ45" s="42">
        <f t="shared" si="58"/>
        <v>1.4031503271191739E-3</v>
      </c>
      <c r="BK45" t="str">
        <f t="shared" si="3"/>
        <v>18_CT</v>
      </c>
      <c r="BL45" t="str">
        <f t="shared" si="4"/>
        <v>d_ind_cem_17_electricity</v>
      </c>
      <c r="BO45" s="8">
        <f t="shared" si="5"/>
        <v>19.247609243753569</v>
      </c>
      <c r="BP45" s="8">
        <f t="shared" si="6"/>
        <v>20.751598555909268</v>
      </c>
      <c r="BQ45" s="8" cm="1">
        <f t="array" ref="BQ45">K45*INDEX(prod_est,$G45+$H45,MATCH(BQ$14,$BP$14:$DP$14,0))</f>
        <v>20.450291389741832</v>
      </c>
      <c r="BR45" s="8" cm="1">
        <f t="array" ref="BR45">L45*INDEX(prod_est,$G45+$H45,MATCH(BR$14,$BP$14:$DP$14,0))</f>
        <v>19.763866528408251</v>
      </c>
      <c r="BS45" s="8" cm="1">
        <f t="array" ref="BS45">M45*INDEX(prod_est,$G45+$H45,MATCH(BS$14,$BP$14:$DP$14,0))</f>
        <v>19.595750265847201</v>
      </c>
      <c r="BT45" s="8" cm="1">
        <f t="array" ref="BT45">N45*INDEX(prod_est,$G45+$H45,MATCH(BT$14,$BP$14:$DP$14,0))</f>
        <v>19.452135728878169</v>
      </c>
      <c r="BU45" s="8" cm="1">
        <f t="array" ref="BU45">O45*INDEX(prod_est,$G45+$H45,MATCH(BU$14,$BP$14:$DP$14,0))</f>
        <v>19.263665188977498</v>
      </c>
      <c r="BV45" s="8" cm="1">
        <f t="array" ref="BV45">P45*INDEX(prod_est,$G45+$H45,MATCH(BV$14,$BP$14:$DP$14,0))</f>
        <v>19.090433392888581</v>
      </c>
      <c r="BW45" s="8" cm="1">
        <f t="array" ref="BW45">Q45*INDEX(prod_est,$G45+$H45,MATCH(BW$14,$BP$14:$DP$14,0))</f>
        <v>18.936142451940597</v>
      </c>
      <c r="BX45" s="8" cm="1">
        <f t="array" ref="BX45">R45*INDEX(prod_est,$G45+$H45,MATCH(BX$14,$BP$14:$DP$14,0))</f>
        <v>18.762737444806202</v>
      </c>
      <c r="BY45" s="8" cm="1">
        <f t="array" ref="BY45">S45*INDEX(prod_est,$G45+$H45,MATCH(BY$14,$BP$14:$DP$14,0))</f>
        <v>18.612584482494302</v>
      </c>
      <c r="BZ45" s="8" cm="1">
        <f t="array" ref="BZ45">T45*INDEX(prod_est,$G45+$H45,MATCH(BZ$14,$BP$14:$DP$14,0))</f>
        <v>18.397194063395638</v>
      </c>
      <c r="CA45" s="8" cm="1">
        <f t="array" ref="CA45">U45*INDEX(prod_est,$G45+$H45,MATCH(CA$14,$BP$14:$DP$14,0))</f>
        <v>18.193165279396304</v>
      </c>
      <c r="CB45" s="8" cm="1">
        <f t="array" ref="CB45">V45*INDEX(prod_est,$G45+$H45,MATCH(CB$14,$BP$14:$DP$14,0))</f>
        <v>17.992975332104457</v>
      </c>
      <c r="CC45" s="8" cm="1">
        <f t="array" ref="CC45">W45*INDEX(prod_est,$G45+$H45,MATCH(CC$14,$BP$14:$DP$14,0))</f>
        <v>17.734245801378826</v>
      </c>
      <c r="CD45" s="8" cm="1">
        <f t="array" ref="CD45">X45*INDEX(prod_est,$G45+$H45,MATCH(CD$14,$BP$14:$DP$14,0))</f>
        <v>17.520716418279022</v>
      </c>
      <c r="CE45" s="8" cm="1">
        <f t="array" ref="CE45">Y45*INDEX(prod_est,$G45+$H45,MATCH(CE$14,$BP$14:$DP$14,0))</f>
        <v>17.304994817165138</v>
      </c>
      <c r="CF45" s="8" cm="1">
        <f t="array" ref="CF45">Z45*INDEX(prod_est,$G45+$H45,MATCH(CF$14,$BP$14:$DP$14,0))</f>
        <v>17.103005287509134</v>
      </c>
      <c r="CG45" s="8" cm="1">
        <f t="array" ref="CG45">AA45*INDEX(prod_est,$G45+$H45,MATCH(CG$14,$BP$14:$DP$14,0))</f>
        <v>16.909446273797947</v>
      </c>
      <c r="CH45" s="8" cm="1">
        <f t="array" ref="CH45">AB45*INDEX(prod_est,$G45+$H45,MATCH(CH$14,$BP$14:$DP$14,0))</f>
        <v>16.742802103776636</v>
      </c>
      <c r="CI45" s="8" cm="1">
        <f t="array" ref="CI45">AC45*INDEX(prod_est,$G45+$H45,MATCH(CI$14,$BP$14:$DP$14,0))</f>
        <v>16.609334768923933</v>
      </c>
      <c r="CJ45" s="8" cm="1">
        <f t="array" ref="CJ45">AD45*INDEX(prod_est,$G45+$H45,MATCH(CJ$14,$BP$14:$DP$14,0))</f>
        <v>16.478165696807633</v>
      </c>
      <c r="CK45" s="8" cm="1">
        <f t="array" ref="CK45">AE45*INDEX(prod_est,$G45+$H45,MATCH(CK$14,$BP$14:$DP$14,0))</f>
        <v>16.360206572522273</v>
      </c>
      <c r="CL45" s="8" cm="1">
        <f t="array" ref="CL45">AF45*INDEX(prod_est,$G45+$H45,MATCH(CL$14,$BP$14:$DP$14,0))</f>
        <v>16.253886204366992</v>
      </c>
      <c r="CM45" s="8" cm="1">
        <f t="array" ref="CM45">AG45*INDEX(prod_est,$G45+$H45,MATCH(CM$14,$BP$14:$DP$14,0))</f>
        <v>16.048550320455266</v>
      </c>
      <c r="CN45" s="8" cm="1">
        <f t="array" ref="CN45">AH45*INDEX(prod_est,$G45+$H45,MATCH(CN$14,$BP$14:$DP$14,0))</f>
        <v>15.861055920550976</v>
      </c>
      <c r="CO45" s="8" cm="1">
        <f t="array" ref="CO45">AI45*INDEX(prod_est,$G45+$H45,MATCH(CO$14,$BP$14:$DP$14,0))</f>
        <v>15.682579647834167</v>
      </c>
      <c r="CP45" s="8" cm="1">
        <f t="array" ref="CP45">AJ45*INDEX(prod_est,$G45+$H45,MATCH(CP$14,$BP$14:$DP$14,0))</f>
        <v>15.516976705812938</v>
      </c>
      <c r="CQ45" s="8" cm="1">
        <f t="array" ref="CQ45">AK45*INDEX(prod_est,$G45+$H45,MATCH(CQ$14,$BP$14:$DP$14,0))</f>
        <v>15.361967161905554</v>
      </c>
      <c r="CR45" s="8" cm="1">
        <f t="array" ref="CR45">AL45*INDEX(prod_est,$G45+$H45,MATCH(CR$14,$BP$14:$DP$14,0))</f>
        <v>15.153271239112788</v>
      </c>
      <c r="CS45" s="8" cm="1">
        <f t="array" ref="CS45">AM45*INDEX(prod_est,$G45+$H45,MATCH(CS$14,$BP$14:$DP$14,0))</f>
        <v>14.954537187332543</v>
      </c>
      <c r="CT45" s="8" cm="1">
        <f t="array" ref="CT45">AN45*INDEX(prod_est,$G45+$H45,MATCH(CT$14,$BP$14:$DP$14,0))</f>
        <v>14.767071935710232</v>
      </c>
      <c r="CU45" s="8" cm="1">
        <f t="array" ref="CU45">AO45*INDEX(prod_est,$G45+$H45,MATCH(CU$14,$BP$14:$DP$14,0))</f>
        <v>14.589573650941441</v>
      </c>
      <c r="CV45" s="8" cm="1">
        <f t="array" ref="CV45">AP45*INDEX(prod_est,$G45+$H45,MATCH(CV$14,$BP$14:$DP$14,0))</f>
        <v>14.41830184858647</v>
      </c>
      <c r="CW45" cm="1">
        <f t="array" ref="CW45">AQ45*INDEX(prod_est,$G45+$H45,MATCH(CW$14,$BP$14:$DP$14,0))</f>
        <v>14.25402620763003</v>
      </c>
      <c r="CX45" cm="1">
        <f t="array" ref="CX45">AR45*INDEX(prod_est,$G45+$H45,MATCH(CX$14,$BP$14:$DP$14,0))</f>
        <v>14.087602085184411</v>
      </c>
      <c r="CY45" cm="1">
        <f t="array" ref="CY45">AS45*INDEX(prod_est,$G45+$H45,MATCH(CY$14,$BP$14:$DP$14,0))</f>
        <v>13.919065021537765</v>
      </c>
      <c r="CZ45" cm="1">
        <f t="array" ref="CZ45">AT45*INDEX(prod_est,$G45+$H45,MATCH(CZ$14,$BP$14:$DP$14,0))</f>
        <v>13.748450231348709</v>
      </c>
      <c r="DA45" cm="1">
        <f t="array" ref="DA45">AU45*INDEX(prod_est,$G45+$H45,MATCH(DA$14,$BP$14:$DP$14,0))</f>
        <v>13.575792606043747</v>
      </c>
      <c r="DB45" cm="1">
        <f t="array" ref="DB45">AV45*INDEX(prod_est,$G45+$H45,MATCH(DB$14,$BP$14:$DP$14,0))</f>
        <v>13.401126716199107</v>
      </c>
      <c r="DC45" cm="1">
        <f t="array" ref="DC45">AW45*INDEX(prod_est,$G45+$H45,MATCH(DC$14,$BP$14:$DP$14,0))</f>
        <v>13.224486813906861</v>
      </c>
      <c r="DD45" cm="1">
        <f t="array" ref="DD45">AX45*INDEX(prod_est,$G45+$H45,MATCH(DD$14,$BP$14:$DP$14,0))</f>
        <v>13.045906835125637</v>
      </c>
      <c r="DE45" cm="1">
        <f t="array" ref="DE45">AY45*INDEX(prod_est,$G45+$H45,MATCH(DE$14,$BP$14:$DP$14,0))</f>
        <v>12.86542040201592</v>
      </c>
      <c r="DF45" cm="1">
        <f t="array" ref="DF45">AZ45*INDEX(prod_est,$G45+$H45,MATCH(DF$14,$BP$14:$DP$14,0))</f>
        <v>12.683060825260082</v>
      </c>
      <c r="DG45" cm="1">
        <f t="array" ref="DG45">BA45*INDEX(prod_est,$G45+$H45,MATCH(DG$14,$BP$14:$DP$14,0))</f>
        <v>12.498861106367077</v>
      </c>
      <c r="DH45" cm="1">
        <f t="array" ref="DH45">BB45*INDEX(prod_est,$G45+$H45,MATCH(DH$14,$BP$14:$DP$14,0))</f>
        <v>12.312853939962196</v>
      </c>
      <c r="DI45" cm="1">
        <f t="array" ref="DI45">BC45*INDEX(prod_est,$G45+$H45,MATCH(DI$14,$BP$14:$DP$14,0))</f>
        <v>12.125071716061697</v>
      </c>
      <c r="DJ45" cm="1">
        <f t="array" ref="DJ45">BD45*INDEX(prod_est,$G45+$H45,MATCH(DJ$14,$BP$14:$DP$14,0))</f>
        <v>11.935546522332494</v>
      </c>
      <c r="DK45" cm="1">
        <f t="array" ref="DK45">BE45*INDEX(prod_est,$G45+$H45,MATCH(DK$14,$BP$14:$DP$14,0))</f>
        <v>11.744310146337021</v>
      </c>
      <c r="DL45" cm="1">
        <f t="array" ref="DL45">BF45*INDEX(prod_est,$G45+$H45,MATCH(DL$14,$BP$14:$DP$14,0))</f>
        <v>11.551394077763394</v>
      </c>
      <c r="DM45" cm="1">
        <f t="array" ref="DM45">BG45*INDEX(prod_est,$G45+$H45,MATCH(DM$14,$BP$14:$DP$14,0))</f>
        <v>11.356829510640829</v>
      </c>
      <c r="DN45" cm="1">
        <f t="array" ref="DN45">BH45*INDEX(prod_est,$G45+$H45,MATCH(DN$14,$BP$14:$DP$14,0))</f>
        <v>11.160647345540511</v>
      </c>
      <c r="DO45" cm="1">
        <f t="array" ref="DO45">BI45*INDEX(prod_est,$G45+$H45,MATCH(DO$14,$BP$14:$DP$14,0))</f>
        <v>10.962878191762051</v>
      </c>
      <c r="DP45" cm="1">
        <f t="array" ref="DP45">BJ45*INDEX(prod_est,$G45+$H45,MATCH(DP$14,$BP$14:$DP$14,0))</f>
        <v>10.763552369505415</v>
      </c>
    </row>
    <row r="46" spans="1:120" x14ac:dyDescent="0.25">
      <c r="A46" t="s">
        <v>54</v>
      </c>
      <c r="B46" t="s">
        <v>36</v>
      </c>
      <c r="C46" t="s">
        <v>36</v>
      </c>
      <c r="D46" t="s">
        <v>37</v>
      </c>
      <c r="E46" s="8">
        <v>0</v>
      </c>
      <c r="F46" s="8">
        <v>2.8302768000000009E-5</v>
      </c>
      <c r="G46">
        <f>MATCH(A46,Production_est!$A$4:$A$339,0)</f>
        <v>273</v>
      </c>
      <c r="H46">
        <f>IFERROR(MATCH(D46,Production_est!$D$4:$D$339,0),"-")</f>
        <v>6</v>
      </c>
      <c r="I46" s="8" cm="1">
        <f t="array" ref="I46">IFERROR(INDEX(Production_est!$E$4:$E$339,H46+G46),"-")</f>
        <v>11829.155362885</v>
      </c>
      <c r="J46" s="42">
        <f t="shared" si="0"/>
        <v>2.3926279714612928E-9</v>
      </c>
      <c r="K46" s="42">
        <f t="shared" ref="K46:AP46" si="63">J46*(1-$F$4)</f>
        <v>2.3823738515836016E-9</v>
      </c>
      <c r="L46" s="42">
        <f t="shared" si="63"/>
        <v>2.3721636779339577E-9</v>
      </c>
      <c r="M46" s="42">
        <f t="shared" si="63"/>
        <v>2.3619972621713835E-9</v>
      </c>
      <c r="N46" s="42">
        <f t="shared" si="63"/>
        <v>2.3518744167620775E-9</v>
      </c>
      <c r="O46" s="42">
        <f t="shared" si="63"/>
        <v>2.3417949549759542E-9</v>
      </c>
      <c r="P46" s="42">
        <f t="shared" si="63"/>
        <v>2.3317586908831997E-9</v>
      </c>
      <c r="Q46" s="42">
        <f t="shared" si="63"/>
        <v>2.321765439350843E-9</v>
      </c>
      <c r="R46" s="42">
        <f t="shared" si="63"/>
        <v>2.3118150160393394E-9</v>
      </c>
      <c r="S46" s="42">
        <f t="shared" si="63"/>
        <v>2.3019072373991705E-9</v>
      </c>
      <c r="T46" s="42">
        <f t="shared" si="63"/>
        <v>2.2920419206674596E-9</v>
      </c>
      <c r="U46" s="42">
        <f t="shared" si="63"/>
        <v>2.282218883864599E-9</v>
      </c>
      <c r="V46" s="42">
        <f t="shared" si="63"/>
        <v>2.2724379457908933E-9</v>
      </c>
      <c r="W46" s="42">
        <f t="shared" si="63"/>
        <v>2.262698926023218E-9</v>
      </c>
      <c r="X46" s="42">
        <f t="shared" si="63"/>
        <v>2.25300164491169E-9</v>
      </c>
      <c r="Y46" s="42">
        <f t="shared" si="63"/>
        <v>2.243345923576354E-9</v>
      </c>
      <c r="Z46" s="42">
        <f t="shared" si="63"/>
        <v>2.2337315839038838E-9</v>
      </c>
      <c r="AA46" s="42">
        <f t="shared" si="63"/>
        <v>2.2241584485442955E-9</v>
      </c>
      <c r="AB46" s="42">
        <f t="shared" si="63"/>
        <v>2.2146263409076769E-9</v>
      </c>
      <c r="AC46" s="42">
        <f t="shared" si="63"/>
        <v>2.2051350851609297E-9</v>
      </c>
      <c r="AD46" s="42">
        <f t="shared" si="63"/>
        <v>2.1956845062245256E-9</v>
      </c>
      <c r="AE46" s="42">
        <f t="shared" si="63"/>
        <v>2.1862744297692776E-9</v>
      </c>
      <c r="AF46" s="42">
        <f t="shared" si="63"/>
        <v>2.1769046822131233E-9</v>
      </c>
      <c r="AG46" s="42">
        <f t="shared" si="63"/>
        <v>2.167575090717924E-9</v>
      </c>
      <c r="AH46" s="42">
        <f t="shared" si="63"/>
        <v>2.1582854831862759E-9</v>
      </c>
      <c r="AI46" s="42">
        <f t="shared" si="63"/>
        <v>2.1490356882583347E-9</v>
      </c>
      <c r="AJ46" s="42">
        <f t="shared" si="63"/>
        <v>2.1398255353086559E-9</v>
      </c>
      <c r="AK46" s="42">
        <f t="shared" si="63"/>
        <v>2.1306548544430474E-9</v>
      </c>
      <c r="AL46" s="42">
        <f t="shared" si="63"/>
        <v>2.1215234764954344E-9</v>
      </c>
      <c r="AM46" s="42">
        <f t="shared" si="63"/>
        <v>2.1124312330247396E-9</v>
      </c>
      <c r="AN46" s="42">
        <f t="shared" si="63"/>
        <v>2.1033779563117764E-9</v>
      </c>
      <c r="AO46" s="42">
        <f t="shared" si="63"/>
        <v>2.0943634793561544E-9</v>
      </c>
      <c r="AP46" s="42">
        <f t="shared" si="63"/>
        <v>2.0853876358731994E-9</v>
      </c>
      <c r="AQ46" s="42">
        <f t="shared" si="58"/>
        <v>2.0764502602908856E-9</v>
      </c>
      <c r="AR46" s="42">
        <f t="shared" si="58"/>
        <v>2.0675511877467816E-9</v>
      </c>
      <c r="AS46" s="42">
        <f t="shared" si="58"/>
        <v>2.0586902540850097E-9</v>
      </c>
      <c r="AT46" s="42">
        <f t="shared" si="58"/>
        <v>2.0498672958532167E-9</v>
      </c>
      <c r="AU46" s="42">
        <f t="shared" si="58"/>
        <v>2.0410821502995597E-9</v>
      </c>
      <c r="AV46" s="42">
        <f t="shared" si="58"/>
        <v>2.0323346553697046E-9</v>
      </c>
      <c r="AW46" s="42">
        <f t="shared" si="58"/>
        <v>2.0236246497038341E-9</v>
      </c>
      <c r="AX46" s="42">
        <f t="shared" si="58"/>
        <v>2.0149519726336747E-9</v>
      </c>
      <c r="AY46" s="42">
        <f t="shared" si="58"/>
        <v>2.0063164641795303E-9</v>
      </c>
      <c r="AZ46" s="42">
        <f t="shared" si="58"/>
        <v>1.997717965047332E-9</v>
      </c>
      <c r="BA46" s="42">
        <f t="shared" si="58"/>
        <v>1.9891563166257007E-9</v>
      </c>
      <c r="BB46" s="42">
        <f t="shared" si="58"/>
        <v>1.9806313609830188E-9</v>
      </c>
      <c r="BC46" s="42">
        <f t="shared" si="58"/>
        <v>1.97214294086452E-9</v>
      </c>
      <c r="BD46" s="42">
        <f t="shared" si="58"/>
        <v>1.9636908996893864E-9</v>
      </c>
      <c r="BE46" s="42">
        <f t="shared" si="58"/>
        <v>1.9552750815478604E-9</v>
      </c>
      <c r="BF46" s="42">
        <f t="shared" si="58"/>
        <v>1.9468953311983693E-9</v>
      </c>
      <c r="BG46" s="42">
        <f t="shared" si="58"/>
        <v>1.938551494064662E-9</v>
      </c>
      <c r="BH46" s="42">
        <f t="shared" si="58"/>
        <v>1.9302434162329563E-9</v>
      </c>
      <c r="BI46" s="42">
        <f t="shared" si="58"/>
        <v>1.9219709444491007E-9</v>
      </c>
      <c r="BJ46" s="42">
        <f t="shared" si="58"/>
        <v>1.9137339261157473E-9</v>
      </c>
      <c r="BK46" t="str">
        <f t="shared" si="3"/>
        <v>18_CT</v>
      </c>
      <c r="BL46" t="str">
        <f t="shared" si="4"/>
        <v>d_ind_cem_18_heat</v>
      </c>
      <c r="BO46" s="8">
        <f t="shared" si="5"/>
        <v>0</v>
      </c>
      <c r="BP46" s="8">
        <f t="shared" si="6"/>
        <v>2.8302768000000009E-5</v>
      </c>
      <c r="BQ46" s="8" cm="1">
        <f t="array" ref="BQ46">K46*INDEX(prod_est,$G46+$H46,MATCH(BQ$14,$BP$14:$DP$14,0))</f>
        <v>2.7891820053132277E-5</v>
      </c>
      <c r="BR46" s="8" cm="1">
        <f t="array" ref="BR46">L46*INDEX(prod_est,$G46+$H46,MATCH(BR$14,$BP$14:$DP$14,0))</f>
        <v>2.695561634104648E-5</v>
      </c>
      <c r="BS46" s="8" cm="1">
        <f t="array" ref="BS46">M46*INDEX(prod_est,$G46+$H46,MATCH(BS$14,$BP$14:$DP$14,0))</f>
        <v>2.6726325302889933E-5</v>
      </c>
      <c r="BT46" s="8" cm="1">
        <f t="array" ref="BT46">N46*INDEX(prod_est,$G46+$H46,MATCH(BT$14,$BP$14:$DP$14,0))</f>
        <v>2.6530451770048073E-5</v>
      </c>
      <c r="BU46" s="8" cm="1">
        <f t="array" ref="BU46">O46*INDEX(prod_est,$G46+$H46,MATCH(BU$14,$BP$14:$DP$14,0))</f>
        <v>2.6273399863840855E-5</v>
      </c>
      <c r="BV46" s="8" cm="1">
        <f t="array" ref="BV46">P46*INDEX(prod_est,$G46+$H46,MATCH(BV$14,$BP$14:$DP$14,0))</f>
        <v>2.6037131832647092E-5</v>
      </c>
      <c r="BW46" s="8" cm="1">
        <f t="array" ref="BW46">Q46*INDEX(prod_est,$G46+$H46,MATCH(BW$14,$BP$14:$DP$14,0))</f>
        <v>2.58266969259392E-5</v>
      </c>
      <c r="BX46" s="8" cm="1">
        <f t="array" ref="BX46">R46*INDEX(prod_est,$G46+$H46,MATCH(BX$14,$BP$14:$DP$14,0))</f>
        <v>2.559019265501567E-5</v>
      </c>
      <c r="BY46" s="8" cm="1">
        <f t="array" ref="BY46">S46*INDEX(prod_est,$G46+$H46,MATCH(BY$14,$BP$14:$DP$14,0))</f>
        <v>2.538540147011602E-5</v>
      </c>
      <c r="BZ46" s="8" cm="1">
        <f t="array" ref="BZ46">T46*INDEX(prod_est,$G46+$H46,MATCH(BZ$14,$BP$14:$DP$14,0))</f>
        <v>2.5091633978192546E-5</v>
      </c>
      <c r="CA46" s="8" cm="1">
        <f t="array" ref="CA46">U46*INDEX(prod_est,$G46+$H46,MATCH(CA$14,$BP$14:$DP$14,0))</f>
        <v>2.4813362435723311E-5</v>
      </c>
      <c r="CB46" s="8" cm="1">
        <f t="array" ref="CB46">V46*INDEX(prod_est,$G46+$H46,MATCH(CB$14,$BP$14:$DP$14,0))</f>
        <v>2.4540326620247784E-5</v>
      </c>
      <c r="CC46" s="8" cm="1">
        <f t="array" ref="CC46">W46*INDEX(prod_est,$G46+$H46,MATCH(CC$14,$BP$14:$DP$14,0))</f>
        <v>2.4187449618355748E-5</v>
      </c>
      <c r="CD46" s="8" cm="1">
        <f t="array" ref="CD46">X46*INDEX(prod_est,$G46+$H46,MATCH(CD$14,$BP$14:$DP$14,0))</f>
        <v>2.3896220363184178E-5</v>
      </c>
      <c r="CE46" s="8" cm="1">
        <f t="array" ref="CE46">Y46*INDEX(prod_est,$G46+$H46,MATCH(CE$14,$BP$14:$DP$14,0))</f>
        <v>2.3602001177492764E-5</v>
      </c>
      <c r="CF46" s="8" cm="1">
        <f t="array" ref="CF46">Z46*INDEX(prod_est,$G46+$H46,MATCH(CF$14,$BP$14:$DP$14,0))</f>
        <v>2.3326510940878917E-5</v>
      </c>
      <c r="CG46" s="8" cm="1">
        <f t="array" ref="CG46">AA46*INDEX(prod_est,$G46+$H46,MATCH(CG$14,$BP$14:$DP$14,0))</f>
        <v>2.3062518947943192E-5</v>
      </c>
      <c r="CH46" s="8" cm="1">
        <f t="array" ref="CH46">AB46*INDEX(prod_est,$G46+$H46,MATCH(CH$14,$BP$14:$DP$14,0))</f>
        <v>2.2835235672876045E-5</v>
      </c>
      <c r="CI46" s="8" cm="1">
        <f t="array" ref="CI46">AC46*INDEX(prod_est,$G46+$H46,MATCH(CI$14,$BP$14:$DP$14,0))</f>
        <v>2.2653201744080776E-5</v>
      </c>
      <c r="CJ46" s="8" cm="1">
        <f t="array" ref="CJ46">AD46*INDEX(prod_est,$G46+$H46,MATCH(CJ$14,$BP$14:$DP$14,0))</f>
        <v>2.2474302378478615E-5</v>
      </c>
      <c r="CK46" s="8" cm="1">
        <f t="array" ref="CK46">AE46*INDEX(prod_est,$G46+$H46,MATCH(CK$14,$BP$14:$DP$14,0))</f>
        <v>2.2313419846025182E-5</v>
      </c>
      <c r="CL46" s="8" cm="1">
        <f t="array" ref="CL46">AF46*INDEX(prod_est,$G46+$H46,MATCH(CL$14,$BP$14:$DP$14,0))</f>
        <v>2.2168411223895849E-5</v>
      </c>
      <c r="CM46" s="8" cm="1">
        <f t="array" ref="CM46">AG46*INDEX(prod_est,$G46+$H46,MATCH(CM$14,$BP$14:$DP$14,0))</f>
        <v>2.1888356949100057E-5</v>
      </c>
      <c r="CN46" s="8" cm="1">
        <f t="array" ref="CN46">AH46*INDEX(prod_est,$G46+$H46,MATCH(CN$14,$BP$14:$DP$14,0))</f>
        <v>2.1632636384368951E-5</v>
      </c>
      <c r="CO46" s="8" cm="1">
        <f t="array" ref="CO46">AI46*INDEX(prod_est,$G46+$H46,MATCH(CO$14,$BP$14:$DP$14,0))</f>
        <v>2.1389215496739544E-5</v>
      </c>
      <c r="CP46" s="8" cm="1">
        <f t="array" ref="CP46">AJ46*INDEX(prod_est,$G46+$H46,MATCH(CP$14,$BP$14:$DP$14,0))</f>
        <v>2.1163352335618899E-5</v>
      </c>
      <c r="CQ46" s="8" cm="1">
        <f t="array" ref="CQ46">AK46*INDEX(prod_est,$G46+$H46,MATCH(CQ$14,$BP$14:$DP$14,0))</f>
        <v>2.0951937338013945E-5</v>
      </c>
      <c r="CR46" s="8" cm="1">
        <f t="array" ref="CR46">AL46*INDEX(prod_est,$G46+$H46,MATCH(CR$14,$BP$14:$DP$14,0))</f>
        <v>2.0667300360798157E-5</v>
      </c>
      <c r="CS46" s="8" cm="1">
        <f t="array" ref="CS46">AM46*INDEX(prod_est,$G46+$H46,MATCH(CS$14,$BP$14:$DP$14,0))</f>
        <v>2.0396250217548611E-5</v>
      </c>
      <c r="CT46" s="8" cm="1">
        <f t="array" ref="CT46">AN46*INDEX(prod_est,$G46+$H46,MATCH(CT$14,$BP$14:$DP$14,0))</f>
        <v>2.014056940768556E-5</v>
      </c>
      <c r="CU46" s="8" cm="1">
        <f t="array" ref="CU46">AO46*INDEX(prod_est,$G46+$H46,MATCH(CU$14,$BP$14:$DP$14,0))</f>
        <v>1.9898482381923463E-5</v>
      </c>
      <c r="CV46" s="8" cm="1">
        <f t="array" ref="CV46">AP46*INDEX(prod_est,$G46+$H46,MATCH(CV$14,$BP$14:$DP$14,0))</f>
        <v>1.9664887554328159E-5</v>
      </c>
      <c r="CW46" cm="1">
        <f t="array" ref="CW46">AQ46*INDEX(prod_est,$G46+$H46,MATCH(CW$14,$BP$14:$DP$14,0))</f>
        <v>1.9440834677557496E-5</v>
      </c>
      <c r="CX46" cm="1">
        <f t="array" ref="CX46">AR46*INDEX(prod_est,$G46+$H46,MATCH(CX$14,$BP$14:$DP$14,0))</f>
        <v>1.9213851521802458E-5</v>
      </c>
      <c r="CY46" cm="1">
        <f t="array" ref="CY46">AS46*INDEX(prod_est,$G46+$H46,MATCH(CY$14,$BP$14:$DP$14,0))</f>
        <v>1.8983986559884433E-5</v>
      </c>
      <c r="CZ46" cm="1">
        <f t="array" ref="CZ46">AT46*INDEX(prod_est,$G46+$H46,MATCH(CZ$14,$BP$14:$DP$14,0))</f>
        <v>1.8751287820503969E-5</v>
      </c>
      <c r="DA46" cm="1">
        <f t="array" ref="DA46">AU46*INDEX(prod_est,$G46+$H46,MATCH(DA$14,$BP$14:$DP$14,0))</f>
        <v>1.8515802891510592E-5</v>
      </c>
      <c r="DB46" cm="1">
        <f t="array" ref="DB46">AV46*INDEX(prod_est,$G46+$H46,MATCH(DB$14,$BP$14:$DP$14,0))</f>
        <v>1.8277578923151362E-5</v>
      </c>
      <c r="DC46" cm="1">
        <f t="array" ref="DC46">AW46*INDEX(prod_est,$G46+$H46,MATCH(DC$14,$BP$14:$DP$14,0))</f>
        <v>1.8036662631297958E-5</v>
      </c>
      <c r="DD46" cm="1">
        <f t="array" ref="DD46">AX46*INDEX(prod_est,$G46+$H46,MATCH(DD$14,$BP$14:$DP$14,0))</f>
        <v>1.77931003006528E-5</v>
      </c>
      <c r="DE46" cm="1">
        <f t="array" ref="DE46">AY46*INDEX(prod_est,$G46+$H46,MATCH(DE$14,$BP$14:$DP$14,0))</f>
        <v>1.7546937787934124E-5</v>
      </c>
      <c r="DF46" cm="1">
        <f t="array" ref="DF46">AZ46*INDEX(prod_est,$G46+$H46,MATCH(DF$14,$BP$14:$DP$14,0))</f>
        <v>1.7298220525040228E-5</v>
      </c>
      <c r="DG46" cm="1">
        <f t="array" ref="DG46">BA46*INDEX(prod_est,$G46+$H46,MATCH(DG$14,$BP$14:$DP$14,0))</f>
        <v>1.7046993522192809E-5</v>
      </c>
      <c r="DH46" cm="1">
        <f t="array" ref="DH46">BB46*INDEX(prod_est,$G46+$H46,MATCH(DH$14,$BP$14:$DP$14,0))</f>
        <v>1.679330137105992E-5</v>
      </c>
      <c r="DI46" cm="1">
        <f t="array" ref="DI46">BC46*INDEX(prod_est,$G46+$H46,MATCH(DI$14,$BP$14:$DP$14,0))</f>
        <v>1.6537188247858312E-5</v>
      </c>
      <c r="DJ46" cm="1">
        <f t="array" ref="DJ46">BD46*INDEX(prod_est,$G46+$H46,MATCH(DJ$14,$BP$14:$DP$14,0))</f>
        <v>1.6278697916435377E-5</v>
      </c>
      <c r="DK46" cm="1">
        <f t="array" ref="DK46">BE46*INDEX(prod_est,$G46+$H46,MATCH(DK$14,$BP$14:$DP$14,0))</f>
        <v>1.6017873731330883E-5</v>
      </c>
      <c r="DL46" cm="1">
        <f t="array" ref="DL46">BF46*INDEX(prod_est,$G46+$H46,MATCH(DL$14,$BP$14:$DP$14,0))</f>
        <v>1.5754758640818655E-5</v>
      </c>
      <c r="DM46" cm="1">
        <f t="array" ref="DM46">BG46*INDEX(prod_est,$G46+$H46,MATCH(DM$14,$BP$14:$DP$14,0))</f>
        <v>1.5489395189928156E-5</v>
      </c>
      <c r="DN46" cm="1">
        <f t="array" ref="DN46">BH46*INDEX(prod_est,$G46+$H46,MATCH(DN$14,$BP$14:$DP$14,0))</f>
        <v>1.5221825523446206E-5</v>
      </c>
      <c r="DO46" cm="1">
        <f t="array" ref="DO46">BI46*INDEX(prod_est,$G46+$H46,MATCH(DO$14,$BP$14:$DP$14,0))</f>
        <v>1.4952091388899056E-5</v>
      </c>
      <c r="DP46" cm="1">
        <f t="array" ref="DP46">BJ46*INDEX(prod_est,$G46+$H46,MATCH(DP$14,$BP$14:$DP$14,0))</f>
        <v>1.4680234139514655E-5</v>
      </c>
    </row>
    <row r="47" spans="1:120" x14ac:dyDescent="0.25">
      <c r="A47" s="10" t="s">
        <v>54</v>
      </c>
      <c r="B47" s="10" t="s">
        <v>91</v>
      </c>
      <c r="C47" s="10" t="s">
        <v>177</v>
      </c>
      <c r="D47" s="10" t="s">
        <v>37</v>
      </c>
      <c r="E47" s="61">
        <f>SUM(E15:E46)</f>
        <v>83.979094194944452</v>
      </c>
      <c r="F47" s="61">
        <f>SUM(F15:F46)</f>
        <v>73.524173308589255</v>
      </c>
      <c r="J47" s="42">
        <f t="shared" ref="J47:AN47" si="64">SUM(J15:J46)*1000</f>
        <v>6.2155049158689479</v>
      </c>
      <c r="K47" s="42">
        <f t="shared" si="64"/>
        <v>6.1888670376580812</v>
      </c>
      <c r="L47" s="42">
        <f t="shared" si="64"/>
        <v>6.1623433217824024</v>
      </c>
      <c r="M47" s="42">
        <f t="shared" si="64"/>
        <v>6.1359332789747629</v>
      </c>
      <c r="N47" s="42">
        <f t="shared" si="64"/>
        <v>6.109636422064872</v>
      </c>
      <c r="O47" s="42">
        <f t="shared" si="64"/>
        <v>6.0834522659703074</v>
      </c>
      <c r="P47" s="42">
        <f t="shared" si="64"/>
        <v>6.0573803276875768</v>
      </c>
      <c r="Q47" s="42">
        <f t="shared" si="64"/>
        <v>6.0314201262832015</v>
      </c>
      <c r="R47" s="42">
        <f t="shared" si="64"/>
        <v>6.0055711828848448</v>
      </c>
      <c r="S47" s="42">
        <f t="shared" si="64"/>
        <v>5.9798330206724817</v>
      </c>
      <c r="T47" s="42">
        <f t="shared" si="64"/>
        <v>5.9542051648695988</v>
      </c>
      <c r="U47" s="42">
        <f t="shared" si="64"/>
        <v>5.9286871427344421</v>
      </c>
      <c r="V47" s="42">
        <f t="shared" si="64"/>
        <v>5.9032784835512944</v>
      </c>
      <c r="W47" s="42">
        <f t="shared" si="64"/>
        <v>5.8779787186217893</v>
      </c>
      <c r="X47" s="42">
        <f t="shared" si="64"/>
        <v>5.8527873812562659</v>
      </c>
      <c r="Y47" s="42">
        <f t="shared" si="64"/>
        <v>5.8277040067651686</v>
      </c>
      <c r="Z47" s="42">
        <f t="shared" si="64"/>
        <v>5.8027281324504596</v>
      </c>
      <c r="AA47" s="42">
        <f t="shared" si="64"/>
        <v>5.7778592975971002</v>
      </c>
      <c r="AB47" s="42">
        <f t="shared" si="64"/>
        <v>5.7530970434645408</v>
      </c>
      <c r="AC47" s="42">
        <f t="shared" si="64"/>
        <v>5.7284409132782645</v>
      </c>
      <c r="AD47" s="42">
        <f t="shared" si="64"/>
        <v>5.7038904522213585</v>
      </c>
      <c r="AE47" s="42">
        <f t="shared" si="64"/>
        <v>5.6794452074261219</v>
      </c>
      <c r="AF47" s="42">
        <f t="shared" si="64"/>
        <v>5.6551047279657256</v>
      </c>
      <c r="AG47" s="42">
        <f t="shared" si="64"/>
        <v>5.6308685648458709</v>
      </c>
      <c r="AH47" s="42">
        <f t="shared" si="64"/>
        <v>5.6067362709965316</v>
      </c>
      <c r="AI47" s="42">
        <f t="shared" si="64"/>
        <v>5.582707401263689</v>
      </c>
      <c r="AJ47" s="42">
        <f t="shared" si="64"/>
        <v>5.5587815124011311</v>
      </c>
      <c r="AK47" s="42">
        <f t="shared" si="64"/>
        <v>5.5349581630622682</v>
      </c>
      <c r="AL47" s="42">
        <f t="shared" si="64"/>
        <v>5.5112369137920023</v>
      </c>
      <c r="AM47" s="42">
        <f t="shared" si="64"/>
        <v>5.487617327018607</v>
      </c>
      <c r="AN47" s="42">
        <f t="shared" si="64"/>
        <v>5.4640989670456701</v>
      </c>
      <c r="AO47" s="42">
        <f t="shared" ref="AO47:BJ47" si="65">SUM(AO15:AO46)*1000</f>
        <v>5.4406814000440455</v>
      </c>
      <c r="AP47">
        <f t="shared" si="65"/>
        <v>5.4173641940438566</v>
      </c>
      <c r="AQ47">
        <f t="shared" si="65"/>
        <v>5.3941469189265243</v>
      </c>
      <c r="AR47">
        <f t="shared" si="65"/>
        <v>5.3710291464168387</v>
      </c>
      <c r="AS47">
        <f t="shared" si="65"/>
        <v>5.3480104500750523</v>
      </c>
      <c r="AT47">
        <f t="shared" si="65"/>
        <v>5.325090405289016</v>
      </c>
      <c r="AU47">
        <f t="shared" si="65"/>
        <v>5.3022685892663493</v>
      </c>
      <c r="AV47">
        <f t="shared" si="65"/>
        <v>5.2795445810266362</v>
      </c>
      <c r="AW47">
        <f t="shared" si="65"/>
        <v>5.2569179613936647</v>
      </c>
      <c r="AX47">
        <f t="shared" si="65"/>
        <v>5.2343883129876909</v>
      </c>
      <c r="AY47">
        <f t="shared" si="65"/>
        <v>5.2119552202177442</v>
      </c>
      <c r="AZ47">
        <f t="shared" si="65"/>
        <v>5.1896182692739528</v>
      </c>
      <c r="BA47">
        <f t="shared" si="65"/>
        <v>5.1673770481199206</v>
      </c>
      <c r="BB47">
        <f t="shared" si="65"/>
        <v>5.1452311464851217</v>
      </c>
      <c r="BC47">
        <f t="shared" si="65"/>
        <v>5.1231801558573276</v>
      </c>
      <c r="BD47">
        <f t="shared" si="65"/>
        <v>5.1012236694750817</v>
      </c>
      <c r="BE47">
        <f t="shared" si="65"/>
        <v>5.0793612823201881</v>
      </c>
      <c r="BF47">
        <f t="shared" si="65"/>
        <v>5.0575925911102448</v>
      </c>
      <c r="BG47">
        <f t="shared" si="65"/>
        <v>5.0359171942911996</v>
      </c>
      <c r="BH47">
        <f t="shared" si="65"/>
        <v>5.0143346920299523</v>
      </c>
      <c r="BI47">
        <f t="shared" si="65"/>
        <v>4.9928446862069649</v>
      </c>
      <c r="BJ47">
        <f t="shared" si="65"/>
        <v>4.971446780408936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0.99875000000000003</v>
      </c>
      <c r="CC49">
        <f t="shared" si="67"/>
        <v>0.99624999999999997</v>
      </c>
      <c r="CD49">
        <f t="shared" si="67"/>
        <v>0.99250000000000005</v>
      </c>
      <c r="CE49">
        <f t="shared" si="67"/>
        <v>0.98750000000000004</v>
      </c>
      <c r="CF49">
        <f t="shared" si="67"/>
        <v>0.98124999999999996</v>
      </c>
      <c r="CG49">
        <f t="shared" si="67"/>
        <v>0.97375</v>
      </c>
      <c r="CH49">
        <f t="shared" si="67"/>
        <v>0.96499999999999997</v>
      </c>
      <c r="CI49">
        <f t="shared" si="67"/>
        <v>0.95499999999999996</v>
      </c>
      <c r="CJ49">
        <f t="shared" si="67"/>
        <v>0.94374999999999998</v>
      </c>
      <c r="CK49">
        <f t="shared" si="67"/>
        <v>0.93125000000000002</v>
      </c>
      <c r="CL49">
        <f t="shared" si="67"/>
        <v>0.91749999999999998</v>
      </c>
      <c r="CM49">
        <f t="shared" si="67"/>
        <v>0.90249999999999997</v>
      </c>
      <c r="CN49">
        <f t="shared" si="67"/>
        <v>0.88624999999999998</v>
      </c>
      <c r="CO49">
        <f t="shared" si="67"/>
        <v>0.86875000000000002</v>
      </c>
      <c r="CP49">
        <f t="shared" si="67"/>
        <v>0.85</v>
      </c>
      <c r="CQ49">
        <f t="shared" si="67"/>
        <v>0.83</v>
      </c>
      <c r="CR49">
        <f t="shared" si="67"/>
        <v>0.80874999999999997</v>
      </c>
      <c r="CS49">
        <f t="shared" si="67"/>
        <v>0.78625</v>
      </c>
      <c r="CT49">
        <f t="shared" si="67"/>
        <v>0.76374999999999993</v>
      </c>
      <c r="CU49">
        <f t="shared" si="67"/>
        <v>0.74124999999999996</v>
      </c>
      <c r="CV49">
        <f t="shared" ref="CV49:DP49" si="68">1-CV50</f>
        <v>0.71875</v>
      </c>
      <c r="CW49">
        <f t="shared" si="68"/>
        <v>0.69624999999999992</v>
      </c>
      <c r="CX49">
        <f t="shared" si="68"/>
        <v>0.67374999999999985</v>
      </c>
      <c r="CY49">
        <f t="shared" si="68"/>
        <v>0.65124999999999988</v>
      </c>
      <c r="CZ49">
        <f t="shared" si="68"/>
        <v>0.62874999999999992</v>
      </c>
      <c r="DA49">
        <f t="shared" si="68"/>
        <v>0.60624999999999984</v>
      </c>
      <c r="DB49">
        <f t="shared" si="68"/>
        <v>0.58374999999999977</v>
      </c>
      <c r="DC49">
        <f t="shared" si="68"/>
        <v>0.5612499999999998</v>
      </c>
      <c r="DD49">
        <f t="shared" si="68"/>
        <v>0.53874999999999984</v>
      </c>
      <c r="DE49">
        <f t="shared" si="68"/>
        <v>0.51624999999999976</v>
      </c>
      <c r="DF49">
        <f t="shared" si="68"/>
        <v>0.4937499999999998</v>
      </c>
      <c r="DG49">
        <f t="shared" si="68"/>
        <v>0.47124999999999984</v>
      </c>
      <c r="DH49">
        <f t="shared" si="68"/>
        <v>0.44874999999999987</v>
      </c>
      <c r="DI49">
        <f t="shared" si="68"/>
        <v>0.42624999999999991</v>
      </c>
      <c r="DJ49">
        <f t="shared" si="68"/>
        <v>0.40374999999999994</v>
      </c>
      <c r="DK49">
        <f t="shared" si="68"/>
        <v>0.38124999999999998</v>
      </c>
      <c r="DL49">
        <f t="shared" si="68"/>
        <v>0.35875000000000001</v>
      </c>
      <c r="DM49">
        <f t="shared" si="68"/>
        <v>0.33625000000000005</v>
      </c>
      <c r="DN49">
        <f t="shared" si="68"/>
        <v>0.31375000000000008</v>
      </c>
      <c r="DO49">
        <f t="shared" si="68"/>
        <v>0.29125000000000012</v>
      </c>
      <c r="DP49">
        <f t="shared" si="68"/>
        <v>0.26875000000000016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18_CT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47.996749152521751</v>
      </c>
      <c r="F58" s="66">
        <v>36.562381666912792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18_CT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47.996749152521751</v>
      </c>
      <c r="BP58" s="65">
        <f t="shared" si="73"/>
        <v>36.562381666912792</v>
      </c>
      <c r="BQ58" s="65">
        <f t="shared" si="73"/>
        <v>36.031506535596584</v>
      </c>
      <c r="BR58" s="65">
        <f t="shared" si="73"/>
        <v>34.822089935804598</v>
      </c>
      <c r="BS58" s="65">
        <f t="shared" si="73"/>
        <v>34.525884757219856</v>
      </c>
      <c r="BT58" s="65">
        <f t="shared" si="73"/>
        <v>34.272849334458002</v>
      </c>
      <c r="BU58" s="65">
        <f t="shared" si="73"/>
        <v>33.940781817141115</v>
      </c>
      <c r="BV58" s="65">
        <f t="shared" si="73"/>
        <v>33.63556354547962</v>
      </c>
      <c r="BW58" s="65">
        <f t="shared" si="73"/>
        <v>33.363717294431126</v>
      </c>
      <c r="BX58" s="65">
        <f t="shared" si="73"/>
        <v>33.05819384105861</v>
      </c>
      <c r="BY58" s="65">
        <f t="shared" si="73"/>
        <v>32.793638322519932</v>
      </c>
      <c r="BZ58" s="65">
        <f t="shared" si="73"/>
        <v>32.414140488207828</v>
      </c>
      <c r="CA58" s="65">
        <f t="shared" si="73"/>
        <v>32.054660795521912</v>
      </c>
      <c r="CB58" s="65">
        <f t="shared" si="73"/>
        <v>31.662317344192235</v>
      </c>
      <c r="CC58" s="65">
        <f t="shared" si="73"/>
        <v>31.128914639327451</v>
      </c>
      <c r="CD58" s="65">
        <f t="shared" si="73"/>
        <v>30.638344590378143</v>
      </c>
      <c r="CE58" s="65">
        <f t="shared" si="73"/>
        <v>30.108664918038588</v>
      </c>
      <c r="CF58" s="65">
        <f t="shared" si="73"/>
        <v>29.568889906925268</v>
      </c>
      <c r="CG58" s="65">
        <f t="shared" si="73"/>
        <v>29.010804833674229</v>
      </c>
      <c r="CH58" s="65">
        <f t="shared" si="73"/>
        <v>28.466782155413213</v>
      </c>
      <c r="CI58" s="65">
        <f t="shared" si="73"/>
        <v>27.947214660352167</v>
      </c>
      <c r="CJ58" s="65">
        <f t="shared" si="73"/>
        <v>27.399885677743313</v>
      </c>
      <c r="CK58" s="65">
        <f t="shared" si="73"/>
        <v>26.843428824029111</v>
      </c>
      <c r="CL58" s="65">
        <f t="shared" si="73"/>
        <v>26.275210762688939</v>
      </c>
      <c r="CM58" s="65">
        <f t="shared" si="73"/>
        <v>25.51913441481214</v>
      </c>
      <c r="CN58" s="65">
        <f t="shared" si="73"/>
        <v>24.766878010584993</v>
      </c>
      <c r="CO58" s="65">
        <f t="shared" si="73"/>
        <v>24.004642367515412</v>
      </c>
      <c r="CP58" s="65">
        <f t="shared" si="73"/>
        <v>23.238546160195749</v>
      </c>
      <c r="CQ58" s="65">
        <f t="shared" si="73"/>
        <v>22.465073577940377</v>
      </c>
      <c r="CR58" s="65">
        <f t="shared" si="73"/>
        <v>21.592533957681212</v>
      </c>
      <c r="CS58" s="65">
        <f t="shared" si="73"/>
        <v>20.716508191112581</v>
      </c>
      <c r="CT58" s="65">
        <f t="shared" si="73"/>
        <v>19.871403145358798</v>
      </c>
      <c r="CU58" s="65">
        <f t="shared" si="73"/>
        <v>19.054178424882931</v>
      </c>
      <c r="CV58" s="65">
        <f t="shared" ref="CV58:DP58" si="74">CV$49*CV15</f>
        <v>18.258911832139738</v>
      </c>
      <c r="CW58" s="65">
        <f t="shared" si="74"/>
        <v>17.485807046069894</v>
      </c>
      <c r="CX58" s="65">
        <f t="shared" si="74"/>
        <v>16.723176556812263</v>
      </c>
      <c r="CY58" s="65">
        <f t="shared" si="74"/>
        <v>15.971316660901389</v>
      </c>
      <c r="CZ58" s="65">
        <f t="shared" si="74"/>
        <v>15.230517658459137</v>
      </c>
      <c r="DA58" s="65">
        <f t="shared" si="74"/>
        <v>14.501063920300023</v>
      </c>
      <c r="DB58" s="65">
        <f t="shared" si="74"/>
        <v>13.783233954450264</v>
      </c>
      <c r="DC58" s="65">
        <f t="shared" si="74"/>
        <v>13.077300472084733</v>
      </c>
      <c r="DD58" s="65">
        <f t="shared" si="74"/>
        <v>12.383530452886497</v>
      </c>
      <c r="DE58" s="65">
        <f t="shared" si="74"/>
        <v>11.702185209833225</v>
      </c>
      <c r="DF58" s="65">
        <f t="shared" si="74"/>
        <v>11.033520453414807</v>
      </c>
      <c r="DG58" s="65">
        <f t="shared" si="74"/>
        <v>10.377786355286423</v>
      </c>
      <c r="DH58" s="65">
        <f t="shared" si="74"/>
        <v>9.7352276113616103</v>
      </c>
      <c r="DI58" s="65">
        <f t="shared" si="74"/>
        <v>9.1060835043493373</v>
      </c>
      <c r="DJ58" s="65">
        <f t="shared" si="74"/>
        <v>8.4905879657394028</v>
      </c>
      <c r="DK58" s="65">
        <f t="shared" si="74"/>
        <v>7.8889696372404057</v>
      </c>
      <c r="DL58" s="65">
        <f t="shared" si="74"/>
        <v>7.3014519316744462</v>
      </c>
      <c r="DM58" s="65">
        <f t="shared" si="74"/>
        <v>6.7282530933326559</v>
      </c>
      <c r="DN58" s="65">
        <f t="shared" si="74"/>
        <v>6.1695862577957072</v>
      </c>
      <c r="DO58" s="65">
        <f t="shared" si="74"/>
        <v>5.6256595112234509</v>
      </c>
      <c r="DP58" s="65">
        <f t="shared" si="74"/>
        <v>5.0966759491176026</v>
      </c>
    </row>
    <row r="59" spans="1:120" x14ac:dyDescent="0.25">
      <c r="A59" s="65" t="str">
        <f t="shared" si="69"/>
        <v>18_CT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18_CT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0</v>
      </c>
      <c r="BP59" s="65">
        <f t="shared" si="75"/>
        <v>0</v>
      </c>
      <c r="BQ59" s="65">
        <f t="shared" si="75"/>
        <v>0</v>
      </c>
      <c r="BR59" s="65">
        <f t="shared" si="75"/>
        <v>0</v>
      </c>
      <c r="BS59" s="65">
        <f t="shared" si="75"/>
        <v>0</v>
      </c>
      <c r="BT59" s="65">
        <f t="shared" si="75"/>
        <v>0</v>
      </c>
      <c r="BU59" s="65">
        <f t="shared" si="75"/>
        <v>0</v>
      </c>
      <c r="BV59" s="65">
        <f t="shared" si="75"/>
        <v>0</v>
      </c>
      <c r="BW59" s="65">
        <f t="shared" si="75"/>
        <v>0</v>
      </c>
      <c r="BX59" s="65">
        <f t="shared" si="75"/>
        <v>0</v>
      </c>
      <c r="BY59" s="65">
        <f t="shared" si="75"/>
        <v>0</v>
      </c>
      <c r="BZ59" s="65">
        <f t="shared" si="75"/>
        <v>0</v>
      </c>
      <c r="CA59" s="65">
        <f t="shared" si="75"/>
        <v>0</v>
      </c>
      <c r="CB59" s="65">
        <f t="shared" si="75"/>
        <v>0</v>
      </c>
      <c r="CC59" s="65">
        <f t="shared" si="75"/>
        <v>0</v>
      </c>
      <c r="CD59" s="65">
        <f t="shared" si="75"/>
        <v>0</v>
      </c>
      <c r="CE59" s="65">
        <f t="shared" si="75"/>
        <v>0</v>
      </c>
      <c r="CF59" s="65">
        <f t="shared" si="75"/>
        <v>0</v>
      </c>
      <c r="CG59" s="65">
        <f t="shared" si="75"/>
        <v>0</v>
      </c>
      <c r="CH59" s="65">
        <f t="shared" si="75"/>
        <v>0</v>
      </c>
      <c r="CI59" s="65">
        <f t="shared" si="75"/>
        <v>0</v>
      </c>
      <c r="CJ59" s="65">
        <f t="shared" si="75"/>
        <v>0</v>
      </c>
      <c r="CK59" s="65">
        <f t="shared" si="75"/>
        <v>0</v>
      </c>
      <c r="CL59" s="65">
        <f t="shared" si="75"/>
        <v>0</v>
      </c>
      <c r="CM59" s="65">
        <f t="shared" si="75"/>
        <v>0</v>
      </c>
      <c r="CN59" s="65">
        <f t="shared" si="75"/>
        <v>0</v>
      </c>
      <c r="CO59" s="65">
        <f t="shared" si="75"/>
        <v>0</v>
      </c>
      <c r="CP59" s="65">
        <f t="shared" si="75"/>
        <v>0</v>
      </c>
      <c r="CQ59" s="65">
        <f t="shared" si="75"/>
        <v>0</v>
      </c>
      <c r="CR59" s="65">
        <f t="shared" si="75"/>
        <v>0</v>
      </c>
      <c r="CS59" s="65">
        <f t="shared" si="75"/>
        <v>0</v>
      </c>
      <c r="CT59" s="65">
        <f t="shared" si="75"/>
        <v>0</v>
      </c>
      <c r="CU59" s="65">
        <f t="shared" si="75"/>
        <v>0</v>
      </c>
      <c r="CV59" s="65">
        <f t="shared" si="75"/>
        <v>0</v>
      </c>
      <c r="CW59" s="65">
        <f t="shared" ref="CW59:DP59" si="76">CW$49*CW16</f>
        <v>0</v>
      </c>
      <c r="CX59" s="65">
        <f t="shared" si="76"/>
        <v>0</v>
      </c>
      <c r="CY59" s="65">
        <f t="shared" si="76"/>
        <v>0</v>
      </c>
      <c r="CZ59" s="65">
        <f t="shared" si="76"/>
        <v>0</v>
      </c>
      <c r="DA59" s="65">
        <f t="shared" si="76"/>
        <v>0</v>
      </c>
      <c r="DB59" s="65">
        <f t="shared" si="76"/>
        <v>0</v>
      </c>
      <c r="DC59" s="65">
        <f t="shared" si="76"/>
        <v>0</v>
      </c>
      <c r="DD59" s="65">
        <f t="shared" si="76"/>
        <v>0</v>
      </c>
      <c r="DE59" s="65">
        <f t="shared" si="76"/>
        <v>0</v>
      </c>
      <c r="DF59" s="65">
        <f t="shared" si="76"/>
        <v>0</v>
      </c>
      <c r="DG59" s="65">
        <f t="shared" si="76"/>
        <v>0</v>
      </c>
      <c r="DH59" s="65">
        <f t="shared" si="76"/>
        <v>0</v>
      </c>
      <c r="DI59" s="65">
        <f t="shared" si="76"/>
        <v>0</v>
      </c>
      <c r="DJ59" s="65">
        <f t="shared" si="76"/>
        <v>0</v>
      </c>
      <c r="DK59" s="65">
        <f t="shared" si="76"/>
        <v>0</v>
      </c>
      <c r="DL59" s="65">
        <f t="shared" si="76"/>
        <v>0</v>
      </c>
      <c r="DM59" s="65">
        <f t="shared" si="76"/>
        <v>0</v>
      </c>
      <c r="DN59" s="65">
        <f t="shared" si="76"/>
        <v>0</v>
      </c>
      <c r="DO59" s="65">
        <f t="shared" si="76"/>
        <v>0</v>
      </c>
      <c r="DP59" s="65">
        <f t="shared" si="76"/>
        <v>0</v>
      </c>
    </row>
    <row r="60" spans="1:120" x14ac:dyDescent="0.25">
      <c r="A60" s="65" t="str">
        <f t="shared" si="69"/>
        <v>18_CT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18_CT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0</v>
      </c>
      <c r="BP60" s="65">
        <f t="shared" si="77"/>
        <v>0</v>
      </c>
      <c r="BQ60" s="65">
        <f t="shared" si="77"/>
        <v>0</v>
      </c>
      <c r="BR60" s="65">
        <f t="shared" si="77"/>
        <v>0</v>
      </c>
      <c r="BS60" s="65">
        <f t="shared" si="77"/>
        <v>0</v>
      </c>
      <c r="BT60" s="65">
        <f t="shared" si="77"/>
        <v>0</v>
      </c>
      <c r="BU60" s="65">
        <f t="shared" si="77"/>
        <v>0</v>
      </c>
      <c r="BV60" s="65">
        <f t="shared" si="77"/>
        <v>0</v>
      </c>
      <c r="BW60" s="65">
        <f t="shared" si="77"/>
        <v>0</v>
      </c>
      <c r="BX60" s="65">
        <f t="shared" si="77"/>
        <v>0</v>
      </c>
      <c r="BY60" s="65">
        <f t="shared" si="77"/>
        <v>0</v>
      </c>
      <c r="BZ60" s="65">
        <f t="shared" si="77"/>
        <v>0</v>
      </c>
      <c r="CA60" s="65">
        <f t="shared" si="77"/>
        <v>0</v>
      </c>
      <c r="CB60" s="65">
        <f t="shared" si="77"/>
        <v>0</v>
      </c>
      <c r="CC60" s="65">
        <f t="shared" si="77"/>
        <v>0</v>
      </c>
      <c r="CD60" s="65">
        <f t="shared" si="77"/>
        <v>0</v>
      </c>
      <c r="CE60" s="65">
        <f t="shared" si="77"/>
        <v>0</v>
      </c>
      <c r="CF60" s="65">
        <f t="shared" si="77"/>
        <v>0</v>
      </c>
      <c r="CG60" s="65">
        <f t="shared" si="77"/>
        <v>0</v>
      </c>
      <c r="CH60" s="65">
        <f t="shared" si="77"/>
        <v>0</v>
      </c>
      <c r="CI60" s="65">
        <f t="shared" si="77"/>
        <v>0</v>
      </c>
      <c r="CJ60" s="65">
        <f t="shared" si="77"/>
        <v>0</v>
      </c>
      <c r="CK60" s="65">
        <f t="shared" si="77"/>
        <v>0</v>
      </c>
      <c r="CL60" s="65">
        <f t="shared" si="77"/>
        <v>0</v>
      </c>
      <c r="CM60" s="65">
        <f t="shared" si="77"/>
        <v>0</v>
      </c>
      <c r="CN60" s="65">
        <f t="shared" si="77"/>
        <v>0</v>
      </c>
      <c r="CO60" s="65">
        <f t="shared" si="77"/>
        <v>0</v>
      </c>
      <c r="CP60" s="65">
        <f t="shared" si="77"/>
        <v>0</v>
      </c>
      <c r="CQ60" s="65">
        <f t="shared" si="77"/>
        <v>0</v>
      </c>
      <c r="CR60" s="65">
        <f t="shared" si="77"/>
        <v>0</v>
      </c>
      <c r="CS60" s="65">
        <f t="shared" si="77"/>
        <v>0</v>
      </c>
      <c r="CT60" s="65">
        <f t="shared" si="77"/>
        <v>0</v>
      </c>
      <c r="CU60" s="65">
        <f t="shared" si="77"/>
        <v>0</v>
      </c>
      <c r="CV60" s="65">
        <f t="shared" si="77"/>
        <v>0</v>
      </c>
      <c r="CW60" s="65">
        <f t="shared" ref="CW60:DP60" si="78">CW$49*CW17</f>
        <v>0</v>
      </c>
      <c r="CX60" s="65">
        <f t="shared" si="78"/>
        <v>0</v>
      </c>
      <c r="CY60" s="65">
        <f t="shared" si="78"/>
        <v>0</v>
      </c>
      <c r="CZ60" s="65">
        <f t="shared" si="78"/>
        <v>0</v>
      </c>
      <c r="DA60" s="65">
        <f t="shared" si="78"/>
        <v>0</v>
      </c>
      <c r="DB60" s="65">
        <f t="shared" si="78"/>
        <v>0</v>
      </c>
      <c r="DC60" s="65">
        <f t="shared" si="78"/>
        <v>0</v>
      </c>
      <c r="DD60" s="65">
        <f t="shared" si="78"/>
        <v>0</v>
      </c>
      <c r="DE60" s="65">
        <f t="shared" si="78"/>
        <v>0</v>
      </c>
      <c r="DF60" s="65">
        <f t="shared" si="78"/>
        <v>0</v>
      </c>
      <c r="DG60" s="65">
        <f t="shared" si="78"/>
        <v>0</v>
      </c>
      <c r="DH60" s="65">
        <f t="shared" si="78"/>
        <v>0</v>
      </c>
      <c r="DI60" s="65">
        <f t="shared" si="78"/>
        <v>0</v>
      </c>
      <c r="DJ60" s="65">
        <f t="shared" si="78"/>
        <v>0</v>
      </c>
      <c r="DK60" s="65">
        <f t="shared" si="78"/>
        <v>0</v>
      </c>
      <c r="DL60" s="65">
        <f t="shared" si="78"/>
        <v>0</v>
      </c>
      <c r="DM60" s="65">
        <f t="shared" si="78"/>
        <v>0</v>
      </c>
      <c r="DN60" s="65">
        <f t="shared" si="78"/>
        <v>0</v>
      </c>
      <c r="DO60" s="65">
        <f t="shared" si="78"/>
        <v>0</v>
      </c>
      <c r="DP60" s="65">
        <f t="shared" si="78"/>
        <v>0</v>
      </c>
    </row>
    <row r="61" spans="1:120" x14ac:dyDescent="0.25">
      <c r="A61" s="65" t="str">
        <f t="shared" si="69"/>
        <v>18_CT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18_CT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0</v>
      </c>
      <c r="BP61" s="65">
        <f t="shared" si="79"/>
        <v>0</v>
      </c>
      <c r="BQ61" s="65">
        <f t="shared" si="79"/>
        <v>0</v>
      </c>
      <c r="BR61" s="65">
        <f t="shared" si="79"/>
        <v>0</v>
      </c>
      <c r="BS61" s="65">
        <f t="shared" si="79"/>
        <v>0</v>
      </c>
      <c r="BT61" s="65">
        <f t="shared" si="79"/>
        <v>0</v>
      </c>
      <c r="BU61" s="65">
        <f t="shared" si="79"/>
        <v>0</v>
      </c>
      <c r="BV61" s="65">
        <f t="shared" si="79"/>
        <v>0</v>
      </c>
      <c r="BW61" s="65">
        <f t="shared" si="79"/>
        <v>0</v>
      </c>
      <c r="BX61" s="65">
        <f t="shared" si="79"/>
        <v>0</v>
      </c>
      <c r="BY61" s="65">
        <f t="shared" si="79"/>
        <v>0</v>
      </c>
      <c r="BZ61" s="65">
        <f t="shared" si="79"/>
        <v>0</v>
      </c>
      <c r="CA61" s="65">
        <f t="shared" si="79"/>
        <v>0</v>
      </c>
      <c r="CB61" s="65">
        <f t="shared" si="79"/>
        <v>0</v>
      </c>
      <c r="CC61" s="65">
        <f t="shared" si="79"/>
        <v>0</v>
      </c>
      <c r="CD61" s="65">
        <f t="shared" si="79"/>
        <v>0</v>
      </c>
      <c r="CE61" s="65">
        <f t="shared" si="79"/>
        <v>0</v>
      </c>
      <c r="CF61" s="65">
        <f t="shared" si="79"/>
        <v>0</v>
      </c>
      <c r="CG61" s="65">
        <f t="shared" si="79"/>
        <v>0</v>
      </c>
      <c r="CH61" s="65">
        <f t="shared" si="79"/>
        <v>0</v>
      </c>
      <c r="CI61" s="65">
        <f t="shared" si="79"/>
        <v>0</v>
      </c>
      <c r="CJ61" s="65">
        <f t="shared" si="79"/>
        <v>0</v>
      </c>
      <c r="CK61" s="65">
        <f t="shared" si="79"/>
        <v>0</v>
      </c>
      <c r="CL61" s="65">
        <f t="shared" si="79"/>
        <v>0</v>
      </c>
      <c r="CM61" s="65">
        <f t="shared" si="79"/>
        <v>0</v>
      </c>
      <c r="CN61" s="65">
        <f t="shared" si="79"/>
        <v>0</v>
      </c>
      <c r="CO61" s="65">
        <f t="shared" si="79"/>
        <v>0</v>
      </c>
      <c r="CP61" s="65">
        <f t="shared" si="79"/>
        <v>0</v>
      </c>
      <c r="CQ61" s="65">
        <f t="shared" si="79"/>
        <v>0</v>
      </c>
      <c r="CR61" s="65">
        <f t="shared" si="79"/>
        <v>0</v>
      </c>
      <c r="CS61" s="65">
        <f t="shared" si="79"/>
        <v>0</v>
      </c>
      <c r="CT61" s="65">
        <f t="shared" si="79"/>
        <v>0</v>
      </c>
      <c r="CU61" s="65">
        <f t="shared" si="79"/>
        <v>0</v>
      </c>
      <c r="CV61" s="65">
        <f t="shared" si="79"/>
        <v>0</v>
      </c>
      <c r="CW61" s="65">
        <f t="shared" ref="CW61:DP61" si="80">CW$49*CW18</f>
        <v>0</v>
      </c>
      <c r="CX61" s="65">
        <f t="shared" si="80"/>
        <v>0</v>
      </c>
      <c r="CY61" s="65">
        <f t="shared" si="80"/>
        <v>0</v>
      </c>
      <c r="CZ61" s="65">
        <f t="shared" si="80"/>
        <v>0</v>
      </c>
      <c r="DA61" s="65">
        <f t="shared" si="80"/>
        <v>0</v>
      </c>
      <c r="DB61" s="65">
        <f t="shared" si="80"/>
        <v>0</v>
      </c>
      <c r="DC61" s="65">
        <f t="shared" si="80"/>
        <v>0</v>
      </c>
      <c r="DD61" s="65">
        <f t="shared" si="80"/>
        <v>0</v>
      </c>
      <c r="DE61" s="65">
        <f t="shared" si="80"/>
        <v>0</v>
      </c>
      <c r="DF61" s="65">
        <f t="shared" si="80"/>
        <v>0</v>
      </c>
      <c r="DG61" s="65">
        <f t="shared" si="80"/>
        <v>0</v>
      </c>
      <c r="DH61" s="65">
        <f t="shared" si="80"/>
        <v>0</v>
      </c>
      <c r="DI61" s="65">
        <f t="shared" si="80"/>
        <v>0</v>
      </c>
      <c r="DJ61" s="65">
        <f t="shared" si="80"/>
        <v>0</v>
      </c>
      <c r="DK61" s="65">
        <f t="shared" si="80"/>
        <v>0</v>
      </c>
      <c r="DL61" s="65">
        <f t="shared" si="80"/>
        <v>0</v>
      </c>
      <c r="DM61" s="65">
        <f t="shared" si="80"/>
        <v>0</v>
      </c>
      <c r="DN61" s="65">
        <f t="shared" si="80"/>
        <v>0</v>
      </c>
      <c r="DO61" s="65">
        <f t="shared" si="80"/>
        <v>0</v>
      </c>
      <c r="DP61" s="65">
        <f t="shared" si="80"/>
        <v>0</v>
      </c>
    </row>
    <row r="62" spans="1:120" x14ac:dyDescent="0.25">
      <c r="A62" s="65" t="str">
        <f t="shared" si="69"/>
        <v>18_CT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18_CT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0</v>
      </c>
      <c r="BP62" s="65">
        <f t="shared" si="81"/>
        <v>0</v>
      </c>
      <c r="BQ62" s="65">
        <f t="shared" si="81"/>
        <v>0</v>
      </c>
      <c r="BR62" s="65">
        <f t="shared" si="81"/>
        <v>0</v>
      </c>
      <c r="BS62" s="65">
        <f t="shared" si="81"/>
        <v>0</v>
      </c>
      <c r="BT62" s="65">
        <f t="shared" si="81"/>
        <v>0</v>
      </c>
      <c r="BU62" s="65">
        <f t="shared" si="81"/>
        <v>0</v>
      </c>
      <c r="BV62" s="65">
        <f t="shared" si="81"/>
        <v>0</v>
      </c>
      <c r="BW62" s="65">
        <f t="shared" si="81"/>
        <v>0</v>
      </c>
      <c r="BX62" s="65">
        <f t="shared" si="81"/>
        <v>0</v>
      </c>
      <c r="BY62" s="65">
        <f t="shared" si="81"/>
        <v>0</v>
      </c>
      <c r="BZ62" s="65">
        <f t="shared" si="81"/>
        <v>0</v>
      </c>
      <c r="CA62" s="65">
        <f t="shared" si="81"/>
        <v>0</v>
      </c>
      <c r="CB62" s="65">
        <f t="shared" si="81"/>
        <v>0</v>
      </c>
      <c r="CC62" s="65">
        <f t="shared" si="81"/>
        <v>0</v>
      </c>
      <c r="CD62" s="65">
        <f t="shared" si="81"/>
        <v>0</v>
      </c>
      <c r="CE62" s="65">
        <f t="shared" si="81"/>
        <v>0</v>
      </c>
      <c r="CF62" s="65">
        <f t="shared" si="81"/>
        <v>0</v>
      </c>
      <c r="CG62" s="65">
        <f t="shared" si="81"/>
        <v>0</v>
      </c>
      <c r="CH62" s="65">
        <f t="shared" si="81"/>
        <v>0</v>
      </c>
      <c r="CI62" s="65">
        <f t="shared" si="81"/>
        <v>0</v>
      </c>
      <c r="CJ62" s="65">
        <f t="shared" si="81"/>
        <v>0</v>
      </c>
      <c r="CK62" s="65">
        <f t="shared" si="81"/>
        <v>0</v>
      </c>
      <c r="CL62" s="65">
        <f t="shared" si="81"/>
        <v>0</v>
      </c>
      <c r="CM62" s="65">
        <f t="shared" si="81"/>
        <v>0</v>
      </c>
      <c r="CN62" s="65">
        <f t="shared" si="81"/>
        <v>0</v>
      </c>
      <c r="CO62" s="65">
        <f t="shared" si="81"/>
        <v>0</v>
      </c>
      <c r="CP62" s="65">
        <f t="shared" si="81"/>
        <v>0</v>
      </c>
      <c r="CQ62" s="65">
        <f t="shared" si="81"/>
        <v>0</v>
      </c>
      <c r="CR62" s="65">
        <f t="shared" si="81"/>
        <v>0</v>
      </c>
      <c r="CS62" s="65">
        <f t="shared" si="81"/>
        <v>0</v>
      </c>
      <c r="CT62" s="65">
        <f t="shared" si="81"/>
        <v>0</v>
      </c>
      <c r="CU62" s="65">
        <f t="shared" si="81"/>
        <v>0</v>
      </c>
      <c r="CV62" s="65">
        <f t="shared" si="81"/>
        <v>0</v>
      </c>
      <c r="CW62" s="65">
        <f t="shared" ref="CW62:DP62" si="82">CW$49*CW19</f>
        <v>0</v>
      </c>
      <c r="CX62" s="65">
        <f t="shared" si="82"/>
        <v>0</v>
      </c>
      <c r="CY62" s="65">
        <f t="shared" si="82"/>
        <v>0</v>
      </c>
      <c r="CZ62" s="65">
        <f t="shared" si="82"/>
        <v>0</v>
      </c>
      <c r="DA62" s="65">
        <f t="shared" si="82"/>
        <v>0</v>
      </c>
      <c r="DB62" s="65">
        <f t="shared" si="82"/>
        <v>0</v>
      </c>
      <c r="DC62" s="65">
        <f t="shared" si="82"/>
        <v>0</v>
      </c>
      <c r="DD62" s="65">
        <f t="shared" si="82"/>
        <v>0</v>
      </c>
      <c r="DE62" s="65">
        <f t="shared" si="82"/>
        <v>0</v>
      </c>
      <c r="DF62" s="65">
        <f t="shared" si="82"/>
        <v>0</v>
      </c>
      <c r="DG62" s="65">
        <f t="shared" si="82"/>
        <v>0</v>
      </c>
      <c r="DH62" s="65">
        <f t="shared" si="82"/>
        <v>0</v>
      </c>
      <c r="DI62" s="65">
        <f t="shared" si="82"/>
        <v>0</v>
      </c>
      <c r="DJ62" s="65">
        <f t="shared" si="82"/>
        <v>0</v>
      </c>
      <c r="DK62" s="65">
        <f t="shared" si="82"/>
        <v>0</v>
      </c>
      <c r="DL62" s="65">
        <f t="shared" si="82"/>
        <v>0</v>
      </c>
      <c r="DM62" s="65">
        <f t="shared" si="82"/>
        <v>0</v>
      </c>
      <c r="DN62" s="65">
        <f t="shared" si="82"/>
        <v>0</v>
      </c>
      <c r="DO62" s="65">
        <f t="shared" si="82"/>
        <v>0</v>
      </c>
      <c r="DP62" s="65">
        <f t="shared" si="82"/>
        <v>0</v>
      </c>
    </row>
    <row r="63" spans="1:120" x14ac:dyDescent="0.25">
      <c r="A63" s="65" t="str">
        <f t="shared" si="69"/>
        <v>18_CT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18_CT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18_CT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4.8332419200000001E-3</v>
      </c>
      <c r="F64" s="66">
        <v>3.6575884800000018E-3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18_CT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4.8332419200000001E-3</v>
      </c>
      <c r="BP64" s="65">
        <f t="shared" si="85"/>
        <v>3.6575884800000018E-3</v>
      </c>
      <c r="BQ64" s="65">
        <f t="shared" si="85"/>
        <v>3.6044813607124795E-3</v>
      </c>
      <c r="BR64" s="65">
        <f t="shared" si="85"/>
        <v>3.4834950348429298E-3</v>
      </c>
      <c r="BS64" s="65">
        <f t="shared" si="85"/>
        <v>3.4538635776042372E-3</v>
      </c>
      <c r="BT64" s="65">
        <f t="shared" si="85"/>
        <v>3.4285506902831352E-3</v>
      </c>
      <c r="BU64" s="65">
        <f t="shared" si="85"/>
        <v>3.395331674711741E-3</v>
      </c>
      <c r="BV64" s="65">
        <f t="shared" si="85"/>
        <v>3.3647985752959316E-3</v>
      </c>
      <c r="BW64" s="65">
        <f t="shared" si="85"/>
        <v>3.3376039104290657E-3</v>
      </c>
      <c r="BX64" s="65">
        <f t="shared" si="85"/>
        <v>3.3070402815712561E-3</v>
      </c>
      <c r="BY64" s="65">
        <f t="shared" si="85"/>
        <v>3.280574959214994E-3</v>
      </c>
      <c r="BZ64" s="65">
        <f t="shared" si="85"/>
        <v>3.2426111602587297E-3</v>
      </c>
      <c r="CA64" s="65">
        <f t="shared" si="85"/>
        <v>3.2066499147703977E-3</v>
      </c>
      <c r="CB64" s="65">
        <f t="shared" si="85"/>
        <v>3.1674010797010585E-3</v>
      </c>
      <c r="CC64" s="65">
        <f t="shared" si="85"/>
        <v>3.1140411097109245E-3</v>
      </c>
      <c r="CD64" s="65">
        <f t="shared" si="85"/>
        <v>3.064965987197946E-3</v>
      </c>
      <c r="CE64" s="65">
        <f t="shared" si="85"/>
        <v>3.0119784579585003E-3</v>
      </c>
      <c r="CF64" s="65">
        <f t="shared" si="85"/>
        <v>2.9579810220029925E-3</v>
      </c>
      <c r="CG64" s="65">
        <f t="shared" si="85"/>
        <v>2.9021519036107903E-3</v>
      </c>
      <c r="CH64" s="65">
        <f t="shared" si="85"/>
        <v>2.8477295440666657E-3</v>
      </c>
      <c r="CI64" s="65">
        <f t="shared" si="85"/>
        <v>2.7957536060156311E-3</v>
      </c>
      <c r="CJ64" s="65">
        <f t="shared" si="85"/>
        <v>2.7410004939290656E-3</v>
      </c>
      <c r="CK64" s="65">
        <f t="shared" si="85"/>
        <v>2.6853342576235698E-3</v>
      </c>
      <c r="CL64" s="65">
        <f t="shared" si="85"/>
        <v>2.6284914661933128E-3</v>
      </c>
      <c r="CM64" s="65">
        <f t="shared" si="85"/>
        <v>2.5528559081711933E-3</v>
      </c>
      <c r="CN64" s="65">
        <f t="shared" si="85"/>
        <v>2.4776024855913026E-3</v>
      </c>
      <c r="CO64" s="65">
        <f t="shared" si="85"/>
        <v>2.4013507705762595E-3</v>
      </c>
      <c r="CP64" s="65">
        <f t="shared" si="85"/>
        <v>2.3247128565587537E-3</v>
      </c>
      <c r="CQ64" s="65">
        <f t="shared" si="85"/>
        <v>2.2473370326251269E-3</v>
      </c>
      <c r="CR64" s="65">
        <f t="shared" si="85"/>
        <v>2.1600508461704967E-3</v>
      </c>
      <c r="CS64" s="65">
        <f t="shared" si="85"/>
        <v>2.0724159163353815E-3</v>
      </c>
      <c r="CT64" s="65">
        <f t="shared" si="85"/>
        <v>1.9878742005385642E-3</v>
      </c>
      <c r="CU64" s="65">
        <f t="shared" si="85"/>
        <v>1.9061215469391762E-3</v>
      </c>
      <c r="CV64" s="65">
        <f t="shared" si="85"/>
        <v>1.8265655170654812E-3</v>
      </c>
      <c r="CW64" s="65">
        <f t="shared" ref="CW64:DP64" si="86">CW$49*CW21</f>
        <v>1.7492264863337695E-3</v>
      </c>
      <c r="CX64" s="65">
        <f t="shared" si="86"/>
        <v>1.6729352721175539E-3</v>
      </c>
      <c r="CY64" s="65">
        <f t="shared" si="86"/>
        <v>1.5977215150130429E-3</v>
      </c>
      <c r="CZ64" s="65">
        <f t="shared" si="86"/>
        <v>1.5236142557537185E-3</v>
      </c>
      <c r="DA64" s="65">
        <f t="shared" si="86"/>
        <v>1.4506419419233487E-3</v>
      </c>
      <c r="DB64" s="65">
        <f t="shared" si="86"/>
        <v>1.3788324346103486E-3</v>
      </c>
      <c r="DC64" s="65">
        <f t="shared" si="86"/>
        <v>1.3082130150039108E-3</v>
      </c>
      <c r="DD64" s="65">
        <f t="shared" si="86"/>
        <v>1.2388103909323728E-3</v>
      </c>
      <c r="DE64" s="65">
        <f t="shared" si="86"/>
        <v>1.170650703344251E-3</v>
      </c>
      <c r="DF64" s="65">
        <f t="shared" si="86"/>
        <v>1.1037595327323744E-3</v>
      </c>
      <c r="DG64" s="65">
        <f t="shared" si="86"/>
        <v>1.0381619055015417E-3</v>
      </c>
      <c r="DH64" s="65">
        <f t="shared" si="86"/>
        <v>9.7388230028015938E-4</v>
      </c>
      <c r="DI64" s="65">
        <f t="shared" si="86"/>
        <v>9.109446541762568E-4</v>
      </c>
      <c r="DJ64" s="65">
        <f t="shared" si="86"/>
        <v>8.4937236897831658E-4</v>
      </c>
      <c r="DK64" s="65">
        <f t="shared" si="86"/>
        <v>7.8918831730134093E-4</v>
      </c>
      <c r="DL64" s="65">
        <f t="shared" si="86"/>
        <v>7.3041484867856967E-4</v>
      </c>
      <c r="DM64" s="65">
        <f t="shared" si="86"/>
        <v>6.7307379559926285E-4</v>
      </c>
      <c r="DN64" s="65">
        <f t="shared" si="86"/>
        <v>6.1718647949296143E-4</v>
      </c>
      <c r="DO64" s="65">
        <f t="shared" si="86"/>
        <v>5.6277371666063939E-4</v>
      </c>
      <c r="DP64" s="65">
        <f t="shared" si="86"/>
        <v>5.0985582415314387E-4</v>
      </c>
    </row>
    <row r="65" spans="1:120" x14ac:dyDescent="0.25">
      <c r="A65" s="65" t="str">
        <f t="shared" si="69"/>
        <v>18_CT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18_CT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18_CT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18_CT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18_CT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18_CT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18_CT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18_CT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0</v>
      </c>
      <c r="BP68" s="65">
        <f t="shared" si="93"/>
        <v>0</v>
      </c>
      <c r="BQ68" s="65">
        <f t="shared" si="93"/>
        <v>0</v>
      </c>
      <c r="BR68" s="65">
        <f t="shared" si="93"/>
        <v>0</v>
      </c>
      <c r="BS68" s="65">
        <f t="shared" si="93"/>
        <v>0</v>
      </c>
      <c r="BT68" s="65">
        <f t="shared" si="93"/>
        <v>0</v>
      </c>
      <c r="BU68" s="65">
        <f t="shared" si="93"/>
        <v>0</v>
      </c>
      <c r="BV68" s="65">
        <f t="shared" si="93"/>
        <v>0</v>
      </c>
      <c r="BW68" s="65">
        <f t="shared" si="93"/>
        <v>0</v>
      </c>
      <c r="BX68" s="65">
        <f t="shared" si="93"/>
        <v>0</v>
      </c>
      <c r="BY68" s="65">
        <f t="shared" si="93"/>
        <v>0</v>
      </c>
      <c r="BZ68" s="65">
        <f t="shared" si="93"/>
        <v>0</v>
      </c>
      <c r="CA68" s="65">
        <f t="shared" si="93"/>
        <v>0</v>
      </c>
      <c r="CB68" s="65">
        <f t="shared" si="93"/>
        <v>0</v>
      </c>
      <c r="CC68" s="65">
        <f t="shared" si="93"/>
        <v>0</v>
      </c>
      <c r="CD68" s="65">
        <f t="shared" si="93"/>
        <v>0</v>
      </c>
      <c r="CE68" s="65">
        <f t="shared" si="93"/>
        <v>0</v>
      </c>
      <c r="CF68" s="65">
        <f t="shared" si="93"/>
        <v>0</v>
      </c>
      <c r="CG68" s="65">
        <f t="shared" si="93"/>
        <v>0</v>
      </c>
      <c r="CH68" s="65">
        <f t="shared" si="93"/>
        <v>0</v>
      </c>
      <c r="CI68" s="65">
        <f t="shared" si="93"/>
        <v>0</v>
      </c>
      <c r="CJ68" s="65">
        <f t="shared" si="93"/>
        <v>0</v>
      </c>
      <c r="CK68" s="65">
        <f t="shared" si="93"/>
        <v>0</v>
      </c>
      <c r="CL68" s="65">
        <f t="shared" si="93"/>
        <v>0</v>
      </c>
      <c r="CM68" s="65">
        <f t="shared" si="93"/>
        <v>0</v>
      </c>
      <c r="CN68" s="65">
        <f t="shared" si="93"/>
        <v>0</v>
      </c>
      <c r="CO68" s="65">
        <f t="shared" si="93"/>
        <v>0</v>
      </c>
      <c r="CP68" s="65">
        <f t="shared" si="93"/>
        <v>0</v>
      </c>
      <c r="CQ68" s="65">
        <f t="shared" si="93"/>
        <v>0</v>
      </c>
      <c r="CR68" s="65">
        <f t="shared" si="93"/>
        <v>0</v>
      </c>
      <c r="CS68" s="65">
        <f t="shared" si="93"/>
        <v>0</v>
      </c>
      <c r="CT68" s="65">
        <f t="shared" si="93"/>
        <v>0</v>
      </c>
      <c r="CU68" s="65">
        <f t="shared" si="93"/>
        <v>0</v>
      </c>
      <c r="CV68" s="65">
        <f t="shared" si="93"/>
        <v>0</v>
      </c>
      <c r="CW68" s="65">
        <f t="shared" ref="CW68:DP68" si="94">CW$49*CW25</f>
        <v>0</v>
      </c>
      <c r="CX68" s="65">
        <f t="shared" si="94"/>
        <v>0</v>
      </c>
      <c r="CY68" s="65">
        <f t="shared" si="94"/>
        <v>0</v>
      </c>
      <c r="CZ68" s="65">
        <f t="shared" si="94"/>
        <v>0</v>
      </c>
      <c r="DA68" s="65">
        <f t="shared" si="94"/>
        <v>0</v>
      </c>
      <c r="DB68" s="65">
        <f t="shared" si="94"/>
        <v>0</v>
      </c>
      <c r="DC68" s="65">
        <f t="shared" si="94"/>
        <v>0</v>
      </c>
      <c r="DD68" s="65">
        <f t="shared" si="94"/>
        <v>0</v>
      </c>
      <c r="DE68" s="65">
        <f t="shared" si="94"/>
        <v>0</v>
      </c>
      <c r="DF68" s="65">
        <f t="shared" si="94"/>
        <v>0</v>
      </c>
      <c r="DG68" s="65">
        <f t="shared" si="94"/>
        <v>0</v>
      </c>
      <c r="DH68" s="65">
        <f t="shared" si="94"/>
        <v>0</v>
      </c>
      <c r="DI68" s="65">
        <f t="shared" si="94"/>
        <v>0</v>
      </c>
      <c r="DJ68" s="65">
        <f t="shared" si="94"/>
        <v>0</v>
      </c>
      <c r="DK68" s="65">
        <f t="shared" si="94"/>
        <v>0</v>
      </c>
      <c r="DL68" s="65">
        <f t="shared" si="94"/>
        <v>0</v>
      </c>
      <c r="DM68" s="65">
        <f t="shared" si="94"/>
        <v>0</v>
      </c>
      <c r="DN68" s="65">
        <f t="shared" si="94"/>
        <v>0</v>
      </c>
      <c r="DO68" s="65">
        <f t="shared" si="94"/>
        <v>0</v>
      </c>
      <c r="DP68" s="65">
        <f t="shared" si="94"/>
        <v>0</v>
      </c>
    </row>
    <row r="69" spans="1:120" x14ac:dyDescent="0.25">
      <c r="A69" s="65" t="str">
        <f t="shared" si="69"/>
        <v>18_CT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0.44485419888000011</v>
      </c>
      <c r="F69" s="66">
        <v>0.41080099505759998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18_CT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0.44485419888000011</v>
      </c>
      <c r="BP69" s="65">
        <f t="shared" si="95"/>
        <v>0.41080099505759998</v>
      </c>
      <c r="BQ69" s="65">
        <f t="shared" si="95"/>
        <v>0.40483628427418322</v>
      </c>
      <c r="BR69" s="65">
        <f t="shared" si="95"/>
        <v>0.39124773998404644</v>
      </c>
      <c r="BS69" s="65">
        <f t="shared" si="95"/>
        <v>0.38791969141181842</v>
      </c>
      <c r="BT69" s="65">
        <f t="shared" si="95"/>
        <v>0.38507668177414328</v>
      </c>
      <c r="BU69" s="65">
        <f t="shared" si="95"/>
        <v>0.38134569762265041</v>
      </c>
      <c r="BV69" s="65">
        <f t="shared" si="95"/>
        <v>0.37791638136938865</v>
      </c>
      <c r="BW69" s="65">
        <f t="shared" si="95"/>
        <v>0.37486202042948147</v>
      </c>
      <c r="BX69" s="65">
        <f t="shared" si="95"/>
        <v>0.37142927527074793</v>
      </c>
      <c r="BY69" s="65">
        <f t="shared" si="95"/>
        <v>0.36845683022453202</v>
      </c>
      <c r="BZ69" s="65">
        <f t="shared" si="95"/>
        <v>0.36419293709585504</v>
      </c>
      <c r="CA69" s="65">
        <f t="shared" si="95"/>
        <v>0.36015396018226925</v>
      </c>
      <c r="CB69" s="65">
        <f t="shared" si="95"/>
        <v>0.35574573859323577</v>
      </c>
      <c r="CC69" s="65">
        <f t="shared" si="95"/>
        <v>0.34975262895609288</v>
      </c>
      <c r="CD69" s="65">
        <f t="shared" si="95"/>
        <v>0.34424077072733311</v>
      </c>
      <c r="CE69" s="65">
        <f t="shared" si="95"/>
        <v>0.33828949166566891</v>
      </c>
      <c r="CF69" s="65">
        <f t="shared" si="95"/>
        <v>0.33222478522250948</v>
      </c>
      <c r="CG69" s="65">
        <f t="shared" si="95"/>
        <v>0.32595435389484273</v>
      </c>
      <c r="CH69" s="65">
        <f t="shared" si="95"/>
        <v>0.31984192228140185</v>
      </c>
      <c r="CI69" s="65">
        <f t="shared" si="95"/>
        <v>0.31400425979225893</v>
      </c>
      <c r="CJ69" s="65">
        <f t="shared" si="95"/>
        <v>0.30785467980242331</v>
      </c>
      <c r="CK69" s="65">
        <f t="shared" si="95"/>
        <v>0.3016025425293396</v>
      </c>
      <c r="CL69" s="65">
        <f t="shared" si="95"/>
        <v>0.29521826080680952</v>
      </c>
      <c r="CM69" s="65">
        <f t="shared" si="95"/>
        <v>0.28672327492550453</v>
      </c>
      <c r="CN69" s="65">
        <f t="shared" si="95"/>
        <v>0.27827120847616221</v>
      </c>
      <c r="CO69" s="65">
        <f t="shared" si="95"/>
        <v>0.26970701909993461</v>
      </c>
      <c r="CP69" s="65">
        <f t="shared" si="95"/>
        <v>0.26109945389414901</v>
      </c>
      <c r="CQ69" s="65">
        <f t="shared" si="95"/>
        <v>0.25240901054899295</v>
      </c>
      <c r="CR69" s="65">
        <f t="shared" si="95"/>
        <v>0.24260548769604884</v>
      </c>
      <c r="CS69" s="65">
        <f t="shared" si="95"/>
        <v>0.2327627958309246</v>
      </c>
      <c r="CT69" s="65">
        <f t="shared" si="95"/>
        <v>0.22326751740823847</v>
      </c>
      <c r="CU69" s="65">
        <f t="shared" si="95"/>
        <v>0.21408549170171942</v>
      </c>
      <c r="CV69" s="65">
        <f t="shared" si="95"/>
        <v>0.20515017915531011</v>
      </c>
      <c r="CW69" s="65">
        <f t="shared" ref="CW69:DP69" si="96">CW$49*CW26</f>
        <v>0.19646386822801373</v>
      </c>
      <c r="CX69" s="65">
        <f t="shared" si="96"/>
        <v>0.18789524251040052</v>
      </c>
      <c r="CY69" s="65">
        <f t="shared" si="96"/>
        <v>0.17944763107748346</v>
      </c>
      <c r="CZ69" s="65">
        <f t="shared" si="96"/>
        <v>0.17112429563086648</v>
      </c>
      <c r="DA69" s="65">
        <f t="shared" si="96"/>
        <v>0.16292843125271442</v>
      </c>
      <c r="DB69" s="65">
        <f t="shared" si="96"/>
        <v>0.15486316715313581</v>
      </c>
      <c r="DC69" s="65">
        <f t="shared" si="96"/>
        <v>0.14693156741102514</v>
      </c>
      <c r="DD69" s="65">
        <f t="shared" si="96"/>
        <v>0.13913663170841806</v>
      </c>
      <c r="DE69" s="65">
        <f t="shared" si="96"/>
        <v>0.1314812960584065</v>
      </c>
      <c r="DF69" s="65">
        <f t="shared" si="96"/>
        <v>0.12396843352666358</v>
      </c>
      <c r="DG69" s="65">
        <f t="shared" si="96"/>
        <v>0.11660085494662512</v>
      </c>
      <c r="DH69" s="65">
        <f t="shared" si="96"/>
        <v>0.10938130962837936</v>
      </c>
      <c r="DI69" s="65">
        <f t="shared" si="96"/>
        <v>0.10231248606130977</v>
      </c>
      <c r="DJ69" s="65">
        <f t="shared" si="96"/>
        <v>9.5397012610539247E-2</v>
      </c>
      <c r="DK69" s="65">
        <f t="shared" si="96"/>
        <v>8.8637458207223865E-2</v>
      </c>
      <c r="DL69" s="65">
        <f t="shared" si="96"/>
        <v>8.2036333032742492E-2</v>
      </c>
      <c r="DM69" s="65">
        <f t="shared" si="96"/>
        <v>7.5596089196828559E-2</v>
      </c>
      <c r="DN69" s="65">
        <f t="shared" si="96"/>
        <v>6.9319121409690501E-2</v>
      </c>
      <c r="DO69" s="65">
        <f t="shared" si="96"/>
        <v>6.3207767648167518E-2</v>
      </c>
      <c r="DP69" s="65">
        <f t="shared" si="96"/>
        <v>5.7264309815964878E-2</v>
      </c>
    </row>
    <row r="70" spans="1:120" x14ac:dyDescent="0.25">
      <c r="A70" s="65" t="str">
        <f t="shared" si="69"/>
        <v>18_CT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7.3414230476194016</v>
      </c>
      <c r="F70" s="66">
        <v>6.9476062041366404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18_CT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7.3414230476194016</v>
      </c>
      <c r="BP70" s="65">
        <f t="shared" si="97"/>
        <v>6.9476062041366404</v>
      </c>
      <c r="BQ70" s="65">
        <f t="shared" si="97"/>
        <v>6.8467289858647211</v>
      </c>
      <c r="BR70" s="65">
        <f t="shared" si="97"/>
        <v>6.6169149013051101</v>
      </c>
      <c r="BS70" s="65">
        <f t="shared" si="97"/>
        <v>6.5606298114775221</v>
      </c>
      <c r="BT70" s="65">
        <f t="shared" si="97"/>
        <v>6.5125478651463977</v>
      </c>
      <c r="BU70" s="65">
        <f t="shared" si="97"/>
        <v>6.4494481917027828</v>
      </c>
      <c r="BV70" s="65">
        <f t="shared" si="97"/>
        <v>6.3914504283970555</v>
      </c>
      <c r="BW70" s="65">
        <f t="shared" si="97"/>
        <v>6.3397940369299493</v>
      </c>
      <c r="BX70" s="65">
        <f t="shared" si="97"/>
        <v>6.2817382828081918</v>
      </c>
      <c r="BY70" s="65">
        <f t="shared" si="97"/>
        <v>6.2314672808072116</v>
      </c>
      <c r="BZ70" s="65">
        <f t="shared" si="97"/>
        <v>6.1593548694182907</v>
      </c>
      <c r="CA70" s="65">
        <f t="shared" si="97"/>
        <v>6.0910463175871081</v>
      </c>
      <c r="CB70" s="65">
        <f t="shared" si="97"/>
        <v>6.0164929741686404</v>
      </c>
      <c r="CC70" s="65">
        <f t="shared" si="97"/>
        <v>5.9151354648197483</v>
      </c>
      <c r="CD70" s="65">
        <f t="shared" si="97"/>
        <v>5.8219170430360228</v>
      </c>
      <c r="CE70" s="65">
        <f t="shared" si="97"/>
        <v>5.7212669866125498</v>
      </c>
      <c r="CF70" s="65">
        <f t="shared" si="97"/>
        <v>5.6186986077193737</v>
      </c>
      <c r="CG70" s="65">
        <f t="shared" si="97"/>
        <v>5.5126509395811736</v>
      </c>
      <c r="CH70" s="65">
        <f t="shared" si="97"/>
        <v>5.4092754163696286</v>
      </c>
      <c r="CI70" s="65">
        <f t="shared" si="97"/>
        <v>5.3105468820788628</v>
      </c>
      <c r="CJ70" s="65">
        <f t="shared" si="97"/>
        <v>5.2065430928859326</v>
      </c>
      <c r="CK70" s="65">
        <f t="shared" si="97"/>
        <v>5.1008048200234262</v>
      </c>
      <c r="CL70" s="65">
        <f t="shared" si="97"/>
        <v>4.9928316752695103</v>
      </c>
      <c r="CM70" s="65">
        <f t="shared" si="97"/>
        <v>4.8491615836117923</v>
      </c>
      <c r="CN70" s="65">
        <f t="shared" si="97"/>
        <v>4.7062173599908341</v>
      </c>
      <c r="CO70" s="65">
        <f t="shared" si="97"/>
        <v>4.5613768752803781</v>
      </c>
      <c r="CP70" s="65">
        <f t="shared" si="97"/>
        <v>4.4158028037817401</v>
      </c>
      <c r="CQ70" s="65">
        <f t="shared" si="97"/>
        <v>4.2688270689906433</v>
      </c>
      <c r="CR70" s="65">
        <f t="shared" si="97"/>
        <v>4.1030265548366804</v>
      </c>
      <c r="CS70" s="65">
        <f t="shared" si="97"/>
        <v>3.9365636010214051</v>
      </c>
      <c r="CT70" s="65">
        <f t="shared" si="97"/>
        <v>3.7759762215526456</v>
      </c>
      <c r="CU70" s="65">
        <f t="shared" si="97"/>
        <v>3.6206866786044616</v>
      </c>
      <c r="CV70" s="65">
        <f t="shared" si="97"/>
        <v>3.469569632564617</v>
      </c>
      <c r="CW70" s="65">
        <f t="shared" ref="CW70:DP70" si="98">CW$49*CW27</f>
        <v>3.3226637866304256</v>
      </c>
      <c r="CX70" s="65">
        <f t="shared" si="98"/>
        <v>3.1777482730049846</v>
      </c>
      <c r="CY70" s="65">
        <f t="shared" si="98"/>
        <v>3.0348793941376373</v>
      </c>
      <c r="CZ70" s="65">
        <f t="shared" si="98"/>
        <v>2.8941123130357074</v>
      </c>
      <c r="DA70" s="65">
        <f t="shared" si="98"/>
        <v>2.7555010660159001</v>
      </c>
      <c r="DB70" s="65">
        <f t="shared" si="98"/>
        <v>2.6190985753442884</v>
      </c>
      <c r="DC70" s="65">
        <f t="shared" si="98"/>
        <v>2.4849566617656955</v>
      </c>
      <c r="DD70" s="65">
        <f t="shared" si="98"/>
        <v>2.3531260569233541</v>
      </c>
      <c r="DE70" s="65">
        <f t="shared" si="98"/>
        <v>2.2236564156696579</v>
      </c>
      <c r="DF70" s="65">
        <f t="shared" si="98"/>
        <v>2.0965963282688369</v>
      </c>
      <c r="DG70" s="65">
        <f t="shared" si="98"/>
        <v>1.971993332492348</v>
      </c>
      <c r="DH70" s="65">
        <f t="shared" si="98"/>
        <v>1.8498939256078617</v>
      </c>
      <c r="DI70" s="65">
        <f t="shared" si="98"/>
        <v>1.7303435762625929</v>
      </c>
      <c r="DJ70" s="65">
        <f t="shared" si="98"/>
        <v>1.6133867362618066</v>
      </c>
      <c r="DK70" s="65">
        <f t="shared" si="98"/>
        <v>1.4990668522432973</v>
      </c>
      <c r="DL70" s="65">
        <f t="shared" si="98"/>
        <v>1.3874263772486377</v>
      </c>
      <c r="DM70" s="65">
        <f t="shared" si="98"/>
        <v>1.2785067821919736</v>
      </c>
      <c r="DN70" s="65">
        <f t="shared" si="98"/>
        <v>1.1723485672271545</v>
      </c>
      <c r="DO70" s="65">
        <f t="shared" si="98"/>
        <v>1.0689912730139859</v>
      </c>
      <c r="DP70" s="65">
        <f t="shared" si="98"/>
        <v>0.96847349188435194</v>
      </c>
    </row>
    <row r="71" spans="1:120" x14ac:dyDescent="0.25">
      <c r="A71" s="65" t="str">
        <f t="shared" si="69"/>
        <v>18_CT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0.34619794083677108</v>
      </c>
      <c r="F71" s="66">
        <v>0.27852394487403409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18_CT</v>
      </c>
      <c r="BL71" s="65" t="str">
        <f t="shared" si="72"/>
        <v>d_ind_cem_7_9_lpg</v>
      </c>
      <c r="BM71" s="65"/>
      <c r="BN71" s="65"/>
      <c r="BO71" s="65">
        <f t="shared" ref="BO71:CV71" si="99">BO$49*BO28</f>
        <v>0.34619794083677108</v>
      </c>
      <c r="BP71" s="65">
        <f t="shared" si="99"/>
        <v>0.27852394487403409</v>
      </c>
      <c r="BQ71" s="65">
        <f t="shared" si="99"/>
        <v>0.27447985832746424</v>
      </c>
      <c r="BR71" s="65">
        <f t="shared" si="99"/>
        <v>0.26526679651330348</v>
      </c>
      <c r="BS71" s="65">
        <f t="shared" si="99"/>
        <v>0.2630103725313232</v>
      </c>
      <c r="BT71" s="65">
        <f t="shared" si="99"/>
        <v>0.26108280597445754</v>
      </c>
      <c r="BU71" s="65">
        <f t="shared" si="99"/>
        <v>0.25855319081617251</v>
      </c>
      <c r="BV71" s="65">
        <f t="shared" si="99"/>
        <v>0.25622810713192973</v>
      </c>
      <c r="BW71" s="65">
        <f t="shared" si="99"/>
        <v>0.25415724394443223</v>
      </c>
      <c r="BX71" s="65">
        <f t="shared" si="99"/>
        <v>0.25182983545501597</v>
      </c>
      <c r="BY71" s="65">
        <f t="shared" si="99"/>
        <v>0.24981451141696862</v>
      </c>
      <c r="BZ71" s="65">
        <f t="shared" si="99"/>
        <v>0.24692358284325891</v>
      </c>
      <c r="CA71" s="65">
        <f t="shared" si="99"/>
        <v>0.24418514793983484</v>
      </c>
      <c r="CB71" s="65">
        <f t="shared" si="99"/>
        <v>0.24119636436426359</v>
      </c>
      <c r="CC71" s="65">
        <f t="shared" si="99"/>
        <v>0.23713302333470845</v>
      </c>
      <c r="CD71" s="65">
        <f t="shared" si="99"/>
        <v>0.23339597177950144</v>
      </c>
      <c r="CE71" s="65">
        <f t="shared" si="99"/>
        <v>0.22936099196873314</v>
      </c>
      <c r="CF71" s="65">
        <f t="shared" si="99"/>
        <v>0.22524910815303084</v>
      </c>
      <c r="CG71" s="65">
        <f t="shared" si="99"/>
        <v>0.22099774242983294</v>
      </c>
      <c r="CH71" s="65">
        <f t="shared" si="99"/>
        <v>0.21685350084758076</v>
      </c>
      <c r="CI71" s="65">
        <f t="shared" si="99"/>
        <v>0.21289555331366283</v>
      </c>
      <c r="CJ71" s="65">
        <f t="shared" si="99"/>
        <v>0.20872612505352123</v>
      </c>
      <c r="CK71" s="65">
        <f t="shared" si="99"/>
        <v>0.20448716273808409</v>
      </c>
      <c r="CL71" s="65">
        <f t="shared" si="99"/>
        <v>0.20015860620599252</v>
      </c>
      <c r="CM71" s="65">
        <f t="shared" si="99"/>
        <v>0.1943989877830174</v>
      </c>
      <c r="CN71" s="65">
        <f t="shared" si="99"/>
        <v>0.18866846882583177</v>
      </c>
      <c r="CO71" s="65">
        <f t="shared" si="99"/>
        <v>0.18286193028670103</v>
      </c>
      <c r="CP71" s="65">
        <f t="shared" si="99"/>
        <v>0.17702598284324428</v>
      </c>
      <c r="CQ71" s="65">
        <f t="shared" si="99"/>
        <v>0.17113384384572855</v>
      </c>
      <c r="CR71" s="65">
        <f t="shared" si="99"/>
        <v>0.16448703458402777</v>
      </c>
      <c r="CS71" s="65">
        <f t="shared" si="99"/>
        <v>0.15781366864909474</v>
      </c>
      <c r="CT71" s="65">
        <f t="shared" si="99"/>
        <v>0.15137584976408203</v>
      </c>
      <c r="CU71" s="65">
        <f t="shared" si="99"/>
        <v>0.14515041688421307</v>
      </c>
      <c r="CV71" s="65">
        <f t="shared" si="99"/>
        <v>0.13909225604952613</v>
      </c>
      <c r="CW71" s="65">
        <f t="shared" ref="CW71:DP71" si="100">CW$49*CW28</f>
        <v>0.13320291884007318</v>
      </c>
      <c r="CX71" s="65">
        <f t="shared" si="100"/>
        <v>0.12739337245208524</v>
      </c>
      <c r="CY71" s="65">
        <f t="shared" si="100"/>
        <v>0.12166587400547328</v>
      </c>
      <c r="CZ71" s="65">
        <f t="shared" si="100"/>
        <v>0.11602263494083423</v>
      </c>
      <c r="DA71" s="65">
        <f t="shared" si="100"/>
        <v>0.11046582153064421</v>
      </c>
      <c r="DB71" s="65">
        <f t="shared" si="100"/>
        <v>0.10499755538598553</v>
      </c>
      <c r="DC71" s="65">
        <f t="shared" si="100"/>
        <v>9.9619913958839568E-2</v>
      </c>
      <c r="DD71" s="65">
        <f t="shared" si="100"/>
        <v>9.433493103998089E-2</v>
      </c>
      <c r="DE71" s="65">
        <f t="shared" si="100"/>
        <v>8.91445972525053E-2</v>
      </c>
      <c r="DF71" s="65">
        <f t="shared" si="100"/>
        <v>8.4050860541025424E-2</v>
      </c>
      <c r="DG71" s="65">
        <f t="shared" si="100"/>
        <v>7.9055626656565084E-2</v>
      </c>
      <c r="DH71" s="65">
        <f t="shared" si="100"/>
        <v>7.4160759637188156E-2</v>
      </c>
      <c r="DI71" s="65">
        <f t="shared" si="100"/>
        <v>6.9368082284391813E-2</v>
      </c>
      <c r="DJ71" s="65">
        <f t="shared" si="100"/>
        <v>6.4679376635297214E-2</v>
      </c>
      <c r="DK71" s="65">
        <f t="shared" si="100"/>
        <v>6.0096384430670079E-2</v>
      </c>
      <c r="DL71" s="65">
        <f t="shared" si="100"/>
        <v>5.5620807578802778E-2</v>
      </c>
      <c r="DM71" s="65">
        <f t="shared" si="100"/>
        <v>5.1254308615289013E-2</v>
      </c>
      <c r="DN71" s="65">
        <f t="shared" si="100"/>
        <v>4.6998511158722972E-2</v>
      </c>
      <c r="DO71" s="65">
        <f t="shared" si="100"/>
        <v>4.2855000362354338E-2</v>
      </c>
      <c r="DP71" s="65">
        <f t="shared" si="100"/>
        <v>3.8825323361729135E-2</v>
      </c>
    </row>
    <row r="72" spans="1:120" x14ac:dyDescent="0.25">
      <c r="A72" s="65" t="str">
        <f t="shared" si="69"/>
        <v>18_CT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18_CT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0</v>
      </c>
      <c r="BP72" s="65">
        <f t="shared" si="101"/>
        <v>0</v>
      </c>
      <c r="BQ72" s="65">
        <f t="shared" si="101"/>
        <v>0</v>
      </c>
      <c r="BR72" s="65">
        <f t="shared" si="101"/>
        <v>0</v>
      </c>
      <c r="BS72" s="65">
        <f t="shared" si="101"/>
        <v>0</v>
      </c>
      <c r="BT72" s="65">
        <f t="shared" si="101"/>
        <v>0</v>
      </c>
      <c r="BU72" s="65">
        <f t="shared" si="101"/>
        <v>0</v>
      </c>
      <c r="BV72" s="65">
        <f t="shared" si="101"/>
        <v>0</v>
      </c>
      <c r="BW72" s="65">
        <f t="shared" si="101"/>
        <v>0</v>
      </c>
      <c r="BX72" s="65">
        <f t="shared" si="101"/>
        <v>0</v>
      </c>
      <c r="BY72" s="65">
        <f t="shared" si="101"/>
        <v>0</v>
      </c>
      <c r="BZ72" s="65">
        <f t="shared" si="101"/>
        <v>0</v>
      </c>
      <c r="CA72" s="65">
        <f t="shared" si="101"/>
        <v>0</v>
      </c>
      <c r="CB72" s="65">
        <f t="shared" si="101"/>
        <v>0</v>
      </c>
      <c r="CC72" s="65">
        <f t="shared" si="101"/>
        <v>0</v>
      </c>
      <c r="CD72" s="65">
        <f t="shared" si="101"/>
        <v>0</v>
      </c>
      <c r="CE72" s="65">
        <f t="shared" si="101"/>
        <v>0</v>
      </c>
      <c r="CF72" s="65">
        <f t="shared" si="101"/>
        <v>0</v>
      </c>
      <c r="CG72" s="65">
        <f t="shared" si="101"/>
        <v>0</v>
      </c>
      <c r="CH72" s="65">
        <f t="shared" si="101"/>
        <v>0</v>
      </c>
      <c r="CI72" s="65">
        <f t="shared" si="101"/>
        <v>0</v>
      </c>
      <c r="CJ72" s="65">
        <f t="shared" si="101"/>
        <v>0</v>
      </c>
      <c r="CK72" s="65">
        <f t="shared" si="101"/>
        <v>0</v>
      </c>
      <c r="CL72" s="65">
        <f t="shared" si="101"/>
        <v>0</v>
      </c>
      <c r="CM72" s="65">
        <f t="shared" si="101"/>
        <v>0</v>
      </c>
      <c r="CN72" s="65">
        <f t="shared" si="101"/>
        <v>0</v>
      </c>
      <c r="CO72" s="65">
        <f t="shared" si="101"/>
        <v>0</v>
      </c>
      <c r="CP72" s="65">
        <f t="shared" si="101"/>
        <v>0</v>
      </c>
      <c r="CQ72" s="65">
        <f t="shared" si="101"/>
        <v>0</v>
      </c>
      <c r="CR72" s="65">
        <f t="shared" si="101"/>
        <v>0</v>
      </c>
      <c r="CS72" s="65">
        <f t="shared" si="101"/>
        <v>0</v>
      </c>
      <c r="CT72" s="65">
        <f t="shared" si="101"/>
        <v>0</v>
      </c>
      <c r="CU72" s="65">
        <f t="shared" si="101"/>
        <v>0</v>
      </c>
      <c r="CV72" s="65">
        <f t="shared" si="101"/>
        <v>0</v>
      </c>
      <c r="CW72" s="65">
        <f t="shared" ref="CW72:DP72" si="102">CW$49*CW29</f>
        <v>0</v>
      </c>
      <c r="CX72" s="65">
        <f t="shared" si="102"/>
        <v>0</v>
      </c>
      <c r="CY72" s="65">
        <f t="shared" si="102"/>
        <v>0</v>
      </c>
      <c r="CZ72" s="65">
        <f t="shared" si="102"/>
        <v>0</v>
      </c>
      <c r="DA72" s="65">
        <f t="shared" si="102"/>
        <v>0</v>
      </c>
      <c r="DB72" s="65">
        <f t="shared" si="102"/>
        <v>0</v>
      </c>
      <c r="DC72" s="65">
        <f t="shared" si="102"/>
        <v>0</v>
      </c>
      <c r="DD72" s="65">
        <f t="shared" si="102"/>
        <v>0</v>
      </c>
      <c r="DE72" s="65">
        <f t="shared" si="102"/>
        <v>0</v>
      </c>
      <c r="DF72" s="65">
        <f t="shared" si="102"/>
        <v>0</v>
      </c>
      <c r="DG72" s="65">
        <f t="shared" si="102"/>
        <v>0</v>
      </c>
      <c r="DH72" s="65">
        <f t="shared" si="102"/>
        <v>0</v>
      </c>
      <c r="DI72" s="65">
        <f t="shared" si="102"/>
        <v>0</v>
      </c>
      <c r="DJ72" s="65">
        <f t="shared" si="102"/>
        <v>0</v>
      </c>
      <c r="DK72" s="65">
        <f t="shared" si="102"/>
        <v>0</v>
      </c>
      <c r="DL72" s="65">
        <f t="shared" si="102"/>
        <v>0</v>
      </c>
      <c r="DM72" s="65">
        <f t="shared" si="102"/>
        <v>0</v>
      </c>
      <c r="DN72" s="65">
        <f t="shared" si="102"/>
        <v>0</v>
      </c>
      <c r="DO72" s="65">
        <f t="shared" si="102"/>
        <v>0</v>
      </c>
      <c r="DP72" s="65">
        <f t="shared" si="102"/>
        <v>0</v>
      </c>
    </row>
    <row r="73" spans="1:120" x14ac:dyDescent="0.25">
      <c r="A73" s="65" t="str">
        <f t="shared" si="69"/>
        <v>18_CT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18_CT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18_CT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18_CT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0</v>
      </c>
      <c r="BP74" s="65">
        <f t="shared" si="105"/>
        <v>0</v>
      </c>
      <c r="BQ74" s="65">
        <f t="shared" si="105"/>
        <v>0</v>
      </c>
      <c r="BR74" s="65">
        <f t="shared" si="105"/>
        <v>0</v>
      </c>
      <c r="BS74" s="65">
        <f t="shared" si="105"/>
        <v>0</v>
      </c>
      <c r="BT74" s="65">
        <f t="shared" si="105"/>
        <v>0</v>
      </c>
      <c r="BU74" s="65">
        <f t="shared" si="105"/>
        <v>0</v>
      </c>
      <c r="BV74" s="65">
        <f t="shared" si="105"/>
        <v>0</v>
      </c>
      <c r="BW74" s="65">
        <f t="shared" si="105"/>
        <v>0</v>
      </c>
      <c r="BX74" s="65">
        <f t="shared" si="105"/>
        <v>0</v>
      </c>
      <c r="BY74" s="65">
        <f t="shared" si="105"/>
        <v>0</v>
      </c>
      <c r="BZ74" s="65">
        <f t="shared" si="105"/>
        <v>0</v>
      </c>
      <c r="CA74" s="65">
        <f t="shared" si="105"/>
        <v>0</v>
      </c>
      <c r="CB74" s="65">
        <f t="shared" si="105"/>
        <v>0</v>
      </c>
      <c r="CC74" s="65">
        <f t="shared" si="105"/>
        <v>0</v>
      </c>
      <c r="CD74" s="65">
        <f t="shared" si="105"/>
        <v>0</v>
      </c>
      <c r="CE74" s="65">
        <f t="shared" si="105"/>
        <v>0</v>
      </c>
      <c r="CF74" s="65">
        <f t="shared" si="105"/>
        <v>0</v>
      </c>
      <c r="CG74" s="65">
        <f t="shared" si="105"/>
        <v>0</v>
      </c>
      <c r="CH74" s="65">
        <f t="shared" si="105"/>
        <v>0</v>
      </c>
      <c r="CI74" s="65">
        <f t="shared" si="105"/>
        <v>0</v>
      </c>
      <c r="CJ74" s="65">
        <f t="shared" si="105"/>
        <v>0</v>
      </c>
      <c r="CK74" s="65">
        <f t="shared" si="105"/>
        <v>0</v>
      </c>
      <c r="CL74" s="65">
        <f t="shared" si="105"/>
        <v>0</v>
      </c>
      <c r="CM74" s="65">
        <f t="shared" si="105"/>
        <v>0</v>
      </c>
      <c r="CN74" s="65">
        <f t="shared" si="105"/>
        <v>0</v>
      </c>
      <c r="CO74" s="65">
        <f t="shared" si="105"/>
        <v>0</v>
      </c>
      <c r="CP74" s="65">
        <f t="shared" si="105"/>
        <v>0</v>
      </c>
      <c r="CQ74" s="65">
        <f t="shared" si="105"/>
        <v>0</v>
      </c>
      <c r="CR74" s="65">
        <f t="shared" si="105"/>
        <v>0</v>
      </c>
      <c r="CS74" s="65">
        <f t="shared" si="105"/>
        <v>0</v>
      </c>
      <c r="CT74" s="65">
        <f t="shared" si="105"/>
        <v>0</v>
      </c>
      <c r="CU74" s="65">
        <f t="shared" si="105"/>
        <v>0</v>
      </c>
      <c r="CV74" s="65">
        <f t="shared" si="105"/>
        <v>0</v>
      </c>
      <c r="CW74" s="65">
        <f t="shared" ref="CW74:DP74" si="106">CW$49*CW31</f>
        <v>0</v>
      </c>
      <c r="CX74" s="65">
        <f t="shared" si="106"/>
        <v>0</v>
      </c>
      <c r="CY74" s="65">
        <f t="shared" si="106"/>
        <v>0</v>
      </c>
      <c r="CZ74" s="65">
        <f t="shared" si="106"/>
        <v>0</v>
      </c>
      <c r="DA74" s="65">
        <f t="shared" si="106"/>
        <v>0</v>
      </c>
      <c r="DB74" s="65">
        <f t="shared" si="106"/>
        <v>0</v>
      </c>
      <c r="DC74" s="65">
        <f t="shared" si="106"/>
        <v>0</v>
      </c>
      <c r="DD74" s="65">
        <f t="shared" si="106"/>
        <v>0</v>
      </c>
      <c r="DE74" s="65">
        <f t="shared" si="106"/>
        <v>0</v>
      </c>
      <c r="DF74" s="65">
        <f t="shared" si="106"/>
        <v>0</v>
      </c>
      <c r="DG74" s="65">
        <f t="shared" si="106"/>
        <v>0</v>
      </c>
      <c r="DH74" s="65">
        <f t="shared" si="106"/>
        <v>0</v>
      </c>
      <c r="DI74" s="65">
        <f t="shared" si="106"/>
        <v>0</v>
      </c>
      <c r="DJ74" s="65">
        <f t="shared" si="106"/>
        <v>0</v>
      </c>
      <c r="DK74" s="65">
        <f t="shared" si="106"/>
        <v>0</v>
      </c>
      <c r="DL74" s="65">
        <f t="shared" si="106"/>
        <v>0</v>
      </c>
      <c r="DM74" s="65">
        <f t="shared" si="106"/>
        <v>0</v>
      </c>
      <c r="DN74" s="65">
        <f t="shared" si="106"/>
        <v>0</v>
      </c>
      <c r="DO74" s="65">
        <f t="shared" si="106"/>
        <v>0</v>
      </c>
      <c r="DP74" s="65">
        <f t="shared" si="106"/>
        <v>0</v>
      </c>
    </row>
    <row r="75" spans="1:120" x14ac:dyDescent="0.25">
      <c r="A75" s="65" t="str">
        <f t="shared" si="69"/>
        <v>18_CT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8.5974273694129568</v>
      </c>
      <c r="F75" s="66">
        <v>8.5695760504509106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18_CT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8.5974273694129568</v>
      </c>
      <c r="BP75" s="65">
        <f t="shared" si="107"/>
        <v>8.5695760504509106</v>
      </c>
      <c r="BQ75" s="65">
        <f t="shared" si="107"/>
        <v>8.4451483024843608</v>
      </c>
      <c r="BR75" s="65">
        <f t="shared" si="107"/>
        <v>8.1616824270112041</v>
      </c>
      <c r="BS75" s="65">
        <f t="shared" si="107"/>
        <v>8.0922571683520719</v>
      </c>
      <c r="BT75" s="65">
        <f t="shared" si="107"/>
        <v>8.0329501374652406</v>
      </c>
      <c r="BU75" s="65">
        <f t="shared" si="107"/>
        <v>7.9551193804468419</v>
      </c>
      <c r="BV75" s="65">
        <f t="shared" si="107"/>
        <v>7.8835816120700795</v>
      </c>
      <c r="BW75" s="65">
        <f t="shared" si="107"/>
        <v>7.8198656554999362</v>
      </c>
      <c r="BX75" s="65">
        <f t="shared" si="107"/>
        <v>7.7482563579239674</v>
      </c>
      <c r="BY75" s="65">
        <f t="shared" si="107"/>
        <v>7.6862492201959727</v>
      </c>
      <c r="BZ75" s="65">
        <f t="shared" si="107"/>
        <v>7.5973016351686553</v>
      </c>
      <c r="CA75" s="65">
        <f t="shared" si="107"/>
        <v>7.5130459487330956</v>
      </c>
      <c r="CB75" s="65">
        <f t="shared" si="107"/>
        <v>7.4210875781133634</v>
      </c>
      <c r="CC75" s="65">
        <f t="shared" si="107"/>
        <v>7.2960674115799673</v>
      </c>
      <c r="CD75" s="65">
        <f t="shared" si="107"/>
        <v>7.1810864625585609</v>
      </c>
      <c r="CE75" s="65">
        <f t="shared" si="107"/>
        <v>7.0569389090473127</v>
      </c>
      <c r="CF75" s="65">
        <f t="shared" si="107"/>
        <v>6.930425186554924</v>
      </c>
      <c r="CG75" s="65">
        <f t="shared" si="107"/>
        <v>6.7996199091138703</v>
      </c>
      <c r="CH75" s="65">
        <f t="shared" si="107"/>
        <v>6.6721106085163457</v>
      </c>
      <c r="CI75" s="65">
        <f t="shared" si="107"/>
        <v>6.5503331706341408</v>
      </c>
      <c r="CJ75" s="65">
        <f t="shared" si="107"/>
        <v>6.4220489307338982</v>
      </c>
      <c r="CK75" s="65">
        <f t="shared" si="107"/>
        <v>6.2916252791747374</v>
      </c>
      <c r="CL75" s="65">
        <f t="shared" si="107"/>
        <v>6.1584450084184441</v>
      </c>
      <c r="CM75" s="65">
        <f t="shared" si="107"/>
        <v>5.9812340755502262</v>
      </c>
      <c r="CN75" s="65">
        <f t="shared" si="107"/>
        <v>5.8049184699588903</v>
      </c>
      <c r="CO75" s="65">
        <f t="shared" si="107"/>
        <v>5.6262639071583411</v>
      </c>
      <c r="CP75" s="65">
        <f t="shared" si="107"/>
        <v>5.4467044963301081</v>
      </c>
      <c r="CQ75" s="65">
        <f t="shared" si="107"/>
        <v>5.2654161935887585</v>
      </c>
      <c r="CR75" s="65">
        <f t="shared" si="107"/>
        <v>5.0609083280738298</v>
      </c>
      <c r="CS75" s="65">
        <f t="shared" si="107"/>
        <v>4.8555833714789465</v>
      </c>
      <c r="CT75" s="65">
        <f t="shared" si="107"/>
        <v>4.657505685342854</v>
      </c>
      <c r="CU75" s="65">
        <f t="shared" si="107"/>
        <v>4.4659626546883695</v>
      </c>
      <c r="CV75" s="65">
        <f t="shared" si="107"/>
        <v>4.2795662210812253</v>
      </c>
      <c r="CW75" s="65">
        <f t="shared" ref="CW75:DP75" si="108">CW$49*CW32</f>
        <v>4.0983641232652452</v>
      </c>
      <c r="CX75" s="65">
        <f t="shared" si="108"/>
        <v>3.9196170154968226</v>
      </c>
      <c r="CY75" s="65">
        <f t="shared" si="108"/>
        <v>3.7433943444468394</v>
      </c>
      <c r="CZ75" s="65">
        <f t="shared" si="108"/>
        <v>3.5697641513330245</v>
      </c>
      <c r="DA75" s="65">
        <f t="shared" si="108"/>
        <v>3.398793087648265</v>
      </c>
      <c r="DB75" s="65">
        <f t="shared" si="108"/>
        <v>3.2305464307514882</v>
      </c>
      <c r="DC75" s="65">
        <f t="shared" si="108"/>
        <v>3.0650880993221215</v>
      </c>
      <c r="DD75" s="65">
        <f t="shared" si="108"/>
        <v>2.9024806686792135</v>
      </c>
      <c r="DE75" s="65">
        <f t="shared" si="108"/>
        <v>2.7427853859662208</v>
      </c>
      <c r="DF75" s="65">
        <f t="shared" si="108"/>
        <v>2.5860621852024863</v>
      </c>
      <c r="DG75" s="65">
        <f t="shared" si="108"/>
        <v>2.4323697022023896</v>
      </c>
      <c r="DH75" s="65">
        <f t="shared" si="108"/>
        <v>2.2817652893632507</v>
      </c>
      <c r="DI75" s="65">
        <f t="shared" si="108"/>
        <v>2.1343050303229121</v>
      </c>
      <c r="DJ75" s="65">
        <f t="shared" si="108"/>
        <v>1.9900437544880207</v>
      </c>
      <c r="DK75" s="65">
        <f t="shared" si="108"/>
        <v>1.8490350514340046</v>
      </c>
      <c r="DL75" s="65">
        <f t="shared" si="108"/>
        <v>1.711331285177712</v>
      </c>
      <c r="DM75" s="65">
        <f t="shared" si="108"/>
        <v>1.5769836083236821</v>
      </c>
      <c r="DN75" s="65">
        <f t="shared" si="108"/>
        <v>1.4460419760850163</v>
      </c>
      <c r="DO75" s="65">
        <f t="shared" si="108"/>
        <v>1.3185551601798182</v>
      </c>
      <c r="DP75" s="65">
        <f t="shared" si="108"/>
        <v>1.1945707626041326</v>
      </c>
    </row>
    <row r="76" spans="1:120" x14ac:dyDescent="0.25">
      <c r="A76" s="65" t="str">
        <f t="shared" si="69"/>
        <v>18_CT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18_CT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0</v>
      </c>
      <c r="BP76" s="65">
        <f t="shared" si="109"/>
        <v>0</v>
      </c>
      <c r="BQ76" s="65">
        <f t="shared" si="109"/>
        <v>0</v>
      </c>
      <c r="BR76" s="65">
        <f t="shared" si="109"/>
        <v>0</v>
      </c>
      <c r="BS76" s="65">
        <f t="shared" si="109"/>
        <v>0</v>
      </c>
      <c r="BT76" s="65">
        <f t="shared" si="109"/>
        <v>0</v>
      </c>
      <c r="BU76" s="65">
        <f t="shared" si="109"/>
        <v>0</v>
      </c>
      <c r="BV76" s="65">
        <f t="shared" si="109"/>
        <v>0</v>
      </c>
      <c r="BW76" s="65">
        <f t="shared" si="109"/>
        <v>0</v>
      </c>
      <c r="BX76" s="65">
        <f t="shared" si="109"/>
        <v>0</v>
      </c>
      <c r="BY76" s="65">
        <f t="shared" si="109"/>
        <v>0</v>
      </c>
      <c r="BZ76" s="65">
        <f t="shared" si="109"/>
        <v>0</v>
      </c>
      <c r="CA76" s="65">
        <f t="shared" si="109"/>
        <v>0</v>
      </c>
      <c r="CB76" s="65">
        <f t="shared" si="109"/>
        <v>0</v>
      </c>
      <c r="CC76" s="65">
        <f t="shared" si="109"/>
        <v>0</v>
      </c>
      <c r="CD76" s="65">
        <f t="shared" si="109"/>
        <v>0</v>
      </c>
      <c r="CE76" s="65">
        <f t="shared" si="109"/>
        <v>0</v>
      </c>
      <c r="CF76" s="65">
        <f t="shared" si="109"/>
        <v>0</v>
      </c>
      <c r="CG76" s="65">
        <f t="shared" si="109"/>
        <v>0</v>
      </c>
      <c r="CH76" s="65">
        <f t="shared" si="109"/>
        <v>0</v>
      </c>
      <c r="CI76" s="65">
        <f t="shared" si="109"/>
        <v>0</v>
      </c>
      <c r="CJ76" s="65">
        <f t="shared" si="109"/>
        <v>0</v>
      </c>
      <c r="CK76" s="65">
        <f t="shared" si="109"/>
        <v>0</v>
      </c>
      <c r="CL76" s="65">
        <f t="shared" si="109"/>
        <v>0</v>
      </c>
      <c r="CM76" s="65">
        <f t="shared" si="109"/>
        <v>0</v>
      </c>
      <c r="CN76" s="65">
        <f t="shared" si="109"/>
        <v>0</v>
      </c>
      <c r="CO76" s="65">
        <f t="shared" si="109"/>
        <v>0</v>
      </c>
      <c r="CP76" s="65">
        <f t="shared" si="109"/>
        <v>0</v>
      </c>
      <c r="CQ76" s="65">
        <f t="shared" si="109"/>
        <v>0</v>
      </c>
      <c r="CR76" s="65">
        <f t="shared" si="109"/>
        <v>0</v>
      </c>
      <c r="CS76" s="65">
        <f t="shared" si="109"/>
        <v>0</v>
      </c>
      <c r="CT76" s="65">
        <f t="shared" si="109"/>
        <v>0</v>
      </c>
      <c r="CU76" s="65">
        <f t="shared" si="109"/>
        <v>0</v>
      </c>
      <c r="CV76" s="65">
        <f t="shared" si="109"/>
        <v>0</v>
      </c>
      <c r="CW76" s="65">
        <f t="shared" ref="CW76:DP76" si="110">CW$49*CW33</f>
        <v>0</v>
      </c>
      <c r="CX76" s="65">
        <f t="shared" si="110"/>
        <v>0</v>
      </c>
      <c r="CY76" s="65">
        <f t="shared" si="110"/>
        <v>0</v>
      </c>
      <c r="CZ76" s="65">
        <f t="shared" si="110"/>
        <v>0</v>
      </c>
      <c r="DA76" s="65">
        <f t="shared" si="110"/>
        <v>0</v>
      </c>
      <c r="DB76" s="65">
        <f t="shared" si="110"/>
        <v>0</v>
      </c>
      <c r="DC76" s="65">
        <f t="shared" si="110"/>
        <v>0</v>
      </c>
      <c r="DD76" s="65">
        <f t="shared" si="110"/>
        <v>0</v>
      </c>
      <c r="DE76" s="65">
        <f t="shared" si="110"/>
        <v>0</v>
      </c>
      <c r="DF76" s="65">
        <f t="shared" si="110"/>
        <v>0</v>
      </c>
      <c r="DG76" s="65">
        <f t="shared" si="110"/>
        <v>0</v>
      </c>
      <c r="DH76" s="65">
        <f t="shared" si="110"/>
        <v>0</v>
      </c>
      <c r="DI76" s="65">
        <f t="shared" si="110"/>
        <v>0</v>
      </c>
      <c r="DJ76" s="65">
        <f t="shared" si="110"/>
        <v>0</v>
      </c>
      <c r="DK76" s="65">
        <f t="shared" si="110"/>
        <v>0</v>
      </c>
      <c r="DL76" s="65">
        <f t="shared" si="110"/>
        <v>0</v>
      </c>
      <c r="DM76" s="65">
        <f t="shared" si="110"/>
        <v>0</v>
      </c>
      <c r="DN76" s="65">
        <f t="shared" si="110"/>
        <v>0</v>
      </c>
      <c r="DO76" s="65">
        <f t="shared" si="110"/>
        <v>0</v>
      </c>
      <c r="DP76" s="65">
        <f t="shared" si="110"/>
        <v>0</v>
      </c>
    </row>
    <row r="77" spans="1:120" x14ac:dyDescent="0.25">
      <c r="A77" s="65" t="str">
        <f t="shared" si="69"/>
        <v>18_CT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18_CT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18_CT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18_CT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18_CT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18_CT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18_CT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18_CT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0</v>
      </c>
      <c r="BP80" s="65">
        <f t="shared" si="117"/>
        <v>0</v>
      </c>
      <c r="BQ80" s="65">
        <f t="shared" si="117"/>
        <v>0</v>
      </c>
      <c r="BR80" s="65">
        <f t="shared" si="117"/>
        <v>0</v>
      </c>
      <c r="BS80" s="65">
        <f t="shared" si="117"/>
        <v>0</v>
      </c>
      <c r="BT80" s="65">
        <f t="shared" si="117"/>
        <v>0</v>
      </c>
      <c r="BU80" s="65">
        <f t="shared" si="117"/>
        <v>0</v>
      </c>
      <c r="BV80" s="65">
        <f t="shared" si="117"/>
        <v>0</v>
      </c>
      <c r="BW80" s="65">
        <f t="shared" si="117"/>
        <v>0</v>
      </c>
      <c r="BX80" s="65">
        <f t="shared" si="117"/>
        <v>0</v>
      </c>
      <c r="BY80" s="65">
        <f t="shared" si="117"/>
        <v>0</v>
      </c>
      <c r="BZ80" s="65">
        <f t="shared" si="117"/>
        <v>0</v>
      </c>
      <c r="CA80" s="65">
        <f t="shared" si="117"/>
        <v>0</v>
      </c>
      <c r="CB80" s="65">
        <f t="shared" si="117"/>
        <v>0</v>
      </c>
      <c r="CC80" s="65">
        <f t="shared" si="117"/>
        <v>0</v>
      </c>
      <c r="CD80" s="65">
        <f t="shared" si="117"/>
        <v>0</v>
      </c>
      <c r="CE80" s="65">
        <f t="shared" si="117"/>
        <v>0</v>
      </c>
      <c r="CF80" s="65">
        <f t="shared" si="117"/>
        <v>0</v>
      </c>
      <c r="CG80" s="65">
        <f t="shared" si="117"/>
        <v>0</v>
      </c>
      <c r="CH80" s="65">
        <f t="shared" si="117"/>
        <v>0</v>
      </c>
      <c r="CI80" s="65">
        <f t="shared" si="117"/>
        <v>0</v>
      </c>
      <c r="CJ80" s="65">
        <f t="shared" si="117"/>
        <v>0</v>
      </c>
      <c r="CK80" s="65">
        <f t="shared" si="117"/>
        <v>0</v>
      </c>
      <c r="CL80" s="65">
        <f t="shared" si="117"/>
        <v>0</v>
      </c>
      <c r="CM80" s="65">
        <f t="shared" si="117"/>
        <v>0</v>
      </c>
      <c r="CN80" s="65">
        <f t="shared" si="117"/>
        <v>0</v>
      </c>
      <c r="CO80" s="65">
        <f t="shared" si="117"/>
        <v>0</v>
      </c>
      <c r="CP80" s="65">
        <f t="shared" si="117"/>
        <v>0</v>
      </c>
      <c r="CQ80" s="65">
        <f t="shared" si="117"/>
        <v>0</v>
      </c>
      <c r="CR80" s="65">
        <f t="shared" si="117"/>
        <v>0</v>
      </c>
      <c r="CS80" s="65">
        <f t="shared" si="117"/>
        <v>0</v>
      </c>
      <c r="CT80" s="65">
        <f t="shared" si="117"/>
        <v>0</v>
      </c>
      <c r="CU80" s="65">
        <f t="shared" si="117"/>
        <v>0</v>
      </c>
      <c r="CV80" s="65">
        <f t="shared" si="117"/>
        <v>0</v>
      </c>
      <c r="CW80" s="65">
        <f t="shared" ref="CW80:DP80" si="118">CW$49*CW37</f>
        <v>0</v>
      </c>
      <c r="CX80" s="65">
        <f t="shared" si="118"/>
        <v>0</v>
      </c>
      <c r="CY80" s="65">
        <f t="shared" si="118"/>
        <v>0</v>
      </c>
      <c r="CZ80" s="65">
        <f t="shared" si="118"/>
        <v>0</v>
      </c>
      <c r="DA80" s="65">
        <f t="shared" si="118"/>
        <v>0</v>
      </c>
      <c r="DB80" s="65">
        <f t="shared" si="118"/>
        <v>0</v>
      </c>
      <c r="DC80" s="65">
        <f t="shared" si="118"/>
        <v>0</v>
      </c>
      <c r="DD80" s="65">
        <f t="shared" si="118"/>
        <v>0</v>
      </c>
      <c r="DE80" s="65">
        <f t="shared" si="118"/>
        <v>0</v>
      </c>
      <c r="DF80" s="65">
        <f t="shared" si="118"/>
        <v>0</v>
      </c>
      <c r="DG80" s="65">
        <f t="shared" si="118"/>
        <v>0</v>
      </c>
      <c r="DH80" s="65">
        <f t="shared" si="118"/>
        <v>0</v>
      </c>
      <c r="DI80" s="65">
        <f t="shared" si="118"/>
        <v>0</v>
      </c>
      <c r="DJ80" s="65">
        <f t="shared" si="118"/>
        <v>0</v>
      </c>
      <c r="DK80" s="65">
        <f t="shared" si="118"/>
        <v>0</v>
      </c>
      <c r="DL80" s="65">
        <f t="shared" si="118"/>
        <v>0</v>
      </c>
      <c r="DM80" s="65">
        <f t="shared" si="118"/>
        <v>0</v>
      </c>
      <c r="DN80" s="65">
        <f t="shared" si="118"/>
        <v>0</v>
      </c>
      <c r="DO80" s="65">
        <f t="shared" si="118"/>
        <v>0</v>
      </c>
      <c r="DP80" s="65">
        <f t="shared" si="118"/>
        <v>0</v>
      </c>
    </row>
    <row r="81" spans="1:120" x14ac:dyDescent="0.25">
      <c r="A81" s="65" t="str">
        <f t="shared" si="69"/>
        <v>18_CT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18_CT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0</v>
      </c>
      <c r="BQ81" s="65">
        <f t="shared" si="119"/>
        <v>0</v>
      </c>
      <c r="BR81" s="65">
        <f t="shared" si="119"/>
        <v>0</v>
      </c>
      <c r="BS81" s="65">
        <f t="shared" si="119"/>
        <v>0</v>
      </c>
      <c r="BT81" s="65">
        <f t="shared" si="119"/>
        <v>0</v>
      </c>
      <c r="BU81" s="65">
        <f t="shared" si="119"/>
        <v>0</v>
      </c>
      <c r="BV81" s="65">
        <f t="shared" si="119"/>
        <v>0</v>
      </c>
      <c r="BW81" s="65">
        <f t="shared" si="119"/>
        <v>0</v>
      </c>
      <c r="BX81" s="65">
        <f t="shared" si="119"/>
        <v>0</v>
      </c>
      <c r="BY81" s="65">
        <f t="shared" si="119"/>
        <v>0</v>
      </c>
      <c r="BZ81" s="65">
        <f t="shared" si="119"/>
        <v>0</v>
      </c>
      <c r="CA81" s="65">
        <f t="shared" si="119"/>
        <v>0</v>
      </c>
      <c r="CB81" s="65">
        <f t="shared" si="119"/>
        <v>0</v>
      </c>
      <c r="CC81" s="65">
        <f t="shared" si="119"/>
        <v>0</v>
      </c>
      <c r="CD81" s="65">
        <f t="shared" si="119"/>
        <v>0</v>
      </c>
      <c r="CE81" s="65">
        <f t="shared" si="119"/>
        <v>0</v>
      </c>
      <c r="CF81" s="65">
        <f t="shared" si="119"/>
        <v>0</v>
      </c>
      <c r="CG81" s="65">
        <f t="shared" si="119"/>
        <v>0</v>
      </c>
      <c r="CH81" s="65">
        <f t="shared" si="119"/>
        <v>0</v>
      </c>
      <c r="CI81" s="65">
        <f t="shared" si="119"/>
        <v>0</v>
      </c>
      <c r="CJ81" s="65">
        <f t="shared" si="119"/>
        <v>0</v>
      </c>
      <c r="CK81" s="65">
        <f t="shared" si="119"/>
        <v>0</v>
      </c>
      <c r="CL81" s="65">
        <f t="shared" si="119"/>
        <v>0</v>
      </c>
      <c r="CM81" s="65">
        <f t="shared" si="119"/>
        <v>0</v>
      </c>
      <c r="CN81" s="65">
        <f t="shared" si="119"/>
        <v>0</v>
      </c>
      <c r="CO81" s="65">
        <f t="shared" si="119"/>
        <v>0</v>
      </c>
      <c r="CP81" s="65">
        <f t="shared" si="119"/>
        <v>0</v>
      </c>
      <c r="CQ81" s="65">
        <f t="shared" si="119"/>
        <v>0</v>
      </c>
      <c r="CR81" s="65">
        <f t="shared" si="119"/>
        <v>0</v>
      </c>
      <c r="CS81" s="65">
        <f t="shared" si="119"/>
        <v>0</v>
      </c>
      <c r="CT81" s="65">
        <f t="shared" si="119"/>
        <v>0</v>
      </c>
      <c r="CU81" s="65">
        <f t="shared" si="119"/>
        <v>0</v>
      </c>
      <c r="CV81" s="65">
        <f t="shared" si="119"/>
        <v>0</v>
      </c>
      <c r="CW81" s="65">
        <f t="shared" ref="CW81:DP81" si="120">CW$49*CW38</f>
        <v>0</v>
      </c>
      <c r="CX81" s="65">
        <f t="shared" si="120"/>
        <v>0</v>
      </c>
      <c r="CY81" s="65">
        <f t="shared" si="120"/>
        <v>0</v>
      </c>
      <c r="CZ81" s="65">
        <f t="shared" si="120"/>
        <v>0</v>
      </c>
      <c r="DA81" s="65">
        <f t="shared" si="120"/>
        <v>0</v>
      </c>
      <c r="DB81" s="65">
        <f t="shared" si="120"/>
        <v>0</v>
      </c>
      <c r="DC81" s="65">
        <f t="shared" si="120"/>
        <v>0</v>
      </c>
      <c r="DD81" s="65">
        <f t="shared" si="120"/>
        <v>0</v>
      </c>
      <c r="DE81" s="65">
        <f t="shared" si="120"/>
        <v>0</v>
      </c>
      <c r="DF81" s="65">
        <f t="shared" si="120"/>
        <v>0</v>
      </c>
      <c r="DG81" s="65">
        <f t="shared" si="120"/>
        <v>0</v>
      </c>
      <c r="DH81" s="65">
        <f t="shared" si="120"/>
        <v>0</v>
      </c>
      <c r="DI81" s="65">
        <f t="shared" si="120"/>
        <v>0</v>
      </c>
      <c r="DJ81" s="65">
        <f t="shared" si="120"/>
        <v>0</v>
      </c>
      <c r="DK81" s="65">
        <f t="shared" si="120"/>
        <v>0</v>
      </c>
      <c r="DL81" s="65">
        <f t="shared" si="120"/>
        <v>0</v>
      </c>
      <c r="DM81" s="65">
        <f t="shared" si="120"/>
        <v>0</v>
      </c>
      <c r="DN81" s="65">
        <f t="shared" si="120"/>
        <v>0</v>
      </c>
      <c r="DO81" s="65">
        <f t="shared" si="120"/>
        <v>0</v>
      </c>
      <c r="DP81" s="65">
        <f t="shared" si="120"/>
        <v>0</v>
      </c>
    </row>
    <row r="82" spans="1:120" x14ac:dyDescent="0.25">
      <c r="A82" s="65" t="str">
        <f t="shared" si="69"/>
        <v>18_CT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18_CT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0</v>
      </c>
      <c r="BP82" s="65">
        <f t="shared" si="121"/>
        <v>0</v>
      </c>
      <c r="BQ82" s="65">
        <f t="shared" si="121"/>
        <v>0</v>
      </c>
      <c r="BR82" s="65">
        <f t="shared" si="121"/>
        <v>0</v>
      </c>
      <c r="BS82" s="65">
        <f t="shared" si="121"/>
        <v>0</v>
      </c>
      <c r="BT82" s="65">
        <f t="shared" si="121"/>
        <v>0</v>
      </c>
      <c r="BU82" s="65">
        <f t="shared" si="121"/>
        <v>0</v>
      </c>
      <c r="BV82" s="65">
        <f t="shared" si="121"/>
        <v>0</v>
      </c>
      <c r="BW82" s="65">
        <f t="shared" si="121"/>
        <v>0</v>
      </c>
      <c r="BX82" s="65">
        <f t="shared" si="121"/>
        <v>0</v>
      </c>
      <c r="BY82" s="65">
        <f t="shared" si="121"/>
        <v>0</v>
      </c>
      <c r="BZ82" s="65">
        <f t="shared" si="121"/>
        <v>0</v>
      </c>
      <c r="CA82" s="65">
        <f t="shared" si="121"/>
        <v>0</v>
      </c>
      <c r="CB82" s="65">
        <f t="shared" si="121"/>
        <v>0</v>
      </c>
      <c r="CC82" s="65">
        <f t="shared" si="121"/>
        <v>0</v>
      </c>
      <c r="CD82" s="65">
        <f t="shared" si="121"/>
        <v>0</v>
      </c>
      <c r="CE82" s="65">
        <f t="shared" si="121"/>
        <v>0</v>
      </c>
      <c r="CF82" s="65">
        <f t="shared" si="121"/>
        <v>0</v>
      </c>
      <c r="CG82" s="65">
        <f t="shared" si="121"/>
        <v>0</v>
      </c>
      <c r="CH82" s="65">
        <f t="shared" si="121"/>
        <v>0</v>
      </c>
      <c r="CI82" s="65">
        <f t="shared" si="121"/>
        <v>0</v>
      </c>
      <c r="CJ82" s="65">
        <f t="shared" si="121"/>
        <v>0</v>
      </c>
      <c r="CK82" s="65">
        <f t="shared" si="121"/>
        <v>0</v>
      </c>
      <c r="CL82" s="65">
        <f t="shared" si="121"/>
        <v>0</v>
      </c>
      <c r="CM82" s="65">
        <f t="shared" si="121"/>
        <v>0</v>
      </c>
      <c r="CN82" s="65">
        <f t="shared" si="121"/>
        <v>0</v>
      </c>
      <c r="CO82" s="65">
        <f t="shared" si="121"/>
        <v>0</v>
      </c>
      <c r="CP82" s="65">
        <f t="shared" si="121"/>
        <v>0</v>
      </c>
      <c r="CQ82" s="65">
        <f t="shared" si="121"/>
        <v>0</v>
      </c>
      <c r="CR82" s="65">
        <f t="shared" si="121"/>
        <v>0</v>
      </c>
      <c r="CS82" s="65">
        <f t="shared" si="121"/>
        <v>0</v>
      </c>
      <c r="CT82" s="65">
        <f t="shared" si="121"/>
        <v>0</v>
      </c>
      <c r="CU82" s="65">
        <f t="shared" si="121"/>
        <v>0</v>
      </c>
      <c r="CV82" s="65">
        <f t="shared" si="121"/>
        <v>0</v>
      </c>
      <c r="CW82" s="65">
        <f t="shared" ref="CW82:DP82" si="122">CW$49*CW39</f>
        <v>0</v>
      </c>
      <c r="CX82" s="65">
        <f t="shared" si="122"/>
        <v>0</v>
      </c>
      <c r="CY82" s="65">
        <f t="shared" si="122"/>
        <v>0</v>
      </c>
      <c r="CZ82" s="65">
        <f t="shared" si="122"/>
        <v>0</v>
      </c>
      <c r="DA82" s="65">
        <f t="shared" si="122"/>
        <v>0</v>
      </c>
      <c r="DB82" s="65">
        <f t="shared" si="122"/>
        <v>0</v>
      </c>
      <c r="DC82" s="65">
        <f t="shared" si="122"/>
        <v>0</v>
      </c>
      <c r="DD82" s="65">
        <f t="shared" si="122"/>
        <v>0</v>
      </c>
      <c r="DE82" s="65">
        <f t="shared" si="122"/>
        <v>0</v>
      </c>
      <c r="DF82" s="65">
        <f t="shared" si="122"/>
        <v>0</v>
      </c>
      <c r="DG82" s="65">
        <f t="shared" si="122"/>
        <v>0</v>
      </c>
      <c r="DH82" s="65">
        <f t="shared" si="122"/>
        <v>0</v>
      </c>
      <c r="DI82" s="65">
        <f t="shared" si="122"/>
        <v>0</v>
      </c>
      <c r="DJ82" s="65">
        <f t="shared" si="122"/>
        <v>0</v>
      </c>
      <c r="DK82" s="65">
        <f t="shared" si="122"/>
        <v>0</v>
      </c>
      <c r="DL82" s="65">
        <f t="shared" si="122"/>
        <v>0</v>
      </c>
      <c r="DM82" s="65">
        <f t="shared" si="122"/>
        <v>0</v>
      </c>
      <c r="DN82" s="65">
        <f t="shared" si="122"/>
        <v>0</v>
      </c>
      <c r="DO82" s="65">
        <f t="shared" si="122"/>
        <v>0</v>
      </c>
      <c r="DP82" s="65">
        <f t="shared" si="122"/>
        <v>0</v>
      </c>
    </row>
    <row r="83" spans="1:120" x14ac:dyDescent="0.25">
      <c r="A83" s="65" t="str">
        <f t="shared" si="69"/>
        <v>18_CT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18_CT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18_CT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18_CT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0</v>
      </c>
      <c r="BP84" s="65">
        <f t="shared" si="125"/>
        <v>0</v>
      </c>
      <c r="BQ84" s="65">
        <f t="shared" si="125"/>
        <v>0</v>
      </c>
      <c r="BR84" s="65">
        <f t="shared" si="125"/>
        <v>0</v>
      </c>
      <c r="BS84" s="65">
        <f t="shared" si="125"/>
        <v>0</v>
      </c>
      <c r="BT84" s="65">
        <f t="shared" si="125"/>
        <v>0</v>
      </c>
      <c r="BU84" s="65">
        <f t="shared" si="125"/>
        <v>0</v>
      </c>
      <c r="BV84" s="65">
        <f t="shared" si="125"/>
        <v>0</v>
      </c>
      <c r="BW84" s="65">
        <f t="shared" si="125"/>
        <v>0</v>
      </c>
      <c r="BX84" s="65">
        <f t="shared" si="125"/>
        <v>0</v>
      </c>
      <c r="BY84" s="65">
        <f t="shared" si="125"/>
        <v>0</v>
      </c>
      <c r="BZ84" s="65">
        <f t="shared" si="125"/>
        <v>0</v>
      </c>
      <c r="CA84" s="65">
        <f t="shared" si="125"/>
        <v>0</v>
      </c>
      <c r="CB84" s="65">
        <f t="shared" si="125"/>
        <v>0</v>
      </c>
      <c r="CC84" s="65">
        <f t="shared" si="125"/>
        <v>0</v>
      </c>
      <c r="CD84" s="65">
        <f t="shared" si="125"/>
        <v>0</v>
      </c>
      <c r="CE84" s="65">
        <f t="shared" si="125"/>
        <v>0</v>
      </c>
      <c r="CF84" s="65">
        <f t="shared" si="125"/>
        <v>0</v>
      </c>
      <c r="CG84" s="65">
        <f t="shared" si="125"/>
        <v>0</v>
      </c>
      <c r="CH84" s="65">
        <f t="shared" si="125"/>
        <v>0</v>
      </c>
      <c r="CI84" s="65">
        <f t="shared" si="125"/>
        <v>0</v>
      </c>
      <c r="CJ84" s="65">
        <f t="shared" si="125"/>
        <v>0</v>
      </c>
      <c r="CK84" s="65">
        <f t="shared" si="125"/>
        <v>0</v>
      </c>
      <c r="CL84" s="65">
        <f t="shared" si="125"/>
        <v>0</v>
      </c>
      <c r="CM84" s="65">
        <f t="shared" si="125"/>
        <v>0</v>
      </c>
      <c r="CN84" s="65">
        <f t="shared" si="125"/>
        <v>0</v>
      </c>
      <c r="CO84" s="65">
        <f t="shared" si="125"/>
        <v>0</v>
      </c>
      <c r="CP84" s="65">
        <f t="shared" si="125"/>
        <v>0</v>
      </c>
      <c r="CQ84" s="65">
        <f t="shared" si="125"/>
        <v>0</v>
      </c>
      <c r="CR84" s="65">
        <f t="shared" si="125"/>
        <v>0</v>
      </c>
      <c r="CS84" s="65">
        <f t="shared" si="125"/>
        <v>0</v>
      </c>
      <c r="CT84" s="65">
        <f t="shared" si="125"/>
        <v>0</v>
      </c>
      <c r="CU84" s="65">
        <f t="shared" si="125"/>
        <v>0</v>
      </c>
      <c r="CV84" s="65">
        <f t="shared" si="125"/>
        <v>0</v>
      </c>
      <c r="CW84" s="65">
        <f t="shared" ref="CW84:DP84" si="126">CW$49*CW41</f>
        <v>0</v>
      </c>
      <c r="CX84" s="65">
        <f t="shared" si="126"/>
        <v>0</v>
      </c>
      <c r="CY84" s="65">
        <f t="shared" si="126"/>
        <v>0</v>
      </c>
      <c r="CZ84" s="65">
        <f t="shared" si="126"/>
        <v>0</v>
      </c>
      <c r="DA84" s="65">
        <f t="shared" si="126"/>
        <v>0</v>
      </c>
      <c r="DB84" s="65">
        <f t="shared" si="126"/>
        <v>0</v>
      </c>
      <c r="DC84" s="65">
        <f t="shared" si="126"/>
        <v>0</v>
      </c>
      <c r="DD84" s="65">
        <f t="shared" si="126"/>
        <v>0</v>
      </c>
      <c r="DE84" s="65">
        <f t="shared" si="126"/>
        <v>0</v>
      </c>
      <c r="DF84" s="65">
        <f t="shared" si="126"/>
        <v>0</v>
      </c>
      <c r="DG84" s="65">
        <f t="shared" si="126"/>
        <v>0</v>
      </c>
      <c r="DH84" s="65">
        <f t="shared" si="126"/>
        <v>0</v>
      </c>
      <c r="DI84" s="65">
        <f t="shared" si="126"/>
        <v>0</v>
      </c>
      <c r="DJ84" s="65">
        <f t="shared" si="126"/>
        <v>0</v>
      </c>
      <c r="DK84" s="65">
        <f t="shared" si="126"/>
        <v>0</v>
      </c>
      <c r="DL84" s="65">
        <f t="shared" si="126"/>
        <v>0</v>
      </c>
      <c r="DM84" s="65">
        <f t="shared" si="126"/>
        <v>0</v>
      </c>
      <c r="DN84" s="65">
        <f t="shared" si="126"/>
        <v>0</v>
      </c>
      <c r="DO84" s="65">
        <f t="shared" si="126"/>
        <v>0</v>
      </c>
      <c r="DP84" s="65">
        <f t="shared" si="126"/>
        <v>0</v>
      </c>
    </row>
    <row r="85" spans="1:120" x14ac:dyDescent="0.25">
      <c r="A85" s="65" t="str">
        <f t="shared" si="69"/>
        <v>18_CT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18_CT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18_CT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18_CT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0</v>
      </c>
      <c r="BP86" s="65">
        <f t="shared" si="129"/>
        <v>0</v>
      </c>
      <c r="BQ86" s="65">
        <f t="shared" si="129"/>
        <v>0</v>
      </c>
      <c r="BR86" s="65">
        <f t="shared" si="129"/>
        <v>0</v>
      </c>
      <c r="BS86" s="65">
        <f t="shared" si="129"/>
        <v>0</v>
      </c>
      <c r="BT86" s="65">
        <f t="shared" si="129"/>
        <v>0</v>
      </c>
      <c r="BU86" s="65">
        <f t="shared" si="129"/>
        <v>0</v>
      </c>
      <c r="BV86" s="65">
        <f t="shared" si="129"/>
        <v>0</v>
      </c>
      <c r="BW86" s="65">
        <f t="shared" si="129"/>
        <v>0</v>
      </c>
      <c r="BX86" s="65">
        <f t="shared" si="129"/>
        <v>0</v>
      </c>
      <c r="BY86" s="65">
        <f t="shared" si="129"/>
        <v>0</v>
      </c>
      <c r="BZ86" s="65">
        <f t="shared" si="129"/>
        <v>0</v>
      </c>
      <c r="CA86" s="65">
        <f t="shared" si="129"/>
        <v>0</v>
      </c>
      <c r="CB86" s="65">
        <f t="shared" si="129"/>
        <v>0</v>
      </c>
      <c r="CC86" s="65">
        <f t="shared" si="129"/>
        <v>0</v>
      </c>
      <c r="CD86" s="65">
        <f t="shared" si="129"/>
        <v>0</v>
      </c>
      <c r="CE86" s="65">
        <f t="shared" si="129"/>
        <v>0</v>
      </c>
      <c r="CF86" s="65">
        <f t="shared" si="129"/>
        <v>0</v>
      </c>
      <c r="CG86" s="65">
        <f t="shared" si="129"/>
        <v>0</v>
      </c>
      <c r="CH86" s="65">
        <f t="shared" si="129"/>
        <v>0</v>
      </c>
      <c r="CI86" s="65">
        <f t="shared" si="129"/>
        <v>0</v>
      </c>
      <c r="CJ86" s="65">
        <f t="shared" si="129"/>
        <v>0</v>
      </c>
      <c r="CK86" s="65">
        <f t="shared" si="129"/>
        <v>0</v>
      </c>
      <c r="CL86" s="65">
        <f t="shared" si="129"/>
        <v>0</v>
      </c>
      <c r="CM86" s="65">
        <f t="shared" si="129"/>
        <v>0</v>
      </c>
      <c r="CN86" s="65">
        <f t="shared" si="129"/>
        <v>0</v>
      </c>
      <c r="CO86" s="65">
        <f t="shared" si="129"/>
        <v>0</v>
      </c>
      <c r="CP86" s="65">
        <f t="shared" si="129"/>
        <v>0</v>
      </c>
      <c r="CQ86" s="65">
        <f t="shared" si="129"/>
        <v>0</v>
      </c>
      <c r="CR86" s="65">
        <f t="shared" si="129"/>
        <v>0</v>
      </c>
      <c r="CS86" s="65">
        <f t="shared" si="129"/>
        <v>0</v>
      </c>
      <c r="CT86" s="65">
        <f t="shared" si="129"/>
        <v>0</v>
      </c>
      <c r="CU86" s="65">
        <f t="shared" si="129"/>
        <v>0</v>
      </c>
      <c r="CV86" s="65">
        <f t="shared" si="129"/>
        <v>0</v>
      </c>
      <c r="CW86" s="65">
        <f t="shared" ref="CW86:DP86" si="130">CW$49*CW43</f>
        <v>0</v>
      </c>
      <c r="CX86" s="65">
        <f t="shared" si="130"/>
        <v>0</v>
      </c>
      <c r="CY86" s="65">
        <f t="shared" si="130"/>
        <v>0</v>
      </c>
      <c r="CZ86" s="65">
        <f t="shared" si="130"/>
        <v>0</v>
      </c>
      <c r="DA86" s="65">
        <f t="shared" si="130"/>
        <v>0</v>
      </c>
      <c r="DB86" s="65">
        <f t="shared" si="130"/>
        <v>0</v>
      </c>
      <c r="DC86" s="65">
        <f t="shared" si="130"/>
        <v>0</v>
      </c>
      <c r="DD86" s="65">
        <f t="shared" si="130"/>
        <v>0</v>
      </c>
      <c r="DE86" s="65">
        <f t="shared" si="130"/>
        <v>0</v>
      </c>
      <c r="DF86" s="65">
        <f t="shared" si="130"/>
        <v>0</v>
      </c>
      <c r="DG86" s="65">
        <f t="shared" si="130"/>
        <v>0</v>
      </c>
      <c r="DH86" s="65">
        <f t="shared" si="130"/>
        <v>0</v>
      </c>
      <c r="DI86" s="65">
        <f t="shared" si="130"/>
        <v>0</v>
      </c>
      <c r="DJ86" s="65">
        <f t="shared" si="130"/>
        <v>0</v>
      </c>
      <c r="DK86" s="65">
        <f t="shared" si="130"/>
        <v>0</v>
      </c>
      <c r="DL86" s="65">
        <f t="shared" si="130"/>
        <v>0</v>
      </c>
      <c r="DM86" s="65">
        <f t="shared" si="130"/>
        <v>0</v>
      </c>
      <c r="DN86" s="65">
        <f t="shared" si="130"/>
        <v>0</v>
      </c>
      <c r="DO86" s="65">
        <f t="shared" si="130"/>
        <v>0</v>
      </c>
      <c r="DP86" s="65">
        <f t="shared" si="130"/>
        <v>0</v>
      </c>
    </row>
    <row r="87" spans="1:120" x14ac:dyDescent="0.25">
      <c r="A87" s="65" t="str">
        <f t="shared" si="69"/>
        <v>18_CT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18_CT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0</v>
      </c>
      <c r="BP87" s="65">
        <f t="shared" si="131"/>
        <v>0</v>
      </c>
      <c r="BQ87" s="65">
        <f t="shared" si="131"/>
        <v>0</v>
      </c>
      <c r="BR87" s="65">
        <f t="shared" si="131"/>
        <v>0</v>
      </c>
      <c r="BS87" s="65">
        <f t="shared" si="131"/>
        <v>0</v>
      </c>
      <c r="BT87" s="65">
        <f t="shared" si="131"/>
        <v>0</v>
      </c>
      <c r="BU87" s="65">
        <f t="shared" si="131"/>
        <v>0</v>
      </c>
      <c r="BV87" s="65">
        <f t="shared" si="131"/>
        <v>0</v>
      </c>
      <c r="BW87" s="65">
        <f t="shared" si="131"/>
        <v>0</v>
      </c>
      <c r="BX87" s="65">
        <f t="shared" si="131"/>
        <v>0</v>
      </c>
      <c r="BY87" s="65">
        <f t="shared" si="131"/>
        <v>0</v>
      </c>
      <c r="BZ87" s="65">
        <f t="shared" si="131"/>
        <v>0</v>
      </c>
      <c r="CA87" s="65">
        <f t="shared" si="131"/>
        <v>0</v>
      </c>
      <c r="CB87" s="65">
        <f t="shared" si="131"/>
        <v>0</v>
      </c>
      <c r="CC87" s="65">
        <f t="shared" si="131"/>
        <v>0</v>
      </c>
      <c r="CD87" s="65">
        <f t="shared" si="131"/>
        <v>0</v>
      </c>
      <c r="CE87" s="65">
        <f t="shared" si="131"/>
        <v>0</v>
      </c>
      <c r="CF87" s="65">
        <f t="shared" si="131"/>
        <v>0</v>
      </c>
      <c r="CG87" s="65">
        <f t="shared" si="131"/>
        <v>0</v>
      </c>
      <c r="CH87" s="65">
        <f t="shared" si="131"/>
        <v>0</v>
      </c>
      <c r="CI87" s="65">
        <f t="shared" si="131"/>
        <v>0</v>
      </c>
      <c r="CJ87" s="65">
        <f t="shared" si="131"/>
        <v>0</v>
      </c>
      <c r="CK87" s="65">
        <f t="shared" si="131"/>
        <v>0</v>
      </c>
      <c r="CL87" s="65">
        <f t="shared" si="131"/>
        <v>0</v>
      </c>
      <c r="CM87" s="65">
        <f t="shared" si="131"/>
        <v>0</v>
      </c>
      <c r="CN87" s="65">
        <f t="shared" si="131"/>
        <v>0</v>
      </c>
      <c r="CO87" s="65">
        <f t="shared" si="131"/>
        <v>0</v>
      </c>
      <c r="CP87" s="65">
        <f t="shared" si="131"/>
        <v>0</v>
      </c>
      <c r="CQ87" s="65">
        <f t="shared" si="131"/>
        <v>0</v>
      </c>
      <c r="CR87" s="65">
        <f t="shared" si="131"/>
        <v>0</v>
      </c>
      <c r="CS87" s="65">
        <f t="shared" si="131"/>
        <v>0</v>
      </c>
      <c r="CT87" s="65">
        <f t="shared" si="131"/>
        <v>0</v>
      </c>
      <c r="CU87" s="65">
        <f t="shared" si="131"/>
        <v>0</v>
      </c>
      <c r="CV87" s="65">
        <f t="shared" si="131"/>
        <v>0</v>
      </c>
      <c r="CW87" s="65">
        <f t="shared" ref="CW87:DP87" si="132">CW$49*CW44</f>
        <v>0</v>
      </c>
      <c r="CX87" s="65">
        <f t="shared" si="132"/>
        <v>0</v>
      </c>
      <c r="CY87" s="65">
        <f t="shared" si="132"/>
        <v>0</v>
      </c>
      <c r="CZ87" s="65">
        <f t="shared" si="132"/>
        <v>0</v>
      </c>
      <c r="DA87" s="65">
        <f t="shared" si="132"/>
        <v>0</v>
      </c>
      <c r="DB87" s="65">
        <f t="shared" si="132"/>
        <v>0</v>
      </c>
      <c r="DC87" s="65">
        <f t="shared" si="132"/>
        <v>0</v>
      </c>
      <c r="DD87" s="65">
        <f t="shared" si="132"/>
        <v>0</v>
      </c>
      <c r="DE87" s="65">
        <f t="shared" si="132"/>
        <v>0</v>
      </c>
      <c r="DF87" s="65">
        <f t="shared" si="132"/>
        <v>0</v>
      </c>
      <c r="DG87" s="65">
        <f t="shared" si="132"/>
        <v>0</v>
      </c>
      <c r="DH87" s="65">
        <f t="shared" si="132"/>
        <v>0</v>
      </c>
      <c r="DI87" s="65">
        <f t="shared" si="132"/>
        <v>0</v>
      </c>
      <c r="DJ87" s="65">
        <f t="shared" si="132"/>
        <v>0</v>
      </c>
      <c r="DK87" s="65">
        <f t="shared" si="132"/>
        <v>0</v>
      </c>
      <c r="DL87" s="65">
        <f t="shared" si="132"/>
        <v>0</v>
      </c>
      <c r="DM87" s="65">
        <f t="shared" si="132"/>
        <v>0</v>
      </c>
      <c r="DN87" s="65">
        <f t="shared" si="132"/>
        <v>0</v>
      </c>
      <c r="DO87" s="65">
        <f t="shared" si="132"/>
        <v>0</v>
      </c>
      <c r="DP87" s="65">
        <f t="shared" si="132"/>
        <v>0</v>
      </c>
    </row>
    <row r="88" spans="1:120" x14ac:dyDescent="0.25">
      <c r="A88" s="65" t="str">
        <f t="shared" si="69"/>
        <v>18_CT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19.247609243753569</v>
      </c>
      <c r="F88" s="66">
        <v>20.751598555909268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18_CT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19.247609243753569</v>
      </c>
      <c r="BP88" s="65">
        <f t="shared" si="133"/>
        <v>20.751598555909268</v>
      </c>
      <c r="BQ88" s="65">
        <f t="shared" si="133"/>
        <v>20.450291389741832</v>
      </c>
      <c r="BR88" s="65">
        <f t="shared" si="133"/>
        <v>19.763866528408251</v>
      </c>
      <c r="BS88" s="65">
        <f t="shared" si="133"/>
        <v>19.595750265847201</v>
      </c>
      <c r="BT88" s="65">
        <f t="shared" si="133"/>
        <v>19.452135728878169</v>
      </c>
      <c r="BU88" s="65">
        <f t="shared" si="133"/>
        <v>19.263665188977498</v>
      </c>
      <c r="BV88" s="65">
        <f t="shared" si="133"/>
        <v>19.090433392888581</v>
      </c>
      <c r="BW88" s="65">
        <f t="shared" si="133"/>
        <v>18.936142451940597</v>
      </c>
      <c r="BX88" s="65">
        <f t="shared" si="133"/>
        <v>18.762737444806202</v>
      </c>
      <c r="BY88" s="65">
        <f t="shared" si="133"/>
        <v>18.612584482494302</v>
      </c>
      <c r="BZ88" s="65">
        <f t="shared" si="133"/>
        <v>18.397194063395638</v>
      </c>
      <c r="CA88" s="65">
        <f t="shared" si="133"/>
        <v>18.193165279396304</v>
      </c>
      <c r="CB88" s="65">
        <f t="shared" si="133"/>
        <v>17.970484112939328</v>
      </c>
      <c r="CC88" s="65">
        <f t="shared" si="133"/>
        <v>17.667742379623654</v>
      </c>
      <c r="CD88" s="65">
        <f t="shared" si="133"/>
        <v>17.38931104514193</v>
      </c>
      <c r="CE88" s="65">
        <f t="shared" si="133"/>
        <v>17.088682381950573</v>
      </c>
      <c r="CF88" s="65">
        <f t="shared" si="133"/>
        <v>16.782323938368336</v>
      </c>
      <c r="CG88" s="65">
        <f t="shared" si="133"/>
        <v>16.465573309110752</v>
      </c>
      <c r="CH88" s="65">
        <f t="shared" si="133"/>
        <v>16.156804030144453</v>
      </c>
      <c r="CI88" s="65">
        <f t="shared" si="133"/>
        <v>15.861914704322356</v>
      </c>
      <c r="CJ88" s="65">
        <f t="shared" si="133"/>
        <v>15.551268876362203</v>
      </c>
      <c r="CK88" s="65">
        <f t="shared" si="133"/>
        <v>15.235442370661367</v>
      </c>
      <c r="CL88" s="65">
        <f t="shared" si="133"/>
        <v>14.912940592506715</v>
      </c>
      <c r="CM88" s="65">
        <f t="shared" si="133"/>
        <v>14.483816664210877</v>
      </c>
      <c r="CN88" s="65">
        <f t="shared" si="133"/>
        <v>14.056860809588303</v>
      </c>
      <c r="CO88" s="65">
        <f t="shared" si="133"/>
        <v>13.624241069055934</v>
      </c>
      <c r="CP88" s="65">
        <f t="shared" si="133"/>
        <v>13.189430199940997</v>
      </c>
      <c r="CQ88" s="65">
        <f t="shared" si="133"/>
        <v>12.750432744381609</v>
      </c>
      <c r="CR88" s="65">
        <f t="shared" si="133"/>
        <v>12.255208114632467</v>
      </c>
      <c r="CS88" s="65">
        <f t="shared" si="133"/>
        <v>11.758004863540211</v>
      </c>
      <c r="CT88" s="65">
        <f t="shared" si="133"/>
        <v>11.27835119089869</v>
      </c>
      <c r="CU88" s="65">
        <f t="shared" si="133"/>
        <v>10.814521468760342</v>
      </c>
      <c r="CV88" s="65">
        <f t="shared" si="133"/>
        <v>10.363154453671525</v>
      </c>
      <c r="CW88" s="65">
        <f t="shared" ref="CW88:DP88" si="134">CW$49*CW45</f>
        <v>9.9243657470624083</v>
      </c>
      <c r="CX88" s="65">
        <f t="shared" si="134"/>
        <v>9.4915219048929949</v>
      </c>
      <c r="CY88" s="65">
        <f t="shared" si="134"/>
        <v>9.0647910952764672</v>
      </c>
      <c r="CZ88" s="65">
        <f t="shared" si="134"/>
        <v>8.6443380829605001</v>
      </c>
      <c r="DA88" s="65">
        <f t="shared" si="134"/>
        <v>8.2303242674140193</v>
      </c>
      <c r="DB88" s="65">
        <f t="shared" si="134"/>
        <v>7.8229077205812256</v>
      </c>
      <c r="DC88" s="65">
        <f t="shared" si="134"/>
        <v>7.4222432243052232</v>
      </c>
      <c r="DD88" s="65">
        <f t="shared" si="134"/>
        <v>7.0284823074239346</v>
      </c>
      <c r="DE88" s="65">
        <f t="shared" si="134"/>
        <v>6.6417732825407159</v>
      </c>
      <c r="DF88" s="65">
        <f t="shared" si="134"/>
        <v>6.2622612824721626</v>
      </c>
      <c r="DG88" s="65">
        <f t="shared" si="134"/>
        <v>5.8900882963754828</v>
      </c>
      <c r="DH88" s="65">
        <f t="shared" si="134"/>
        <v>5.5253932055580339</v>
      </c>
      <c r="DI88" s="65">
        <f t="shared" si="134"/>
        <v>5.1683118189712971</v>
      </c>
      <c r="DJ88" s="65">
        <f t="shared" si="134"/>
        <v>4.8189769083917442</v>
      </c>
      <c r="DK88" s="65">
        <f t="shared" si="134"/>
        <v>4.477518243290989</v>
      </c>
      <c r="DL88" s="65">
        <f t="shared" si="134"/>
        <v>4.144062625397618</v>
      </c>
      <c r="DM88" s="65">
        <f t="shared" si="134"/>
        <v>3.8187339229529793</v>
      </c>
      <c r="DN88" s="65">
        <f t="shared" si="134"/>
        <v>3.5016531046633363</v>
      </c>
      <c r="DO88" s="65">
        <f t="shared" si="134"/>
        <v>3.1929382733506988</v>
      </c>
      <c r="DP88" s="65">
        <f t="shared" si="134"/>
        <v>2.892704699304582</v>
      </c>
    </row>
    <row r="89" spans="1:120" x14ac:dyDescent="0.25">
      <c r="A89" s="65" t="str">
        <f t="shared" si="69"/>
        <v>18_CT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0</v>
      </c>
      <c r="F89" s="66">
        <v>2.8302768000000009E-5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18_CT</v>
      </c>
      <c r="BL89" s="65" t="str">
        <f t="shared" si="72"/>
        <v>d_ind_cem_18_heat</v>
      </c>
      <c r="BM89" s="65"/>
      <c r="BN89" s="65"/>
      <c r="BO89" s="65">
        <f t="shared" ref="BO89:CV89" si="136">BO$49*BO46</f>
        <v>0</v>
      </c>
      <c r="BP89" s="65">
        <f t="shared" si="136"/>
        <v>2.8302768000000009E-5</v>
      </c>
      <c r="BQ89" s="65">
        <f t="shared" si="136"/>
        <v>2.7891820053132277E-5</v>
      </c>
      <c r="BR89" s="65">
        <f t="shared" si="136"/>
        <v>2.695561634104648E-5</v>
      </c>
      <c r="BS89" s="65">
        <f t="shared" si="136"/>
        <v>2.6726325302889933E-5</v>
      </c>
      <c r="BT89" s="65">
        <f t="shared" si="136"/>
        <v>2.6530451770048073E-5</v>
      </c>
      <c r="BU89" s="65">
        <f t="shared" si="136"/>
        <v>2.6273399863840855E-5</v>
      </c>
      <c r="BV89" s="65">
        <f t="shared" si="136"/>
        <v>2.6037131832647092E-5</v>
      </c>
      <c r="BW89" s="65">
        <f t="shared" si="136"/>
        <v>2.58266969259392E-5</v>
      </c>
      <c r="BX89" s="65">
        <f t="shared" si="136"/>
        <v>2.559019265501567E-5</v>
      </c>
      <c r="BY89" s="65">
        <f t="shared" si="136"/>
        <v>2.538540147011602E-5</v>
      </c>
      <c r="BZ89" s="65">
        <f t="shared" si="136"/>
        <v>2.5091633978192546E-5</v>
      </c>
      <c r="CA89" s="65">
        <f t="shared" si="136"/>
        <v>2.4813362435723311E-5</v>
      </c>
      <c r="CB89" s="65">
        <f t="shared" si="136"/>
        <v>2.4509651211972475E-5</v>
      </c>
      <c r="CC89" s="65">
        <f t="shared" si="136"/>
        <v>2.4096746682286914E-5</v>
      </c>
      <c r="CD89" s="65">
        <f t="shared" si="136"/>
        <v>2.3716998710460297E-5</v>
      </c>
      <c r="CE89" s="65">
        <f t="shared" si="136"/>
        <v>2.3306976162774105E-5</v>
      </c>
      <c r="CF89" s="65">
        <f t="shared" si="136"/>
        <v>2.2889138860737437E-5</v>
      </c>
      <c r="CG89" s="65">
        <f t="shared" si="136"/>
        <v>2.2457127825559682E-5</v>
      </c>
      <c r="CH89" s="65">
        <f t="shared" si="136"/>
        <v>2.2036002424325383E-5</v>
      </c>
      <c r="CI89" s="65">
        <f t="shared" si="136"/>
        <v>2.163380766559714E-5</v>
      </c>
      <c r="CJ89" s="65">
        <f t="shared" si="136"/>
        <v>2.1210122869689194E-5</v>
      </c>
      <c r="CK89" s="65">
        <f t="shared" si="136"/>
        <v>2.0779372231610951E-5</v>
      </c>
      <c r="CL89" s="65">
        <f t="shared" si="136"/>
        <v>2.0339517297924443E-5</v>
      </c>
      <c r="CM89" s="65">
        <f t="shared" si="136"/>
        <v>1.9754242146562802E-5</v>
      </c>
      <c r="CN89" s="65">
        <f t="shared" si="136"/>
        <v>1.9171923995646983E-5</v>
      </c>
      <c r="CO89" s="65">
        <f t="shared" si="136"/>
        <v>1.8581880962792479E-5</v>
      </c>
      <c r="CP89" s="65">
        <f t="shared" si="136"/>
        <v>1.7988849485276065E-5</v>
      </c>
      <c r="CQ89" s="65">
        <f t="shared" si="136"/>
        <v>1.7390107990551574E-5</v>
      </c>
      <c r="CR89" s="65">
        <f t="shared" si="136"/>
        <v>1.6714679166795509E-5</v>
      </c>
      <c r="CS89" s="65">
        <f t="shared" si="136"/>
        <v>1.6036551733547596E-5</v>
      </c>
      <c r="CT89" s="65">
        <f t="shared" si="136"/>
        <v>1.5382359885119846E-5</v>
      </c>
      <c r="CU89" s="65">
        <f t="shared" si="136"/>
        <v>1.4749750065600766E-5</v>
      </c>
      <c r="CV89" s="65">
        <f t="shared" si="136"/>
        <v>1.4134137929673365E-5</v>
      </c>
      <c r="CW89" s="65">
        <f t="shared" ref="CW89:DP89" si="137">CW$49*CW46</f>
        <v>1.3535681144249406E-5</v>
      </c>
      <c r="CX89" s="65">
        <f t="shared" si="137"/>
        <v>1.2945332462814403E-5</v>
      </c>
      <c r="CY89" s="65">
        <f t="shared" si="137"/>
        <v>1.2363321247124735E-5</v>
      </c>
      <c r="CZ89" s="65">
        <f t="shared" si="137"/>
        <v>1.1789872217141869E-5</v>
      </c>
      <c r="DA89" s="65">
        <f t="shared" si="137"/>
        <v>1.1225205502978294E-5</v>
      </c>
      <c r="DB89" s="65">
        <f t="shared" si="137"/>
        <v>1.0669536696389603E-5</v>
      </c>
      <c r="DC89" s="65">
        <f t="shared" si="137"/>
        <v>1.0123076901815974E-5</v>
      </c>
      <c r="DD89" s="65">
        <f t="shared" si="137"/>
        <v>9.5860327869766937E-6</v>
      </c>
      <c r="DE89" s="65">
        <f t="shared" si="137"/>
        <v>9.0586066330209876E-6</v>
      </c>
      <c r="DF89" s="65">
        <f t="shared" si="137"/>
        <v>8.5409963842386097E-6</v>
      </c>
      <c r="DG89" s="65">
        <f t="shared" si="137"/>
        <v>8.0333956973333583E-6</v>
      </c>
      <c r="DH89" s="65">
        <f t="shared" si="137"/>
        <v>7.5359939902631367E-6</v>
      </c>
      <c r="DI89" s="65">
        <f t="shared" si="137"/>
        <v>7.0489764906496038E-6</v>
      </c>
      <c r="DJ89" s="65">
        <f t="shared" si="137"/>
        <v>6.5725242837607824E-6</v>
      </c>
      <c r="DK89" s="65">
        <f t="shared" si="137"/>
        <v>6.106814360069899E-6</v>
      </c>
      <c r="DL89" s="65">
        <f t="shared" si="137"/>
        <v>5.6520196623936931E-6</v>
      </c>
      <c r="DM89" s="65">
        <f t="shared" si="137"/>
        <v>5.2083091326133428E-6</v>
      </c>
      <c r="DN89" s="65">
        <f t="shared" si="137"/>
        <v>4.7758477579812483E-6</v>
      </c>
      <c r="DO89" s="65">
        <f t="shared" si="137"/>
        <v>4.3547966170168518E-6</v>
      </c>
      <c r="DP89" s="65">
        <f t="shared" si="137"/>
        <v>3.9453129249945658E-6</v>
      </c>
    </row>
    <row r="90" spans="1:120" x14ac:dyDescent="0.25">
      <c r="A90" s="52" t="str">
        <f t="shared" ref="A90:C121" si="138">A58</f>
        <v>18_CT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18_CT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3.9627430968951494E-2</v>
      </c>
      <c r="CC90" s="52">
        <f t="shared" si="141"/>
        <v>0.11717282800248729</v>
      </c>
      <c r="CD90" s="52">
        <f t="shared" si="141"/>
        <v>0.23152401453686258</v>
      </c>
      <c r="CE90" s="52">
        <f t="shared" si="141"/>
        <v>0.38112234073466572</v>
      </c>
      <c r="CF90" s="52">
        <f t="shared" si="141"/>
        <v>0.56501063516417716</v>
      </c>
      <c r="CG90" s="52">
        <f t="shared" si="141"/>
        <v>0.78206277472035801</v>
      </c>
      <c r="CH90" s="52">
        <f t="shared" si="141"/>
        <v>1.0324739641859715</v>
      </c>
      <c r="CI90" s="52">
        <f t="shared" si="141"/>
        <v>1.3168844604354426</v>
      </c>
      <c r="CJ90" s="52">
        <f t="shared" si="141"/>
        <v>1.6331057688721184</v>
      </c>
      <c r="CK90" s="52">
        <f t="shared" si="141"/>
        <v>1.9817296447269817</v>
      </c>
      <c r="CL90" s="52">
        <f t="shared" si="141"/>
        <v>2.3626211312499592</v>
      </c>
      <c r="CM90" s="52">
        <f t="shared" si="141"/>
        <v>2.7569147982761035</v>
      </c>
      <c r="CN90" s="52">
        <f t="shared" si="141"/>
        <v>3.1788235528395408</v>
      </c>
      <c r="CO90" s="52">
        <f t="shared" si="141"/>
        <v>3.626600645451969</v>
      </c>
      <c r="CP90" s="52">
        <f t="shared" si="141"/>
        <v>4.1009199106227801</v>
      </c>
      <c r="CQ90" s="52">
        <f t="shared" si="141"/>
        <v>4.6012801304215243</v>
      </c>
      <c r="CR90" s="52">
        <f t="shared" si="141"/>
        <v>5.1061169946294065</v>
      </c>
      <c r="CS90" s="52">
        <f t="shared" si="141"/>
        <v>5.6319918929733728</v>
      </c>
      <c r="CT90" s="52">
        <f t="shared" si="141"/>
        <v>6.1468006456183533</v>
      </c>
      <c r="CU90" s="52">
        <f t="shared" si="141"/>
        <v>6.6512899392087146</v>
      </c>
      <c r="CV90" s="52">
        <f t="shared" ref="CV90:DP90" si="142">CV$50*CV15</f>
        <v>7.1447915864894647</v>
      </c>
      <c r="CW90" s="52">
        <f t="shared" si="142"/>
        <v>7.6284580111220572</v>
      </c>
      <c r="CX90" s="52">
        <f t="shared" si="142"/>
        <v>8.0978647148942535</v>
      </c>
      <c r="CY90" s="52">
        <f t="shared" si="142"/>
        <v>8.5527780199452774</v>
      </c>
      <c r="CZ90" s="52">
        <f t="shared" si="142"/>
        <v>8.9929696710981428</v>
      </c>
      <c r="DA90" s="52">
        <f t="shared" si="142"/>
        <v>9.4182167729783721</v>
      </c>
      <c r="DB90" s="52">
        <f t="shared" si="142"/>
        <v>9.8283017276915228</v>
      </c>
      <c r="DC90" s="52">
        <f t="shared" si="142"/>
        <v>10.22301217305511</v>
      </c>
      <c r="DD90" s="52">
        <f t="shared" si="142"/>
        <v>10.602140921380791</v>
      </c>
      <c r="DE90" s="52">
        <f t="shared" si="142"/>
        <v>10.965485898802573</v>
      </c>
      <c r="DF90" s="52">
        <f t="shared" si="142"/>
        <v>11.312850085146836</v>
      </c>
      <c r="DG90" s="52">
        <f t="shared" si="142"/>
        <v>11.644041454339947</v>
      </c>
      <c r="DH90" s="52">
        <f t="shared" si="142"/>
        <v>11.958872915349504</v>
      </c>
      <c r="DI90" s="52">
        <f t="shared" si="142"/>
        <v>12.257162253654977</v>
      </c>
      <c r="DJ90" s="52">
        <f t="shared" si="142"/>
        <v>12.538732073243642</v>
      </c>
      <c r="DK90" s="52">
        <f t="shared" si="142"/>
        <v>12.803409739127874</v>
      </c>
      <c r="DL90" s="52">
        <f t="shared" si="142"/>
        <v>13.05102732037976</v>
      </c>
      <c r="DM90" s="52">
        <f t="shared" si="142"/>
        <v>13.281421533678957</v>
      </c>
      <c r="DN90" s="52">
        <f t="shared" si="142"/>
        <v>13.494433687369888</v>
      </c>
      <c r="DO90" s="52">
        <f t="shared" si="142"/>
        <v>13.689909626024441</v>
      </c>
      <c r="DP90" s="52">
        <f t="shared" si="142"/>
        <v>13.867699675506024</v>
      </c>
    </row>
    <row r="91" spans="1:120" x14ac:dyDescent="0.25">
      <c r="A91" s="52" t="str">
        <f t="shared" si="138"/>
        <v>18_CT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18_CT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18_CT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18_CT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18_CT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18_CT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0</v>
      </c>
      <c r="CM93" s="52">
        <f t="shared" si="147"/>
        <v>0</v>
      </c>
      <c r="CN93" s="52">
        <f t="shared" si="147"/>
        <v>0</v>
      </c>
      <c r="CO93" s="52">
        <f t="shared" si="147"/>
        <v>0</v>
      </c>
      <c r="CP93" s="52">
        <f t="shared" si="147"/>
        <v>0</v>
      </c>
      <c r="CQ93" s="52">
        <f t="shared" si="147"/>
        <v>0</v>
      </c>
      <c r="CR93" s="52">
        <f t="shared" si="147"/>
        <v>0</v>
      </c>
      <c r="CS93" s="52">
        <f t="shared" si="147"/>
        <v>0</v>
      </c>
      <c r="CT93" s="52">
        <f t="shared" si="147"/>
        <v>0</v>
      </c>
      <c r="CU93" s="52">
        <f t="shared" si="147"/>
        <v>0</v>
      </c>
      <c r="CV93" s="52">
        <f t="shared" si="147"/>
        <v>0</v>
      </c>
      <c r="CW93" s="52">
        <f t="shared" ref="CW93:DP93" si="148">CW$50*CW18</f>
        <v>0</v>
      </c>
      <c r="CX93" s="52">
        <f t="shared" si="148"/>
        <v>0</v>
      </c>
      <c r="CY93" s="52">
        <f t="shared" si="148"/>
        <v>0</v>
      </c>
      <c r="CZ93" s="52">
        <f t="shared" si="148"/>
        <v>0</v>
      </c>
      <c r="DA93" s="52">
        <f t="shared" si="148"/>
        <v>0</v>
      </c>
      <c r="DB93" s="52">
        <f t="shared" si="148"/>
        <v>0</v>
      </c>
      <c r="DC93" s="52">
        <f t="shared" si="148"/>
        <v>0</v>
      </c>
      <c r="DD93" s="52">
        <f t="shared" si="148"/>
        <v>0</v>
      </c>
      <c r="DE93" s="52">
        <f t="shared" si="148"/>
        <v>0</v>
      </c>
      <c r="DF93" s="52">
        <f t="shared" si="148"/>
        <v>0</v>
      </c>
      <c r="DG93" s="52">
        <f t="shared" si="148"/>
        <v>0</v>
      </c>
      <c r="DH93" s="52">
        <f t="shared" si="148"/>
        <v>0</v>
      </c>
      <c r="DI93" s="52">
        <f t="shared" si="148"/>
        <v>0</v>
      </c>
      <c r="DJ93" s="52">
        <f t="shared" si="148"/>
        <v>0</v>
      </c>
      <c r="DK93" s="52">
        <f t="shared" si="148"/>
        <v>0</v>
      </c>
      <c r="DL93" s="52">
        <f t="shared" si="148"/>
        <v>0</v>
      </c>
      <c r="DM93" s="52">
        <f t="shared" si="148"/>
        <v>0</v>
      </c>
      <c r="DN93" s="52">
        <f t="shared" si="148"/>
        <v>0</v>
      </c>
      <c r="DO93" s="52">
        <f t="shared" si="148"/>
        <v>0</v>
      </c>
      <c r="DP93" s="52">
        <f t="shared" si="148"/>
        <v>0</v>
      </c>
    </row>
    <row r="94" spans="1:120" x14ac:dyDescent="0.25">
      <c r="A94" s="52" t="str">
        <f t="shared" si="138"/>
        <v>18_CT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18_CT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18_CT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18_CT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18_CT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18_CT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3.964206607886182E-6</v>
      </c>
      <c r="CC96" s="52">
        <f t="shared" si="153"/>
        <v>1.1721610199664712E-5</v>
      </c>
      <c r="CD96" s="52">
        <f t="shared" si="153"/>
        <v>2.3160952044316977E-5</v>
      </c>
      <c r="CE96" s="52">
        <f t="shared" si="153"/>
        <v>3.8126309594411401E-5</v>
      </c>
      <c r="CF96" s="52">
        <f t="shared" si="153"/>
        <v>5.652193035674509E-5</v>
      </c>
      <c r="CG96" s="52">
        <f t="shared" si="153"/>
        <v>7.8235160431099624E-5</v>
      </c>
      <c r="CH96" s="52">
        <f t="shared" si="153"/>
        <v>1.0328552750500861E-4</v>
      </c>
      <c r="CI96" s="52">
        <f t="shared" si="153"/>
        <v>1.3173708091173132E-4</v>
      </c>
      <c r="CJ96" s="52">
        <f t="shared" si="153"/>
        <v>1.6337089036663307E-4</v>
      </c>
      <c r="CK96" s="52">
        <f t="shared" si="153"/>
        <v>1.9824615324737764E-4</v>
      </c>
      <c r="CL96" s="52">
        <f t="shared" si="153"/>
        <v>2.3634936889476655E-4</v>
      </c>
      <c r="CM96" s="52">
        <f t="shared" si="153"/>
        <v>2.757932975586608E-4</v>
      </c>
      <c r="CN96" s="52">
        <f t="shared" si="153"/>
        <v>3.1799975485022363E-4</v>
      </c>
      <c r="CO96" s="52">
        <f t="shared" si="153"/>
        <v>3.6279400131008236E-4</v>
      </c>
      <c r="CP96" s="52">
        <f t="shared" si="153"/>
        <v>4.1024344527507421E-4</v>
      </c>
      <c r="CQ96" s="52">
        <f t="shared" si="153"/>
        <v>4.6029794644129114E-4</v>
      </c>
      <c r="CR96" s="52">
        <f t="shared" si="153"/>
        <v>5.1080027737880379E-4</v>
      </c>
      <c r="CS96" s="52">
        <f t="shared" si="153"/>
        <v>5.6340718870166978E-4</v>
      </c>
      <c r="CT96" s="52">
        <f t="shared" si="153"/>
        <v>6.1490707676233839E-4</v>
      </c>
      <c r="CU96" s="52">
        <f t="shared" si="153"/>
        <v>6.6537463780170245E-4</v>
      </c>
      <c r="CV96" s="52">
        <f t="shared" si="153"/>
        <v>7.1474302841692755E-4</v>
      </c>
      <c r="CW96" s="52">
        <f t="shared" ref="CW96:DP96" si="154">CW$50*CW21</f>
        <v>7.6312753353519947E-4</v>
      </c>
      <c r="CX96" s="52">
        <f t="shared" si="154"/>
        <v>8.1008553993076405E-4</v>
      </c>
      <c r="CY96" s="52">
        <f t="shared" si="154"/>
        <v>8.5559367118740728E-4</v>
      </c>
      <c r="CZ96" s="52">
        <f t="shared" si="154"/>
        <v>8.9962909335756386E-4</v>
      </c>
      <c r="DA96" s="52">
        <f t="shared" si="154"/>
        <v>9.4216950867186632E-4</v>
      </c>
      <c r="DB96" s="52">
        <f t="shared" si="154"/>
        <v>9.8319314930459629E-4</v>
      </c>
      <c r="DC96" s="52">
        <f t="shared" si="154"/>
        <v>1.0226787711945947E-3</v>
      </c>
      <c r="DD96" s="52">
        <f t="shared" si="154"/>
        <v>1.0606056479212202E-3</v>
      </c>
      <c r="DE96" s="52">
        <f t="shared" si="154"/>
        <v>1.0969535646349286E-3</v>
      </c>
      <c r="DF96" s="52">
        <f t="shared" si="154"/>
        <v>1.1317028120420556E-3</v>
      </c>
      <c r="DG96" s="52">
        <f t="shared" si="154"/>
        <v>1.1648341804433753E-3</v>
      </c>
      <c r="DH96" s="52">
        <f t="shared" si="154"/>
        <v>1.1963289538260459E-3</v>
      </c>
      <c r="DI96" s="52">
        <f t="shared" si="154"/>
        <v>1.2261689040085103E-3</v>
      </c>
      <c r="DJ96" s="52">
        <f t="shared" si="154"/>
        <v>1.2543362848379477E-3</v>
      </c>
      <c r="DK96" s="52">
        <f t="shared" si="154"/>
        <v>1.2808138264398812E-3</v>
      </c>
      <c r="DL96" s="52">
        <f t="shared" si="154"/>
        <v>1.305584729519534E-3</v>
      </c>
      <c r="DM96" s="52">
        <f t="shared" si="154"/>
        <v>1.3286326597145297E-3</v>
      </c>
      <c r="DN96" s="52">
        <f t="shared" si="154"/>
        <v>1.3499417419985484E-3</v>
      </c>
      <c r="DO96" s="52">
        <f t="shared" si="154"/>
        <v>1.3694965551355465E-3</v>
      </c>
      <c r="DP96" s="52">
        <f t="shared" si="154"/>
        <v>1.3872821261841346E-3</v>
      </c>
    </row>
    <row r="97" spans="1:120" x14ac:dyDescent="0.25">
      <c r="A97" s="52" t="str">
        <f t="shared" si="138"/>
        <v>18_CT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18_CT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18_CT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18_CT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18_CT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18_CT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18_CT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18_CT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0</v>
      </c>
      <c r="CM100" s="52">
        <f t="shared" si="161"/>
        <v>0</v>
      </c>
      <c r="CN100" s="52">
        <f t="shared" si="161"/>
        <v>0</v>
      </c>
      <c r="CO100" s="52">
        <f t="shared" si="161"/>
        <v>0</v>
      </c>
      <c r="CP100" s="52">
        <f t="shared" si="161"/>
        <v>0</v>
      </c>
      <c r="CQ100" s="52">
        <f t="shared" si="161"/>
        <v>0</v>
      </c>
      <c r="CR100" s="52">
        <f t="shared" si="161"/>
        <v>0</v>
      </c>
      <c r="CS100" s="52">
        <f t="shared" si="161"/>
        <v>0</v>
      </c>
      <c r="CT100" s="52">
        <f t="shared" si="161"/>
        <v>0</v>
      </c>
      <c r="CU100" s="52">
        <f t="shared" si="161"/>
        <v>0</v>
      </c>
      <c r="CV100" s="52">
        <f t="shared" si="161"/>
        <v>0</v>
      </c>
      <c r="CW100" s="52">
        <f t="shared" ref="CW100:DP100" si="162">CW$50*CW25</f>
        <v>0</v>
      </c>
      <c r="CX100" s="52">
        <f t="shared" si="162"/>
        <v>0</v>
      </c>
      <c r="CY100" s="52">
        <f t="shared" si="162"/>
        <v>0</v>
      </c>
      <c r="CZ100" s="52">
        <f t="shared" si="162"/>
        <v>0</v>
      </c>
      <c r="DA100" s="52">
        <f t="shared" si="162"/>
        <v>0</v>
      </c>
      <c r="DB100" s="52">
        <f t="shared" si="162"/>
        <v>0</v>
      </c>
      <c r="DC100" s="52">
        <f t="shared" si="162"/>
        <v>0</v>
      </c>
      <c r="DD100" s="52">
        <f t="shared" si="162"/>
        <v>0</v>
      </c>
      <c r="DE100" s="52">
        <f t="shared" si="162"/>
        <v>0</v>
      </c>
      <c r="DF100" s="52">
        <f t="shared" si="162"/>
        <v>0</v>
      </c>
      <c r="DG100" s="52">
        <f t="shared" si="162"/>
        <v>0</v>
      </c>
      <c r="DH100" s="52">
        <f t="shared" si="162"/>
        <v>0</v>
      </c>
      <c r="DI100" s="52">
        <f t="shared" si="162"/>
        <v>0</v>
      </c>
      <c r="DJ100" s="52">
        <f t="shared" si="162"/>
        <v>0</v>
      </c>
      <c r="DK100" s="52">
        <f t="shared" si="162"/>
        <v>0</v>
      </c>
      <c r="DL100" s="52">
        <f t="shared" si="162"/>
        <v>0</v>
      </c>
      <c r="DM100" s="52">
        <f t="shared" si="162"/>
        <v>0</v>
      </c>
      <c r="DN100" s="52">
        <f t="shared" si="162"/>
        <v>0</v>
      </c>
      <c r="DO100" s="52">
        <f t="shared" si="162"/>
        <v>0</v>
      </c>
      <c r="DP100" s="52">
        <f t="shared" si="162"/>
        <v>0</v>
      </c>
    </row>
    <row r="101" spans="1:120" x14ac:dyDescent="0.25">
      <c r="A101" s="52" t="str">
        <f t="shared" si="138"/>
        <v>18_CT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18_CT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4.452387216435993E-4</v>
      </c>
      <c r="CC101" s="52">
        <f t="shared" si="163"/>
        <v>1.3165092683416297E-3</v>
      </c>
      <c r="CD101" s="52">
        <f t="shared" si="163"/>
        <v>2.6013156478136008E-3</v>
      </c>
      <c r="CE101" s="52">
        <f t="shared" si="163"/>
        <v>4.2821454641223918E-3</v>
      </c>
      <c r="CF101" s="52">
        <f t="shared" si="163"/>
        <v>6.3482443036148323E-3</v>
      </c>
      <c r="CG101" s="52">
        <f t="shared" si="163"/>
        <v>8.7869594759842073E-3</v>
      </c>
      <c r="CH101" s="52">
        <f t="shared" si="163"/>
        <v>1.1600484227822868E-2</v>
      </c>
      <c r="CI101" s="52">
        <f t="shared" si="163"/>
        <v>1.4796012241520056E-2</v>
      </c>
      <c r="CJ101" s="52">
        <f t="shared" si="163"/>
        <v>1.834895442531E-2</v>
      </c>
      <c r="CK101" s="52">
        <f t="shared" si="163"/>
        <v>2.2265959515588834E-2</v>
      </c>
      <c r="CL101" s="52">
        <f t="shared" si="163"/>
        <v>2.6545511189713118E-2</v>
      </c>
      <c r="CM101" s="52">
        <f t="shared" si="163"/>
        <v>3.0975644659542043E-2</v>
      </c>
      <c r="CN101" s="52">
        <f t="shared" si="163"/>
        <v>3.5716050735304317E-2</v>
      </c>
      <c r="CO101" s="52">
        <f t="shared" si="163"/>
        <v>4.0747103605026092E-2</v>
      </c>
      <c r="CP101" s="52">
        <f t="shared" si="163"/>
        <v>4.6076374216614542E-2</v>
      </c>
      <c r="CQ101" s="52">
        <f t="shared" si="163"/>
        <v>5.1698231076299776E-2</v>
      </c>
      <c r="CR101" s="52">
        <f t="shared" si="163"/>
        <v>5.7370385807566426E-2</v>
      </c>
      <c r="CS101" s="52">
        <f t="shared" si="163"/>
        <v>6.3278915877723538E-2</v>
      </c>
      <c r="CT101" s="52">
        <f t="shared" si="163"/>
        <v>6.9063110949520584E-2</v>
      </c>
      <c r="CU101" s="52">
        <f t="shared" si="163"/>
        <v>7.4731360509706454E-2</v>
      </c>
      <c r="CV101" s="52">
        <f t="shared" si="163"/>
        <v>8.027615706077354E-2</v>
      </c>
      <c r="CW101" s="52">
        <f t="shared" ref="CW101:DP101" si="164">CW$50*CW26</f>
        <v>8.5710448796063474E-2</v>
      </c>
      <c r="CX101" s="52">
        <f t="shared" si="164"/>
        <v>9.0984523738802531E-2</v>
      </c>
      <c r="CY101" s="52">
        <f t="shared" si="164"/>
        <v>9.6095756373546851E-2</v>
      </c>
      <c r="CZ101" s="52">
        <f t="shared" si="164"/>
        <v>0.10104158211206236</v>
      </c>
      <c r="DA101" s="52">
        <f t="shared" si="164"/>
        <v>0.10581949658681458</v>
      </c>
      <c r="DB101" s="52">
        <f t="shared" si="164"/>
        <v>0.11042705495073718</v>
      </c>
      <c r="DC101" s="52">
        <f t="shared" si="164"/>
        <v>0.1148618711832291</v>
      </c>
      <c r="DD101" s="52">
        <f t="shared" si="164"/>
        <v>0.1191216174023348</v>
      </c>
      <c r="DE101" s="52">
        <f t="shared" si="164"/>
        <v>0.12320402318305898</v>
      </c>
      <c r="DF101" s="52">
        <f t="shared" si="164"/>
        <v>0.12710687488176908</v>
      </c>
      <c r="DG101" s="52">
        <f t="shared" si="164"/>
        <v>0.13082801496663782</v>
      </c>
      <c r="DH101" s="52">
        <f t="shared" si="164"/>
        <v>0.13436534135408168</v>
      </c>
      <c r="DI101" s="52">
        <f t="shared" si="164"/>
        <v>0.13771680675114722</v>
      </c>
      <c r="DJ101" s="52">
        <f t="shared" si="164"/>
        <v>0.14088041800379947</v>
      </c>
      <c r="DK101" s="52">
        <f t="shared" si="164"/>
        <v>0.14385423545106826</v>
      </c>
      <c r="DL101" s="52">
        <f t="shared" si="164"/>
        <v>0.14663637228500662</v>
      </c>
      <c r="DM101" s="52">
        <f t="shared" si="164"/>
        <v>0.14922499391641619</v>
      </c>
      <c r="DN101" s="52">
        <f t="shared" si="164"/>
        <v>0.15161831734629511</v>
      </c>
      <c r="DO101" s="52">
        <f t="shared" si="164"/>
        <v>0.15381461054296552</v>
      </c>
      <c r="DP101" s="52">
        <f t="shared" si="164"/>
        <v>0.15581219182483455</v>
      </c>
    </row>
    <row r="102" spans="1:120" x14ac:dyDescent="0.25">
      <c r="A102" s="52" t="str">
        <f t="shared" si="138"/>
        <v>18_CT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18_CT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7.5300287536528678E-3</v>
      </c>
      <c r="CC102" s="52">
        <f t="shared" si="165"/>
        <v>2.226525269066405E-2</v>
      </c>
      <c r="CD102" s="52">
        <f t="shared" si="165"/>
        <v>4.3994335337803704E-2</v>
      </c>
      <c r="CE102" s="52">
        <f t="shared" si="165"/>
        <v>7.2421101096361393E-2</v>
      </c>
      <c r="CF102" s="52">
        <f t="shared" si="165"/>
        <v>0.10736366766342754</v>
      </c>
      <c r="CG102" s="52">
        <f t="shared" si="165"/>
        <v>0.14860804843543601</v>
      </c>
      <c r="CH102" s="52">
        <f t="shared" si="165"/>
        <v>0.19619133634501248</v>
      </c>
      <c r="CI102" s="52">
        <f t="shared" si="165"/>
        <v>0.25023519339638628</v>
      </c>
      <c r="CJ102" s="52">
        <f t="shared" si="165"/>
        <v>0.31032376050313515</v>
      </c>
      <c r="CK102" s="52">
        <f t="shared" si="165"/>
        <v>0.37656948335743418</v>
      </c>
      <c r="CL102" s="52">
        <f t="shared" si="165"/>
        <v>0.44894671739480613</v>
      </c>
      <c r="CM102" s="52">
        <f t="shared" si="165"/>
        <v>0.52387064199684186</v>
      </c>
      <c r="CN102" s="52">
        <f t="shared" si="165"/>
        <v>0.60404200248119311</v>
      </c>
      <c r="CO102" s="52">
        <f t="shared" si="165"/>
        <v>0.68912888043804277</v>
      </c>
      <c r="CP102" s="52">
        <f t="shared" si="165"/>
        <v>0.77925931831442485</v>
      </c>
      <c r="CQ102" s="52">
        <f t="shared" si="165"/>
        <v>0.87433807437157784</v>
      </c>
      <c r="CR102" s="52">
        <f t="shared" si="165"/>
        <v>0.97026748514685046</v>
      </c>
      <c r="CS102" s="52">
        <f t="shared" si="165"/>
        <v>1.070194556080541</v>
      </c>
      <c r="CT102" s="52">
        <f t="shared" si="165"/>
        <v>1.1680188312167761</v>
      </c>
      <c r="CU102" s="52">
        <f t="shared" si="165"/>
        <v>1.2638821964099893</v>
      </c>
      <c r="CV102" s="52">
        <f t="shared" si="165"/>
        <v>1.3576576823078939</v>
      </c>
      <c r="CW102" s="52">
        <f t="shared" ref="CW102:DP102" si="166">CW$50*CW27</f>
        <v>1.4495642731619278</v>
      </c>
      <c r="CX102" s="52">
        <f t="shared" si="166"/>
        <v>1.5387612231063106</v>
      </c>
      <c r="CY102" s="52">
        <f t="shared" si="166"/>
        <v>1.6252041285305205</v>
      </c>
      <c r="CZ102" s="52">
        <f t="shared" si="166"/>
        <v>1.7088496162457365</v>
      </c>
      <c r="DA102" s="52">
        <f t="shared" si="166"/>
        <v>1.7896553315361012</v>
      </c>
      <c r="DB102" s="52">
        <f t="shared" si="166"/>
        <v>1.8675799263161643</v>
      </c>
      <c r="DC102" s="52">
        <f t="shared" si="166"/>
        <v>1.9425830473936743</v>
      </c>
      <c r="DD102" s="52">
        <f t="shared" si="166"/>
        <v>2.0146253248369335</v>
      </c>
      <c r="DE102" s="52">
        <f t="shared" si="166"/>
        <v>2.0836683604459045</v>
      </c>
      <c r="DF102" s="52">
        <f t="shared" si="166"/>
        <v>2.1496747163262775</v>
      </c>
      <c r="DG102" s="52">
        <f t="shared" si="166"/>
        <v>2.2126079035656865</v>
      </c>
      <c r="DH102" s="52">
        <f t="shared" si="166"/>
        <v>2.2724323710113299</v>
      </c>
      <c r="DI102" s="52">
        <f t="shared" si="166"/>
        <v>2.3291134941481832</v>
      </c>
      <c r="DJ102" s="52">
        <f t="shared" si="166"/>
        <v>2.3826175640770337</v>
      </c>
      <c r="DK102" s="52">
        <f t="shared" si="166"/>
        <v>2.4329117765915811</v>
      </c>
      <c r="DL102" s="52">
        <f t="shared" si="166"/>
        <v>2.4799642213538364</v>
      </c>
      <c r="DM102" s="52">
        <f t="shared" si="166"/>
        <v>2.523743871167055</v>
      </c>
      <c r="DN102" s="52">
        <f t="shared" si="166"/>
        <v>2.5642205713454485</v>
      </c>
      <c r="DO102" s="52">
        <f t="shared" si="166"/>
        <v>2.6013650291799557</v>
      </c>
      <c r="DP102" s="52">
        <f t="shared" si="166"/>
        <v>2.6351488034992814</v>
      </c>
    </row>
    <row r="103" spans="1:120" x14ac:dyDescent="0.25">
      <c r="A103" s="52" t="str">
        <f t="shared" si="138"/>
        <v>18_CT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18_CT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3.0187279645089315E-4</v>
      </c>
      <c r="CC103" s="52">
        <f t="shared" si="167"/>
        <v>8.9259607277807464E-4</v>
      </c>
      <c r="CD103" s="52">
        <f t="shared" si="167"/>
        <v>1.7636975197443438E-3</v>
      </c>
      <c r="CE103" s="52">
        <f t="shared" si="167"/>
        <v>2.9033036958067489E-3</v>
      </c>
      <c r="CF103" s="52">
        <f t="shared" si="167"/>
        <v>4.3041230857267052E-3</v>
      </c>
      <c r="CG103" s="52">
        <f t="shared" si="167"/>
        <v>5.9575771386732894E-3</v>
      </c>
      <c r="CH103" s="52">
        <f t="shared" si="167"/>
        <v>7.8651528804822048E-3</v>
      </c>
      <c r="CI103" s="52">
        <f t="shared" si="167"/>
        <v>1.0031727643052176E-2</v>
      </c>
      <c r="CJ103" s="52">
        <f t="shared" si="167"/>
        <v>1.2440629970077426E-2</v>
      </c>
      <c r="CK103" s="52">
        <f t="shared" si="167"/>
        <v>1.509636771891896E-2</v>
      </c>
      <c r="CL103" s="52">
        <f t="shared" si="167"/>
        <v>1.7997912819612407E-2</v>
      </c>
      <c r="CM103" s="52">
        <f t="shared" si="167"/>
        <v>2.1001552696780276E-2</v>
      </c>
      <c r="CN103" s="52">
        <f t="shared" si="167"/>
        <v>2.4215558058040466E-2</v>
      </c>
      <c r="CO103" s="52">
        <f t="shared" si="167"/>
        <v>2.7626622561300156E-2</v>
      </c>
      <c r="CP103" s="52">
        <f t="shared" si="167"/>
        <v>3.123987932527841E-2</v>
      </c>
      <c r="CQ103" s="52">
        <f t="shared" si="167"/>
        <v>3.505151018526971E-2</v>
      </c>
      <c r="CR103" s="52">
        <f t="shared" si="167"/>
        <v>3.8897243108742277E-2</v>
      </c>
      <c r="CS103" s="52">
        <f t="shared" si="167"/>
        <v>4.2903239012710981E-2</v>
      </c>
      <c r="CT103" s="52">
        <f t="shared" si="167"/>
        <v>4.6824935524405087E-2</v>
      </c>
      <c r="CU103" s="52">
        <f t="shared" si="167"/>
        <v>5.0668020733612325E-2</v>
      </c>
      <c r="CV103" s="52">
        <f t="shared" si="167"/>
        <v>5.442740454111894E-2</v>
      </c>
      <c r="CW103" s="52">
        <f t="shared" ref="CW103:DP103" si="168">CW$50*CW28</f>
        <v>5.811186584943949E-2</v>
      </c>
      <c r="CX103" s="52">
        <f t="shared" si="168"/>
        <v>6.1687699833013483E-2</v>
      </c>
      <c r="CY103" s="52">
        <f t="shared" si="168"/>
        <v>6.5153126386808188E-2</v>
      </c>
      <c r="CZ103" s="52">
        <f t="shared" si="168"/>
        <v>6.850640671456816E-2</v>
      </c>
      <c r="DA103" s="52">
        <f t="shared" si="168"/>
        <v>7.1745842849799901E-2</v>
      </c>
      <c r="DB103" s="52">
        <f t="shared" si="168"/>
        <v>7.48697771810133E-2</v>
      </c>
      <c r="DC103" s="52">
        <f t="shared" si="168"/>
        <v>7.787659198118646E-2</v>
      </c>
      <c r="DD103" s="52">
        <f t="shared" si="168"/>
        <v>8.0764708941422222E-2</v>
      </c>
      <c r="DE103" s="52">
        <f t="shared" si="168"/>
        <v>8.3532588708764136E-2</v>
      </c>
      <c r="DF103" s="52">
        <f t="shared" si="168"/>
        <v>8.617873042814006E-2</v>
      </c>
      <c r="DG103" s="52">
        <f t="shared" si="168"/>
        <v>8.870167128840066E-2</v>
      </c>
      <c r="DH103" s="52">
        <f t="shared" si="168"/>
        <v>9.1099986072423367E-2</v>
      </c>
      <c r="DI103" s="52">
        <f t="shared" si="168"/>
        <v>9.3372286711248836E-2</v>
      </c>
      <c r="DJ103" s="52">
        <f t="shared" si="168"/>
        <v>9.5517221842219113E-2</v>
      </c>
      <c r="DK103" s="52">
        <f t="shared" si="168"/>
        <v>9.7533476371087516E-2</v>
      </c>
      <c r="DL103" s="52">
        <f t="shared" si="168"/>
        <v>9.9419771038069066E-2</v>
      </c>
      <c r="DM103" s="52">
        <f t="shared" si="168"/>
        <v>0.10117486198780096</v>
      </c>
      <c r="DN103" s="52">
        <f t="shared" si="168"/>
        <v>0.10279754034318286</v>
      </c>
      <c r="DO103" s="52">
        <f t="shared" si="168"/>
        <v>0.10428663178306823</v>
      </c>
      <c r="DP103" s="52">
        <f t="shared" si="168"/>
        <v>0.10564099612377453</v>
      </c>
    </row>
    <row r="104" spans="1:120" x14ac:dyDescent="0.25">
      <c r="A104" s="52" t="str">
        <f t="shared" si="138"/>
        <v>18_CT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18_CT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18_CT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18_CT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18_CT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18_CT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</v>
      </c>
      <c r="CC106" s="52">
        <f t="shared" si="173"/>
        <v>0</v>
      </c>
      <c r="CD106" s="52">
        <f t="shared" si="173"/>
        <v>0</v>
      </c>
      <c r="CE106" s="52">
        <f t="shared" si="173"/>
        <v>0</v>
      </c>
      <c r="CF106" s="52">
        <f t="shared" si="173"/>
        <v>0</v>
      </c>
      <c r="CG106" s="52">
        <f t="shared" si="173"/>
        <v>0</v>
      </c>
      <c r="CH106" s="52">
        <f t="shared" si="173"/>
        <v>0</v>
      </c>
      <c r="CI106" s="52">
        <f t="shared" si="173"/>
        <v>0</v>
      </c>
      <c r="CJ106" s="52">
        <f t="shared" si="173"/>
        <v>0</v>
      </c>
      <c r="CK106" s="52">
        <f t="shared" si="173"/>
        <v>0</v>
      </c>
      <c r="CL106" s="52">
        <f t="shared" si="173"/>
        <v>0</v>
      </c>
      <c r="CM106" s="52">
        <f t="shared" si="173"/>
        <v>0</v>
      </c>
      <c r="CN106" s="52">
        <f t="shared" si="173"/>
        <v>0</v>
      </c>
      <c r="CO106" s="52">
        <f t="shared" si="173"/>
        <v>0</v>
      </c>
      <c r="CP106" s="52">
        <f t="shared" si="173"/>
        <v>0</v>
      </c>
      <c r="CQ106" s="52">
        <f t="shared" si="173"/>
        <v>0</v>
      </c>
      <c r="CR106" s="52">
        <f t="shared" si="173"/>
        <v>0</v>
      </c>
      <c r="CS106" s="52">
        <f t="shared" si="173"/>
        <v>0</v>
      </c>
      <c r="CT106" s="52">
        <f t="shared" si="173"/>
        <v>0</v>
      </c>
      <c r="CU106" s="52">
        <f t="shared" si="173"/>
        <v>0</v>
      </c>
      <c r="CV106" s="52">
        <f t="shared" si="173"/>
        <v>0</v>
      </c>
      <c r="CW106" s="52">
        <f t="shared" ref="CW106:DP106" si="174">CW$50*CW31</f>
        <v>0</v>
      </c>
      <c r="CX106" s="52">
        <f t="shared" si="174"/>
        <v>0</v>
      </c>
      <c r="CY106" s="52">
        <f t="shared" si="174"/>
        <v>0</v>
      </c>
      <c r="CZ106" s="52">
        <f t="shared" si="174"/>
        <v>0</v>
      </c>
      <c r="DA106" s="52">
        <f t="shared" si="174"/>
        <v>0</v>
      </c>
      <c r="DB106" s="52">
        <f t="shared" si="174"/>
        <v>0</v>
      </c>
      <c r="DC106" s="52">
        <f t="shared" si="174"/>
        <v>0</v>
      </c>
      <c r="DD106" s="52">
        <f t="shared" si="174"/>
        <v>0</v>
      </c>
      <c r="DE106" s="52">
        <f t="shared" si="174"/>
        <v>0</v>
      </c>
      <c r="DF106" s="52">
        <f t="shared" si="174"/>
        <v>0</v>
      </c>
      <c r="DG106" s="52">
        <f t="shared" si="174"/>
        <v>0</v>
      </c>
      <c r="DH106" s="52">
        <f t="shared" si="174"/>
        <v>0</v>
      </c>
      <c r="DI106" s="52">
        <f t="shared" si="174"/>
        <v>0</v>
      </c>
      <c r="DJ106" s="52">
        <f t="shared" si="174"/>
        <v>0</v>
      </c>
      <c r="DK106" s="52">
        <f t="shared" si="174"/>
        <v>0</v>
      </c>
      <c r="DL106" s="52">
        <f t="shared" si="174"/>
        <v>0</v>
      </c>
      <c r="DM106" s="52">
        <f t="shared" si="174"/>
        <v>0</v>
      </c>
      <c r="DN106" s="52">
        <f t="shared" si="174"/>
        <v>0</v>
      </c>
      <c r="DO106" s="52">
        <f t="shared" si="174"/>
        <v>0</v>
      </c>
      <c r="DP106" s="52">
        <f t="shared" si="174"/>
        <v>0</v>
      </c>
    </row>
    <row r="107" spans="1:120" x14ac:dyDescent="0.25">
      <c r="A107" s="52" t="str">
        <f t="shared" si="138"/>
        <v>18_CT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18_CT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9.2879694344347487E-3</v>
      </c>
      <c r="CC107" s="52">
        <f t="shared" si="175"/>
        <v>2.7463239943211929E-2</v>
      </c>
      <c r="CD107" s="52">
        <f t="shared" si="175"/>
        <v>5.4265136996664194E-2</v>
      </c>
      <c r="CE107" s="52">
        <f t="shared" si="175"/>
        <v>8.932834062085207E-2</v>
      </c>
      <c r="CF107" s="52">
        <f t="shared" si="175"/>
        <v>0.13242850674945716</v>
      </c>
      <c r="CG107" s="52">
        <f t="shared" si="175"/>
        <v>0.18330169203002733</v>
      </c>
      <c r="CH107" s="52">
        <f t="shared" si="175"/>
        <v>0.24199364901354625</v>
      </c>
      <c r="CI107" s="52">
        <f t="shared" si="175"/>
        <v>0.30865444259532604</v>
      </c>
      <c r="CJ107" s="52">
        <f t="shared" si="175"/>
        <v>0.38277112832188803</v>
      </c>
      <c r="CK107" s="52">
        <f t="shared" si="175"/>
        <v>0.46448240316055106</v>
      </c>
      <c r="CL107" s="52">
        <f t="shared" si="175"/>
        <v>0.55375663563435606</v>
      </c>
      <c r="CM107" s="52">
        <f t="shared" si="175"/>
        <v>0.6461721023447613</v>
      </c>
      <c r="CN107" s="52">
        <f t="shared" si="175"/>
        <v>0.74506005749824977</v>
      </c>
      <c r="CO107" s="52">
        <f t="shared" si="175"/>
        <v>0.85001109388723151</v>
      </c>
      <c r="CP107" s="52">
        <f t="shared" si="175"/>
        <v>0.96118314641119573</v>
      </c>
      <c r="CQ107" s="52">
        <f t="shared" si="175"/>
        <v>1.0784587384458906</v>
      </c>
      <c r="CR107" s="52">
        <f t="shared" si="175"/>
        <v>1.196783576808804</v>
      </c>
      <c r="CS107" s="52">
        <f t="shared" si="175"/>
        <v>1.3200393585419714</v>
      </c>
      <c r="CT107" s="52">
        <f t="shared" si="175"/>
        <v>1.4407014313090007</v>
      </c>
      <c r="CU107" s="52">
        <f t="shared" si="175"/>
        <v>1.5589448052622137</v>
      </c>
      <c r="CV107" s="52">
        <f t="shared" si="175"/>
        <v>1.6746128691187407</v>
      </c>
      <c r="CW107" s="52">
        <f t="shared" ref="CW107:DP107" si="176">CW$50*CW32</f>
        <v>1.7879757306166157</v>
      </c>
      <c r="CX107" s="52">
        <f t="shared" si="176"/>
        <v>1.8979963655745291</v>
      </c>
      <c r="CY107" s="52">
        <f t="shared" si="176"/>
        <v>2.0046200040319935</v>
      </c>
      <c r="CZ107" s="52">
        <f t="shared" si="176"/>
        <v>2.1077931470097591</v>
      </c>
      <c r="DA107" s="52">
        <f t="shared" si="176"/>
        <v>2.2074635517715553</v>
      </c>
      <c r="DB107" s="52">
        <f t="shared" si="176"/>
        <v>2.3035802172168016</v>
      </c>
      <c r="DC107" s="52">
        <f t="shared" si="176"/>
        <v>2.396093369403264</v>
      </c>
      <c r="DD107" s="52">
        <f t="shared" si="176"/>
        <v>2.4849544471986791</v>
      </c>
      <c r="DE107" s="52">
        <f t="shared" si="176"/>
        <v>2.5701160880603591</v>
      </c>
      <c r="DF107" s="52">
        <f t="shared" si="176"/>
        <v>2.6515321139417916</v>
      </c>
      <c r="DG107" s="52">
        <f t="shared" si="176"/>
        <v>2.7291575173252292</v>
      </c>
      <c r="DH107" s="52">
        <f t="shared" si="176"/>
        <v>2.8029484473793707</v>
      </c>
      <c r="DI107" s="52">
        <f t="shared" si="176"/>
        <v>2.8728621962411052</v>
      </c>
      <c r="DJ107" s="52">
        <f t="shared" si="176"/>
        <v>2.9388571854203906</v>
      </c>
      <c r="DK107" s="52">
        <f t="shared" si="176"/>
        <v>3.0008929523273191</v>
      </c>
      <c r="DL107" s="52">
        <f t="shared" si="176"/>
        <v>3.0589301369204396</v>
      </c>
      <c r="DM107" s="52">
        <f t="shared" si="176"/>
        <v>3.1129304684753718</v>
      </c>
      <c r="DN107" s="52">
        <f t="shared" si="176"/>
        <v>3.1628567524728033</v>
      </c>
      <c r="DO107" s="52">
        <f t="shared" si="176"/>
        <v>3.2086728576049635</v>
      </c>
      <c r="DP107" s="52">
        <f t="shared" si="176"/>
        <v>3.2503437028996141</v>
      </c>
    </row>
    <row r="108" spans="1:120" x14ac:dyDescent="0.25">
      <c r="A108" s="52" t="str">
        <f t="shared" si="138"/>
        <v>18_CT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18_CT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18_CT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18_CT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18_CT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18_CT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18_CT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18_CT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18_CT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18_CT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0</v>
      </c>
      <c r="CC112" s="52">
        <f t="shared" si="185"/>
        <v>0</v>
      </c>
      <c r="CD112" s="52">
        <f t="shared" si="185"/>
        <v>0</v>
      </c>
      <c r="CE112" s="52">
        <f t="shared" si="185"/>
        <v>0</v>
      </c>
      <c r="CF112" s="52">
        <f t="shared" si="185"/>
        <v>0</v>
      </c>
      <c r="CG112" s="52">
        <f t="shared" si="185"/>
        <v>0</v>
      </c>
      <c r="CH112" s="52">
        <f t="shared" si="185"/>
        <v>0</v>
      </c>
      <c r="CI112" s="52">
        <f t="shared" si="185"/>
        <v>0</v>
      </c>
      <c r="CJ112" s="52">
        <f t="shared" si="185"/>
        <v>0</v>
      </c>
      <c r="CK112" s="52">
        <f t="shared" si="185"/>
        <v>0</v>
      </c>
      <c r="CL112" s="52">
        <f t="shared" si="185"/>
        <v>0</v>
      </c>
      <c r="CM112" s="52">
        <f t="shared" si="185"/>
        <v>0</v>
      </c>
      <c r="CN112" s="52">
        <f t="shared" si="185"/>
        <v>0</v>
      </c>
      <c r="CO112" s="52">
        <f t="shared" si="185"/>
        <v>0</v>
      </c>
      <c r="CP112" s="52">
        <f t="shared" si="185"/>
        <v>0</v>
      </c>
      <c r="CQ112" s="52">
        <f t="shared" si="185"/>
        <v>0</v>
      </c>
      <c r="CR112" s="52">
        <f t="shared" si="185"/>
        <v>0</v>
      </c>
      <c r="CS112" s="52">
        <f t="shared" si="185"/>
        <v>0</v>
      </c>
      <c r="CT112" s="52">
        <f t="shared" si="185"/>
        <v>0</v>
      </c>
      <c r="CU112" s="52">
        <f t="shared" si="185"/>
        <v>0</v>
      </c>
      <c r="CV112" s="52">
        <f t="shared" si="185"/>
        <v>0</v>
      </c>
      <c r="CW112" s="52">
        <f t="shared" ref="CW112:DP112" si="186">CW$50*CW37</f>
        <v>0</v>
      </c>
      <c r="CX112" s="52">
        <f t="shared" si="186"/>
        <v>0</v>
      </c>
      <c r="CY112" s="52">
        <f t="shared" si="186"/>
        <v>0</v>
      </c>
      <c r="CZ112" s="52">
        <f t="shared" si="186"/>
        <v>0</v>
      </c>
      <c r="DA112" s="52">
        <f t="shared" si="186"/>
        <v>0</v>
      </c>
      <c r="DB112" s="52">
        <f t="shared" si="186"/>
        <v>0</v>
      </c>
      <c r="DC112" s="52">
        <f t="shared" si="186"/>
        <v>0</v>
      </c>
      <c r="DD112" s="52">
        <f t="shared" si="186"/>
        <v>0</v>
      </c>
      <c r="DE112" s="52">
        <f t="shared" si="186"/>
        <v>0</v>
      </c>
      <c r="DF112" s="52">
        <f t="shared" si="186"/>
        <v>0</v>
      </c>
      <c r="DG112" s="52">
        <f t="shared" si="186"/>
        <v>0</v>
      </c>
      <c r="DH112" s="52">
        <f t="shared" si="186"/>
        <v>0</v>
      </c>
      <c r="DI112" s="52">
        <f t="shared" si="186"/>
        <v>0</v>
      </c>
      <c r="DJ112" s="52">
        <f t="shared" si="186"/>
        <v>0</v>
      </c>
      <c r="DK112" s="52">
        <f t="shared" si="186"/>
        <v>0</v>
      </c>
      <c r="DL112" s="52">
        <f t="shared" si="186"/>
        <v>0</v>
      </c>
      <c r="DM112" s="52">
        <f t="shared" si="186"/>
        <v>0</v>
      </c>
      <c r="DN112" s="52">
        <f t="shared" si="186"/>
        <v>0</v>
      </c>
      <c r="DO112" s="52">
        <f t="shared" si="186"/>
        <v>0</v>
      </c>
      <c r="DP112" s="52">
        <f t="shared" si="186"/>
        <v>0</v>
      </c>
    </row>
    <row r="113" spans="1:120" x14ac:dyDescent="0.25">
      <c r="A113" s="52" t="str">
        <f t="shared" si="138"/>
        <v>18_CT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18_CT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18_CT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18_CT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0</v>
      </c>
      <c r="CM114" s="52">
        <f t="shared" si="189"/>
        <v>0</v>
      </c>
      <c r="CN114" s="52">
        <f t="shared" si="189"/>
        <v>0</v>
      </c>
      <c r="CO114" s="52">
        <f t="shared" si="189"/>
        <v>0</v>
      </c>
      <c r="CP114" s="52">
        <f t="shared" si="189"/>
        <v>0</v>
      </c>
      <c r="CQ114" s="52">
        <f t="shared" si="189"/>
        <v>0</v>
      </c>
      <c r="CR114" s="52">
        <f t="shared" si="189"/>
        <v>0</v>
      </c>
      <c r="CS114" s="52">
        <f t="shared" si="189"/>
        <v>0</v>
      </c>
      <c r="CT114" s="52">
        <f t="shared" si="189"/>
        <v>0</v>
      </c>
      <c r="CU114" s="52">
        <f t="shared" si="189"/>
        <v>0</v>
      </c>
      <c r="CV114" s="52">
        <f t="shared" si="189"/>
        <v>0</v>
      </c>
      <c r="CW114" s="52">
        <f t="shared" ref="CW114:DP114" si="190">CW$50*CW39</f>
        <v>0</v>
      </c>
      <c r="CX114" s="52">
        <f t="shared" si="190"/>
        <v>0</v>
      </c>
      <c r="CY114" s="52">
        <f t="shared" si="190"/>
        <v>0</v>
      </c>
      <c r="CZ114" s="52">
        <f t="shared" si="190"/>
        <v>0</v>
      </c>
      <c r="DA114" s="52">
        <f t="shared" si="190"/>
        <v>0</v>
      </c>
      <c r="DB114" s="52">
        <f t="shared" si="190"/>
        <v>0</v>
      </c>
      <c r="DC114" s="52">
        <f t="shared" si="190"/>
        <v>0</v>
      </c>
      <c r="DD114" s="52">
        <f t="shared" si="190"/>
        <v>0</v>
      </c>
      <c r="DE114" s="52">
        <f t="shared" si="190"/>
        <v>0</v>
      </c>
      <c r="DF114" s="52">
        <f t="shared" si="190"/>
        <v>0</v>
      </c>
      <c r="DG114" s="52">
        <f t="shared" si="190"/>
        <v>0</v>
      </c>
      <c r="DH114" s="52">
        <f t="shared" si="190"/>
        <v>0</v>
      </c>
      <c r="DI114" s="52">
        <f t="shared" si="190"/>
        <v>0</v>
      </c>
      <c r="DJ114" s="52">
        <f t="shared" si="190"/>
        <v>0</v>
      </c>
      <c r="DK114" s="52">
        <f t="shared" si="190"/>
        <v>0</v>
      </c>
      <c r="DL114" s="52">
        <f t="shared" si="190"/>
        <v>0</v>
      </c>
      <c r="DM114" s="52">
        <f t="shared" si="190"/>
        <v>0</v>
      </c>
      <c r="DN114" s="52">
        <f t="shared" si="190"/>
        <v>0</v>
      </c>
      <c r="DO114" s="52">
        <f t="shared" si="190"/>
        <v>0</v>
      </c>
      <c r="DP114" s="52">
        <f t="shared" si="190"/>
        <v>0</v>
      </c>
    </row>
    <row r="115" spans="1:120" x14ac:dyDescent="0.25">
      <c r="A115" s="52" t="str">
        <f t="shared" si="138"/>
        <v>18_CT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18_CT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18_CT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18_CT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18_CT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18_CT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18_CT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18_CT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18_CT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18_CT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18_CT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18_CT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3.4780820496942935E-2</v>
      </c>
      <c r="CC120" s="54">
        <f t="shared" si="202"/>
        <v>0.10308314205494908</v>
      </c>
      <c r="CD120" s="54">
        <f t="shared" si="202"/>
        <v>0.20417920703308234</v>
      </c>
      <c r="CE120" s="54">
        <f t="shared" si="202"/>
        <v>0.33695601692855942</v>
      </c>
      <c r="CF120" s="54">
        <f t="shared" si="202"/>
        <v>0.50083898804243976</v>
      </c>
      <c r="CG120" s="54">
        <f t="shared" si="202"/>
        <v>0.69511390022385622</v>
      </c>
      <c r="CH120" s="54">
        <f t="shared" si="202"/>
        <v>0.92025316009533409</v>
      </c>
      <c r="CI120" s="54">
        <f t="shared" si="202"/>
        <v>1.17714950115209</v>
      </c>
      <c r="CJ120" s="54">
        <f t="shared" si="202"/>
        <v>1.4641879947207692</v>
      </c>
      <c r="CK120" s="54">
        <f t="shared" si="202"/>
        <v>1.7822529843686448</v>
      </c>
      <c r="CL120" s="54">
        <f t="shared" si="202"/>
        <v>2.1316030756799331</v>
      </c>
      <c r="CM120" s="54">
        <f t="shared" si="202"/>
        <v>2.4955651856124637</v>
      </c>
      <c r="CN120" s="54">
        <f t="shared" si="202"/>
        <v>2.8873039425942721</v>
      </c>
      <c r="CO120" s="54">
        <f t="shared" si="202"/>
        <v>3.3056339203582286</v>
      </c>
      <c r="CP120" s="54">
        <f t="shared" si="202"/>
        <v>3.7515867613164247</v>
      </c>
      <c r="CQ120" s="54">
        <f t="shared" si="202"/>
        <v>4.2251506297076702</v>
      </c>
      <c r="CR120" s="54">
        <f t="shared" si="202"/>
        <v>4.7069186310117441</v>
      </c>
      <c r="CS120" s="54">
        <f t="shared" si="202"/>
        <v>5.2124810795195939</v>
      </c>
      <c r="CT120" s="54">
        <f t="shared" si="202"/>
        <v>5.7124695995784807</v>
      </c>
      <c r="CU120" s="54">
        <f t="shared" si="202"/>
        <v>6.2076959323184058</v>
      </c>
      <c r="CV120" s="58">
        <f t="shared" ref="CV120:DP120" si="203">CV127</f>
        <v>6.6976615312078795</v>
      </c>
      <c r="CW120" s="58">
        <f t="shared" si="203"/>
        <v>7.1835757277639916</v>
      </c>
      <c r="CX120" s="58">
        <f t="shared" si="203"/>
        <v>7.6613965783912192</v>
      </c>
      <c r="CY120" s="58">
        <f t="shared" si="203"/>
        <v>8.1309914552645353</v>
      </c>
      <c r="CZ120" s="58">
        <f t="shared" si="203"/>
        <v>8.5922308082948824</v>
      </c>
      <c r="DA120" s="58">
        <f t="shared" si="203"/>
        <v>9.0449881294398367</v>
      </c>
      <c r="DB120" s="58">
        <f t="shared" si="203"/>
        <v>9.489139917331423</v>
      </c>
      <c r="DC120" s="58">
        <f t="shared" si="203"/>
        <v>9.9245656422186137</v>
      </c>
      <c r="DD120" s="58">
        <f t="shared" si="203"/>
        <v>10.351147711222115</v>
      </c>
      <c r="DE120" s="58">
        <f t="shared" si="203"/>
        <v>10.768771433899051</v>
      </c>
      <c r="DF120" s="58">
        <f t="shared" si="203"/>
        <v>11.177324988115201</v>
      </c>
      <c r="DG120" s="58">
        <f t="shared" si="203"/>
        <v>11.576699386222309</v>
      </c>
      <c r="DH120" s="58">
        <f t="shared" si="203"/>
        <v>11.966788441538311</v>
      </c>
      <c r="DI120" s="58">
        <f t="shared" si="203"/>
        <v>12.347488735127985</v>
      </c>
      <c r="DJ120" s="58">
        <f t="shared" si="203"/>
        <v>12.718699582881769</v>
      </c>
      <c r="DK120" s="58">
        <f t="shared" si="203"/>
        <v>13.080323002890484</v>
      </c>
      <c r="DL120" s="58">
        <f t="shared" si="203"/>
        <v>13.432263683113664</v>
      </c>
      <c r="DM120" s="58">
        <f t="shared" si="203"/>
        <v>13.774428949339171</v>
      </c>
      <c r="DN120" s="58">
        <f t="shared" si="203"/>
        <v>14.106728733431931</v>
      </c>
      <c r="DO120" s="58">
        <f t="shared" si="203"/>
        <v>14.429075541869542</v>
      </c>
      <c r="DP120" s="58">
        <f t="shared" si="203"/>
        <v>14.741384424562458</v>
      </c>
    </row>
    <row r="121" spans="1:120" x14ac:dyDescent="0.25">
      <c r="A121" s="52" t="str">
        <f t="shared" si="138"/>
        <v>18_CT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18_CT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3.0675408275309735E-8</v>
      </c>
      <c r="CC121" s="52">
        <f t="shared" si="204"/>
        <v>9.0702936068834074E-8</v>
      </c>
      <c r="CD121" s="52">
        <f t="shared" si="204"/>
        <v>1.7922165272388137E-7</v>
      </c>
      <c r="CE121" s="52">
        <f t="shared" si="204"/>
        <v>2.9502501471865958E-7</v>
      </c>
      <c r="CF121" s="52">
        <f t="shared" si="204"/>
        <v>4.3737208014147979E-7</v>
      </c>
      <c r="CG121" s="52">
        <f t="shared" si="204"/>
        <v>6.0539112238350882E-7</v>
      </c>
      <c r="CH121" s="52">
        <f t="shared" si="204"/>
        <v>7.9923324855066164E-7</v>
      </c>
      <c r="CI121" s="52">
        <f t="shared" si="204"/>
        <v>1.0193940784836351E-6</v>
      </c>
      <c r="CJ121" s="52">
        <f t="shared" si="204"/>
        <v>1.2641795087894223E-6</v>
      </c>
      <c r="CK121" s="52">
        <f t="shared" si="204"/>
        <v>1.5340476144142315E-6</v>
      </c>
      <c r="CL121" s="52">
        <f t="shared" si="204"/>
        <v>1.8288939259714077E-6</v>
      </c>
      <c r="CM121" s="52">
        <f t="shared" si="204"/>
        <v>2.1341148025372558E-6</v>
      </c>
      <c r="CN121" s="52">
        <f t="shared" si="204"/>
        <v>2.4607123887219682E-6</v>
      </c>
      <c r="CO121" s="52">
        <f t="shared" si="204"/>
        <v>2.8073345339470654E-6</v>
      </c>
      <c r="CP121" s="52">
        <f t="shared" si="204"/>
        <v>3.1745028503428355E-6</v>
      </c>
      <c r="CQ121" s="52">
        <f t="shared" si="204"/>
        <v>3.5618293474623713E-6</v>
      </c>
      <c r="CR121" s="52">
        <f t="shared" si="204"/>
        <v>3.9526211940026483E-6</v>
      </c>
      <c r="CS121" s="52">
        <f t="shared" si="204"/>
        <v>4.3596984840010164E-6</v>
      </c>
      <c r="CT121" s="52">
        <f t="shared" si="204"/>
        <v>4.7582095225657139E-6</v>
      </c>
      <c r="CU121" s="52">
        <f t="shared" si="204"/>
        <v>5.148732316322697E-6</v>
      </c>
      <c r="CV121" s="52">
        <f t="shared" ref="CV121:DP121" si="205">CV$50*CV46</f>
        <v>5.5307496246547961E-6</v>
      </c>
      <c r="CW121" s="52">
        <f t="shared" si="205"/>
        <v>5.905153533308091E-6</v>
      </c>
      <c r="CX121" s="52">
        <f t="shared" si="205"/>
        <v>6.2685190589880543E-6</v>
      </c>
      <c r="CY121" s="52">
        <f t="shared" si="205"/>
        <v>6.6206653127596983E-6</v>
      </c>
      <c r="CZ121" s="52">
        <f t="shared" si="205"/>
        <v>6.9614156033621014E-6</v>
      </c>
      <c r="DA121" s="52">
        <f t="shared" si="205"/>
        <v>7.2905973885322988E-6</v>
      </c>
      <c r="DB121" s="52">
        <f t="shared" si="205"/>
        <v>7.6080422267617574E-6</v>
      </c>
      <c r="DC121" s="52">
        <f t="shared" si="205"/>
        <v>7.9135857294819831E-6</v>
      </c>
      <c r="DD121" s="52">
        <f t="shared" si="205"/>
        <v>8.2070675136761084E-6</v>
      </c>
      <c r="DE121" s="52">
        <f t="shared" si="205"/>
        <v>8.4883311549131369E-6</v>
      </c>
      <c r="DF121" s="52">
        <f t="shared" si="205"/>
        <v>8.7572241408016181E-6</v>
      </c>
      <c r="DG121" s="52">
        <f t="shared" si="205"/>
        <v>9.0135978248594506E-6</v>
      </c>
      <c r="DH121" s="52">
        <f t="shared" si="205"/>
        <v>9.2573073807967831E-6</v>
      </c>
      <c r="DI121" s="52">
        <f t="shared" si="205"/>
        <v>9.4882117572087083E-6</v>
      </c>
      <c r="DJ121" s="52">
        <f t="shared" si="205"/>
        <v>9.7061736326745935E-6</v>
      </c>
      <c r="DK121" s="52">
        <f t="shared" si="205"/>
        <v>9.9110593712609852E-6</v>
      </c>
      <c r="DL121" s="52">
        <f t="shared" si="205"/>
        <v>1.0102738978424962E-5</v>
      </c>
      <c r="DM121" s="52">
        <f t="shared" si="205"/>
        <v>1.0281086057314812E-5</v>
      </c>
      <c r="DN121" s="52">
        <f t="shared" si="205"/>
        <v>1.0445977765464957E-5</v>
      </c>
      <c r="DO121" s="52">
        <f t="shared" si="205"/>
        <v>1.0597294771882203E-5</v>
      </c>
      <c r="DP121" s="52">
        <f t="shared" si="205"/>
        <v>1.073492121452009E-5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0</v>
      </c>
      <c r="BX124" s="58">
        <f t="shared" si="207"/>
        <v>0</v>
      </c>
      <c r="BY124" s="58">
        <f t="shared" si="207"/>
        <v>0</v>
      </c>
      <c r="BZ124" s="58">
        <f t="shared" si="207"/>
        <v>0</v>
      </c>
      <c r="CA124" s="58">
        <f t="shared" si="207"/>
        <v>0</v>
      </c>
      <c r="CB124" s="58">
        <f t="shared" si="207"/>
        <v>2.2491219165130576E-2</v>
      </c>
      <c r="CC124" s="58">
        <f t="shared" si="207"/>
        <v>6.6503421755170614E-2</v>
      </c>
      <c r="CD124" s="58">
        <f t="shared" si="207"/>
        <v>0.13140537313709269</v>
      </c>
      <c r="CE124" s="58">
        <f t="shared" si="207"/>
        <v>0.21631243521456428</v>
      </c>
      <c r="CF124" s="58">
        <f t="shared" si="207"/>
        <v>0.32068134914079632</v>
      </c>
      <c r="CG124" s="58">
        <f t="shared" si="207"/>
        <v>0.44387296468719617</v>
      </c>
      <c r="CH124" s="58">
        <f t="shared" si="207"/>
        <v>0.58599807363218237</v>
      </c>
      <c r="CI124" s="58">
        <f t="shared" si="207"/>
        <v>0.74742006460157706</v>
      </c>
      <c r="CJ124" s="58">
        <f t="shared" si="207"/>
        <v>0.92689682044542943</v>
      </c>
      <c r="CK124" s="58">
        <f t="shared" si="207"/>
        <v>1.1247642018609063</v>
      </c>
      <c r="CL124" s="58">
        <f t="shared" si="207"/>
        <v>1.3409456118602769</v>
      </c>
      <c r="CM124" s="58">
        <f t="shared" si="207"/>
        <v>1.5647336562443885</v>
      </c>
      <c r="CN124" s="58">
        <f t="shared" si="207"/>
        <v>1.8041951109626737</v>
      </c>
      <c r="CO124" s="58">
        <f t="shared" si="207"/>
        <v>2.0583385787782347</v>
      </c>
      <c r="CP124" s="58">
        <f t="shared" si="207"/>
        <v>2.3275465058719411</v>
      </c>
      <c r="CQ124" s="58">
        <f t="shared" si="207"/>
        <v>2.6115344175239446</v>
      </c>
      <c r="CR124" s="58">
        <f t="shared" si="207"/>
        <v>2.8980631244803212</v>
      </c>
      <c r="CS124" s="58">
        <f t="shared" si="207"/>
        <v>3.1965323237923311</v>
      </c>
      <c r="CT124" s="58">
        <f t="shared" si="207"/>
        <v>3.4887207448115425</v>
      </c>
      <c r="CU124" s="58">
        <f t="shared" si="207"/>
        <v>3.7750521821810983</v>
      </c>
      <c r="CV124" s="58">
        <f t="shared" ref="CV124:DP124" si="208">CV50*CV45</f>
        <v>4.0551473949149459</v>
      </c>
      <c r="CW124" s="58">
        <f t="shared" si="208"/>
        <v>4.3296604605676228</v>
      </c>
      <c r="CX124" s="58">
        <f t="shared" si="208"/>
        <v>4.5960801802914153</v>
      </c>
      <c r="CY124" s="58">
        <f t="shared" si="208"/>
        <v>4.8542739262612971</v>
      </c>
      <c r="CZ124" s="58">
        <f t="shared" si="208"/>
        <v>5.1041121483882099</v>
      </c>
      <c r="DA124" s="58">
        <f t="shared" si="208"/>
        <v>5.3454683386297273</v>
      </c>
      <c r="DB124" s="58">
        <f t="shared" si="208"/>
        <v>5.5782189956178803</v>
      </c>
      <c r="DC124" s="58">
        <f t="shared" si="208"/>
        <v>5.8022435896016376</v>
      </c>
      <c r="DD124" s="58">
        <f t="shared" si="208"/>
        <v>6.0174245277017029</v>
      </c>
      <c r="DE124" s="58">
        <f t="shared" si="208"/>
        <v>6.2236471194752037</v>
      </c>
      <c r="DF124" s="58">
        <f t="shared" si="208"/>
        <v>6.4207995427879192</v>
      </c>
      <c r="DG124" s="58">
        <f t="shared" si="208"/>
        <v>6.6087728099915939</v>
      </c>
      <c r="DH124" s="58">
        <f t="shared" si="208"/>
        <v>6.7874607344041618</v>
      </c>
      <c r="DI124" s="58">
        <f t="shared" si="208"/>
        <v>6.9567598970904001</v>
      </c>
      <c r="DJ124" s="58">
        <f t="shared" si="208"/>
        <v>7.1165696139407499</v>
      </c>
      <c r="DK124" s="58">
        <f t="shared" si="208"/>
        <v>7.2667919030460322</v>
      </c>
      <c r="DL124" s="58">
        <f t="shared" si="208"/>
        <v>7.4073314523657761</v>
      </c>
      <c r="DM124" s="58">
        <f t="shared" si="208"/>
        <v>7.5380955876878497</v>
      </c>
      <c r="DN124" s="58">
        <f t="shared" si="208"/>
        <v>7.658994240877175</v>
      </c>
      <c r="DO124" s="58">
        <f t="shared" si="208"/>
        <v>7.7699399184113522</v>
      </c>
      <c r="DP124" s="58">
        <f t="shared" si="208"/>
        <v>7.870847670200833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13.655112590902627</v>
      </c>
      <c r="CC125" s="58" cm="1">
        <f t="array" ref="CC125">INDEX(prod_est,$G$15+$H$15-1,MATCH(CC57,$BP$57:$CV$57,0))*CC50</f>
        <v>40.644133666420508</v>
      </c>
      <c r="CD125" s="58" cm="1">
        <f t="array" ref="CD125">INDEX(prod_est,$G$15+$H$15-1,MATCH(CD57,$BP$57:$CV$57,0))*CD50</f>
        <v>80.859815439988523</v>
      </c>
      <c r="CE125" s="58" cm="1">
        <f t="array" ref="CE125">INDEX(prod_est,$G$15+$H$15-1,MATCH(CE57,$BP$57:$CV$57,0))*CE50</f>
        <v>134.04842412666127</v>
      </c>
      <c r="CF125" s="58" cm="1">
        <f t="array" ref="CF125">INDEX(prod_est,$G$15+$H$15-1,MATCH(CF57,$BP$57:$CV$57,0))*CF50</f>
        <v>200.17515433515939</v>
      </c>
      <c r="CG125" s="58" cm="1">
        <f t="array" ref="CG125">INDEX(prod_est,$G$15+$H$15-1,MATCH(CG57,$BP$57:$CV$57,0))*CG50</f>
        <v>279.15659504073341</v>
      </c>
      <c r="CH125" s="58" cm="1">
        <f t="array" ref="CH125">INDEX(prod_est,$G$15+$H$15-1,MATCH(CH57,$BP$57:$CV$57,0))*CH50</f>
        <v>371.39454051461303</v>
      </c>
      <c r="CI125" s="58" cm="1">
        <f t="array" ref="CI125">INDEX(prod_est,$G$15+$H$15-1,MATCH(CI57,$BP$57:$CV$57,0))*CI50</f>
        <v>477.47715172279209</v>
      </c>
      <c r="CJ125" s="58" cm="1">
        <f t="array" ref="CJ125">INDEX(prod_est,$G$15+$H$15-1,MATCH(CJ57,$BP$57:$CV$57,0))*CJ50</f>
        <v>596.99019363926629</v>
      </c>
      <c r="CK125" s="58" cm="1">
        <f t="array" ref="CK125">INDEX(prod_est,$G$15+$H$15-1,MATCH(CK57,$BP$57:$CV$57,0))*CK50</f>
        <v>730.54309167526503</v>
      </c>
      <c r="CL125" s="58" cm="1">
        <f t="array" ref="CL125">INDEX(prod_est,$G$15+$H$15-1,MATCH(CL57,$BP$57:$CV$57,0))*CL50</f>
        <v>878.50829313295128</v>
      </c>
      <c r="CM125" s="58" cm="1">
        <f t="array" ref="CM125">INDEX(prod_est,$G$15+$H$15-1,MATCH(CM57,$BP$57:$CV$57,0))*CM50</f>
        <v>1034.2572548534167</v>
      </c>
      <c r="CN125" s="58" cm="1">
        <f t="array" ref="CN125">INDEX(prod_est,$G$15+$H$15-1,MATCH(CN57,$BP$57:$CV$57,0))*CN50</f>
        <v>1203.4542573684425</v>
      </c>
      <c r="CO125" s="58" cm="1">
        <f t="array" ref="CO125">INDEX(prod_est,$G$15+$H$15-1,MATCH(CO57,$BP$57:$CV$57,0))*CO50</f>
        <v>1385.8837128666601</v>
      </c>
      <c r="CP125" s="58" cm="1">
        <f t="array" ref="CP125">INDEX(prod_est,$G$15+$H$15-1,MATCH(CP57,$BP$57:$CV$57,0))*CP50</f>
        <v>1582.2669504938704</v>
      </c>
      <c r="CQ125" s="58" cm="1">
        <f t="array" ref="CQ125">INDEX(prod_est,$G$15+$H$15-1,MATCH(CQ57,$BP$57:$CV$57,0))*CQ50</f>
        <v>1792.9069024263615</v>
      </c>
      <c r="CR125" s="58" cm="1">
        <f t="array" ref="CR125">INDEX(prod_est,$G$15+$H$15-1,MATCH(CR57,$BP$57:$CV$57,0))*CR50</f>
        <v>2009.8394517015813</v>
      </c>
      <c r="CS125" s="58" cm="1">
        <f t="array" ref="CS125">INDEX(prod_est,$G$15+$H$15-1,MATCH(CS57,$BP$57:$CV$57,0))*CS50</f>
        <v>2239.9430619191808</v>
      </c>
      <c r="CT125" s="58" cm="1">
        <f t="array" ref="CT125">INDEX(prod_est,$G$15+$H$15-1,MATCH(CT57,$BP$57:$CV$57,0))*CT50</f>
        <v>2470.8320608521535</v>
      </c>
      <c r="CU125" s="58" cm="1">
        <f t="array" ref="CU125">INDEX(prod_est,$G$15+$H$15-1,MATCH(CU57,$BP$57:$DP$57,0))*CU50</f>
        <v>2702.9375001525641</v>
      </c>
      <c r="CV125" s="58" cm="1">
        <f t="array" ref="CV125">INDEX(prod_est,$G$15+$H$15-1,MATCH(CV57,$BP$57:$DP$57,0))*CV50</f>
        <v>2936.1268181032597</v>
      </c>
      <c r="CW125" s="58" cm="1">
        <f t="array" ref="CW125">INDEX(prod_est,$G$15+$H$15-1,MATCH(CW57,$BP$57:$DP$57,0))*CW50</f>
        <v>3171.0169635515208</v>
      </c>
      <c r="CX125" s="58" cm="1">
        <f t="array" ref="CX125">INDEX(prod_est,$G$15+$H$15-1,MATCH(CX57,$BP$57:$DP$57,0))*CX50</f>
        <v>3405.9071089997819</v>
      </c>
      <c r="CY125" s="58" cm="1">
        <f t="array" ref="CY125">INDEX(prod_est,$G$15+$H$15-1,MATCH(CY57,$BP$57:$DP$57,0))*CY50</f>
        <v>3640.7972544480426</v>
      </c>
      <c r="CZ125" s="58" cm="1">
        <f t="array" ref="CZ125">INDEX(prod_est,$G$15+$H$15-1,MATCH(CZ57,$BP$57:$DP$57,0))*CZ50</f>
        <v>3875.6873998963038</v>
      </c>
      <c r="DA125" s="58" cm="1">
        <f t="array" ref="DA125">INDEX(prod_est,$G$15+$H$15-1,MATCH(DA57,$BP$57:$DP$57,0))*DA50</f>
        <v>4110.5775453445649</v>
      </c>
      <c r="DB125" s="58" cm="1">
        <f t="array" ref="DB125">INDEX(prod_est,$G$15+$H$15-1,MATCH(DB57,$BP$57:$DP$57,0))*DB50</f>
        <v>4345.4676907928251</v>
      </c>
      <c r="DC125" s="58" cm="1">
        <f t="array" ref="DC125">INDEX(prod_est,$G$15+$H$15-1,MATCH(DC57,$BP$57:$DP$57,0))*DC50</f>
        <v>4580.3578362410863</v>
      </c>
      <c r="DD125" s="58" cm="1">
        <f t="array" ref="DD125">INDEX(prod_est,$G$15+$H$15-1,MATCH(DD57,$BP$57:$DP$57,0))*DD50</f>
        <v>4815.2479816893474</v>
      </c>
      <c r="DE125" s="58" cm="1">
        <f t="array" ref="DE125">INDEX(prod_est,$G$15+$H$15-1,MATCH(DE57,$BP$57:$DP$57,0))*DE50</f>
        <v>5050.1381271376085</v>
      </c>
      <c r="DF125" s="58" cm="1">
        <f t="array" ref="DF125">INDEX(prod_est,$G$15+$H$15-1,MATCH(DF57,$BP$57:$DP$57,0))*DF50</f>
        <v>5285.0282725858688</v>
      </c>
      <c r="DG125" s="58" cm="1">
        <f t="array" ref="DG125">INDEX(prod_est,$G$15+$H$15-1,MATCH(DG57,$BP$57:$DP$57,0))*DG50</f>
        <v>5519.918418034129</v>
      </c>
      <c r="DH125" s="58" cm="1">
        <f t="array" ref="DH125">INDEX(prod_est,$G$15+$H$15-1,MATCH(DH57,$BP$57:$DP$57,0))*DH50</f>
        <v>5754.8085634823892</v>
      </c>
      <c r="DI125" s="58" cm="1">
        <f t="array" ref="DI125">INDEX(prod_est,$G$15+$H$15-1,MATCH(DI57,$BP$57:$DP$57,0))*DI50</f>
        <v>5989.6987089306494</v>
      </c>
      <c r="DJ125" s="58" cm="1">
        <f t="array" ref="DJ125">INDEX(prod_est,$G$15+$H$15-1,MATCH(DJ57,$BP$57:$DP$57,0))*DJ50</f>
        <v>6224.5888543789106</v>
      </c>
      <c r="DK125" s="58" cm="1">
        <f t="array" ref="DK125">INDEX(prod_est,$G$15+$H$15-1,MATCH(DK57,$BP$57:$DP$57,0))*DK50</f>
        <v>6459.4789998271708</v>
      </c>
      <c r="DL125" s="58" cm="1">
        <f t="array" ref="DL125">INDEX(prod_est,$G$15+$H$15-1,MATCH(DL57,$BP$57:$DP$57,0))*DL50</f>
        <v>6694.369145275431</v>
      </c>
      <c r="DM125" s="58" cm="1">
        <f t="array" ref="DM125">INDEX(prod_est,$G$15+$H$15-1,MATCH(DM57,$BP$57:$DP$57,0))*DM50</f>
        <v>6929.2592907236913</v>
      </c>
      <c r="DN125" s="58" cm="1">
        <f t="array" ref="DN125">INDEX(prod_est,$G$15+$H$15-1,MATCH(DN57,$BP$57:$DP$57,0))*DN50</f>
        <v>7164.1494361719515</v>
      </c>
      <c r="DO125" s="58" cm="1">
        <f t="array" ref="DO125">INDEX(prod_est,$G$15+$H$15-1,MATCH(DO57,$BP$57:$DP$57,0))*DO50</f>
        <v>7399.0395816202117</v>
      </c>
      <c r="DP125" s="58" cm="1">
        <f t="array" ref="DP125">INDEX(prod_est,$G$15+$H$15-1,MATCH(DP57,$BP$57:$DP$57,0))*DP50</f>
        <v>7633.9297270684729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0</v>
      </c>
      <c r="BX126" s="58">
        <f t="shared" si="209"/>
        <v>0</v>
      </c>
      <c r="BY126" s="58">
        <f t="shared" si="209"/>
        <v>0</v>
      </c>
      <c r="BZ126" s="58">
        <f t="shared" si="209"/>
        <v>0</v>
      </c>
      <c r="CA126" s="58">
        <f t="shared" si="209"/>
        <v>0</v>
      </c>
      <c r="CB126" s="58">
        <f t="shared" si="209"/>
        <v>1.2289601331812363E-2</v>
      </c>
      <c r="CC126" s="58">
        <f t="shared" si="209"/>
        <v>3.6579720299778462E-2</v>
      </c>
      <c r="CD126" s="58">
        <f t="shared" si="209"/>
        <v>7.2773833895989667E-2</v>
      </c>
      <c r="CE126" s="58">
        <f t="shared" si="209"/>
        <v>0.12064358171399514</v>
      </c>
      <c r="CF126" s="58">
        <f t="shared" si="209"/>
        <v>0.18015763890164346</v>
      </c>
      <c r="CG126" s="58">
        <f t="shared" si="209"/>
        <v>0.25124093553666005</v>
      </c>
      <c r="CH126" s="58">
        <f t="shared" si="209"/>
        <v>0.33425508646315172</v>
      </c>
      <c r="CI126" s="58">
        <f t="shared" si="209"/>
        <v>0.42972943655051288</v>
      </c>
      <c r="CJ126" s="58">
        <f t="shared" si="209"/>
        <v>0.53729117427533968</v>
      </c>
      <c r="CK126" s="58">
        <f t="shared" si="209"/>
        <v>0.65748878250773846</v>
      </c>
      <c r="CL126" s="58">
        <f t="shared" si="209"/>
        <v>0.79065746381965618</v>
      </c>
      <c r="CM126" s="58">
        <f t="shared" si="209"/>
        <v>0.93083152936807501</v>
      </c>
      <c r="CN126" s="58">
        <f t="shared" si="209"/>
        <v>1.0831088316315982</v>
      </c>
      <c r="CO126" s="58">
        <f t="shared" si="209"/>
        <v>1.2472953415799939</v>
      </c>
      <c r="CP126" s="58">
        <f t="shared" si="209"/>
        <v>1.4240402554444833</v>
      </c>
      <c r="CQ126" s="58">
        <f t="shared" si="209"/>
        <v>1.6136162121837254</v>
      </c>
      <c r="CR126" s="58">
        <f t="shared" si="209"/>
        <v>1.8088555065314231</v>
      </c>
      <c r="CS126" s="58">
        <f t="shared" si="209"/>
        <v>2.0159487557272628</v>
      </c>
      <c r="CT126" s="58">
        <f t="shared" si="209"/>
        <v>2.2237488547669382</v>
      </c>
      <c r="CU126" s="58">
        <f t="shared" si="209"/>
        <v>2.4326437501373075</v>
      </c>
      <c r="CV126" s="58">
        <f t="shared" ref="CV126:DP126" si="210">CV125*1000*$I$9*$I$10</f>
        <v>2.6425141362929341</v>
      </c>
      <c r="CW126" s="58">
        <f t="shared" si="210"/>
        <v>2.8539152671963688</v>
      </c>
      <c r="CX126" s="58">
        <f t="shared" si="210"/>
        <v>3.0653163980998035</v>
      </c>
      <c r="CY126" s="58">
        <f t="shared" si="210"/>
        <v>3.2767175290032386</v>
      </c>
      <c r="CZ126" s="58">
        <f t="shared" si="210"/>
        <v>3.4881186599066734</v>
      </c>
      <c r="DA126" s="58">
        <f t="shared" si="210"/>
        <v>3.6995197908101085</v>
      </c>
      <c r="DB126" s="58">
        <f t="shared" si="210"/>
        <v>3.9109209217135423</v>
      </c>
      <c r="DC126" s="58">
        <f t="shared" si="210"/>
        <v>4.122322052616977</v>
      </c>
      <c r="DD126" s="58">
        <f t="shared" si="210"/>
        <v>4.3337231835204122</v>
      </c>
      <c r="DE126" s="58">
        <f t="shared" si="210"/>
        <v>4.5451243144238473</v>
      </c>
      <c r="DF126" s="58">
        <f t="shared" si="210"/>
        <v>4.7565254453272816</v>
      </c>
      <c r="DG126" s="58">
        <f t="shared" si="210"/>
        <v>4.9679265762307159</v>
      </c>
      <c r="DH126" s="58">
        <f t="shared" si="210"/>
        <v>5.1793277071341493</v>
      </c>
      <c r="DI126" s="58">
        <f t="shared" si="210"/>
        <v>5.3907288380375844</v>
      </c>
      <c r="DJ126" s="58">
        <f t="shared" si="210"/>
        <v>5.6021299689410196</v>
      </c>
      <c r="DK126" s="58">
        <f t="shared" si="210"/>
        <v>5.8135310998444529</v>
      </c>
      <c r="DL126" s="58">
        <f t="shared" si="210"/>
        <v>6.0249322307478872</v>
      </c>
      <c r="DM126" s="58">
        <f t="shared" si="210"/>
        <v>6.2363333616513223</v>
      </c>
      <c r="DN126" s="58">
        <f t="shared" si="210"/>
        <v>6.4477344925547557</v>
      </c>
      <c r="DO126" s="58">
        <f t="shared" si="210"/>
        <v>6.65913562345819</v>
      </c>
      <c r="DP126" s="58">
        <f t="shared" si="210"/>
        <v>6.8705367543616251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0</v>
      </c>
      <c r="BX127" s="59">
        <f t="shared" si="211"/>
        <v>0</v>
      </c>
      <c r="BY127" s="59">
        <f t="shared" si="211"/>
        <v>0</v>
      </c>
      <c r="BZ127" s="59">
        <f t="shared" si="211"/>
        <v>0</v>
      </c>
      <c r="CA127" s="59">
        <f t="shared" si="211"/>
        <v>0</v>
      </c>
      <c r="CB127" s="59">
        <f t="shared" si="211"/>
        <v>3.4780820496942935E-2</v>
      </c>
      <c r="CC127" s="59">
        <f t="shared" si="211"/>
        <v>0.10308314205494908</v>
      </c>
      <c r="CD127" s="59">
        <f t="shared" si="211"/>
        <v>0.20417920703308234</v>
      </c>
      <c r="CE127" s="59">
        <f t="shared" si="211"/>
        <v>0.33695601692855942</v>
      </c>
      <c r="CF127" s="59">
        <f t="shared" si="211"/>
        <v>0.50083898804243976</v>
      </c>
      <c r="CG127" s="59">
        <f t="shared" si="211"/>
        <v>0.69511390022385622</v>
      </c>
      <c r="CH127" s="59">
        <f t="shared" si="211"/>
        <v>0.92025316009533409</v>
      </c>
      <c r="CI127" s="59">
        <f t="shared" si="211"/>
        <v>1.17714950115209</v>
      </c>
      <c r="CJ127" s="59">
        <f t="shared" si="211"/>
        <v>1.4641879947207692</v>
      </c>
      <c r="CK127" s="59">
        <f t="shared" si="211"/>
        <v>1.7822529843686448</v>
      </c>
      <c r="CL127" s="59">
        <f t="shared" si="211"/>
        <v>2.1316030756799331</v>
      </c>
      <c r="CM127" s="59">
        <f t="shared" si="211"/>
        <v>2.4955651856124637</v>
      </c>
      <c r="CN127" s="59">
        <f t="shared" si="211"/>
        <v>2.8873039425942721</v>
      </c>
      <c r="CO127" s="59">
        <f t="shared" si="211"/>
        <v>3.3056339203582286</v>
      </c>
      <c r="CP127" s="59">
        <f t="shared" si="211"/>
        <v>3.7515867613164247</v>
      </c>
      <c r="CQ127" s="59">
        <f t="shared" si="211"/>
        <v>4.2251506297076702</v>
      </c>
      <c r="CR127" s="59">
        <f t="shared" si="211"/>
        <v>4.7069186310117441</v>
      </c>
      <c r="CS127" s="59">
        <f t="shared" si="211"/>
        <v>5.2124810795195939</v>
      </c>
      <c r="CT127" s="59">
        <f t="shared" si="211"/>
        <v>5.7124695995784807</v>
      </c>
      <c r="CU127" s="59">
        <f t="shared" si="211"/>
        <v>6.2076959323184058</v>
      </c>
      <c r="CV127" s="59">
        <f t="shared" ref="CV127:DP127" si="212">CV124+CV126</f>
        <v>6.6976615312078795</v>
      </c>
      <c r="CW127" s="59">
        <f t="shared" si="212"/>
        <v>7.1835757277639916</v>
      </c>
      <c r="CX127" s="59">
        <f t="shared" si="212"/>
        <v>7.6613965783912192</v>
      </c>
      <c r="CY127" s="59">
        <f t="shared" si="212"/>
        <v>8.1309914552645353</v>
      </c>
      <c r="CZ127" s="59">
        <f t="shared" si="212"/>
        <v>8.5922308082948824</v>
      </c>
      <c r="DA127" s="59">
        <f t="shared" si="212"/>
        <v>9.0449881294398367</v>
      </c>
      <c r="DB127" s="59">
        <f t="shared" si="212"/>
        <v>9.489139917331423</v>
      </c>
      <c r="DC127" s="59">
        <f t="shared" si="212"/>
        <v>9.9245656422186137</v>
      </c>
      <c r="DD127" s="59">
        <f t="shared" si="212"/>
        <v>10.351147711222115</v>
      </c>
      <c r="DE127" s="59">
        <f t="shared" si="212"/>
        <v>10.768771433899051</v>
      </c>
      <c r="DF127" s="59">
        <f t="shared" si="212"/>
        <v>11.177324988115201</v>
      </c>
      <c r="DG127" s="59">
        <f t="shared" si="212"/>
        <v>11.576699386222309</v>
      </c>
      <c r="DH127" s="59">
        <f t="shared" si="212"/>
        <v>11.966788441538311</v>
      </c>
      <c r="DI127" s="59">
        <f t="shared" si="212"/>
        <v>12.347488735127985</v>
      </c>
      <c r="DJ127" s="59">
        <f t="shared" si="212"/>
        <v>12.718699582881769</v>
      </c>
      <c r="DK127" s="59">
        <f t="shared" si="212"/>
        <v>13.080323002890484</v>
      </c>
      <c r="DL127" s="59">
        <f t="shared" si="212"/>
        <v>13.432263683113664</v>
      </c>
      <c r="DM127" s="59">
        <f t="shared" si="212"/>
        <v>13.774428949339171</v>
      </c>
      <c r="DN127" s="59">
        <f t="shared" si="212"/>
        <v>14.106728733431931</v>
      </c>
      <c r="DO127" s="59">
        <f t="shared" si="212"/>
        <v>14.429075541869542</v>
      </c>
      <c r="DP127" s="59">
        <f t="shared" si="212"/>
        <v>14.741384424562458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DP127"/>
  <sheetViews>
    <sheetView showGridLines="0" workbookViewId="0">
      <selection activeCell="DP120" sqref="DP120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19_THA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IFERROR(F10,0)</f>
        <v>3.0436099333737139E-3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3.302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1.1508176862507582E-3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3.0436099333737139E-3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0.41988129365462151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55</v>
      </c>
      <c r="B15" t="s">
        <v>5</v>
      </c>
      <c r="C15" t="s">
        <v>5</v>
      </c>
      <c r="D15" t="s">
        <v>37</v>
      </c>
      <c r="E15" s="8">
        <v>13.32281628</v>
      </c>
      <c r="F15" s="8">
        <v>14.99586156</v>
      </c>
      <c r="G15">
        <f>MATCH(A15,Production_est!$A$4:$A$339,0)</f>
        <v>289</v>
      </c>
      <c r="H15">
        <f>IFERROR(MATCH(D15,Production_est!$D$4:$D$339,0),"-")</f>
        <v>6</v>
      </c>
      <c r="I15" s="8" cm="1">
        <f t="array" ref="I15">IFERROR(INDEX(Production_est!$E$4:$E$339,H15+G15),"-")</f>
        <v>36084.819987301104</v>
      </c>
      <c r="J15" s="42">
        <f t="shared" ref="J15:J46" si="0">IFERROR(F15/I15,0)</f>
        <v>4.1557257498519635E-4</v>
      </c>
      <c r="K15" s="42">
        <f t="shared" ref="K15:AO15" si="1">J15*(1-$F$4)</f>
        <v>4.1430773416793374E-4</v>
      </c>
      <c r="L15" s="42">
        <f t="shared" si="1"/>
        <v>4.1304674303274663E-4</v>
      </c>
      <c r="M15" s="42">
        <f t="shared" si="1"/>
        <v>4.117895898627045E-4</v>
      </c>
      <c r="N15" s="42">
        <f t="shared" si="1"/>
        <v>4.1053626297653847E-4</v>
      </c>
      <c r="O15" s="42">
        <f t="shared" si="1"/>
        <v>4.0928675072853297E-4</v>
      </c>
      <c r="P15" s="42">
        <f t="shared" si="1"/>
        <v>4.0804104150841735E-4</v>
      </c>
      <c r="Q15" s="42">
        <f t="shared" si="1"/>
        <v>4.0679912374125819E-4</v>
      </c>
      <c r="R15" s="42">
        <f t="shared" si="1"/>
        <v>4.0556098588735159E-4</v>
      </c>
      <c r="S15" s="42">
        <f t="shared" si="1"/>
        <v>4.0432661644211599E-4</v>
      </c>
      <c r="T15" s="42">
        <f t="shared" si="1"/>
        <v>4.0309600393598536E-4</v>
      </c>
      <c r="U15" s="42">
        <f t="shared" si="1"/>
        <v>4.0186913693430256E-4</v>
      </c>
      <c r="V15" s="42">
        <f t="shared" si="1"/>
        <v>4.00646004037213E-4</v>
      </c>
      <c r="W15" s="42">
        <f t="shared" si="1"/>
        <v>3.9942659387955885E-4</v>
      </c>
      <c r="X15" s="42">
        <f t="shared" si="1"/>
        <v>3.982108951307734E-4</v>
      </c>
      <c r="Y15" s="42">
        <f t="shared" si="1"/>
        <v>3.9699889649477574E-4</v>
      </c>
      <c r="Z15" s="42">
        <f t="shared" si="1"/>
        <v>3.9579058670986583E-4</v>
      </c>
      <c r="AA15" s="42">
        <f t="shared" si="1"/>
        <v>3.9458595454861987E-4</v>
      </c>
      <c r="AB15" s="42">
        <f t="shared" si="1"/>
        <v>3.9338498881778594E-4</v>
      </c>
      <c r="AC15" s="42">
        <f t="shared" si="1"/>
        <v>3.9218767835818002E-4</v>
      </c>
      <c r="AD15" s="42">
        <f t="shared" si="1"/>
        <v>3.9099401204458227E-4</v>
      </c>
      <c r="AE15" s="42">
        <f t="shared" si="1"/>
        <v>3.8980397878563374E-4</v>
      </c>
      <c r="AF15" s="42">
        <f t="shared" si="1"/>
        <v>3.886175675237332E-4</v>
      </c>
      <c r="AG15" s="42">
        <f t="shared" si="1"/>
        <v>3.8743476723493442E-4</v>
      </c>
      <c r="AH15" s="42">
        <f t="shared" si="1"/>
        <v>3.8625556692884383E-4</v>
      </c>
      <c r="AI15" s="42">
        <f t="shared" si="1"/>
        <v>3.850799556485183E-4</v>
      </c>
      <c r="AJ15" s="42">
        <f t="shared" si="1"/>
        <v>3.8390792247036334E-4</v>
      </c>
      <c r="AK15" s="42">
        <f t="shared" si="1"/>
        <v>3.8273945650403167E-4</v>
      </c>
      <c r="AL15" s="42">
        <f t="shared" si="1"/>
        <v>3.8157454689232193E-4</v>
      </c>
      <c r="AM15" s="42">
        <f t="shared" si="1"/>
        <v>3.8041318281107787E-4</v>
      </c>
      <c r="AN15" s="42">
        <f t="shared" si="1"/>
        <v>3.7925535346908777E-4</v>
      </c>
      <c r="AO15" s="42">
        <f t="shared" si="1"/>
        <v>3.7810104810798411E-4</v>
      </c>
      <c r="AP15" s="42">
        <f t="shared" ref="AP15:BJ15" si="2">AO15*(1-$F$4)</f>
        <v>3.7695025600214367E-4</v>
      </c>
      <c r="AQ15" s="42">
        <f t="shared" si="2"/>
        <v>3.7580296645858775E-4</v>
      </c>
      <c r="AR15" s="42">
        <f t="shared" si="2"/>
        <v>3.7465916881688306E-4</v>
      </c>
      <c r="AS15" s="42">
        <f t="shared" si="2"/>
        <v>3.7351885244904244E-4</v>
      </c>
      <c r="AT15" s="42">
        <f t="shared" si="2"/>
        <v>3.7238200675942618E-4</v>
      </c>
      <c r="AU15" s="42">
        <f t="shared" si="2"/>
        <v>3.7124862118464357E-4</v>
      </c>
      <c r="AV15" s="42">
        <f t="shared" si="2"/>
        <v>3.7011868519345466E-4</v>
      </c>
      <c r="AW15" s="42">
        <f t="shared" si="2"/>
        <v>3.6899218828667266E-4</v>
      </c>
      <c r="AX15" s="42">
        <f t="shared" si="2"/>
        <v>3.6786911999706605E-4</v>
      </c>
      <c r="AY15" s="42">
        <f t="shared" si="2"/>
        <v>3.6674946988926154E-4</v>
      </c>
      <c r="AZ15" s="42">
        <f t="shared" si="2"/>
        <v>3.6563322755964704E-4</v>
      </c>
      <c r="BA15" s="42">
        <f t="shared" si="2"/>
        <v>3.64520382636275E-4</v>
      </c>
      <c r="BB15" s="42">
        <f t="shared" si="2"/>
        <v>3.6341092477876603E-4</v>
      </c>
      <c r="BC15" s="42">
        <f t="shared" si="2"/>
        <v>3.6230484367821283E-4</v>
      </c>
      <c r="BD15" s="42">
        <f t="shared" si="2"/>
        <v>3.6120212905708438E-4</v>
      </c>
      <c r="BE15" s="42">
        <f t="shared" si="2"/>
        <v>3.6010277066913051E-4</v>
      </c>
      <c r="BF15" s="42">
        <f t="shared" si="2"/>
        <v>3.5900675829928657E-4</v>
      </c>
      <c r="BG15" s="42">
        <f t="shared" si="2"/>
        <v>3.5791408176357858E-4</v>
      </c>
      <c r="BH15" s="42">
        <f t="shared" si="2"/>
        <v>3.5682473090902861E-4</v>
      </c>
      <c r="BI15" s="42">
        <f t="shared" si="2"/>
        <v>3.5573869561356049E-4</v>
      </c>
      <c r="BJ15" s="42">
        <f t="shared" si="2"/>
        <v>3.5465596578590562E-4</v>
      </c>
      <c r="BK15" t="str">
        <f t="shared" ref="BK15:BK46" si="3">A15</f>
        <v>19_THA</v>
      </c>
      <c r="BL15" t="str">
        <f t="shared" ref="BL15:BL46" si="4">"d_ind_cem_"&amp;C15</f>
        <v>d_ind_cem_1_x_coal_thermal</v>
      </c>
      <c r="BO15" s="8">
        <f t="shared" ref="BO15:BO46" si="5">E15</f>
        <v>13.32281628</v>
      </c>
      <c r="BP15" s="8">
        <f t="shared" ref="BP15:BP46" si="6">F15</f>
        <v>14.99586156</v>
      </c>
      <c r="BQ15" s="8" cm="1">
        <f t="array" ref="BQ15">K15*INDEX(prod_est,$G15+$H15,MATCH(BQ$14,$BP$14:$DP$14,0))</f>
        <v>15.082408874689774</v>
      </c>
      <c r="BR15" s="8" cm="1">
        <f t="array" ref="BR15">L15*INDEX(prod_est,$G15+$H15,MATCH(BR$14,$BP$14:$DP$14,0))</f>
        <v>13.619233002764854</v>
      </c>
      <c r="BS15" s="8" cm="1">
        <f t="array" ref="BS15">M15*INDEX(prod_est,$G15+$H15,MATCH(BS$14,$BP$14:$DP$14,0))</f>
        <v>14.026224376244649</v>
      </c>
      <c r="BT15" s="8" cm="1">
        <f t="array" ref="BT15">N15*INDEX(prod_est,$G15+$H15,MATCH(BT$14,$BP$14:$DP$14,0))</f>
        <v>14.450813130994838</v>
      </c>
      <c r="BU15" s="8" cm="1">
        <f t="array" ref="BU15">O15*INDEX(prod_est,$G15+$H15,MATCH(BU$14,$BP$14:$DP$14,0))</f>
        <v>14.895193177960982</v>
      </c>
      <c r="BV15" s="8" cm="1">
        <f t="array" ref="BV15">P15*INDEX(prod_est,$G15+$H15,MATCH(BV$14,$BP$14:$DP$14,0))</f>
        <v>15.354441135068916</v>
      </c>
      <c r="BW15" s="8" cm="1">
        <f t="array" ref="BW15">Q15*INDEX(prod_est,$G15+$H15,MATCH(BW$14,$BP$14:$DP$14,0))</f>
        <v>15.831807409072255</v>
      </c>
      <c r="BX15" s="8" cm="1">
        <f t="array" ref="BX15">R15*INDEX(prod_est,$G15+$H15,MATCH(BX$14,$BP$14:$DP$14,0))</f>
        <v>16.327539875135322</v>
      </c>
      <c r="BY15" s="8" cm="1">
        <f t="array" ref="BY15">S15*INDEX(prod_est,$G15+$H15,MATCH(BY$14,$BP$14:$DP$14,0))</f>
        <v>16.836024418219644</v>
      </c>
      <c r="BZ15" s="8" cm="1">
        <f t="array" ref="BZ15">T15*INDEX(prod_est,$G15+$H15,MATCH(BZ$14,$BP$14:$DP$14,0))</f>
        <v>17.082670412117281</v>
      </c>
      <c r="CA15" s="8" cm="1">
        <f t="array" ref="CA15">U15*INDEX(prod_est,$G15+$H15,MATCH(CA$14,$BP$14:$DP$14,0))</f>
        <v>17.328099190273679</v>
      </c>
      <c r="CB15" s="8" cm="1">
        <f t="array" ref="CB15">V15*INDEX(prod_est,$G15+$H15,MATCH(CB$14,$BP$14:$DP$14,0))</f>
        <v>17.571027356650678</v>
      </c>
      <c r="CC15" s="8" cm="1">
        <f t="array" ref="CC15">W15*INDEX(prod_est,$G15+$H15,MATCH(CC$14,$BP$14:$DP$14,0))</f>
        <v>17.805393254123757</v>
      </c>
      <c r="CD15" s="8" cm="1">
        <f t="array" ref="CD15">X15*INDEX(prod_est,$G15+$H15,MATCH(CD$14,$BP$14:$DP$14,0))</f>
        <v>18.03346175529872</v>
      </c>
      <c r="CE15" s="8" cm="1">
        <f t="array" ref="CE15">Y15*INDEX(prod_est,$G15+$H15,MATCH(CE$14,$BP$14:$DP$14,0))</f>
        <v>18.254497158818843</v>
      </c>
      <c r="CF15" s="8" cm="1">
        <f t="array" ref="CF15">Z15*INDEX(prod_est,$G15+$H15,MATCH(CF$14,$BP$14:$DP$14,0))</f>
        <v>18.466128942539886</v>
      </c>
      <c r="CG15" s="8" cm="1">
        <f t="array" ref="CG15">AA15*INDEX(prod_est,$G15+$H15,MATCH(CG$14,$BP$14:$DP$14,0))</f>
        <v>18.667938995076408</v>
      </c>
      <c r="CH15" s="8" cm="1">
        <f t="array" ref="CH15">AB15*INDEX(prod_est,$G15+$H15,MATCH(CH$14,$BP$14:$DP$14,0))</f>
        <v>18.879175890426563</v>
      </c>
      <c r="CI15" s="8" cm="1">
        <f t="array" ref="CI15">AC15*INDEX(prod_est,$G15+$H15,MATCH(CI$14,$BP$14:$DP$14,0))</f>
        <v>19.080541720138292</v>
      </c>
      <c r="CJ15" s="8" cm="1">
        <f t="array" ref="CJ15">AD15*INDEX(prod_est,$G15+$H15,MATCH(CJ$14,$BP$14:$DP$14,0))</f>
        <v>19.272331144365239</v>
      </c>
      <c r="CK15" s="8" cm="1">
        <f t="array" ref="CK15">AE15*INDEX(prod_est,$G15+$H15,MATCH(CK$14,$BP$14:$DP$14,0))</f>
        <v>19.451043376998999</v>
      </c>
      <c r="CL15" s="8" cm="1">
        <f t="array" ref="CL15">AF15*INDEX(prod_est,$G15+$H15,MATCH(CL$14,$BP$14:$DP$14,0))</f>
        <v>19.616908940745102</v>
      </c>
      <c r="CM15" s="8" cm="1">
        <f t="array" ref="CM15">AG15*INDEX(prod_est,$G15+$H15,MATCH(CM$14,$BP$14:$DP$14,0))</f>
        <v>19.825749668598874</v>
      </c>
      <c r="CN15" s="8" cm="1">
        <f t="array" ref="CN15">AH15*INDEX(prod_est,$G15+$H15,MATCH(CN$14,$BP$14:$DP$14,0))</f>
        <v>20.018043123841181</v>
      </c>
      <c r="CO15" s="8" cm="1">
        <f t="array" ref="CO15">AI15*INDEX(prod_est,$G15+$H15,MATCH(CO$14,$BP$14:$DP$14,0))</f>
        <v>20.198786573001573</v>
      </c>
      <c r="CP15" s="8" cm="1">
        <f t="array" ref="CP15">AJ15*INDEX(prod_est,$G15+$H15,MATCH(CP$14,$BP$14:$DP$14,0))</f>
        <v>20.366426867232107</v>
      </c>
      <c r="CQ15" s="8" cm="1">
        <f t="array" ref="CQ15">AK15*INDEX(prod_est,$G15+$H15,MATCH(CQ$14,$BP$14:$DP$14,0))</f>
        <v>20.519049232841102</v>
      </c>
      <c r="CR15" s="8" cm="1">
        <f t="array" ref="CR15">AL15*INDEX(prod_est,$G15+$H15,MATCH(CR$14,$BP$14:$DP$14,0))</f>
        <v>20.658582289761757</v>
      </c>
      <c r="CS15" s="8" cm="1">
        <f t="array" ref="CS15">AM15*INDEX(prod_est,$G15+$H15,MATCH(CS$14,$BP$14:$DP$14,0))</f>
        <v>20.78511348015034</v>
      </c>
      <c r="CT15" s="8" cm="1">
        <f t="array" ref="CT15">AN15*INDEX(prod_est,$G15+$H15,MATCH(CT$14,$BP$14:$DP$14,0))</f>
        <v>20.901392208950938</v>
      </c>
      <c r="CU15" s="8" cm="1">
        <f t="array" ref="CU15">AO15*INDEX(prod_est,$G15+$H15,MATCH(CU$14,$BP$14:$DP$14,0))</f>
        <v>21.005267531335374</v>
      </c>
      <c r="CV15" s="8" cm="1">
        <f t="array" ref="CV15">AP15*INDEX(prod_est,$G15+$H15,MATCH(CV$14,$BP$14:$DP$14,0))</f>
        <v>21.099742039548214</v>
      </c>
      <c r="CW15" cm="1">
        <f t="array" ref="CW15">AQ15*INDEX(prod_est,$G15+$H15,MATCH(CW$14,$BP$14:$DP$14,0))</f>
        <v>20.885362073559946</v>
      </c>
      <c r="CX15" cm="1">
        <f t="array" ref="CX15">AR15*INDEX(prod_est,$G15+$H15,MATCH(CX$14,$BP$14:$DP$14,0))</f>
        <v>20.667262479987439</v>
      </c>
      <c r="CY15" cm="1">
        <f t="array" ref="CY15">AS15*INDEX(prod_est,$G15+$H15,MATCH(CY$14,$BP$14:$DP$14,0))</f>
        <v>20.445482584982894</v>
      </c>
      <c r="CZ15" cm="1">
        <f t="array" ref="CZ15">AT15*INDEX(prod_est,$G15+$H15,MATCH(CZ$14,$BP$14:$DP$14,0))</f>
        <v>20.220061465033364</v>
      </c>
      <c r="DA15" cm="1">
        <f t="array" ref="DA15">AU15*INDEX(prod_est,$G15+$H15,MATCH(DA$14,$BP$14:$DP$14,0))</f>
        <v>19.991037948252547</v>
      </c>
      <c r="DB15" cm="1">
        <f t="array" ref="DB15">AV15*INDEX(prod_est,$G15+$H15,MATCH(DB$14,$BP$14:$DP$14,0))</f>
        <v>19.758450615666355</v>
      </c>
      <c r="DC15" cm="1">
        <f t="array" ref="DC15">AW15*INDEX(prod_est,$G15+$H15,MATCH(DC$14,$BP$14:$DP$14,0))</f>
        <v>19.522337802492689</v>
      </c>
      <c r="DD15" cm="1">
        <f t="array" ref="DD15">AX15*INDEX(prod_est,$G15+$H15,MATCH(DD$14,$BP$14:$DP$14,0))</f>
        <v>19.282737599415253</v>
      </c>
      <c r="DE15" cm="1">
        <f t="array" ref="DE15">AY15*INDEX(prod_est,$G15+$H15,MATCH(DE$14,$BP$14:$DP$14,0))</f>
        <v>19.039687853851326</v>
      </c>
      <c r="DF15" cm="1">
        <f t="array" ref="DF15">AZ15*INDEX(prod_est,$G15+$H15,MATCH(DF$14,$BP$14:$DP$14,0))</f>
        <v>18.793226171214091</v>
      </c>
      <c r="DG15" cm="1">
        <f t="array" ref="DG15">BA15*INDEX(prod_est,$G15+$H15,MATCH(DG$14,$BP$14:$DP$14,0))</f>
        <v>18.543389916168572</v>
      </c>
      <c r="DH15" cm="1">
        <f t="array" ref="DH15">BB15*INDEX(prod_est,$G15+$H15,MATCH(DH$14,$BP$14:$DP$14,0))</f>
        <v>18.290216213882232</v>
      </c>
      <c r="DI15" cm="1">
        <f t="array" ref="DI15">BC15*INDEX(prod_est,$G15+$H15,MATCH(DI$14,$BP$14:$DP$14,0))</f>
        <v>18.033741951269501</v>
      </c>
      <c r="DJ15" cm="1">
        <f t="array" ref="DJ15">BD15*INDEX(prod_est,$G15+$H15,MATCH(DJ$14,$BP$14:$DP$14,0))</f>
        <v>17.774003778230689</v>
      </c>
      <c r="DK15" cm="1">
        <f t="array" ref="DK15">BE15*INDEX(prod_est,$G15+$H15,MATCH(DK$14,$BP$14:$DP$14,0))</f>
        <v>17.511038108885103</v>
      </c>
      <c r="DL15" cm="1">
        <f t="array" ref="DL15">BF15*INDEX(prod_est,$G15+$H15,MATCH(DL$14,$BP$14:$DP$14,0))</f>
        <v>17.244881122798333</v>
      </c>
      <c r="DM15" cm="1">
        <f t="array" ref="DM15">BG15*INDEX(prod_est,$G15+$H15,MATCH(DM$14,$BP$14:$DP$14,0))</f>
        <v>16.975568766204216</v>
      </c>
      <c r="DN15" cm="1">
        <f t="array" ref="DN15">BH15*INDEX(prod_est,$G15+$H15,MATCH(DN$14,$BP$14:$DP$14,0))</f>
        <v>16.703136753220647</v>
      </c>
      <c r="DO15" cm="1">
        <f t="array" ref="DO15">BI15*INDEX(prod_est,$G15+$H15,MATCH(DO$14,$BP$14:$DP$14,0))</f>
        <v>16.427620567060135</v>
      </c>
      <c r="DP15" cm="1">
        <f t="array" ref="DP15">BJ15*INDEX(prod_est,$G15+$H15,MATCH(DP$14,$BP$14:$DP$14,0))</f>
        <v>16.149055461234575</v>
      </c>
    </row>
    <row r="16" spans="1:120" x14ac:dyDescent="0.25">
      <c r="A16" t="s">
        <v>55</v>
      </c>
      <c r="B16" t="s">
        <v>6</v>
      </c>
      <c r="C16" t="s">
        <v>6</v>
      </c>
      <c r="D16" t="s">
        <v>37</v>
      </c>
      <c r="E16" s="8">
        <v>2.7632879999999999E-2</v>
      </c>
      <c r="F16" s="8">
        <v>5.5265759999999997E-2</v>
      </c>
      <c r="G16">
        <f>MATCH(A16,Production_est!$A$4:$A$339,0)</f>
        <v>289</v>
      </c>
      <c r="H16">
        <f>IFERROR(MATCH(D16,Production_est!$D$4:$D$339,0),"-")</f>
        <v>6</v>
      </c>
      <c r="I16" s="8" cm="1">
        <f t="array" ref="I16">IFERROR(INDEX(Production_est!$E$4:$E$339,H16+G16),"-")</f>
        <v>36084.819987301104</v>
      </c>
      <c r="J16" s="42">
        <f t="shared" si="0"/>
        <v>1.5315514950455346E-6</v>
      </c>
      <c r="K16" s="42">
        <f t="shared" ref="K16:AP16" si="7">J16*(1-$F$4)</f>
        <v>1.5268900497017407E-6</v>
      </c>
      <c r="L16" s="42">
        <f t="shared" si="7"/>
        <v>1.522242791979299E-6</v>
      </c>
      <c r="M16" s="42">
        <f t="shared" si="7"/>
        <v>1.5176096786966243E-6</v>
      </c>
      <c r="N16" s="42">
        <f t="shared" si="7"/>
        <v>1.5129906668035592E-6</v>
      </c>
      <c r="O16" s="42">
        <f t="shared" si="7"/>
        <v>1.5083857133809742E-6</v>
      </c>
      <c r="P16" s="42">
        <f t="shared" si="7"/>
        <v>1.5037947756403689E-6</v>
      </c>
      <c r="Q16" s="42">
        <f t="shared" si="7"/>
        <v>1.4992178109234743E-6</v>
      </c>
      <c r="R16" s="42">
        <f t="shared" si="7"/>
        <v>1.4946547767018567E-6</v>
      </c>
      <c r="S16" s="42">
        <f t="shared" si="7"/>
        <v>1.4901056305765224E-6</v>
      </c>
      <c r="T16" s="42">
        <f t="shared" si="7"/>
        <v>1.4855703302775235E-6</v>
      </c>
      <c r="U16" s="42">
        <f t="shared" si="7"/>
        <v>1.4810488336635655E-6</v>
      </c>
      <c r="V16" s="42">
        <f t="shared" si="7"/>
        <v>1.4765410987216155E-6</v>
      </c>
      <c r="W16" s="42">
        <f t="shared" si="7"/>
        <v>1.4720470835665118E-6</v>
      </c>
      <c r="X16" s="42">
        <f t="shared" si="7"/>
        <v>1.4675667464405749E-6</v>
      </c>
      <c r="Y16" s="42">
        <f t="shared" si="7"/>
        <v>1.4631000457132194E-6</v>
      </c>
      <c r="Z16" s="42">
        <f t="shared" si="7"/>
        <v>1.4586469398805672E-6</v>
      </c>
      <c r="AA16" s="42">
        <f t="shared" si="7"/>
        <v>1.4542073875650616E-6</v>
      </c>
      <c r="AB16" s="42">
        <f t="shared" si="7"/>
        <v>1.4497813475150831E-6</v>
      </c>
      <c r="AC16" s="42">
        <f t="shared" si="7"/>
        <v>1.4453687786045664E-6</v>
      </c>
      <c r="AD16" s="42">
        <f t="shared" si="7"/>
        <v>1.4409696398326172E-6</v>
      </c>
      <c r="AE16" s="42">
        <f t="shared" si="7"/>
        <v>1.4365838903231326E-6</v>
      </c>
      <c r="AF16" s="42">
        <f t="shared" si="7"/>
        <v>1.4322114893244205E-6</v>
      </c>
      <c r="AG16" s="42">
        <f t="shared" si="7"/>
        <v>1.4278523962088208E-6</v>
      </c>
      <c r="AH16" s="42">
        <f t="shared" si="7"/>
        <v>1.4235065704723281E-6</v>
      </c>
      <c r="AI16" s="42">
        <f t="shared" si="7"/>
        <v>1.4191739717342158E-6</v>
      </c>
      <c r="AJ16" s="42">
        <f t="shared" si="7"/>
        <v>1.4148545597366601E-6</v>
      </c>
      <c r="AK16" s="42">
        <f t="shared" si="7"/>
        <v>1.4105482943443665E-6</v>
      </c>
      <c r="AL16" s="42">
        <f t="shared" si="7"/>
        <v>1.4062551355441966E-6</v>
      </c>
      <c r="AM16" s="42">
        <f t="shared" si="7"/>
        <v>1.4019750434447966E-6</v>
      </c>
      <c r="AN16" s="42">
        <f t="shared" si="7"/>
        <v>1.397707978276226E-6</v>
      </c>
      <c r="AO16" s="42">
        <f t="shared" si="7"/>
        <v>1.3934539003895887E-6</v>
      </c>
      <c r="AP16" s="42">
        <f t="shared" si="7"/>
        <v>1.3892127702566647E-6</v>
      </c>
      <c r="AQ16" s="42">
        <f t="shared" ref="AQ16:BJ16" si="8">AP16*(1-$F$4)</f>
        <v>1.3849845484695418E-6</v>
      </c>
      <c r="AR16" s="42">
        <f t="shared" si="8"/>
        <v>1.3807691957402508E-6</v>
      </c>
      <c r="AS16" s="42">
        <f t="shared" si="8"/>
        <v>1.3765666729003993E-6</v>
      </c>
      <c r="AT16" s="42">
        <f t="shared" si="8"/>
        <v>1.3723769409008085E-6</v>
      </c>
      <c r="AU16" s="42">
        <f t="shared" si="8"/>
        <v>1.3681999608111498E-6</v>
      </c>
      <c r="AV16" s="42">
        <f t="shared" si="8"/>
        <v>1.3640356938195835E-6</v>
      </c>
      <c r="AW16" s="42">
        <f t="shared" si="8"/>
        <v>1.359884101232398E-6</v>
      </c>
      <c r="AX16" s="42">
        <f t="shared" si="8"/>
        <v>1.3557451444736501E-6</v>
      </c>
      <c r="AY16" s="42">
        <f t="shared" si="8"/>
        <v>1.3516187850848068E-6</v>
      </c>
      <c r="AZ16" s="42">
        <f t="shared" si="8"/>
        <v>1.3475049847243882E-6</v>
      </c>
      <c r="BA16" s="42">
        <f t="shared" si="8"/>
        <v>1.3434037051676104E-6</v>
      </c>
      <c r="BB16" s="42">
        <f t="shared" si="8"/>
        <v>1.3393149083060312E-6</v>
      </c>
      <c r="BC16" s="42">
        <f t="shared" si="8"/>
        <v>1.3352385561471955E-6</v>
      </c>
      <c r="BD16" s="42">
        <f t="shared" si="8"/>
        <v>1.3311746108142823E-6</v>
      </c>
      <c r="BE16" s="42">
        <f t="shared" si="8"/>
        <v>1.3271230345457529E-6</v>
      </c>
      <c r="BF16" s="42">
        <f t="shared" si="8"/>
        <v>1.3230837896950003E-6</v>
      </c>
      <c r="BG16" s="42">
        <f t="shared" si="8"/>
        <v>1.319056838729999E-6</v>
      </c>
      <c r="BH16" s="42">
        <f t="shared" si="8"/>
        <v>1.3150421442329558E-6</v>
      </c>
      <c r="BI16" s="42">
        <f t="shared" si="8"/>
        <v>1.3110396688999633E-6</v>
      </c>
      <c r="BJ16" s="42">
        <f t="shared" si="8"/>
        <v>1.3070493755406525E-6</v>
      </c>
      <c r="BK16" t="str">
        <f t="shared" si="3"/>
        <v>19_THA</v>
      </c>
      <c r="BL16" t="str">
        <f t="shared" si="4"/>
        <v>d_ind_cem_1_1_coking_coal</v>
      </c>
      <c r="BO16" s="8">
        <f t="shared" si="5"/>
        <v>2.7632879999999999E-2</v>
      </c>
      <c r="BP16" s="8">
        <f t="shared" si="6"/>
        <v>5.5265759999999997E-2</v>
      </c>
      <c r="BQ16" s="8" cm="1">
        <f t="array" ref="BQ16">K16*INDEX(prod_est,$G16+$H16,MATCH(BQ$14,$BP$14:$DP$14,0))</f>
        <v>5.5584721541699467E-2</v>
      </c>
      <c r="BR16" s="8" cm="1">
        <f t="array" ref="BR16">L16*INDEX(prod_est,$G16+$H16,MATCH(BR$14,$BP$14:$DP$14,0))</f>
        <v>5.0192332031296888E-2</v>
      </c>
      <c r="BS16" s="8" cm="1">
        <f t="array" ref="BS16">M16*INDEX(prod_est,$G16+$H16,MATCH(BS$14,$BP$14:$DP$14,0))</f>
        <v>5.1692258359558131E-2</v>
      </c>
      <c r="BT16" s="8" cm="1">
        <f t="array" ref="BT16">N16*INDEX(prod_est,$G16+$H16,MATCH(BT$14,$BP$14:$DP$14,0))</f>
        <v>5.3257038090608333E-2</v>
      </c>
      <c r="BU16" s="8" cm="1">
        <f t="array" ref="BU16">O16*INDEX(prod_est,$G16+$H16,MATCH(BU$14,$BP$14:$DP$14,0))</f>
        <v>5.4894756665573606E-2</v>
      </c>
      <c r="BV16" s="8" cm="1">
        <f t="array" ref="BV16">P16*INDEX(prod_est,$G16+$H16,MATCH(BV$14,$BP$14:$DP$14,0))</f>
        <v>5.6587269448281456E-2</v>
      </c>
      <c r="BW16" s="8" cm="1">
        <f t="array" ref="BW16">Q16*INDEX(prod_est,$G16+$H16,MATCH(BW$14,$BP$14:$DP$14,0))</f>
        <v>5.8346555490340832E-2</v>
      </c>
      <c r="BX16" s="8" cm="1">
        <f t="array" ref="BX16">R16*INDEX(prod_est,$G16+$H16,MATCH(BX$14,$BP$14:$DP$14,0))</f>
        <v>6.017352831107748E-2</v>
      </c>
      <c r="BY16" s="8" cm="1">
        <f t="array" ref="BY16">S16*INDEX(prod_est,$G16+$H16,MATCH(BY$14,$BP$14:$DP$14,0))</f>
        <v>6.2047497646508444E-2</v>
      </c>
      <c r="BZ16" s="8" cm="1">
        <f t="array" ref="BZ16">T16*INDEX(prod_est,$G16+$H16,MATCH(BZ$14,$BP$14:$DP$14,0))</f>
        <v>6.2956486986611965E-2</v>
      </c>
      <c r="CA16" s="8" cm="1">
        <f t="array" ref="CA16">U16*INDEX(prod_est,$G16+$H16,MATCH(CA$14,$BP$14:$DP$14,0))</f>
        <v>6.3860990398864365E-2</v>
      </c>
      <c r="CB16" s="8" cm="1">
        <f t="array" ref="CB16">V16*INDEX(prod_est,$G16+$H16,MATCH(CB$14,$BP$14:$DP$14,0))</f>
        <v>6.4756278054496158E-2</v>
      </c>
      <c r="CC16" s="8" cm="1">
        <f t="array" ref="CC16">W16*INDEX(prod_est,$G16+$H16,MATCH(CC$14,$BP$14:$DP$14,0))</f>
        <v>6.5620010317568062E-2</v>
      </c>
      <c r="CD16" s="8" cm="1">
        <f t="array" ref="CD16">X16*INDEX(prod_est,$G16+$H16,MATCH(CD$14,$BP$14:$DP$14,0))</f>
        <v>6.6460534151364728E-2</v>
      </c>
      <c r="CE16" s="8" cm="1">
        <f t="array" ref="CE16">Y16*INDEX(prod_est,$G16+$H16,MATCH(CE$14,$BP$14:$DP$14,0))</f>
        <v>6.7275138201526835E-2</v>
      </c>
      <c r="CF16" s="8" cm="1">
        <f t="array" ref="CF16">Z16*INDEX(prod_est,$G16+$H16,MATCH(CF$14,$BP$14:$DP$14,0))</f>
        <v>6.8055086143877605E-2</v>
      </c>
      <c r="CG16" s="8" cm="1">
        <f t="array" ref="CG16">AA16*INDEX(prod_est,$G16+$H16,MATCH(CG$14,$BP$14:$DP$14,0))</f>
        <v>6.8798837070387961E-2</v>
      </c>
      <c r="CH16" s="8" cm="1">
        <f t="array" ref="CH16">AB16*INDEX(prod_est,$G16+$H16,MATCH(CH$14,$BP$14:$DP$14,0))</f>
        <v>6.9577329690825751E-2</v>
      </c>
      <c r="CI16" s="8" cm="1">
        <f t="array" ref="CI16">AC16*INDEX(prod_est,$G16+$H16,MATCH(CI$14,$BP$14:$DP$14,0))</f>
        <v>7.0319443478187846E-2</v>
      </c>
      <c r="CJ16" s="8" cm="1">
        <f t="array" ref="CJ16">AD16*INDEX(prod_est,$G16+$H16,MATCH(CJ$14,$BP$14:$DP$14,0))</f>
        <v>7.1026264373236475E-2</v>
      </c>
      <c r="CK16" s="8" cm="1">
        <f t="array" ref="CK16">AE16*INDEX(prod_est,$G16+$H16,MATCH(CK$14,$BP$14:$DP$14,0))</f>
        <v>7.168489057609144E-2</v>
      </c>
      <c r="CL16" s="8" cm="1">
        <f t="array" ref="CL16">AF16*INDEX(prod_est,$G16+$H16,MATCH(CL$14,$BP$14:$DP$14,0))</f>
        <v>7.2296171655313199E-2</v>
      </c>
      <c r="CM16" s="8" cm="1">
        <f t="array" ref="CM16">AG16*INDEX(prod_est,$G16+$H16,MATCH(CM$14,$BP$14:$DP$14,0))</f>
        <v>7.3065833438173231E-2</v>
      </c>
      <c r="CN16" s="8" cm="1">
        <f t="array" ref="CN16">AH16*INDEX(prod_est,$G16+$H16,MATCH(CN$14,$BP$14:$DP$14,0))</f>
        <v>7.377451188952272E-2</v>
      </c>
      <c r="CO16" s="8" cm="1">
        <f t="array" ref="CO16">AI16*INDEX(prod_est,$G16+$H16,MATCH(CO$14,$BP$14:$DP$14,0))</f>
        <v>7.4440623939364181E-2</v>
      </c>
      <c r="CP16" s="8" cm="1">
        <f t="array" ref="CP16">AJ16*INDEX(prod_est,$G16+$H16,MATCH(CP$14,$BP$14:$DP$14,0))</f>
        <v>7.5058445611710586E-2</v>
      </c>
      <c r="CQ16" s="8" cm="1">
        <f t="array" ref="CQ16">AK16*INDEX(prod_est,$G16+$H16,MATCH(CQ$14,$BP$14:$DP$14,0))</f>
        <v>7.5620920198090996E-2</v>
      </c>
      <c r="CR16" s="8" cm="1">
        <f t="array" ref="CR16">AL16*INDEX(prod_est,$G16+$H16,MATCH(CR$14,$BP$14:$DP$14,0))</f>
        <v>7.6135155435925736E-2</v>
      </c>
      <c r="CS16" s="8" cm="1">
        <f t="array" ref="CS16">AM16*INDEX(prod_est,$G16+$H16,MATCH(CS$14,$BP$14:$DP$14,0))</f>
        <v>7.6601473584606325E-2</v>
      </c>
      <c r="CT16" s="8" cm="1">
        <f t="array" ref="CT16">AN16*INDEX(prod_est,$G16+$H16,MATCH(CT$14,$BP$14:$DP$14,0))</f>
        <v>7.7030007303278442E-2</v>
      </c>
      <c r="CU16" s="8" cm="1">
        <f t="array" ref="CU16">AO16*INDEX(prod_est,$G16+$H16,MATCH(CU$14,$BP$14:$DP$14,0))</f>
        <v>7.7412829498178778E-2</v>
      </c>
      <c r="CV16" s="8" cm="1">
        <f t="array" ref="CV16">AP16*INDEX(prod_est,$G16+$H16,MATCH(CV$14,$BP$14:$DP$14,0))</f>
        <v>7.7761005925129523E-2</v>
      </c>
      <c r="CW16" cm="1">
        <f t="array" ref="CW16">AQ16*INDEX(prod_est,$G16+$H16,MATCH(CW$14,$BP$14:$DP$14,0))</f>
        <v>7.6970929829687382E-2</v>
      </c>
      <c r="CX16" cm="1">
        <f t="array" ref="CX16">AR16*INDEX(prod_est,$G16+$H16,MATCH(CX$14,$BP$14:$DP$14,0))</f>
        <v>7.6167145415817678E-2</v>
      </c>
      <c r="CY16" cm="1">
        <f t="array" ref="CY16">AS16*INDEX(prod_est,$G16+$H16,MATCH(CY$14,$BP$14:$DP$14,0))</f>
        <v>7.5349797616152722E-2</v>
      </c>
      <c r="CZ16" cm="1">
        <f t="array" ref="CZ16">AT16*INDEX(prod_est,$G16+$H16,MATCH(CZ$14,$BP$14:$DP$14,0))</f>
        <v>7.451903044320865E-2</v>
      </c>
      <c r="DA16" cm="1">
        <f t="array" ref="DA16">AU16*INDEX(prod_est,$G16+$H16,MATCH(DA$14,$BP$14:$DP$14,0))</f>
        <v>7.3674986994146249E-2</v>
      </c>
      <c r="DB16" cm="1">
        <f t="array" ref="DB16">AV16*INDEX(prod_est,$G16+$H16,MATCH(DB$14,$BP$14:$DP$14,0))</f>
        <v>7.2817809455508808E-2</v>
      </c>
      <c r="DC16" cm="1">
        <f t="array" ref="DC16">AW16*INDEX(prod_est,$G16+$H16,MATCH(DC$14,$BP$14:$DP$14,0))</f>
        <v>7.1947639107938555E-2</v>
      </c>
      <c r="DD16" cm="1">
        <f t="array" ref="DD16">AX16*INDEX(prod_est,$G16+$H16,MATCH(DD$14,$BP$14:$DP$14,0))</f>
        <v>7.1064616330871189E-2</v>
      </c>
      <c r="DE16" cm="1">
        <f t="array" ref="DE16">AY16*INDEX(prod_est,$G16+$H16,MATCH(DE$14,$BP$14:$DP$14,0))</f>
        <v>7.0168880607208176E-2</v>
      </c>
      <c r="DF16" cm="1">
        <f t="array" ref="DF16">AZ16*INDEX(prod_est,$G16+$H16,MATCH(DF$14,$BP$14:$DP$14,0))</f>
        <v>6.9260570527968843E-2</v>
      </c>
      <c r="DG16" cm="1">
        <f t="array" ref="DG16">BA16*INDEX(prod_est,$G16+$H16,MATCH(DG$14,$BP$14:$DP$14,0))</f>
        <v>6.8339823796919108E-2</v>
      </c>
      <c r="DH16" cm="1">
        <f t="array" ref="DH16">BB16*INDEX(prod_est,$G16+$H16,MATCH(DH$14,$BP$14:$DP$14,0))</f>
        <v>6.7406777235180348E-2</v>
      </c>
      <c r="DI16" cm="1">
        <f t="array" ref="DI16">BC16*INDEX(prod_est,$G16+$H16,MATCH(DI$14,$BP$14:$DP$14,0))</f>
        <v>6.6461566785816092E-2</v>
      </c>
      <c r="DJ16" cm="1">
        <f t="array" ref="DJ16">BD16*INDEX(prod_est,$G16+$H16,MATCH(DJ$14,$BP$14:$DP$14,0))</f>
        <v>6.5504327518397729E-2</v>
      </c>
      <c r="DK16" cm="1">
        <f t="array" ref="DK16">BE16*INDEX(prod_est,$G16+$H16,MATCH(DK$14,$BP$14:$DP$14,0))</f>
        <v>6.4535193633549259E-2</v>
      </c>
      <c r="DL16" cm="1">
        <f t="array" ref="DL16">BF16*INDEX(prod_est,$G16+$H16,MATCH(DL$14,$BP$14:$DP$14,0))</f>
        <v>6.3554298467470197E-2</v>
      </c>
      <c r="DM16" cm="1">
        <f t="array" ref="DM16">BG16*INDEX(prod_est,$G16+$H16,MATCH(DM$14,$BP$14:$DP$14,0))</f>
        <v>6.2561774496439029E-2</v>
      </c>
      <c r="DN16" cm="1">
        <f t="array" ref="DN16">BH16*INDEX(prod_est,$G16+$H16,MATCH(DN$14,$BP$14:$DP$14,0))</f>
        <v>6.1557753341293944E-2</v>
      </c>
      <c r="DO16" cm="1">
        <f t="array" ref="DO16">BI16*INDEX(prod_est,$G16+$H16,MATCH(DO$14,$BP$14:$DP$14,0))</f>
        <v>6.0542365771894292E-2</v>
      </c>
      <c r="DP16" cm="1">
        <f t="array" ref="DP16">BJ16*INDEX(prod_est,$G16+$H16,MATCH(DP$14,$BP$14:$DP$14,0))</f>
        <v>5.9515741711560557E-2</v>
      </c>
    </row>
    <row r="17" spans="1:120" x14ac:dyDescent="0.25">
      <c r="A17" t="s">
        <v>55</v>
      </c>
      <c r="B17" t="s">
        <v>7</v>
      </c>
      <c r="C17" t="s">
        <v>7</v>
      </c>
      <c r="D17" t="s">
        <v>37</v>
      </c>
      <c r="E17" s="8">
        <v>2.4702120000000001</v>
      </c>
      <c r="F17" s="8">
        <v>3.7367189999999999</v>
      </c>
      <c r="G17">
        <f>MATCH(A17,Production_est!$A$4:$A$339,0)</f>
        <v>289</v>
      </c>
      <c r="H17">
        <f>IFERROR(MATCH(D17,Production_est!$D$4:$D$339,0),"-")</f>
        <v>6</v>
      </c>
      <c r="I17" s="8" cm="1">
        <f t="array" ref="I17">IFERROR(INDEX(Production_est!$E$4:$E$339,H17+G17),"-")</f>
        <v>36084.819987301104</v>
      </c>
      <c r="J17" s="42">
        <f t="shared" si="0"/>
        <v>1.0355376585819241E-4</v>
      </c>
      <c r="K17" s="42">
        <f t="shared" ref="K17:AP17" si="9">J17*(1-$F$4)</f>
        <v>1.0323858858778816E-4</v>
      </c>
      <c r="L17" s="42">
        <f t="shared" si="9"/>
        <v>1.0292437059405488E-4</v>
      </c>
      <c r="M17" s="42">
        <f t="shared" si="9"/>
        <v>1.0261110895732858E-4</v>
      </c>
      <c r="N17" s="42">
        <f t="shared" si="9"/>
        <v>1.0229880076683156E-4</v>
      </c>
      <c r="O17" s="42">
        <f t="shared" si="9"/>
        <v>1.0198744312064541E-4</v>
      </c>
      <c r="P17" s="42">
        <f t="shared" si="9"/>
        <v>1.0167703312568404E-4</v>
      </c>
      <c r="Q17" s="42">
        <f t="shared" si="9"/>
        <v>1.0136756789766674E-4</v>
      </c>
      <c r="R17" s="42">
        <f t="shared" si="9"/>
        <v>1.0105904456109147E-4</v>
      </c>
      <c r="S17" s="42">
        <f t="shared" si="9"/>
        <v>1.0075146024920807E-4</v>
      </c>
      <c r="T17" s="42">
        <f t="shared" si="9"/>
        <v>1.0044481210399168E-4</v>
      </c>
      <c r="U17" s="42">
        <f t="shared" si="9"/>
        <v>1.0013909727611612E-4</v>
      </c>
      <c r="V17" s="42">
        <f t="shared" si="9"/>
        <v>9.9834312924927446E-5</v>
      </c>
      <c r="W17" s="42">
        <f t="shared" si="9"/>
        <v>9.9530456218417594E-5</v>
      </c>
      <c r="X17" s="42">
        <f t="shared" si="9"/>
        <v>9.9227524333197998E-5</v>
      </c>
      <c r="Y17" s="42">
        <f t="shared" si="9"/>
        <v>9.8925514454473398E-5</v>
      </c>
      <c r="Z17" s="42">
        <f t="shared" si="9"/>
        <v>9.8624423776015659E-5</v>
      </c>
      <c r="AA17" s="42">
        <f t="shared" si="9"/>
        <v>9.8324249500137716E-5</v>
      </c>
      <c r="AB17" s="42">
        <f t="shared" si="9"/>
        <v>9.8024988837667587E-5</v>
      </c>
      <c r="AC17" s="42">
        <f t="shared" si="9"/>
        <v>9.7726639007922415E-5</v>
      </c>
      <c r="AD17" s="42">
        <f t="shared" si="9"/>
        <v>9.7429197238682681E-5</v>
      </c>
      <c r="AE17" s="42">
        <f t="shared" si="9"/>
        <v>9.7132660766166397E-5</v>
      </c>
      <c r="AF17" s="42">
        <f t="shared" si="9"/>
        <v>9.6837026835003479E-5</v>
      </c>
      <c r="AG17" s="42">
        <f t="shared" si="9"/>
        <v>9.6542292698210082E-5</v>
      </c>
      <c r="AH17" s="42">
        <f t="shared" si="9"/>
        <v>9.6248455617163142E-5</v>
      </c>
      <c r="AI17" s="42">
        <f t="shared" si="9"/>
        <v>9.5955512861574862E-5</v>
      </c>
      <c r="AJ17" s="42">
        <f t="shared" si="9"/>
        <v>9.5663461709467407E-5</v>
      </c>
      <c r="AK17" s="42">
        <f t="shared" si="9"/>
        <v>9.537229944714756E-5</v>
      </c>
      <c r="AL17" s="42">
        <f t="shared" si="9"/>
        <v>9.5082023369181531E-5</v>
      </c>
      <c r="AM17" s="42">
        <f t="shared" si="9"/>
        <v>9.4792630778369814E-5</v>
      </c>
      <c r="AN17" s="42">
        <f t="shared" si="9"/>
        <v>9.4504118985722142E-5</v>
      </c>
      <c r="AO17" s="42">
        <f t="shared" si="9"/>
        <v>9.4216485310432473E-5</v>
      </c>
      <c r="AP17" s="42">
        <f t="shared" si="9"/>
        <v>9.3929727079854089E-5</v>
      </c>
      <c r="AQ17" s="42">
        <f t="shared" ref="AQ17:BJ17" si="10">AP17*(1-$F$4)</f>
        <v>9.3643841629474769E-5</v>
      </c>
      <c r="AR17" s="42">
        <f t="shared" si="10"/>
        <v>9.3358826302892018E-5</v>
      </c>
      <c r="AS17" s="42">
        <f t="shared" si="10"/>
        <v>9.3074678451788426E-5</v>
      </c>
      <c r="AT17" s="42">
        <f t="shared" si="10"/>
        <v>9.2791395435907001E-5</v>
      </c>
      <c r="AU17" s="42">
        <f t="shared" si="10"/>
        <v>9.2508974623026669E-5</v>
      </c>
      <c r="AV17" s="42">
        <f t="shared" si="10"/>
        <v>9.222741338893781E-5</v>
      </c>
      <c r="AW17" s="42">
        <f t="shared" si="10"/>
        <v>9.1946709117417879E-5</v>
      </c>
      <c r="AX17" s="42">
        <f t="shared" si="10"/>
        <v>9.1666859200207089E-5</v>
      </c>
      <c r="AY17" s="42">
        <f t="shared" si="10"/>
        <v>9.1387861036984169E-5</v>
      </c>
      <c r="AZ17" s="42">
        <f t="shared" si="10"/>
        <v>9.1109712035342225E-5</v>
      </c>
      <c r="BA17" s="42">
        <f t="shared" si="10"/>
        <v>9.0832409610764632E-5</v>
      </c>
      <c r="BB17" s="42">
        <f t="shared" si="10"/>
        <v>9.0555951186601044E-5</v>
      </c>
      <c r="BC17" s="42">
        <f t="shared" si="10"/>
        <v>9.0280334194043407E-5</v>
      </c>
      <c r="BD17" s="42">
        <f t="shared" si="10"/>
        <v>9.0005556072102118E-5</v>
      </c>
      <c r="BE17" s="42">
        <f t="shared" si="10"/>
        <v>8.9731614267582246E-5</v>
      </c>
      <c r="BF17" s="42">
        <f t="shared" si="10"/>
        <v>8.9458506235059768E-5</v>
      </c>
      <c r="BG17" s="42">
        <f t="shared" si="10"/>
        <v>8.9186229436857964E-5</v>
      </c>
      <c r="BH17" s="42">
        <f t="shared" si="10"/>
        <v>8.8914781343023792E-5</v>
      </c>
      <c r="BI17" s="42">
        <f t="shared" si="10"/>
        <v>8.8644159431304408E-5</v>
      </c>
      <c r="BJ17" s="42">
        <f t="shared" si="10"/>
        <v>8.8374361187123726E-5</v>
      </c>
      <c r="BK17" t="str">
        <f t="shared" si="3"/>
        <v>19_THA</v>
      </c>
      <c r="BL17" t="str">
        <f t="shared" si="4"/>
        <v>d_ind_cem_1_5_lignite</v>
      </c>
      <c r="BO17" s="8">
        <f t="shared" si="5"/>
        <v>2.4702120000000001</v>
      </c>
      <c r="BP17" s="8">
        <f t="shared" si="6"/>
        <v>3.7367189999999999</v>
      </c>
      <c r="BQ17" s="8" cm="1">
        <f t="array" ref="BQ17">K17*INDEX(prod_est,$G17+$H17,MATCH(BQ$14,$BP$14:$DP$14,0))</f>
        <v>3.7582851496944532</v>
      </c>
      <c r="BR17" s="8" cm="1">
        <f t="array" ref="BR17">L17*INDEX(prod_est,$G17+$H17,MATCH(BR$14,$BP$14:$DP$14,0))</f>
        <v>3.3936860862070057</v>
      </c>
      <c r="BS17" s="8" cm="1">
        <f t="array" ref="BS17">M17*INDEX(prod_est,$G17+$H17,MATCH(BS$14,$BP$14:$DP$14,0))</f>
        <v>3.4951015595383055</v>
      </c>
      <c r="BT17" s="8" cm="1">
        <f t="array" ref="BT17">N17*INDEX(prod_est,$G17+$H17,MATCH(BT$14,$BP$14:$DP$14,0))</f>
        <v>3.6009020072627229</v>
      </c>
      <c r="BU17" s="8" cm="1">
        <f t="array" ref="BU17">O17*INDEX(prod_est,$G17+$H17,MATCH(BU$14,$BP$14:$DP$14,0))</f>
        <v>3.711634115456397</v>
      </c>
      <c r="BV17" s="8" cm="1">
        <f t="array" ref="BV17">P17*INDEX(prod_est,$G17+$H17,MATCH(BV$14,$BP$14:$DP$14,0))</f>
        <v>3.8260710592872123</v>
      </c>
      <c r="BW17" s="8" cm="1">
        <f t="array" ref="BW17">Q17*INDEX(prod_est,$G17+$H17,MATCH(BW$14,$BP$14:$DP$14,0))</f>
        <v>3.9450227859946363</v>
      </c>
      <c r="BX17" s="8" cm="1">
        <f t="array" ref="BX17">R17*INDEX(prod_est,$G17+$H17,MATCH(BX$14,$BP$14:$DP$14,0))</f>
        <v>4.0685510619421716</v>
      </c>
      <c r="BY17" s="8" cm="1">
        <f t="array" ref="BY17">S17*INDEX(prod_est,$G17+$H17,MATCH(BY$14,$BP$14:$DP$14,0))</f>
        <v>4.1952569431446056</v>
      </c>
      <c r="BZ17" s="8" cm="1">
        <f t="array" ref="BZ17">T17*INDEX(prod_est,$G17+$H17,MATCH(BZ$14,$BP$14:$DP$14,0))</f>
        <v>4.2567170178447871</v>
      </c>
      <c r="CA17" s="8" cm="1">
        <f t="array" ref="CA17">U17*INDEX(prod_est,$G17+$H17,MATCH(CA$14,$BP$14:$DP$14,0))</f>
        <v>4.3178737826504898</v>
      </c>
      <c r="CB17" s="8" cm="1">
        <f t="array" ref="CB17">V17*INDEX(prod_est,$G17+$H17,MATCH(CB$14,$BP$14:$DP$14,0))</f>
        <v>4.3784074366392307</v>
      </c>
      <c r="CC17" s="8" cm="1">
        <f t="array" ref="CC17">W17*INDEX(prod_est,$G17+$H17,MATCH(CC$14,$BP$14:$DP$14,0))</f>
        <v>4.4368075157901146</v>
      </c>
      <c r="CD17" s="8" cm="1">
        <f t="array" ref="CD17">X17*INDEX(prod_est,$G17+$H17,MATCH(CD$14,$BP$14:$DP$14,0))</f>
        <v>4.4936383886434124</v>
      </c>
      <c r="CE17" s="8" cm="1">
        <f t="array" ref="CE17">Y17*INDEX(prod_est,$G17+$H17,MATCH(CE$14,$BP$14:$DP$14,0))</f>
        <v>4.5487167306714182</v>
      </c>
      <c r="CF17" s="8" cm="1">
        <f t="array" ref="CF17">Z17*INDEX(prod_est,$G17+$H17,MATCH(CF$14,$BP$14:$DP$14,0))</f>
        <v>4.6014518472280894</v>
      </c>
      <c r="CG17" s="8" cm="1">
        <f t="array" ref="CG17">AA17*INDEX(prod_est,$G17+$H17,MATCH(CG$14,$BP$14:$DP$14,0))</f>
        <v>4.6517395519182783</v>
      </c>
      <c r="CH17" s="8" cm="1">
        <f t="array" ref="CH17">AB17*INDEX(prod_est,$G17+$H17,MATCH(CH$14,$BP$14:$DP$14,0))</f>
        <v>4.7043762688683328</v>
      </c>
      <c r="CI17" s="8" cm="1">
        <f t="array" ref="CI17">AC17*INDEX(prod_est,$G17+$H17,MATCH(CI$14,$BP$14:$DP$14,0))</f>
        <v>4.7545532806274746</v>
      </c>
      <c r="CJ17" s="8" cm="1">
        <f t="array" ref="CJ17">AD17*INDEX(prod_est,$G17+$H17,MATCH(CJ$14,$BP$14:$DP$14,0))</f>
        <v>4.802344011599514</v>
      </c>
      <c r="CK17" s="8" cm="1">
        <f t="array" ref="CK17">AE17*INDEX(prod_est,$G17+$H17,MATCH(CK$14,$BP$14:$DP$14,0))</f>
        <v>4.8468761241789124</v>
      </c>
      <c r="CL17" s="8" cm="1">
        <f t="array" ref="CL17">AF17*INDEX(prod_est,$G17+$H17,MATCH(CL$14,$BP$14:$DP$14,0))</f>
        <v>4.8882070607853834</v>
      </c>
      <c r="CM17" s="8" cm="1">
        <f t="array" ref="CM17">AG17*INDEX(prod_est,$G17+$H17,MATCH(CM$14,$BP$14:$DP$14,0))</f>
        <v>4.9402466926946698</v>
      </c>
      <c r="CN17" s="8" cm="1">
        <f t="array" ref="CN17">AH17*INDEX(prod_est,$G17+$H17,MATCH(CN$14,$BP$14:$DP$14,0))</f>
        <v>4.9881630198029594</v>
      </c>
      <c r="CO17" s="8" cm="1">
        <f t="array" ref="CO17">AI17*INDEX(prod_est,$G17+$H17,MATCH(CO$14,$BP$14:$DP$14,0))</f>
        <v>5.0332012777183763</v>
      </c>
      <c r="CP17" s="8" cm="1">
        <f t="array" ref="CP17">AJ17*INDEX(prod_est,$G17+$H17,MATCH(CP$14,$BP$14:$DP$14,0))</f>
        <v>5.0749744476099794</v>
      </c>
      <c r="CQ17" s="8" cm="1">
        <f t="array" ref="CQ17">AK17*INDEX(prod_est,$G17+$H17,MATCH(CQ$14,$BP$14:$DP$14,0))</f>
        <v>5.1130053997572924</v>
      </c>
      <c r="CR17" s="8" cm="1">
        <f t="array" ref="CR17">AL17*INDEX(prod_est,$G17+$H17,MATCH(CR$14,$BP$14:$DP$14,0))</f>
        <v>5.1477747141336172</v>
      </c>
      <c r="CS17" s="8" cm="1">
        <f t="array" ref="CS17">AM17*INDEX(prod_est,$G17+$H17,MATCH(CS$14,$BP$14:$DP$14,0))</f>
        <v>5.1793041798682715</v>
      </c>
      <c r="CT17" s="8" cm="1">
        <f t="array" ref="CT17">AN17*INDEX(prod_est,$G17+$H17,MATCH(CT$14,$BP$14:$DP$14,0))</f>
        <v>5.2082789028921246</v>
      </c>
      <c r="CU17" s="8" cm="1">
        <f t="array" ref="CU17">AO17*INDEX(prod_est,$G17+$H17,MATCH(CU$14,$BP$14:$DP$14,0))</f>
        <v>5.234162903570045</v>
      </c>
      <c r="CV17" s="8" cm="1">
        <f t="array" ref="CV17">AP17*INDEX(prod_est,$G17+$H17,MATCH(CV$14,$BP$14:$DP$14,0))</f>
        <v>5.2577043778922832</v>
      </c>
      <c r="CW17" cm="1">
        <f t="array" ref="CW17">AQ17*INDEX(prod_est,$G17+$H17,MATCH(CW$14,$BP$14:$DP$14,0))</f>
        <v>5.2042844600754572</v>
      </c>
      <c r="CX17" cm="1">
        <f t="array" ref="CX17">AR17*INDEX(prod_est,$G17+$H17,MATCH(CX$14,$BP$14:$DP$14,0))</f>
        <v>5.1499376730013129</v>
      </c>
      <c r="CY17" cm="1">
        <f t="array" ref="CY17">AS17*INDEX(prod_est,$G17+$H17,MATCH(CY$14,$BP$14:$DP$14,0))</f>
        <v>5.0946738160921479</v>
      </c>
      <c r="CZ17" cm="1">
        <f t="array" ref="CZ17">AT17*INDEX(prod_est,$G17+$H17,MATCH(CZ$14,$BP$14:$DP$14,0))</f>
        <v>5.038502626557861</v>
      </c>
      <c r="DA17" cm="1">
        <f t="array" ref="DA17">AU17*INDEX(prod_est,$G17+$H17,MATCH(DA$14,$BP$14:$DP$14,0))</f>
        <v>4.9814337797178467</v>
      </c>
      <c r="DB17" cm="1">
        <f t="array" ref="DB17">AV17*INDEX(prod_est,$G17+$H17,MATCH(DB$14,$BP$14:$DP$14,0))</f>
        <v>4.9234768893213374</v>
      </c>
      <c r="DC17" cm="1">
        <f t="array" ref="DC17">AW17*INDEX(prod_est,$G17+$H17,MATCH(DC$14,$BP$14:$DP$14,0))</f>
        <v>4.8646415078663034</v>
      </c>
      <c r="DD17" cm="1">
        <f t="array" ref="DD17">AX17*INDEX(prod_est,$G17+$H17,MATCH(DD$14,$BP$14:$DP$14,0))</f>
        <v>4.8049371269168626</v>
      </c>
      <c r="DE17" cm="1">
        <f t="array" ref="DE17">AY17*INDEX(prod_est,$G17+$H17,MATCH(DE$14,$BP$14:$DP$14,0))</f>
        <v>4.7443731774191926</v>
      </c>
      <c r="DF17" cm="1">
        <f t="array" ref="DF17">AZ17*INDEX(prod_est,$G17+$H17,MATCH(DF$14,$BP$14:$DP$14,0))</f>
        <v>4.6829590300160788</v>
      </c>
      <c r="DG17" cm="1">
        <f t="array" ref="DG17">BA17*INDEX(prod_est,$G17+$H17,MATCH(DG$14,$BP$14:$DP$14,0))</f>
        <v>4.6207039953598752</v>
      </c>
      <c r="DH17" cm="1">
        <f t="array" ref="DH17">BB17*INDEX(prod_est,$G17+$H17,MATCH(DH$14,$BP$14:$DP$14,0))</f>
        <v>4.5576173244241298</v>
      </c>
      <c r="DI17" cm="1">
        <f t="array" ref="DI17">BC17*INDEX(prod_est,$G17+$H17,MATCH(DI$14,$BP$14:$DP$14,0))</f>
        <v>4.4937082088137048</v>
      </c>
      <c r="DJ17" cm="1">
        <f t="array" ref="DJ17">BD17*INDEX(prod_est,$G17+$H17,MATCH(DJ$14,$BP$14:$DP$14,0))</f>
        <v>4.4289857810734867</v>
      </c>
      <c r="DK17" cm="1">
        <f t="array" ref="DK17">BE17*INDEX(prod_est,$G17+$H17,MATCH(DK$14,$BP$14:$DP$14,0))</f>
        <v>4.3634591149956643</v>
      </c>
      <c r="DL17" cm="1">
        <f t="array" ref="DL17">BF17*INDEX(prod_est,$G17+$H17,MATCH(DL$14,$BP$14:$DP$14,0))</f>
        <v>4.297137225925546</v>
      </c>
      <c r="DM17" cm="1">
        <f t="array" ref="DM17">BG17*INDEX(prod_est,$G17+$H17,MATCH(DM$14,$BP$14:$DP$14,0))</f>
        <v>4.2300290710660517</v>
      </c>
      <c r="DN17" cm="1">
        <f t="array" ref="DN17">BH17*INDEX(prod_est,$G17+$H17,MATCH(DN$14,$BP$14:$DP$14,0))</f>
        <v>4.1621435497806738</v>
      </c>
      <c r="DO17" cm="1">
        <f t="array" ref="DO17">BI17*INDEX(prod_est,$G17+$H17,MATCH(DO$14,$BP$14:$DP$14,0))</f>
        <v>4.0934895038951291</v>
      </c>
      <c r="DP17" cm="1">
        <f t="array" ref="DP17">BJ17*INDEX(prod_est,$G17+$H17,MATCH(DP$14,$BP$14:$DP$14,0))</f>
        <v>4.0240757179975635</v>
      </c>
    </row>
    <row r="18" spans="1:120" x14ac:dyDescent="0.25">
      <c r="A18" t="s">
        <v>55</v>
      </c>
      <c r="B18" t="s">
        <v>8</v>
      </c>
      <c r="C18" t="s">
        <v>8</v>
      </c>
      <c r="D18" t="s">
        <v>37</v>
      </c>
      <c r="E18" s="8">
        <v>141.43261608</v>
      </c>
      <c r="F18" s="8">
        <v>183.08164643999999</v>
      </c>
      <c r="G18">
        <f>MATCH(A18,Production_est!$A$4:$A$339,0)</f>
        <v>289</v>
      </c>
      <c r="H18">
        <f>IFERROR(MATCH(D18,Production_est!$D$4:$D$339,0),"-")</f>
        <v>6</v>
      </c>
      <c r="I18" s="8" cm="1">
        <f t="array" ref="I18">IFERROR(INDEX(Production_est!$E$4:$E$339,H18+G18),"-")</f>
        <v>36084.819987301104</v>
      </c>
      <c r="J18" s="42">
        <f t="shared" si="0"/>
        <v>5.0736472152120952E-3</v>
      </c>
      <c r="K18" s="42">
        <f t="shared" ref="K18:AP18" si="11">J18*(1-$F$4)</f>
        <v>5.0582050121494417E-3</v>
      </c>
      <c r="L18" s="42">
        <f t="shared" si="11"/>
        <v>5.0428098091294228E-3</v>
      </c>
      <c r="M18" s="42">
        <f t="shared" si="11"/>
        <v>5.0274614631022419E-3</v>
      </c>
      <c r="N18" s="42">
        <f t="shared" si="11"/>
        <v>5.0121598314534907E-3</v>
      </c>
      <c r="O18" s="42">
        <f t="shared" si="11"/>
        <v>4.9969047720028218E-3</v>
      </c>
      <c r="P18" s="42">
        <f t="shared" si="11"/>
        <v>4.9816961430026313E-3</v>
      </c>
      <c r="Q18" s="42">
        <f t="shared" si="11"/>
        <v>4.9665338031367389E-3</v>
      </c>
      <c r="R18" s="42">
        <f t="shared" si="11"/>
        <v>4.9514176115190755E-3</v>
      </c>
      <c r="S18" s="42">
        <f t="shared" si="11"/>
        <v>4.9363474276923744E-3</v>
      </c>
      <c r="T18" s="42">
        <f t="shared" si="11"/>
        <v>4.9213231116268658E-3</v>
      </c>
      <c r="U18" s="42">
        <f t="shared" si="11"/>
        <v>4.9063445237189762E-3</v>
      </c>
      <c r="V18" s="42">
        <f t="shared" si="11"/>
        <v>4.8914115247900318E-3</v>
      </c>
      <c r="W18" s="42">
        <f t="shared" si="11"/>
        <v>4.8765239760849618E-3</v>
      </c>
      <c r="X18" s="42">
        <f t="shared" si="11"/>
        <v>4.8616817392710147E-3</v>
      </c>
      <c r="Y18" s="42">
        <f t="shared" si="11"/>
        <v>4.8468846764364677E-3</v>
      </c>
      <c r="Z18" s="42">
        <f t="shared" si="11"/>
        <v>4.8321326500893489E-3</v>
      </c>
      <c r="AA18" s="42">
        <f t="shared" si="11"/>
        <v>4.8174255231561575E-3</v>
      </c>
      <c r="AB18" s="42">
        <f t="shared" si="11"/>
        <v>4.8027631589805915E-3</v>
      </c>
      <c r="AC18" s="42">
        <f t="shared" si="11"/>
        <v>4.7881454213222771E-3</v>
      </c>
      <c r="AD18" s="42">
        <f t="shared" si="11"/>
        <v>4.7735721743555025E-3</v>
      </c>
      <c r="AE18" s="42">
        <f t="shared" si="11"/>
        <v>4.7590432826679577E-3</v>
      </c>
      <c r="AF18" s="42">
        <f t="shared" si="11"/>
        <v>4.7445586112594739E-3</v>
      </c>
      <c r="AG18" s="42">
        <f t="shared" si="11"/>
        <v>4.7301180255407711E-3</v>
      </c>
      <c r="AH18" s="42">
        <f t="shared" si="11"/>
        <v>4.7157213913322053E-3</v>
      </c>
      <c r="AI18" s="42">
        <f t="shared" si="11"/>
        <v>4.7013685748625239E-3</v>
      </c>
      <c r="AJ18" s="42">
        <f t="shared" si="11"/>
        <v>4.6870594427676215E-3</v>
      </c>
      <c r="AK18" s="42">
        <f t="shared" si="11"/>
        <v>4.6727938620893007E-3</v>
      </c>
      <c r="AL18" s="42">
        <f t="shared" si="11"/>
        <v>4.6585717002740378E-3</v>
      </c>
      <c r="AM18" s="42">
        <f t="shared" si="11"/>
        <v>4.6443928251717502E-3</v>
      </c>
      <c r="AN18" s="42">
        <f t="shared" si="11"/>
        <v>4.6302571050345675E-3</v>
      </c>
      <c r="AO18" s="42">
        <f t="shared" si="11"/>
        <v>4.6161644085156101E-3</v>
      </c>
      <c r="AP18" s="42">
        <f t="shared" si="11"/>
        <v>4.6021146046677655E-3</v>
      </c>
      <c r="AQ18" s="42">
        <f t="shared" ref="AQ18:BJ18" si="12">AP18*(1-$F$4)</f>
        <v>4.5881075629424749E-3</v>
      </c>
      <c r="AR18" s="42">
        <f t="shared" si="12"/>
        <v>4.5741431531885158E-3</v>
      </c>
      <c r="AS18" s="42">
        <f t="shared" si="12"/>
        <v>4.560221245650798E-3</v>
      </c>
      <c r="AT18" s="42">
        <f t="shared" si="12"/>
        <v>4.5463417109691531E-3</v>
      </c>
      <c r="AU18" s="42">
        <f t="shared" si="12"/>
        <v>4.5325044201771358E-3</v>
      </c>
      <c r="AV18" s="42">
        <f t="shared" si="12"/>
        <v>4.5187092447008248E-3</v>
      </c>
      <c r="AW18" s="42">
        <f t="shared" si="12"/>
        <v>4.5049560563576261E-3</v>
      </c>
      <c r="AX18" s="42">
        <f t="shared" si="12"/>
        <v>4.4912447273550843E-3</v>
      </c>
      <c r="AY18" s="42">
        <f t="shared" si="12"/>
        <v>4.4775751302896941E-3</v>
      </c>
      <c r="AZ18" s="42">
        <f t="shared" si="12"/>
        <v>4.4639471381457173E-3</v>
      </c>
      <c r="BA18" s="42">
        <f t="shared" si="12"/>
        <v>4.4503606242940015E-3</v>
      </c>
      <c r="BB18" s="42">
        <f t="shared" si="12"/>
        <v>4.4368154624908054E-3</v>
      </c>
      <c r="BC18" s="42">
        <f t="shared" si="12"/>
        <v>4.4233115268766223E-3</v>
      </c>
      <c r="BD18" s="42">
        <f t="shared" si="12"/>
        <v>4.4098486919750138E-3</v>
      </c>
      <c r="BE18" s="42">
        <f t="shared" si="12"/>
        <v>4.3964268326914437E-3</v>
      </c>
      <c r="BF18" s="42">
        <f t="shared" si="12"/>
        <v>4.3830458243121137E-3</v>
      </c>
      <c r="BG18" s="42">
        <f t="shared" si="12"/>
        <v>4.3697055425028055E-3</v>
      </c>
      <c r="BH18" s="42">
        <f t="shared" si="12"/>
        <v>4.3564058633077255E-3</v>
      </c>
      <c r="BI18" s="42">
        <f t="shared" si="12"/>
        <v>4.3431466631483548E-3</v>
      </c>
      <c r="BJ18" s="42">
        <f t="shared" si="12"/>
        <v>4.3299278188222972E-3</v>
      </c>
      <c r="BK18" t="str">
        <f t="shared" si="3"/>
        <v>19_THA</v>
      </c>
      <c r="BL18" t="str">
        <f t="shared" si="4"/>
        <v>d_ind_cem_2_coal_products</v>
      </c>
      <c r="BO18" s="8">
        <f t="shared" si="5"/>
        <v>141.43261608</v>
      </c>
      <c r="BP18" s="8">
        <f t="shared" si="6"/>
        <v>183.08164643999999</v>
      </c>
      <c r="BQ18" s="8" cm="1">
        <f t="array" ref="BQ18">K18*INDEX(prod_est,$G18+$H18,MATCH(BQ$14,$BP$14:$DP$14,0))</f>
        <v>184.13828628726492</v>
      </c>
      <c r="BR18" s="8" cm="1">
        <f t="array" ref="BR18">L18*INDEX(prod_est,$G18+$H18,MATCH(BR$14,$BP$14:$DP$14,0))</f>
        <v>166.27464793667878</v>
      </c>
      <c r="BS18" s="8" cm="1">
        <f t="array" ref="BS18">M18*INDEX(prod_est,$G18+$H18,MATCH(BS$14,$BP$14:$DP$14,0))</f>
        <v>171.2435288806262</v>
      </c>
      <c r="BT18" s="8" cm="1">
        <f t="array" ref="BT18">N18*INDEX(prod_est,$G18+$H18,MATCH(BT$14,$BP$14:$DP$14,0))</f>
        <v>176.42725293466276</v>
      </c>
      <c r="BU18" s="8" cm="1">
        <f t="array" ref="BU18">O18*INDEX(prod_est,$G18+$H18,MATCH(BU$14,$BP$14:$DP$14,0))</f>
        <v>181.85260514387895</v>
      </c>
      <c r="BV18" s="8" cm="1">
        <f t="array" ref="BV18">P18*INDEX(prod_est,$G18+$H18,MATCH(BV$14,$BP$14:$DP$14,0))</f>
        <v>187.45947686479437</v>
      </c>
      <c r="BW18" s="8" cm="1">
        <f t="array" ref="BW18">Q18*INDEX(prod_est,$G18+$H18,MATCH(BW$14,$BP$14:$DP$14,0))</f>
        <v>193.28755170062658</v>
      </c>
      <c r="BX18" s="8" cm="1">
        <f t="array" ref="BX18">R18*INDEX(prod_est,$G18+$H18,MATCH(BX$14,$BP$14:$DP$14,0))</f>
        <v>199.3398559125219</v>
      </c>
      <c r="BY18" s="8" cm="1">
        <f t="array" ref="BY18">S18*INDEX(prod_est,$G18+$H18,MATCH(BY$14,$BP$14:$DP$14,0))</f>
        <v>205.54784782847082</v>
      </c>
      <c r="BZ18" s="8" cm="1">
        <f t="array" ref="BZ18">T18*INDEX(prod_est,$G18+$H18,MATCH(BZ$14,$BP$14:$DP$14,0))</f>
        <v>208.55910226489877</v>
      </c>
      <c r="CA18" s="8" cm="1">
        <f t="array" ref="CA18">U18*INDEX(prod_est,$G18+$H18,MATCH(CA$14,$BP$14:$DP$14,0))</f>
        <v>211.55549594383791</v>
      </c>
      <c r="CB18" s="8" cm="1">
        <f t="array" ref="CB18">V18*INDEX(prod_est,$G18+$H18,MATCH(CB$14,$BP$14:$DP$14,0))</f>
        <v>214.52136012503215</v>
      </c>
      <c r="CC18" s="8" cm="1">
        <f t="array" ref="CC18">W18*INDEX(prod_est,$G18+$H18,MATCH(CC$14,$BP$14:$DP$14,0))</f>
        <v>217.3826891795236</v>
      </c>
      <c r="CD18" s="8" cm="1">
        <f t="array" ref="CD18">X18*INDEX(prod_est,$G18+$H18,MATCH(CD$14,$BP$14:$DP$14,0))</f>
        <v>220.1671345099335</v>
      </c>
      <c r="CE18" s="8" cm="1">
        <f t="array" ref="CE18">Y18*INDEX(prod_est,$G18+$H18,MATCH(CE$14,$BP$14:$DP$14,0))</f>
        <v>222.86571407710801</v>
      </c>
      <c r="CF18" s="8" cm="1">
        <f t="array" ref="CF18">Z18*INDEX(prod_est,$G18+$H18,MATCH(CF$14,$BP$14:$DP$14,0))</f>
        <v>225.44948662313053</v>
      </c>
      <c r="CG18" s="8" cm="1">
        <f t="array" ref="CG18">AA18*INDEX(prod_est,$G18+$H18,MATCH(CG$14,$BP$14:$DP$14,0))</f>
        <v>227.91334750492769</v>
      </c>
      <c r="CH18" s="8" cm="1">
        <f t="array" ref="CH18">AB18*INDEX(prod_est,$G18+$H18,MATCH(CH$14,$BP$14:$DP$14,0))</f>
        <v>230.49229893328297</v>
      </c>
      <c r="CI18" s="8" cm="1">
        <f t="array" ref="CI18">AC18*INDEX(prod_est,$G18+$H18,MATCH(CI$14,$BP$14:$DP$14,0))</f>
        <v>232.95073638236678</v>
      </c>
      <c r="CJ18" s="8" cm="1">
        <f t="array" ref="CJ18">AD18*INDEX(prod_est,$G18+$H18,MATCH(CJ$14,$BP$14:$DP$14,0))</f>
        <v>235.29225730243914</v>
      </c>
      <c r="CK18" s="8" cm="1">
        <f t="array" ref="CK18">AE18*INDEX(prod_est,$G18+$H18,MATCH(CK$14,$BP$14:$DP$14,0))</f>
        <v>237.47412125594693</v>
      </c>
      <c r="CL18" s="8" cm="1">
        <f t="array" ref="CL18">AF18*INDEX(prod_est,$G18+$H18,MATCH(CL$14,$BP$14:$DP$14,0))</f>
        <v>239.49914265113878</v>
      </c>
      <c r="CM18" s="8" cm="1">
        <f t="array" ref="CM18">AG18*INDEX(prod_est,$G18+$H18,MATCH(CM$14,$BP$14:$DP$14,0))</f>
        <v>242.0488397223084</v>
      </c>
      <c r="CN18" s="8" cm="1">
        <f t="array" ref="CN18">AH18*INDEX(prod_est,$G18+$H18,MATCH(CN$14,$BP$14:$DP$14,0))</f>
        <v>244.39651426201644</v>
      </c>
      <c r="CO18" s="8" cm="1">
        <f t="array" ref="CO18">AI18*INDEX(prod_est,$G18+$H18,MATCH(CO$14,$BP$14:$DP$14,0))</f>
        <v>246.60317695512873</v>
      </c>
      <c r="CP18" s="8" cm="1">
        <f t="array" ref="CP18">AJ18*INDEX(prod_est,$G18+$H18,MATCH(CP$14,$BP$14:$DP$14,0))</f>
        <v>248.64986570019428</v>
      </c>
      <c r="CQ18" s="8" cm="1">
        <f t="array" ref="CQ18">AK18*INDEX(prod_est,$G18+$H18,MATCH(CQ$14,$BP$14:$DP$14,0))</f>
        <v>250.513203386226</v>
      </c>
      <c r="CR18" s="8" cm="1">
        <f t="array" ref="CR18">AL18*INDEX(prod_est,$G18+$H18,MATCH(CR$14,$BP$14:$DP$14,0))</f>
        <v>252.21673617036299</v>
      </c>
      <c r="CS18" s="8" cm="1">
        <f t="array" ref="CS18">AM18*INDEX(prod_est,$G18+$H18,MATCH(CS$14,$BP$14:$DP$14,0))</f>
        <v>253.76153161740464</v>
      </c>
      <c r="CT18" s="8" cm="1">
        <f t="array" ref="CT18">AN18*INDEX(prod_est,$G18+$H18,MATCH(CT$14,$BP$14:$DP$14,0))</f>
        <v>255.18115669393566</v>
      </c>
      <c r="CU18" s="8" cm="1">
        <f t="array" ref="CU18">AO18*INDEX(prod_est,$G18+$H18,MATCH(CU$14,$BP$14:$DP$14,0))</f>
        <v>256.44935092009172</v>
      </c>
      <c r="CV18" s="8" cm="1">
        <f t="array" ref="CV18">AP18*INDEX(prod_est,$G18+$H18,MATCH(CV$14,$BP$14:$DP$14,0))</f>
        <v>257.60277237847276</v>
      </c>
      <c r="CW18" cm="1">
        <f t="array" ref="CW18">AQ18*INDEX(prod_est,$G18+$H18,MATCH(CW$14,$BP$14:$DP$14,0))</f>
        <v>254.98544779329686</v>
      </c>
      <c r="CX18" cm="1">
        <f t="array" ref="CX18">AR18*INDEX(prod_est,$G18+$H18,MATCH(CX$14,$BP$14:$DP$14,0))</f>
        <v>252.32271097625002</v>
      </c>
      <c r="CY18" cm="1">
        <f t="array" ref="CY18">AS18*INDEX(prod_est,$G18+$H18,MATCH(CY$14,$BP$14:$DP$14,0))</f>
        <v>249.61504205290993</v>
      </c>
      <c r="CZ18" cm="1">
        <f t="array" ref="CZ18">AT18*INDEX(prod_est,$G18+$H18,MATCH(CZ$14,$BP$14:$DP$14,0))</f>
        <v>246.86291810073945</v>
      </c>
      <c r="DA18" cm="1">
        <f t="array" ref="DA18">AU18*INDEX(prod_est,$G18+$H18,MATCH(DA$14,$BP$14:$DP$14,0))</f>
        <v>244.06681316485796</v>
      </c>
      <c r="DB18" cm="1">
        <f t="array" ref="DB18">AV18*INDEX(prod_est,$G18+$H18,MATCH(DB$14,$BP$14:$DP$14,0))</f>
        <v>241.2271982737368</v>
      </c>
      <c r="DC18" cm="1">
        <f t="array" ref="DC18">AW18*INDEX(prod_est,$G18+$H18,MATCH(DC$14,$BP$14:$DP$14,0))</f>
        <v>238.34454145482343</v>
      </c>
      <c r="DD18" cm="1">
        <f t="array" ref="DD18">AX18*INDEX(prod_est,$G18+$H18,MATCH(DD$14,$BP$14:$DP$14,0))</f>
        <v>235.41930775009354</v>
      </c>
      <c r="DE18" cm="1">
        <f t="array" ref="DE18">AY18*INDEX(prod_est,$G18+$H18,MATCH(DE$14,$BP$14:$DP$14,0))</f>
        <v>232.45195923152889</v>
      </c>
      <c r="DF18" cm="1">
        <f t="array" ref="DF18">AZ18*INDEX(prod_est,$G18+$H18,MATCH(DF$14,$BP$14:$DP$14,0))</f>
        <v>229.4429550165288</v>
      </c>
      <c r="DG18" cm="1">
        <f t="array" ref="DG18">BA18*INDEX(prod_est,$G18+$H18,MATCH(DG$14,$BP$14:$DP$14,0))</f>
        <v>226.39275128324377</v>
      </c>
      <c r="DH18" cm="1">
        <f t="array" ref="DH18">BB18*INDEX(prod_est,$G18+$H18,MATCH(DH$14,$BP$14:$DP$14,0))</f>
        <v>223.30180128584374</v>
      </c>
      <c r="DI18" cm="1">
        <f t="array" ref="DI18">BC18*INDEX(prod_est,$G18+$H18,MATCH(DI$14,$BP$14:$DP$14,0))</f>
        <v>220.17055536971228</v>
      </c>
      <c r="DJ18" cm="1">
        <f t="array" ref="DJ18">BD18*INDEX(prod_est,$G18+$H18,MATCH(DJ$14,$BP$14:$DP$14,0))</f>
        <v>216.9994609865721</v>
      </c>
      <c r="DK18" cm="1">
        <f t="array" ref="DK18">BE18*INDEX(prod_est,$G18+$H18,MATCH(DK$14,$BP$14:$DP$14,0))</f>
        <v>213.78896270954036</v>
      </c>
      <c r="DL18" cm="1">
        <f t="array" ref="DL18">BF18*INDEX(prod_est,$G18+$H18,MATCH(DL$14,$BP$14:$DP$14,0))</f>
        <v>210.53950224811194</v>
      </c>
      <c r="DM18" cm="1">
        <f t="array" ref="DM18">BG18*INDEX(prod_est,$G18+$H18,MATCH(DM$14,$BP$14:$DP$14,0))</f>
        <v>207.25151846307847</v>
      </c>
      <c r="DN18" cm="1">
        <f t="array" ref="DN18">BH18*INDEX(prod_est,$G18+$H18,MATCH(DN$14,$BP$14:$DP$14,0))</f>
        <v>203.92544738137158</v>
      </c>
      <c r="DO18" cm="1">
        <f t="array" ref="DO18">BI18*INDEX(prod_est,$G18+$H18,MATCH(DO$14,$BP$14:$DP$14,0))</f>
        <v>200.56172221084287</v>
      </c>
      <c r="DP18" cm="1">
        <f t="array" ref="DP18">BJ18*INDEX(prod_est,$G18+$H18,MATCH(DP$14,$BP$14:$DP$14,0))</f>
        <v>197.16077335497226</v>
      </c>
    </row>
    <row r="19" spans="1:120" x14ac:dyDescent="0.25">
      <c r="A19" t="s">
        <v>55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289</v>
      </c>
      <c r="H19">
        <f>IFERROR(MATCH(D19,Production_est!$D$4:$D$339,0),"-")</f>
        <v>6</v>
      </c>
      <c r="I19" s="8" cm="1">
        <f t="array" ref="I19">IFERROR(INDEX(Production_est!$E$4:$E$339,H19+G19),"-")</f>
        <v>36084.819987301104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19_THA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55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289</v>
      </c>
      <c r="H20">
        <f>IFERROR(MATCH(D20,Production_est!$D$4:$D$339,0),"-")</f>
        <v>6</v>
      </c>
      <c r="I20" s="8" cm="1">
        <f t="array" ref="I20">IFERROR(INDEX(Production_est!$E$4:$E$339,H20+G20),"-")</f>
        <v>36084.819987301104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19_THA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55</v>
      </c>
      <c r="B21" t="s">
        <v>11</v>
      </c>
      <c r="C21" t="s">
        <v>146</v>
      </c>
      <c r="D21" t="s">
        <v>37</v>
      </c>
      <c r="E21" s="8">
        <v>0.188908416</v>
      </c>
      <c r="F21" s="8">
        <v>0.25187788799999999</v>
      </c>
      <c r="G21">
        <f>MATCH(A21,Production_est!$A$4:$A$339,0)</f>
        <v>289</v>
      </c>
      <c r="H21">
        <f>IFERROR(MATCH(D21,Production_est!$D$4:$D$339,0),"-")</f>
        <v>6</v>
      </c>
      <c r="I21" s="8" cm="1">
        <f t="array" ref="I21">IFERROR(INDEX(Production_est!$E$4:$E$339,H21+G21),"-")</f>
        <v>36084.819987301104</v>
      </c>
      <c r="J21" s="42">
        <f t="shared" si="0"/>
        <v>6.9801619652984373E-6</v>
      </c>
      <c r="K21" s="42">
        <f t="shared" ref="K21:AP21" si="17">J21*(1-$F$4)</f>
        <v>6.9589170750042976E-6</v>
      </c>
      <c r="L21" s="42">
        <f t="shared" si="17"/>
        <v>6.9377368458692907E-6</v>
      </c>
      <c r="M21" s="42">
        <f t="shared" si="17"/>
        <v>6.9166210810900698E-6</v>
      </c>
      <c r="N21" s="42">
        <f t="shared" si="17"/>
        <v>6.8955695844622821E-6</v>
      </c>
      <c r="O21" s="42">
        <f t="shared" si="17"/>
        <v>6.874582160378743E-6</v>
      </c>
      <c r="P21" s="42">
        <f t="shared" si="17"/>
        <v>6.8536586138276205E-6</v>
      </c>
      <c r="Q21" s="42">
        <f t="shared" si="17"/>
        <v>6.8327987503906227E-6</v>
      </c>
      <c r="R21" s="42">
        <f t="shared" si="17"/>
        <v>6.8120023762411904E-6</v>
      </c>
      <c r="S21" s="42">
        <f t="shared" si="17"/>
        <v>6.791269298142697E-6</v>
      </c>
      <c r="T21" s="42">
        <f t="shared" si="17"/>
        <v>6.7705993234466542E-6</v>
      </c>
      <c r="U21" s="42">
        <f t="shared" si="17"/>
        <v>6.7499922600909189E-6</v>
      </c>
      <c r="V21" s="42">
        <f t="shared" si="17"/>
        <v>6.7294479165979105E-6</v>
      </c>
      <c r="W21" s="42">
        <f t="shared" si="17"/>
        <v>6.7089661020728318E-6</v>
      </c>
      <c r="X21" s="42">
        <f t="shared" si="17"/>
        <v>6.6885466262018953E-6</v>
      </c>
      <c r="Y21" s="42">
        <f t="shared" si="17"/>
        <v>6.6681892992505542E-6</v>
      </c>
      <c r="Z21" s="42">
        <f t="shared" si="17"/>
        <v>6.6478939320617393E-6</v>
      </c>
      <c r="AA21" s="42">
        <f t="shared" si="17"/>
        <v>6.627660336054101E-6</v>
      </c>
      <c r="AB21" s="42">
        <f t="shared" si="17"/>
        <v>6.6074883232202598E-6</v>
      </c>
      <c r="AC21" s="42">
        <f t="shared" si="17"/>
        <v>6.587377706125056E-6</v>
      </c>
      <c r="AD21" s="42">
        <f t="shared" si="17"/>
        <v>6.567328297903809E-6</v>
      </c>
      <c r="AE21" s="42">
        <f t="shared" si="17"/>
        <v>6.5473399122605828E-6</v>
      </c>
      <c r="AF21" s="42">
        <f t="shared" si="17"/>
        <v>6.5274123634664522E-6</v>
      </c>
      <c r="AG21" s="42">
        <f t="shared" si="17"/>
        <v>6.5075454663577794E-6</v>
      </c>
      <c r="AH21" s="42">
        <f t="shared" si="17"/>
        <v>6.4877390363344919E-6</v>
      </c>
      <c r="AI21" s="42">
        <f t="shared" si="17"/>
        <v>6.4679928893583675E-6</v>
      </c>
      <c r="AJ21" s="42">
        <f t="shared" si="17"/>
        <v>6.4483068419513259E-6</v>
      </c>
      <c r="AK21" s="42">
        <f t="shared" si="17"/>
        <v>6.4286807111937215E-6</v>
      </c>
      <c r="AL21" s="42">
        <f t="shared" si="17"/>
        <v>6.4091143147226447E-6</v>
      </c>
      <c r="AM21" s="42">
        <f t="shared" si="17"/>
        <v>6.3896074707302271E-6</v>
      </c>
      <c r="AN21" s="42">
        <f t="shared" si="17"/>
        <v>6.3701599979619534E-6</v>
      </c>
      <c r="AO21" s="42">
        <f t="shared" si="17"/>
        <v>6.3507717157149765E-6</v>
      </c>
      <c r="AP21" s="42">
        <f t="shared" si="17"/>
        <v>6.3314424438364374E-6</v>
      </c>
      <c r="AQ21" s="42">
        <f t="shared" ref="AQ21:BJ21" si="18">AP21*(1-$F$4)</f>
        <v>6.3121720027217925E-6</v>
      </c>
      <c r="AR21" s="42">
        <f t="shared" si="18"/>
        <v>6.2929602133131448E-6</v>
      </c>
      <c r="AS21" s="42">
        <f t="shared" si="18"/>
        <v>6.2738068970975798E-6</v>
      </c>
      <c r="AT21" s="42">
        <f t="shared" si="18"/>
        <v>6.2547118761055055E-6</v>
      </c>
      <c r="AU21" s="42">
        <f t="shared" si="18"/>
        <v>6.2356749729089999E-6</v>
      </c>
      <c r="AV21" s="42">
        <f t="shared" si="18"/>
        <v>6.2166960106201643E-6</v>
      </c>
      <c r="AW21" s="42">
        <f t="shared" si="18"/>
        <v>6.197774812889476E-6</v>
      </c>
      <c r="AX21" s="42">
        <f t="shared" si="18"/>
        <v>6.1789112039041521E-6</v>
      </c>
      <c r="AY21" s="42">
        <f t="shared" si="18"/>
        <v>6.1601050083865156E-6</v>
      </c>
      <c r="AZ21" s="42">
        <f t="shared" si="18"/>
        <v>6.141356051592365E-6</v>
      </c>
      <c r="BA21" s="42">
        <f t="shared" si="18"/>
        <v>6.1226641593093533E-6</v>
      </c>
      <c r="BB21" s="42">
        <f t="shared" si="18"/>
        <v>6.1040291578553679E-6</v>
      </c>
      <c r="BC21" s="42">
        <f t="shared" si="18"/>
        <v>6.0854508740769164E-6</v>
      </c>
      <c r="BD21" s="42">
        <f t="shared" si="18"/>
        <v>6.0669291353475179E-6</v>
      </c>
      <c r="BE21" s="42">
        <f t="shared" si="18"/>
        <v>6.0484637695661E-6</v>
      </c>
      <c r="BF21" s="42">
        <f t="shared" si="18"/>
        <v>6.030054605155398E-6</v>
      </c>
      <c r="BG21" s="42">
        <f t="shared" si="18"/>
        <v>6.0117014710603607E-6</v>
      </c>
      <c r="BH21" s="42">
        <f t="shared" si="18"/>
        <v>5.9934041967465643E-6</v>
      </c>
      <c r="BI21" s="42">
        <f t="shared" si="18"/>
        <v>5.9751626121986228E-6</v>
      </c>
      <c r="BJ21" s="42">
        <f t="shared" si="18"/>
        <v>5.9569765479186119E-6</v>
      </c>
      <c r="BK21" t="str">
        <f t="shared" si="3"/>
        <v>19_THA</v>
      </c>
      <c r="BL21" t="str">
        <f t="shared" si="4"/>
        <v>d_ind_cem_7_1_mo_gasoline</v>
      </c>
      <c r="BO21" s="8">
        <f t="shared" si="5"/>
        <v>0.188908416</v>
      </c>
      <c r="BP21" s="8">
        <f t="shared" si="6"/>
        <v>0.25187788799999999</v>
      </c>
      <c r="BQ21" s="8" cm="1">
        <f t="array" ref="BQ21">K21*INDEX(prod_est,$G21+$H21,MATCH(BQ$14,$BP$14:$DP$14,0))</f>
        <v>0.25333157939004852</v>
      </c>
      <c r="BR21" s="8" cm="1">
        <f t="array" ref="BR21">L21*INDEX(prod_est,$G21+$H21,MATCH(BR$14,$BP$14:$DP$14,0))</f>
        <v>0.22875535568203192</v>
      </c>
      <c r="BS21" s="8" cm="1">
        <f t="array" ref="BS21">M21*INDEX(prod_est,$G21+$H21,MATCH(BS$14,$BP$14:$DP$14,0))</f>
        <v>0.23559138355386494</v>
      </c>
      <c r="BT21" s="8" cm="1">
        <f t="array" ref="BT21">N21*INDEX(prod_est,$G21+$H21,MATCH(BT$14,$BP$14:$DP$14,0))</f>
        <v>0.24272298572204526</v>
      </c>
      <c r="BU21" s="8" cm="1">
        <f t="array" ref="BU21">O21*INDEX(prod_est,$G21+$H21,MATCH(BU$14,$BP$14:$DP$14,0))</f>
        <v>0.25018701219703848</v>
      </c>
      <c r="BV21" s="8" cm="1">
        <f t="array" ref="BV21">P21*INDEX(prod_est,$G21+$H21,MATCH(BV$14,$BP$14:$DP$14,0))</f>
        <v>0.25790076742489487</v>
      </c>
      <c r="BW21" s="8" cm="1">
        <f t="array" ref="BW21">Q21*INDEX(prod_est,$G21+$H21,MATCH(BW$14,$BP$14:$DP$14,0))</f>
        <v>0.26591884684082612</v>
      </c>
      <c r="BX21" s="8" cm="1">
        <f t="array" ref="BX21">R21*INDEX(prod_est,$G21+$H21,MATCH(BX$14,$BP$14:$DP$14,0))</f>
        <v>0.27424541387836526</v>
      </c>
      <c r="BY21" s="8" cm="1">
        <f t="array" ref="BY21">S21*INDEX(prod_est,$G21+$H21,MATCH(BY$14,$BP$14:$DP$14,0))</f>
        <v>0.2827861710919658</v>
      </c>
      <c r="BZ21" s="8" cm="1">
        <f t="array" ref="BZ21">T21*INDEX(prod_est,$G21+$H21,MATCH(BZ$14,$BP$14:$DP$14,0))</f>
        <v>0.2869289588723164</v>
      </c>
      <c r="CA21" s="8" cm="1">
        <f t="array" ref="CA21">U21*INDEX(prod_est,$G21+$H21,MATCH(CA$14,$BP$14:$DP$14,0))</f>
        <v>0.29105130169664251</v>
      </c>
      <c r="CB21" s="8" cm="1">
        <f t="array" ref="CB21">V21*INDEX(prod_est,$G21+$H21,MATCH(CB$14,$BP$14:$DP$14,0))</f>
        <v>0.29513164301200684</v>
      </c>
      <c r="CC21" s="8" cm="1">
        <f t="array" ref="CC21">W21*INDEX(prod_est,$G21+$H21,MATCH(CC$14,$BP$14:$DP$14,0))</f>
        <v>0.29906816823521942</v>
      </c>
      <c r="CD21" s="8" cm="1">
        <f t="array" ref="CD21">X21*INDEX(prod_est,$G21+$H21,MATCH(CD$14,$BP$14:$DP$14,0))</f>
        <v>0.3028989192837957</v>
      </c>
      <c r="CE21" s="8" cm="1">
        <f t="array" ref="CE21">Y21*INDEX(prod_est,$G21+$H21,MATCH(CE$14,$BP$14:$DP$14,0))</f>
        <v>0.30661153895483756</v>
      </c>
      <c r="CF21" s="8" cm="1">
        <f t="array" ref="CF21">Z21*INDEX(prod_est,$G21+$H21,MATCH(CF$14,$BP$14:$DP$14,0))</f>
        <v>0.31016621078906653</v>
      </c>
      <c r="CG21" s="8" cm="1">
        <f t="array" ref="CG21">AA21*INDEX(prod_est,$G21+$H21,MATCH(CG$14,$BP$14:$DP$14,0))</f>
        <v>0.31355591198140459</v>
      </c>
      <c r="CH21" s="8" cm="1">
        <f t="array" ref="CH21">AB21*INDEX(prod_est,$G21+$H21,MATCH(CH$14,$BP$14:$DP$14,0))</f>
        <v>0.3171039510757635</v>
      </c>
      <c r="CI21" s="8" cm="1">
        <f t="array" ref="CI21">AC21*INDEX(prod_est,$G21+$H21,MATCH(CI$14,$BP$14:$DP$14,0))</f>
        <v>0.32048619088240771</v>
      </c>
      <c r="CJ21" s="8" cm="1">
        <f t="array" ref="CJ21">AD21*INDEX(prod_est,$G21+$H21,MATCH(CJ$14,$BP$14:$DP$14,0))</f>
        <v>0.32370758065862937</v>
      </c>
      <c r="CK21" s="8" cm="1">
        <f t="array" ref="CK21">AE21*INDEX(prod_est,$G21+$H21,MATCH(CK$14,$BP$14:$DP$14,0))</f>
        <v>0.3267093194740654</v>
      </c>
      <c r="CL21" s="8" cm="1">
        <f t="array" ref="CL21">AF21*INDEX(prod_est,$G21+$H21,MATCH(CL$14,$BP$14:$DP$14,0))</f>
        <v>0.32949527930179118</v>
      </c>
      <c r="CM21" s="8" cm="1">
        <f t="array" ref="CM21">AG21*INDEX(prod_est,$G21+$H21,MATCH(CM$14,$BP$14:$DP$14,0))</f>
        <v>0.33300307118488665</v>
      </c>
      <c r="CN21" s="8" cm="1">
        <f t="array" ref="CN21">AH21*INDEX(prod_est,$G21+$H21,MATCH(CN$14,$BP$14:$DP$14,0))</f>
        <v>0.33623292691467338</v>
      </c>
      <c r="CO21" s="8" cm="1">
        <f t="array" ref="CO21">AI21*INDEX(prod_est,$G21+$H21,MATCH(CO$14,$BP$14:$DP$14,0))</f>
        <v>0.33926878304485991</v>
      </c>
      <c r="CP21" s="8" cm="1">
        <f t="array" ref="CP21">AJ21*INDEX(prod_est,$G21+$H21,MATCH(CP$14,$BP$14:$DP$14,0))</f>
        <v>0.34208455212125077</v>
      </c>
      <c r="CQ21" s="8" cm="1">
        <f t="array" ref="CQ21">AK21*INDEX(prod_est,$G21+$H21,MATCH(CQ$14,$BP$14:$DP$14,0))</f>
        <v>0.34464807266039066</v>
      </c>
      <c r="CR21" s="8" cm="1">
        <f t="array" ref="CR21">AL21*INDEX(prod_est,$G21+$H21,MATCH(CR$14,$BP$14:$DP$14,0))</f>
        <v>0.34699173871403743</v>
      </c>
      <c r="CS21" s="8" cm="1">
        <f t="array" ref="CS21">AM21*INDEX(prod_est,$G21+$H21,MATCH(CS$14,$BP$14:$DP$14,0))</f>
        <v>0.34911701900378173</v>
      </c>
      <c r="CT21" s="8" cm="1">
        <f t="array" ref="CT21">AN21*INDEX(prod_est,$G21+$H21,MATCH(CT$14,$BP$14:$DP$14,0))</f>
        <v>0.3510700938913055</v>
      </c>
      <c r="CU21" s="8" cm="1">
        <f t="array" ref="CU21">AO21*INDEX(prod_est,$G21+$H21,MATCH(CU$14,$BP$14:$DP$14,0))</f>
        <v>0.35281483504624522</v>
      </c>
      <c r="CV21" s="8" cm="1">
        <f t="array" ref="CV21">AP21*INDEX(prod_est,$G21+$H21,MATCH(CV$14,$BP$14:$DP$14,0))</f>
        <v>0.35440167548907525</v>
      </c>
      <c r="CW21" cm="1">
        <f t="array" ref="CW21">AQ21*INDEX(prod_est,$G21+$H21,MATCH(CW$14,$BP$14:$DP$14,0))</f>
        <v>0.35080084382984805</v>
      </c>
      <c r="CX21" cm="1">
        <f t="array" ref="CX21">AR21*INDEX(prod_est,$G21+$H21,MATCH(CX$14,$BP$14:$DP$14,0))</f>
        <v>0.34713753547087828</v>
      </c>
      <c r="CY21" cm="1">
        <f t="array" ref="CY21">AS21*INDEX(prod_est,$G21+$H21,MATCH(CY$14,$BP$14:$DP$14,0))</f>
        <v>0.34341241095361735</v>
      </c>
      <c r="CZ21" cm="1">
        <f t="array" ref="CZ21">AT21*INDEX(prod_est,$G21+$H21,MATCH(CZ$14,$BP$14:$DP$14,0))</f>
        <v>0.33962612662601777</v>
      </c>
      <c r="DA21" cm="1">
        <f t="array" ref="DA21">AU21*INDEX(prod_est,$G21+$H21,MATCH(DA$14,$BP$14:$DP$14,0))</f>
        <v>0.33577933466423027</v>
      </c>
      <c r="DB21" cm="1">
        <f t="array" ref="DB21">AV21*INDEX(prod_est,$G21+$H21,MATCH(DB$14,$BP$14:$DP$14,0))</f>
        <v>0.33187268309419782</v>
      </c>
      <c r="DC21" cm="1">
        <f t="array" ref="DC21">AW21*INDEX(prod_est,$G21+$H21,MATCH(DC$14,$BP$14:$DP$14,0))</f>
        <v>0.32790681581315034</v>
      </c>
      <c r="DD21" cm="1">
        <f t="array" ref="DD21">AX21*INDEX(prod_est,$G21+$H21,MATCH(DD$14,$BP$14:$DP$14,0))</f>
        <v>0.32388237261100089</v>
      </c>
      <c r="DE21" cm="1">
        <f t="array" ref="DE21">AY21*INDEX(prod_est,$G21+$H21,MATCH(DE$14,$BP$14:$DP$14,0))</f>
        <v>0.31979998919163977</v>
      </c>
      <c r="DF21" cm="1">
        <f t="array" ref="DF21">AZ21*INDEX(prod_est,$G21+$H21,MATCH(DF$14,$BP$14:$DP$14,0))</f>
        <v>0.31566029719413685</v>
      </c>
      <c r="DG21" cm="1">
        <f t="array" ref="DG21">BA21*INDEX(prod_est,$G21+$H21,MATCH(DG$14,$BP$14:$DP$14,0))</f>
        <v>0.31146392421383745</v>
      </c>
      <c r="DH21" cm="1">
        <f t="array" ref="DH21">BB21*INDEX(prod_est,$G21+$H21,MATCH(DH$14,$BP$14:$DP$14,0))</f>
        <v>0.30721149382336749</v>
      </c>
      <c r="DI21" cm="1">
        <f t="array" ref="DI21">BC21*INDEX(prod_est,$G21+$H21,MATCH(DI$14,$BP$14:$DP$14,0))</f>
        <v>0.30290362559353762</v>
      </c>
      <c r="DJ21" cm="1">
        <f t="array" ref="DJ21">BD21*INDEX(prod_est,$G21+$H21,MATCH(DJ$14,$BP$14:$DP$14,0))</f>
        <v>0.29854093511415214</v>
      </c>
      <c r="DK21" cm="1">
        <f t="array" ref="DK21">BE21*INDEX(prod_est,$G21+$H21,MATCH(DK$14,$BP$14:$DP$14,0))</f>
        <v>0.29412403401472159</v>
      </c>
      <c r="DL21" cm="1">
        <f t="array" ref="DL21">BF21*INDEX(prod_est,$G21+$H21,MATCH(DL$14,$BP$14:$DP$14,0))</f>
        <v>0.28965352998507643</v>
      </c>
      <c r="DM21" cm="1">
        <f t="array" ref="DM21">BG21*INDEX(prod_est,$G21+$H21,MATCH(DM$14,$BP$14:$DP$14,0))</f>
        <v>0.28513002679589189</v>
      </c>
      <c r="DN21" cm="1">
        <f t="array" ref="DN21">BH21*INDEX(prod_est,$G21+$H21,MATCH(DN$14,$BP$14:$DP$14,0))</f>
        <v>0.28055412431910948</v>
      </c>
      <c r="DO21" cm="1">
        <f t="array" ref="DO21">BI21*INDEX(prod_est,$G21+$H21,MATCH(DO$14,$BP$14:$DP$14,0))</f>
        <v>0.27592641854826983</v>
      </c>
      <c r="DP21" cm="1">
        <f t="array" ref="DP21">BJ21*INDEX(prod_est,$G21+$H21,MATCH(DP$14,$BP$14:$DP$14,0))</f>
        <v>0.27124750161874878</v>
      </c>
    </row>
    <row r="22" spans="1:120" x14ac:dyDescent="0.25">
      <c r="A22" t="s">
        <v>55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289</v>
      </c>
      <c r="H22">
        <f>IFERROR(MATCH(D22,Production_est!$D$4:$D$339,0),"-")</f>
        <v>6</v>
      </c>
      <c r="I22" s="8" cm="1">
        <f t="array" ref="I22">IFERROR(INDEX(Production_est!$E$4:$E$339,H22+G22),"-")</f>
        <v>36084.819987301104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19_THA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55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289</v>
      </c>
      <c r="H23">
        <f>IFERROR(MATCH(D23,Production_est!$D$4:$D$339,0),"-")</f>
        <v>6</v>
      </c>
      <c r="I23" s="8" cm="1">
        <f t="array" ref="I23">IFERROR(INDEX(Production_est!$E$4:$E$339,H23+G23),"-")</f>
        <v>36084.819987301104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19_THA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55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289</v>
      </c>
      <c r="H24">
        <f>IFERROR(MATCH(D24,Production_est!$D$4:$D$339,0),"-")</f>
        <v>6</v>
      </c>
      <c r="I24" s="8" cm="1">
        <f t="array" ref="I24">IFERROR(INDEX(Production_est!$E$4:$E$339,H24+G24),"-")</f>
        <v>36084.819987301104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19_THA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55</v>
      </c>
      <c r="B25" t="s">
        <v>15</v>
      </c>
      <c r="C25" t="s">
        <v>15</v>
      </c>
      <c r="D25" t="s">
        <v>37</v>
      </c>
      <c r="E25" s="8">
        <v>0.1036233</v>
      </c>
      <c r="F25" s="8">
        <v>0</v>
      </c>
      <c r="G25">
        <f>MATCH(A25,Production_est!$A$4:$A$339,0)</f>
        <v>289</v>
      </c>
      <c r="H25">
        <f>IFERROR(MATCH(D25,Production_est!$D$4:$D$339,0),"-")</f>
        <v>6</v>
      </c>
      <c r="I25" s="8" cm="1">
        <f t="array" ref="I25">IFERROR(INDEX(Production_est!$E$4:$E$339,H25+G25),"-")</f>
        <v>36084.819987301104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19_THA</v>
      </c>
      <c r="BL25" t="str">
        <f t="shared" si="4"/>
        <v>d_ind_cem_7_6_kerosene</v>
      </c>
      <c r="BO25" s="8">
        <f t="shared" si="5"/>
        <v>0.1036233</v>
      </c>
      <c r="BP25" s="8">
        <f t="shared" si="6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55</v>
      </c>
      <c r="B26" t="s">
        <v>16</v>
      </c>
      <c r="C26" t="s">
        <v>16</v>
      </c>
      <c r="D26" t="s">
        <v>37</v>
      </c>
      <c r="E26" s="8">
        <v>11.473925400000001</v>
      </c>
      <c r="F26" s="8">
        <v>6.9207803999999999</v>
      </c>
      <c r="G26">
        <f>MATCH(A26,Production_est!$A$4:$A$339,0)</f>
        <v>289</v>
      </c>
      <c r="H26">
        <f>IFERROR(MATCH(D26,Production_est!$D$4:$D$339,0),"-")</f>
        <v>6</v>
      </c>
      <c r="I26" s="8" cm="1">
        <f t="array" ref="I26">IFERROR(INDEX(Production_est!$E$4:$E$339,H26+G26),"-")</f>
        <v>36084.819987301104</v>
      </c>
      <c r="J26" s="42">
        <f t="shared" si="0"/>
        <v>1.9179201676592947E-4</v>
      </c>
      <c r="K26" s="42">
        <f t="shared" ref="K26:AP26" si="27">J26*(1-$F$4)</f>
        <v>1.9120827667855892E-4</v>
      </c>
      <c r="L26" s="42">
        <f t="shared" si="27"/>
        <v>1.9062631326831678E-4</v>
      </c>
      <c r="M26" s="42">
        <f t="shared" si="27"/>
        <v>1.9004612112769092E-4</v>
      </c>
      <c r="N26" s="42">
        <f t="shared" si="27"/>
        <v>1.8946769486562754E-4</v>
      </c>
      <c r="O26" s="42">
        <f t="shared" si="27"/>
        <v>1.8889102910748111E-4</v>
      </c>
      <c r="P26" s="42">
        <f t="shared" si="27"/>
        <v>1.8831611849496439E-4</v>
      </c>
      <c r="Q26" s="42">
        <f t="shared" si="27"/>
        <v>1.8774295768609874E-4</v>
      </c>
      <c r="R26" s="42">
        <f t="shared" si="27"/>
        <v>1.8717154135516436E-4</v>
      </c>
      <c r="S26" s="42">
        <f t="shared" si="27"/>
        <v>1.8660186419265092E-4</v>
      </c>
      <c r="T26" s="42">
        <f t="shared" si="27"/>
        <v>1.8603392090520813E-4</v>
      </c>
      <c r="U26" s="42">
        <f t="shared" si="27"/>
        <v>1.8546770621559659E-4</v>
      </c>
      <c r="V26" s="42">
        <f t="shared" si="27"/>
        <v>1.8490321486263876E-4</v>
      </c>
      <c r="W26" s="42">
        <f t="shared" si="27"/>
        <v>1.8434044160117011E-4</v>
      </c>
      <c r="X26" s="42">
        <f t="shared" si="27"/>
        <v>1.8377938120199029E-4</v>
      </c>
      <c r="Y26" s="42">
        <f t="shared" si="27"/>
        <v>1.8322002845181463E-4</v>
      </c>
      <c r="Z26" s="42">
        <f t="shared" si="27"/>
        <v>1.8266237815322569E-4</v>
      </c>
      <c r="AA26" s="42">
        <f t="shared" si="27"/>
        <v>1.8210642512462487E-4</v>
      </c>
      <c r="AB26" s="42">
        <f t="shared" si="27"/>
        <v>1.8155216420018437E-4</v>
      </c>
      <c r="AC26" s="42">
        <f t="shared" si="27"/>
        <v>1.8099959022979919E-4</v>
      </c>
      <c r="AD26" s="42">
        <f t="shared" si="27"/>
        <v>1.804486980790392E-4</v>
      </c>
      <c r="AE26" s="42">
        <f t="shared" si="27"/>
        <v>1.7989948262910147E-4</v>
      </c>
      <c r="AF26" s="42">
        <f t="shared" si="27"/>
        <v>1.7935193877676275E-4</v>
      </c>
      <c r="AG26" s="42">
        <f t="shared" si="27"/>
        <v>1.7880606143433196E-4</v>
      </c>
      <c r="AH26" s="42">
        <f t="shared" si="27"/>
        <v>1.7826184552960299E-4</v>
      </c>
      <c r="AI26" s="42">
        <f t="shared" si="27"/>
        <v>1.7771928600580756E-4</v>
      </c>
      <c r="AJ26" s="42">
        <f t="shared" si="27"/>
        <v>1.771783778215682E-4</v>
      </c>
      <c r="AK26" s="42">
        <f t="shared" si="27"/>
        <v>1.7663911595085143E-4</v>
      </c>
      <c r="AL26" s="42">
        <f t="shared" si="27"/>
        <v>1.7610149538292106E-4</v>
      </c>
      <c r="AM26" s="42">
        <f t="shared" si="27"/>
        <v>1.7556551112229163E-4</v>
      </c>
      <c r="AN26" s="42">
        <f t="shared" si="27"/>
        <v>1.7503115818868199E-4</v>
      </c>
      <c r="AO26" s="42">
        <f t="shared" si="27"/>
        <v>1.7449843161696901E-4</v>
      </c>
      <c r="AP26" s="42">
        <f t="shared" si="27"/>
        <v>1.7396732645714145E-4</v>
      </c>
      <c r="AQ26" s="42">
        <f t="shared" ref="AQ26:BJ26" si="28">AP26*(1-$F$4)</f>
        <v>1.7343783777425402E-4</v>
      </c>
      <c r="AR26" s="42">
        <f t="shared" si="28"/>
        <v>1.7290996064838143E-4</v>
      </c>
      <c r="AS26" s="42">
        <f t="shared" si="28"/>
        <v>1.7238369017457276E-4</v>
      </c>
      <c r="AT26" s="42">
        <f t="shared" si="28"/>
        <v>1.7185902146280583E-4</v>
      </c>
      <c r="AU26" s="42">
        <f t="shared" si="28"/>
        <v>1.7133594963794174E-4</v>
      </c>
      <c r="AV26" s="42">
        <f t="shared" si="28"/>
        <v>1.7081446983967968E-4</v>
      </c>
      <c r="AW26" s="42">
        <f t="shared" si="28"/>
        <v>1.7029457722251166E-4</v>
      </c>
      <c r="AX26" s="42">
        <f t="shared" si="28"/>
        <v>1.6977626695567754E-4</v>
      </c>
      <c r="AY26" s="42">
        <f t="shared" si="28"/>
        <v>1.6925953422312014E-4</v>
      </c>
      <c r="AZ26" s="42">
        <f t="shared" si="28"/>
        <v>1.6874437422344045E-4</v>
      </c>
      <c r="BA26" s="42">
        <f t="shared" si="28"/>
        <v>1.6823078216985306E-4</v>
      </c>
      <c r="BB26" s="42">
        <f t="shared" si="28"/>
        <v>1.6771875329014166E-4</v>
      </c>
      <c r="BC26" s="42">
        <f t="shared" si="28"/>
        <v>1.6720828282661474E-4</v>
      </c>
      <c r="BD26" s="42">
        <f t="shared" si="28"/>
        <v>1.6669936603606129E-4</v>
      </c>
      <c r="BE26" s="42">
        <f t="shared" si="28"/>
        <v>1.6619199818970683E-4</v>
      </c>
      <c r="BF26" s="42">
        <f t="shared" si="28"/>
        <v>1.6568617457316941E-4</v>
      </c>
      <c r="BG26" s="42">
        <f t="shared" si="28"/>
        <v>1.6518189048641581E-4</v>
      </c>
      <c r="BH26" s="42">
        <f t="shared" si="28"/>
        <v>1.6467914124371791E-4</v>
      </c>
      <c r="BI26" s="42">
        <f t="shared" si="28"/>
        <v>1.6417792217360906E-4</v>
      </c>
      <c r="BJ26" s="42">
        <f t="shared" si="28"/>
        <v>1.6367822861884082E-4</v>
      </c>
      <c r="BK26" t="str">
        <f t="shared" si="3"/>
        <v>19_THA</v>
      </c>
      <c r="BL26" t="str">
        <f t="shared" si="4"/>
        <v>d_ind_cem_7_7_gas_diesel_oil</v>
      </c>
      <c r="BO26" s="8">
        <f t="shared" si="5"/>
        <v>11.473925400000001</v>
      </c>
      <c r="BP26" s="8">
        <f t="shared" si="6"/>
        <v>6.9207803999999999</v>
      </c>
      <c r="BQ26" s="8" cm="1">
        <f t="array" ref="BQ26">K26*INDEX(prod_est,$G26+$H26,MATCH(BQ$14,$BP$14:$DP$14,0))</f>
        <v>6.9607230839719119</v>
      </c>
      <c r="BR26" s="8" cm="1">
        <f t="array" ref="BR26">L26*INDEX(prod_est,$G26+$H26,MATCH(BR$14,$BP$14:$DP$14,0))</f>
        <v>6.2854488521010428</v>
      </c>
      <c r="BS26" s="8" cm="1">
        <f t="array" ref="BS26">M26*INDEX(prod_est,$G26+$H26,MATCH(BS$14,$BP$14:$DP$14,0))</f>
        <v>6.4732805354810301</v>
      </c>
      <c r="BT26" s="8" cm="1">
        <f t="array" ref="BT26">N26*INDEX(prod_est,$G26+$H26,MATCH(BT$14,$BP$14:$DP$14,0))</f>
        <v>6.6692336336193625</v>
      </c>
      <c r="BU26" s="8" cm="1">
        <f t="array" ref="BU26">O26*INDEX(prod_est,$G26+$H26,MATCH(BU$14,$BP$14:$DP$14,0))</f>
        <v>6.8743206642570582</v>
      </c>
      <c r="BV26" s="8" cm="1">
        <f t="array" ref="BV26">P26*INDEX(prod_est,$G26+$H26,MATCH(BV$14,$BP$14:$DP$14,0))</f>
        <v>7.0862694240916095</v>
      </c>
      <c r="BW26" s="8" cm="1">
        <f t="array" ref="BW26">Q26*INDEX(prod_est,$G26+$H26,MATCH(BW$14,$BP$14:$DP$14,0))</f>
        <v>7.3065800170858646</v>
      </c>
      <c r="BX26" s="8" cm="1">
        <f t="array" ref="BX26">R26*INDEX(prod_est,$G26+$H26,MATCH(BX$14,$BP$14:$DP$14,0))</f>
        <v>7.5353668407735679</v>
      </c>
      <c r="BY26" s="8" cm="1">
        <f t="array" ref="BY26">S26*INDEX(prod_est,$G26+$H26,MATCH(BY$14,$BP$14:$DP$14,0))</f>
        <v>7.7700389098241276</v>
      </c>
      <c r="BZ26" s="8" cm="1">
        <f t="array" ref="BZ26">T26*INDEX(prod_est,$G26+$H26,MATCH(BZ$14,$BP$14:$DP$14,0))</f>
        <v>7.8838691658234552</v>
      </c>
      <c r="CA26" s="8" cm="1">
        <f t="array" ref="CA26">U26*INDEX(prod_est,$G26+$H26,MATCH(CA$14,$BP$14:$DP$14,0))</f>
        <v>7.9971376613123368</v>
      </c>
      <c r="CB26" s="8" cm="1">
        <f t="array" ref="CB26">V26*INDEX(prod_est,$G26+$H26,MATCH(CB$14,$BP$14:$DP$14,0))</f>
        <v>8.1092520927335006</v>
      </c>
      <c r="CC26" s="8" cm="1">
        <f t="array" ref="CC26">W26*INDEX(prod_est,$G26+$H26,MATCH(CC$14,$BP$14:$DP$14,0))</f>
        <v>8.2174149284045512</v>
      </c>
      <c r="CD26" s="8" cm="1">
        <f t="array" ref="CD26">X26*INDEX(prod_est,$G26+$H26,MATCH(CD$14,$BP$14:$DP$14,0))</f>
        <v>8.322671435773179</v>
      </c>
      <c r="CE26" s="8" cm="1">
        <f t="array" ref="CE26">Y26*INDEX(prod_est,$G26+$H26,MATCH(CE$14,$BP$14:$DP$14,0))</f>
        <v>8.4246820793275692</v>
      </c>
      <c r="CF26" s="8" cm="1">
        <f t="array" ref="CF26">Z26*INDEX(prod_est,$G26+$H26,MATCH(CF$14,$BP$14:$DP$14,0))</f>
        <v>8.5223528330174059</v>
      </c>
      <c r="CG26" s="8" cm="1">
        <f t="array" ref="CG26">AA26*INDEX(prod_est,$G26+$H26,MATCH(CG$14,$BP$14:$DP$14,0))</f>
        <v>8.6154907331326793</v>
      </c>
      <c r="CH26" s="8" cm="1">
        <f t="array" ref="CH26">AB26*INDEX(prod_est,$G26+$H26,MATCH(CH$14,$BP$14:$DP$14,0))</f>
        <v>8.7129792408284104</v>
      </c>
      <c r="CI26" s="8" cm="1">
        <f t="array" ref="CI26">AC26*INDEX(prod_est,$G26+$H26,MATCH(CI$14,$BP$14:$DP$14,0))</f>
        <v>8.8059121264730731</v>
      </c>
      <c r="CJ26" s="8" cm="1">
        <f t="array" ref="CJ26">AD26*INDEX(prod_est,$G26+$H26,MATCH(CJ$14,$BP$14:$DP$14,0))</f>
        <v>8.8944253794666643</v>
      </c>
      <c r="CK26" s="8" cm="1">
        <f t="array" ref="CK26">AE26*INDEX(prod_est,$G26+$H26,MATCH(CK$14,$BP$14:$DP$14,0))</f>
        <v>8.9769033425969109</v>
      </c>
      <c r="CL26" s="8" cm="1">
        <f t="array" ref="CL26">AF26*INDEX(prod_est,$G26+$H26,MATCH(CL$14,$BP$14:$DP$14,0))</f>
        <v>9.0534524050176355</v>
      </c>
      <c r="CM26" s="8" cm="1">
        <f t="array" ref="CM26">AG26*INDEX(prod_est,$G26+$H26,MATCH(CM$14,$BP$14:$DP$14,0))</f>
        <v>9.1498350510076065</v>
      </c>
      <c r="CN26" s="8" cm="1">
        <f t="array" ref="CN26">AH26*INDEX(prod_est,$G26+$H26,MATCH(CN$14,$BP$14:$DP$14,0))</f>
        <v>9.2385809207106906</v>
      </c>
      <c r="CO26" s="8" cm="1">
        <f t="array" ref="CO26">AI26*INDEX(prod_est,$G26+$H26,MATCH(CO$14,$BP$14:$DP$14,0))</f>
        <v>9.3219963160431103</v>
      </c>
      <c r="CP26" s="8" cm="1">
        <f t="array" ref="CP26">AJ26*INDEX(prod_est,$G26+$H26,MATCH(CP$14,$BP$14:$DP$14,0))</f>
        <v>9.3993644391028521</v>
      </c>
      <c r="CQ26" s="8" cm="1">
        <f t="array" ref="CQ26">AK26*INDEX(prod_est,$G26+$H26,MATCH(CQ$14,$BP$14:$DP$14,0))</f>
        <v>9.4698015975336727</v>
      </c>
      <c r="CR26" s="8" cm="1">
        <f t="array" ref="CR26">AL26*INDEX(prod_est,$G26+$H26,MATCH(CR$14,$BP$14:$DP$14,0))</f>
        <v>9.534197873907976</v>
      </c>
      <c r="CS26" s="8" cm="1">
        <f t="array" ref="CS26">AM26*INDEX(prod_est,$G26+$H26,MATCH(CS$14,$BP$14:$DP$14,0))</f>
        <v>9.5925936238904779</v>
      </c>
      <c r="CT26" s="8" cm="1">
        <f t="array" ref="CT26">AN26*INDEX(prod_est,$G26+$H26,MATCH(CT$14,$BP$14:$DP$14,0))</f>
        <v>9.6462577327514634</v>
      </c>
      <c r="CU26" s="8" cm="1">
        <f t="array" ref="CU26">AO26*INDEX(prod_est,$G26+$H26,MATCH(CU$14,$BP$14:$DP$14,0))</f>
        <v>9.6941975121583006</v>
      </c>
      <c r="CV26" s="8" cm="1">
        <f t="array" ref="CV26">AP26*INDEX(prod_est,$G26+$H26,MATCH(CV$14,$BP$14:$DP$14,0))</f>
        <v>9.7377986965332664</v>
      </c>
      <c r="CW26" cm="1">
        <f t="array" ref="CW26">AQ26*INDEX(prod_est,$G26+$H26,MATCH(CW$14,$BP$14:$DP$14,0))</f>
        <v>9.638859621854035</v>
      </c>
      <c r="CX26" cm="1">
        <f t="array" ref="CX26">AR26*INDEX(prod_est,$G26+$H26,MATCH(CX$14,$BP$14:$DP$14,0))</f>
        <v>9.5382038918444429</v>
      </c>
      <c r="CY26" cm="1">
        <f t="array" ref="CY26">AS26*INDEX(prod_est,$G26+$H26,MATCH(CY$14,$BP$14:$DP$14,0))</f>
        <v>9.4358496560227625</v>
      </c>
      <c r="CZ26" cm="1">
        <f t="array" ref="CZ26">AT26*INDEX(prod_est,$G26+$H26,MATCH(CZ$14,$BP$14:$DP$14,0))</f>
        <v>9.3318149486836308</v>
      </c>
      <c r="DA26" cm="1">
        <f t="array" ref="DA26">AU26*INDEX(prod_est,$G26+$H26,MATCH(DA$14,$BP$14:$DP$14,0))</f>
        <v>9.2261176894942256</v>
      </c>
      <c r="DB26" cm="1">
        <f t="array" ref="DB26">AV26*INDEX(prod_est,$G26+$H26,MATCH(DB$14,$BP$14:$DP$14,0))</f>
        <v>9.1187756840875824</v>
      </c>
      <c r="DC26" cm="1">
        <f t="array" ref="DC26">AW26*INDEX(prod_est,$G26+$H26,MATCH(DC$14,$BP$14:$DP$14,0))</f>
        <v>9.0098066246532138</v>
      </c>
      <c r="DD26" cm="1">
        <f t="array" ref="DD26">AX26*INDEX(prod_est,$G26+$H26,MATCH(DD$14,$BP$14:$DP$14,0))</f>
        <v>8.8992280905250052</v>
      </c>
      <c r="DE26" cm="1">
        <f t="array" ref="DE26">AY26*INDEX(prod_est,$G26+$H26,MATCH(DE$14,$BP$14:$DP$14,0))</f>
        <v>8.7870575487662972</v>
      </c>
      <c r="DF26" cm="1">
        <f t="array" ref="DF26">AZ26*INDEX(prod_est,$G26+$H26,MATCH(DF$14,$BP$14:$DP$14,0))</f>
        <v>8.6733123547524631</v>
      </c>
      <c r="DG26" cm="1">
        <f t="array" ref="DG26">BA26*INDEX(prod_est,$G26+$H26,MATCH(DG$14,$BP$14:$DP$14,0))</f>
        <v>8.5580097527505536</v>
      </c>
      <c r="DH26" cm="1">
        <f t="array" ref="DH26">BB26*INDEX(prod_est,$G26+$H26,MATCH(DH$14,$BP$14:$DP$14,0))</f>
        <v>8.4411668764964496</v>
      </c>
      <c r="DI26" cm="1">
        <f t="array" ref="DI26">BC26*INDEX(prod_est,$G26+$H26,MATCH(DI$14,$BP$14:$DP$14,0))</f>
        <v>8.3228007497692431</v>
      </c>
      <c r="DJ26" cm="1">
        <f t="array" ref="DJ26">BD26*INDEX(prod_est,$G26+$H26,MATCH(DJ$14,$BP$14:$DP$14,0))</f>
        <v>8.2029282869629903</v>
      </c>
      <c r="DK26" cm="1">
        <f t="array" ref="DK26">BE26*INDEX(prod_est,$G26+$H26,MATCH(DK$14,$BP$14:$DP$14,0))</f>
        <v>8.0815662936558308</v>
      </c>
      <c r="DL26" cm="1">
        <f t="array" ref="DL26">BF26*INDEX(prod_est,$G26+$H26,MATCH(DL$14,$BP$14:$DP$14,0))</f>
        <v>7.958731467176384</v>
      </c>
      <c r="DM26" cm="1">
        <f t="array" ref="DM26">BG26*INDEX(prod_est,$G26+$H26,MATCH(DM$14,$BP$14:$DP$14,0))</f>
        <v>7.8344403971677075</v>
      </c>
      <c r="DN26" cm="1">
        <f t="array" ref="DN26">BH26*INDEX(prod_est,$G26+$H26,MATCH(DN$14,$BP$14:$DP$14,0))</f>
        <v>7.7087095661484026</v>
      </c>
      <c r="DO26" cm="1">
        <f t="array" ref="DO26">BI26*INDEX(prod_est,$G26+$H26,MATCH(DO$14,$BP$14:$DP$14,0))</f>
        <v>7.5815553500713087</v>
      </c>
      <c r="DP26" cm="1">
        <f t="array" ref="DP26">BJ26*INDEX(prod_est,$G26+$H26,MATCH(DP$14,$BP$14:$DP$14,0))</f>
        <v>7.4529940188795161</v>
      </c>
    </row>
    <row r="27" spans="1:120" x14ac:dyDescent="0.25">
      <c r="A27" t="s">
        <v>55</v>
      </c>
      <c r="B27" t="s">
        <v>17</v>
      </c>
      <c r="C27" t="s">
        <v>17</v>
      </c>
      <c r="D27" t="s">
        <v>37</v>
      </c>
      <c r="E27" s="8">
        <v>1.3523364</v>
      </c>
      <c r="F27" s="8">
        <v>1.789857</v>
      </c>
      <c r="G27">
        <f>MATCH(A27,Production_est!$A$4:$A$339,0)</f>
        <v>289</v>
      </c>
      <c r="H27">
        <f>IFERROR(MATCH(D27,Production_est!$D$4:$D$339,0),"-")</f>
        <v>6</v>
      </c>
      <c r="I27" s="8" cm="1">
        <f t="array" ref="I27">IFERROR(INDEX(Production_est!$E$4:$E$339,H27+G27),"-")</f>
        <v>36084.819987301104</v>
      </c>
      <c r="J27" s="42">
        <f t="shared" si="0"/>
        <v>4.9601383646361073E-5</v>
      </c>
      <c r="K27" s="42">
        <f t="shared" ref="K27:AP27" si="29">J27*(1-$F$4)</f>
        <v>4.945041638238593E-5</v>
      </c>
      <c r="L27" s="42">
        <f t="shared" si="29"/>
        <v>4.9299908603875037E-5</v>
      </c>
      <c r="M27" s="42">
        <f t="shared" si="29"/>
        <v>4.9149858912333868E-5</v>
      </c>
      <c r="N27" s="42">
        <f t="shared" si="29"/>
        <v>4.9000265913524373E-5</v>
      </c>
      <c r="O27" s="42">
        <f t="shared" si="29"/>
        <v>4.885112821745202E-5</v>
      </c>
      <c r="P27" s="42">
        <f t="shared" si="29"/>
        <v>4.8702444438352869E-5</v>
      </c>
      <c r="Q27" s="42">
        <f t="shared" si="29"/>
        <v>4.8554213194680717E-5</v>
      </c>
      <c r="R27" s="42">
        <f t="shared" si="29"/>
        <v>4.840643310909424E-5</v>
      </c>
      <c r="S27" s="42">
        <f t="shared" si="29"/>
        <v>4.8259102808444212E-5</v>
      </c>
      <c r="T27" s="42">
        <f t="shared" si="29"/>
        <v>4.8112220923760727E-5</v>
      </c>
      <c r="U27" s="42">
        <f t="shared" si="29"/>
        <v>4.7965786090240501E-5</v>
      </c>
      <c r="V27" s="42">
        <f t="shared" si="29"/>
        <v>4.7819796947234168E-5</v>
      </c>
      <c r="W27" s="42">
        <f t="shared" si="29"/>
        <v>4.767425213823365E-5</v>
      </c>
      <c r="X27" s="42">
        <f t="shared" si="29"/>
        <v>4.7529150310859556E-5</v>
      </c>
      <c r="Y27" s="42">
        <f t="shared" si="29"/>
        <v>4.7384490116848608E-5</v>
      </c>
      <c r="Z27" s="42">
        <f t="shared" si="29"/>
        <v>4.7240270212041119E-5</v>
      </c>
      <c r="AA27" s="42">
        <f t="shared" si="29"/>
        <v>4.7096489256368489E-5</v>
      </c>
      <c r="AB27" s="42">
        <f t="shared" si="29"/>
        <v>4.695314591384078E-5</v>
      </c>
      <c r="AC27" s="42">
        <f t="shared" si="29"/>
        <v>4.6810238852534269E-5</v>
      </c>
      <c r="AD27" s="42">
        <f t="shared" si="29"/>
        <v>4.6667766744579102E-5</v>
      </c>
      <c r="AE27" s="42">
        <f t="shared" si="29"/>
        <v>4.6525728266146931E-5</v>
      </c>
      <c r="AF27" s="42">
        <f t="shared" si="29"/>
        <v>4.6384122097438641E-5</v>
      </c>
      <c r="AG27" s="42">
        <f t="shared" si="29"/>
        <v>4.6242946922672058E-5</v>
      </c>
      <c r="AH27" s="42">
        <f t="shared" si="29"/>
        <v>4.610220143006974E-5</v>
      </c>
      <c r="AI27" s="42">
        <f t="shared" si="29"/>
        <v>4.5961884311846781E-5</v>
      </c>
      <c r="AJ27" s="42">
        <f t="shared" si="29"/>
        <v>4.582199426419867E-5</v>
      </c>
      <c r="AK27" s="42">
        <f t="shared" si="29"/>
        <v>4.5682529987289163E-5</v>
      </c>
      <c r="AL27" s="42">
        <f t="shared" si="29"/>
        <v>4.5543490185238206E-5</v>
      </c>
      <c r="AM27" s="42">
        <f t="shared" si="29"/>
        <v>4.5404873566109906E-5</v>
      </c>
      <c r="AN27" s="42">
        <f t="shared" si="29"/>
        <v>4.5266678841900515E-5</v>
      </c>
      <c r="AO27" s="42">
        <f t="shared" si="29"/>
        <v>4.512890472852647E-5</v>
      </c>
      <c r="AP27" s="42">
        <f t="shared" si="29"/>
        <v>4.4991549945812451E-5</v>
      </c>
      <c r="AQ27" s="42">
        <f t="shared" ref="AQ27:BJ27" si="30">AP27*(1-$F$4)</f>
        <v>4.4854613217479495E-5</v>
      </c>
      <c r="AR27" s="42">
        <f t="shared" si="30"/>
        <v>4.4718093271133141E-5</v>
      </c>
      <c r="AS27" s="42">
        <f t="shared" si="30"/>
        <v>4.4581988838251589E-5</v>
      </c>
      <c r="AT27" s="42">
        <f t="shared" si="30"/>
        <v>4.4446298654173929E-5</v>
      </c>
      <c r="AU27" s="42">
        <f t="shared" si="30"/>
        <v>4.4311021458088388E-5</v>
      </c>
      <c r="AV27" s="42">
        <f t="shared" si="30"/>
        <v>4.4176155993020617E-5</v>
      </c>
      <c r="AW27" s="42">
        <f t="shared" si="30"/>
        <v>4.4041701005821994E-5</v>
      </c>
      <c r="AX27" s="42">
        <f t="shared" si="30"/>
        <v>4.3907655247157997E-5</v>
      </c>
      <c r="AY27" s="42">
        <f t="shared" si="30"/>
        <v>4.3774017471496599E-5</v>
      </c>
      <c r="AZ27" s="42">
        <f t="shared" si="30"/>
        <v>4.3640786437096674E-5</v>
      </c>
      <c r="BA27" s="42">
        <f t="shared" si="30"/>
        <v>4.3507960905996484E-5</v>
      </c>
      <c r="BB27" s="42">
        <f t="shared" si="30"/>
        <v>4.3375539644002157E-5</v>
      </c>
      <c r="BC27" s="42">
        <f t="shared" si="30"/>
        <v>4.3243521420676228E-5</v>
      </c>
      <c r="BD27" s="42">
        <f t="shared" si="30"/>
        <v>4.3111905009326195E-5</v>
      </c>
      <c r="BE27" s="42">
        <f t="shared" si="30"/>
        <v>4.2980689186993145E-5</v>
      </c>
      <c r="BF27" s="42">
        <f t="shared" si="30"/>
        <v>4.2849872734440362E-5</v>
      </c>
      <c r="BG27" s="42">
        <f t="shared" si="30"/>
        <v>4.2719454436142019E-5</v>
      </c>
      <c r="BH27" s="42">
        <f t="shared" si="30"/>
        <v>4.2589433080271869E-5</v>
      </c>
      <c r="BI27" s="42">
        <f t="shared" si="30"/>
        <v>4.2459807458691999E-5</v>
      </c>
      <c r="BJ27" s="42">
        <f t="shared" si="30"/>
        <v>4.233057636694159E-5</v>
      </c>
      <c r="BK27" t="str">
        <f t="shared" si="3"/>
        <v>19_THA</v>
      </c>
      <c r="BL27" t="str">
        <f t="shared" si="4"/>
        <v>d_ind_cem_7_8_fuel_oil</v>
      </c>
      <c r="BO27" s="8">
        <f t="shared" si="5"/>
        <v>1.3523364</v>
      </c>
      <c r="BP27" s="8">
        <f t="shared" si="6"/>
        <v>1.789857</v>
      </c>
      <c r="BQ27" s="8" cm="1">
        <f t="array" ref="BQ27">K27*INDEX(prod_est,$G27+$H27,MATCH(BQ$14,$BP$14:$DP$14,0))</f>
        <v>1.8001870044754944</v>
      </c>
      <c r="BR27" s="8" cm="1">
        <f t="array" ref="BR27">L27*INDEX(prod_est,$G27+$H27,MATCH(BR$14,$BP$14:$DP$14,0))</f>
        <v>1.6255471169226838</v>
      </c>
      <c r="BS27" s="8" cm="1">
        <f t="array" ref="BS27">M27*INDEX(prod_est,$G27+$H27,MATCH(BS$14,$BP$14:$DP$14,0))</f>
        <v>1.6741242764175082</v>
      </c>
      <c r="BT27" s="8" cm="1">
        <f t="array" ref="BT27">N27*INDEX(prod_est,$G27+$H27,MATCH(BT$14,$BP$14:$DP$14,0))</f>
        <v>1.7248018017981113</v>
      </c>
      <c r="BU27" s="8" cm="1">
        <f t="array" ref="BU27">O27*INDEX(prod_est,$G27+$H27,MATCH(BU$14,$BP$14:$DP$14,0))</f>
        <v>1.7778415511009638</v>
      </c>
      <c r="BV27" s="8" cm="1">
        <f t="array" ref="BV27">P27*INDEX(prod_est,$G27+$H27,MATCH(BV$14,$BP$14:$DP$14,0))</f>
        <v>1.8326558855409338</v>
      </c>
      <c r="BW27" s="8" cm="1">
        <f t="array" ref="BW27">Q27*INDEX(prod_est,$G27+$H27,MATCH(BW$14,$BP$14:$DP$14,0))</f>
        <v>1.889632763039448</v>
      </c>
      <c r="BX27" s="8" cm="1">
        <f t="array" ref="BX27">R27*INDEX(prod_est,$G27+$H27,MATCH(BX$14,$BP$14:$DP$14,0))</f>
        <v>1.9488017691655781</v>
      </c>
      <c r="BY27" s="8" cm="1">
        <f t="array" ref="BY27">S27*INDEX(prod_est,$G27+$H27,MATCH(BY$14,$BP$14:$DP$14,0))</f>
        <v>2.0094928215062402</v>
      </c>
      <c r="BZ27" s="8" cm="1">
        <f t="array" ref="BZ27">T27*INDEX(prod_est,$G27+$H27,MATCH(BZ$14,$BP$14:$DP$14,0))</f>
        <v>2.0389316808164111</v>
      </c>
      <c r="CA27" s="8" cm="1">
        <f t="array" ref="CA27">U27*INDEX(prod_est,$G27+$H27,MATCH(CA$14,$BP$14:$DP$14,0))</f>
        <v>2.0682252572359494</v>
      </c>
      <c r="CB27" s="8" cm="1">
        <f t="array" ref="CB27">V27*INDEX(prod_est,$G27+$H27,MATCH(CB$14,$BP$14:$DP$14,0))</f>
        <v>2.0972203688103881</v>
      </c>
      <c r="CC27" s="8" cm="1">
        <f t="array" ref="CC27">W27*INDEX(prod_est,$G27+$H27,MATCH(CC$14,$BP$14:$DP$14,0))</f>
        <v>2.1251935159666941</v>
      </c>
      <c r="CD27" s="8" cm="1">
        <f t="array" ref="CD27">X27*INDEX(prod_est,$G27+$H27,MATCH(CD$14,$BP$14:$DP$14,0))</f>
        <v>2.1524150264930633</v>
      </c>
      <c r="CE27" s="8" cm="1">
        <f t="array" ref="CE27">Y27*INDEX(prod_est,$G27+$H27,MATCH(CE$14,$BP$14:$DP$14,0))</f>
        <v>2.1787970894812676</v>
      </c>
      <c r="CF27" s="8" cm="1">
        <f t="array" ref="CF27">Z27*INDEX(prod_est,$G27+$H27,MATCH(CF$14,$BP$14:$DP$14,0))</f>
        <v>2.2040567671596736</v>
      </c>
      <c r="CG27" s="8" cm="1">
        <f t="array" ref="CG27">AA27*INDEX(prod_est,$G27+$H27,MATCH(CG$14,$BP$14:$DP$14,0))</f>
        <v>2.2281441551205199</v>
      </c>
      <c r="CH27" s="8" cm="1">
        <f t="array" ref="CH27">AB27*INDEX(prod_est,$G27+$H27,MATCH(CH$14,$BP$14:$DP$14,0))</f>
        <v>2.2533567002142436</v>
      </c>
      <c r="CI27" s="8" cm="1">
        <f t="array" ref="CI27">AC27*INDEX(prod_est,$G27+$H27,MATCH(CI$14,$BP$14:$DP$14,0))</f>
        <v>2.2773910671913118</v>
      </c>
      <c r="CJ27" s="8" cm="1">
        <f t="array" ref="CJ27">AD27*INDEX(prod_est,$G27+$H27,MATCH(CJ$14,$BP$14:$DP$14,0))</f>
        <v>2.300282425724137</v>
      </c>
      <c r="CK27" s="8" cm="1">
        <f t="array" ref="CK27">AE27*INDEX(prod_est,$G27+$H27,MATCH(CK$14,$BP$14:$DP$14,0))</f>
        <v>2.3216129334302353</v>
      </c>
      <c r="CL27" s="8" cm="1">
        <f t="array" ref="CL27">AF27*INDEX(prod_est,$G27+$H27,MATCH(CL$14,$BP$14:$DP$14,0))</f>
        <v>2.3414101047459401</v>
      </c>
      <c r="CM27" s="8" cm="1">
        <f t="array" ref="CM27">AG27*INDEX(prod_est,$G27+$H27,MATCH(CM$14,$BP$14:$DP$14,0))</f>
        <v>2.3663366511226571</v>
      </c>
      <c r="CN27" s="8" cm="1">
        <f t="array" ref="CN27">AH27*INDEX(prod_est,$G27+$H27,MATCH(CN$14,$BP$14:$DP$14,0))</f>
        <v>2.3892881691493169</v>
      </c>
      <c r="CO27" s="8" cm="1">
        <f t="array" ref="CO27">AI27*INDEX(prod_est,$G27+$H27,MATCH(CO$14,$BP$14:$DP$14,0))</f>
        <v>2.4108611162180456</v>
      </c>
      <c r="CP27" s="8" cm="1">
        <f t="array" ref="CP27">AJ27*INDEX(prod_est,$G27+$H27,MATCH(CP$14,$BP$14:$DP$14,0))</f>
        <v>2.4308701135610824</v>
      </c>
      <c r="CQ27" s="8" cm="1">
        <f t="array" ref="CQ27">AK27*INDEX(prod_est,$G27+$H27,MATCH(CQ$14,$BP$14:$DP$14,0))</f>
        <v>2.449086620051812</v>
      </c>
      <c r="CR27" s="8" cm="1">
        <f t="array" ref="CR27">AL27*INDEX(prod_est,$G27+$H27,MATCH(CR$14,$BP$14:$DP$14,0))</f>
        <v>2.4657408294589596</v>
      </c>
      <c r="CS27" s="8" cm="1">
        <f t="array" ref="CS27">AM27*INDEX(prod_est,$G27+$H27,MATCH(CS$14,$BP$14:$DP$14,0))</f>
        <v>2.480843178592365</v>
      </c>
      <c r="CT27" s="8" cm="1">
        <f t="array" ref="CT27">AN27*INDEX(prod_est,$G27+$H27,MATCH(CT$14,$BP$14:$DP$14,0))</f>
        <v>2.4947218274357232</v>
      </c>
      <c r="CU27" s="8" cm="1">
        <f t="array" ref="CU27">AO27*INDEX(prod_est,$G27+$H27,MATCH(CU$14,$BP$14:$DP$14,0))</f>
        <v>2.5071200462478362</v>
      </c>
      <c r="CV27" s="8" cm="1">
        <f t="array" ref="CV27">AP27*INDEX(prod_est,$G27+$H27,MATCH(CV$14,$BP$14:$DP$14,0))</f>
        <v>2.5183962146206729</v>
      </c>
      <c r="CW27" cm="1">
        <f t="array" ref="CW27">AQ27*INDEX(prod_est,$G27+$H27,MATCH(CW$14,$BP$14:$DP$14,0))</f>
        <v>2.4928085228932853</v>
      </c>
      <c r="CX27" cm="1">
        <f t="array" ref="CX27">AR27*INDEX(prod_est,$G27+$H27,MATCH(CX$14,$BP$14:$DP$14,0))</f>
        <v>2.4667768685804599</v>
      </c>
      <c r="CY27" cm="1">
        <f t="array" ref="CY27">AS27*INDEX(prod_est,$G27+$H27,MATCH(CY$14,$BP$14:$DP$14,0))</f>
        <v>2.4403059455231291</v>
      </c>
      <c r="CZ27" cm="1">
        <f t="array" ref="CZ27">AT27*INDEX(prod_est,$G27+$H27,MATCH(CZ$14,$BP$14:$DP$14,0))</f>
        <v>2.4134004177630084</v>
      </c>
      <c r="DA27" cm="1">
        <f t="array" ref="DA27">AU27*INDEX(prod_est,$G27+$H27,MATCH(DA$14,$BP$14:$DP$14,0))</f>
        <v>2.3860649196967825</v>
      </c>
      <c r="DB27" cm="1">
        <f t="array" ref="DB27">AV27*INDEX(prod_est,$G27+$H27,MATCH(DB$14,$BP$14:$DP$14,0))</f>
        <v>2.3583040562295476</v>
      </c>
      <c r="DC27" cm="1">
        <f t="array" ref="DC27">AW27*INDEX(prod_est,$G27+$H27,MATCH(DC$14,$BP$14:$DP$14,0))</f>
        <v>2.330122402927556</v>
      </c>
      <c r="DD27" cm="1">
        <f t="array" ref="DD27">AX27*INDEX(prod_est,$G27+$H27,MATCH(DD$14,$BP$14:$DP$14,0))</f>
        <v>2.3015245061702609</v>
      </c>
      <c r="DE27" cm="1">
        <f t="array" ref="DE27">AY27*INDEX(prod_est,$G27+$H27,MATCH(DE$14,$BP$14:$DP$14,0))</f>
        <v>2.2725148833016289</v>
      </c>
      <c r="DF27" cm="1">
        <f t="array" ref="DF27">AZ27*INDEX(prod_est,$G27+$H27,MATCH(DF$14,$BP$14:$DP$14,0))</f>
        <v>2.2430980227808095</v>
      </c>
      <c r="DG27" cm="1">
        <f t="array" ref="DG27">BA27*INDEX(prod_est,$G27+$H27,MATCH(DG$14,$BP$14:$DP$14,0))</f>
        <v>2.2132783843320398</v>
      </c>
      <c r="DH27" cm="1">
        <f t="array" ref="DH27">BB27*INDEX(prod_est,$G27+$H27,MATCH(DH$14,$BP$14:$DP$14,0))</f>
        <v>2.1830603990939097</v>
      </c>
      <c r="DI27" cm="1">
        <f t="array" ref="DI27">BC27*INDEX(prod_est,$G27+$H27,MATCH(DI$14,$BP$14:$DP$14,0))</f>
        <v>2.1524484697679078</v>
      </c>
      <c r="DJ27" cm="1">
        <f t="array" ref="DJ27">BD27*INDEX(prod_est,$G27+$H27,MATCH(DJ$14,$BP$14:$DP$14,0))</f>
        <v>2.1214469707662906</v>
      </c>
      <c r="DK27" cm="1">
        <f t="array" ref="DK27">BE27*INDEX(prod_est,$G27+$H27,MATCH(DK$14,$BP$14:$DP$14,0))</f>
        <v>2.0900602483592663</v>
      </c>
      <c r="DL27" cm="1">
        <f t="array" ref="DL27">BF27*INDEX(prod_est,$G27+$H27,MATCH(DL$14,$BP$14:$DP$14,0))</f>
        <v>2.0582926208214785</v>
      </c>
      <c r="DM27" cm="1">
        <f t="array" ref="DM27">BG27*INDEX(prod_est,$G27+$H27,MATCH(DM$14,$BP$14:$DP$14,0))</f>
        <v>2.0261483785778553</v>
      </c>
      <c r="DN27" cm="1">
        <f t="array" ref="DN27">BH27*INDEX(prod_est,$G27+$H27,MATCH(DN$14,$BP$14:$DP$14,0))</f>
        <v>1.9936317843487248</v>
      </c>
      <c r="DO27" cm="1">
        <f t="array" ref="DO27">BI27*INDEX(prod_est,$G27+$H27,MATCH(DO$14,$BP$14:$DP$14,0))</f>
        <v>1.960747073294304</v>
      </c>
      <c r="DP27" cm="1">
        <f t="array" ref="DP27">BJ27*INDEX(prod_est,$G27+$H27,MATCH(DP$14,$BP$14:$DP$14,0))</f>
        <v>1.9274984531584956</v>
      </c>
    </row>
    <row r="28" spans="1:120" x14ac:dyDescent="0.25">
      <c r="A28" t="s">
        <v>55</v>
      </c>
      <c r="B28" t="s">
        <v>18</v>
      </c>
      <c r="C28" t="s">
        <v>18</v>
      </c>
      <c r="D28" t="s">
        <v>37</v>
      </c>
      <c r="E28" s="8">
        <v>3.5947864799999998</v>
      </c>
      <c r="F28" s="8">
        <v>2.0503596960000001</v>
      </c>
      <c r="G28">
        <f>MATCH(A28,Production_est!$A$4:$A$339,0)</f>
        <v>289</v>
      </c>
      <c r="H28">
        <f>IFERROR(MATCH(D28,Production_est!$D$4:$D$339,0),"-")</f>
        <v>6</v>
      </c>
      <c r="I28" s="8" cm="1">
        <f t="array" ref="I28">IFERROR(INDEX(Production_est!$E$4:$E$339,H28+G28),"-")</f>
        <v>36084.819987301104</v>
      </c>
      <c r="J28" s="42">
        <f t="shared" si="0"/>
        <v>5.6820560466189343E-5</v>
      </c>
      <c r="K28" s="42">
        <f t="shared" ref="K28:AP28" si="31">J28*(1-$F$4)</f>
        <v>5.6647620843934586E-5</v>
      </c>
      <c r="L28" s="42">
        <f t="shared" si="31"/>
        <v>5.6475207582432001E-5</v>
      </c>
      <c r="M28" s="42">
        <f t="shared" si="31"/>
        <v>5.6303319079644765E-5</v>
      </c>
      <c r="N28" s="42">
        <f t="shared" si="31"/>
        <v>5.6131953738412046E-5</v>
      </c>
      <c r="O28" s="42">
        <f t="shared" si="31"/>
        <v>5.596110996643414E-5</v>
      </c>
      <c r="P28" s="42">
        <f t="shared" si="31"/>
        <v>5.5790786176257679E-5</v>
      </c>
      <c r="Q28" s="42">
        <f t="shared" si="31"/>
        <v>5.5620980785260895E-5</v>
      </c>
      <c r="R28" s="42">
        <f t="shared" si="31"/>
        <v>5.5451692215638889E-5</v>
      </c>
      <c r="S28" s="42">
        <f t="shared" si="31"/>
        <v>5.5282918894388989E-5</v>
      </c>
      <c r="T28" s="42">
        <f t="shared" si="31"/>
        <v>5.5114659253296133E-5</v>
      </c>
      <c r="U28" s="42">
        <f t="shared" si="31"/>
        <v>5.4946911728918293E-5</v>
      </c>
      <c r="V28" s="42">
        <f t="shared" si="31"/>
        <v>5.4779674762571947E-5</v>
      </c>
      <c r="W28" s="42">
        <f t="shared" si="31"/>
        <v>5.4612946800317602E-5</v>
      </c>
      <c r="X28" s="42">
        <f t="shared" si="31"/>
        <v>5.4446726292945348E-5</v>
      </c>
      <c r="Y28" s="42">
        <f t="shared" si="31"/>
        <v>5.4281011695960461E-5</v>
      </c>
      <c r="Z28" s="42">
        <f t="shared" si="31"/>
        <v>5.4115801469569063E-5</v>
      </c>
      <c r="AA28" s="42">
        <f t="shared" si="31"/>
        <v>5.3951094078663804E-5</v>
      </c>
      <c r="AB28" s="42">
        <f t="shared" si="31"/>
        <v>5.3786887992809604E-5</v>
      </c>
      <c r="AC28" s="42">
        <f t="shared" si="31"/>
        <v>5.3623181686229427E-5</v>
      </c>
      <c r="AD28" s="42">
        <f t="shared" si="31"/>
        <v>5.3459973637790113E-5</v>
      </c>
      <c r="AE28" s="42">
        <f t="shared" si="31"/>
        <v>5.3297262330988239E-5</v>
      </c>
      <c r="AF28" s="42">
        <f t="shared" si="31"/>
        <v>5.3135046253936017E-5</v>
      </c>
      <c r="AG28" s="42">
        <f t="shared" si="31"/>
        <v>5.2973323899347267E-5</v>
      </c>
      <c r="AH28" s="42">
        <f t="shared" si="31"/>
        <v>5.281209376452339E-5</v>
      </c>
      <c r="AI28" s="42">
        <f t="shared" si="31"/>
        <v>5.2651354351339424E-5</v>
      </c>
      <c r="AJ28" s="42">
        <f t="shared" si="31"/>
        <v>5.2491104166230108E-5</v>
      </c>
      <c r="AK28" s="42">
        <f t="shared" si="31"/>
        <v>5.2331341720176018E-5</v>
      </c>
      <c r="AL28" s="42">
        <f t="shared" si="31"/>
        <v>5.2172065528689714E-5</v>
      </c>
      <c r="AM28" s="42">
        <f t="shared" si="31"/>
        <v>5.2013274111801967E-5</v>
      </c>
      <c r="AN28" s="42">
        <f t="shared" si="31"/>
        <v>5.1854965994047999E-5</v>
      </c>
      <c r="AO28" s="42">
        <f t="shared" si="31"/>
        <v>5.1697139704453758E-5</v>
      </c>
      <c r="AP28" s="42">
        <f t="shared" si="31"/>
        <v>5.1539793776522277E-5</v>
      </c>
      <c r="AQ28" s="42">
        <f t="shared" ref="AQ28:BJ28" si="32">AP28*(1-$F$4)</f>
        <v>5.1382926748220018E-5</v>
      </c>
      <c r="AR28" s="42">
        <f t="shared" si="32"/>
        <v>5.1226537161963321E-5</v>
      </c>
      <c r="AS28" s="42">
        <f t="shared" si="32"/>
        <v>5.1070623564604829E-5</v>
      </c>
      <c r="AT28" s="42">
        <f t="shared" si="32"/>
        <v>5.0915184507420006E-5</v>
      </c>
      <c r="AU28" s="42">
        <f t="shared" si="32"/>
        <v>5.0760218546093666E-5</v>
      </c>
      <c r="AV28" s="42">
        <f t="shared" si="32"/>
        <v>5.0605724240706551E-5</v>
      </c>
      <c r="AW28" s="42">
        <f t="shared" si="32"/>
        <v>5.0451700155721963E-5</v>
      </c>
      <c r="AX28" s="42">
        <f t="shared" si="32"/>
        <v>5.0298144859972418E-5</v>
      </c>
      <c r="AY28" s="42">
        <f t="shared" si="32"/>
        <v>5.0145056926646335E-5</v>
      </c>
      <c r="AZ28" s="42">
        <f t="shared" si="32"/>
        <v>4.9992434933274805E-5</v>
      </c>
      <c r="BA28" s="42">
        <f t="shared" si="32"/>
        <v>4.9840277461718352E-5</v>
      </c>
      <c r="BB28" s="42">
        <f t="shared" si="32"/>
        <v>4.9688583098153762E-5</v>
      </c>
      <c r="BC28" s="42">
        <f t="shared" si="32"/>
        <v>4.9537350433060957E-5</v>
      </c>
      <c r="BD28" s="42">
        <f t="shared" si="32"/>
        <v>4.9386578061209879E-5</v>
      </c>
      <c r="BE28" s="42">
        <f t="shared" si="32"/>
        <v>4.9236264581647445E-5</v>
      </c>
      <c r="BF28" s="42">
        <f t="shared" si="32"/>
        <v>4.9086408597684527E-5</v>
      </c>
      <c r="BG28" s="42">
        <f t="shared" si="32"/>
        <v>4.8937008716882972E-5</v>
      </c>
      <c r="BH28" s="42">
        <f t="shared" si="32"/>
        <v>4.8788063551042671E-5</v>
      </c>
      <c r="BI28" s="42">
        <f t="shared" si="32"/>
        <v>4.8639571716188652E-5</v>
      </c>
      <c r="BJ28" s="42">
        <f t="shared" si="32"/>
        <v>4.8491531832558218E-5</v>
      </c>
      <c r="BK28" t="str">
        <f t="shared" si="3"/>
        <v>19_THA</v>
      </c>
      <c r="BL28" t="str">
        <f t="shared" si="4"/>
        <v>d_ind_cem_7_9_lpg</v>
      </c>
      <c r="BO28" s="8">
        <f t="shared" si="5"/>
        <v>3.5947864799999998</v>
      </c>
      <c r="BP28" s="8">
        <f t="shared" si="6"/>
        <v>2.0503596960000001</v>
      </c>
      <c r="BQ28" s="8" cm="1">
        <f t="array" ref="BQ28">K28*INDEX(prod_est,$G28+$H28,MATCH(BQ$14,$BP$14:$DP$14,0))</f>
        <v>2.0621931691970503</v>
      </c>
      <c r="BR28" s="8" cm="1">
        <f t="array" ref="BR28">L28*INDEX(prod_est,$G28+$H28,MATCH(BR$14,$BP$14:$DP$14,0))</f>
        <v>1.862135518361115</v>
      </c>
      <c r="BS28" s="8" cm="1">
        <f t="array" ref="BS28">M28*INDEX(prod_est,$G28+$H28,MATCH(BS$14,$BP$14:$DP$14,0))</f>
        <v>1.9177827851396068</v>
      </c>
      <c r="BT28" s="8" cm="1">
        <f t="array" ref="BT28">N28*INDEX(prod_est,$G28+$H28,MATCH(BT$14,$BP$14:$DP$14,0))</f>
        <v>1.9758361131615692</v>
      </c>
      <c r="BU28" s="8" cm="1">
        <f t="array" ref="BU28">O28*INDEX(prod_est,$G28+$H28,MATCH(BU$14,$BP$14:$DP$14,0))</f>
        <v>2.0365954722927806</v>
      </c>
      <c r="BV28" s="8" cm="1">
        <f t="array" ref="BV28">P28*INDEX(prod_est,$G28+$H28,MATCH(BV$14,$BP$14:$DP$14,0))</f>
        <v>2.0993876965312417</v>
      </c>
      <c r="BW28" s="8" cm="1">
        <f t="array" ref="BW28">Q28*INDEX(prod_est,$G28+$H28,MATCH(BW$14,$BP$14:$DP$14,0))</f>
        <v>2.1646572086916449</v>
      </c>
      <c r="BX28" s="8" cm="1">
        <f t="array" ref="BX28">R28*INDEX(prod_est,$G28+$H28,MATCH(BX$14,$BP$14:$DP$14,0))</f>
        <v>2.2324379003409747</v>
      </c>
      <c r="BY28" s="8" cm="1">
        <f t="array" ref="BY28">S28*INDEX(prod_est,$G28+$H28,MATCH(BY$14,$BP$14:$DP$14,0))</f>
        <v>2.3019621626854634</v>
      </c>
      <c r="BZ28" s="8" cm="1">
        <f t="array" ref="BZ28">T28*INDEX(prod_est,$G28+$H28,MATCH(BZ$14,$BP$14:$DP$14,0))</f>
        <v>2.3356856672033044</v>
      </c>
      <c r="CA28" s="8" cm="1">
        <f t="array" ref="CA28">U28*INDEX(prod_est,$G28+$H28,MATCH(CA$14,$BP$14:$DP$14,0))</f>
        <v>2.3692427437978685</v>
      </c>
      <c r="CB28" s="8" cm="1">
        <f t="array" ref="CB28">V28*INDEX(prod_est,$G28+$H28,MATCH(CB$14,$BP$14:$DP$14,0))</f>
        <v>2.4024579158218078</v>
      </c>
      <c r="CC28" s="8" cm="1">
        <f t="array" ref="CC28">W28*INDEX(prod_est,$G28+$H28,MATCH(CC$14,$BP$14:$DP$14,0))</f>
        <v>2.4345023827817758</v>
      </c>
      <c r="CD28" s="8" cm="1">
        <f t="array" ref="CD28">X28*INDEX(prod_est,$G28+$H28,MATCH(CD$14,$BP$14:$DP$14,0))</f>
        <v>2.4656858170156322</v>
      </c>
      <c r="CE28" s="8" cm="1">
        <f t="array" ref="CE28">Y28*INDEX(prod_est,$G28+$H28,MATCH(CE$14,$BP$14:$DP$14,0))</f>
        <v>2.4959076272766465</v>
      </c>
      <c r="CF28" s="8" cm="1">
        <f t="array" ref="CF28">Z28*INDEX(prod_est,$G28+$H28,MATCH(CF$14,$BP$14:$DP$14,0))</f>
        <v>2.52484369593786</v>
      </c>
      <c r="CG28" s="8" cm="1">
        <f t="array" ref="CG28">AA28*INDEX(prod_est,$G28+$H28,MATCH(CG$14,$BP$14:$DP$14,0))</f>
        <v>2.5524368553113939</v>
      </c>
      <c r="CH28" s="8" cm="1">
        <f t="array" ref="CH28">AB28*INDEX(prod_est,$G28+$H28,MATCH(CH$14,$BP$14:$DP$14,0))</f>
        <v>2.5813189315296361</v>
      </c>
      <c r="CI28" s="8" cm="1">
        <f t="array" ref="CI28">AC28*INDEX(prod_est,$G28+$H28,MATCH(CI$14,$BP$14:$DP$14,0))</f>
        <v>2.6088513530407695</v>
      </c>
      <c r="CJ28" s="8" cm="1">
        <f t="array" ref="CJ28">AD28*INDEX(prod_est,$G28+$H28,MATCH(CJ$14,$BP$14:$DP$14,0))</f>
        <v>2.6350744082470743</v>
      </c>
      <c r="CK28" s="8" cm="1">
        <f t="array" ref="CK28">AE28*INDEX(prod_est,$G28+$H28,MATCH(CK$14,$BP$14:$DP$14,0))</f>
        <v>2.6595094403729935</v>
      </c>
      <c r="CL28" s="8" cm="1">
        <f t="array" ref="CL28">AF28*INDEX(prod_est,$G28+$H28,MATCH(CL$14,$BP$14:$DP$14,0))</f>
        <v>2.6821879684121206</v>
      </c>
      <c r="CM28" s="8" cm="1">
        <f t="array" ref="CM28">AG28*INDEX(prod_est,$G28+$H28,MATCH(CM$14,$BP$14:$DP$14,0))</f>
        <v>2.7107424205562278</v>
      </c>
      <c r="CN28" s="8" cm="1">
        <f t="array" ref="CN28">AH28*INDEX(prod_est,$G28+$H28,MATCH(CN$14,$BP$14:$DP$14,0))</f>
        <v>2.737034391101294</v>
      </c>
      <c r="CO28" s="8" cm="1">
        <f t="array" ref="CO28">AI28*INDEX(prod_est,$G28+$H28,MATCH(CO$14,$BP$14:$DP$14,0))</f>
        <v>2.7617471481504121</v>
      </c>
      <c r="CP28" s="8" cm="1">
        <f t="array" ref="CP28">AJ28*INDEX(prod_est,$G28+$H28,MATCH(CP$14,$BP$14:$DP$14,0))</f>
        <v>2.7846683321944634</v>
      </c>
      <c r="CQ28" s="8" cm="1">
        <f t="array" ref="CQ28">AK28*INDEX(prod_est,$G28+$H28,MATCH(CQ$14,$BP$14:$DP$14,0))</f>
        <v>2.8055361393491771</v>
      </c>
      <c r="CR28" s="8" cm="1">
        <f t="array" ref="CR28">AL28*INDEX(prod_est,$G28+$H28,MATCH(CR$14,$BP$14:$DP$14,0))</f>
        <v>2.8246142666728455</v>
      </c>
      <c r="CS28" s="8" cm="1">
        <f t="array" ref="CS28">AM28*INDEX(prod_est,$G28+$H28,MATCH(CS$14,$BP$14:$DP$14,0))</f>
        <v>2.8419146699888955</v>
      </c>
      <c r="CT28" s="8" cm="1">
        <f t="array" ref="CT28">AN28*INDEX(prod_est,$G28+$H28,MATCH(CT$14,$BP$14:$DP$14,0))</f>
        <v>2.8578132709516311</v>
      </c>
      <c r="CU28" s="8" cm="1">
        <f t="array" ref="CU28">AO28*INDEX(prod_est,$G28+$H28,MATCH(CU$14,$BP$14:$DP$14,0))</f>
        <v>2.8720159743824336</v>
      </c>
      <c r="CV28" s="8" cm="1">
        <f t="array" ref="CV28">AP28*INDEX(prod_est,$G28+$H28,MATCH(CV$14,$BP$14:$DP$14,0))</f>
        <v>2.8849333198223062</v>
      </c>
      <c r="CW28" cm="1">
        <f t="array" ref="CW28">AQ28*INDEX(prod_est,$G28+$H28,MATCH(CW$14,$BP$14:$DP$14,0))</f>
        <v>2.8556214966814024</v>
      </c>
      <c r="CX28" cm="1">
        <f t="array" ref="CX28">AR28*INDEX(prod_est,$G28+$H28,MATCH(CX$14,$BP$14:$DP$14,0))</f>
        <v>2.8258010949268368</v>
      </c>
      <c r="CY28" cm="1">
        <f t="array" ref="CY28">AS28*INDEX(prod_est,$G28+$H28,MATCH(CY$14,$BP$14:$DP$14,0))</f>
        <v>2.7954774915592666</v>
      </c>
      <c r="CZ28" cm="1">
        <f t="array" ref="CZ28">AT28*INDEX(prod_est,$G28+$H28,MATCH(CZ$14,$BP$14:$DP$14,0))</f>
        <v>2.7646560294430418</v>
      </c>
      <c r="DA28" cm="1">
        <f t="array" ref="DA28">AU28*INDEX(prod_est,$G28+$H28,MATCH(DA$14,$BP$14:$DP$14,0))</f>
        <v>2.7333420174828262</v>
      </c>
      <c r="DB28" cm="1">
        <f t="array" ref="DB28">AV28*INDEX(prod_est,$G28+$H28,MATCH(DB$14,$BP$14:$DP$14,0))</f>
        <v>2.7015407307993771</v>
      </c>
      <c r="DC28" cm="1">
        <f t="array" ref="DC28">AW28*INDEX(prod_est,$G28+$H28,MATCH(DC$14,$BP$14:$DP$14,0))</f>
        <v>2.6692574109045202</v>
      </c>
      <c r="DD28" cm="1">
        <f t="array" ref="DD28">AX28*INDEX(prod_est,$G28+$H28,MATCH(DD$14,$BP$14:$DP$14,0))</f>
        <v>2.6364972658753212</v>
      </c>
      <c r="DE28" cm="1">
        <f t="array" ref="DE28">AY28*INDEX(prod_est,$G28+$H28,MATCH(DE$14,$BP$14:$DP$14,0))</f>
        <v>2.6032654705274232</v>
      </c>
      <c r="DF28" cm="1">
        <f t="array" ref="DF28">AZ28*INDEX(prod_est,$G28+$H28,MATCH(DF$14,$BP$14:$DP$14,0))</f>
        <v>2.5695671665876443</v>
      </c>
      <c r="DG28" cm="1">
        <f t="array" ref="DG28">BA28*INDEX(prod_est,$G28+$H28,MATCH(DG$14,$BP$14:$DP$14,0))</f>
        <v>2.5354074628656993</v>
      </c>
      <c r="DH28" cm="1">
        <f t="array" ref="DH28">BB28*INDEX(prod_est,$G28+$H28,MATCH(DH$14,$BP$14:$DP$14,0))</f>
        <v>2.5007914354251914</v>
      </c>
      <c r="DI28" cm="1">
        <f t="array" ref="DI28">BC28*INDEX(prod_est,$G28+$H28,MATCH(DI$14,$BP$14:$DP$14,0))</f>
        <v>2.4657241277537771</v>
      </c>
      <c r="DJ28" cm="1">
        <f t="array" ref="DJ28">BD28*INDEX(prod_est,$G28+$H28,MATCH(DJ$14,$BP$14:$DP$14,0))</f>
        <v>2.4302105509325562</v>
      </c>
      <c r="DK28" cm="1">
        <f t="array" ref="DK28">BE28*INDEX(prod_est,$G28+$H28,MATCH(DK$14,$BP$14:$DP$14,0))</f>
        <v>2.394255683804678</v>
      </c>
      <c r="DL28" cm="1">
        <f t="array" ref="DL28">BF28*INDEX(prod_est,$G28+$H28,MATCH(DL$14,$BP$14:$DP$14,0))</f>
        <v>2.3578644731431448</v>
      </c>
      <c r="DM28" cm="1">
        <f t="array" ref="DM28">BG28*INDEX(prod_est,$G28+$H28,MATCH(DM$14,$BP$14:$DP$14,0))</f>
        <v>2.3210418338178886</v>
      </c>
      <c r="DN28" cm="1">
        <f t="array" ref="DN28">BH28*INDEX(prod_est,$G28+$H28,MATCH(DN$14,$BP$14:$DP$14,0))</f>
        <v>2.283792648962006</v>
      </c>
      <c r="DO28" cm="1">
        <f t="array" ref="DO28">BI28*INDEX(prod_est,$G28+$H28,MATCH(DO$14,$BP$14:$DP$14,0))</f>
        <v>2.2461217701372789</v>
      </c>
      <c r="DP28" cm="1">
        <f t="array" ref="DP28">BJ28*INDEX(prod_est,$G28+$H28,MATCH(DP$14,$BP$14:$DP$14,0))</f>
        <v>2.2080340174988971</v>
      </c>
    </row>
    <row r="29" spans="1:120" x14ac:dyDescent="0.25">
      <c r="A29" t="s">
        <v>55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289</v>
      </c>
      <c r="H29">
        <f>IFERROR(MATCH(D29,Production_est!$D$4:$D$339,0),"-")</f>
        <v>6</v>
      </c>
      <c r="I29" s="8" cm="1">
        <f t="array" ref="I29">IFERROR(INDEX(Production_est!$E$4:$E$339,H29+G29),"-")</f>
        <v>36084.819987301104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19_THA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55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289</v>
      </c>
      <c r="H30">
        <f>IFERROR(MATCH(D30,Production_est!$D$4:$D$339,0),"-")</f>
        <v>6</v>
      </c>
      <c r="I30" s="8" cm="1">
        <f t="array" ref="I30">IFERROR(INDEX(Production_est!$E$4:$E$339,H30+G30),"-")</f>
        <v>36084.819987301104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19_THA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55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289</v>
      </c>
      <c r="H31">
        <f>IFERROR(MATCH(D31,Production_est!$D$4:$D$339,0),"-")</f>
        <v>6</v>
      </c>
      <c r="I31" s="8" cm="1">
        <f t="array" ref="I31">IFERROR(INDEX(Production_est!$E$4:$E$339,H31+G31),"-")</f>
        <v>36084.819987301104</v>
      </c>
      <c r="J31" s="42">
        <f t="shared" si="0"/>
        <v>0</v>
      </c>
      <c r="K31" s="42">
        <f t="shared" ref="K31:AP31" si="37">J31*(1-$F$4)</f>
        <v>0</v>
      </c>
      <c r="L31" s="42">
        <f t="shared" si="37"/>
        <v>0</v>
      </c>
      <c r="M31" s="42">
        <f t="shared" si="37"/>
        <v>0</v>
      </c>
      <c r="N31" s="42">
        <f t="shared" si="37"/>
        <v>0</v>
      </c>
      <c r="O31" s="42">
        <f t="shared" si="37"/>
        <v>0</v>
      </c>
      <c r="P31" s="42">
        <f t="shared" si="37"/>
        <v>0</v>
      </c>
      <c r="Q31" s="42">
        <f t="shared" si="37"/>
        <v>0</v>
      </c>
      <c r="R31" s="42">
        <f t="shared" si="37"/>
        <v>0</v>
      </c>
      <c r="S31" s="42">
        <f t="shared" si="37"/>
        <v>0</v>
      </c>
      <c r="T31" s="42">
        <f t="shared" si="37"/>
        <v>0</v>
      </c>
      <c r="U31" s="42">
        <f t="shared" si="37"/>
        <v>0</v>
      </c>
      <c r="V31" s="42">
        <f t="shared" si="37"/>
        <v>0</v>
      </c>
      <c r="W31" s="42">
        <f t="shared" si="37"/>
        <v>0</v>
      </c>
      <c r="X31" s="42">
        <f t="shared" si="37"/>
        <v>0</v>
      </c>
      <c r="Y31" s="42">
        <f t="shared" si="37"/>
        <v>0</v>
      </c>
      <c r="Z31" s="42">
        <f t="shared" si="37"/>
        <v>0</v>
      </c>
      <c r="AA31" s="42">
        <f t="shared" si="37"/>
        <v>0</v>
      </c>
      <c r="AB31" s="42">
        <f t="shared" si="37"/>
        <v>0</v>
      </c>
      <c r="AC31" s="42">
        <f t="shared" si="37"/>
        <v>0</v>
      </c>
      <c r="AD31" s="42">
        <f t="shared" si="37"/>
        <v>0</v>
      </c>
      <c r="AE31" s="42">
        <f t="shared" si="37"/>
        <v>0</v>
      </c>
      <c r="AF31" s="42">
        <f t="shared" si="37"/>
        <v>0</v>
      </c>
      <c r="AG31" s="42">
        <f t="shared" si="37"/>
        <v>0</v>
      </c>
      <c r="AH31" s="42">
        <f t="shared" si="37"/>
        <v>0</v>
      </c>
      <c r="AI31" s="42">
        <f t="shared" si="37"/>
        <v>0</v>
      </c>
      <c r="AJ31" s="42">
        <f t="shared" si="37"/>
        <v>0</v>
      </c>
      <c r="AK31" s="42">
        <f t="shared" si="37"/>
        <v>0</v>
      </c>
      <c r="AL31" s="42">
        <f t="shared" si="37"/>
        <v>0</v>
      </c>
      <c r="AM31" s="42">
        <f t="shared" si="37"/>
        <v>0</v>
      </c>
      <c r="AN31" s="42">
        <f t="shared" si="37"/>
        <v>0</v>
      </c>
      <c r="AO31" s="42">
        <f t="shared" si="37"/>
        <v>0</v>
      </c>
      <c r="AP31" s="42">
        <f t="shared" si="37"/>
        <v>0</v>
      </c>
      <c r="AQ31" s="42">
        <f t="shared" ref="AQ31:BJ31" si="38">AP31*(1-$F$4)</f>
        <v>0</v>
      </c>
      <c r="AR31" s="42">
        <f t="shared" si="38"/>
        <v>0</v>
      </c>
      <c r="AS31" s="42">
        <f t="shared" si="38"/>
        <v>0</v>
      </c>
      <c r="AT31" s="42">
        <f t="shared" si="38"/>
        <v>0</v>
      </c>
      <c r="AU31" s="42">
        <f t="shared" si="38"/>
        <v>0</v>
      </c>
      <c r="AV31" s="42">
        <f t="shared" si="38"/>
        <v>0</v>
      </c>
      <c r="AW31" s="42">
        <f t="shared" si="38"/>
        <v>0</v>
      </c>
      <c r="AX31" s="42">
        <f t="shared" si="38"/>
        <v>0</v>
      </c>
      <c r="AY31" s="42">
        <f t="shared" si="38"/>
        <v>0</v>
      </c>
      <c r="AZ31" s="42">
        <f t="shared" si="38"/>
        <v>0</v>
      </c>
      <c r="BA31" s="42">
        <f t="shared" si="38"/>
        <v>0</v>
      </c>
      <c r="BB31" s="42">
        <f t="shared" si="38"/>
        <v>0</v>
      </c>
      <c r="BC31" s="42">
        <f t="shared" si="38"/>
        <v>0</v>
      </c>
      <c r="BD31" s="42">
        <f t="shared" si="38"/>
        <v>0</v>
      </c>
      <c r="BE31" s="42">
        <f t="shared" si="38"/>
        <v>0</v>
      </c>
      <c r="BF31" s="42">
        <f t="shared" si="38"/>
        <v>0</v>
      </c>
      <c r="BG31" s="42">
        <f t="shared" si="38"/>
        <v>0</v>
      </c>
      <c r="BH31" s="42">
        <f t="shared" si="38"/>
        <v>0</v>
      </c>
      <c r="BI31" s="42">
        <f t="shared" si="38"/>
        <v>0</v>
      </c>
      <c r="BJ31" s="42">
        <f t="shared" si="38"/>
        <v>0</v>
      </c>
      <c r="BK31" t="str">
        <f t="shared" si="3"/>
        <v>19_THA</v>
      </c>
      <c r="BL31" t="str">
        <f t="shared" si="4"/>
        <v>d_ind_cem_7_x_other_petrol_prod</v>
      </c>
      <c r="BO31" s="8">
        <f t="shared" si="5"/>
        <v>0</v>
      </c>
      <c r="BP31" s="8">
        <f t="shared" si="6"/>
        <v>0</v>
      </c>
      <c r="BQ31" s="8" cm="1">
        <f t="array" ref="BQ31">K31*INDEX(prod_est,$G31+$H31,MATCH(BQ$14,$BP$14:$DP$14,0))</f>
        <v>0</v>
      </c>
      <c r="BR31" s="8" cm="1">
        <f t="array" ref="BR31">L31*INDEX(prod_est,$G31+$H31,MATCH(BR$14,$BP$14:$DP$14,0))</f>
        <v>0</v>
      </c>
      <c r="BS31" s="8" cm="1">
        <f t="array" ref="BS31">M31*INDEX(prod_est,$G31+$H31,MATCH(BS$14,$BP$14:$DP$14,0))</f>
        <v>0</v>
      </c>
      <c r="BT31" s="8" cm="1">
        <f t="array" ref="BT31">N31*INDEX(prod_est,$G31+$H31,MATCH(BT$14,$BP$14:$DP$14,0))</f>
        <v>0</v>
      </c>
      <c r="BU31" s="8" cm="1">
        <f t="array" ref="BU31">O31*INDEX(prod_est,$G31+$H31,MATCH(BU$14,$BP$14:$DP$14,0))</f>
        <v>0</v>
      </c>
      <c r="BV31" s="8" cm="1">
        <f t="array" ref="BV31">P31*INDEX(prod_est,$G31+$H31,MATCH(BV$14,$BP$14:$DP$14,0))</f>
        <v>0</v>
      </c>
      <c r="BW31" s="8" cm="1">
        <f t="array" ref="BW31">Q31*INDEX(prod_est,$G31+$H31,MATCH(BW$14,$BP$14:$DP$14,0))</f>
        <v>0</v>
      </c>
      <c r="BX31" s="8" cm="1">
        <f t="array" ref="BX31">R31*INDEX(prod_est,$G31+$H31,MATCH(BX$14,$BP$14:$DP$14,0))</f>
        <v>0</v>
      </c>
      <c r="BY31" s="8" cm="1">
        <f t="array" ref="BY31">S31*INDEX(prod_est,$G31+$H31,MATCH(BY$14,$BP$14:$DP$14,0))</f>
        <v>0</v>
      </c>
      <c r="BZ31" s="8" cm="1">
        <f t="array" ref="BZ31">T31*INDEX(prod_est,$G31+$H31,MATCH(BZ$14,$BP$14:$DP$14,0))</f>
        <v>0</v>
      </c>
      <c r="CA31" s="8" cm="1">
        <f t="array" ref="CA31">U31*INDEX(prod_est,$G31+$H31,MATCH(CA$14,$BP$14:$DP$14,0))</f>
        <v>0</v>
      </c>
      <c r="CB31" s="8" cm="1">
        <f t="array" ref="CB31">V31*INDEX(prod_est,$G31+$H31,MATCH(CB$14,$BP$14:$DP$14,0))</f>
        <v>0</v>
      </c>
      <c r="CC31" s="8" cm="1">
        <f t="array" ref="CC31">W31*INDEX(prod_est,$G31+$H31,MATCH(CC$14,$BP$14:$DP$14,0))</f>
        <v>0</v>
      </c>
      <c r="CD31" s="8" cm="1">
        <f t="array" ref="CD31">X31*INDEX(prod_est,$G31+$H31,MATCH(CD$14,$BP$14:$DP$14,0))</f>
        <v>0</v>
      </c>
      <c r="CE31" s="8" cm="1">
        <f t="array" ref="CE31">Y31*INDEX(prod_est,$G31+$H31,MATCH(CE$14,$BP$14:$DP$14,0))</f>
        <v>0</v>
      </c>
      <c r="CF31" s="8" cm="1">
        <f t="array" ref="CF31">Z31*INDEX(prod_est,$G31+$H31,MATCH(CF$14,$BP$14:$DP$14,0))</f>
        <v>0</v>
      </c>
      <c r="CG31" s="8" cm="1">
        <f t="array" ref="CG31">AA31*INDEX(prod_est,$G31+$H31,MATCH(CG$14,$BP$14:$DP$14,0))</f>
        <v>0</v>
      </c>
      <c r="CH31" s="8" cm="1">
        <f t="array" ref="CH31">AB31*INDEX(prod_est,$G31+$H31,MATCH(CH$14,$BP$14:$DP$14,0))</f>
        <v>0</v>
      </c>
      <c r="CI31" s="8" cm="1">
        <f t="array" ref="CI31">AC31*INDEX(prod_est,$G31+$H31,MATCH(CI$14,$BP$14:$DP$14,0))</f>
        <v>0</v>
      </c>
      <c r="CJ31" s="8" cm="1">
        <f t="array" ref="CJ31">AD31*INDEX(prod_est,$G31+$H31,MATCH(CJ$14,$BP$14:$DP$14,0))</f>
        <v>0</v>
      </c>
      <c r="CK31" s="8" cm="1">
        <f t="array" ref="CK31">AE31*INDEX(prod_est,$G31+$H31,MATCH(CK$14,$BP$14:$DP$14,0))</f>
        <v>0</v>
      </c>
      <c r="CL31" s="8" cm="1">
        <f t="array" ref="CL31">AF31*INDEX(prod_est,$G31+$H31,MATCH(CL$14,$BP$14:$DP$14,0))</f>
        <v>0</v>
      </c>
      <c r="CM31" s="8" cm="1">
        <f t="array" ref="CM31">AG31*INDEX(prod_est,$G31+$H31,MATCH(CM$14,$BP$14:$DP$14,0))</f>
        <v>0</v>
      </c>
      <c r="CN31" s="8" cm="1">
        <f t="array" ref="CN31">AH31*INDEX(prod_est,$G31+$H31,MATCH(CN$14,$BP$14:$DP$14,0))</f>
        <v>0</v>
      </c>
      <c r="CO31" s="8" cm="1">
        <f t="array" ref="CO31">AI31*INDEX(prod_est,$G31+$H31,MATCH(CO$14,$BP$14:$DP$14,0))</f>
        <v>0</v>
      </c>
      <c r="CP31" s="8" cm="1">
        <f t="array" ref="CP31">AJ31*INDEX(prod_est,$G31+$H31,MATCH(CP$14,$BP$14:$DP$14,0))</f>
        <v>0</v>
      </c>
      <c r="CQ31" s="8" cm="1">
        <f t="array" ref="CQ31">AK31*INDEX(prod_est,$G31+$H31,MATCH(CQ$14,$BP$14:$DP$14,0))</f>
        <v>0</v>
      </c>
      <c r="CR31" s="8" cm="1">
        <f t="array" ref="CR31">AL31*INDEX(prod_est,$G31+$H31,MATCH(CR$14,$BP$14:$DP$14,0))</f>
        <v>0</v>
      </c>
      <c r="CS31" s="8" cm="1">
        <f t="array" ref="CS31">AM31*INDEX(prod_est,$G31+$H31,MATCH(CS$14,$BP$14:$DP$14,0))</f>
        <v>0</v>
      </c>
      <c r="CT31" s="8" cm="1">
        <f t="array" ref="CT31">AN31*INDEX(prod_est,$G31+$H31,MATCH(CT$14,$BP$14:$DP$14,0))</f>
        <v>0</v>
      </c>
      <c r="CU31" s="8" cm="1">
        <f t="array" ref="CU31">AO31*INDEX(prod_est,$G31+$H31,MATCH(CU$14,$BP$14:$DP$14,0))</f>
        <v>0</v>
      </c>
      <c r="CV31" s="8" cm="1">
        <f t="array" ref="CV31">AP31*INDEX(prod_est,$G31+$H31,MATCH(CV$14,$BP$14:$DP$14,0))</f>
        <v>0</v>
      </c>
      <c r="CW31" cm="1">
        <f t="array" ref="CW31">AQ31*INDEX(prod_est,$G31+$H31,MATCH(CW$14,$BP$14:$DP$14,0))</f>
        <v>0</v>
      </c>
      <c r="CX31" cm="1">
        <f t="array" ref="CX31">AR31*INDEX(prod_est,$G31+$H31,MATCH(CX$14,$BP$14:$DP$14,0))</f>
        <v>0</v>
      </c>
      <c r="CY31" cm="1">
        <f t="array" ref="CY31">AS31*INDEX(prod_est,$G31+$H31,MATCH(CY$14,$BP$14:$DP$14,0))</f>
        <v>0</v>
      </c>
      <c r="CZ31" cm="1">
        <f t="array" ref="CZ31">AT31*INDEX(prod_est,$G31+$H31,MATCH(CZ$14,$BP$14:$DP$14,0))</f>
        <v>0</v>
      </c>
      <c r="DA31" cm="1">
        <f t="array" ref="DA31">AU31*INDEX(prod_est,$G31+$H31,MATCH(DA$14,$BP$14:$DP$14,0))</f>
        <v>0</v>
      </c>
      <c r="DB31" cm="1">
        <f t="array" ref="DB31">AV31*INDEX(prod_est,$G31+$H31,MATCH(DB$14,$BP$14:$DP$14,0))</f>
        <v>0</v>
      </c>
      <c r="DC31" cm="1">
        <f t="array" ref="DC31">AW31*INDEX(prod_est,$G31+$H31,MATCH(DC$14,$BP$14:$DP$14,0))</f>
        <v>0</v>
      </c>
      <c r="DD31" cm="1">
        <f t="array" ref="DD31">AX31*INDEX(prod_est,$G31+$H31,MATCH(DD$14,$BP$14:$DP$14,0))</f>
        <v>0</v>
      </c>
      <c r="DE31" cm="1">
        <f t="array" ref="DE31">AY31*INDEX(prod_est,$G31+$H31,MATCH(DE$14,$BP$14:$DP$14,0))</f>
        <v>0</v>
      </c>
      <c r="DF31" cm="1">
        <f t="array" ref="DF31">AZ31*INDEX(prod_est,$G31+$H31,MATCH(DF$14,$BP$14:$DP$14,0))</f>
        <v>0</v>
      </c>
      <c r="DG31" cm="1">
        <f t="array" ref="DG31">BA31*INDEX(prod_est,$G31+$H31,MATCH(DG$14,$BP$14:$DP$14,0))</f>
        <v>0</v>
      </c>
      <c r="DH31" cm="1">
        <f t="array" ref="DH31">BB31*INDEX(prod_est,$G31+$H31,MATCH(DH$14,$BP$14:$DP$14,0))</f>
        <v>0</v>
      </c>
      <c r="DI31" cm="1">
        <f t="array" ref="DI31">BC31*INDEX(prod_est,$G31+$H31,MATCH(DI$14,$BP$14:$DP$14,0))</f>
        <v>0</v>
      </c>
      <c r="DJ31" cm="1">
        <f t="array" ref="DJ31">BD31*INDEX(prod_est,$G31+$H31,MATCH(DJ$14,$BP$14:$DP$14,0))</f>
        <v>0</v>
      </c>
      <c r="DK31" cm="1">
        <f t="array" ref="DK31">BE31*INDEX(prod_est,$G31+$H31,MATCH(DK$14,$BP$14:$DP$14,0))</f>
        <v>0</v>
      </c>
      <c r="DL31" cm="1">
        <f t="array" ref="DL31">BF31*INDEX(prod_est,$G31+$H31,MATCH(DL$14,$BP$14:$DP$14,0))</f>
        <v>0</v>
      </c>
      <c r="DM31" cm="1">
        <f t="array" ref="DM31">BG31*INDEX(prod_est,$G31+$H31,MATCH(DM$14,$BP$14:$DP$14,0))</f>
        <v>0</v>
      </c>
      <c r="DN31" cm="1">
        <f t="array" ref="DN31">BH31*INDEX(prod_est,$G31+$H31,MATCH(DN$14,$BP$14:$DP$14,0))</f>
        <v>0</v>
      </c>
      <c r="DO31" cm="1">
        <f t="array" ref="DO31">BI31*INDEX(prod_est,$G31+$H31,MATCH(DO$14,$BP$14:$DP$14,0))</f>
        <v>0</v>
      </c>
      <c r="DP31" cm="1">
        <f t="array" ref="DP31">BJ31*INDEX(prod_est,$G31+$H31,MATCH(DP$14,$BP$14:$DP$14,0))</f>
        <v>0</v>
      </c>
    </row>
    <row r="32" spans="1:120" x14ac:dyDescent="0.25">
      <c r="A32" t="s">
        <v>55</v>
      </c>
      <c r="B32" t="s">
        <v>22</v>
      </c>
      <c r="C32" t="s">
        <v>22</v>
      </c>
      <c r="D32" t="s">
        <v>37</v>
      </c>
      <c r="E32" s="8">
        <v>35.007853899130367</v>
      </c>
      <c r="F32" s="8">
        <v>36.377584225713967</v>
      </c>
      <c r="G32">
        <f>MATCH(A32,Production_est!$A$4:$A$339,0)</f>
        <v>289</v>
      </c>
      <c r="H32">
        <f>IFERROR(MATCH(D32,Production_est!$D$4:$D$339,0),"-")</f>
        <v>6</v>
      </c>
      <c r="I32" s="8" cm="1">
        <f t="array" ref="I32">IFERROR(INDEX(Production_est!$E$4:$E$339,H32+G32),"-")</f>
        <v>36084.819987301104</v>
      </c>
      <c r="J32" s="42">
        <f t="shared" si="0"/>
        <v>1.0081132243008526E-3</v>
      </c>
      <c r="K32" s="42">
        <f t="shared" ref="K32:AP32" si="39">J32*(1-$F$4)</f>
        <v>1.005044920877405E-3</v>
      </c>
      <c r="L32" s="42">
        <f t="shared" si="39"/>
        <v>1.0019859561727358E-3</v>
      </c>
      <c r="M32" s="42">
        <f t="shared" si="39"/>
        <v>9.9893630176342736E-4</v>
      </c>
      <c r="N32" s="42">
        <f t="shared" si="39"/>
        <v>9.9589592931257254E-4</v>
      </c>
      <c r="O32" s="42">
        <f t="shared" si="39"/>
        <v>9.9286481056951037E-4</v>
      </c>
      <c r="P32" s="42">
        <f t="shared" si="39"/>
        <v>9.8984291736956389E-4</v>
      </c>
      <c r="Q32" s="42">
        <f t="shared" si="39"/>
        <v>9.8683022163377834E-4</v>
      </c>
      <c r="R32" s="42">
        <f t="shared" si="39"/>
        <v>9.8382669536866037E-4</v>
      </c>
      <c r="S32" s="42">
        <f t="shared" si="39"/>
        <v>9.8083231066591818E-4</v>
      </c>
      <c r="T32" s="42">
        <f t="shared" si="39"/>
        <v>9.778470397022016E-4</v>
      </c>
      <c r="U32" s="42">
        <f t="shared" si="39"/>
        <v>9.7487085473884391E-4</v>
      </c>
      <c r="V32" s="42">
        <f t="shared" si="39"/>
        <v>9.7190372812160422E-4</v>
      </c>
      <c r="W32" s="42">
        <f t="shared" si="39"/>
        <v>9.6894563228041035E-4</v>
      </c>
      <c r="X32" s="42">
        <f t="shared" si="39"/>
        <v>9.6599653972910266E-4</v>
      </c>
      <c r="Y32" s="42">
        <f t="shared" si="39"/>
        <v>9.6305642306517849E-4</v>
      </c>
      <c r="Z32" s="42">
        <f t="shared" si="39"/>
        <v>9.6012525496953793E-4</v>
      </c>
      <c r="AA32" s="42">
        <f t="shared" si="39"/>
        <v>9.5720300820622964E-4</v>
      </c>
      <c r="AB32" s="42">
        <f t="shared" si="39"/>
        <v>9.5428965562219801E-4</v>
      </c>
      <c r="AC32" s="42">
        <f t="shared" si="39"/>
        <v>9.5138517014703048E-4</v>
      </c>
      <c r="AD32" s="42">
        <f t="shared" si="39"/>
        <v>9.4848952479270653E-4</v>
      </c>
      <c r="AE32" s="42">
        <f t="shared" si="39"/>
        <v>9.4560269265334649E-4</v>
      </c>
      <c r="AF32" s="42">
        <f t="shared" si="39"/>
        <v>9.4272464690496182E-4</v>
      </c>
      <c r="AG32" s="42">
        <f t="shared" si="39"/>
        <v>9.3985536080520567E-4</v>
      </c>
      <c r="AH32" s="42">
        <f t="shared" si="39"/>
        <v>9.3699480769312443E-4</v>
      </c>
      <c r="AI32" s="42">
        <f t="shared" si="39"/>
        <v>9.3414296098891009E-4</v>
      </c>
      <c r="AJ32" s="42">
        <f t="shared" si="39"/>
        <v>9.3129979419365313E-4</v>
      </c>
      <c r="AK32" s="42">
        <f t="shared" si="39"/>
        <v>9.2846528088909644E-4</v>
      </c>
      <c r="AL32" s="42">
        <f t="shared" si="39"/>
        <v>9.2563939473738982E-4</v>
      </c>
      <c r="AM32" s="42">
        <f t="shared" si="39"/>
        <v>9.2282210948084508E-4</v>
      </c>
      <c r="AN32" s="42">
        <f t="shared" si="39"/>
        <v>9.2001339894169231E-4</v>
      </c>
      <c r="AO32" s="42">
        <f t="shared" si="39"/>
        <v>9.1721323702183646E-4</v>
      </c>
      <c r="AP32" s="42">
        <f t="shared" si="39"/>
        <v>9.1442159770261495E-4</v>
      </c>
      <c r="AQ32" s="42">
        <f t="shared" ref="AQ32:BJ32" si="40">AP32*(1-$F$4)</f>
        <v>9.1163845504455584E-4</v>
      </c>
      <c r="AR32" s="42">
        <f t="shared" si="40"/>
        <v>9.0886378318713677E-4</v>
      </c>
      <c r="AS32" s="42">
        <f t="shared" si="40"/>
        <v>9.0609755634854484E-4</v>
      </c>
      <c r="AT32" s="42">
        <f t="shared" si="40"/>
        <v>9.0333974882543674E-4</v>
      </c>
      <c r="AU32" s="42">
        <f t="shared" si="40"/>
        <v>9.005903349927003E-4</v>
      </c>
      <c r="AV32" s="42">
        <f t="shared" si="40"/>
        <v>8.9784928930321619E-4</v>
      </c>
      <c r="AW32" s="42">
        <f t="shared" si="40"/>
        <v>8.9511658628762039E-4</v>
      </c>
      <c r="AX32" s="42">
        <f t="shared" si="40"/>
        <v>8.9239220055406781E-4</v>
      </c>
      <c r="AY32" s="42">
        <f t="shared" si="40"/>
        <v>8.8967610678799625E-4</v>
      </c>
      <c r="AZ32" s="42">
        <f t="shared" si="40"/>
        <v>8.8696827975189105E-4</v>
      </c>
      <c r="BA32" s="42">
        <f t="shared" si="40"/>
        <v>8.8426869428505079E-4</v>
      </c>
      <c r="BB32" s="42">
        <f t="shared" si="40"/>
        <v>8.8157732530335341E-4</v>
      </c>
      <c r="BC32" s="42">
        <f t="shared" si="40"/>
        <v>8.7889414779902309E-4</v>
      </c>
      <c r="BD32" s="42">
        <f t="shared" si="40"/>
        <v>8.7621913684039798E-4</v>
      </c>
      <c r="BE32" s="42">
        <f t="shared" si="40"/>
        <v>8.735522675716984E-4</v>
      </c>
      <c r="BF32" s="42">
        <f t="shared" si="40"/>
        <v>8.7089351521279601E-4</v>
      </c>
      <c r="BG32" s="42">
        <f t="shared" si="40"/>
        <v>8.6824285505898355E-4</v>
      </c>
      <c r="BH32" s="42">
        <f t="shared" si="40"/>
        <v>8.6560026248074526E-4</v>
      </c>
      <c r="BI32" s="42">
        <f t="shared" si="40"/>
        <v>8.6296571292352798E-4</v>
      </c>
      <c r="BJ32" s="42">
        <f t="shared" si="40"/>
        <v>8.6033918190751304E-4</v>
      </c>
      <c r="BK32" t="str">
        <f t="shared" si="3"/>
        <v>19_THA</v>
      </c>
      <c r="BL32" t="str">
        <f t="shared" si="4"/>
        <v>d_ind_cem_8_1_natural_gas</v>
      </c>
      <c r="BO32" s="8">
        <f t="shared" si="5"/>
        <v>35.007853899130367</v>
      </c>
      <c r="BP32" s="8">
        <f t="shared" si="6"/>
        <v>36.377584225713967</v>
      </c>
      <c r="BQ32" s="8" cm="1">
        <f t="array" ref="BQ32">K32*INDEX(prod_est,$G32+$H32,MATCH(BQ$14,$BP$14:$DP$14,0))</f>
        <v>36.587534298741751</v>
      </c>
      <c r="BR32" s="8" cm="1">
        <f t="array" ref="BR32">L32*INDEX(prod_est,$G32+$H32,MATCH(BR$14,$BP$14:$DP$14,0))</f>
        <v>33.038101456552909</v>
      </c>
      <c r="BS32" s="8" cm="1">
        <f t="array" ref="BS32">M32*INDEX(prod_est,$G32+$H32,MATCH(BS$14,$BP$14:$DP$14,0))</f>
        <v>34.025398045592652</v>
      </c>
      <c r="BT32" s="8" cm="1">
        <f t="array" ref="BT32">N32*INDEX(prod_est,$G32+$H32,MATCH(BT$14,$BP$14:$DP$14,0))</f>
        <v>35.055383093495159</v>
      </c>
      <c r="BU32" s="8" cm="1">
        <f t="array" ref="BU32">O32*INDEX(prod_est,$G32+$H32,MATCH(BU$14,$BP$14:$DP$14,0))</f>
        <v>36.13337868061484</v>
      </c>
      <c r="BV32" s="8" cm="1">
        <f t="array" ref="BV32">P32*INDEX(prod_est,$G32+$H32,MATCH(BV$14,$BP$14:$DP$14,0))</f>
        <v>37.247441462092063</v>
      </c>
      <c r="BW32" s="8" cm="1">
        <f t="array" ref="BW32">Q32*INDEX(prod_est,$G32+$H32,MATCH(BW$14,$BP$14:$DP$14,0))</f>
        <v>38.405456409722177</v>
      </c>
      <c r="BX32" s="8" cm="1">
        <f t="array" ref="BX32">R32*INDEX(prod_est,$G32+$H32,MATCH(BX$14,$BP$14:$DP$14,0))</f>
        <v>39.608024829380888</v>
      </c>
      <c r="BY32" s="8" cm="1">
        <f t="array" ref="BY32">S32*INDEX(prod_est,$G32+$H32,MATCH(BY$14,$BP$14:$DP$14,0))</f>
        <v>40.841527767475746</v>
      </c>
      <c r="BZ32" s="8" cm="1">
        <f t="array" ref="BZ32">T32*INDEX(prod_est,$G32+$H32,MATCH(BZ$14,$BP$14:$DP$14,0))</f>
        <v>41.439851870498892</v>
      </c>
      <c r="CA32" s="8" cm="1">
        <f t="array" ref="CA32">U32*INDEX(prod_est,$G32+$H32,MATCH(CA$14,$BP$14:$DP$14,0))</f>
        <v>42.035223200987382</v>
      </c>
      <c r="CB32" s="8" cm="1">
        <f t="array" ref="CB32">V32*INDEX(prod_est,$G32+$H32,MATCH(CB$14,$BP$14:$DP$14,0))</f>
        <v>42.624528443491734</v>
      </c>
      <c r="CC32" s="8" cm="1">
        <f t="array" ref="CC32">W32*INDEX(prod_est,$G32+$H32,MATCH(CC$14,$BP$14:$DP$14,0))</f>
        <v>43.193062978226529</v>
      </c>
      <c r="CD32" s="8" cm="1">
        <f t="array" ref="CD32">X32*INDEX(prod_est,$G32+$H32,MATCH(CD$14,$BP$14:$DP$14,0))</f>
        <v>43.746321027290875</v>
      </c>
      <c r="CE32" s="8" cm="1">
        <f t="array" ref="CE32">Y32*INDEX(prod_est,$G32+$H32,MATCH(CE$14,$BP$14:$DP$14,0))</f>
        <v>44.282517895756627</v>
      </c>
      <c r="CF32" s="8" cm="1">
        <f t="array" ref="CF32">Z32*INDEX(prod_est,$G32+$H32,MATCH(CF$14,$BP$14:$DP$14,0))</f>
        <v>44.795903072483362</v>
      </c>
      <c r="CG32" s="8" cm="1">
        <f t="array" ref="CG32">AA32*INDEX(prod_est,$G32+$H32,MATCH(CG$14,$BP$14:$DP$14,0))</f>
        <v>45.285462285494873</v>
      </c>
      <c r="CH32" s="8" cm="1">
        <f t="array" ref="CH32">AB32*INDEX(prod_est,$G32+$H32,MATCH(CH$14,$BP$14:$DP$14,0))</f>
        <v>45.797889525599281</v>
      </c>
      <c r="CI32" s="8" cm="1">
        <f t="array" ref="CI32">AC32*INDEX(prod_est,$G32+$H32,MATCH(CI$14,$BP$14:$DP$14,0))</f>
        <v>46.286371124419745</v>
      </c>
      <c r="CJ32" s="8" cm="1">
        <f t="array" ref="CJ32">AD32*INDEX(prod_est,$G32+$H32,MATCH(CJ$14,$BP$14:$DP$14,0))</f>
        <v>46.751621880803562</v>
      </c>
      <c r="CK32" s="8" cm="1">
        <f t="array" ref="CK32">AE32*INDEX(prod_est,$G32+$H32,MATCH(CK$14,$BP$14:$DP$14,0))</f>
        <v>47.185149442310333</v>
      </c>
      <c r="CL32" s="8" cm="1">
        <f t="array" ref="CL32">AF32*INDEX(prod_est,$G32+$H32,MATCH(CL$14,$BP$14:$DP$14,0))</f>
        <v>47.587513020500062</v>
      </c>
      <c r="CM32" s="8" cm="1">
        <f t="array" ref="CM32">AG32*INDEX(prod_est,$G32+$H32,MATCH(CM$14,$BP$14:$DP$14,0))</f>
        <v>48.094127537902956</v>
      </c>
      <c r="CN32" s="8" cm="1">
        <f t="array" ref="CN32">AH32*INDEX(prod_est,$G32+$H32,MATCH(CN$14,$BP$14:$DP$14,0))</f>
        <v>48.560600993672217</v>
      </c>
      <c r="CO32" s="8" cm="1">
        <f t="array" ref="CO32">AI32*INDEX(prod_est,$G32+$H32,MATCH(CO$14,$BP$14:$DP$14,0))</f>
        <v>48.999055964650104</v>
      </c>
      <c r="CP32" s="8" cm="1">
        <f t="array" ref="CP32">AJ32*INDEX(prod_est,$G32+$H32,MATCH(CP$14,$BP$14:$DP$14,0))</f>
        <v>49.405724757809786</v>
      </c>
      <c r="CQ32" s="8" cm="1">
        <f t="array" ref="CQ32">AK32*INDEX(prod_est,$G32+$H32,MATCH(CQ$14,$BP$14:$DP$14,0))</f>
        <v>49.77596243554872</v>
      </c>
      <c r="CR32" s="8" cm="1">
        <f t="array" ref="CR32">AL32*INDEX(prod_est,$G32+$H32,MATCH(CR$14,$BP$14:$DP$14,0))</f>
        <v>50.114447524257592</v>
      </c>
      <c r="CS32" s="8" cm="1">
        <f t="array" ref="CS32">AM32*INDEX(prod_est,$G32+$H32,MATCH(CS$14,$BP$14:$DP$14,0))</f>
        <v>50.421392144753312</v>
      </c>
      <c r="CT32" s="8" cm="1">
        <f t="array" ref="CT32">AN32*INDEX(prod_est,$G32+$H32,MATCH(CT$14,$BP$14:$DP$14,0))</f>
        <v>50.703465917819187</v>
      </c>
      <c r="CU32" s="8" cm="1">
        <f t="array" ref="CU32">AO32*INDEX(prod_est,$G32+$H32,MATCH(CU$14,$BP$14:$DP$14,0))</f>
        <v>50.9554509920941</v>
      </c>
      <c r="CV32" s="8" cm="1">
        <f t="array" ref="CV32">AP32*INDEX(prod_est,$G32+$H32,MATCH(CV$14,$BP$14:$DP$14,0))</f>
        <v>51.184631180637759</v>
      </c>
      <c r="CW32" cm="1">
        <f t="array" ref="CW32">AQ32*INDEX(prod_est,$G32+$H32,MATCH(CW$14,$BP$14:$DP$14,0))</f>
        <v>50.664579349148077</v>
      </c>
      <c r="CX32" cm="1">
        <f t="array" ref="CX32">AR32*INDEX(prod_est,$G32+$H32,MATCH(CX$14,$BP$14:$DP$14,0))</f>
        <v>50.135504290470493</v>
      </c>
      <c r="CY32" cm="1">
        <f t="array" ref="CY32">AS32*INDEX(prod_est,$G32+$H32,MATCH(CY$14,$BP$14:$DP$14,0))</f>
        <v>49.597501403619503</v>
      </c>
      <c r="CZ32" cm="1">
        <f t="array" ref="CZ32">AT32*INDEX(prod_est,$G32+$H32,MATCH(CZ$14,$BP$14:$DP$14,0))</f>
        <v>49.050665481961481</v>
      </c>
      <c r="DA32" cm="1">
        <f t="array" ref="DA32">AU32*INDEX(prod_est,$G32+$H32,MATCH(DA$14,$BP$14:$DP$14,0))</f>
        <v>48.495090716348379</v>
      </c>
      <c r="DB32" cm="1">
        <f t="array" ref="DB32">AV32*INDEX(prod_est,$G32+$H32,MATCH(DB$14,$BP$14:$DP$14,0))</f>
        <v>47.930870698236376</v>
      </c>
      <c r="DC32" cm="1">
        <f t="array" ref="DC32">AW32*INDEX(prod_est,$G32+$H32,MATCH(DC$14,$BP$14:$DP$14,0))</f>
        <v>47.358098422790313</v>
      </c>
      <c r="DD32" cm="1">
        <f t="array" ref="DD32">AX32*INDEX(prod_est,$G32+$H32,MATCH(DD$14,$BP$14:$DP$14,0))</f>
        <v>46.776866291973839</v>
      </c>
      <c r="DE32" cm="1">
        <f t="array" ref="DE32">AY32*INDEX(prod_est,$G32+$H32,MATCH(DE$14,$BP$14:$DP$14,0))</f>
        <v>46.187266117624802</v>
      </c>
      <c r="DF32" cm="1">
        <f t="array" ref="DF32">AZ32*INDEX(prod_est,$G32+$H32,MATCH(DF$14,$BP$14:$DP$14,0))</f>
        <v>45.589389124517425</v>
      </c>
      <c r="DG32" cm="1">
        <f t="array" ref="DG32">BA32*INDEX(prod_est,$G32+$H32,MATCH(DG$14,$BP$14:$DP$14,0))</f>
        <v>44.983325953409093</v>
      </c>
      <c r="DH32" cm="1">
        <f t="array" ref="DH32">BB32*INDEX(prod_est,$G32+$H32,MATCH(DH$14,$BP$14:$DP$14,0))</f>
        <v>44.369166664073987</v>
      </c>
      <c r="DI32" cm="1">
        <f t="array" ref="DI32">BC32*INDEX(prod_est,$G32+$H32,MATCH(DI$14,$BP$14:$DP$14,0))</f>
        <v>43.747000738322242</v>
      </c>
      <c r="DJ32" cm="1">
        <f t="array" ref="DJ32">BD32*INDEX(prod_est,$G32+$H32,MATCH(DJ$14,$BP$14:$DP$14,0))</f>
        <v>43.116917083005248</v>
      </c>
      <c r="DK32" cm="1">
        <f t="array" ref="DK32">BE32*INDEX(prod_est,$G32+$H32,MATCH(DK$14,$BP$14:$DP$14,0))</f>
        <v>42.479004033007051</v>
      </c>
      <c r="DL32" cm="1">
        <f t="array" ref="DL32">BF32*INDEX(prod_est,$G32+$H32,MATCH(DL$14,$BP$14:$DP$14,0))</f>
        <v>41.833349354221539</v>
      </c>
      <c r="DM32" cm="1">
        <f t="array" ref="DM32">BG32*INDEX(prod_est,$G32+$H32,MATCH(DM$14,$BP$14:$DP$14,0))</f>
        <v>41.180040246516761</v>
      </c>
      <c r="DN32" cm="1">
        <f t="array" ref="DN32">BH32*INDEX(prod_est,$G32+$H32,MATCH(DN$14,$BP$14:$DP$14,0))</f>
        <v>40.51916334668423</v>
      </c>
      <c r="DO32" cm="1">
        <f t="array" ref="DO32">BI32*INDEX(prod_est,$G32+$H32,MATCH(DO$14,$BP$14:$DP$14,0))</f>
        <v>39.850804731375597</v>
      </c>
      <c r="DP32" cm="1">
        <f t="array" ref="DP32">BJ32*INDEX(prod_est,$G32+$H32,MATCH(DP$14,$BP$14:$DP$14,0))</f>
        <v>39.175049920025224</v>
      </c>
    </row>
    <row r="33" spans="1:120" x14ac:dyDescent="0.25">
      <c r="A33" t="s">
        <v>55</v>
      </c>
      <c r="B33" t="s">
        <v>23</v>
      </c>
      <c r="C33" t="s">
        <v>150</v>
      </c>
      <c r="D33" t="s">
        <v>37</v>
      </c>
      <c r="E33" s="8">
        <v>0</v>
      </c>
      <c r="F33" s="8">
        <v>0.67173019200000006</v>
      </c>
      <c r="G33">
        <f>MATCH(A33,Production_est!$A$4:$A$339,0)</f>
        <v>289</v>
      </c>
      <c r="H33">
        <f>IFERROR(MATCH(D33,Production_est!$D$4:$D$339,0),"-")</f>
        <v>6</v>
      </c>
      <c r="I33" s="8" cm="1">
        <f t="array" ref="I33">IFERROR(INDEX(Production_est!$E$4:$E$339,H33+G33),"-")</f>
        <v>36084.819987301104</v>
      </c>
      <c r="J33" s="42">
        <f t="shared" si="0"/>
        <v>1.8615312262508003E-5</v>
      </c>
      <c r="K33" s="42">
        <f t="shared" ref="K33:AP33" si="41">J33*(1-$F$4)</f>
        <v>1.855865451319298E-5</v>
      </c>
      <c r="L33" s="42">
        <f t="shared" si="41"/>
        <v>1.8502169207966574E-5</v>
      </c>
      <c r="M33" s="42">
        <f t="shared" si="41"/>
        <v>1.8445855821976245E-5</v>
      </c>
      <c r="N33" s="42">
        <f t="shared" si="41"/>
        <v>1.8389713831966898E-5</v>
      </c>
      <c r="O33" s="42">
        <f t="shared" si="41"/>
        <v>1.8333742716276022E-5</v>
      </c>
      <c r="P33" s="42">
        <f t="shared" si="41"/>
        <v>1.8277941954828846E-5</v>
      </c>
      <c r="Q33" s="42">
        <f t="shared" si="41"/>
        <v>1.8222311029133502E-5</v>
      </c>
      <c r="R33" s="42">
        <f t="shared" si="41"/>
        <v>1.8166849422276205E-5</v>
      </c>
      <c r="S33" s="42">
        <f t="shared" si="41"/>
        <v>1.8111556618916462E-5</v>
      </c>
      <c r="T33" s="42">
        <f t="shared" si="41"/>
        <v>1.8056432105282268E-5</v>
      </c>
      <c r="U33" s="42">
        <f t="shared" si="41"/>
        <v>1.8001475369165343E-5</v>
      </c>
      <c r="V33" s="42">
        <f t="shared" si="41"/>
        <v>1.794668589991637E-5</v>
      </c>
      <c r="W33" s="42">
        <f t="shared" si="41"/>
        <v>1.7892063188440246E-5</v>
      </c>
      <c r="X33" s="42">
        <f t="shared" si="41"/>
        <v>1.7837606727191358E-5</v>
      </c>
      <c r="Y33" s="42">
        <f t="shared" si="41"/>
        <v>1.7783316010168864E-5</v>
      </c>
      <c r="Z33" s="42">
        <f t="shared" si="41"/>
        <v>1.7729190532911991E-5</v>
      </c>
      <c r="AA33" s="42">
        <f t="shared" si="41"/>
        <v>1.7675229792495344E-5</v>
      </c>
      <c r="AB33" s="42">
        <f t="shared" si="41"/>
        <v>1.7621433287524244E-5</v>
      </c>
      <c r="AC33" s="42">
        <f t="shared" si="41"/>
        <v>1.7567800518130052E-5</v>
      </c>
      <c r="AD33" s="42">
        <f t="shared" si="41"/>
        <v>1.7514330985965542E-5</v>
      </c>
      <c r="AE33" s="42">
        <f t="shared" si="41"/>
        <v>1.7461024194200264E-5</v>
      </c>
      <c r="AF33" s="42">
        <f t="shared" si="41"/>
        <v>1.7407879647515918E-5</v>
      </c>
      <c r="AG33" s="42">
        <f t="shared" si="41"/>
        <v>1.7354896852101763E-5</v>
      </c>
      <c r="AH33" s="42">
        <f t="shared" si="41"/>
        <v>1.7302075315650029E-5</v>
      </c>
      <c r="AI33" s="42">
        <f t="shared" si="41"/>
        <v>1.7249414547351338E-5</v>
      </c>
      <c r="AJ33" s="42">
        <f t="shared" si="41"/>
        <v>1.7196914057890138E-5</v>
      </c>
      <c r="AK33" s="42">
        <f t="shared" si="41"/>
        <v>1.7144573359440171E-5</v>
      </c>
      <c r="AL33" s="42">
        <f t="shared" si="41"/>
        <v>1.7092391965659923E-5</v>
      </c>
      <c r="AM33" s="42">
        <f t="shared" si="41"/>
        <v>1.7040369391688122E-5</v>
      </c>
      <c r="AN33" s="42">
        <f t="shared" si="41"/>
        <v>1.6988505154139222E-5</v>
      </c>
      <c r="AO33" s="42">
        <f t="shared" si="41"/>
        <v>1.6936798771098915E-5</v>
      </c>
      <c r="AP33" s="42">
        <f t="shared" si="41"/>
        <v>1.6885249762119646E-5</v>
      </c>
      <c r="AQ33" s="42">
        <f t="shared" ref="AQ33:BJ33" si="42">AP33*(1-$F$4)</f>
        <v>1.6833857648216162E-5</v>
      </c>
      <c r="AR33" s="42">
        <f t="shared" si="42"/>
        <v>1.6782621951861052E-5</v>
      </c>
      <c r="AS33" s="42">
        <f t="shared" si="42"/>
        <v>1.6731542196980313E-5</v>
      </c>
      <c r="AT33" s="42">
        <f t="shared" si="42"/>
        <v>1.6680617908948922E-5</v>
      </c>
      <c r="AU33" s="42">
        <f t="shared" si="42"/>
        <v>1.6629848614586435E-5</v>
      </c>
      <c r="AV33" s="42">
        <f t="shared" si="42"/>
        <v>1.657923384215258E-5</v>
      </c>
      <c r="AW33" s="42">
        <f t="shared" si="42"/>
        <v>1.652877312134288E-5</v>
      </c>
      <c r="AX33" s="42">
        <f t="shared" si="42"/>
        <v>1.6478465983284281E-5</v>
      </c>
      <c r="AY33" s="42">
        <f t="shared" si="42"/>
        <v>1.6428311960530795E-5</v>
      </c>
      <c r="AZ33" s="42">
        <f t="shared" si="42"/>
        <v>1.6378310587059162E-5</v>
      </c>
      <c r="BA33" s="42">
        <f t="shared" si="42"/>
        <v>1.6328461398264508E-5</v>
      </c>
      <c r="BB33" s="42">
        <f t="shared" si="42"/>
        <v>1.6278763930956043E-5</v>
      </c>
      <c r="BC33" s="42">
        <f t="shared" si="42"/>
        <v>1.6229217723352741E-5</v>
      </c>
      <c r="BD33" s="42">
        <f t="shared" si="42"/>
        <v>1.6179822315079059E-5</v>
      </c>
      <c r="BE33" s="42">
        <f t="shared" si="42"/>
        <v>1.6130577247160661E-5</v>
      </c>
      <c r="BF33" s="42">
        <f t="shared" si="42"/>
        <v>1.6081482062020151E-5</v>
      </c>
      <c r="BG33" s="42">
        <f t="shared" si="42"/>
        <v>1.6032536303472814E-5</v>
      </c>
      <c r="BH33" s="42">
        <f t="shared" si="42"/>
        <v>1.5983739516722391E-5</v>
      </c>
      <c r="BI33" s="42">
        <f t="shared" si="42"/>
        <v>1.5935091248356838E-5</v>
      </c>
      <c r="BJ33" s="42">
        <f t="shared" si="42"/>
        <v>1.5886591046344124E-5</v>
      </c>
      <c r="BK33" t="str">
        <f t="shared" si="3"/>
        <v>19_THA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0.67173019200000006</v>
      </c>
      <c r="BQ33" s="8" cm="1">
        <f t="array" ref="BQ33">K33*INDEX(prod_est,$G33+$H33,MATCH(BQ$14,$BP$14:$DP$14,0))</f>
        <v>0.67560702455683819</v>
      </c>
      <c r="BR33" s="8" cm="1">
        <f t="array" ref="BR33">L33*INDEX(prod_est,$G33+$H33,MATCH(BR$14,$BP$14:$DP$14,0))</f>
        <v>0.61006498114403596</v>
      </c>
      <c r="BS33" s="8" cm="1">
        <f t="array" ref="BS33">M33*INDEX(prod_est,$G33+$H33,MATCH(BS$14,$BP$14:$DP$14,0))</f>
        <v>0.62829590387935663</v>
      </c>
      <c r="BT33" s="8" cm="1">
        <f t="array" ref="BT33">N33*INDEX(prod_est,$G33+$H33,MATCH(BT$14,$BP$14:$DP$14,0))</f>
        <v>0.64731509024675771</v>
      </c>
      <c r="BU33" s="8" cm="1">
        <f t="array" ref="BU33">O33*INDEX(prod_est,$G33+$H33,MATCH(BU$14,$BP$14:$DP$14,0))</f>
        <v>0.66722081510792641</v>
      </c>
      <c r="BV33" s="8" cm="1">
        <f t="array" ref="BV33">P33*INDEX(prod_est,$G33+$H33,MATCH(BV$14,$BP$14:$DP$14,0))</f>
        <v>0.68779253865774814</v>
      </c>
      <c r="BW33" s="8" cm="1">
        <f t="array" ref="BW33">Q33*INDEX(prod_est,$G33+$H33,MATCH(BW$14,$BP$14:$DP$14,0))</f>
        <v>0.70917586082350637</v>
      </c>
      <c r="BX33" s="8" cm="1">
        <f t="array" ref="BX33">R33*INDEX(prod_est,$G33+$H33,MATCH(BX$14,$BP$14:$DP$14,0))</f>
        <v>0.731381885017369</v>
      </c>
      <c r="BY33" s="8" cm="1">
        <f t="array" ref="BY33">S33*INDEX(prod_est,$G33+$H33,MATCH(BY$14,$BP$14:$DP$14,0))</f>
        <v>0.75415913048528904</v>
      </c>
      <c r="BZ33" s="8" cm="1">
        <f t="array" ref="BZ33">T33*INDEX(prod_est,$G33+$H33,MATCH(BZ$14,$BP$14:$DP$14,0))</f>
        <v>0.76520748273727468</v>
      </c>
      <c r="CA33" s="8" cm="1">
        <f t="array" ref="CA33">U33*INDEX(prod_est,$G33+$H33,MATCH(CA$14,$BP$14:$DP$14,0))</f>
        <v>0.77620131057528807</v>
      </c>
      <c r="CB33" s="8" cm="1">
        <f t="array" ref="CB33">V33*INDEX(prod_est,$G33+$H33,MATCH(CB$14,$BP$14:$DP$14,0))</f>
        <v>0.78708312508055811</v>
      </c>
      <c r="CC33" s="8" cm="1">
        <f t="array" ref="CC33">W33*INDEX(prod_est,$G33+$H33,MATCH(CC$14,$BP$14:$DP$14,0))</f>
        <v>0.79758139813262308</v>
      </c>
      <c r="CD33" s="8" cm="1">
        <f t="array" ref="CD33">X33*INDEX(prod_est,$G33+$H33,MATCH(CD$14,$BP$14:$DP$14,0))</f>
        <v>0.80779758327613338</v>
      </c>
      <c r="CE33" s="8" cm="1">
        <f t="array" ref="CE33">Y33*INDEX(prod_est,$G33+$H33,MATCH(CE$14,$BP$14:$DP$14,0))</f>
        <v>0.81769872523128551</v>
      </c>
      <c r="CF33" s="8" cm="1">
        <f t="array" ref="CF33">Z33*INDEX(prod_est,$G33+$H33,MATCH(CF$14,$BP$14:$DP$14,0))</f>
        <v>0.82717863794876723</v>
      </c>
      <c r="CG33" s="8" cm="1">
        <f t="array" ref="CG33">AA33*INDEX(prod_est,$G33+$H33,MATCH(CG$14,$BP$14:$DP$14,0))</f>
        <v>0.83621859239189744</v>
      </c>
      <c r="CH33" s="8" cm="1">
        <f t="array" ref="CH33">AB33*INDEX(prod_est,$G33+$H33,MATCH(CH$14,$BP$14:$DP$14,0))</f>
        <v>0.84568081633303682</v>
      </c>
      <c r="CI33" s="8" cm="1">
        <f t="array" ref="CI33">AC33*INDEX(prod_est,$G33+$H33,MATCH(CI$14,$BP$14:$DP$14,0))</f>
        <v>0.85470087209397427</v>
      </c>
      <c r="CJ33" s="8" cm="1">
        <f t="array" ref="CJ33">AD33*INDEX(prod_est,$G33+$H33,MATCH(CJ$14,$BP$14:$DP$14,0))</f>
        <v>0.86329195879106546</v>
      </c>
      <c r="CK33" s="8" cm="1">
        <f t="array" ref="CK33">AE33*INDEX(prod_est,$G33+$H33,MATCH(CK$14,$BP$14:$DP$14,0))</f>
        <v>0.87129726091122084</v>
      </c>
      <c r="CL33" s="8" cm="1">
        <f t="array" ref="CL33">AF33*INDEX(prod_est,$G33+$H33,MATCH(CL$14,$BP$14:$DP$14,0))</f>
        <v>0.87872710457412528</v>
      </c>
      <c r="CM33" s="8" cm="1">
        <f t="array" ref="CM33">AG33*INDEX(prod_est,$G33+$H33,MATCH(CM$14,$BP$14:$DP$14,0))</f>
        <v>0.88808199369852403</v>
      </c>
      <c r="CN33" s="8" cm="1">
        <f t="array" ref="CN33">AH33*INDEX(prod_est,$G33+$H33,MATCH(CN$14,$BP$14:$DP$14,0))</f>
        <v>0.89669565814810825</v>
      </c>
      <c r="CO33" s="8" cm="1">
        <f t="array" ref="CO33">AI33*INDEX(prod_est,$G33+$H33,MATCH(CO$14,$BP$14:$DP$14,0))</f>
        <v>0.90479194733572688</v>
      </c>
      <c r="CP33" s="8" cm="1">
        <f t="array" ref="CP33">AJ33*INDEX(prod_est,$G33+$H33,MATCH(CP$14,$BP$14:$DP$14,0))</f>
        <v>0.91230128893506435</v>
      </c>
      <c r="CQ33" s="8" cm="1">
        <f t="array" ref="CQ33">AK33*INDEX(prod_est,$G33+$H33,MATCH(CQ$14,$BP$14:$DP$14,0))</f>
        <v>0.91913791186225191</v>
      </c>
      <c r="CR33" s="8" cm="1">
        <f t="array" ref="CR33">AL33*INDEX(prod_est,$G33+$H33,MATCH(CR$14,$BP$14:$DP$14,0))</f>
        <v>0.92538820743484307</v>
      </c>
      <c r="CS33" s="8" cm="1">
        <f t="array" ref="CS33">AM33*INDEX(prod_est,$G33+$H33,MATCH(CS$14,$BP$14:$DP$14,0))</f>
        <v>0.93105609256926081</v>
      </c>
      <c r="CT33" s="8" cm="1">
        <f t="array" ref="CT33">AN33*INDEX(prod_est,$G33+$H33,MATCH(CT$14,$BP$14:$DP$14,0))</f>
        <v>0.93626472513166636</v>
      </c>
      <c r="CU33" s="8" cm="1">
        <f t="array" ref="CU33">AO33*INDEX(prod_est,$G33+$H33,MATCH(CU$14,$BP$14:$DP$14,0))</f>
        <v>0.94091775490059137</v>
      </c>
      <c r="CV33" s="8" cm="1">
        <f t="array" ref="CV33">AP33*INDEX(prod_est,$G33+$H33,MATCH(CV$14,$BP$14:$DP$14,0))</f>
        <v>0.94514968110816533</v>
      </c>
      <c r="CW33" cm="1">
        <f t="array" ref="CW33">AQ33*INDEX(prod_est,$G33+$H33,MATCH(CW$14,$BP$14:$DP$14,0))</f>
        <v>0.93554666529356401</v>
      </c>
      <c r="CX33" cm="1">
        <f t="array" ref="CX33">AR33*INDEX(prod_est,$G33+$H33,MATCH(CX$14,$BP$14:$DP$14,0))</f>
        <v>0.92577703109952969</v>
      </c>
      <c r="CY33" cm="1">
        <f t="array" ref="CY33">AS33*INDEX(prod_est,$G33+$H33,MATCH(CY$14,$BP$14:$DP$14,0))</f>
        <v>0.91584254011632915</v>
      </c>
      <c r="CZ33" cm="1">
        <f t="array" ref="CZ33">AT33*INDEX(prod_est,$G33+$H33,MATCH(CZ$14,$BP$14:$DP$14,0))</f>
        <v>0.90574494275063633</v>
      </c>
      <c r="DA33" cm="1">
        <f t="array" ref="DA33">AU33*INDEX(prod_est,$G33+$H33,MATCH(DA$14,$BP$14:$DP$14,0))</f>
        <v>0.89548597828339604</v>
      </c>
      <c r="DB33" cm="1">
        <f t="array" ref="DB33">AV33*INDEX(prod_est,$G33+$H33,MATCH(DB$14,$BP$14:$DP$14,0))</f>
        <v>0.88506737492741194</v>
      </c>
      <c r="DC33" cm="1">
        <f t="array" ref="DC33">AW33*INDEX(prod_est,$G33+$H33,MATCH(DC$14,$BP$14:$DP$14,0))</f>
        <v>0.87449084988467163</v>
      </c>
      <c r="DD33" cm="1">
        <f t="array" ref="DD33">AX33*INDEX(prod_est,$G33+$H33,MATCH(DD$14,$BP$14:$DP$14,0))</f>
        <v>0.86375810940340747</v>
      </c>
      <c r="DE33" cm="1">
        <f t="array" ref="DE33">AY33*INDEX(prod_est,$G33+$H33,MATCH(DE$14,$BP$14:$DP$14,0))</f>
        <v>0.85287084883488506</v>
      </c>
      <c r="DF33" cm="1">
        <f t="array" ref="DF33">AZ33*INDEX(prod_est,$G33+$H33,MATCH(DF$14,$BP$14:$DP$14,0))</f>
        <v>0.84183075268994889</v>
      </c>
      <c r="DG33" cm="1">
        <f t="array" ref="DG33">BA33*INDEX(prod_est,$G33+$H33,MATCH(DG$14,$BP$14:$DP$14,0))</f>
        <v>0.83063949469528087</v>
      </c>
      <c r="DH33" cm="1">
        <f t="array" ref="DH33">BB33*INDEX(prod_est,$G33+$H33,MATCH(DH$14,$BP$14:$DP$14,0))</f>
        <v>0.81929873784941987</v>
      </c>
      <c r="DI33" cm="1">
        <f t="array" ref="DI33">BC33*INDEX(prod_est,$G33+$H33,MATCH(DI$14,$BP$14:$DP$14,0))</f>
        <v>0.80781013447851058</v>
      </c>
      <c r="DJ33" cm="1">
        <f t="array" ref="DJ33">BD33*INDEX(prod_est,$G33+$H33,MATCH(DJ$14,$BP$14:$DP$14,0))</f>
        <v>0.79617532629179832</v>
      </c>
      <c r="DK33" cm="1">
        <f t="array" ref="DK33">BE33*INDEX(prod_est,$G33+$H33,MATCH(DK$14,$BP$14:$DP$14,0))</f>
        <v>0.78439594443686744</v>
      </c>
      <c r="DL33" cm="1">
        <f t="array" ref="DL33">BF33*INDEX(prod_est,$G33+$H33,MATCH(DL$14,$BP$14:$DP$14,0))</f>
        <v>0.77247360955461553</v>
      </c>
      <c r="DM33" cm="1">
        <f t="array" ref="DM33">BG33*INDEX(prod_est,$G33+$H33,MATCH(DM$14,$BP$14:$DP$14,0))</f>
        <v>0.76040993183399119</v>
      </c>
      <c r="DN33" cm="1">
        <f t="array" ref="DN33">BH33*INDEX(prod_est,$G33+$H33,MATCH(DN$14,$BP$14:$DP$14,0))</f>
        <v>0.74820651106645508</v>
      </c>
      <c r="DO33" cm="1">
        <f t="array" ref="DO33">BI33*INDEX(prod_est,$G33+$H33,MATCH(DO$14,$BP$14:$DP$14,0))</f>
        <v>0.73586493670020658</v>
      </c>
      <c r="DP33" cm="1">
        <f t="array" ref="DP33">BJ33*INDEX(prod_est,$G33+$H33,MATCH(DP$14,$BP$14:$DP$14,0))</f>
        <v>0.72338678789415023</v>
      </c>
    </row>
    <row r="34" spans="1:120" x14ac:dyDescent="0.25">
      <c r="A34" t="s">
        <v>55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289</v>
      </c>
      <c r="H34">
        <f>IFERROR(MATCH(D34,Production_est!$D$4:$D$339,0),"-")</f>
        <v>6</v>
      </c>
      <c r="I34" s="8" cm="1">
        <f t="array" ref="I34">IFERROR(INDEX(Production_est!$E$4:$E$339,H34+G34),"-")</f>
        <v>36084.819987301104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19_THA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55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289</v>
      </c>
      <c r="H35">
        <f>IFERROR(MATCH(D35,Production_est!$D$4:$D$339,0),"-")</f>
        <v>6</v>
      </c>
      <c r="I35" s="8" cm="1">
        <f t="array" ref="I35">IFERROR(INDEX(Production_est!$E$4:$E$339,H35+G35),"-")</f>
        <v>36084.819987301104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19_THA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55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289</v>
      </c>
      <c r="H36">
        <f>IFERROR(MATCH(D36,Production_est!$D$4:$D$339,0),"-")</f>
        <v>6</v>
      </c>
      <c r="I36" s="8" cm="1">
        <f t="array" ref="I36">IFERROR(INDEX(Production_est!$E$4:$E$339,H36+G36),"-")</f>
        <v>36084.819987301104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19_THA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55</v>
      </c>
      <c r="B37" t="s">
        <v>27</v>
      </c>
      <c r="C37" t="s">
        <v>27</v>
      </c>
      <c r="D37" t="s">
        <v>37</v>
      </c>
      <c r="E37" s="8">
        <v>10.465953300000001</v>
      </c>
      <c r="F37" s="8">
        <v>5.8878131040000001</v>
      </c>
      <c r="G37">
        <f>MATCH(A37,Production_est!$A$4:$A$339,0)</f>
        <v>289</v>
      </c>
      <c r="H37">
        <f>IFERROR(MATCH(D37,Production_est!$D$4:$D$339,0),"-")</f>
        <v>6</v>
      </c>
      <c r="I37" s="8" cm="1">
        <f t="array" ref="I37">IFERROR(INDEX(Production_est!$E$4:$E$339,H37+G37),"-")</f>
        <v>36084.819987301104</v>
      </c>
      <c r="J37" s="42">
        <f t="shared" si="0"/>
        <v>1.6316592700398749E-4</v>
      </c>
      <c r="K37" s="42">
        <f t="shared" ref="K37:AP37" si="49">J37*(1-$F$4)</f>
        <v>1.6266931356777003E-4</v>
      </c>
      <c r="L37" s="42">
        <f t="shared" si="49"/>
        <v>1.6217421162914008E-4</v>
      </c>
      <c r="M37" s="42">
        <f t="shared" si="49"/>
        <v>1.6168061658768858E-4</v>
      </c>
      <c r="N37" s="42">
        <f t="shared" si="49"/>
        <v>1.611885238570083E-4</v>
      </c>
      <c r="O37" s="42">
        <f t="shared" si="49"/>
        <v>1.6069792886465127E-4</v>
      </c>
      <c r="P37" s="42">
        <f t="shared" si="49"/>
        <v>1.6020882705208625E-4</v>
      </c>
      <c r="Q37" s="42">
        <f t="shared" si="49"/>
        <v>1.5972121387465636E-4</v>
      </c>
      <c r="R37" s="42">
        <f t="shared" si="49"/>
        <v>1.5923508480153694E-4</v>
      </c>
      <c r="S37" s="42">
        <f t="shared" si="49"/>
        <v>1.5875043531569339E-4</v>
      </c>
      <c r="T37" s="42">
        <f t="shared" si="49"/>
        <v>1.5826726091383914E-4</v>
      </c>
      <c r="U37" s="42">
        <f t="shared" si="49"/>
        <v>1.5778555710639392E-4</v>
      </c>
      <c r="V37" s="42">
        <f t="shared" si="49"/>
        <v>1.5730531941744199E-4</v>
      </c>
      <c r="W37" s="42">
        <f t="shared" si="49"/>
        <v>1.5682654338469053E-4</v>
      </c>
      <c r="X37" s="42">
        <f t="shared" si="49"/>
        <v>1.5634922455942823E-4</v>
      </c>
      <c r="Y37" s="42">
        <f t="shared" si="49"/>
        <v>1.5587335850648386E-4</v>
      </c>
      <c r="Z37" s="42">
        <f t="shared" si="49"/>
        <v>1.5539894080418521E-4</v>
      </c>
      <c r="AA37" s="42">
        <f t="shared" si="49"/>
        <v>1.5492596704431784E-4</v>
      </c>
      <c r="AB37" s="42">
        <f t="shared" si="49"/>
        <v>1.5445443283208424E-4</v>
      </c>
      <c r="AC37" s="42">
        <f t="shared" si="49"/>
        <v>1.5398433378606291E-4</v>
      </c>
      <c r="AD37" s="42">
        <f t="shared" si="49"/>
        <v>1.5351566553816772E-4</v>
      </c>
      <c r="AE37" s="42">
        <f t="shared" si="49"/>
        <v>1.5304842373360729E-4</v>
      </c>
      <c r="AF37" s="42">
        <f t="shared" si="49"/>
        <v>1.5258260403084448E-4</v>
      </c>
      <c r="AG37" s="42">
        <f t="shared" si="49"/>
        <v>1.5211820210155616E-4</v>
      </c>
      <c r="AH37" s="42">
        <f t="shared" si="49"/>
        <v>1.5165521363059292E-4</v>
      </c>
      <c r="AI37" s="42">
        <f t="shared" si="49"/>
        <v>1.5119363431593893E-4</v>
      </c>
      <c r="AJ37" s="42">
        <f t="shared" si="49"/>
        <v>1.5073345986867207E-4</v>
      </c>
      <c r="AK37" s="42">
        <f t="shared" si="49"/>
        <v>1.50274686012924E-4</v>
      </c>
      <c r="AL37" s="42">
        <f t="shared" si="49"/>
        <v>1.4981730848584045E-4</v>
      </c>
      <c r="AM37" s="42">
        <f t="shared" si="49"/>
        <v>1.4936132303754163E-4</v>
      </c>
      <c r="AN37" s="42">
        <f t="shared" si="49"/>
        <v>1.4890672543108272E-4</v>
      </c>
      <c r="AO37" s="42">
        <f t="shared" si="49"/>
        <v>1.4845351144241451E-4</v>
      </c>
      <c r="AP37" s="42">
        <f t="shared" si="49"/>
        <v>1.4800167686034418E-4</v>
      </c>
      <c r="AQ37" s="42">
        <f t="shared" ref="AQ37:BJ37" si="50">AP37*(1-$F$4)</f>
        <v>1.4755121748649607E-4</v>
      </c>
      <c r="AR37" s="42">
        <f t="shared" si="50"/>
        <v>1.4710212913527279E-4</v>
      </c>
      <c r="AS37" s="42">
        <f t="shared" si="50"/>
        <v>1.4665440763381624E-4</v>
      </c>
      <c r="AT37" s="42">
        <f t="shared" si="50"/>
        <v>1.4620804882196892E-4</v>
      </c>
      <c r="AU37" s="42">
        <f t="shared" si="50"/>
        <v>1.4576304855223518E-4</v>
      </c>
      <c r="AV37" s="42">
        <f t="shared" si="50"/>
        <v>1.4531940268974275E-4</v>
      </c>
      <c r="AW37" s="42">
        <f t="shared" si="50"/>
        <v>1.4487710711220432E-4</v>
      </c>
      <c r="AX37" s="42">
        <f t="shared" si="50"/>
        <v>1.4443615770987916E-4</v>
      </c>
      <c r="AY37" s="42">
        <f t="shared" si="50"/>
        <v>1.4399655038553505E-4</v>
      </c>
      <c r="AZ37" s="42">
        <f t="shared" si="50"/>
        <v>1.4355828105441009E-4</v>
      </c>
      <c r="BA37" s="42">
        <f t="shared" si="50"/>
        <v>1.4312134564417484E-4</v>
      </c>
      <c r="BB37" s="42">
        <f t="shared" si="50"/>
        <v>1.4268574009489442E-4</v>
      </c>
      <c r="BC37" s="42">
        <f t="shared" si="50"/>
        <v>1.4225146035899081E-4</v>
      </c>
      <c r="BD37" s="42">
        <f t="shared" si="50"/>
        <v>1.4181850240120526E-4</v>
      </c>
      <c r="BE37" s="42">
        <f t="shared" si="50"/>
        <v>1.4138686219856077E-4</v>
      </c>
      <c r="BF37" s="42">
        <f t="shared" si="50"/>
        <v>1.4095653574032469E-4</v>
      </c>
      <c r="BG37" s="42">
        <f t="shared" si="50"/>
        <v>1.405275190279715E-4</v>
      </c>
      <c r="BH37" s="42">
        <f t="shared" si="50"/>
        <v>1.4009980807514559E-4</v>
      </c>
      <c r="BI37" s="42">
        <f t="shared" si="50"/>
        <v>1.3967339890762432E-4</v>
      </c>
      <c r="BJ37" s="42">
        <f t="shared" si="50"/>
        <v>1.3924828756328101E-4</v>
      </c>
      <c r="BK37" t="str">
        <f t="shared" si="3"/>
        <v>19_THA</v>
      </c>
      <c r="BL37" t="str">
        <f t="shared" si="4"/>
        <v>d_ind_cem_15_5_other_biomass</v>
      </c>
      <c r="BO37" s="8">
        <f t="shared" si="5"/>
        <v>10.465953300000001</v>
      </c>
      <c r="BP37" s="8">
        <f t="shared" si="6"/>
        <v>5.8878131040000001</v>
      </c>
      <c r="BQ37" s="8" cm="1">
        <f t="array" ref="BQ37">K37*INDEX(prod_est,$G37+$H37,MATCH(BQ$14,$BP$14:$DP$14,0))</f>
        <v>5.9217941067925111</v>
      </c>
      <c r="BR37" s="8" cm="1">
        <f t="array" ref="BR37">L37*INDEX(prod_est,$G37+$H37,MATCH(BR$14,$BP$14:$DP$14,0))</f>
        <v>5.3473085370433493</v>
      </c>
      <c r="BS37" s="8" cm="1">
        <f t="array" ref="BS37">M37*INDEX(prod_est,$G37+$H37,MATCH(BS$14,$BP$14:$DP$14,0))</f>
        <v>5.5071052337787441</v>
      </c>
      <c r="BT37" s="8" cm="1">
        <f t="array" ref="BT37">N37*INDEX(prod_est,$G37+$H37,MATCH(BT$14,$BP$14:$DP$14,0))</f>
        <v>5.67381117621672</v>
      </c>
      <c r="BU37" s="8" cm="1">
        <f t="array" ref="BU37">O37*INDEX(prod_est,$G37+$H37,MATCH(BU$14,$BP$14:$DP$14,0))</f>
        <v>5.8482877578532468</v>
      </c>
      <c r="BV37" s="8" cm="1">
        <f t="array" ref="BV37">P37*INDEX(prod_est,$G37+$H37,MATCH(BV$14,$BP$14:$DP$14,0))</f>
        <v>6.0286019151310049</v>
      </c>
      <c r="BW37" s="8" cm="1">
        <f t="array" ref="BW37">Q37*INDEX(prod_est,$G37+$H37,MATCH(BW$14,$BP$14:$DP$14,0))</f>
        <v>6.2160298526482221</v>
      </c>
      <c r="BX37" s="8" cm="1">
        <f t="array" ref="BX37">R37*INDEX(prod_est,$G37+$H37,MATCH(BX$14,$BP$14:$DP$14,0))</f>
        <v>6.410668893431974</v>
      </c>
      <c r="BY37" s="8" cm="1">
        <f t="array" ref="BY37">S37*INDEX(prod_est,$G37+$H37,MATCH(BY$14,$BP$14:$DP$14,0))</f>
        <v>6.610314771994843</v>
      </c>
      <c r="BZ37" s="8" cm="1">
        <f t="array" ref="BZ37">T37*INDEX(prod_est,$G37+$H37,MATCH(BZ$14,$BP$14:$DP$14,0))</f>
        <v>6.7071551908736895</v>
      </c>
      <c r="CA37" s="8" cm="1">
        <f t="array" ref="CA37">U37*INDEX(prod_est,$G37+$H37,MATCH(CA$14,$BP$14:$DP$14,0))</f>
        <v>6.8035176953117436</v>
      </c>
      <c r="CB37" s="8" cm="1">
        <f t="array" ref="CB37">V37*INDEX(prod_est,$G37+$H37,MATCH(CB$14,$BP$14:$DP$14,0))</f>
        <v>6.8988983865512798</v>
      </c>
      <c r="CC37" s="8" cm="1">
        <f t="array" ref="CC37">W37*INDEX(prod_est,$G37+$H37,MATCH(CC$14,$BP$14:$DP$14,0))</f>
        <v>6.9909172810143678</v>
      </c>
      <c r="CD37" s="8" cm="1">
        <f t="array" ref="CD37">X37*INDEX(prod_est,$G37+$H37,MATCH(CD$14,$BP$14:$DP$14,0))</f>
        <v>7.0804636338167599</v>
      </c>
      <c r="CE37" s="8" cm="1">
        <f t="array" ref="CE37">Y37*INDEX(prod_est,$G37+$H37,MATCH(CE$14,$BP$14:$DP$14,0))</f>
        <v>7.167248587124484</v>
      </c>
      <c r="CF37" s="8" cm="1">
        <f t="array" ref="CF37">Z37*INDEX(prod_est,$G37+$H37,MATCH(CF$14,$BP$14:$DP$14,0))</f>
        <v>7.2503414047282</v>
      </c>
      <c r="CG37" s="8" cm="1">
        <f t="array" ref="CG37">AA37*INDEX(prod_est,$G37+$H37,MATCH(CG$14,$BP$14:$DP$14,0))</f>
        <v>7.3295779238897882</v>
      </c>
      <c r="CH37" s="8" cm="1">
        <f t="array" ref="CH37">AB37*INDEX(prod_est,$G37+$H37,MATCH(CH$14,$BP$14:$DP$14,0))</f>
        <v>7.4125156967889749</v>
      </c>
      <c r="CI37" s="8" cm="1">
        <f t="array" ref="CI37">AC37*INDEX(prod_est,$G37+$H37,MATCH(CI$14,$BP$14:$DP$14,0))</f>
        <v>7.4915778010989422</v>
      </c>
      <c r="CJ37" s="8" cm="1">
        <f t="array" ref="CJ37">AD37*INDEX(prod_est,$G37+$H37,MATCH(CJ$14,$BP$14:$DP$14,0))</f>
        <v>7.566879928999624</v>
      </c>
      <c r="CK37" s="8" cm="1">
        <f t="array" ref="CK37">AE37*INDEX(prod_est,$G37+$H37,MATCH(CK$14,$BP$14:$DP$14,0))</f>
        <v>7.6370475696474198</v>
      </c>
      <c r="CL37" s="8" cm="1">
        <f t="array" ref="CL37">AF37*INDEX(prod_est,$G37+$H37,MATCH(CL$14,$BP$14:$DP$14,0))</f>
        <v>7.7021712329874168</v>
      </c>
      <c r="CM37" s="8" cm="1">
        <f t="array" ref="CM37">AG37*INDEX(prod_est,$G37+$H37,MATCH(CM$14,$BP$14:$DP$14,0))</f>
        <v>7.7841682005632045</v>
      </c>
      <c r="CN37" s="8" cm="1">
        <f t="array" ref="CN37">AH37*INDEX(prod_est,$G37+$H37,MATCH(CN$14,$BP$14:$DP$14,0))</f>
        <v>7.8596682257574297</v>
      </c>
      <c r="CO37" s="8" cm="1">
        <f t="array" ref="CO37">AI37*INDEX(prod_est,$G37+$H37,MATCH(CO$14,$BP$14:$DP$14,0))</f>
        <v>7.9306333813219023</v>
      </c>
      <c r="CP37" s="8" cm="1">
        <f t="array" ref="CP37">AJ37*INDEX(prod_est,$G37+$H37,MATCH(CP$14,$BP$14:$DP$14,0))</f>
        <v>7.9964538556694249</v>
      </c>
      <c r="CQ37" s="8" cm="1">
        <f t="array" ref="CQ37">AK37*INDEX(prod_est,$G37+$H37,MATCH(CQ$14,$BP$14:$DP$14,0))</f>
        <v>8.0563778527402636</v>
      </c>
      <c r="CR37" s="8" cm="1">
        <f t="array" ref="CR37">AL37*INDEX(prod_est,$G37+$H37,MATCH(CR$14,$BP$14:$DP$14,0))</f>
        <v>8.111162605032856</v>
      </c>
      <c r="CS37" s="8" cm="1">
        <f t="array" ref="CS37">AM37*INDEX(prod_est,$G37+$H37,MATCH(CS$14,$BP$14:$DP$14,0))</f>
        <v>8.1608424448909282</v>
      </c>
      <c r="CT37" s="8" cm="1">
        <f t="array" ref="CT37">AN37*INDEX(prod_est,$G37+$H37,MATCH(CT$14,$BP$14:$DP$14,0))</f>
        <v>8.2064968689738222</v>
      </c>
      <c r="CU37" s="8" cm="1">
        <f t="array" ref="CU37">AO37*INDEX(prod_est,$G37+$H37,MATCH(CU$14,$BP$14:$DP$14,0))</f>
        <v>8.2472813535377938</v>
      </c>
      <c r="CV37" s="8" cm="1">
        <f t="array" ref="CV37">AP37*INDEX(prod_est,$G37+$H37,MATCH(CV$14,$BP$14:$DP$14,0))</f>
        <v>8.2843748039690279</v>
      </c>
      <c r="CW37" cm="1">
        <f t="array" ref="CW37">AQ37*INDEX(prod_est,$G37+$H37,MATCH(CW$14,$BP$14:$DP$14,0))</f>
        <v>8.2002029697646073</v>
      </c>
      <c r="CX37" cm="1">
        <f t="array" ref="CX37">AR37*INDEX(prod_est,$G37+$H37,MATCH(CX$14,$BP$14:$DP$14,0))</f>
        <v>8.1145707011633448</v>
      </c>
      <c r="CY37" cm="1">
        <f t="array" ref="CY37">AS37*INDEX(prod_est,$G37+$H37,MATCH(CY$14,$BP$14:$DP$14,0))</f>
        <v>8.027493438760855</v>
      </c>
      <c r="CZ37" cm="1">
        <f t="array" ref="CZ37">AT37*INDEX(prod_est,$G37+$H37,MATCH(CZ$14,$BP$14:$DP$14,0))</f>
        <v>7.9389865251269329</v>
      </c>
      <c r="DA37" cm="1">
        <f t="array" ref="DA37">AU37*INDEX(prod_est,$G37+$H37,MATCH(DA$14,$BP$14:$DP$14,0))</f>
        <v>7.849065205312729</v>
      </c>
      <c r="DB37" cm="1">
        <f t="array" ref="DB37">AV37*INDEX(prod_est,$G37+$H37,MATCH(DB$14,$BP$14:$DP$14,0))</f>
        <v>7.7577446273555273</v>
      </c>
      <c r="DC37" cm="1">
        <f t="array" ref="DC37">AW37*INDEX(prod_est,$G37+$H37,MATCH(DC$14,$BP$14:$DP$14,0))</f>
        <v>7.6650398427812005</v>
      </c>
      <c r="DD37" cm="1">
        <f t="array" ref="DD37">AX37*INDEX(prod_est,$G37+$H37,MATCH(DD$14,$BP$14:$DP$14,0))</f>
        <v>7.5709658071043604</v>
      </c>
      <c r="DE37" cm="1">
        <f t="array" ref="DE37">AY37*INDEX(prod_est,$G37+$H37,MATCH(DE$14,$BP$14:$DP$14,0))</f>
        <v>7.4755373803261165</v>
      </c>
      <c r="DF37" cm="1">
        <f t="array" ref="DF37">AZ37*INDEX(prod_est,$G37+$H37,MATCH(DF$14,$BP$14:$DP$14,0))</f>
        <v>7.3787693274297004</v>
      </c>
      <c r="DG37" cm="1">
        <f t="array" ref="DG37">BA37*INDEX(prod_est,$G37+$H37,MATCH(DG$14,$BP$14:$DP$14,0))</f>
        <v>7.2806763188735939</v>
      </c>
      <c r="DH37" cm="1">
        <f t="array" ref="DH37">BB37*INDEX(prod_est,$G37+$H37,MATCH(DH$14,$BP$14:$DP$14,0))</f>
        <v>7.1812729310825354</v>
      </c>
      <c r="DI37" cm="1">
        <f t="array" ref="DI37">BC37*INDEX(prod_est,$G37+$H37,MATCH(DI$14,$BP$14:$DP$14,0))</f>
        <v>7.0805736469361724</v>
      </c>
      <c r="DJ37" cm="1">
        <f t="array" ref="DJ37">BD37*INDEX(prod_est,$G37+$H37,MATCH(DJ$14,$BP$14:$DP$14,0))</f>
        <v>6.9785928562554842</v>
      </c>
      <c r="DK37" cm="1">
        <f t="array" ref="DK37">BE37*INDEX(prod_est,$G37+$H37,MATCH(DK$14,$BP$14:$DP$14,0))</f>
        <v>6.8753448562869464</v>
      </c>
      <c r="DL37" cm="1">
        <f t="array" ref="DL37">BF37*INDEX(prod_est,$G37+$H37,MATCH(DL$14,$BP$14:$DP$14,0))</f>
        <v>6.7708438521843961</v>
      </c>
      <c r="DM37" cm="1">
        <f t="array" ref="DM37">BG37*INDEX(prod_est,$G37+$H37,MATCH(DM$14,$BP$14:$DP$14,0))</f>
        <v>6.665103957488812</v>
      </c>
      <c r="DN37" cm="1">
        <f t="array" ref="DN37">BH37*INDEX(prod_est,$G37+$H37,MATCH(DN$14,$BP$14:$DP$14,0))</f>
        <v>6.5581391946056735</v>
      </c>
      <c r="DO37" cm="1">
        <f t="array" ref="DO37">BI37*INDEX(prod_est,$G37+$H37,MATCH(DO$14,$BP$14:$DP$14,0))</f>
        <v>6.4499634952802678</v>
      </c>
      <c r="DP37" cm="1">
        <f t="array" ref="DP37">BJ37*INDEX(prod_est,$G37+$H37,MATCH(DP$14,$BP$14:$DP$14,0))</f>
        <v>6.3405907010707123</v>
      </c>
    </row>
    <row r="38" spans="1:120" x14ac:dyDescent="0.25">
      <c r="A38" t="s">
        <v>55</v>
      </c>
      <c r="B38" t="s">
        <v>28</v>
      </c>
      <c r="C38" t="s">
        <v>28</v>
      </c>
      <c r="D38" t="s">
        <v>37</v>
      </c>
      <c r="E38" s="8">
        <v>0</v>
      </c>
      <c r="F38" s="8">
        <v>2.654846530560001E-5</v>
      </c>
      <c r="G38">
        <f>MATCH(A38,Production_est!$A$4:$A$339,0)</f>
        <v>289</v>
      </c>
      <c r="H38">
        <f>IFERROR(MATCH(D38,Production_est!$D$4:$D$339,0),"-")</f>
        <v>6</v>
      </c>
      <c r="I38" s="8" cm="1">
        <f t="array" ref="I38">IFERROR(INDEX(Production_est!$E$4:$E$339,H38+G38),"-")</f>
        <v>36084.819987301104</v>
      </c>
      <c r="J38" s="42">
        <f t="shared" si="0"/>
        <v>7.3572392255089236E-10</v>
      </c>
      <c r="K38" s="42">
        <f t="shared" ref="K38:AP38" si="51">J38*(1-$F$4)</f>
        <v>7.3348466591199582E-10</v>
      </c>
      <c r="L38" s="42">
        <f t="shared" si="51"/>
        <v>7.3125222469684877E-10</v>
      </c>
      <c r="M38" s="42">
        <f t="shared" si="51"/>
        <v>7.2902657816195978E-10</v>
      </c>
      <c r="N38" s="42">
        <f t="shared" si="51"/>
        <v>7.2680770562697262E-10</v>
      </c>
      <c r="O38" s="42">
        <f t="shared" si="51"/>
        <v>7.2459558647447378E-10</v>
      </c>
      <c r="P38" s="42">
        <f t="shared" si="51"/>
        <v>7.2239020014980136E-10</v>
      </c>
      <c r="Q38" s="42">
        <f t="shared" si="51"/>
        <v>7.2019152616085363E-10</v>
      </c>
      <c r="R38" s="42">
        <f t="shared" si="51"/>
        <v>7.179995440778989E-10</v>
      </c>
      <c r="S38" s="42">
        <f t="shared" si="51"/>
        <v>7.1581423353338559E-10</v>
      </c>
      <c r="T38" s="42">
        <f t="shared" si="51"/>
        <v>7.1363557422175308E-10</v>
      </c>
      <c r="U38" s="42">
        <f t="shared" si="51"/>
        <v>7.1146354589924295E-10</v>
      </c>
      <c r="V38" s="42">
        <f t="shared" si="51"/>
        <v>7.0929812838371076E-10</v>
      </c>
      <c r="W38" s="42">
        <f t="shared" si="51"/>
        <v>7.0713930155443872E-10</v>
      </c>
      <c r="X38" s="42">
        <f t="shared" si="51"/>
        <v>7.0498704535194863E-10</v>
      </c>
      <c r="Y38" s="42">
        <f t="shared" si="51"/>
        <v>7.0284133977781567E-10</v>
      </c>
      <c r="Z38" s="42">
        <f t="shared" si="51"/>
        <v>7.0070216489448225E-10</v>
      </c>
      <c r="AA38" s="42">
        <f t="shared" si="51"/>
        <v>6.985695008250729E-10</v>
      </c>
      <c r="AB38" s="42">
        <f t="shared" si="51"/>
        <v>6.9644332775320982E-10</v>
      </c>
      <c r="AC38" s="42">
        <f t="shared" si="51"/>
        <v>6.9432362592282829E-10</v>
      </c>
      <c r="AD38" s="42">
        <f t="shared" si="51"/>
        <v>6.9221037563799349E-10</v>
      </c>
      <c r="AE38" s="42">
        <f t="shared" si="51"/>
        <v>6.9010355726271735E-10</v>
      </c>
      <c r="AF38" s="42">
        <f t="shared" si="51"/>
        <v>6.8800315122077597E-10</v>
      </c>
      <c r="AG38" s="42">
        <f t="shared" si="51"/>
        <v>6.8590913799552802E-10</v>
      </c>
      <c r="AH38" s="42">
        <f t="shared" si="51"/>
        <v>6.8382149812973304E-10</v>
      </c>
      <c r="AI38" s="42">
        <f t="shared" si="51"/>
        <v>6.817402122253709E-10</v>
      </c>
      <c r="AJ38" s="42">
        <f t="shared" si="51"/>
        <v>6.796652609434615E-10</v>
      </c>
      <c r="AK38" s="42">
        <f t="shared" si="51"/>
        <v>6.7759662500388493E-10</v>
      </c>
      <c r="AL38" s="42">
        <f t="shared" si="51"/>
        <v>6.7553428518520264E-10</v>
      </c>
      <c r="AM38" s="42">
        <f t="shared" si="51"/>
        <v>6.734782223244784E-10</v>
      </c>
      <c r="AN38" s="42">
        <f t="shared" si="51"/>
        <v>6.7142841731710071E-10</v>
      </c>
      <c r="AO38" s="42">
        <f t="shared" si="51"/>
        <v>6.6938485111660502E-10</v>
      </c>
      <c r="AP38" s="42">
        <f t="shared" si="51"/>
        <v>6.6734750473449666E-10</v>
      </c>
      <c r="AQ38" s="42">
        <f t="shared" ref="AQ38:BJ38" si="52">AP38*(1-$F$4)</f>
        <v>6.653163592400746E-10</v>
      </c>
      <c r="AR38" s="42">
        <f t="shared" si="52"/>
        <v>6.632913957602555E-10</v>
      </c>
      <c r="AS38" s="42">
        <f t="shared" si="52"/>
        <v>6.6127259547939822E-10</v>
      </c>
      <c r="AT38" s="42">
        <f t="shared" si="52"/>
        <v>6.5925993963912932E-10</v>
      </c>
      <c r="AU38" s="42">
        <f t="shared" si="52"/>
        <v>6.5725340953816828E-10</v>
      </c>
      <c r="AV38" s="42">
        <f t="shared" si="52"/>
        <v>6.5525298653215413E-10</v>
      </c>
      <c r="AW38" s="42">
        <f t="shared" si="52"/>
        <v>6.5325865203347212E-10</v>
      </c>
      <c r="AX38" s="42">
        <f t="shared" si="52"/>
        <v>6.5127038751108069E-10</v>
      </c>
      <c r="AY38" s="42">
        <f t="shared" si="52"/>
        <v>6.4928817449033978E-10</v>
      </c>
      <c r="AZ38" s="42">
        <f t="shared" si="52"/>
        <v>6.4731199455283889E-10</v>
      </c>
      <c r="BA38" s="42">
        <f t="shared" si="52"/>
        <v>6.4534182933622587E-10</v>
      </c>
      <c r="BB38" s="42">
        <f t="shared" si="52"/>
        <v>6.4337766053403662E-10</v>
      </c>
      <c r="BC38" s="42">
        <f t="shared" si="52"/>
        <v>6.4141946989552446E-10</v>
      </c>
      <c r="BD38" s="42">
        <f t="shared" si="52"/>
        <v>6.3946723922549112E-10</v>
      </c>
      <c r="BE38" s="42">
        <f t="shared" si="52"/>
        <v>6.3752095038411732E-10</v>
      </c>
      <c r="BF38" s="42">
        <f t="shared" si="52"/>
        <v>6.3558058528679439E-10</v>
      </c>
      <c r="BG38" s="42">
        <f t="shared" si="52"/>
        <v>6.3364612590395599E-10</v>
      </c>
      <c r="BH38" s="42">
        <f t="shared" si="52"/>
        <v>6.3171755426091095E-10</v>
      </c>
      <c r="BI38" s="42">
        <f t="shared" si="52"/>
        <v>6.2979485243767588E-10</v>
      </c>
      <c r="BJ38" s="42">
        <f t="shared" si="52"/>
        <v>6.2787800256880897E-10</v>
      </c>
      <c r="BK38" t="str">
        <f t="shared" si="3"/>
        <v>19_THA</v>
      </c>
      <c r="BL38" t="str">
        <f t="shared" si="4"/>
        <v>d_ind_cem_16_1_biogas</v>
      </c>
      <c r="BO38" s="8">
        <f t="shared" si="5"/>
        <v>0</v>
      </c>
      <c r="BP38" s="8">
        <f t="shared" si="6"/>
        <v>2.654846530560001E-5</v>
      </c>
      <c r="BQ38" s="8" cm="1">
        <f t="array" ref="BQ38">K38*INDEX(prod_est,$G38+$H38,MATCH(BQ$14,$BP$14:$DP$14,0))</f>
        <v>2.6701687471071529E-5</v>
      </c>
      <c r="BR38" s="8" cm="1">
        <f t="array" ref="BR38">L38*INDEX(prod_est,$G38+$H38,MATCH(BR$14,$BP$14:$DP$14,0))</f>
        <v>2.4111301202408901E-5</v>
      </c>
      <c r="BS38" s="8" cm="1">
        <f t="array" ref="BS38">M38*INDEX(prod_est,$G38+$H38,MATCH(BS$14,$BP$14:$DP$14,0))</f>
        <v>2.4831833084840255E-5</v>
      </c>
      <c r="BT38" s="8" cm="1">
        <f t="array" ref="BT38">N38*INDEX(prod_est,$G38+$H38,MATCH(BT$14,$BP$14:$DP$14,0))</f>
        <v>2.5583519126988096E-5</v>
      </c>
      <c r="BU38" s="8" cm="1">
        <f t="array" ref="BU38">O38*INDEX(prod_est,$G38+$H38,MATCH(BU$14,$BP$14:$DP$14,0))</f>
        <v>2.6370243398359773E-5</v>
      </c>
      <c r="BV38" s="8" cm="1">
        <f t="array" ref="BV38">P38*INDEX(prod_est,$G38+$H38,MATCH(BV$14,$BP$14:$DP$14,0))</f>
        <v>2.7183289611621005E-5</v>
      </c>
      <c r="BW38" s="8" cm="1">
        <f t="array" ref="BW38">Q38*INDEX(prod_est,$G38+$H38,MATCH(BW$14,$BP$14:$DP$14,0))</f>
        <v>2.8028412241803597E-5</v>
      </c>
      <c r="BX38" s="8" cm="1">
        <f t="array" ref="BX38">R38*INDEX(prod_est,$G38+$H38,MATCH(BX$14,$BP$14:$DP$14,0))</f>
        <v>2.8906050123660306E-5</v>
      </c>
      <c r="BY38" s="8" cm="1">
        <f t="array" ref="BY38">S38*INDEX(prod_est,$G38+$H38,MATCH(BY$14,$BP$14:$DP$14,0))</f>
        <v>2.9806264105797659E-5</v>
      </c>
      <c r="BZ38" s="8" cm="1">
        <f t="array" ref="BZ38">T38*INDEX(prod_est,$G38+$H38,MATCH(BZ$14,$BP$14:$DP$14,0))</f>
        <v>3.0242922752288699E-5</v>
      </c>
      <c r="CA38" s="8" cm="1">
        <f t="array" ref="CA38">U38*INDEX(prod_est,$G38+$H38,MATCH(CA$14,$BP$14:$DP$14,0))</f>
        <v>3.067742645691485E-5</v>
      </c>
      <c r="CB38" s="8" cm="1">
        <f t="array" ref="CB38">V38*INDEX(prod_est,$G38+$H38,MATCH(CB$14,$BP$14:$DP$14,0))</f>
        <v>3.1107503113131518E-5</v>
      </c>
      <c r="CC38" s="8" cm="1">
        <f t="array" ref="CC38">W38*INDEX(prod_est,$G38+$H38,MATCH(CC$14,$BP$14:$DP$14,0))</f>
        <v>3.1522421247243705E-5</v>
      </c>
      <c r="CD38" s="8" cm="1">
        <f t="array" ref="CD38">X38*INDEX(prod_est,$G38+$H38,MATCH(CD$14,$BP$14:$DP$14,0))</f>
        <v>3.1926190558297791E-5</v>
      </c>
      <c r="CE38" s="8" cm="1">
        <f t="array" ref="CE38">Y38*INDEX(prod_est,$G38+$H38,MATCH(CE$14,$BP$14:$DP$14,0))</f>
        <v>3.2317508570816396E-5</v>
      </c>
      <c r="CF38" s="8" cm="1">
        <f t="array" ref="CF38">Z38*INDEX(prod_est,$G38+$H38,MATCH(CF$14,$BP$14:$DP$14,0))</f>
        <v>3.2692178545275689E-5</v>
      </c>
      <c r="CG38" s="8" cm="1">
        <f t="array" ref="CG38">AA38*INDEX(prod_est,$G38+$H38,MATCH(CG$14,$BP$14:$DP$14,0))</f>
        <v>3.3049460263078316E-5</v>
      </c>
      <c r="CH38" s="8" cm="1">
        <f t="array" ref="CH38">AB38*INDEX(prod_est,$G38+$H38,MATCH(CH$14,$BP$14:$DP$14,0))</f>
        <v>3.3423431132643097E-5</v>
      </c>
      <c r="CI38" s="8" cm="1">
        <f t="array" ref="CI38">AC38*INDEX(prod_est,$G38+$H38,MATCH(CI$14,$BP$14:$DP$14,0))</f>
        <v>3.3779926404518307E-5</v>
      </c>
      <c r="CJ38" s="8" cm="1">
        <f t="array" ref="CJ38">AD38*INDEX(prod_est,$G38+$H38,MATCH(CJ$14,$BP$14:$DP$14,0))</f>
        <v>3.4119467740952873E-5</v>
      </c>
      <c r="CK38" s="8" cm="1">
        <f t="array" ref="CK38">AE38*INDEX(prod_est,$G38+$H38,MATCH(CK$14,$BP$14:$DP$14,0))</f>
        <v>3.4435857398778154E-5</v>
      </c>
      <c r="CL38" s="8" cm="1">
        <f t="array" ref="CL38">AF38*INDEX(prod_est,$G38+$H38,MATCH(CL$14,$BP$14:$DP$14,0))</f>
        <v>3.4729503492194557E-5</v>
      </c>
      <c r="CM38" s="8" cm="1">
        <f t="array" ref="CM38">AG38*INDEX(prod_est,$G38+$H38,MATCH(CM$14,$BP$14:$DP$14,0))</f>
        <v>3.5099232220059802E-5</v>
      </c>
      <c r="CN38" s="8" cm="1">
        <f t="array" ref="CN38">AH38*INDEX(prod_est,$G38+$H38,MATCH(CN$14,$BP$14:$DP$14,0))</f>
        <v>3.543966588601279E-5</v>
      </c>
      <c r="CO38" s="8" cm="1">
        <f t="array" ref="CO38">AI38*INDEX(prod_est,$G38+$H38,MATCH(CO$14,$BP$14:$DP$14,0))</f>
        <v>3.5759651581402814E-5</v>
      </c>
      <c r="CP38" s="8" cm="1">
        <f t="array" ref="CP38">AJ38*INDEX(prod_est,$G38+$H38,MATCH(CP$14,$BP$14:$DP$14,0))</f>
        <v>3.6056439633052451E-5</v>
      </c>
      <c r="CQ38" s="8" cm="1">
        <f t="array" ref="CQ38">AK38*INDEX(prod_est,$G38+$H38,MATCH(CQ$14,$BP$14:$DP$14,0))</f>
        <v>3.6326640152176809E-5</v>
      </c>
      <c r="CR38" s="8" cm="1">
        <f t="array" ref="CR38">AL38*INDEX(prod_est,$G38+$H38,MATCH(CR$14,$BP$14:$DP$14,0))</f>
        <v>3.6573667540754698E-5</v>
      </c>
      <c r="CS38" s="8" cm="1">
        <f t="array" ref="CS38">AM38*INDEX(prod_est,$G38+$H38,MATCH(CS$14,$BP$14:$DP$14,0))</f>
        <v>3.6797676605166704E-5</v>
      </c>
      <c r="CT38" s="8" cm="1">
        <f t="array" ref="CT38">AN38*INDEX(prod_est,$G38+$H38,MATCH(CT$14,$BP$14:$DP$14,0))</f>
        <v>3.7003534853790195E-5</v>
      </c>
      <c r="CU38" s="8" cm="1">
        <f t="array" ref="CU38">AO38*INDEX(prod_est,$G38+$H38,MATCH(CU$14,$BP$14:$DP$14,0))</f>
        <v>3.7187434283736063E-5</v>
      </c>
      <c r="CV38" s="8" cm="1">
        <f t="array" ref="CV38">AP38*INDEX(prod_est,$G38+$H38,MATCH(CV$14,$BP$14:$DP$14,0))</f>
        <v>3.7354690642666614E-5</v>
      </c>
      <c r="CW38" cm="1">
        <f t="array" ref="CW38">AQ38*INDEX(prod_est,$G38+$H38,MATCH(CW$14,$BP$14:$DP$14,0))</f>
        <v>3.6975155324440109E-5</v>
      </c>
      <c r="CX38" cm="1">
        <f t="array" ref="CX38">AR38*INDEX(prod_est,$G38+$H38,MATCH(CX$14,$BP$14:$DP$14,0))</f>
        <v>3.6589034829131595E-5</v>
      </c>
      <c r="CY38" cm="1">
        <f t="array" ref="CY38">AS38*INDEX(prod_est,$G38+$H38,MATCH(CY$14,$BP$14:$DP$14,0))</f>
        <v>3.6196398779215443E-5</v>
      </c>
      <c r="CZ38" cm="1">
        <f t="array" ref="CZ38">AT38*INDEX(prod_est,$G38+$H38,MATCH(CZ$14,$BP$14:$DP$14,0))</f>
        <v>3.5797316355162345E-5</v>
      </c>
      <c r="DA38" cm="1">
        <f t="array" ref="DA38">AU38*INDEX(prod_est,$G38+$H38,MATCH(DA$14,$BP$14:$DP$14,0))</f>
        <v>3.5391856297726194E-5</v>
      </c>
      <c r="DB38" cm="1">
        <f t="array" ref="DB38">AV38*INDEX(prod_est,$G38+$H38,MATCH(DB$14,$BP$14:$DP$14,0))</f>
        <v>3.4980086910220157E-5</v>
      </c>
      <c r="DC38" cm="1">
        <f t="array" ref="DC38">AW38*INDEX(prod_est,$G38+$H38,MATCH(DC$14,$BP$14:$DP$14,0))</f>
        <v>3.4562076060782258E-5</v>
      </c>
      <c r="DD38" cm="1">
        <f t="array" ref="DD38">AX38*INDEX(prod_est,$G38+$H38,MATCH(DD$14,$BP$14:$DP$14,0))</f>
        <v>3.4137891184630596E-5</v>
      </c>
      <c r="DE38" cm="1">
        <f t="array" ref="DE38">AY38*INDEX(prod_est,$G38+$H38,MATCH(DE$14,$BP$14:$DP$14,0))</f>
        <v>3.3707599286307761E-5</v>
      </c>
      <c r="DF38" cm="1">
        <f t="array" ref="DF38">AZ38*INDEX(prod_est,$G38+$H38,MATCH(DF$14,$BP$14:$DP$14,0))</f>
        <v>3.3271266941915641E-5</v>
      </c>
      <c r="DG38" cm="1">
        <f t="array" ref="DG38">BA38*INDEX(prod_est,$G38+$H38,MATCH(DG$14,$BP$14:$DP$14,0))</f>
        <v>3.2828960301338934E-5</v>
      </c>
      <c r="DH38" cm="1">
        <f t="array" ref="DH38">BB38*INDEX(prod_est,$G38+$H38,MATCH(DH$14,$BP$14:$DP$14,0))</f>
        <v>3.2380745090459171E-5</v>
      </c>
      <c r="DI38" cm="1">
        <f t="array" ref="DI38">BC38*INDEX(prod_est,$G38+$H38,MATCH(DI$14,$BP$14:$DP$14,0))</f>
        <v>3.1926686613358013E-5</v>
      </c>
      <c r="DJ38" cm="1">
        <f t="array" ref="DJ38">BD38*INDEX(prod_est,$G38+$H38,MATCH(DJ$14,$BP$14:$DP$14,0))</f>
        <v>3.1466849754510619E-5</v>
      </c>
      <c r="DK38" cm="1">
        <f t="array" ref="DK38">BE38*INDEX(prod_est,$G38+$H38,MATCH(DK$14,$BP$14:$DP$14,0))</f>
        <v>3.1001298980968716E-5</v>
      </c>
      <c r="DL38" cm="1">
        <f t="array" ref="DL38">BF38*INDEX(prod_est,$G38+$H38,MATCH(DL$14,$BP$14:$DP$14,0))</f>
        <v>3.0530098344533411E-5</v>
      </c>
      <c r="DM38" cm="1">
        <f t="array" ref="DM38">BG38*INDEX(prod_est,$G38+$H38,MATCH(DM$14,$BP$14:$DP$14,0))</f>
        <v>3.0053311483918497E-5</v>
      </c>
      <c r="DN38" cm="1">
        <f t="array" ref="DN38">BH38*INDEX(prod_est,$G38+$H38,MATCH(DN$14,$BP$14:$DP$14,0))</f>
        <v>2.9571001626902913E-5</v>
      </c>
      <c r="DO38" cm="1">
        <f t="array" ref="DO38">BI38*INDEX(prod_est,$G38+$H38,MATCH(DO$14,$BP$14:$DP$14,0))</f>
        <v>2.9083231592473923E-5</v>
      </c>
      <c r="DP38" cm="1">
        <f t="array" ref="DP38">BJ38*INDEX(prod_est,$G38+$H38,MATCH(DP$14,$BP$14:$DP$14,0))</f>
        <v>2.8590063792960002E-5</v>
      </c>
    </row>
    <row r="39" spans="1:120" x14ac:dyDescent="0.25">
      <c r="A39" t="s">
        <v>55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289</v>
      </c>
      <c r="H39">
        <f>IFERROR(MATCH(D39,Production_est!$D$4:$D$339,0),"-")</f>
        <v>6</v>
      </c>
      <c r="I39" s="8" cm="1">
        <f t="array" ref="I39">IFERROR(INDEX(Production_est!$E$4:$E$339,H39+G39),"-")</f>
        <v>36084.819987301104</v>
      </c>
      <c r="J39" s="42">
        <f t="shared" si="0"/>
        <v>0</v>
      </c>
      <c r="K39" s="42">
        <f t="shared" ref="K39:AP39" si="53">J39*(1-$F$4)</f>
        <v>0</v>
      </c>
      <c r="L39" s="42">
        <f t="shared" si="53"/>
        <v>0</v>
      </c>
      <c r="M39" s="42">
        <f t="shared" si="53"/>
        <v>0</v>
      </c>
      <c r="N39" s="42">
        <f t="shared" si="53"/>
        <v>0</v>
      </c>
      <c r="O39" s="42">
        <f t="shared" si="53"/>
        <v>0</v>
      </c>
      <c r="P39" s="42">
        <f t="shared" si="53"/>
        <v>0</v>
      </c>
      <c r="Q39" s="42">
        <f t="shared" si="53"/>
        <v>0</v>
      </c>
      <c r="R39" s="42">
        <f t="shared" si="53"/>
        <v>0</v>
      </c>
      <c r="S39" s="42">
        <f t="shared" si="53"/>
        <v>0</v>
      </c>
      <c r="T39" s="42">
        <f t="shared" si="53"/>
        <v>0</v>
      </c>
      <c r="U39" s="42">
        <f t="shared" si="53"/>
        <v>0</v>
      </c>
      <c r="V39" s="42">
        <f t="shared" si="53"/>
        <v>0</v>
      </c>
      <c r="W39" s="42">
        <f t="shared" si="53"/>
        <v>0</v>
      </c>
      <c r="X39" s="42">
        <f t="shared" si="53"/>
        <v>0</v>
      </c>
      <c r="Y39" s="42">
        <f t="shared" si="53"/>
        <v>0</v>
      </c>
      <c r="Z39" s="42">
        <f t="shared" si="53"/>
        <v>0</v>
      </c>
      <c r="AA39" s="42">
        <f t="shared" si="53"/>
        <v>0</v>
      </c>
      <c r="AB39" s="42">
        <f t="shared" si="53"/>
        <v>0</v>
      </c>
      <c r="AC39" s="42">
        <f t="shared" si="53"/>
        <v>0</v>
      </c>
      <c r="AD39" s="42">
        <f t="shared" si="53"/>
        <v>0</v>
      </c>
      <c r="AE39" s="42">
        <f t="shared" si="53"/>
        <v>0</v>
      </c>
      <c r="AF39" s="42">
        <f t="shared" si="53"/>
        <v>0</v>
      </c>
      <c r="AG39" s="42">
        <f t="shared" si="53"/>
        <v>0</v>
      </c>
      <c r="AH39" s="42">
        <f t="shared" si="53"/>
        <v>0</v>
      </c>
      <c r="AI39" s="42">
        <f t="shared" si="53"/>
        <v>0</v>
      </c>
      <c r="AJ39" s="42">
        <f t="shared" si="53"/>
        <v>0</v>
      </c>
      <c r="AK39" s="42">
        <f t="shared" si="53"/>
        <v>0</v>
      </c>
      <c r="AL39" s="42">
        <f t="shared" si="53"/>
        <v>0</v>
      </c>
      <c r="AM39" s="42">
        <f t="shared" si="53"/>
        <v>0</v>
      </c>
      <c r="AN39" s="42">
        <f t="shared" si="53"/>
        <v>0</v>
      </c>
      <c r="AO39" s="42">
        <f t="shared" si="53"/>
        <v>0</v>
      </c>
      <c r="AP39" s="42">
        <f t="shared" si="53"/>
        <v>0</v>
      </c>
      <c r="AQ39" s="42">
        <f t="shared" ref="AQ39:BJ39" si="54">AP39*(1-$F$4)</f>
        <v>0</v>
      </c>
      <c r="AR39" s="42">
        <f t="shared" si="54"/>
        <v>0</v>
      </c>
      <c r="AS39" s="42">
        <f t="shared" si="54"/>
        <v>0</v>
      </c>
      <c r="AT39" s="42">
        <f t="shared" si="54"/>
        <v>0</v>
      </c>
      <c r="AU39" s="42">
        <f t="shared" si="54"/>
        <v>0</v>
      </c>
      <c r="AV39" s="42">
        <f t="shared" si="54"/>
        <v>0</v>
      </c>
      <c r="AW39" s="42">
        <f t="shared" si="54"/>
        <v>0</v>
      </c>
      <c r="AX39" s="42">
        <f t="shared" si="54"/>
        <v>0</v>
      </c>
      <c r="AY39" s="42">
        <f t="shared" si="54"/>
        <v>0</v>
      </c>
      <c r="AZ39" s="42">
        <f t="shared" si="54"/>
        <v>0</v>
      </c>
      <c r="BA39" s="42">
        <f t="shared" si="54"/>
        <v>0</v>
      </c>
      <c r="BB39" s="42">
        <f t="shared" si="54"/>
        <v>0</v>
      </c>
      <c r="BC39" s="42">
        <f t="shared" si="54"/>
        <v>0</v>
      </c>
      <c r="BD39" s="42">
        <f t="shared" si="54"/>
        <v>0</v>
      </c>
      <c r="BE39" s="42">
        <f t="shared" si="54"/>
        <v>0</v>
      </c>
      <c r="BF39" s="42">
        <f t="shared" si="54"/>
        <v>0</v>
      </c>
      <c r="BG39" s="42">
        <f t="shared" si="54"/>
        <v>0</v>
      </c>
      <c r="BH39" s="42">
        <f t="shared" si="54"/>
        <v>0</v>
      </c>
      <c r="BI39" s="42">
        <f t="shared" si="54"/>
        <v>0</v>
      </c>
      <c r="BJ39" s="42">
        <f t="shared" si="54"/>
        <v>0</v>
      </c>
      <c r="BK39" t="str">
        <f t="shared" si="3"/>
        <v>19_THA</v>
      </c>
      <c r="BL39" t="str">
        <f t="shared" si="4"/>
        <v>d_ind_cem_16_2_industrial_waste</v>
      </c>
      <c r="BO39" s="8">
        <f t="shared" si="5"/>
        <v>0</v>
      </c>
      <c r="BP39" s="8">
        <f t="shared" si="6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55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289</v>
      </c>
      <c r="H40">
        <f>IFERROR(MATCH(D40,Production_est!$D$4:$D$339,0),"-")</f>
        <v>6</v>
      </c>
      <c r="I40" s="8" cm="1">
        <f t="array" ref="I40">IFERROR(INDEX(Production_est!$E$4:$E$339,H40+G40),"-")</f>
        <v>36084.819987301104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19_THA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55</v>
      </c>
      <c r="B41" t="s">
        <v>31</v>
      </c>
      <c r="C41" t="s">
        <v>152</v>
      </c>
      <c r="D41" t="s">
        <v>37</v>
      </c>
      <c r="E41" s="8">
        <v>2.6420382720000011</v>
      </c>
      <c r="F41" s="8">
        <v>5.0703822720000007</v>
      </c>
      <c r="G41">
        <f>MATCH(A41,Production_est!$A$4:$A$339,0)</f>
        <v>289</v>
      </c>
      <c r="H41">
        <f>IFERROR(MATCH(D41,Production_est!$D$4:$D$339,0),"-")</f>
        <v>6</v>
      </c>
      <c r="I41" s="8" cm="1">
        <f t="array" ref="I41">IFERROR(INDEX(Production_est!$E$4:$E$339,H41+G41),"-")</f>
        <v>36084.819987301104</v>
      </c>
      <c r="J41" s="42">
        <f t="shared" si="0"/>
        <v>1.4051288807272308E-4</v>
      </c>
      <c r="K41" s="42">
        <f t="shared" ref="K41:AP41" si="57">J41*(1-$F$4)</f>
        <v>1.4008522165081792E-4</v>
      </c>
      <c r="L41" s="42">
        <f t="shared" si="57"/>
        <v>1.3965885687868264E-4</v>
      </c>
      <c r="M41" s="42">
        <f t="shared" si="57"/>
        <v>1.3923378979460306E-4</v>
      </c>
      <c r="N41" s="42">
        <f t="shared" si="57"/>
        <v>1.3881001644892293E-4</v>
      </c>
      <c r="O41" s="42">
        <f t="shared" si="57"/>
        <v>1.3838753290400723E-4</v>
      </c>
      <c r="P41" s="42">
        <f t="shared" si="57"/>
        <v>1.3796633523420552E-4</v>
      </c>
      <c r="Q41" s="42">
        <f t="shared" si="57"/>
        <v>1.3754641952581554E-4</v>
      </c>
      <c r="R41" s="42">
        <f t="shared" si="57"/>
        <v>1.3712778187704677E-4</v>
      </c>
      <c r="S41" s="42">
        <f t="shared" si="57"/>
        <v>1.3671041839798429E-4</v>
      </c>
      <c r="T41" s="42">
        <f t="shared" si="57"/>
        <v>1.3629432521055252E-4</v>
      </c>
      <c r="U41" s="42">
        <f t="shared" si="57"/>
        <v>1.3587949844847921E-4</v>
      </c>
      <c r="V41" s="42">
        <f t="shared" si="57"/>
        <v>1.3546593425725959E-4</v>
      </c>
      <c r="W41" s="42">
        <f t="shared" si="57"/>
        <v>1.3505362879412045E-4</v>
      </c>
      <c r="X41" s="42">
        <f t="shared" si="57"/>
        <v>1.3464257822798448E-4</v>
      </c>
      <c r="Y41" s="42">
        <f t="shared" si="57"/>
        <v>1.3423277873943475E-4</v>
      </c>
      <c r="Z41" s="42">
        <f t="shared" si="57"/>
        <v>1.3382422652067906E-4</v>
      </c>
      <c r="AA41" s="42">
        <f t="shared" si="57"/>
        <v>1.3341691777551466E-4</v>
      </c>
      <c r="AB41" s="42">
        <f t="shared" si="57"/>
        <v>1.3301084871929301E-4</v>
      </c>
      <c r="AC41" s="42">
        <f t="shared" si="57"/>
        <v>1.3260601557888449E-4</v>
      </c>
      <c r="AD41" s="42">
        <f t="shared" si="57"/>
        <v>1.3220241459264349E-4</v>
      </c>
      <c r="AE41" s="42">
        <f t="shared" si="57"/>
        <v>1.3180004201037332E-4</v>
      </c>
      <c r="AF41" s="42">
        <f t="shared" si="57"/>
        <v>1.3139889409329147E-4</v>
      </c>
      <c r="AG41" s="42">
        <f t="shared" si="57"/>
        <v>1.309989671139948E-4</v>
      </c>
      <c r="AH41" s="42">
        <f t="shared" si="57"/>
        <v>1.3060025735642494E-4</v>
      </c>
      <c r="AI41" s="42">
        <f t="shared" si="57"/>
        <v>1.3020276111583377E-4</v>
      </c>
      <c r="AJ41" s="42">
        <f t="shared" si="57"/>
        <v>1.2980647469874892E-4</v>
      </c>
      <c r="AK41" s="42">
        <f t="shared" si="57"/>
        <v>1.2941139442293958E-4</v>
      </c>
      <c r="AL41" s="42">
        <f t="shared" si="57"/>
        <v>1.2901751661738219E-4</v>
      </c>
      <c r="AM41" s="42">
        <f t="shared" si="57"/>
        <v>1.2862483762222631E-4</v>
      </c>
      <c r="AN41" s="42">
        <f t="shared" si="57"/>
        <v>1.2823335378876072E-4</v>
      </c>
      <c r="AO41" s="42">
        <f t="shared" si="57"/>
        <v>1.2784306147937941E-4</v>
      </c>
      <c r="AP41" s="42">
        <f t="shared" si="57"/>
        <v>1.2745395706754785E-4</v>
      </c>
      <c r="AQ41" s="42">
        <f t="shared" ref="AQ41:BJ46" si="58">AP41*(1-$F$4)</f>
        <v>1.2706603693776928E-4</v>
      </c>
      <c r="AR41" s="42">
        <f t="shared" si="58"/>
        <v>1.2667929748555107E-4</v>
      </c>
      <c r="AS41" s="42">
        <f t="shared" si="58"/>
        <v>1.2629373511737125E-4</v>
      </c>
      <c r="AT41" s="42">
        <f t="shared" si="58"/>
        <v>1.2590934625064516E-4</v>
      </c>
      <c r="AU41" s="42">
        <f t="shared" si="58"/>
        <v>1.255261273136921E-4</v>
      </c>
      <c r="AV41" s="42">
        <f t="shared" si="58"/>
        <v>1.2514407474570222E-4</v>
      </c>
      <c r="AW41" s="42">
        <f t="shared" si="58"/>
        <v>1.2476318499670332E-4</v>
      </c>
      <c r="AX41" s="42">
        <f t="shared" si="58"/>
        <v>1.2438345452752802E-4</v>
      </c>
      <c r="AY41" s="42">
        <f t="shared" si="58"/>
        <v>1.2400487980978071E-4</v>
      </c>
      <c r="AZ41" s="42">
        <f t="shared" si="58"/>
        <v>1.2362745732580484E-4</v>
      </c>
      <c r="BA41" s="42">
        <f t="shared" si="58"/>
        <v>1.232511835686503E-4</v>
      </c>
      <c r="BB41" s="42">
        <f t="shared" si="58"/>
        <v>1.228760550420407E-4</v>
      </c>
      <c r="BC41" s="42">
        <f t="shared" si="58"/>
        <v>1.2250206826034098E-4</v>
      </c>
      <c r="BD41" s="42">
        <f t="shared" si="58"/>
        <v>1.22129219748525E-4</v>
      </c>
      <c r="BE41" s="42">
        <f t="shared" si="58"/>
        <v>1.217575060421432E-4</v>
      </c>
      <c r="BF41" s="42">
        <f t="shared" si="58"/>
        <v>1.2138692368729052E-4</v>
      </c>
      <c r="BG41" s="42">
        <f t="shared" si="58"/>
        <v>1.2101746924057421E-4</v>
      </c>
      <c r="BH41" s="42">
        <f t="shared" si="58"/>
        <v>1.2064913926908185E-4</v>
      </c>
      <c r="BI41" s="42">
        <f t="shared" si="58"/>
        <v>1.2028193035034949E-4</v>
      </c>
      <c r="BJ41" s="42">
        <f t="shared" si="58"/>
        <v>1.199158390723298E-4</v>
      </c>
      <c r="BK41" t="str">
        <f t="shared" si="3"/>
        <v>19_THA</v>
      </c>
      <c r="BL41" t="str">
        <f t="shared" si="4"/>
        <v>d_ind_cem_16_4_msw_nonr</v>
      </c>
      <c r="BO41" s="8">
        <f t="shared" si="5"/>
        <v>2.6420382720000011</v>
      </c>
      <c r="BP41" s="8">
        <f t="shared" si="6"/>
        <v>5.0703822720000007</v>
      </c>
      <c r="BQ41" s="8" cm="1">
        <f t="array" ref="BQ41">K41*INDEX(prod_est,$G41+$H41,MATCH(BQ$14,$BP$14:$DP$14,0))</f>
        <v>5.099645543625738</v>
      </c>
      <c r="BR41" s="8" cm="1">
        <f t="array" ref="BR41">L41*INDEX(prod_est,$G41+$H41,MATCH(BR$14,$BP$14:$DP$14,0))</f>
        <v>4.604918316907713</v>
      </c>
      <c r="BS41" s="8" cm="1">
        <f t="array" ref="BS41">M41*INDEX(prod_est,$G41+$H41,MATCH(BS$14,$BP$14:$DP$14,0))</f>
        <v>4.7425297396787345</v>
      </c>
      <c r="BT41" s="8" cm="1">
        <f t="array" ref="BT41">N41*INDEX(prod_est,$G41+$H41,MATCH(BT$14,$BP$14:$DP$14,0))</f>
        <v>4.8860911673674492</v>
      </c>
      <c r="BU41" s="8" cm="1">
        <f t="array" ref="BU41">O41*INDEX(prod_est,$G41+$H41,MATCH(BU$14,$BP$14:$DP$14,0))</f>
        <v>5.036344402445172</v>
      </c>
      <c r="BV41" s="8" cm="1">
        <f t="array" ref="BV41">P41*INDEX(prod_est,$G41+$H41,MATCH(BV$14,$BP$14:$DP$14,0))</f>
        <v>5.1916247570186966</v>
      </c>
      <c r="BW41" s="8" cm="1">
        <f t="array" ref="BW41">Q41*INDEX(prod_est,$G41+$H41,MATCH(BW$14,$BP$14:$DP$14,0))</f>
        <v>5.3530312546229082</v>
      </c>
      <c r="BX41" s="8" cm="1">
        <f t="array" ref="BX41">R41*INDEX(prod_est,$G41+$H41,MATCH(BX$14,$BP$14:$DP$14,0))</f>
        <v>5.5206477065035831</v>
      </c>
      <c r="BY41" s="8" cm="1">
        <f t="array" ref="BY41">S41*INDEX(prod_est,$G41+$H41,MATCH(BY$14,$BP$14:$DP$14,0))</f>
        <v>5.6925758749869413</v>
      </c>
      <c r="BZ41" s="8" cm="1">
        <f t="array" ref="BZ41">T41*INDEX(prod_est,$G41+$H41,MATCH(BZ$14,$BP$14:$DP$14,0))</f>
        <v>5.7759715151717117</v>
      </c>
      <c r="CA41" s="8" cm="1">
        <f t="array" ref="CA41">U41*INDEX(prod_est,$G41+$H41,MATCH(CA$14,$BP$14:$DP$14,0))</f>
        <v>5.8589555918667235</v>
      </c>
      <c r="CB41" s="8" cm="1">
        <f t="array" ref="CB41">V41*INDEX(prod_est,$G41+$H41,MATCH(CB$14,$BP$14:$DP$14,0))</f>
        <v>5.9410941647815969</v>
      </c>
      <c r="CC41" s="8" cm="1">
        <f t="array" ref="CC41">W41*INDEX(prod_est,$G41+$H41,MATCH(CC$14,$BP$14:$DP$14,0))</f>
        <v>6.0203376738627039</v>
      </c>
      <c r="CD41" s="8" cm="1">
        <f t="array" ref="CD41">X41*INDEX(prod_est,$G41+$H41,MATCH(CD$14,$BP$14:$DP$14,0))</f>
        <v>6.0974519150506667</v>
      </c>
      <c r="CE41" s="8" cm="1">
        <f t="array" ref="CE41">Y41*INDEX(prod_est,$G41+$H41,MATCH(CE$14,$BP$14:$DP$14,0))</f>
        <v>6.1721881339073574</v>
      </c>
      <c r="CF41" s="8" cm="1">
        <f t="array" ref="CF41">Z41*INDEX(prod_est,$G41+$H41,MATCH(CF$14,$BP$14:$DP$14,0))</f>
        <v>6.2437448124001218</v>
      </c>
      <c r="CG41" s="8" cm="1">
        <f t="array" ref="CG41">AA41*INDEX(prod_est,$G41+$H41,MATCH(CG$14,$BP$14:$DP$14,0))</f>
        <v>6.3119805792214159</v>
      </c>
      <c r="CH41" s="8" cm="1">
        <f t="array" ref="CH41">AB41*INDEX(prod_est,$G41+$H41,MATCH(CH$14,$BP$14:$DP$14,0))</f>
        <v>6.3834037385437634</v>
      </c>
      <c r="CI41" s="8" cm="1">
        <f t="array" ref="CI41">AC41*INDEX(prod_est,$G41+$H41,MATCH(CI$14,$BP$14:$DP$14,0))</f>
        <v>6.4514893052897477</v>
      </c>
      <c r="CJ41" s="8" cm="1">
        <f t="array" ref="CJ41">AD41*INDEX(prod_est,$G41+$H41,MATCH(CJ$14,$BP$14:$DP$14,0))</f>
        <v>6.51633690958821</v>
      </c>
      <c r="CK41" s="8" cm="1">
        <f t="array" ref="CK41">AE41*INDEX(prod_est,$G41+$H41,MATCH(CK$14,$BP$14:$DP$14,0))</f>
        <v>6.5767628699446856</v>
      </c>
      <c r="CL41" s="8" cm="1">
        <f t="array" ref="CL41">AF41*INDEX(prod_est,$G41+$H41,MATCH(CL$14,$BP$14:$DP$14,0))</f>
        <v>6.632845130412921</v>
      </c>
      <c r="CM41" s="8" cm="1">
        <f t="array" ref="CM41">AG41*INDEX(prod_est,$G41+$H41,MATCH(CM$14,$BP$14:$DP$14,0))</f>
        <v>6.7034581005276799</v>
      </c>
      <c r="CN41" s="8" cm="1">
        <f t="array" ref="CN41">AH41*INDEX(prod_est,$G41+$H41,MATCH(CN$14,$BP$14:$DP$14,0))</f>
        <v>6.7684761271733072</v>
      </c>
      <c r="CO41" s="8" cm="1">
        <f t="array" ref="CO41">AI41*INDEX(prod_est,$G41+$H41,MATCH(CO$14,$BP$14:$DP$14,0))</f>
        <v>6.8295888799642164</v>
      </c>
      <c r="CP41" s="8" cm="1">
        <f t="array" ref="CP41">AJ41*INDEX(prod_est,$G41+$H41,MATCH(CP$14,$BP$14:$DP$14,0))</f>
        <v>6.8862712101216692</v>
      </c>
      <c r="CQ41" s="8" cm="1">
        <f t="array" ref="CQ41">AK41*INDEX(prod_est,$G41+$H41,MATCH(CQ$14,$BP$14:$DP$14,0))</f>
        <v>6.9378756967194066</v>
      </c>
      <c r="CR41" s="8" cm="1">
        <f t="array" ref="CR41">AL41*INDEX(prod_est,$G41+$H41,MATCH(CR$14,$BP$14:$DP$14,0))</f>
        <v>6.9850544423578445</v>
      </c>
      <c r="CS41" s="8" cm="1">
        <f t="array" ref="CS41">AM41*INDEX(prod_est,$G41+$H41,MATCH(CS$14,$BP$14:$DP$14,0))</f>
        <v>7.0278370128713403</v>
      </c>
      <c r="CT41" s="8" cm="1">
        <f t="array" ref="CT41">AN41*INDEX(prod_est,$G41+$H41,MATCH(CT$14,$BP$14:$DP$14,0))</f>
        <v>7.0671530336789674</v>
      </c>
      <c r="CU41" s="8" cm="1">
        <f t="array" ref="CU41">AO41*INDEX(prod_est,$G41+$H41,MATCH(CU$14,$BP$14:$DP$14,0))</f>
        <v>7.1022752299601866</v>
      </c>
      <c r="CV41" s="8" cm="1">
        <f t="array" ref="CV41">AP41*INDEX(prod_est,$G41+$H41,MATCH(CV$14,$BP$14:$DP$14,0))</f>
        <v>7.1342188345127937</v>
      </c>
      <c r="CW41" cm="1">
        <f t="array" ref="CW41">AQ41*INDEX(prod_est,$G41+$H41,MATCH(CW$14,$BP$14:$DP$14,0))</f>
        <v>7.0617329440109575</v>
      </c>
      <c r="CX41" cm="1">
        <f t="array" ref="CX41">AR41*INDEX(prod_est,$G41+$H41,MATCH(CX$14,$BP$14:$DP$14,0))</f>
        <v>6.987989377603931</v>
      </c>
      <c r="CY41" cm="1">
        <f t="array" ref="CY41">AS41*INDEX(prod_est,$G41+$H41,MATCH(CY$14,$BP$14:$DP$14,0))</f>
        <v>6.9130014322019422</v>
      </c>
      <c r="CZ41" cm="1">
        <f t="array" ref="CZ41">AT41*INDEX(prod_est,$G41+$H41,MATCH(CZ$14,$BP$14:$DP$14,0))</f>
        <v>6.836782320298747</v>
      </c>
      <c r="DA41" cm="1">
        <f t="array" ref="DA41">AU41*INDEX(prod_est,$G41+$H41,MATCH(DA$14,$BP$14:$DP$14,0))</f>
        <v>6.7593451704084035</v>
      </c>
      <c r="DB41" cm="1">
        <f t="array" ref="DB41">AV41*INDEX(prod_est,$G41+$H41,MATCH(DB$14,$BP$14:$DP$14,0))</f>
        <v>6.6807030274999573</v>
      </c>
      <c r="DC41" cm="1">
        <f t="array" ref="DC41">AW41*INDEX(prod_est,$G41+$H41,MATCH(DC$14,$BP$14:$DP$14,0))</f>
        <v>6.6008688534301472</v>
      </c>
      <c r="DD41" cm="1">
        <f t="array" ref="DD41">AX41*INDEX(prod_est,$G41+$H41,MATCH(DD$14,$BP$14:$DP$14,0))</f>
        <v>6.5198555273741121</v>
      </c>
      <c r="DE41" cm="1">
        <f t="array" ref="DE41">AY41*INDEX(prod_est,$G41+$H41,MATCH(DE$14,$BP$14:$DP$14,0))</f>
        <v>6.4376758462540478</v>
      </c>
      <c r="DF41" cm="1">
        <f t="array" ref="DF41">AZ41*INDEX(prod_est,$G41+$H41,MATCH(DF$14,$BP$14:$DP$14,0))</f>
        <v>6.3543425251660173</v>
      </c>
      <c r="DG41" cm="1">
        <f t="array" ref="DG41">BA41*INDEX(prod_est,$G41+$H41,MATCH(DG$14,$BP$14:$DP$14,0))</f>
        <v>6.2698681978046187</v>
      </c>
      <c r="DH41" cm="1">
        <f t="array" ref="DH41">BB41*INDEX(prod_est,$G41+$H41,MATCH(DH$14,$BP$14:$DP$14,0))</f>
        <v>6.1842654168858244</v>
      </c>
      <c r="DI41" cm="1">
        <f t="array" ref="DI41">BC41*INDEX(prod_est,$G41+$H41,MATCH(DI$14,$BP$14:$DP$14,0))</f>
        <v>6.0975466545677861</v>
      </c>
      <c r="DJ41" cm="1">
        <f t="array" ref="DJ41">BD41*INDEX(prod_est,$G41+$H41,MATCH(DJ$14,$BP$14:$DP$14,0))</f>
        <v>6.0097243028697322</v>
      </c>
      <c r="DK41" cm="1">
        <f t="array" ref="DK41">BE41*INDEX(prod_est,$G41+$H41,MATCH(DK$14,$BP$14:$DP$14,0))</f>
        <v>5.9208106740889077</v>
      </c>
      <c r="DL41" cm="1">
        <f t="array" ref="DL41">BF41*INDEX(prod_est,$G41+$H41,MATCH(DL$14,$BP$14:$DP$14,0))</f>
        <v>5.8308180012155439</v>
      </c>
      <c r="DM41" cm="1">
        <f t="array" ref="DM41">BG41*INDEX(prod_est,$G41+$H41,MATCH(DM$14,$BP$14:$DP$14,0))</f>
        <v>5.7397584383460298</v>
      </c>
      <c r="DN41" cm="1">
        <f t="array" ref="DN41">BH41*INDEX(prod_est,$G41+$H41,MATCH(DN$14,$BP$14:$DP$14,0))</f>
        <v>5.6476440610939926</v>
      </c>
      <c r="DO41" cm="1">
        <f t="array" ref="DO41">BI41*INDEX(prod_est,$G41+$H41,MATCH(DO$14,$BP$14:$DP$14,0))</f>
        <v>5.5544868669996168</v>
      </c>
      <c r="DP41" cm="1">
        <f t="array" ref="DP41">BJ41*INDEX(prod_est,$G41+$H41,MATCH(DP$14,$BP$14:$DP$14,0))</f>
        <v>5.4602987759369972</v>
      </c>
    </row>
    <row r="42" spans="1:120" x14ac:dyDescent="0.25">
      <c r="A42" t="s">
        <v>55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289</v>
      </c>
      <c r="H42">
        <f>IFERROR(MATCH(D42,Production_est!$D$4:$D$339,0),"-")</f>
        <v>6</v>
      </c>
      <c r="I42" s="8" cm="1">
        <f t="array" ref="I42">IFERROR(INDEX(Production_est!$E$4:$E$339,H42+G42),"-")</f>
        <v>36084.819987301104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19_THA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55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289</v>
      </c>
      <c r="H43">
        <f>IFERROR(MATCH(D43,Production_est!$D$4:$D$339,0),"-")</f>
        <v>6</v>
      </c>
      <c r="I43" s="8" cm="1">
        <f t="array" ref="I43">IFERROR(INDEX(Production_est!$E$4:$E$339,H43+G43),"-")</f>
        <v>36084.819987301104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19_THA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55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289</v>
      </c>
      <c r="H44">
        <f>IFERROR(MATCH(D44,Production_est!$D$4:$D$339,0),"-")</f>
        <v>6</v>
      </c>
      <c r="I44" s="8" cm="1">
        <f t="array" ref="I44">IFERROR(INDEX(Production_est!$E$4:$E$339,H44+G44),"-")</f>
        <v>36084.819987301104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19_THA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55</v>
      </c>
      <c r="B45" t="s">
        <v>35</v>
      </c>
      <c r="C45" t="s">
        <v>35</v>
      </c>
      <c r="D45" t="s">
        <v>37</v>
      </c>
      <c r="E45" s="8">
        <v>23.62025088</v>
      </c>
      <c r="F45" s="8">
        <v>22.885718688000001</v>
      </c>
      <c r="G45">
        <f>MATCH(A45,Production_est!$A$4:$A$339,0)</f>
        <v>289</v>
      </c>
      <c r="H45">
        <f>IFERROR(MATCH(D45,Production_est!$D$4:$D$339,0),"-")</f>
        <v>6</v>
      </c>
      <c r="I45" s="8" cm="1">
        <f t="array" ref="I45">IFERROR(INDEX(Production_est!$E$4:$E$339,H45+G45),"-")</f>
        <v>36084.819987301104</v>
      </c>
      <c r="J45" s="42">
        <f t="shared" si="0"/>
        <v>6.3422011516349247E-4</v>
      </c>
      <c r="K45" s="42">
        <f t="shared" ref="K45:AP45" si="62">J45*(1-$F$4)</f>
        <v>6.322897965210354E-4</v>
      </c>
      <c r="L45" s="42">
        <f t="shared" si="62"/>
        <v>6.3036535301557318E-4</v>
      </c>
      <c r="M45" s="42">
        <f t="shared" si="62"/>
        <v>6.2844676676548038E-4</v>
      </c>
      <c r="N45" s="42">
        <f t="shared" si="62"/>
        <v>6.2653401994355634E-4</v>
      </c>
      <c r="O45" s="42">
        <f t="shared" si="62"/>
        <v>6.2462709477685953E-4</v>
      </c>
      <c r="P45" s="42">
        <f t="shared" si="62"/>
        <v>6.2272597354654229E-4</v>
      </c>
      <c r="Q45" s="42">
        <f t="shared" si="62"/>
        <v>6.2083063858768626E-4</v>
      </c>
      <c r="R45" s="42">
        <f t="shared" si="62"/>
        <v>6.1894107228913802E-4</v>
      </c>
      <c r="S45" s="42">
        <f t="shared" si="62"/>
        <v>6.1705725709334581E-4</v>
      </c>
      <c r="T45" s="42">
        <f t="shared" si="62"/>
        <v>6.1517917549619612E-4</v>
      </c>
      <c r="U45" s="42">
        <f t="shared" si="62"/>
        <v>6.133068100468512E-4</v>
      </c>
      <c r="V45" s="42">
        <f t="shared" si="62"/>
        <v>6.1144014334758683E-4</v>
      </c>
      <c r="W45" s="42">
        <f t="shared" si="62"/>
        <v>6.0957915805363069E-4</v>
      </c>
      <c r="X45" s="42">
        <f t="shared" si="62"/>
        <v>6.0772383687300103E-4</v>
      </c>
      <c r="Y45" s="42">
        <f t="shared" si="62"/>
        <v>6.058741625663464E-4</v>
      </c>
      <c r="Z45" s="42">
        <f t="shared" si="62"/>
        <v>6.0403011794678502E-4</v>
      </c>
      <c r="AA45" s="42">
        <f t="shared" si="62"/>
        <v>6.0219168587974533E-4</v>
      </c>
      <c r="AB45" s="42">
        <f t="shared" si="62"/>
        <v>6.0035884928280668E-4</v>
      </c>
      <c r="AC45" s="42">
        <f t="shared" si="62"/>
        <v>5.9853159112554068E-4</v>
      </c>
      <c r="AD45" s="42">
        <f t="shared" si="62"/>
        <v>5.9670989442935302E-4</v>
      </c>
      <c r="AE45" s="42">
        <f t="shared" si="62"/>
        <v>5.948937422673255E-4</v>
      </c>
      <c r="AF45" s="42">
        <f t="shared" si="62"/>
        <v>5.9308311776405881E-4</v>
      </c>
      <c r="AG45" s="42">
        <f t="shared" si="62"/>
        <v>5.912780040955159E-4</v>
      </c>
      <c r="AH45" s="42">
        <f t="shared" si="62"/>
        <v>5.8947838448886538E-4</v>
      </c>
      <c r="AI45" s="42">
        <f t="shared" si="62"/>
        <v>5.8768424222232596E-4</v>
      </c>
      <c r="AJ45" s="42">
        <f t="shared" si="62"/>
        <v>5.8589556062501084E-4</v>
      </c>
      <c r="AK45" s="42">
        <f t="shared" si="62"/>
        <v>5.8411232307677304E-4</v>
      </c>
      <c r="AL45" s="42">
        <f t="shared" si="62"/>
        <v>5.8233451300805053E-4</v>
      </c>
      <c r="AM45" s="42">
        <f t="shared" si="62"/>
        <v>5.8056211389971287E-4</v>
      </c>
      <c r="AN45" s="42">
        <f t="shared" si="62"/>
        <v>5.7879510928290727E-4</v>
      </c>
      <c r="AO45" s="42">
        <f t="shared" si="62"/>
        <v>5.7703348273890572E-4</v>
      </c>
      <c r="AP45" s="42">
        <f t="shared" si="62"/>
        <v>5.7527721789895237E-4</v>
      </c>
      <c r="AQ45" s="42">
        <f t="shared" si="58"/>
        <v>5.7352629844411153E-4</v>
      </c>
      <c r="AR45" s="42">
        <f t="shared" si="58"/>
        <v>5.7178070810511602E-4</v>
      </c>
      <c r="AS45" s="42">
        <f t="shared" si="58"/>
        <v>5.7004043066221581E-4</v>
      </c>
      <c r="AT45" s="42">
        <f t="shared" si="58"/>
        <v>5.683054499450277E-4</v>
      </c>
      <c r="AU45" s="42">
        <f t="shared" si="58"/>
        <v>5.6657574983238459E-4</v>
      </c>
      <c r="AV45" s="42">
        <f t="shared" si="58"/>
        <v>5.6485131425218613E-4</v>
      </c>
      <c r="AW45" s="42">
        <f t="shared" si="58"/>
        <v>5.6313212718124897E-4</v>
      </c>
      <c r="AX45" s="42">
        <f t="shared" si="58"/>
        <v>5.614181726451582E-4</v>
      </c>
      <c r="AY45" s="42">
        <f t="shared" si="58"/>
        <v>5.5970943471811885E-4</v>
      </c>
      <c r="AZ45" s="42">
        <f t="shared" si="58"/>
        <v>5.5800589752280779E-4</v>
      </c>
      <c r="BA45" s="42">
        <f t="shared" si="58"/>
        <v>5.5630754523022623E-4</v>
      </c>
      <c r="BB45" s="42">
        <f t="shared" si="58"/>
        <v>5.5461436205955273E-4</v>
      </c>
      <c r="BC45" s="42">
        <f t="shared" si="58"/>
        <v>5.5292633227799659E-4</v>
      </c>
      <c r="BD45" s="42">
        <f t="shared" si="58"/>
        <v>5.5124344020065141E-4</v>
      </c>
      <c r="BE45" s="42">
        <f t="shared" si="58"/>
        <v>5.4956567019034963E-4</v>
      </c>
      <c r="BF45" s="42">
        <f t="shared" si="58"/>
        <v>5.4789300665751713E-4</v>
      </c>
      <c r="BG45" s="42">
        <f t="shared" si="58"/>
        <v>5.4622543406002827E-4</v>
      </c>
      <c r="BH45" s="42">
        <f t="shared" si="58"/>
        <v>5.4456293690306181E-4</v>
      </c>
      <c r="BI45" s="42">
        <f t="shared" si="58"/>
        <v>5.4290549973895648E-4</v>
      </c>
      <c r="BJ45" s="42">
        <f t="shared" si="58"/>
        <v>5.4125310716706776E-4</v>
      </c>
      <c r="BK45" t="str">
        <f t="shared" si="3"/>
        <v>19_THA</v>
      </c>
      <c r="BL45" t="str">
        <f t="shared" si="4"/>
        <v>d_ind_cem_17_electricity</v>
      </c>
      <c r="BO45" s="8">
        <f t="shared" si="5"/>
        <v>23.62025088</v>
      </c>
      <c r="BP45" s="8">
        <f t="shared" si="6"/>
        <v>22.885718688000001</v>
      </c>
      <c r="BQ45" s="8" cm="1">
        <f t="array" ref="BQ45">K45*INDEX(prod_est,$G45+$H45,MATCH(BQ$14,$BP$14:$DP$14,0))</f>
        <v>23.017801628967877</v>
      </c>
      <c r="BR45" s="8" cm="1">
        <f t="array" ref="BR45">L45*INDEX(prod_est,$G45+$H45,MATCH(BR$14,$BP$14:$DP$14,0))</f>
        <v>20.784796792135896</v>
      </c>
      <c r="BS45" s="8" cm="1">
        <f t="array" ref="BS45">M45*INDEX(prod_est,$G45+$H45,MATCH(BS$14,$BP$14:$DP$14,0))</f>
        <v>21.405920829900175</v>
      </c>
      <c r="BT45" s="8" cm="1">
        <f t="array" ref="BT45">N45*INDEX(prod_est,$G45+$H45,MATCH(BT$14,$BP$14:$DP$14,0))</f>
        <v>22.053900858284823</v>
      </c>
      <c r="BU45" s="8" cm="1">
        <f t="array" ref="BU45">O45*INDEX(prod_est,$G45+$H45,MATCH(BU$14,$BP$14:$DP$14,0))</f>
        <v>22.7320850829615</v>
      </c>
      <c r="BV45" s="8" cm="1">
        <f t="array" ref="BV45">P45*INDEX(prod_est,$G45+$H45,MATCH(BV$14,$BP$14:$DP$14,0))</f>
        <v>23.432959755107433</v>
      </c>
      <c r="BW45" s="8" cm="1">
        <f t="array" ref="BW45">Q45*INDEX(prod_est,$G45+$H45,MATCH(BW$14,$BP$14:$DP$14,0))</f>
        <v>24.161485436294051</v>
      </c>
      <c r="BX45" s="8" cm="1">
        <f t="array" ref="BX45">R45*INDEX(prod_est,$G45+$H45,MATCH(BX$14,$BP$14:$DP$14,0))</f>
        <v>24.91804041764237</v>
      </c>
      <c r="BY45" s="8" cm="1">
        <f t="array" ref="BY45">S45*INDEX(prod_est,$G45+$H45,MATCH(BY$14,$BP$14:$DP$14,0))</f>
        <v>25.69405679813929</v>
      </c>
      <c r="BZ45" s="8" cm="1">
        <f t="array" ref="BZ45">T45*INDEX(prod_est,$G45+$H45,MATCH(BZ$14,$BP$14:$DP$14,0))</f>
        <v>26.070472038389308</v>
      </c>
      <c r="CA45" s="8" cm="1">
        <f t="array" ref="CA45">U45*INDEX(prod_est,$G45+$H45,MATCH(CA$14,$BP$14:$DP$14,0))</f>
        <v>26.44502964232246</v>
      </c>
      <c r="CB45" s="8" cm="1">
        <f t="array" ref="CB45">V45*INDEX(prod_est,$G45+$H45,MATCH(CB$14,$BP$14:$DP$14,0))</f>
        <v>26.815770973512478</v>
      </c>
      <c r="CC45" s="8" cm="1">
        <f t="array" ref="CC45">W45*INDEX(prod_est,$G45+$H45,MATCH(CC$14,$BP$14:$DP$14,0))</f>
        <v>27.173445121021054</v>
      </c>
      <c r="CD45" s="8" cm="1">
        <f t="array" ref="CD45">X45*INDEX(prod_est,$G45+$H45,MATCH(CD$14,$BP$14:$DP$14,0))</f>
        <v>27.52150858763817</v>
      </c>
      <c r="CE45" s="8" cm="1">
        <f t="array" ref="CE45">Y45*INDEX(prod_est,$G45+$H45,MATCH(CE$14,$BP$14:$DP$14,0))</f>
        <v>27.858838593307421</v>
      </c>
      <c r="CF45" s="8" cm="1">
        <f t="array" ref="CF45">Z45*INDEX(prod_est,$G45+$H45,MATCH(CF$14,$BP$14:$DP$14,0))</f>
        <v>28.181817399713491</v>
      </c>
      <c r="CG45" s="8" cm="1">
        <f t="array" ref="CG45">AA45*INDEX(prod_est,$G45+$H45,MATCH(CG$14,$BP$14:$DP$14,0))</f>
        <v>28.489806912172114</v>
      </c>
      <c r="CH45" s="8" cm="1">
        <f t="array" ref="CH45">AB45*INDEX(prod_est,$G45+$H45,MATCH(CH$14,$BP$14:$DP$14,0))</f>
        <v>28.812183065363946</v>
      </c>
      <c r="CI45" s="8" cm="1">
        <f t="array" ref="CI45">AC45*INDEX(prod_est,$G45+$H45,MATCH(CI$14,$BP$14:$DP$14,0))</f>
        <v>29.119494633540249</v>
      </c>
      <c r="CJ45" s="8" cm="1">
        <f t="array" ref="CJ45">AD45*INDEX(prod_est,$G45+$H45,MATCH(CJ$14,$BP$14:$DP$14,0))</f>
        <v>29.412191308061391</v>
      </c>
      <c r="CK45" s="8" cm="1">
        <f t="array" ref="CK45">AE45*INDEX(prod_est,$G45+$H45,MATCH(CK$14,$BP$14:$DP$14,0))</f>
        <v>29.684930414500613</v>
      </c>
      <c r="CL45" s="8" cm="1">
        <f t="array" ref="CL45">AF45*INDEX(prod_est,$G45+$H45,MATCH(CL$14,$BP$14:$DP$14,0))</f>
        <v>29.93806376177325</v>
      </c>
      <c r="CM45" s="8" cm="1">
        <f t="array" ref="CM45">AG45*INDEX(prod_est,$G45+$H45,MATCH(CM$14,$BP$14:$DP$14,0))</f>
        <v>30.256783038364023</v>
      </c>
      <c r="CN45" s="8" cm="1">
        <f t="array" ref="CN45">AH45*INDEX(prod_est,$G45+$H45,MATCH(CN$14,$BP$14:$DP$14,0))</f>
        <v>30.550248932578306</v>
      </c>
      <c r="CO45" s="8" cm="1">
        <f t="array" ref="CO45">AI45*INDEX(prod_est,$G45+$H45,MATCH(CO$14,$BP$14:$DP$14,0))</f>
        <v>30.826087950939016</v>
      </c>
      <c r="CP45" s="8" cm="1">
        <f t="array" ref="CP45">AJ45*INDEX(prod_est,$G45+$H45,MATCH(CP$14,$BP$14:$DP$14,0))</f>
        <v>31.081929777644543</v>
      </c>
      <c r="CQ45" s="8" cm="1">
        <f t="array" ref="CQ45">AK45*INDEX(prod_est,$G45+$H45,MATCH(CQ$14,$BP$14:$DP$14,0))</f>
        <v>31.314852208333122</v>
      </c>
      <c r="CR45" s="8" cm="1">
        <f t="array" ref="CR45">AL45*INDEX(prod_est,$G45+$H45,MATCH(CR$14,$BP$14:$DP$14,0))</f>
        <v>31.52779857860908</v>
      </c>
      <c r="CS45" s="8" cm="1">
        <f t="array" ref="CS45">AM45*INDEX(prod_est,$G45+$H45,MATCH(CS$14,$BP$14:$DP$14,0))</f>
        <v>31.720902337063013</v>
      </c>
      <c r="CT45" s="8" cm="1">
        <f t="array" ref="CT45">AN45*INDEX(prod_est,$G45+$H45,MATCH(CT$14,$BP$14:$DP$14,0))</f>
        <v>31.89835944855216</v>
      </c>
      <c r="CU45" s="8" cm="1">
        <f t="array" ref="CU45">AO45*INDEX(prod_est,$G45+$H45,MATCH(CU$14,$BP$14:$DP$14,0))</f>
        <v>32.05688727952765</v>
      </c>
      <c r="CV45" s="8" cm="1">
        <f t="array" ref="CV45">AP45*INDEX(prod_est,$G45+$H45,MATCH(CV$14,$BP$14:$DP$14,0))</f>
        <v>32.201068193008034</v>
      </c>
      <c r="CW45" cm="1">
        <f t="array" ref="CW45">AQ45*INDEX(prod_est,$G45+$H45,MATCH(CW$14,$BP$14:$DP$14,0))</f>
        <v>31.873895287715456</v>
      </c>
      <c r="CX45" cm="1">
        <f t="array" ref="CX45">AR45*INDEX(prod_est,$G45+$H45,MATCH(CX$14,$BP$14:$DP$14,0))</f>
        <v>31.541045726221675</v>
      </c>
      <c r="CY45" cm="1">
        <f t="array" ref="CY45">AS45*INDEX(prod_est,$G45+$H45,MATCH(CY$14,$BP$14:$DP$14,0))</f>
        <v>31.202579525568897</v>
      </c>
      <c r="CZ45" cm="1">
        <f t="array" ref="CZ45">AT45*INDEX(prod_est,$G45+$H45,MATCH(CZ$14,$BP$14:$DP$14,0))</f>
        <v>30.858556321776479</v>
      </c>
      <c r="DA45" cm="1">
        <f t="array" ref="DA45">AU45*INDEX(prod_est,$G45+$H45,MATCH(DA$14,$BP$14:$DP$14,0))</f>
        <v>30.509035371812317</v>
      </c>
      <c r="DB45" cm="1">
        <f t="array" ref="DB45">AV45*INDEX(prod_est,$G45+$H45,MATCH(DB$14,$BP$14:$DP$14,0))</f>
        <v>30.154075555554861</v>
      </c>
      <c r="DC45" cm="1">
        <f t="array" ref="DC45">AW45*INDEX(prod_est,$G45+$H45,MATCH(DC$14,$BP$14:$DP$14,0))</f>
        <v>29.793735377746174</v>
      </c>
      <c r="DD45" cm="1">
        <f t="array" ref="DD45">AX45*INDEX(prod_est,$G45+$H45,MATCH(DD$14,$BP$14:$DP$14,0))</f>
        <v>29.428072969935979</v>
      </c>
      <c r="DE45" cm="1">
        <f t="array" ref="DE45">AY45*INDEX(prod_est,$G45+$H45,MATCH(DE$14,$BP$14:$DP$14,0))</f>
        <v>29.057146092416446</v>
      </c>
      <c r="DF45" cm="1">
        <f t="array" ref="DF45">AZ45*INDEX(prod_est,$G45+$H45,MATCH(DF$14,$BP$14:$DP$14,0))</f>
        <v>28.681012136148652</v>
      </c>
      <c r="DG45" cm="1">
        <f t="array" ref="DG45">BA45*INDEX(prod_est,$G45+$H45,MATCH(DG$14,$BP$14:$DP$14,0))</f>
        <v>28.299728124679348</v>
      </c>
      <c r="DH45" cm="1">
        <f t="array" ref="DH45">BB45*INDEX(prod_est,$G45+$H45,MATCH(DH$14,$BP$14:$DP$14,0))</f>
        <v>27.913350716049504</v>
      </c>
      <c r="DI45" cm="1">
        <f t="array" ref="DI45">BC45*INDEX(prod_est,$G45+$H45,MATCH(DI$14,$BP$14:$DP$14,0))</f>
        <v>27.521936204693674</v>
      </c>
      <c r="DJ45" cm="1">
        <f t="array" ref="DJ45">BD45*INDEX(prod_est,$G45+$H45,MATCH(DJ$14,$BP$14:$DP$14,0))</f>
        <v>27.125540523330685</v>
      </c>
      <c r="DK45" cm="1">
        <f t="array" ref="DK45">BE45*INDEX(prod_est,$G45+$H45,MATCH(DK$14,$BP$14:$DP$14,0))</f>
        <v>26.724219244845589</v>
      </c>
      <c r="DL45" cm="1">
        <f t="array" ref="DL45">BF45*INDEX(prod_est,$G45+$H45,MATCH(DL$14,$BP$14:$DP$14,0))</f>
        <v>26.318027584162653</v>
      </c>
      <c r="DM45" cm="1">
        <f t="array" ref="DM45">BG45*INDEX(prod_est,$G45+$H45,MATCH(DM$14,$BP$14:$DP$14,0))</f>
        <v>25.907020400110248</v>
      </c>
      <c r="DN45" cm="1">
        <f t="array" ref="DN45">BH45*INDEX(prod_est,$G45+$H45,MATCH(DN$14,$BP$14:$DP$14,0))</f>
        <v>25.491252197276321</v>
      </c>
      <c r="DO45" cm="1">
        <f t="array" ref="DO45">BI45*INDEX(prod_est,$G45+$H45,MATCH(DO$14,$BP$14:$DP$14,0))</f>
        <v>25.070777127855894</v>
      </c>
      <c r="DP45" cm="1">
        <f t="array" ref="DP45">BJ45*INDEX(prod_est,$G45+$H45,MATCH(DP$14,$BP$14:$DP$14,0))</f>
        <v>24.64564899348969</v>
      </c>
    </row>
    <row r="46" spans="1:120" x14ac:dyDescent="0.25">
      <c r="A46" t="s">
        <v>55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289</v>
      </c>
      <c r="H46">
        <f>IFERROR(MATCH(D46,Production_est!$D$4:$D$339,0),"-")</f>
        <v>6</v>
      </c>
      <c r="I46" s="8" cm="1">
        <f t="array" ref="I46">IFERROR(INDEX(Production_est!$E$4:$E$339,H46+G46),"-")</f>
        <v>36084.819987301104</v>
      </c>
      <c r="J46" s="42">
        <f t="shared" si="0"/>
        <v>0</v>
      </c>
      <c r="K46" s="42">
        <f t="shared" ref="K46:AP46" si="63">J46*(1-$F$4)</f>
        <v>0</v>
      </c>
      <c r="L46" s="42">
        <f t="shared" si="63"/>
        <v>0</v>
      </c>
      <c r="M46" s="42">
        <f t="shared" si="63"/>
        <v>0</v>
      </c>
      <c r="N46" s="42">
        <f t="shared" si="63"/>
        <v>0</v>
      </c>
      <c r="O46" s="42">
        <f t="shared" si="63"/>
        <v>0</v>
      </c>
      <c r="P46" s="42">
        <f t="shared" si="63"/>
        <v>0</v>
      </c>
      <c r="Q46" s="42">
        <f t="shared" si="63"/>
        <v>0</v>
      </c>
      <c r="R46" s="42">
        <f t="shared" si="63"/>
        <v>0</v>
      </c>
      <c r="S46" s="42">
        <f t="shared" si="63"/>
        <v>0</v>
      </c>
      <c r="T46" s="42">
        <f t="shared" si="63"/>
        <v>0</v>
      </c>
      <c r="U46" s="42">
        <f t="shared" si="63"/>
        <v>0</v>
      </c>
      <c r="V46" s="42">
        <f t="shared" si="63"/>
        <v>0</v>
      </c>
      <c r="W46" s="42">
        <f t="shared" si="63"/>
        <v>0</v>
      </c>
      <c r="X46" s="42">
        <f t="shared" si="63"/>
        <v>0</v>
      </c>
      <c r="Y46" s="42">
        <f t="shared" si="63"/>
        <v>0</v>
      </c>
      <c r="Z46" s="42">
        <f t="shared" si="63"/>
        <v>0</v>
      </c>
      <c r="AA46" s="42">
        <f t="shared" si="63"/>
        <v>0</v>
      </c>
      <c r="AB46" s="42">
        <f t="shared" si="63"/>
        <v>0</v>
      </c>
      <c r="AC46" s="42">
        <f t="shared" si="63"/>
        <v>0</v>
      </c>
      <c r="AD46" s="42">
        <f t="shared" si="63"/>
        <v>0</v>
      </c>
      <c r="AE46" s="42">
        <f t="shared" si="63"/>
        <v>0</v>
      </c>
      <c r="AF46" s="42">
        <f t="shared" si="63"/>
        <v>0</v>
      </c>
      <c r="AG46" s="42">
        <f t="shared" si="63"/>
        <v>0</v>
      </c>
      <c r="AH46" s="42">
        <f t="shared" si="63"/>
        <v>0</v>
      </c>
      <c r="AI46" s="42">
        <f t="shared" si="63"/>
        <v>0</v>
      </c>
      <c r="AJ46" s="42">
        <f t="shared" si="63"/>
        <v>0</v>
      </c>
      <c r="AK46" s="42">
        <f t="shared" si="63"/>
        <v>0</v>
      </c>
      <c r="AL46" s="42">
        <f t="shared" si="63"/>
        <v>0</v>
      </c>
      <c r="AM46" s="42">
        <f t="shared" si="63"/>
        <v>0</v>
      </c>
      <c r="AN46" s="42">
        <f t="shared" si="63"/>
        <v>0</v>
      </c>
      <c r="AO46" s="42">
        <f t="shared" si="63"/>
        <v>0</v>
      </c>
      <c r="AP46" s="42">
        <f t="shared" si="63"/>
        <v>0</v>
      </c>
      <c r="AQ46" s="42">
        <f t="shared" si="58"/>
        <v>0</v>
      </c>
      <c r="AR46" s="42">
        <f t="shared" si="58"/>
        <v>0</v>
      </c>
      <c r="AS46" s="42">
        <f t="shared" si="58"/>
        <v>0</v>
      </c>
      <c r="AT46" s="42">
        <f t="shared" si="58"/>
        <v>0</v>
      </c>
      <c r="AU46" s="42">
        <f t="shared" si="58"/>
        <v>0</v>
      </c>
      <c r="AV46" s="42">
        <f t="shared" si="58"/>
        <v>0</v>
      </c>
      <c r="AW46" s="42">
        <f t="shared" si="58"/>
        <v>0</v>
      </c>
      <c r="AX46" s="42">
        <f t="shared" si="58"/>
        <v>0</v>
      </c>
      <c r="AY46" s="42">
        <f t="shared" si="58"/>
        <v>0</v>
      </c>
      <c r="AZ46" s="42">
        <f t="shared" si="58"/>
        <v>0</v>
      </c>
      <c r="BA46" s="42">
        <f t="shared" si="58"/>
        <v>0</v>
      </c>
      <c r="BB46" s="42">
        <f t="shared" si="58"/>
        <v>0</v>
      </c>
      <c r="BC46" s="42">
        <f t="shared" si="58"/>
        <v>0</v>
      </c>
      <c r="BD46" s="42">
        <f t="shared" si="58"/>
        <v>0</v>
      </c>
      <c r="BE46" s="42">
        <f t="shared" si="58"/>
        <v>0</v>
      </c>
      <c r="BF46" s="42">
        <f t="shared" si="58"/>
        <v>0</v>
      </c>
      <c r="BG46" s="42">
        <f t="shared" si="58"/>
        <v>0</v>
      </c>
      <c r="BH46" s="42">
        <f t="shared" si="58"/>
        <v>0</v>
      </c>
      <c r="BI46" s="42">
        <f t="shared" si="58"/>
        <v>0</v>
      </c>
      <c r="BJ46" s="42">
        <f t="shared" si="58"/>
        <v>0</v>
      </c>
      <c r="BK46" t="str">
        <f t="shared" si="3"/>
        <v>19_THA</v>
      </c>
      <c r="BL46" t="str">
        <f t="shared" si="4"/>
        <v>d_ind_cem_18_heat</v>
      </c>
      <c r="BO46" s="8">
        <f t="shared" si="5"/>
        <v>0</v>
      </c>
      <c r="BP46" s="8">
        <f t="shared" si="6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55</v>
      </c>
      <c r="B47" s="10" t="s">
        <v>91</v>
      </c>
      <c r="C47" s="10" t="s">
        <v>177</v>
      </c>
      <c r="D47" s="10" t="s">
        <v>37</v>
      </c>
      <c r="E47" s="61">
        <f>SUM(E15:E46)</f>
        <v>245.70295358713042</v>
      </c>
      <c r="F47" s="61">
        <f>SUM(F15:F46)</f>
        <v>283.77562277417928</v>
      </c>
      <c r="J47" s="42">
        <f t="shared" ref="J47:AN47" si="64">SUM(J15:J46)*1000</f>
        <v>7.8641274329217925</v>
      </c>
      <c r="K47" s="42">
        <f t="shared" si="64"/>
        <v>7.8401920965496359</v>
      </c>
      <c r="L47" s="42">
        <f t="shared" si="64"/>
        <v>7.8163296100050195</v>
      </c>
      <c r="M47" s="42">
        <f t="shared" si="64"/>
        <v>7.7925397515614847</v>
      </c>
      <c r="N47" s="42">
        <f t="shared" si="64"/>
        <v>7.7688223001674226</v>
      </c>
      <c r="O47" s="42">
        <f t="shared" si="64"/>
        <v>7.7451770354440184</v>
      </c>
      <c r="P47" s="42">
        <f t="shared" si="64"/>
        <v>7.7216037376832025</v>
      </c>
      <c r="Q47" s="42">
        <f t="shared" si="64"/>
        <v>7.698102187845616</v>
      </c>
      <c r="R47" s="42">
        <f t="shared" si="64"/>
        <v>7.6746721675585619</v>
      </c>
      <c r="S47" s="42">
        <f t="shared" si="64"/>
        <v>7.6513134591139931</v>
      </c>
      <c r="T47" s="42">
        <f t="shared" si="64"/>
        <v>7.6280258454664782</v>
      </c>
      <c r="U47" s="42">
        <f t="shared" si="64"/>
        <v>7.6048091102311837</v>
      </c>
      <c r="V47" s="42">
        <f t="shared" si="64"/>
        <v>7.5816630376818743</v>
      </c>
      <c r="W47" s="42">
        <f t="shared" si="64"/>
        <v>7.558587412748893</v>
      </c>
      <c r="X47" s="42">
        <f t="shared" si="64"/>
        <v>7.5355820210171771</v>
      </c>
      <c r="Y47" s="42">
        <f t="shared" si="64"/>
        <v>7.5126466487242558</v>
      </c>
      <c r="Z47" s="42">
        <f t="shared" si="64"/>
        <v>7.4897810827582729</v>
      </c>
      <c r="AA47" s="42">
        <f t="shared" si="64"/>
        <v>7.4669851106559957</v>
      </c>
      <c r="AB47" s="42">
        <f t="shared" si="64"/>
        <v>7.4442585206008491</v>
      </c>
      <c r="AC47" s="42">
        <f t="shared" si="64"/>
        <v>7.4216011014209462</v>
      </c>
      <c r="AD47" s="42">
        <f t="shared" si="64"/>
        <v>7.3990126425871257</v>
      </c>
      <c r="AE47" s="42">
        <f t="shared" si="64"/>
        <v>7.3764929342109893</v>
      </c>
      <c r="AF47" s="42">
        <f t="shared" si="64"/>
        <v>7.3540417670429612</v>
      </c>
      <c r="AG47" s="42">
        <f t="shared" si="64"/>
        <v>7.3316589324703472</v>
      </c>
      <c r="AH47" s="42">
        <f t="shared" si="64"/>
        <v>7.3093442225153709</v>
      </c>
      <c r="AI47" s="42">
        <f t="shared" si="64"/>
        <v>7.2870974298332758</v>
      </c>
      <c r="AJ47" s="42">
        <f t="shared" si="64"/>
        <v>7.2649183477103723</v>
      </c>
      <c r="AK47" s="42">
        <f t="shared" si="64"/>
        <v>7.2428067700621321</v>
      </c>
      <c r="AL47" s="42">
        <f t="shared" si="64"/>
        <v>7.2207624914312651</v>
      </c>
      <c r="AM47" s="42">
        <f t="shared" si="64"/>
        <v>7.1987853069858136</v>
      </c>
      <c r="AN47" s="42">
        <f t="shared" si="64"/>
        <v>7.1768750125172458</v>
      </c>
      <c r="AO47" s="42">
        <f t="shared" ref="AO47:BJ47" si="65">SUM(AO15:AO46)*1000</f>
        <v>7.1550314044385672</v>
      </c>
      <c r="AP47">
        <f t="shared" si="65"/>
        <v>7.1332542797824159</v>
      </c>
      <c r="AQ47">
        <f t="shared" si="65"/>
        <v>7.1115434361991907</v>
      </c>
      <c r="AR47">
        <f t="shared" si="65"/>
        <v>7.0898986719551562</v>
      </c>
      <c r="AS47">
        <f t="shared" si="65"/>
        <v>7.06831978593058</v>
      </c>
      <c r="AT47">
        <f t="shared" si="65"/>
        <v>7.0468065776178594</v>
      </c>
      <c r="AU47">
        <f t="shared" si="65"/>
        <v>7.0253588471196595</v>
      </c>
      <c r="AV47">
        <f t="shared" si="65"/>
        <v>7.0039763951470499</v>
      </c>
      <c r="AW47">
        <f t="shared" si="65"/>
        <v>6.9826590230176659</v>
      </c>
      <c r="AX47">
        <f t="shared" si="65"/>
        <v>6.9614065326538483</v>
      </c>
      <c r="AY47">
        <f t="shared" si="65"/>
        <v>6.9402187265808104</v>
      </c>
      <c r="AZ47">
        <f t="shared" si="65"/>
        <v>6.9190954079248037</v>
      </c>
      <c r="BA47">
        <f t="shared" si="65"/>
        <v>6.8980363804112823</v>
      </c>
      <c r="BB47">
        <f t="shared" si="65"/>
        <v>6.8770414483630891</v>
      </c>
      <c r="BC47">
        <f t="shared" si="65"/>
        <v>6.8561104166986278</v>
      </c>
      <c r="BD47">
        <f t="shared" si="65"/>
        <v>6.8352430909300583</v>
      </c>
      <c r="BE47">
        <f t="shared" si="65"/>
        <v>6.814439277161477</v>
      </c>
      <c r="BF47">
        <f t="shared" si="65"/>
        <v>6.7936987820871391</v>
      </c>
      <c r="BG47">
        <f t="shared" si="65"/>
        <v>6.7730214129896291</v>
      </c>
      <c r="BH47">
        <f t="shared" si="65"/>
        <v>6.7524069777381008</v>
      </c>
      <c r="BI47">
        <f t="shared" si="65"/>
        <v>6.7318552847864757</v>
      </c>
      <c r="BJ47">
        <f t="shared" si="65"/>
        <v>6.7113661431716647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0.99875000000000003</v>
      </c>
      <c r="CC49">
        <f t="shared" si="67"/>
        <v>0.99624999999999997</v>
      </c>
      <c r="CD49">
        <f t="shared" si="67"/>
        <v>0.99250000000000005</v>
      </c>
      <c r="CE49">
        <f t="shared" si="67"/>
        <v>0.98750000000000004</v>
      </c>
      <c r="CF49">
        <f t="shared" si="67"/>
        <v>0.98124999999999996</v>
      </c>
      <c r="CG49">
        <f t="shared" si="67"/>
        <v>0.97375</v>
      </c>
      <c r="CH49">
        <f t="shared" si="67"/>
        <v>0.96499999999999997</v>
      </c>
      <c r="CI49">
        <f t="shared" si="67"/>
        <v>0.95499999999999996</v>
      </c>
      <c r="CJ49">
        <f t="shared" si="67"/>
        <v>0.94374999999999998</v>
      </c>
      <c r="CK49">
        <f t="shared" si="67"/>
        <v>0.93125000000000002</v>
      </c>
      <c r="CL49">
        <f t="shared" si="67"/>
        <v>0.91749999999999998</v>
      </c>
      <c r="CM49">
        <f t="shared" si="67"/>
        <v>0.90249999999999997</v>
      </c>
      <c r="CN49">
        <f t="shared" si="67"/>
        <v>0.88624999999999998</v>
      </c>
      <c r="CO49">
        <f t="shared" si="67"/>
        <v>0.86875000000000002</v>
      </c>
      <c r="CP49">
        <f t="shared" si="67"/>
        <v>0.85</v>
      </c>
      <c r="CQ49">
        <f t="shared" si="67"/>
        <v>0.83</v>
      </c>
      <c r="CR49">
        <f t="shared" si="67"/>
        <v>0.80874999999999997</v>
      </c>
      <c r="CS49">
        <f t="shared" si="67"/>
        <v>0.78625</v>
      </c>
      <c r="CT49">
        <f t="shared" si="67"/>
        <v>0.76374999999999993</v>
      </c>
      <c r="CU49">
        <f t="shared" si="67"/>
        <v>0.74124999999999996</v>
      </c>
      <c r="CV49">
        <f t="shared" ref="CV49:DP49" si="68">1-CV50</f>
        <v>0.71875</v>
      </c>
      <c r="CW49">
        <f t="shared" si="68"/>
        <v>0.69624999999999992</v>
      </c>
      <c r="CX49">
        <f t="shared" si="68"/>
        <v>0.67374999999999985</v>
      </c>
      <c r="CY49">
        <f t="shared" si="68"/>
        <v>0.65124999999999988</v>
      </c>
      <c r="CZ49">
        <f t="shared" si="68"/>
        <v>0.62874999999999992</v>
      </c>
      <c r="DA49">
        <f t="shared" si="68"/>
        <v>0.60624999999999984</v>
      </c>
      <c r="DB49">
        <f t="shared" si="68"/>
        <v>0.58374999999999977</v>
      </c>
      <c r="DC49">
        <f t="shared" si="68"/>
        <v>0.5612499999999998</v>
      </c>
      <c r="DD49">
        <f t="shared" si="68"/>
        <v>0.53874999999999984</v>
      </c>
      <c r="DE49">
        <f t="shared" si="68"/>
        <v>0.51624999999999976</v>
      </c>
      <c r="DF49">
        <f t="shared" si="68"/>
        <v>0.4937499999999998</v>
      </c>
      <c r="DG49">
        <f t="shared" si="68"/>
        <v>0.47124999999999984</v>
      </c>
      <c r="DH49">
        <f t="shared" si="68"/>
        <v>0.44874999999999987</v>
      </c>
      <c r="DI49">
        <f t="shared" si="68"/>
        <v>0.42624999999999991</v>
      </c>
      <c r="DJ49">
        <f t="shared" si="68"/>
        <v>0.40374999999999994</v>
      </c>
      <c r="DK49">
        <f t="shared" si="68"/>
        <v>0.38124999999999998</v>
      </c>
      <c r="DL49">
        <f t="shared" si="68"/>
        <v>0.35875000000000001</v>
      </c>
      <c r="DM49">
        <f t="shared" si="68"/>
        <v>0.33625000000000005</v>
      </c>
      <c r="DN49">
        <f t="shared" si="68"/>
        <v>0.31375000000000008</v>
      </c>
      <c r="DO49">
        <f t="shared" si="68"/>
        <v>0.29125000000000012</v>
      </c>
      <c r="DP49">
        <f t="shared" si="68"/>
        <v>0.26875000000000016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19_THA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13.32281628</v>
      </c>
      <c r="F58" s="66">
        <v>14.99586156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19_THA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13.32281628</v>
      </c>
      <c r="BP58" s="65">
        <f t="shared" si="73"/>
        <v>14.99586156</v>
      </c>
      <c r="BQ58" s="65">
        <f t="shared" si="73"/>
        <v>15.082408874689774</v>
      </c>
      <c r="BR58" s="65">
        <f t="shared" si="73"/>
        <v>13.619233002764854</v>
      </c>
      <c r="BS58" s="65">
        <f t="shared" si="73"/>
        <v>14.026224376244649</v>
      </c>
      <c r="BT58" s="65">
        <f t="shared" si="73"/>
        <v>14.450813130994838</v>
      </c>
      <c r="BU58" s="65">
        <f t="shared" si="73"/>
        <v>14.895193177960982</v>
      </c>
      <c r="BV58" s="65">
        <f t="shared" si="73"/>
        <v>15.354441135068916</v>
      </c>
      <c r="BW58" s="65">
        <f t="shared" si="73"/>
        <v>15.831807409072255</v>
      </c>
      <c r="BX58" s="65">
        <f t="shared" si="73"/>
        <v>16.327539875135322</v>
      </c>
      <c r="BY58" s="65">
        <f t="shared" si="73"/>
        <v>16.836024418219644</v>
      </c>
      <c r="BZ58" s="65">
        <f t="shared" si="73"/>
        <v>17.082670412117281</v>
      </c>
      <c r="CA58" s="65">
        <f t="shared" si="73"/>
        <v>17.328099190273679</v>
      </c>
      <c r="CB58" s="65">
        <f t="shared" si="73"/>
        <v>17.549063572454866</v>
      </c>
      <c r="CC58" s="65">
        <f t="shared" si="73"/>
        <v>17.738623029420793</v>
      </c>
      <c r="CD58" s="65">
        <f t="shared" si="73"/>
        <v>17.89821079213398</v>
      </c>
      <c r="CE58" s="65">
        <f t="shared" si="73"/>
        <v>18.026315944333607</v>
      </c>
      <c r="CF58" s="65">
        <f t="shared" si="73"/>
        <v>18.119889024867263</v>
      </c>
      <c r="CG58" s="65">
        <f t="shared" si="73"/>
        <v>18.177905596455652</v>
      </c>
      <c r="CH58" s="65">
        <f t="shared" si="73"/>
        <v>18.218404734261632</v>
      </c>
      <c r="CI58" s="65">
        <f t="shared" si="73"/>
        <v>18.22191734273207</v>
      </c>
      <c r="CJ58" s="65">
        <f t="shared" si="73"/>
        <v>18.188262517494692</v>
      </c>
      <c r="CK58" s="65">
        <f t="shared" si="73"/>
        <v>18.113784144830319</v>
      </c>
      <c r="CL58" s="65">
        <f t="shared" si="73"/>
        <v>17.998513953133632</v>
      </c>
      <c r="CM58" s="65">
        <f t="shared" si="73"/>
        <v>17.892739075910484</v>
      </c>
      <c r="CN58" s="65">
        <f t="shared" si="73"/>
        <v>17.740990718504246</v>
      </c>
      <c r="CO58" s="65">
        <f t="shared" si="73"/>
        <v>17.547695835295116</v>
      </c>
      <c r="CP58" s="65">
        <f t="shared" si="73"/>
        <v>17.311462837147289</v>
      </c>
      <c r="CQ58" s="65">
        <f t="shared" si="73"/>
        <v>17.030810863258115</v>
      </c>
      <c r="CR58" s="65">
        <f t="shared" si="73"/>
        <v>16.707628426844821</v>
      </c>
      <c r="CS58" s="65">
        <f t="shared" si="73"/>
        <v>16.342295473768203</v>
      </c>
      <c r="CT58" s="65">
        <f t="shared" si="73"/>
        <v>15.963438299586278</v>
      </c>
      <c r="CU58" s="65">
        <f t="shared" si="73"/>
        <v>15.570154557602345</v>
      </c>
      <c r="CV58" s="65">
        <f t="shared" ref="CV58:DP58" si="74">CV$49*CV15</f>
        <v>15.165439590925279</v>
      </c>
      <c r="CW58" s="65">
        <f t="shared" si="74"/>
        <v>14.541433343716111</v>
      </c>
      <c r="CX58" s="65">
        <f t="shared" si="74"/>
        <v>13.924568095891534</v>
      </c>
      <c r="CY58" s="65">
        <f t="shared" si="74"/>
        <v>13.315120533470107</v>
      </c>
      <c r="CZ58" s="65">
        <f t="shared" si="74"/>
        <v>12.713363646139726</v>
      </c>
      <c r="DA58" s="65">
        <f t="shared" si="74"/>
        <v>12.119566756128103</v>
      </c>
      <c r="DB58" s="65">
        <f t="shared" si="74"/>
        <v>11.53399554689523</v>
      </c>
      <c r="DC58" s="65">
        <f t="shared" si="74"/>
        <v>10.956912091649018</v>
      </c>
      <c r="DD58" s="65">
        <f t="shared" si="74"/>
        <v>10.388574881684963</v>
      </c>
      <c r="DE58" s="65">
        <f t="shared" si="74"/>
        <v>9.8292388545507432</v>
      </c>
      <c r="DF58" s="65">
        <f t="shared" si="74"/>
        <v>9.2791554220369541</v>
      </c>
      <c r="DG58" s="65">
        <f t="shared" si="74"/>
        <v>8.7385724979944364</v>
      </c>
      <c r="DH58" s="65">
        <f t="shared" si="74"/>
        <v>8.2077345259796495</v>
      </c>
      <c r="DI58" s="65">
        <f t="shared" si="74"/>
        <v>7.6868825067286233</v>
      </c>
      <c r="DJ58" s="65">
        <f t="shared" si="74"/>
        <v>7.17625402546064</v>
      </c>
      <c r="DK58" s="65">
        <f t="shared" si="74"/>
        <v>6.6760832790124454</v>
      </c>
      <c r="DL58" s="65">
        <f t="shared" si="74"/>
        <v>6.1866011028039019</v>
      </c>
      <c r="DM58" s="65">
        <f t="shared" si="74"/>
        <v>5.708034997636168</v>
      </c>
      <c r="DN58" s="65">
        <f t="shared" si="74"/>
        <v>5.2406091563229795</v>
      </c>
      <c r="DO58" s="65">
        <f t="shared" si="74"/>
        <v>4.7845444901562661</v>
      </c>
      <c r="DP58" s="65">
        <f t="shared" si="74"/>
        <v>4.3400586552067946</v>
      </c>
    </row>
    <row r="59" spans="1:120" x14ac:dyDescent="0.25">
      <c r="A59" s="65" t="str">
        <f t="shared" si="69"/>
        <v>19_THA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2.7632879999999999E-2</v>
      </c>
      <c r="F59" s="66">
        <v>5.5265759999999997E-2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19_THA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2.7632879999999999E-2</v>
      </c>
      <c r="BP59" s="65">
        <f t="shared" si="75"/>
        <v>5.5265759999999997E-2</v>
      </c>
      <c r="BQ59" s="65">
        <f t="shared" si="75"/>
        <v>5.5584721541699467E-2</v>
      </c>
      <c r="BR59" s="65">
        <f t="shared" si="75"/>
        <v>5.0192332031296888E-2</v>
      </c>
      <c r="BS59" s="65">
        <f t="shared" si="75"/>
        <v>5.1692258359558131E-2</v>
      </c>
      <c r="BT59" s="65">
        <f t="shared" si="75"/>
        <v>5.3257038090608333E-2</v>
      </c>
      <c r="BU59" s="65">
        <f t="shared" si="75"/>
        <v>5.4894756665573606E-2</v>
      </c>
      <c r="BV59" s="65">
        <f t="shared" si="75"/>
        <v>5.6587269448281456E-2</v>
      </c>
      <c r="BW59" s="65">
        <f t="shared" si="75"/>
        <v>5.8346555490340832E-2</v>
      </c>
      <c r="BX59" s="65">
        <f t="shared" si="75"/>
        <v>6.017352831107748E-2</v>
      </c>
      <c r="BY59" s="65">
        <f t="shared" si="75"/>
        <v>6.2047497646508444E-2</v>
      </c>
      <c r="BZ59" s="65">
        <f t="shared" si="75"/>
        <v>6.2956486986611965E-2</v>
      </c>
      <c r="CA59" s="65">
        <f t="shared" si="75"/>
        <v>6.3860990398864365E-2</v>
      </c>
      <c r="CB59" s="65">
        <f t="shared" si="75"/>
        <v>6.4675332706928046E-2</v>
      </c>
      <c r="CC59" s="65">
        <f t="shared" si="75"/>
        <v>6.5373935278877179E-2</v>
      </c>
      <c r="CD59" s="65">
        <f t="shared" si="75"/>
        <v>6.5962080145229501E-2</v>
      </c>
      <c r="CE59" s="65">
        <f t="shared" si="75"/>
        <v>6.6434198974007749E-2</v>
      </c>
      <c r="CF59" s="65">
        <f t="shared" si="75"/>
        <v>6.6779053278679903E-2</v>
      </c>
      <c r="CG59" s="65">
        <f t="shared" si="75"/>
        <v>6.699286759729027E-2</v>
      </c>
      <c r="CH59" s="65">
        <f t="shared" si="75"/>
        <v>6.7142123151646846E-2</v>
      </c>
      <c r="CI59" s="65">
        <f t="shared" si="75"/>
        <v>6.7155068521669387E-2</v>
      </c>
      <c r="CJ59" s="65">
        <f t="shared" si="75"/>
        <v>6.7031037002241917E-2</v>
      </c>
      <c r="CK59" s="65">
        <f t="shared" si="75"/>
        <v>6.6756554348985156E-2</v>
      </c>
      <c r="CL59" s="65">
        <f t="shared" si="75"/>
        <v>6.6331737493749862E-2</v>
      </c>
      <c r="CM59" s="65">
        <f t="shared" si="75"/>
        <v>6.5941914677951338E-2</v>
      </c>
      <c r="CN59" s="65">
        <f t="shared" si="75"/>
        <v>6.5382661162089503E-2</v>
      </c>
      <c r="CO59" s="65">
        <f t="shared" si="75"/>
        <v>6.4670292047322636E-2</v>
      </c>
      <c r="CP59" s="65">
        <f t="shared" si="75"/>
        <v>6.3799678769954002E-2</v>
      </c>
      <c r="CQ59" s="65">
        <f t="shared" si="75"/>
        <v>6.2765363764415522E-2</v>
      </c>
      <c r="CR59" s="65">
        <f t="shared" si="75"/>
        <v>6.1574306958804934E-2</v>
      </c>
      <c r="CS59" s="65">
        <f t="shared" si="75"/>
        <v>6.0227908605896725E-2</v>
      </c>
      <c r="CT59" s="65">
        <f t="shared" si="75"/>
        <v>5.8831668077878901E-2</v>
      </c>
      <c r="CU59" s="65">
        <f t="shared" si="75"/>
        <v>5.7382259865525018E-2</v>
      </c>
      <c r="CV59" s="65">
        <f t="shared" si="75"/>
        <v>5.5890723008686846E-2</v>
      </c>
      <c r="CW59" s="65">
        <f t="shared" ref="CW59:DP59" si="76">CW$49*CW16</f>
        <v>5.3591009893919836E-2</v>
      </c>
      <c r="CX59" s="65">
        <f t="shared" si="76"/>
        <v>5.1317614223907147E-2</v>
      </c>
      <c r="CY59" s="65">
        <f t="shared" si="76"/>
        <v>4.9071555697519455E-2</v>
      </c>
      <c r="CZ59" s="65">
        <f t="shared" si="76"/>
        <v>4.6853840391167433E-2</v>
      </c>
      <c r="DA59" s="65">
        <f t="shared" si="76"/>
        <v>4.4665460865201151E-2</v>
      </c>
      <c r="DB59" s="65">
        <f t="shared" si="76"/>
        <v>4.2507396269653247E-2</v>
      </c>
      <c r="DC59" s="65">
        <f t="shared" si="76"/>
        <v>4.03806124493305E-2</v>
      </c>
      <c r="DD59" s="65">
        <f t="shared" si="76"/>
        <v>3.8286062048256839E-2</v>
      </c>
      <c r="DE59" s="65">
        <f t="shared" si="76"/>
        <v>3.6224684613471204E-2</v>
      </c>
      <c r="DF59" s="65">
        <f t="shared" si="76"/>
        <v>3.41974066981846E-2</v>
      </c>
      <c r="DG59" s="65">
        <f t="shared" si="76"/>
        <v>3.220514196429812E-2</v>
      </c>
      <c r="DH59" s="65">
        <f t="shared" si="76"/>
        <v>3.0248791284287174E-2</v>
      </c>
      <c r="DI59" s="65">
        <f t="shared" si="76"/>
        <v>2.8329242842454104E-2</v>
      </c>
      <c r="DJ59" s="65">
        <f t="shared" si="76"/>
        <v>2.6447372235553081E-2</v>
      </c>
      <c r="DK59" s="65">
        <f t="shared" si="76"/>
        <v>2.4604042572790655E-2</v>
      </c>
      <c r="DL59" s="65">
        <f t="shared" si="76"/>
        <v>2.2800104575204934E-2</v>
      </c>
      <c r="DM59" s="65">
        <f t="shared" si="76"/>
        <v>2.1036396674427627E-2</v>
      </c>
      <c r="DN59" s="65">
        <f t="shared" si="76"/>
        <v>1.931374511083098E-2</v>
      </c>
      <c r="DO59" s="65">
        <f t="shared" si="76"/>
        <v>1.7632964031064222E-2</v>
      </c>
      <c r="DP59" s="65">
        <f t="shared" si="76"/>
        <v>1.5994855584981909E-2</v>
      </c>
    </row>
    <row r="60" spans="1:120" x14ac:dyDescent="0.25">
      <c r="A60" s="65" t="str">
        <f t="shared" si="69"/>
        <v>19_THA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2.4702120000000001</v>
      </c>
      <c r="F60" s="66">
        <v>3.7367189999999999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19_THA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2.4702120000000001</v>
      </c>
      <c r="BP60" s="65">
        <f t="shared" si="77"/>
        <v>3.7367189999999999</v>
      </c>
      <c r="BQ60" s="65">
        <f t="shared" si="77"/>
        <v>3.7582851496944532</v>
      </c>
      <c r="BR60" s="65">
        <f t="shared" si="77"/>
        <v>3.3936860862070057</v>
      </c>
      <c r="BS60" s="65">
        <f t="shared" si="77"/>
        <v>3.4951015595383055</v>
      </c>
      <c r="BT60" s="65">
        <f t="shared" si="77"/>
        <v>3.6009020072627229</v>
      </c>
      <c r="BU60" s="65">
        <f t="shared" si="77"/>
        <v>3.711634115456397</v>
      </c>
      <c r="BV60" s="65">
        <f t="shared" si="77"/>
        <v>3.8260710592872123</v>
      </c>
      <c r="BW60" s="65">
        <f t="shared" si="77"/>
        <v>3.9450227859946363</v>
      </c>
      <c r="BX60" s="65">
        <f t="shared" si="77"/>
        <v>4.0685510619421716</v>
      </c>
      <c r="BY60" s="65">
        <f t="shared" si="77"/>
        <v>4.1952569431446056</v>
      </c>
      <c r="BZ60" s="65">
        <f t="shared" si="77"/>
        <v>4.2567170178447871</v>
      </c>
      <c r="CA60" s="65">
        <f t="shared" si="77"/>
        <v>4.3178737826504898</v>
      </c>
      <c r="CB60" s="65">
        <f t="shared" si="77"/>
        <v>4.3729344273434316</v>
      </c>
      <c r="CC60" s="65">
        <f t="shared" si="77"/>
        <v>4.4201694876059019</v>
      </c>
      <c r="CD60" s="65">
        <f t="shared" si="77"/>
        <v>4.4599361007285871</v>
      </c>
      <c r="CE60" s="65">
        <f t="shared" si="77"/>
        <v>4.4918577715380259</v>
      </c>
      <c r="CF60" s="65">
        <f t="shared" si="77"/>
        <v>4.5151746250925626</v>
      </c>
      <c r="CG60" s="65">
        <f t="shared" si="77"/>
        <v>4.5296313886804231</v>
      </c>
      <c r="CH60" s="65">
        <f t="shared" si="77"/>
        <v>4.5397230994579409</v>
      </c>
      <c r="CI60" s="65">
        <f t="shared" si="77"/>
        <v>4.5405983829992378</v>
      </c>
      <c r="CJ60" s="65">
        <f t="shared" si="77"/>
        <v>4.5322121609470409</v>
      </c>
      <c r="CK60" s="65">
        <f t="shared" si="77"/>
        <v>4.5136533906416121</v>
      </c>
      <c r="CL60" s="65">
        <f t="shared" si="77"/>
        <v>4.4849299782705891</v>
      </c>
      <c r="CM60" s="65">
        <f t="shared" si="77"/>
        <v>4.4585726401569392</v>
      </c>
      <c r="CN60" s="65">
        <f t="shared" si="77"/>
        <v>4.4207594763003728</v>
      </c>
      <c r="CO60" s="65">
        <f t="shared" si="77"/>
        <v>4.37259361001784</v>
      </c>
      <c r="CP60" s="65">
        <f t="shared" si="77"/>
        <v>4.3137282804684824</v>
      </c>
      <c r="CQ60" s="65">
        <f t="shared" si="77"/>
        <v>4.2437944817985525</v>
      </c>
      <c r="CR60" s="65">
        <f t="shared" si="77"/>
        <v>4.1632628000555627</v>
      </c>
      <c r="CS60" s="65">
        <f t="shared" si="77"/>
        <v>4.0722279114214288</v>
      </c>
      <c r="CT60" s="65">
        <f t="shared" si="77"/>
        <v>3.9778230120838596</v>
      </c>
      <c r="CU60" s="65">
        <f t="shared" si="77"/>
        <v>3.8798232522712959</v>
      </c>
      <c r="CV60" s="65">
        <f t="shared" si="77"/>
        <v>3.7789750216100786</v>
      </c>
      <c r="CW60" s="65">
        <f t="shared" ref="CW60:DP60" si="78">CW$49*CW17</f>
        <v>3.6234830553275366</v>
      </c>
      <c r="CX60" s="65">
        <f t="shared" si="78"/>
        <v>3.4697705071846339</v>
      </c>
      <c r="CY60" s="65">
        <f t="shared" si="78"/>
        <v>3.3179063227300105</v>
      </c>
      <c r="CZ60" s="65">
        <f t="shared" si="78"/>
        <v>3.1679585264482548</v>
      </c>
      <c r="DA60" s="65">
        <f t="shared" si="78"/>
        <v>3.0199942289539439</v>
      </c>
      <c r="DB60" s="65">
        <f t="shared" si="78"/>
        <v>2.8740796341413297</v>
      </c>
      <c r="DC60" s="65">
        <f t="shared" si="78"/>
        <v>2.7302800462899617</v>
      </c>
      <c r="DD60" s="65">
        <f t="shared" si="78"/>
        <v>2.5886598771264588</v>
      </c>
      <c r="DE60" s="65">
        <f t="shared" si="78"/>
        <v>2.449282652842657</v>
      </c>
      <c r="DF60" s="65">
        <f t="shared" si="78"/>
        <v>2.3122110210704379</v>
      </c>
      <c r="DG60" s="65">
        <f t="shared" si="78"/>
        <v>2.1775067578133402</v>
      </c>
      <c r="DH60" s="65">
        <f t="shared" si="78"/>
        <v>2.0452307743353275</v>
      </c>
      <c r="DI60" s="65">
        <f t="shared" si="78"/>
        <v>1.9154431240068412</v>
      </c>
      <c r="DJ60" s="65">
        <f t="shared" si="78"/>
        <v>1.78820300910842</v>
      </c>
      <c r="DK60" s="65">
        <f t="shared" si="78"/>
        <v>1.6635687875920968</v>
      </c>
      <c r="DL60" s="65">
        <f t="shared" si="78"/>
        <v>1.5415979798007897</v>
      </c>
      <c r="DM60" s="65">
        <f t="shared" si="78"/>
        <v>1.42234727514596</v>
      </c>
      <c r="DN60" s="65">
        <f t="shared" si="78"/>
        <v>1.3058725387436867</v>
      </c>
      <c r="DO60" s="65">
        <f t="shared" si="78"/>
        <v>1.1922288180094569</v>
      </c>
      <c r="DP60" s="65">
        <f t="shared" si="78"/>
        <v>1.0814703492118458</v>
      </c>
    </row>
    <row r="61" spans="1:120" x14ac:dyDescent="0.25">
      <c r="A61" s="65" t="str">
        <f t="shared" si="69"/>
        <v>19_THA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141.43261608</v>
      </c>
      <c r="F61" s="66">
        <v>183.08164643999999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19_THA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141.43261608</v>
      </c>
      <c r="BP61" s="65">
        <f t="shared" si="79"/>
        <v>183.08164643999999</v>
      </c>
      <c r="BQ61" s="65">
        <f t="shared" si="79"/>
        <v>184.13828628726492</v>
      </c>
      <c r="BR61" s="65">
        <f t="shared" si="79"/>
        <v>166.27464793667878</v>
      </c>
      <c r="BS61" s="65">
        <f t="shared" si="79"/>
        <v>171.2435288806262</v>
      </c>
      <c r="BT61" s="65">
        <f t="shared" si="79"/>
        <v>176.42725293466276</v>
      </c>
      <c r="BU61" s="65">
        <f t="shared" si="79"/>
        <v>181.85260514387895</v>
      </c>
      <c r="BV61" s="65">
        <f t="shared" si="79"/>
        <v>187.45947686479437</v>
      </c>
      <c r="BW61" s="65">
        <f t="shared" si="79"/>
        <v>193.28755170062658</v>
      </c>
      <c r="BX61" s="65">
        <f t="shared" si="79"/>
        <v>199.3398559125219</v>
      </c>
      <c r="BY61" s="65">
        <f t="shared" si="79"/>
        <v>205.54784782847082</v>
      </c>
      <c r="BZ61" s="65">
        <f t="shared" si="79"/>
        <v>208.55910226489877</v>
      </c>
      <c r="CA61" s="65">
        <f t="shared" si="79"/>
        <v>211.55549594383791</v>
      </c>
      <c r="CB61" s="65">
        <f t="shared" si="79"/>
        <v>214.25320842487585</v>
      </c>
      <c r="CC61" s="65">
        <f t="shared" si="79"/>
        <v>216.56750409510036</v>
      </c>
      <c r="CD61" s="65">
        <f t="shared" si="79"/>
        <v>218.51588100110902</v>
      </c>
      <c r="CE61" s="65">
        <f t="shared" si="79"/>
        <v>220.07989265114418</v>
      </c>
      <c r="CF61" s="65">
        <f t="shared" si="79"/>
        <v>221.22230874894683</v>
      </c>
      <c r="CG61" s="65">
        <f t="shared" si="79"/>
        <v>221.93062213292333</v>
      </c>
      <c r="CH61" s="65">
        <f t="shared" si="79"/>
        <v>222.42506847061804</v>
      </c>
      <c r="CI61" s="65">
        <f t="shared" si="79"/>
        <v>222.46795324516026</v>
      </c>
      <c r="CJ61" s="65">
        <f t="shared" si="79"/>
        <v>222.05706782917693</v>
      </c>
      <c r="CK61" s="65">
        <f t="shared" si="79"/>
        <v>221.14777541960058</v>
      </c>
      <c r="CL61" s="65">
        <f t="shared" si="79"/>
        <v>219.74046338241982</v>
      </c>
      <c r="CM61" s="65">
        <f t="shared" si="79"/>
        <v>218.44907784938331</v>
      </c>
      <c r="CN61" s="65">
        <f t="shared" si="79"/>
        <v>216.59641076471206</v>
      </c>
      <c r="CO61" s="65">
        <f t="shared" si="79"/>
        <v>214.2365099797681</v>
      </c>
      <c r="CP61" s="65">
        <f t="shared" si="79"/>
        <v>211.35238584516514</v>
      </c>
      <c r="CQ61" s="65">
        <f t="shared" si="79"/>
        <v>207.92595881056758</v>
      </c>
      <c r="CR61" s="65">
        <f t="shared" si="79"/>
        <v>203.98028537778106</v>
      </c>
      <c r="CS61" s="65">
        <f t="shared" si="79"/>
        <v>199.5200042341844</v>
      </c>
      <c r="CT61" s="65">
        <f t="shared" si="79"/>
        <v>194.89460842499335</v>
      </c>
      <c r="CU61" s="65">
        <f t="shared" si="79"/>
        <v>190.09308136951799</v>
      </c>
      <c r="CV61" s="65">
        <f t="shared" si="79"/>
        <v>185.1519926470273</v>
      </c>
      <c r="CW61" s="65">
        <f t="shared" ref="CW61:DP61" si="80">CW$49*CW18</f>
        <v>177.53361802608291</v>
      </c>
      <c r="CX61" s="65">
        <f t="shared" si="80"/>
        <v>170.00242652024841</v>
      </c>
      <c r="CY61" s="65">
        <f t="shared" si="80"/>
        <v>162.56179613695755</v>
      </c>
      <c r="CZ61" s="65">
        <f t="shared" si="80"/>
        <v>155.21505975583992</v>
      </c>
      <c r="DA61" s="65">
        <f t="shared" si="80"/>
        <v>147.96550548119509</v>
      </c>
      <c r="DB61" s="65">
        <f t="shared" si="80"/>
        <v>140.81637699229381</v>
      </c>
      <c r="DC61" s="65">
        <f t="shared" si="80"/>
        <v>133.77087389151961</v>
      </c>
      <c r="DD61" s="65">
        <f t="shared" si="80"/>
        <v>126.83215205036285</v>
      </c>
      <c r="DE61" s="65">
        <f t="shared" si="80"/>
        <v>120.00332395327673</v>
      </c>
      <c r="DF61" s="65">
        <f t="shared" si="80"/>
        <v>113.28745903941105</v>
      </c>
      <c r="DG61" s="65">
        <f t="shared" si="80"/>
        <v>106.68758404222859</v>
      </c>
      <c r="DH61" s="65">
        <f t="shared" si="80"/>
        <v>100.20668332702235</v>
      </c>
      <c r="DI61" s="65">
        <f t="shared" si="80"/>
        <v>93.847699226339842</v>
      </c>
      <c r="DJ61" s="65">
        <f t="shared" si="80"/>
        <v>87.613532373328468</v>
      </c>
      <c r="DK61" s="65">
        <f t="shared" si="80"/>
        <v>81.507042033012254</v>
      </c>
      <c r="DL61" s="65">
        <f t="shared" si="80"/>
        <v>75.531046431510163</v>
      </c>
      <c r="DM61" s="65">
        <f t="shared" si="80"/>
        <v>69.68832308321015</v>
      </c>
      <c r="DN61" s="65">
        <f t="shared" si="80"/>
        <v>63.98160911590535</v>
      </c>
      <c r="DO61" s="65">
        <f t="shared" si="80"/>
        <v>58.413601593908012</v>
      </c>
      <c r="DP61" s="65">
        <f t="shared" si="80"/>
        <v>52.986957839148829</v>
      </c>
    </row>
    <row r="62" spans="1:120" x14ac:dyDescent="0.25">
      <c r="A62" s="65" t="str">
        <f t="shared" si="69"/>
        <v>19_THA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19_THA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0</v>
      </c>
      <c r="BP62" s="65">
        <f t="shared" si="81"/>
        <v>0</v>
      </c>
      <c r="BQ62" s="65">
        <f t="shared" si="81"/>
        <v>0</v>
      </c>
      <c r="BR62" s="65">
        <f t="shared" si="81"/>
        <v>0</v>
      </c>
      <c r="BS62" s="65">
        <f t="shared" si="81"/>
        <v>0</v>
      </c>
      <c r="BT62" s="65">
        <f t="shared" si="81"/>
        <v>0</v>
      </c>
      <c r="BU62" s="65">
        <f t="shared" si="81"/>
        <v>0</v>
      </c>
      <c r="BV62" s="65">
        <f t="shared" si="81"/>
        <v>0</v>
      </c>
      <c r="BW62" s="65">
        <f t="shared" si="81"/>
        <v>0</v>
      </c>
      <c r="BX62" s="65">
        <f t="shared" si="81"/>
        <v>0</v>
      </c>
      <c r="BY62" s="65">
        <f t="shared" si="81"/>
        <v>0</v>
      </c>
      <c r="BZ62" s="65">
        <f t="shared" si="81"/>
        <v>0</v>
      </c>
      <c r="CA62" s="65">
        <f t="shared" si="81"/>
        <v>0</v>
      </c>
      <c r="CB62" s="65">
        <f t="shared" si="81"/>
        <v>0</v>
      </c>
      <c r="CC62" s="65">
        <f t="shared" si="81"/>
        <v>0</v>
      </c>
      <c r="CD62" s="65">
        <f t="shared" si="81"/>
        <v>0</v>
      </c>
      <c r="CE62" s="65">
        <f t="shared" si="81"/>
        <v>0</v>
      </c>
      <c r="CF62" s="65">
        <f t="shared" si="81"/>
        <v>0</v>
      </c>
      <c r="CG62" s="65">
        <f t="shared" si="81"/>
        <v>0</v>
      </c>
      <c r="CH62" s="65">
        <f t="shared" si="81"/>
        <v>0</v>
      </c>
      <c r="CI62" s="65">
        <f t="shared" si="81"/>
        <v>0</v>
      </c>
      <c r="CJ62" s="65">
        <f t="shared" si="81"/>
        <v>0</v>
      </c>
      <c r="CK62" s="65">
        <f t="shared" si="81"/>
        <v>0</v>
      </c>
      <c r="CL62" s="65">
        <f t="shared" si="81"/>
        <v>0</v>
      </c>
      <c r="CM62" s="65">
        <f t="shared" si="81"/>
        <v>0</v>
      </c>
      <c r="CN62" s="65">
        <f t="shared" si="81"/>
        <v>0</v>
      </c>
      <c r="CO62" s="65">
        <f t="shared" si="81"/>
        <v>0</v>
      </c>
      <c r="CP62" s="65">
        <f t="shared" si="81"/>
        <v>0</v>
      </c>
      <c r="CQ62" s="65">
        <f t="shared" si="81"/>
        <v>0</v>
      </c>
      <c r="CR62" s="65">
        <f t="shared" si="81"/>
        <v>0</v>
      </c>
      <c r="CS62" s="65">
        <f t="shared" si="81"/>
        <v>0</v>
      </c>
      <c r="CT62" s="65">
        <f t="shared" si="81"/>
        <v>0</v>
      </c>
      <c r="CU62" s="65">
        <f t="shared" si="81"/>
        <v>0</v>
      </c>
      <c r="CV62" s="65">
        <f t="shared" si="81"/>
        <v>0</v>
      </c>
      <c r="CW62" s="65">
        <f t="shared" ref="CW62:DP62" si="82">CW$49*CW19</f>
        <v>0</v>
      </c>
      <c r="CX62" s="65">
        <f t="shared" si="82"/>
        <v>0</v>
      </c>
      <c r="CY62" s="65">
        <f t="shared" si="82"/>
        <v>0</v>
      </c>
      <c r="CZ62" s="65">
        <f t="shared" si="82"/>
        <v>0</v>
      </c>
      <c r="DA62" s="65">
        <f t="shared" si="82"/>
        <v>0</v>
      </c>
      <c r="DB62" s="65">
        <f t="shared" si="82"/>
        <v>0</v>
      </c>
      <c r="DC62" s="65">
        <f t="shared" si="82"/>
        <v>0</v>
      </c>
      <c r="DD62" s="65">
        <f t="shared" si="82"/>
        <v>0</v>
      </c>
      <c r="DE62" s="65">
        <f t="shared" si="82"/>
        <v>0</v>
      </c>
      <c r="DF62" s="65">
        <f t="shared" si="82"/>
        <v>0</v>
      </c>
      <c r="DG62" s="65">
        <f t="shared" si="82"/>
        <v>0</v>
      </c>
      <c r="DH62" s="65">
        <f t="shared" si="82"/>
        <v>0</v>
      </c>
      <c r="DI62" s="65">
        <f t="shared" si="82"/>
        <v>0</v>
      </c>
      <c r="DJ62" s="65">
        <f t="shared" si="82"/>
        <v>0</v>
      </c>
      <c r="DK62" s="65">
        <f t="shared" si="82"/>
        <v>0</v>
      </c>
      <c r="DL62" s="65">
        <f t="shared" si="82"/>
        <v>0</v>
      </c>
      <c r="DM62" s="65">
        <f t="shared" si="82"/>
        <v>0</v>
      </c>
      <c r="DN62" s="65">
        <f t="shared" si="82"/>
        <v>0</v>
      </c>
      <c r="DO62" s="65">
        <f t="shared" si="82"/>
        <v>0</v>
      </c>
      <c r="DP62" s="65">
        <f t="shared" si="82"/>
        <v>0</v>
      </c>
    </row>
    <row r="63" spans="1:120" x14ac:dyDescent="0.25">
      <c r="A63" s="65" t="str">
        <f t="shared" si="69"/>
        <v>19_THA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19_THA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19_THA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0.188908416</v>
      </c>
      <c r="F64" s="66">
        <v>0.25187788799999999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19_THA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0.188908416</v>
      </c>
      <c r="BP64" s="65">
        <f t="shared" si="85"/>
        <v>0.25187788799999999</v>
      </c>
      <c r="BQ64" s="65">
        <f t="shared" si="85"/>
        <v>0.25333157939004852</v>
      </c>
      <c r="BR64" s="65">
        <f t="shared" si="85"/>
        <v>0.22875535568203192</v>
      </c>
      <c r="BS64" s="65">
        <f t="shared" si="85"/>
        <v>0.23559138355386494</v>
      </c>
      <c r="BT64" s="65">
        <f t="shared" si="85"/>
        <v>0.24272298572204526</v>
      </c>
      <c r="BU64" s="65">
        <f t="shared" si="85"/>
        <v>0.25018701219703848</v>
      </c>
      <c r="BV64" s="65">
        <f t="shared" si="85"/>
        <v>0.25790076742489487</v>
      </c>
      <c r="BW64" s="65">
        <f t="shared" si="85"/>
        <v>0.26591884684082612</v>
      </c>
      <c r="BX64" s="65">
        <f t="shared" si="85"/>
        <v>0.27424541387836526</v>
      </c>
      <c r="BY64" s="65">
        <f t="shared" si="85"/>
        <v>0.2827861710919658</v>
      </c>
      <c r="BZ64" s="65">
        <f t="shared" si="85"/>
        <v>0.2869289588723164</v>
      </c>
      <c r="CA64" s="65">
        <f t="shared" si="85"/>
        <v>0.29105130169664251</v>
      </c>
      <c r="CB64" s="65">
        <f t="shared" si="85"/>
        <v>0.29476272845824186</v>
      </c>
      <c r="CC64" s="65">
        <f t="shared" si="85"/>
        <v>0.29794666260433733</v>
      </c>
      <c r="CD64" s="65">
        <f t="shared" si="85"/>
        <v>0.30062717738916722</v>
      </c>
      <c r="CE64" s="65">
        <f t="shared" si="85"/>
        <v>0.30277889471790209</v>
      </c>
      <c r="CF64" s="65">
        <f t="shared" si="85"/>
        <v>0.30435059433677153</v>
      </c>
      <c r="CG64" s="65">
        <f t="shared" si="85"/>
        <v>0.30532506929189274</v>
      </c>
      <c r="CH64" s="65">
        <f t="shared" si="85"/>
        <v>0.30600531278811177</v>
      </c>
      <c r="CI64" s="65">
        <f t="shared" si="85"/>
        <v>0.30606431229269937</v>
      </c>
      <c r="CJ64" s="65">
        <f t="shared" si="85"/>
        <v>0.30549902924658145</v>
      </c>
      <c r="CK64" s="65">
        <f t="shared" si="85"/>
        <v>0.3042480537602234</v>
      </c>
      <c r="CL64" s="65">
        <f t="shared" si="85"/>
        <v>0.30231191875939339</v>
      </c>
      <c r="CM64" s="65">
        <f t="shared" si="85"/>
        <v>0.30053527174436018</v>
      </c>
      <c r="CN64" s="65">
        <f t="shared" si="85"/>
        <v>0.29798643147812925</v>
      </c>
      <c r="CO64" s="65">
        <f t="shared" si="85"/>
        <v>0.29473975527022206</v>
      </c>
      <c r="CP64" s="65">
        <f t="shared" si="85"/>
        <v>0.29077186930306315</v>
      </c>
      <c r="CQ64" s="65">
        <f t="shared" si="85"/>
        <v>0.28605790030812422</v>
      </c>
      <c r="CR64" s="65">
        <f t="shared" si="85"/>
        <v>0.28062956868497774</v>
      </c>
      <c r="CS64" s="65">
        <f t="shared" si="85"/>
        <v>0.27449325619172338</v>
      </c>
      <c r="CT64" s="65">
        <f t="shared" si="85"/>
        <v>0.26812978420948458</v>
      </c>
      <c r="CU64" s="65">
        <f t="shared" si="85"/>
        <v>0.26152399647802926</v>
      </c>
      <c r="CV64" s="65">
        <f t="shared" si="85"/>
        <v>0.25472620425777281</v>
      </c>
      <c r="CW64" s="65">
        <f t="shared" ref="CW64:DP64" si="86">CW$49*CW21</f>
        <v>0.24424508751653168</v>
      </c>
      <c r="CX64" s="65">
        <f t="shared" si="86"/>
        <v>0.23388391452350418</v>
      </c>
      <c r="CY64" s="65">
        <f t="shared" si="86"/>
        <v>0.22364733263354325</v>
      </c>
      <c r="CZ64" s="65">
        <f t="shared" si="86"/>
        <v>0.21353992711610864</v>
      </c>
      <c r="DA64" s="65">
        <f t="shared" si="86"/>
        <v>0.20356622164018956</v>
      </c>
      <c r="DB64" s="65">
        <f t="shared" si="86"/>
        <v>0.1937306787562379</v>
      </c>
      <c r="DC64" s="65">
        <f t="shared" si="86"/>
        <v>0.18403770037513056</v>
      </c>
      <c r="DD64" s="65">
        <f t="shared" si="86"/>
        <v>0.17449162824417669</v>
      </c>
      <c r="DE64" s="65">
        <f t="shared" si="86"/>
        <v>0.16509674442018396</v>
      </c>
      <c r="DF64" s="65">
        <f t="shared" si="86"/>
        <v>0.15585727173960501</v>
      </c>
      <c r="DG64" s="65">
        <f t="shared" si="86"/>
        <v>0.14677737428577084</v>
      </c>
      <c r="DH64" s="65">
        <f t="shared" si="86"/>
        <v>0.13786115785323613</v>
      </c>
      <c r="DI64" s="65">
        <f t="shared" si="86"/>
        <v>0.12911267040924537</v>
      </c>
      <c r="DJ64" s="65">
        <f t="shared" si="86"/>
        <v>0.12053590255233891</v>
      </c>
      <c r="DK64" s="65">
        <f t="shared" si="86"/>
        <v>0.1121347879681126</v>
      </c>
      <c r="DL64" s="65">
        <f t="shared" si="86"/>
        <v>0.10391320388214617</v>
      </c>
      <c r="DM64" s="65">
        <f t="shared" si="86"/>
        <v>9.5874971510118659E-2</v>
      </c>
      <c r="DN64" s="65">
        <f t="shared" si="86"/>
        <v>8.8023856505120623E-2</v>
      </c>
      <c r="DO64" s="65">
        <f t="shared" si="86"/>
        <v>8.0363569402183616E-2</v>
      </c>
      <c r="DP64" s="65">
        <f t="shared" si="86"/>
        <v>7.2897766060038782E-2</v>
      </c>
    </row>
    <row r="65" spans="1:120" x14ac:dyDescent="0.25">
      <c r="A65" s="65" t="str">
        <f t="shared" si="69"/>
        <v>19_THA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19_THA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19_THA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19_THA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19_THA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19_THA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19_THA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0.1036233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19_THA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0.1036233</v>
      </c>
      <c r="BP68" s="65">
        <f t="shared" si="93"/>
        <v>0</v>
      </c>
      <c r="BQ68" s="65">
        <f t="shared" si="93"/>
        <v>0</v>
      </c>
      <c r="BR68" s="65">
        <f t="shared" si="93"/>
        <v>0</v>
      </c>
      <c r="BS68" s="65">
        <f t="shared" si="93"/>
        <v>0</v>
      </c>
      <c r="BT68" s="65">
        <f t="shared" si="93"/>
        <v>0</v>
      </c>
      <c r="BU68" s="65">
        <f t="shared" si="93"/>
        <v>0</v>
      </c>
      <c r="BV68" s="65">
        <f t="shared" si="93"/>
        <v>0</v>
      </c>
      <c r="BW68" s="65">
        <f t="shared" si="93"/>
        <v>0</v>
      </c>
      <c r="BX68" s="65">
        <f t="shared" si="93"/>
        <v>0</v>
      </c>
      <c r="BY68" s="65">
        <f t="shared" si="93"/>
        <v>0</v>
      </c>
      <c r="BZ68" s="65">
        <f t="shared" si="93"/>
        <v>0</v>
      </c>
      <c r="CA68" s="65">
        <f t="shared" si="93"/>
        <v>0</v>
      </c>
      <c r="CB68" s="65">
        <f t="shared" si="93"/>
        <v>0</v>
      </c>
      <c r="CC68" s="65">
        <f t="shared" si="93"/>
        <v>0</v>
      </c>
      <c r="CD68" s="65">
        <f t="shared" si="93"/>
        <v>0</v>
      </c>
      <c r="CE68" s="65">
        <f t="shared" si="93"/>
        <v>0</v>
      </c>
      <c r="CF68" s="65">
        <f t="shared" si="93"/>
        <v>0</v>
      </c>
      <c r="CG68" s="65">
        <f t="shared" si="93"/>
        <v>0</v>
      </c>
      <c r="CH68" s="65">
        <f t="shared" si="93"/>
        <v>0</v>
      </c>
      <c r="CI68" s="65">
        <f t="shared" si="93"/>
        <v>0</v>
      </c>
      <c r="CJ68" s="65">
        <f t="shared" si="93"/>
        <v>0</v>
      </c>
      <c r="CK68" s="65">
        <f t="shared" si="93"/>
        <v>0</v>
      </c>
      <c r="CL68" s="65">
        <f t="shared" si="93"/>
        <v>0</v>
      </c>
      <c r="CM68" s="65">
        <f t="shared" si="93"/>
        <v>0</v>
      </c>
      <c r="CN68" s="65">
        <f t="shared" si="93"/>
        <v>0</v>
      </c>
      <c r="CO68" s="65">
        <f t="shared" si="93"/>
        <v>0</v>
      </c>
      <c r="CP68" s="65">
        <f t="shared" si="93"/>
        <v>0</v>
      </c>
      <c r="CQ68" s="65">
        <f t="shared" si="93"/>
        <v>0</v>
      </c>
      <c r="CR68" s="65">
        <f t="shared" si="93"/>
        <v>0</v>
      </c>
      <c r="CS68" s="65">
        <f t="shared" si="93"/>
        <v>0</v>
      </c>
      <c r="CT68" s="65">
        <f t="shared" si="93"/>
        <v>0</v>
      </c>
      <c r="CU68" s="65">
        <f t="shared" si="93"/>
        <v>0</v>
      </c>
      <c r="CV68" s="65">
        <f t="shared" si="93"/>
        <v>0</v>
      </c>
      <c r="CW68" s="65">
        <f t="shared" ref="CW68:DP68" si="94">CW$49*CW25</f>
        <v>0</v>
      </c>
      <c r="CX68" s="65">
        <f t="shared" si="94"/>
        <v>0</v>
      </c>
      <c r="CY68" s="65">
        <f t="shared" si="94"/>
        <v>0</v>
      </c>
      <c r="CZ68" s="65">
        <f t="shared" si="94"/>
        <v>0</v>
      </c>
      <c r="DA68" s="65">
        <f t="shared" si="94"/>
        <v>0</v>
      </c>
      <c r="DB68" s="65">
        <f t="shared" si="94"/>
        <v>0</v>
      </c>
      <c r="DC68" s="65">
        <f t="shared" si="94"/>
        <v>0</v>
      </c>
      <c r="DD68" s="65">
        <f t="shared" si="94"/>
        <v>0</v>
      </c>
      <c r="DE68" s="65">
        <f t="shared" si="94"/>
        <v>0</v>
      </c>
      <c r="DF68" s="65">
        <f t="shared" si="94"/>
        <v>0</v>
      </c>
      <c r="DG68" s="65">
        <f t="shared" si="94"/>
        <v>0</v>
      </c>
      <c r="DH68" s="65">
        <f t="shared" si="94"/>
        <v>0</v>
      </c>
      <c r="DI68" s="65">
        <f t="shared" si="94"/>
        <v>0</v>
      </c>
      <c r="DJ68" s="65">
        <f t="shared" si="94"/>
        <v>0</v>
      </c>
      <c r="DK68" s="65">
        <f t="shared" si="94"/>
        <v>0</v>
      </c>
      <c r="DL68" s="65">
        <f t="shared" si="94"/>
        <v>0</v>
      </c>
      <c r="DM68" s="65">
        <f t="shared" si="94"/>
        <v>0</v>
      </c>
      <c r="DN68" s="65">
        <f t="shared" si="94"/>
        <v>0</v>
      </c>
      <c r="DO68" s="65">
        <f t="shared" si="94"/>
        <v>0</v>
      </c>
      <c r="DP68" s="65">
        <f t="shared" si="94"/>
        <v>0</v>
      </c>
    </row>
    <row r="69" spans="1:120" x14ac:dyDescent="0.25">
      <c r="A69" s="65" t="str">
        <f t="shared" si="69"/>
        <v>19_THA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11.473925400000001</v>
      </c>
      <c r="F69" s="66">
        <v>6.9207803999999999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19_THA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11.473925400000001</v>
      </c>
      <c r="BP69" s="65">
        <f t="shared" si="95"/>
        <v>6.9207803999999999</v>
      </c>
      <c r="BQ69" s="65">
        <f t="shared" si="95"/>
        <v>6.9607230839719119</v>
      </c>
      <c r="BR69" s="65">
        <f t="shared" si="95"/>
        <v>6.2854488521010428</v>
      </c>
      <c r="BS69" s="65">
        <f t="shared" si="95"/>
        <v>6.4732805354810301</v>
      </c>
      <c r="BT69" s="65">
        <f t="shared" si="95"/>
        <v>6.6692336336193625</v>
      </c>
      <c r="BU69" s="65">
        <f t="shared" si="95"/>
        <v>6.8743206642570582</v>
      </c>
      <c r="BV69" s="65">
        <f t="shared" si="95"/>
        <v>7.0862694240916095</v>
      </c>
      <c r="BW69" s="65">
        <f t="shared" si="95"/>
        <v>7.3065800170858646</v>
      </c>
      <c r="BX69" s="65">
        <f t="shared" si="95"/>
        <v>7.5353668407735679</v>
      </c>
      <c r="BY69" s="65">
        <f t="shared" si="95"/>
        <v>7.7700389098241276</v>
      </c>
      <c r="BZ69" s="65">
        <f t="shared" si="95"/>
        <v>7.8838691658234552</v>
      </c>
      <c r="CA69" s="65">
        <f t="shared" si="95"/>
        <v>7.9971376613123368</v>
      </c>
      <c r="CB69" s="65">
        <f t="shared" si="95"/>
        <v>8.0991155276175846</v>
      </c>
      <c r="CC69" s="65">
        <f t="shared" si="95"/>
        <v>8.1865996224230333</v>
      </c>
      <c r="CD69" s="65">
        <f t="shared" si="95"/>
        <v>8.260251400004881</v>
      </c>
      <c r="CE69" s="65">
        <f t="shared" si="95"/>
        <v>8.3193735533359749</v>
      </c>
      <c r="CF69" s="65">
        <f t="shared" si="95"/>
        <v>8.3625587173983291</v>
      </c>
      <c r="CG69" s="65">
        <f t="shared" si="95"/>
        <v>8.3893341013879468</v>
      </c>
      <c r="CH69" s="65">
        <f t="shared" si="95"/>
        <v>8.408024967399415</v>
      </c>
      <c r="CI69" s="65">
        <f t="shared" si="95"/>
        <v>8.4096460807817852</v>
      </c>
      <c r="CJ69" s="65">
        <f t="shared" si="95"/>
        <v>8.394113951871665</v>
      </c>
      <c r="CK69" s="65">
        <f t="shared" si="95"/>
        <v>8.359741237793374</v>
      </c>
      <c r="CL69" s="65">
        <f t="shared" si="95"/>
        <v>8.3065425816036811</v>
      </c>
      <c r="CM69" s="65">
        <f t="shared" si="95"/>
        <v>8.2577261335343639</v>
      </c>
      <c r="CN69" s="65">
        <f t="shared" si="95"/>
        <v>8.187692340979849</v>
      </c>
      <c r="CO69" s="65">
        <f t="shared" si="95"/>
        <v>8.0984842995624522</v>
      </c>
      <c r="CP69" s="65">
        <f t="shared" si="95"/>
        <v>7.9894597732374244</v>
      </c>
      <c r="CQ69" s="65">
        <f t="shared" si="95"/>
        <v>7.8599353259529483</v>
      </c>
      <c r="CR69" s="65">
        <f t="shared" si="95"/>
        <v>7.7107825305230753</v>
      </c>
      <c r="CS69" s="65">
        <f t="shared" si="95"/>
        <v>7.5421767367838886</v>
      </c>
      <c r="CT69" s="65">
        <f t="shared" si="95"/>
        <v>7.3673293433889295</v>
      </c>
      <c r="CU69" s="65">
        <f t="shared" si="95"/>
        <v>7.1858239058873403</v>
      </c>
      <c r="CV69" s="65">
        <f t="shared" si="95"/>
        <v>6.9990428131332854</v>
      </c>
      <c r="CW69" s="65">
        <f t="shared" ref="CW69:DP69" si="96">CW$49*CW26</f>
        <v>6.7110560117158711</v>
      </c>
      <c r="CX69" s="65">
        <f t="shared" si="96"/>
        <v>6.4263648721301916</v>
      </c>
      <c r="CY69" s="65">
        <f t="shared" si="96"/>
        <v>6.1450970884848228</v>
      </c>
      <c r="CZ69" s="65">
        <f t="shared" si="96"/>
        <v>5.8673786489848325</v>
      </c>
      <c r="DA69" s="65">
        <f t="shared" si="96"/>
        <v>5.5933338492558731</v>
      </c>
      <c r="DB69" s="65">
        <f t="shared" si="96"/>
        <v>5.3230853055861242</v>
      </c>
      <c r="DC69" s="65">
        <f t="shared" si="96"/>
        <v>5.0567539680866149</v>
      </c>
      <c r="DD69" s="65">
        <f t="shared" si="96"/>
        <v>4.7944591337703448</v>
      </c>
      <c r="DE69" s="65">
        <f t="shared" si="96"/>
        <v>4.536318459550599</v>
      </c>
      <c r="DF69" s="65">
        <f t="shared" si="96"/>
        <v>4.2824479751590268</v>
      </c>
      <c r="DG69" s="65">
        <f t="shared" si="96"/>
        <v>4.0329620959836969</v>
      </c>
      <c r="DH69" s="65">
        <f t="shared" si="96"/>
        <v>3.7879736358277807</v>
      </c>
      <c r="DI69" s="65">
        <f t="shared" si="96"/>
        <v>3.5475938195891392</v>
      </c>
      <c r="DJ69" s="65">
        <f t="shared" si="96"/>
        <v>3.3119322958613067</v>
      </c>
      <c r="DK69" s="65">
        <f t="shared" si="96"/>
        <v>3.0810971494562853</v>
      </c>
      <c r="DL69" s="65">
        <f t="shared" si="96"/>
        <v>2.8551949138495281</v>
      </c>
      <c r="DM69" s="65">
        <f t="shared" si="96"/>
        <v>2.634330583547642</v>
      </c>
      <c r="DN69" s="65">
        <f t="shared" si="96"/>
        <v>2.4186076263790621</v>
      </c>
      <c r="DO69" s="65">
        <f t="shared" si="96"/>
        <v>2.2081279957082693</v>
      </c>
      <c r="DP69" s="65">
        <f t="shared" si="96"/>
        <v>2.0029921425738713</v>
      </c>
    </row>
    <row r="70" spans="1:120" x14ac:dyDescent="0.25">
      <c r="A70" s="65" t="str">
        <f t="shared" si="69"/>
        <v>19_THA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1.3523364</v>
      </c>
      <c r="F70" s="66">
        <v>1.789857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19_THA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1.3523364</v>
      </c>
      <c r="BP70" s="65">
        <f t="shared" si="97"/>
        <v>1.789857</v>
      </c>
      <c r="BQ70" s="65">
        <f t="shared" si="97"/>
        <v>1.8001870044754944</v>
      </c>
      <c r="BR70" s="65">
        <f t="shared" si="97"/>
        <v>1.6255471169226838</v>
      </c>
      <c r="BS70" s="65">
        <f t="shared" si="97"/>
        <v>1.6741242764175082</v>
      </c>
      <c r="BT70" s="65">
        <f t="shared" si="97"/>
        <v>1.7248018017981113</v>
      </c>
      <c r="BU70" s="65">
        <f t="shared" si="97"/>
        <v>1.7778415511009638</v>
      </c>
      <c r="BV70" s="65">
        <f t="shared" si="97"/>
        <v>1.8326558855409338</v>
      </c>
      <c r="BW70" s="65">
        <f t="shared" si="97"/>
        <v>1.889632763039448</v>
      </c>
      <c r="BX70" s="65">
        <f t="shared" si="97"/>
        <v>1.9488017691655781</v>
      </c>
      <c r="BY70" s="65">
        <f t="shared" si="97"/>
        <v>2.0094928215062402</v>
      </c>
      <c r="BZ70" s="65">
        <f t="shared" si="97"/>
        <v>2.0389316808164111</v>
      </c>
      <c r="CA70" s="65">
        <f t="shared" si="97"/>
        <v>2.0682252572359494</v>
      </c>
      <c r="CB70" s="65">
        <f t="shared" si="97"/>
        <v>2.0945988433493752</v>
      </c>
      <c r="CC70" s="65">
        <f t="shared" si="97"/>
        <v>2.117224040281819</v>
      </c>
      <c r="CD70" s="65">
        <f t="shared" si="97"/>
        <v>2.1362719137943653</v>
      </c>
      <c r="CE70" s="65">
        <f t="shared" si="97"/>
        <v>2.151562125862752</v>
      </c>
      <c r="CF70" s="65">
        <f t="shared" si="97"/>
        <v>2.1627307027754297</v>
      </c>
      <c r="CG70" s="65">
        <f t="shared" si="97"/>
        <v>2.1696553710486062</v>
      </c>
      <c r="CH70" s="65">
        <f t="shared" si="97"/>
        <v>2.1744892157067448</v>
      </c>
      <c r="CI70" s="65">
        <f t="shared" si="97"/>
        <v>2.1749084691677028</v>
      </c>
      <c r="CJ70" s="65">
        <f t="shared" si="97"/>
        <v>2.1708915392771542</v>
      </c>
      <c r="CK70" s="65">
        <f t="shared" si="97"/>
        <v>2.1620020442569068</v>
      </c>
      <c r="CL70" s="65">
        <f t="shared" si="97"/>
        <v>2.1482437711044002</v>
      </c>
      <c r="CM70" s="65">
        <f t="shared" si="97"/>
        <v>2.135618827638198</v>
      </c>
      <c r="CN70" s="65">
        <f t="shared" si="97"/>
        <v>2.1175066399085822</v>
      </c>
      <c r="CO70" s="65">
        <f t="shared" si="97"/>
        <v>2.0944355947144273</v>
      </c>
      <c r="CP70" s="65">
        <f t="shared" si="97"/>
        <v>2.0662395965269198</v>
      </c>
      <c r="CQ70" s="65">
        <f t="shared" si="97"/>
        <v>2.0327418946430038</v>
      </c>
      <c r="CR70" s="65">
        <f t="shared" si="97"/>
        <v>1.9941678958249334</v>
      </c>
      <c r="CS70" s="65">
        <f t="shared" si="97"/>
        <v>1.950562949168247</v>
      </c>
      <c r="CT70" s="65">
        <f t="shared" si="97"/>
        <v>1.9053437957040333</v>
      </c>
      <c r="CU70" s="65">
        <f t="shared" si="97"/>
        <v>1.8584027342812086</v>
      </c>
      <c r="CV70" s="65">
        <f t="shared" si="97"/>
        <v>1.8100972792586085</v>
      </c>
      <c r="CW70" s="65">
        <f t="shared" ref="CW70:DP70" si="98">CW$49*CW27</f>
        <v>1.7356179340644498</v>
      </c>
      <c r="CX70" s="65">
        <f t="shared" si="98"/>
        <v>1.6619909152060846</v>
      </c>
      <c r="CY70" s="65">
        <f t="shared" si="98"/>
        <v>1.5892492470219375</v>
      </c>
      <c r="CZ70" s="65">
        <f t="shared" si="98"/>
        <v>1.5174255126684912</v>
      </c>
      <c r="DA70" s="65">
        <f t="shared" si="98"/>
        <v>1.446551857566174</v>
      </c>
      <c r="DB70" s="65">
        <f t="shared" si="98"/>
        <v>1.376659992823998</v>
      </c>
      <c r="DC70" s="65">
        <f t="shared" si="98"/>
        <v>1.3077811986430903</v>
      </c>
      <c r="DD70" s="65">
        <f t="shared" si="98"/>
        <v>1.2399463276992277</v>
      </c>
      <c r="DE70" s="65">
        <f t="shared" si="98"/>
        <v>1.1731858085044653</v>
      </c>
      <c r="DF70" s="65">
        <f t="shared" si="98"/>
        <v>1.1075296487480242</v>
      </c>
      <c r="DG70" s="65">
        <f t="shared" si="98"/>
        <v>1.0430074386164734</v>
      </c>
      <c r="DH70" s="65">
        <f t="shared" si="98"/>
        <v>0.97964835409339168</v>
      </c>
      <c r="DI70" s="65">
        <f t="shared" si="98"/>
        <v>0.91748116023857051</v>
      </c>
      <c r="DJ70" s="65">
        <f t="shared" si="98"/>
        <v>0.85653421444688971</v>
      </c>
      <c r="DK70" s="65">
        <f t="shared" si="98"/>
        <v>0.79683546968697028</v>
      </c>
      <c r="DL70" s="65">
        <f t="shared" si="98"/>
        <v>0.73841247771970542</v>
      </c>
      <c r="DM70" s="65">
        <f t="shared" si="98"/>
        <v>0.68129239229680394</v>
      </c>
      <c r="DN70" s="65">
        <f t="shared" si="98"/>
        <v>0.62550197233941263</v>
      </c>
      <c r="DO70" s="65">
        <f t="shared" si="98"/>
        <v>0.57106758509696631</v>
      </c>
      <c r="DP70" s="65">
        <f t="shared" si="98"/>
        <v>0.51801520928634592</v>
      </c>
    </row>
    <row r="71" spans="1:120" x14ac:dyDescent="0.25">
      <c r="A71" s="65" t="str">
        <f t="shared" si="69"/>
        <v>19_THA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3.5947864799999998</v>
      </c>
      <c r="F71" s="66">
        <v>2.0503596960000001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19_THA</v>
      </c>
      <c r="BL71" s="65" t="str">
        <f t="shared" si="72"/>
        <v>d_ind_cem_7_9_lpg</v>
      </c>
      <c r="BM71" s="65"/>
      <c r="BN71" s="65"/>
      <c r="BO71" s="65">
        <f t="shared" ref="BO71:CV71" si="99">BO$49*BO28</f>
        <v>3.5947864799999998</v>
      </c>
      <c r="BP71" s="65">
        <f t="shared" si="99"/>
        <v>2.0503596960000001</v>
      </c>
      <c r="BQ71" s="65">
        <f t="shared" si="99"/>
        <v>2.0621931691970503</v>
      </c>
      <c r="BR71" s="65">
        <f t="shared" si="99"/>
        <v>1.862135518361115</v>
      </c>
      <c r="BS71" s="65">
        <f t="shared" si="99"/>
        <v>1.9177827851396068</v>
      </c>
      <c r="BT71" s="65">
        <f t="shared" si="99"/>
        <v>1.9758361131615692</v>
      </c>
      <c r="BU71" s="65">
        <f t="shared" si="99"/>
        <v>2.0365954722927806</v>
      </c>
      <c r="BV71" s="65">
        <f t="shared" si="99"/>
        <v>2.0993876965312417</v>
      </c>
      <c r="BW71" s="65">
        <f t="shared" si="99"/>
        <v>2.1646572086916449</v>
      </c>
      <c r="BX71" s="65">
        <f t="shared" si="99"/>
        <v>2.2324379003409747</v>
      </c>
      <c r="BY71" s="65">
        <f t="shared" si="99"/>
        <v>2.3019621626854634</v>
      </c>
      <c r="BZ71" s="65">
        <f t="shared" si="99"/>
        <v>2.3356856672033044</v>
      </c>
      <c r="CA71" s="65">
        <f t="shared" si="99"/>
        <v>2.3692427437978685</v>
      </c>
      <c r="CB71" s="65">
        <f t="shared" si="99"/>
        <v>2.3994548434270304</v>
      </c>
      <c r="CC71" s="65">
        <f t="shared" si="99"/>
        <v>2.4253729988463442</v>
      </c>
      <c r="CD71" s="65">
        <f t="shared" si="99"/>
        <v>2.447193173388015</v>
      </c>
      <c r="CE71" s="65">
        <f t="shared" si="99"/>
        <v>2.4647087819356885</v>
      </c>
      <c r="CF71" s="65">
        <f t="shared" si="99"/>
        <v>2.4775028766390248</v>
      </c>
      <c r="CG71" s="65">
        <f t="shared" si="99"/>
        <v>2.4854353878594697</v>
      </c>
      <c r="CH71" s="65">
        <f t="shared" si="99"/>
        <v>2.4909727689260985</v>
      </c>
      <c r="CI71" s="65">
        <f t="shared" si="99"/>
        <v>2.4914530421539349</v>
      </c>
      <c r="CJ71" s="65">
        <f t="shared" si="99"/>
        <v>2.4868514727831763</v>
      </c>
      <c r="CK71" s="65">
        <f t="shared" si="99"/>
        <v>2.4766681663473502</v>
      </c>
      <c r="CL71" s="65">
        <f t="shared" si="99"/>
        <v>2.4609074610181207</v>
      </c>
      <c r="CM71" s="65">
        <f t="shared" si="99"/>
        <v>2.4464450345519957</v>
      </c>
      <c r="CN71" s="65">
        <f t="shared" si="99"/>
        <v>2.4256967291135219</v>
      </c>
      <c r="CO71" s="65">
        <f t="shared" si="99"/>
        <v>2.3992678349556704</v>
      </c>
      <c r="CP71" s="65">
        <f t="shared" si="99"/>
        <v>2.3669680823652937</v>
      </c>
      <c r="CQ71" s="65">
        <f t="shared" si="99"/>
        <v>2.3285949956598171</v>
      </c>
      <c r="CR71" s="65">
        <f t="shared" si="99"/>
        <v>2.2844067881716636</v>
      </c>
      <c r="CS71" s="65">
        <f t="shared" si="99"/>
        <v>2.2344554092787692</v>
      </c>
      <c r="CT71" s="65">
        <f t="shared" si="99"/>
        <v>2.182654885689308</v>
      </c>
      <c r="CU71" s="65">
        <f t="shared" si="99"/>
        <v>2.1288818410109789</v>
      </c>
      <c r="CV71" s="65">
        <f t="shared" si="99"/>
        <v>2.0735458236222826</v>
      </c>
      <c r="CW71" s="65">
        <f t="shared" ref="CW71:DP71" si="100">CW$49*CW28</f>
        <v>1.9882264670644263</v>
      </c>
      <c r="CX71" s="65">
        <f t="shared" si="100"/>
        <v>1.9038834877069559</v>
      </c>
      <c r="CY71" s="65">
        <f t="shared" si="100"/>
        <v>1.8205547163779721</v>
      </c>
      <c r="CZ71" s="65">
        <f t="shared" si="100"/>
        <v>1.7382774785123123</v>
      </c>
      <c r="DA71" s="65">
        <f t="shared" si="100"/>
        <v>1.6570885980989629</v>
      </c>
      <c r="DB71" s="65">
        <f t="shared" si="100"/>
        <v>1.5770244016041357</v>
      </c>
      <c r="DC71" s="65">
        <f t="shared" si="100"/>
        <v>1.4981207218701613</v>
      </c>
      <c r="DD71" s="65">
        <f t="shared" si="100"/>
        <v>1.4204129019903289</v>
      </c>
      <c r="DE71" s="65">
        <f t="shared" si="100"/>
        <v>1.3439357991597816</v>
      </c>
      <c r="DF71" s="65">
        <f t="shared" si="100"/>
        <v>1.2687237885026488</v>
      </c>
      <c r="DG71" s="65">
        <f t="shared" si="100"/>
        <v>1.1948107668754604</v>
      </c>
      <c r="DH71" s="65">
        <f t="shared" si="100"/>
        <v>1.1222301566470543</v>
      </c>
      <c r="DI71" s="65">
        <f t="shared" si="100"/>
        <v>1.0510149094550474</v>
      </c>
      <c r="DJ71" s="65">
        <f t="shared" si="100"/>
        <v>0.98119750993901944</v>
      </c>
      <c r="DK71" s="65">
        <f t="shared" si="100"/>
        <v>0.91280997945053344</v>
      </c>
      <c r="DL71" s="65">
        <f t="shared" si="100"/>
        <v>0.84588387974010326</v>
      </c>
      <c r="DM71" s="65">
        <f t="shared" si="100"/>
        <v>0.78045031662126518</v>
      </c>
      <c r="DN71" s="65">
        <f t="shared" si="100"/>
        <v>0.7165399436118296</v>
      </c>
      <c r="DO71" s="65">
        <f t="shared" si="100"/>
        <v>0.65418296555248279</v>
      </c>
      <c r="DP71" s="65">
        <f t="shared" si="100"/>
        <v>0.59340914220282892</v>
      </c>
    </row>
    <row r="72" spans="1:120" x14ac:dyDescent="0.25">
      <c r="A72" s="65" t="str">
        <f t="shared" si="69"/>
        <v>19_THA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19_THA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0</v>
      </c>
      <c r="BP72" s="65">
        <f t="shared" si="101"/>
        <v>0</v>
      </c>
      <c r="BQ72" s="65">
        <f t="shared" si="101"/>
        <v>0</v>
      </c>
      <c r="BR72" s="65">
        <f t="shared" si="101"/>
        <v>0</v>
      </c>
      <c r="BS72" s="65">
        <f t="shared" si="101"/>
        <v>0</v>
      </c>
      <c r="BT72" s="65">
        <f t="shared" si="101"/>
        <v>0</v>
      </c>
      <c r="BU72" s="65">
        <f t="shared" si="101"/>
        <v>0</v>
      </c>
      <c r="BV72" s="65">
        <f t="shared" si="101"/>
        <v>0</v>
      </c>
      <c r="BW72" s="65">
        <f t="shared" si="101"/>
        <v>0</v>
      </c>
      <c r="BX72" s="65">
        <f t="shared" si="101"/>
        <v>0</v>
      </c>
      <c r="BY72" s="65">
        <f t="shared" si="101"/>
        <v>0</v>
      </c>
      <c r="BZ72" s="65">
        <f t="shared" si="101"/>
        <v>0</v>
      </c>
      <c r="CA72" s="65">
        <f t="shared" si="101"/>
        <v>0</v>
      </c>
      <c r="CB72" s="65">
        <f t="shared" si="101"/>
        <v>0</v>
      </c>
      <c r="CC72" s="65">
        <f t="shared" si="101"/>
        <v>0</v>
      </c>
      <c r="CD72" s="65">
        <f t="shared" si="101"/>
        <v>0</v>
      </c>
      <c r="CE72" s="65">
        <f t="shared" si="101"/>
        <v>0</v>
      </c>
      <c r="CF72" s="65">
        <f t="shared" si="101"/>
        <v>0</v>
      </c>
      <c r="CG72" s="65">
        <f t="shared" si="101"/>
        <v>0</v>
      </c>
      <c r="CH72" s="65">
        <f t="shared" si="101"/>
        <v>0</v>
      </c>
      <c r="CI72" s="65">
        <f t="shared" si="101"/>
        <v>0</v>
      </c>
      <c r="CJ72" s="65">
        <f t="shared" si="101"/>
        <v>0</v>
      </c>
      <c r="CK72" s="65">
        <f t="shared" si="101"/>
        <v>0</v>
      </c>
      <c r="CL72" s="65">
        <f t="shared" si="101"/>
        <v>0</v>
      </c>
      <c r="CM72" s="65">
        <f t="shared" si="101"/>
        <v>0</v>
      </c>
      <c r="CN72" s="65">
        <f t="shared" si="101"/>
        <v>0</v>
      </c>
      <c r="CO72" s="65">
        <f t="shared" si="101"/>
        <v>0</v>
      </c>
      <c r="CP72" s="65">
        <f t="shared" si="101"/>
        <v>0</v>
      </c>
      <c r="CQ72" s="65">
        <f t="shared" si="101"/>
        <v>0</v>
      </c>
      <c r="CR72" s="65">
        <f t="shared" si="101"/>
        <v>0</v>
      </c>
      <c r="CS72" s="65">
        <f t="shared" si="101"/>
        <v>0</v>
      </c>
      <c r="CT72" s="65">
        <f t="shared" si="101"/>
        <v>0</v>
      </c>
      <c r="CU72" s="65">
        <f t="shared" si="101"/>
        <v>0</v>
      </c>
      <c r="CV72" s="65">
        <f t="shared" si="101"/>
        <v>0</v>
      </c>
      <c r="CW72" s="65">
        <f t="shared" ref="CW72:DP72" si="102">CW$49*CW29</f>
        <v>0</v>
      </c>
      <c r="CX72" s="65">
        <f t="shared" si="102"/>
        <v>0</v>
      </c>
      <c r="CY72" s="65">
        <f t="shared" si="102"/>
        <v>0</v>
      </c>
      <c r="CZ72" s="65">
        <f t="shared" si="102"/>
        <v>0</v>
      </c>
      <c r="DA72" s="65">
        <f t="shared" si="102"/>
        <v>0</v>
      </c>
      <c r="DB72" s="65">
        <f t="shared" si="102"/>
        <v>0</v>
      </c>
      <c r="DC72" s="65">
        <f t="shared" si="102"/>
        <v>0</v>
      </c>
      <c r="DD72" s="65">
        <f t="shared" si="102"/>
        <v>0</v>
      </c>
      <c r="DE72" s="65">
        <f t="shared" si="102"/>
        <v>0</v>
      </c>
      <c r="DF72" s="65">
        <f t="shared" si="102"/>
        <v>0</v>
      </c>
      <c r="DG72" s="65">
        <f t="shared" si="102"/>
        <v>0</v>
      </c>
      <c r="DH72" s="65">
        <f t="shared" si="102"/>
        <v>0</v>
      </c>
      <c r="DI72" s="65">
        <f t="shared" si="102"/>
        <v>0</v>
      </c>
      <c r="DJ72" s="65">
        <f t="shared" si="102"/>
        <v>0</v>
      </c>
      <c r="DK72" s="65">
        <f t="shared" si="102"/>
        <v>0</v>
      </c>
      <c r="DL72" s="65">
        <f t="shared" si="102"/>
        <v>0</v>
      </c>
      <c r="DM72" s="65">
        <f t="shared" si="102"/>
        <v>0</v>
      </c>
      <c r="DN72" s="65">
        <f t="shared" si="102"/>
        <v>0</v>
      </c>
      <c r="DO72" s="65">
        <f t="shared" si="102"/>
        <v>0</v>
      </c>
      <c r="DP72" s="65">
        <f t="shared" si="102"/>
        <v>0</v>
      </c>
    </row>
    <row r="73" spans="1:120" x14ac:dyDescent="0.25">
      <c r="A73" s="65" t="str">
        <f t="shared" si="69"/>
        <v>19_THA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19_THA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19_THA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19_THA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0</v>
      </c>
      <c r="BP74" s="65">
        <f t="shared" si="105"/>
        <v>0</v>
      </c>
      <c r="BQ74" s="65">
        <f t="shared" si="105"/>
        <v>0</v>
      </c>
      <c r="BR74" s="65">
        <f t="shared" si="105"/>
        <v>0</v>
      </c>
      <c r="BS74" s="65">
        <f t="shared" si="105"/>
        <v>0</v>
      </c>
      <c r="BT74" s="65">
        <f t="shared" si="105"/>
        <v>0</v>
      </c>
      <c r="BU74" s="65">
        <f t="shared" si="105"/>
        <v>0</v>
      </c>
      <c r="BV74" s="65">
        <f t="shared" si="105"/>
        <v>0</v>
      </c>
      <c r="BW74" s="65">
        <f t="shared" si="105"/>
        <v>0</v>
      </c>
      <c r="BX74" s="65">
        <f t="shared" si="105"/>
        <v>0</v>
      </c>
      <c r="BY74" s="65">
        <f t="shared" si="105"/>
        <v>0</v>
      </c>
      <c r="BZ74" s="65">
        <f t="shared" si="105"/>
        <v>0</v>
      </c>
      <c r="CA74" s="65">
        <f t="shared" si="105"/>
        <v>0</v>
      </c>
      <c r="CB74" s="65">
        <f t="shared" si="105"/>
        <v>0</v>
      </c>
      <c r="CC74" s="65">
        <f t="shared" si="105"/>
        <v>0</v>
      </c>
      <c r="CD74" s="65">
        <f t="shared" si="105"/>
        <v>0</v>
      </c>
      <c r="CE74" s="65">
        <f t="shared" si="105"/>
        <v>0</v>
      </c>
      <c r="CF74" s="65">
        <f t="shared" si="105"/>
        <v>0</v>
      </c>
      <c r="CG74" s="65">
        <f t="shared" si="105"/>
        <v>0</v>
      </c>
      <c r="CH74" s="65">
        <f t="shared" si="105"/>
        <v>0</v>
      </c>
      <c r="CI74" s="65">
        <f t="shared" si="105"/>
        <v>0</v>
      </c>
      <c r="CJ74" s="65">
        <f t="shared" si="105"/>
        <v>0</v>
      </c>
      <c r="CK74" s="65">
        <f t="shared" si="105"/>
        <v>0</v>
      </c>
      <c r="CL74" s="65">
        <f t="shared" si="105"/>
        <v>0</v>
      </c>
      <c r="CM74" s="65">
        <f t="shared" si="105"/>
        <v>0</v>
      </c>
      <c r="CN74" s="65">
        <f t="shared" si="105"/>
        <v>0</v>
      </c>
      <c r="CO74" s="65">
        <f t="shared" si="105"/>
        <v>0</v>
      </c>
      <c r="CP74" s="65">
        <f t="shared" si="105"/>
        <v>0</v>
      </c>
      <c r="CQ74" s="65">
        <f t="shared" si="105"/>
        <v>0</v>
      </c>
      <c r="CR74" s="65">
        <f t="shared" si="105"/>
        <v>0</v>
      </c>
      <c r="CS74" s="65">
        <f t="shared" si="105"/>
        <v>0</v>
      </c>
      <c r="CT74" s="65">
        <f t="shared" si="105"/>
        <v>0</v>
      </c>
      <c r="CU74" s="65">
        <f t="shared" si="105"/>
        <v>0</v>
      </c>
      <c r="CV74" s="65">
        <f t="shared" si="105"/>
        <v>0</v>
      </c>
      <c r="CW74" s="65">
        <f t="shared" ref="CW74:DP74" si="106">CW$49*CW31</f>
        <v>0</v>
      </c>
      <c r="CX74" s="65">
        <f t="shared" si="106"/>
        <v>0</v>
      </c>
      <c r="CY74" s="65">
        <f t="shared" si="106"/>
        <v>0</v>
      </c>
      <c r="CZ74" s="65">
        <f t="shared" si="106"/>
        <v>0</v>
      </c>
      <c r="DA74" s="65">
        <f t="shared" si="106"/>
        <v>0</v>
      </c>
      <c r="DB74" s="65">
        <f t="shared" si="106"/>
        <v>0</v>
      </c>
      <c r="DC74" s="65">
        <f t="shared" si="106"/>
        <v>0</v>
      </c>
      <c r="DD74" s="65">
        <f t="shared" si="106"/>
        <v>0</v>
      </c>
      <c r="DE74" s="65">
        <f t="shared" si="106"/>
        <v>0</v>
      </c>
      <c r="DF74" s="65">
        <f t="shared" si="106"/>
        <v>0</v>
      </c>
      <c r="DG74" s="65">
        <f t="shared" si="106"/>
        <v>0</v>
      </c>
      <c r="DH74" s="65">
        <f t="shared" si="106"/>
        <v>0</v>
      </c>
      <c r="DI74" s="65">
        <f t="shared" si="106"/>
        <v>0</v>
      </c>
      <c r="DJ74" s="65">
        <f t="shared" si="106"/>
        <v>0</v>
      </c>
      <c r="DK74" s="65">
        <f t="shared" si="106"/>
        <v>0</v>
      </c>
      <c r="DL74" s="65">
        <f t="shared" si="106"/>
        <v>0</v>
      </c>
      <c r="DM74" s="65">
        <f t="shared" si="106"/>
        <v>0</v>
      </c>
      <c r="DN74" s="65">
        <f t="shared" si="106"/>
        <v>0</v>
      </c>
      <c r="DO74" s="65">
        <f t="shared" si="106"/>
        <v>0</v>
      </c>
      <c r="DP74" s="65">
        <f t="shared" si="106"/>
        <v>0</v>
      </c>
    </row>
    <row r="75" spans="1:120" x14ac:dyDescent="0.25">
      <c r="A75" s="65" t="str">
        <f t="shared" si="69"/>
        <v>19_THA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35.007853899130367</v>
      </c>
      <c r="F75" s="66">
        <v>36.377584225713967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19_THA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35.007853899130367</v>
      </c>
      <c r="BP75" s="65">
        <f t="shared" si="107"/>
        <v>36.377584225713967</v>
      </c>
      <c r="BQ75" s="65">
        <f t="shared" si="107"/>
        <v>36.587534298741751</v>
      </c>
      <c r="BR75" s="65">
        <f t="shared" si="107"/>
        <v>33.038101456552909</v>
      </c>
      <c r="BS75" s="65">
        <f t="shared" si="107"/>
        <v>34.025398045592652</v>
      </c>
      <c r="BT75" s="65">
        <f t="shared" si="107"/>
        <v>35.055383093495159</v>
      </c>
      <c r="BU75" s="65">
        <f t="shared" si="107"/>
        <v>36.13337868061484</v>
      </c>
      <c r="BV75" s="65">
        <f t="shared" si="107"/>
        <v>37.247441462092063</v>
      </c>
      <c r="BW75" s="65">
        <f t="shared" si="107"/>
        <v>38.405456409722177</v>
      </c>
      <c r="BX75" s="65">
        <f t="shared" si="107"/>
        <v>39.608024829380888</v>
      </c>
      <c r="BY75" s="65">
        <f t="shared" si="107"/>
        <v>40.841527767475746</v>
      </c>
      <c r="BZ75" s="65">
        <f t="shared" si="107"/>
        <v>41.439851870498892</v>
      </c>
      <c r="CA75" s="65">
        <f t="shared" si="107"/>
        <v>42.035223200987382</v>
      </c>
      <c r="CB75" s="65">
        <f t="shared" si="107"/>
        <v>42.57124778293737</v>
      </c>
      <c r="CC75" s="65">
        <f t="shared" si="107"/>
        <v>43.03108899205818</v>
      </c>
      <c r="CD75" s="65">
        <f t="shared" si="107"/>
        <v>43.418223619586193</v>
      </c>
      <c r="CE75" s="65">
        <f t="shared" si="107"/>
        <v>43.72898642205967</v>
      </c>
      <c r="CF75" s="65">
        <f t="shared" si="107"/>
        <v>43.9559798898743</v>
      </c>
      <c r="CG75" s="65">
        <f t="shared" si="107"/>
        <v>44.096718900500633</v>
      </c>
      <c r="CH75" s="65">
        <f t="shared" si="107"/>
        <v>44.194963392203306</v>
      </c>
      <c r="CI75" s="65">
        <f t="shared" si="107"/>
        <v>44.203484423820854</v>
      </c>
      <c r="CJ75" s="65">
        <f t="shared" si="107"/>
        <v>44.12184315000836</v>
      </c>
      <c r="CK75" s="65">
        <f t="shared" si="107"/>
        <v>43.941170418151501</v>
      </c>
      <c r="CL75" s="65">
        <f t="shared" si="107"/>
        <v>43.661543196308806</v>
      </c>
      <c r="CM75" s="65">
        <f t="shared" si="107"/>
        <v>43.404950102957415</v>
      </c>
      <c r="CN75" s="65">
        <f t="shared" si="107"/>
        <v>43.036832630642003</v>
      </c>
      <c r="CO75" s="65">
        <f t="shared" si="107"/>
        <v>42.567929869289777</v>
      </c>
      <c r="CP75" s="65">
        <f t="shared" si="107"/>
        <v>41.99486604413832</v>
      </c>
      <c r="CQ75" s="65">
        <f t="shared" si="107"/>
        <v>41.314048821505438</v>
      </c>
      <c r="CR75" s="65">
        <f t="shared" si="107"/>
        <v>40.530059435243324</v>
      </c>
      <c r="CS75" s="65">
        <f t="shared" si="107"/>
        <v>39.643819573812294</v>
      </c>
      <c r="CT75" s="65">
        <f t="shared" si="107"/>
        <v>38.724772094734398</v>
      </c>
      <c r="CU75" s="65">
        <f t="shared" si="107"/>
        <v>37.770728047889747</v>
      </c>
      <c r="CV75" s="65">
        <f t="shared" si="107"/>
        <v>36.78895366108339</v>
      </c>
      <c r="CW75" s="65">
        <f t="shared" ref="CW75:DP75" si="108">CW$49*CW32</f>
        <v>35.275213371844345</v>
      </c>
      <c r="CX75" s="65">
        <f t="shared" si="108"/>
        <v>33.778796015704486</v>
      </c>
      <c r="CY75" s="65">
        <f t="shared" si="108"/>
        <v>32.300372789107193</v>
      </c>
      <c r="CZ75" s="65">
        <f t="shared" si="108"/>
        <v>30.840605921783276</v>
      </c>
      <c r="DA75" s="65">
        <f t="shared" si="108"/>
        <v>29.400148746786197</v>
      </c>
      <c r="DB75" s="65">
        <f t="shared" si="108"/>
        <v>27.979645770095473</v>
      </c>
      <c r="DC75" s="65">
        <f t="shared" si="108"/>
        <v>26.579732739791055</v>
      </c>
      <c r="DD75" s="65">
        <f t="shared" si="108"/>
        <v>25.2010367148009</v>
      </c>
      <c r="DE75" s="65">
        <f t="shared" si="108"/>
        <v>23.844176133223794</v>
      </c>
      <c r="DF75" s="65">
        <f t="shared" si="108"/>
        <v>22.50976088023047</v>
      </c>
      <c r="DG75" s="65">
        <f t="shared" si="108"/>
        <v>21.198392355544026</v>
      </c>
      <c r="DH75" s="65">
        <f t="shared" si="108"/>
        <v>19.910663540503197</v>
      </c>
      <c r="DI75" s="65">
        <f t="shared" si="108"/>
        <v>18.64715906470985</v>
      </c>
      <c r="DJ75" s="65">
        <f t="shared" si="108"/>
        <v>17.408455272263367</v>
      </c>
      <c r="DK75" s="65">
        <f t="shared" si="108"/>
        <v>16.195120287583936</v>
      </c>
      <c r="DL75" s="65">
        <f t="shared" si="108"/>
        <v>15.007714080826977</v>
      </c>
      <c r="DM75" s="65">
        <f t="shared" si="108"/>
        <v>13.846788532891264</v>
      </c>
      <c r="DN75" s="65">
        <f t="shared" si="108"/>
        <v>12.71288750002218</v>
      </c>
      <c r="DO75" s="65">
        <f t="shared" si="108"/>
        <v>11.606546878013146</v>
      </c>
      <c r="DP75" s="65">
        <f t="shared" si="108"/>
        <v>10.528294666006785</v>
      </c>
    </row>
    <row r="76" spans="1:120" x14ac:dyDescent="0.25">
      <c r="A76" s="65" t="str">
        <f t="shared" si="69"/>
        <v>19_THA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0.67173019200000006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19_THA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0</v>
      </c>
      <c r="BP76" s="65">
        <f t="shared" si="109"/>
        <v>0.67173019200000006</v>
      </c>
      <c r="BQ76" s="65">
        <f t="shared" si="109"/>
        <v>0.67560702455683819</v>
      </c>
      <c r="BR76" s="65">
        <f t="shared" si="109"/>
        <v>0.61006498114403596</v>
      </c>
      <c r="BS76" s="65">
        <f t="shared" si="109"/>
        <v>0.62829590387935663</v>
      </c>
      <c r="BT76" s="65">
        <f t="shared" si="109"/>
        <v>0.64731509024675771</v>
      </c>
      <c r="BU76" s="65">
        <f t="shared" si="109"/>
        <v>0.66722081510792641</v>
      </c>
      <c r="BV76" s="65">
        <f t="shared" si="109"/>
        <v>0.68779253865774814</v>
      </c>
      <c r="BW76" s="65">
        <f t="shared" si="109"/>
        <v>0.70917586082350637</v>
      </c>
      <c r="BX76" s="65">
        <f t="shared" si="109"/>
        <v>0.731381885017369</v>
      </c>
      <c r="BY76" s="65">
        <f t="shared" si="109"/>
        <v>0.75415913048528904</v>
      </c>
      <c r="BZ76" s="65">
        <f t="shared" si="109"/>
        <v>0.76520748273727468</v>
      </c>
      <c r="CA76" s="65">
        <f t="shared" si="109"/>
        <v>0.77620131057528807</v>
      </c>
      <c r="CB76" s="65">
        <f t="shared" si="109"/>
        <v>0.78609927117420741</v>
      </c>
      <c r="CC76" s="65">
        <f t="shared" si="109"/>
        <v>0.79459046788962573</v>
      </c>
      <c r="CD76" s="65">
        <f t="shared" si="109"/>
        <v>0.80173910140156246</v>
      </c>
      <c r="CE76" s="65">
        <f t="shared" si="109"/>
        <v>0.80747749116589451</v>
      </c>
      <c r="CF76" s="65">
        <f t="shared" si="109"/>
        <v>0.81166903848722782</v>
      </c>
      <c r="CG76" s="65">
        <f t="shared" si="109"/>
        <v>0.81426785434161009</v>
      </c>
      <c r="CH76" s="65">
        <f t="shared" si="109"/>
        <v>0.81608198776138052</v>
      </c>
      <c r="CI76" s="65">
        <f t="shared" si="109"/>
        <v>0.81623933284974537</v>
      </c>
      <c r="CJ76" s="65">
        <f t="shared" si="109"/>
        <v>0.81473178610906805</v>
      </c>
      <c r="CK76" s="65">
        <f t="shared" si="109"/>
        <v>0.81139557422357445</v>
      </c>
      <c r="CL76" s="65">
        <f t="shared" si="109"/>
        <v>0.8062321184467599</v>
      </c>
      <c r="CM76" s="65">
        <f t="shared" si="109"/>
        <v>0.80149399931291787</v>
      </c>
      <c r="CN76" s="65">
        <f t="shared" si="109"/>
        <v>0.79469652703376092</v>
      </c>
      <c r="CO76" s="65">
        <f t="shared" si="109"/>
        <v>0.7860380042479127</v>
      </c>
      <c r="CP76" s="65">
        <f t="shared" si="109"/>
        <v>0.77545609559480466</v>
      </c>
      <c r="CQ76" s="65">
        <f t="shared" si="109"/>
        <v>0.76288446684566902</v>
      </c>
      <c r="CR76" s="65">
        <f t="shared" si="109"/>
        <v>0.74840771276292928</v>
      </c>
      <c r="CS76" s="65">
        <f t="shared" si="109"/>
        <v>0.7320428527825813</v>
      </c>
      <c r="CT76" s="65">
        <f t="shared" si="109"/>
        <v>0.71507218381931015</v>
      </c>
      <c r="CU76" s="65">
        <f t="shared" si="109"/>
        <v>0.69745528582006333</v>
      </c>
      <c r="CV76" s="65">
        <f t="shared" si="109"/>
        <v>0.67932633329649383</v>
      </c>
      <c r="CW76" s="65">
        <f t="shared" ref="CW76:DP76" si="110">CW$49*CW33</f>
        <v>0.65137436571064389</v>
      </c>
      <c r="CX76" s="65">
        <f t="shared" si="110"/>
        <v>0.62374227470330801</v>
      </c>
      <c r="CY76" s="65">
        <f t="shared" si="110"/>
        <v>0.59644245425075926</v>
      </c>
      <c r="CZ76" s="65">
        <f t="shared" si="110"/>
        <v>0.5694871327544625</v>
      </c>
      <c r="DA76" s="65">
        <f t="shared" si="110"/>
        <v>0.5428883743343087</v>
      </c>
      <c r="DB76" s="65">
        <f t="shared" si="110"/>
        <v>0.51665808011387648</v>
      </c>
      <c r="DC76" s="65">
        <f t="shared" si="110"/>
        <v>0.49080798949777177</v>
      </c>
      <c r="DD76" s="65">
        <f t="shared" si="110"/>
        <v>0.46534968144108563</v>
      </c>
      <c r="DE76" s="65">
        <f t="shared" si="110"/>
        <v>0.44029457571100922</v>
      </c>
      <c r="DF76" s="65">
        <f t="shared" si="110"/>
        <v>0.4156539341406621</v>
      </c>
      <c r="DG76" s="65">
        <f t="shared" si="110"/>
        <v>0.39143886187515098</v>
      </c>
      <c r="DH76" s="65">
        <f t="shared" si="110"/>
        <v>0.36766030860992704</v>
      </c>
      <c r="DI76" s="65">
        <f t="shared" si="110"/>
        <v>0.34432906982146505</v>
      </c>
      <c r="DJ76" s="65">
        <f t="shared" si="110"/>
        <v>0.32145578799031355</v>
      </c>
      <c r="DK76" s="65">
        <f t="shared" si="110"/>
        <v>0.29905095381655572</v>
      </c>
      <c r="DL76" s="65">
        <f t="shared" si="110"/>
        <v>0.27712490742771834</v>
      </c>
      <c r="DM76" s="65">
        <f t="shared" si="110"/>
        <v>0.25568783957917957</v>
      </c>
      <c r="DN76" s="65">
        <f t="shared" si="110"/>
        <v>0.23474979284710035</v>
      </c>
      <c r="DO76" s="65">
        <f t="shared" si="110"/>
        <v>0.21432066281393525</v>
      </c>
      <c r="DP76" s="65">
        <f t="shared" si="110"/>
        <v>0.19441019924655298</v>
      </c>
    </row>
    <row r="77" spans="1:120" x14ac:dyDescent="0.25">
      <c r="A77" s="65" t="str">
        <f t="shared" si="69"/>
        <v>19_THA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19_THA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19_THA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19_THA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19_THA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19_THA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19_THA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10.465953300000001</v>
      </c>
      <c r="F80" s="66">
        <v>5.8878131040000001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19_THA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10.465953300000001</v>
      </c>
      <c r="BP80" s="65">
        <f t="shared" si="117"/>
        <v>5.8878131040000001</v>
      </c>
      <c r="BQ80" s="65">
        <f t="shared" si="117"/>
        <v>5.9217941067925111</v>
      </c>
      <c r="BR80" s="65">
        <f t="shared" si="117"/>
        <v>5.3473085370433493</v>
      </c>
      <c r="BS80" s="65">
        <f t="shared" si="117"/>
        <v>5.5071052337787441</v>
      </c>
      <c r="BT80" s="65">
        <f t="shared" si="117"/>
        <v>5.67381117621672</v>
      </c>
      <c r="BU80" s="65">
        <f t="shared" si="117"/>
        <v>5.8482877578532468</v>
      </c>
      <c r="BV80" s="65">
        <f t="shared" si="117"/>
        <v>6.0286019151310049</v>
      </c>
      <c r="BW80" s="65">
        <f t="shared" si="117"/>
        <v>6.2160298526482221</v>
      </c>
      <c r="BX80" s="65">
        <f t="shared" si="117"/>
        <v>6.410668893431974</v>
      </c>
      <c r="BY80" s="65">
        <f t="shared" si="117"/>
        <v>6.610314771994843</v>
      </c>
      <c r="BZ80" s="65">
        <f t="shared" si="117"/>
        <v>6.7071551908736895</v>
      </c>
      <c r="CA80" s="65">
        <f t="shared" si="117"/>
        <v>6.8035176953117436</v>
      </c>
      <c r="CB80" s="65">
        <f t="shared" si="117"/>
        <v>6.8902747635680912</v>
      </c>
      <c r="CC80" s="65">
        <f t="shared" si="117"/>
        <v>6.9647013412105636</v>
      </c>
      <c r="CD80" s="65">
        <f t="shared" si="117"/>
        <v>7.0273601565631347</v>
      </c>
      <c r="CE80" s="65">
        <f t="shared" si="117"/>
        <v>7.0776579797854282</v>
      </c>
      <c r="CF80" s="65">
        <f t="shared" si="117"/>
        <v>7.1143975033895464</v>
      </c>
      <c r="CG80" s="65">
        <f t="shared" si="117"/>
        <v>7.1371765033876811</v>
      </c>
      <c r="CH80" s="65">
        <f t="shared" si="117"/>
        <v>7.1530776474013607</v>
      </c>
      <c r="CI80" s="65">
        <f t="shared" si="117"/>
        <v>7.1544568000494895</v>
      </c>
      <c r="CJ80" s="65">
        <f t="shared" si="117"/>
        <v>7.1412429329933946</v>
      </c>
      <c r="CK80" s="65">
        <f t="shared" si="117"/>
        <v>7.1120005492341596</v>
      </c>
      <c r="CL80" s="65">
        <f t="shared" si="117"/>
        <v>7.0667421062659548</v>
      </c>
      <c r="CM80" s="65">
        <f t="shared" si="117"/>
        <v>7.0252118010082913</v>
      </c>
      <c r="CN80" s="65">
        <f t="shared" si="117"/>
        <v>6.9656309650775219</v>
      </c>
      <c r="CO80" s="65">
        <f t="shared" si="117"/>
        <v>6.8897377500234027</v>
      </c>
      <c r="CP80" s="65">
        <f t="shared" si="117"/>
        <v>6.7969857773190112</v>
      </c>
      <c r="CQ80" s="65">
        <f t="shared" si="117"/>
        <v>6.6867936177744181</v>
      </c>
      <c r="CR80" s="65">
        <f t="shared" si="117"/>
        <v>6.5599027568203221</v>
      </c>
      <c r="CS80" s="65">
        <f t="shared" si="117"/>
        <v>6.4164623722954923</v>
      </c>
      <c r="CT80" s="65">
        <f t="shared" si="117"/>
        <v>6.2677119836787565</v>
      </c>
      <c r="CU80" s="65">
        <f t="shared" si="117"/>
        <v>6.1132973033098894</v>
      </c>
      <c r="CV80" s="65">
        <f t="shared" si="117"/>
        <v>5.9543943903527392</v>
      </c>
      <c r="CW80" s="65">
        <f t="shared" ref="CW80:DP80" si="118">CW$49*CW37</f>
        <v>5.7093913176986071</v>
      </c>
      <c r="CX80" s="65">
        <f t="shared" si="118"/>
        <v>5.4671920099088025</v>
      </c>
      <c r="CY80" s="65">
        <f t="shared" si="118"/>
        <v>5.2279051019930058</v>
      </c>
      <c r="CZ80" s="65">
        <f t="shared" si="118"/>
        <v>4.9916377776735583</v>
      </c>
      <c r="DA80" s="65">
        <f t="shared" si="118"/>
        <v>4.7584957807208408</v>
      </c>
      <c r="DB80" s="65">
        <f t="shared" si="118"/>
        <v>4.5285834262187876</v>
      </c>
      <c r="DC80" s="65">
        <f t="shared" si="118"/>
        <v>4.3020036117609477</v>
      </c>
      <c r="DD80" s="65">
        <f t="shared" si="118"/>
        <v>4.0788578285774726</v>
      </c>
      <c r="DE80" s="65">
        <f t="shared" si="118"/>
        <v>3.8592461725933558</v>
      </c>
      <c r="DF80" s="65">
        <f t="shared" si="118"/>
        <v>3.6432673554184132</v>
      </c>
      <c r="DG80" s="65">
        <f t="shared" si="118"/>
        <v>3.4310187152691798</v>
      </c>
      <c r="DH80" s="65">
        <f t="shared" si="118"/>
        <v>3.2225962278232867</v>
      </c>
      <c r="DI80" s="65">
        <f t="shared" si="118"/>
        <v>3.018094517006543</v>
      </c>
      <c r="DJ80" s="65">
        <f t="shared" si="118"/>
        <v>2.8176068657131514</v>
      </c>
      <c r="DK80" s="65">
        <f t="shared" si="118"/>
        <v>2.6212252264593983</v>
      </c>
      <c r="DL80" s="65">
        <f t="shared" si="118"/>
        <v>2.4290402319711522</v>
      </c>
      <c r="DM80" s="65">
        <f t="shared" si="118"/>
        <v>2.2411412057056133</v>
      </c>
      <c r="DN80" s="65">
        <f t="shared" si="118"/>
        <v>2.0576161723075308</v>
      </c>
      <c r="DO80" s="65">
        <f t="shared" si="118"/>
        <v>1.8785518680003788</v>
      </c>
      <c r="DP80" s="65">
        <f t="shared" si="118"/>
        <v>1.704033750912755</v>
      </c>
    </row>
    <row r="81" spans="1:120" x14ac:dyDescent="0.25">
      <c r="A81" s="65" t="str">
        <f t="shared" si="69"/>
        <v>19_THA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9.795099094606456E-6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19_THA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2.654846530560001E-5</v>
      </c>
      <c r="BQ81" s="65">
        <f t="shared" si="119"/>
        <v>2.6701687471071529E-5</v>
      </c>
      <c r="BR81" s="65">
        <f t="shared" si="119"/>
        <v>2.4111301202408901E-5</v>
      </c>
      <c r="BS81" s="65">
        <f t="shared" si="119"/>
        <v>2.4831833084840255E-5</v>
      </c>
      <c r="BT81" s="65">
        <f t="shared" si="119"/>
        <v>2.5583519126988096E-5</v>
      </c>
      <c r="BU81" s="65">
        <f t="shared" si="119"/>
        <v>2.6370243398359773E-5</v>
      </c>
      <c r="BV81" s="65">
        <f t="shared" si="119"/>
        <v>2.7183289611621005E-5</v>
      </c>
      <c r="BW81" s="65">
        <f t="shared" si="119"/>
        <v>2.8028412241803597E-5</v>
      </c>
      <c r="BX81" s="65">
        <f t="shared" si="119"/>
        <v>2.8906050123660306E-5</v>
      </c>
      <c r="BY81" s="65">
        <f t="shared" si="119"/>
        <v>2.9806264105797659E-5</v>
      </c>
      <c r="BZ81" s="65">
        <f t="shared" si="119"/>
        <v>3.0242922752288699E-5</v>
      </c>
      <c r="CA81" s="65">
        <f t="shared" si="119"/>
        <v>3.067742645691485E-5</v>
      </c>
      <c r="CB81" s="65">
        <f t="shared" si="119"/>
        <v>3.1068618734240107E-5</v>
      </c>
      <c r="CC81" s="65">
        <f t="shared" si="119"/>
        <v>3.1404212167566542E-5</v>
      </c>
      <c r="CD81" s="65">
        <f t="shared" si="119"/>
        <v>3.1686744129110559E-5</v>
      </c>
      <c r="CE81" s="65">
        <f t="shared" si="119"/>
        <v>3.1913539713681195E-5</v>
      </c>
      <c r="CF81" s="65">
        <f t="shared" si="119"/>
        <v>3.2079200197551769E-5</v>
      </c>
      <c r="CG81" s="65">
        <f t="shared" si="119"/>
        <v>3.2181911931172512E-5</v>
      </c>
      <c r="CH81" s="65">
        <f t="shared" si="119"/>
        <v>3.2253611043000585E-5</v>
      </c>
      <c r="CI81" s="65">
        <f t="shared" si="119"/>
        <v>3.2259829716314979E-5</v>
      </c>
      <c r="CJ81" s="65">
        <f t="shared" si="119"/>
        <v>3.2200247680524273E-5</v>
      </c>
      <c r="CK81" s="65">
        <f t="shared" si="119"/>
        <v>3.2068392202612156E-5</v>
      </c>
      <c r="CL81" s="65">
        <f t="shared" si="119"/>
        <v>3.1864319454088506E-5</v>
      </c>
      <c r="CM81" s="65">
        <f t="shared" si="119"/>
        <v>3.1677057078603971E-5</v>
      </c>
      <c r="CN81" s="65">
        <f t="shared" si="119"/>
        <v>3.1408403891478837E-5</v>
      </c>
      <c r="CO81" s="65">
        <f t="shared" si="119"/>
        <v>3.1066197311343693E-5</v>
      </c>
      <c r="CP81" s="65">
        <f t="shared" si="119"/>
        <v>3.0647973688094582E-5</v>
      </c>
      <c r="CQ81" s="65">
        <f t="shared" si="119"/>
        <v>3.0151111326306751E-5</v>
      </c>
      <c r="CR81" s="65">
        <f t="shared" si="119"/>
        <v>2.9578953623585362E-5</v>
      </c>
      <c r="CS81" s="65">
        <f t="shared" si="119"/>
        <v>2.8932173230812321E-5</v>
      </c>
      <c r="CT81" s="65">
        <f t="shared" si="119"/>
        <v>2.826144974458226E-5</v>
      </c>
      <c r="CU81" s="65">
        <f t="shared" si="119"/>
        <v>2.7565185662819355E-5</v>
      </c>
      <c r="CV81" s="65">
        <f t="shared" si="119"/>
        <v>2.6848683899416629E-5</v>
      </c>
      <c r="CW81" s="65">
        <f t="shared" ref="CW81:DP81" si="120">CW$49*CW38</f>
        <v>2.5743951894641422E-5</v>
      </c>
      <c r="CX81" s="65">
        <f t="shared" si="120"/>
        <v>2.4651862216127405E-5</v>
      </c>
      <c r="CY81" s="65">
        <f t="shared" si="120"/>
        <v>2.3572904704964052E-5</v>
      </c>
      <c r="CZ81" s="65">
        <f t="shared" si="120"/>
        <v>2.2507562658308322E-5</v>
      </c>
      <c r="DA81" s="65">
        <f t="shared" si="120"/>
        <v>2.1456312880496501E-5</v>
      </c>
      <c r="DB81" s="65">
        <f t="shared" si="120"/>
        <v>2.0419625733841009E-5</v>
      </c>
      <c r="DC81" s="65">
        <f t="shared" si="120"/>
        <v>1.9397965189114035E-5</v>
      </c>
      <c r="DD81" s="65">
        <f t="shared" si="120"/>
        <v>1.839178887571973E-5</v>
      </c>
      <c r="DE81" s="65">
        <f t="shared" si="120"/>
        <v>1.7401548131556374E-5</v>
      </c>
      <c r="DF81" s="65">
        <f t="shared" si="120"/>
        <v>1.6427688052570841E-5</v>
      </c>
      <c r="DG81" s="65">
        <f t="shared" si="120"/>
        <v>1.5470647542005967E-5</v>
      </c>
      <c r="DH81" s="65">
        <f t="shared" si="120"/>
        <v>1.453085935934355E-5</v>
      </c>
      <c r="DI81" s="65">
        <f t="shared" si="120"/>
        <v>1.3608750168943849E-5</v>
      </c>
      <c r="DJ81" s="65">
        <f t="shared" si="120"/>
        <v>1.2704740588383661E-5</v>
      </c>
      <c r="DK81" s="65">
        <f t="shared" si="120"/>
        <v>1.1819245236494323E-5</v>
      </c>
      <c r="DL81" s="65">
        <f t="shared" si="120"/>
        <v>1.0952672781101362E-5</v>
      </c>
      <c r="DM81" s="65">
        <f t="shared" si="120"/>
        <v>1.0105425986467596E-5</v>
      </c>
      <c r="DN81" s="65">
        <f t="shared" si="120"/>
        <v>9.2779017604407919E-6</v>
      </c>
      <c r="DO81" s="65">
        <f t="shared" si="120"/>
        <v>8.4704912013080339E-6</v>
      </c>
      <c r="DP81" s="65">
        <f t="shared" si="120"/>
        <v>7.6835796443580051E-6</v>
      </c>
    </row>
    <row r="82" spans="1:120" x14ac:dyDescent="0.25">
      <c r="A82" s="65" t="str">
        <f t="shared" si="69"/>
        <v>19_THA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19_THA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0</v>
      </c>
      <c r="BP82" s="65">
        <f t="shared" si="121"/>
        <v>0</v>
      </c>
      <c r="BQ82" s="65">
        <f t="shared" si="121"/>
        <v>0</v>
      </c>
      <c r="BR82" s="65">
        <f t="shared" si="121"/>
        <v>0</v>
      </c>
      <c r="BS82" s="65">
        <f t="shared" si="121"/>
        <v>0</v>
      </c>
      <c r="BT82" s="65">
        <f t="shared" si="121"/>
        <v>0</v>
      </c>
      <c r="BU82" s="65">
        <f t="shared" si="121"/>
        <v>0</v>
      </c>
      <c r="BV82" s="65">
        <f t="shared" si="121"/>
        <v>0</v>
      </c>
      <c r="BW82" s="65">
        <f t="shared" si="121"/>
        <v>0</v>
      </c>
      <c r="BX82" s="65">
        <f t="shared" si="121"/>
        <v>0</v>
      </c>
      <c r="BY82" s="65">
        <f t="shared" si="121"/>
        <v>0</v>
      </c>
      <c r="BZ82" s="65">
        <f t="shared" si="121"/>
        <v>0</v>
      </c>
      <c r="CA82" s="65">
        <f t="shared" si="121"/>
        <v>0</v>
      </c>
      <c r="CB82" s="65">
        <f t="shared" si="121"/>
        <v>0</v>
      </c>
      <c r="CC82" s="65">
        <f t="shared" si="121"/>
        <v>0</v>
      </c>
      <c r="CD82" s="65">
        <f t="shared" si="121"/>
        <v>0</v>
      </c>
      <c r="CE82" s="65">
        <f t="shared" si="121"/>
        <v>0</v>
      </c>
      <c r="CF82" s="65">
        <f t="shared" si="121"/>
        <v>0</v>
      </c>
      <c r="CG82" s="65">
        <f t="shared" si="121"/>
        <v>0</v>
      </c>
      <c r="CH82" s="65">
        <f t="shared" si="121"/>
        <v>0</v>
      </c>
      <c r="CI82" s="65">
        <f t="shared" si="121"/>
        <v>0</v>
      </c>
      <c r="CJ82" s="65">
        <f t="shared" si="121"/>
        <v>0</v>
      </c>
      <c r="CK82" s="65">
        <f t="shared" si="121"/>
        <v>0</v>
      </c>
      <c r="CL82" s="65">
        <f t="shared" si="121"/>
        <v>0</v>
      </c>
      <c r="CM82" s="65">
        <f t="shared" si="121"/>
        <v>0</v>
      </c>
      <c r="CN82" s="65">
        <f t="shared" si="121"/>
        <v>0</v>
      </c>
      <c r="CO82" s="65">
        <f t="shared" si="121"/>
        <v>0</v>
      </c>
      <c r="CP82" s="65">
        <f t="shared" si="121"/>
        <v>0</v>
      </c>
      <c r="CQ82" s="65">
        <f t="shared" si="121"/>
        <v>0</v>
      </c>
      <c r="CR82" s="65">
        <f t="shared" si="121"/>
        <v>0</v>
      </c>
      <c r="CS82" s="65">
        <f t="shared" si="121"/>
        <v>0</v>
      </c>
      <c r="CT82" s="65">
        <f t="shared" si="121"/>
        <v>0</v>
      </c>
      <c r="CU82" s="65">
        <f t="shared" si="121"/>
        <v>0</v>
      </c>
      <c r="CV82" s="65">
        <f t="shared" si="121"/>
        <v>0</v>
      </c>
      <c r="CW82" s="65">
        <f t="shared" ref="CW82:DP82" si="122">CW$49*CW39</f>
        <v>0</v>
      </c>
      <c r="CX82" s="65">
        <f t="shared" si="122"/>
        <v>0</v>
      </c>
      <c r="CY82" s="65">
        <f t="shared" si="122"/>
        <v>0</v>
      </c>
      <c r="CZ82" s="65">
        <f t="shared" si="122"/>
        <v>0</v>
      </c>
      <c r="DA82" s="65">
        <f t="shared" si="122"/>
        <v>0</v>
      </c>
      <c r="DB82" s="65">
        <f t="shared" si="122"/>
        <v>0</v>
      </c>
      <c r="DC82" s="65">
        <f t="shared" si="122"/>
        <v>0</v>
      </c>
      <c r="DD82" s="65">
        <f t="shared" si="122"/>
        <v>0</v>
      </c>
      <c r="DE82" s="65">
        <f t="shared" si="122"/>
        <v>0</v>
      </c>
      <c r="DF82" s="65">
        <f t="shared" si="122"/>
        <v>0</v>
      </c>
      <c r="DG82" s="65">
        <f t="shared" si="122"/>
        <v>0</v>
      </c>
      <c r="DH82" s="65">
        <f t="shared" si="122"/>
        <v>0</v>
      </c>
      <c r="DI82" s="65">
        <f t="shared" si="122"/>
        <v>0</v>
      </c>
      <c r="DJ82" s="65">
        <f t="shared" si="122"/>
        <v>0</v>
      </c>
      <c r="DK82" s="65">
        <f t="shared" si="122"/>
        <v>0</v>
      </c>
      <c r="DL82" s="65">
        <f t="shared" si="122"/>
        <v>0</v>
      </c>
      <c r="DM82" s="65">
        <f t="shared" si="122"/>
        <v>0</v>
      </c>
      <c r="DN82" s="65">
        <f t="shared" si="122"/>
        <v>0</v>
      </c>
      <c r="DO82" s="65">
        <f t="shared" si="122"/>
        <v>0</v>
      </c>
      <c r="DP82" s="65">
        <f t="shared" si="122"/>
        <v>0</v>
      </c>
    </row>
    <row r="83" spans="1:120" x14ac:dyDescent="0.25">
      <c r="A83" s="65" t="str">
        <f t="shared" si="69"/>
        <v>19_THA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19_THA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19_THA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2.6420382720000011</v>
      </c>
      <c r="F84" s="66">
        <v>5.0703822720000007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19_THA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2.6420382720000011</v>
      </c>
      <c r="BP84" s="65">
        <f t="shared" si="125"/>
        <v>5.0703822720000007</v>
      </c>
      <c r="BQ84" s="65">
        <f t="shared" si="125"/>
        <v>5.099645543625738</v>
      </c>
      <c r="BR84" s="65">
        <f t="shared" si="125"/>
        <v>4.604918316907713</v>
      </c>
      <c r="BS84" s="65">
        <f t="shared" si="125"/>
        <v>4.7425297396787345</v>
      </c>
      <c r="BT84" s="65">
        <f t="shared" si="125"/>
        <v>4.8860911673674492</v>
      </c>
      <c r="BU84" s="65">
        <f t="shared" si="125"/>
        <v>5.036344402445172</v>
      </c>
      <c r="BV84" s="65">
        <f t="shared" si="125"/>
        <v>5.1916247570186966</v>
      </c>
      <c r="BW84" s="65">
        <f t="shared" si="125"/>
        <v>5.3530312546229082</v>
      </c>
      <c r="BX84" s="65">
        <f t="shared" si="125"/>
        <v>5.5206477065035831</v>
      </c>
      <c r="BY84" s="65">
        <f t="shared" si="125"/>
        <v>5.6925758749869413</v>
      </c>
      <c r="BZ84" s="65">
        <f t="shared" si="125"/>
        <v>5.7759715151717117</v>
      </c>
      <c r="CA84" s="65">
        <f t="shared" si="125"/>
        <v>5.8589555918667235</v>
      </c>
      <c r="CB84" s="65">
        <f t="shared" si="125"/>
        <v>5.9336677970756204</v>
      </c>
      <c r="CC84" s="65">
        <f t="shared" si="125"/>
        <v>5.9977614075857186</v>
      </c>
      <c r="CD84" s="65">
        <f t="shared" si="125"/>
        <v>6.0517210256877867</v>
      </c>
      <c r="CE84" s="65">
        <f t="shared" si="125"/>
        <v>6.0950357822335155</v>
      </c>
      <c r="CF84" s="65">
        <f t="shared" si="125"/>
        <v>6.1266745971676189</v>
      </c>
      <c r="CG84" s="65">
        <f t="shared" si="125"/>
        <v>6.1462910890168541</v>
      </c>
      <c r="CH84" s="65">
        <f t="shared" si="125"/>
        <v>6.1599846076947316</v>
      </c>
      <c r="CI84" s="65">
        <f t="shared" si="125"/>
        <v>6.1611722865517091</v>
      </c>
      <c r="CJ84" s="65">
        <f t="shared" si="125"/>
        <v>6.1497929584238733</v>
      </c>
      <c r="CK84" s="65">
        <f t="shared" si="125"/>
        <v>6.124610422635989</v>
      </c>
      <c r="CL84" s="65">
        <f t="shared" si="125"/>
        <v>6.0856354071538545</v>
      </c>
      <c r="CM84" s="65">
        <f t="shared" si="125"/>
        <v>6.049870935726231</v>
      </c>
      <c r="CN84" s="65">
        <f t="shared" si="125"/>
        <v>5.9985619677073432</v>
      </c>
      <c r="CO84" s="65">
        <f t="shared" si="125"/>
        <v>5.9332053394689135</v>
      </c>
      <c r="CP84" s="65">
        <f t="shared" si="125"/>
        <v>5.8533305286034185</v>
      </c>
      <c r="CQ84" s="65">
        <f t="shared" si="125"/>
        <v>5.758436828277107</v>
      </c>
      <c r="CR84" s="65">
        <f t="shared" si="125"/>
        <v>5.6491627802569067</v>
      </c>
      <c r="CS84" s="65">
        <f t="shared" si="125"/>
        <v>5.5256368513700913</v>
      </c>
      <c r="CT84" s="65">
        <f t="shared" si="125"/>
        <v>5.397538129472311</v>
      </c>
      <c r="CU84" s="65">
        <f t="shared" si="125"/>
        <v>5.2645615142079878</v>
      </c>
      <c r="CV84" s="65">
        <f t="shared" si="125"/>
        <v>5.12771978730607</v>
      </c>
      <c r="CW84" s="65">
        <f t="shared" ref="CW84:DP84" si="126">CW$49*CW41</f>
        <v>4.9167315622676284</v>
      </c>
      <c r="CX84" s="65">
        <f t="shared" si="126"/>
        <v>4.7081578431606479</v>
      </c>
      <c r="CY84" s="65">
        <f t="shared" si="126"/>
        <v>4.5020921827215137</v>
      </c>
      <c r="CZ84" s="65">
        <f t="shared" si="126"/>
        <v>4.2986268838878363</v>
      </c>
      <c r="DA84" s="65">
        <f t="shared" si="126"/>
        <v>4.0978530095600938</v>
      </c>
      <c r="DB84" s="65">
        <f t="shared" si="126"/>
        <v>3.8998603923030983</v>
      </c>
      <c r="DC84" s="65">
        <f t="shared" si="126"/>
        <v>3.7047376439876687</v>
      </c>
      <c r="DD84" s="65">
        <f t="shared" si="126"/>
        <v>3.5125721653728017</v>
      </c>
      <c r="DE84" s="65">
        <f t="shared" si="126"/>
        <v>3.3234501556286506</v>
      </c>
      <c r="DF84" s="65">
        <f t="shared" si="126"/>
        <v>3.1374566218007196</v>
      </c>
      <c r="DG84" s="65">
        <f t="shared" si="126"/>
        <v>2.9546753882154255</v>
      </c>
      <c r="DH84" s="65">
        <f t="shared" si="126"/>
        <v>2.7751891058275131</v>
      </c>
      <c r="DI84" s="65">
        <f t="shared" si="126"/>
        <v>2.5990792615095182</v>
      </c>
      <c r="DJ84" s="65">
        <f t="shared" si="126"/>
        <v>2.4264261872836541</v>
      </c>
      <c r="DK84" s="65">
        <f t="shared" si="126"/>
        <v>2.257309069496396</v>
      </c>
      <c r="DL84" s="65">
        <f t="shared" si="126"/>
        <v>2.0918059579360766</v>
      </c>
      <c r="DM84" s="65">
        <f t="shared" si="126"/>
        <v>1.9299937748938527</v>
      </c>
      <c r="DN84" s="65">
        <f t="shared" si="126"/>
        <v>1.7719483241682408</v>
      </c>
      <c r="DO84" s="65">
        <f t="shared" si="126"/>
        <v>1.6177443000136391</v>
      </c>
      <c r="DP84" s="65">
        <f t="shared" si="126"/>
        <v>1.4674552960330689</v>
      </c>
    </row>
    <row r="85" spans="1:120" x14ac:dyDescent="0.25">
      <c r="A85" s="65" t="str">
        <f t="shared" si="69"/>
        <v>19_THA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19_THA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19_THA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19_THA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0</v>
      </c>
      <c r="BP86" s="65">
        <f t="shared" si="129"/>
        <v>0</v>
      </c>
      <c r="BQ86" s="65">
        <f t="shared" si="129"/>
        <v>0</v>
      </c>
      <c r="BR86" s="65">
        <f t="shared" si="129"/>
        <v>0</v>
      </c>
      <c r="BS86" s="65">
        <f t="shared" si="129"/>
        <v>0</v>
      </c>
      <c r="BT86" s="65">
        <f t="shared" si="129"/>
        <v>0</v>
      </c>
      <c r="BU86" s="65">
        <f t="shared" si="129"/>
        <v>0</v>
      </c>
      <c r="BV86" s="65">
        <f t="shared" si="129"/>
        <v>0</v>
      </c>
      <c r="BW86" s="65">
        <f t="shared" si="129"/>
        <v>0</v>
      </c>
      <c r="BX86" s="65">
        <f t="shared" si="129"/>
        <v>0</v>
      </c>
      <c r="BY86" s="65">
        <f t="shared" si="129"/>
        <v>0</v>
      </c>
      <c r="BZ86" s="65">
        <f t="shared" si="129"/>
        <v>0</v>
      </c>
      <c r="CA86" s="65">
        <f t="shared" si="129"/>
        <v>0</v>
      </c>
      <c r="CB86" s="65">
        <f t="shared" si="129"/>
        <v>0</v>
      </c>
      <c r="CC86" s="65">
        <f t="shared" si="129"/>
        <v>0</v>
      </c>
      <c r="CD86" s="65">
        <f t="shared" si="129"/>
        <v>0</v>
      </c>
      <c r="CE86" s="65">
        <f t="shared" si="129"/>
        <v>0</v>
      </c>
      <c r="CF86" s="65">
        <f t="shared" si="129"/>
        <v>0</v>
      </c>
      <c r="CG86" s="65">
        <f t="shared" si="129"/>
        <v>0</v>
      </c>
      <c r="CH86" s="65">
        <f t="shared" si="129"/>
        <v>0</v>
      </c>
      <c r="CI86" s="65">
        <f t="shared" si="129"/>
        <v>0</v>
      </c>
      <c r="CJ86" s="65">
        <f t="shared" si="129"/>
        <v>0</v>
      </c>
      <c r="CK86" s="65">
        <f t="shared" si="129"/>
        <v>0</v>
      </c>
      <c r="CL86" s="65">
        <f t="shared" si="129"/>
        <v>0</v>
      </c>
      <c r="CM86" s="65">
        <f t="shared" si="129"/>
        <v>0</v>
      </c>
      <c r="CN86" s="65">
        <f t="shared" si="129"/>
        <v>0</v>
      </c>
      <c r="CO86" s="65">
        <f t="shared" si="129"/>
        <v>0</v>
      </c>
      <c r="CP86" s="65">
        <f t="shared" si="129"/>
        <v>0</v>
      </c>
      <c r="CQ86" s="65">
        <f t="shared" si="129"/>
        <v>0</v>
      </c>
      <c r="CR86" s="65">
        <f t="shared" si="129"/>
        <v>0</v>
      </c>
      <c r="CS86" s="65">
        <f t="shared" si="129"/>
        <v>0</v>
      </c>
      <c r="CT86" s="65">
        <f t="shared" si="129"/>
        <v>0</v>
      </c>
      <c r="CU86" s="65">
        <f t="shared" si="129"/>
        <v>0</v>
      </c>
      <c r="CV86" s="65">
        <f t="shared" si="129"/>
        <v>0</v>
      </c>
      <c r="CW86" s="65">
        <f t="shared" ref="CW86:DP86" si="130">CW$49*CW43</f>
        <v>0</v>
      </c>
      <c r="CX86" s="65">
        <f t="shared" si="130"/>
        <v>0</v>
      </c>
      <c r="CY86" s="65">
        <f t="shared" si="130"/>
        <v>0</v>
      </c>
      <c r="CZ86" s="65">
        <f t="shared" si="130"/>
        <v>0</v>
      </c>
      <c r="DA86" s="65">
        <f t="shared" si="130"/>
        <v>0</v>
      </c>
      <c r="DB86" s="65">
        <f t="shared" si="130"/>
        <v>0</v>
      </c>
      <c r="DC86" s="65">
        <f t="shared" si="130"/>
        <v>0</v>
      </c>
      <c r="DD86" s="65">
        <f t="shared" si="130"/>
        <v>0</v>
      </c>
      <c r="DE86" s="65">
        <f t="shared" si="130"/>
        <v>0</v>
      </c>
      <c r="DF86" s="65">
        <f t="shared" si="130"/>
        <v>0</v>
      </c>
      <c r="DG86" s="65">
        <f t="shared" si="130"/>
        <v>0</v>
      </c>
      <c r="DH86" s="65">
        <f t="shared" si="130"/>
        <v>0</v>
      </c>
      <c r="DI86" s="65">
        <f t="shared" si="130"/>
        <v>0</v>
      </c>
      <c r="DJ86" s="65">
        <f t="shared" si="130"/>
        <v>0</v>
      </c>
      <c r="DK86" s="65">
        <f t="shared" si="130"/>
        <v>0</v>
      </c>
      <c r="DL86" s="65">
        <f t="shared" si="130"/>
        <v>0</v>
      </c>
      <c r="DM86" s="65">
        <f t="shared" si="130"/>
        <v>0</v>
      </c>
      <c r="DN86" s="65">
        <f t="shared" si="130"/>
        <v>0</v>
      </c>
      <c r="DO86" s="65">
        <f t="shared" si="130"/>
        <v>0</v>
      </c>
      <c r="DP86" s="65">
        <f t="shared" si="130"/>
        <v>0</v>
      </c>
    </row>
    <row r="87" spans="1:120" x14ac:dyDescent="0.25">
      <c r="A87" s="65" t="str">
        <f t="shared" si="69"/>
        <v>19_THA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19_THA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0</v>
      </c>
      <c r="BP87" s="65">
        <f t="shared" si="131"/>
        <v>0</v>
      </c>
      <c r="BQ87" s="65">
        <f t="shared" si="131"/>
        <v>0</v>
      </c>
      <c r="BR87" s="65">
        <f t="shared" si="131"/>
        <v>0</v>
      </c>
      <c r="BS87" s="65">
        <f t="shared" si="131"/>
        <v>0</v>
      </c>
      <c r="BT87" s="65">
        <f t="shared" si="131"/>
        <v>0</v>
      </c>
      <c r="BU87" s="65">
        <f t="shared" si="131"/>
        <v>0</v>
      </c>
      <c r="BV87" s="65">
        <f t="shared" si="131"/>
        <v>0</v>
      </c>
      <c r="BW87" s="65">
        <f t="shared" si="131"/>
        <v>0</v>
      </c>
      <c r="BX87" s="65">
        <f t="shared" si="131"/>
        <v>0</v>
      </c>
      <c r="BY87" s="65">
        <f t="shared" si="131"/>
        <v>0</v>
      </c>
      <c r="BZ87" s="65">
        <f t="shared" si="131"/>
        <v>0</v>
      </c>
      <c r="CA87" s="65">
        <f t="shared" si="131"/>
        <v>0</v>
      </c>
      <c r="CB87" s="65">
        <f t="shared" si="131"/>
        <v>0</v>
      </c>
      <c r="CC87" s="65">
        <f t="shared" si="131"/>
        <v>0</v>
      </c>
      <c r="CD87" s="65">
        <f t="shared" si="131"/>
        <v>0</v>
      </c>
      <c r="CE87" s="65">
        <f t="shared" si="131"/>
        <v>0</v>
      </c>
      <c r="CF87" s="65">
        <f t="shared" si="131"/>
        <v>0</v>
      </c>
      <c r="CG87" s="65">
        <f t="shared" si="131"/>
        <v>0</v>
      </c>
      <c r="CH87" s="65">
        <f t="shared" si="131"/>
        <v>0</v>
      </c>
      <c r="CI87" s="65">
        <f t="shared" si="131"/>
        <v>0</v>
      </c>
      <c r="CJ87" s="65">
        <f t="shared" si="131"/>
        <v>0</v>
      </c>
      <c r="CK87" s="65">
        <f t="shared" si="131"/>
        <v>0</v>
      </c>
      <c r="CL87" s="65">
        <f t="shared" si="131"/>
        <v>0</v>
      </c>
      <c r="CM87" s="65">
        <f t="shared" si="131"/>
        <v>0</v>
      </c>
      <c r="CN87" s="65">
        <f t="shared" si="131"/>
        <v>0</v>
      </c>
      <c r="CO87" s="65">
        <f t="shared" si="131"/>
        <v>0</v>
      </c>
      <c r="CP87" s="65">
        <f t="shared" si="131"/>
        <v>0</v>
      </c>
      <c r="CQ87" s="65">
        <f t="shared" si="131"/>
        <v>0</v>
      </c>
      <c r="CR87" s="65">
        <f t="shared" si="131"/>
        <v>0</v>
      </c>
      <c r="CS87" s="65">
        <f t="shared" si="131"/>
        <v>0</v>
      </c>
      <c r="CT87" s="65">
        <f t="shared" si="131"/>
        <v>0</v>
      </c>
      <c r="CU87" s="65">
        <f t="shared" si="131"/>
        <v>0</v>
      </c>
      <c r="CV87" s="65">
        <f t="shared" si="131"/>
        <v>0</v>
      </c>
      <c r="CW87" s="65">
        <f t="shared" ref="CW87:DP87" si="132">CW$49*CW44</f>
        <v>0</v>
      </c>
      <c r="CX87" s="65">
        <f t="shared" si="132"/>
        <v>0</v>
      </c>
      <c r="CY87" s="65">
        <f t="shared" si="132"/>
        <v>0</v>
      </c>
      <c r="CZ87" s="65">
        <f t="shared" si="132"/>
        <v>0</v>
      </c>
      <c r="DA87" s="65">
        <f t="shared" si="132"/>
        <v>0</v>
      </c>
      <c r="DB87" s="65">
        <f t="shared" si="132"/>
        <v>0</v>
      </c>
      <c r="DC87" s="65">
        <f t="shared" si="132"/>
        <v>0</v>
      </c>
      <c r="DD87" s="65">
        <f t="shared" si="132"/>
        <v>0</v>
      </c>
      <c r="DE87" s="65">
        <f t="shared" si="132"/>
        <v>0</v>
      </c>
      <c r="DF87" s="65">
        <f t="shared" si="132"/>
        <v>0</v>
      </c>
      <c r="DG87" s="65">
        <f t="shared" si="132"/>
        <v>0</v>
      </c>
      <c r="DH87" s="65">
        <f t="shared" si="132"/>
        <v>0</v>
      </c>
      <c r="DI87" s="65">
        <f t="shared" si="132"/>
        <v>0</v>
      </c>
      <c r="DJ87" s="65">
        <f t="shared" si="132"/>
        <v>0</v>
      </c>
      <c r="DK87" s="65">
        <f t="shared" si="132"/>
        <v>0</v>
      </c>
      <c r="DL87" s="65">
        <f t="shared" si="132"/>
        <v>0</v>
      </c>
      <c r="DM87" s="65">
        <f t="shared" si="132"/>
        <v>0</v>
      </c>
      <c r="DN87" s="65">
        <f t="shared" si="132"/>
        <v>0</v>
      </c>
      <c r="DO87" s="65">
        <f t="shared" si="132"/>
        <v>0</v>
      </c>
      <c r="DP87" s="65">
        <f t="shared" si="132"/>
        <v>0</v>
      </c>
    </row>
    <row r="88" spans="1:120" x14ac:dyDescent="0.25">
      <c r="A88" s="65" t="str">
        <f t="shared" si="69"/>
        <v>19_THA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23.62025088</v>
      </c>
      <c r="F88" s="66">
        <v>22.885718688000001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19_THA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23.62025088</v>
      </c>
      <c r="BP88" s="65">
        <f t="shared" si="133"/>
        <v>22.885718688000001</v>
      </c>
      <c r="BQ88" s="65">
        <f t="shared" si="133"/>
        <v>23.017801628967877</v>
      </c>
      <c r="BR88" s="65">
        <f t="shared" si="133"/>
        <v>20.784796792135896</v>
      </c>
      <c r="BS88" s="65">
        <f t="shared" si="133"/>
        <v>21.405920829900175</v>
      </c>
      <c r="BT88" s="65">
        <f t="shared" si="133"/>
        <v>22.053900858284823</v>
      </c>
      <c r="BU88" s="65">
        <f t="shared" si="133"/>
        <v>22.7320850829615</v>
      </c>
      <c r="BV88" s="65">
        <f t="shared" si="133"/>
        <v>23.432959755107433</v>
      </c>
      <c r="BW88" s="65">
        <f t="shared" si="133"/>
        <v>24.161485436294051</v>
      </c>
      <c r="BX88" s="65">
        <f t="shared" si="133"/>
        <v>24.91804041764237</v>
      </c>
      <c r="BY88" s="65">
        <f t="shared" si="133"/>
        <v>25.69405679813929</v>
      </c>
      <c r="BZ88" s="65">
        <f t="shared" si="133"/>
        <v>26.070472038389308</v>
      </c>
      <c r="CA88" s="65">
        <f t="shared" si="133"/>
        <v>26.44502964232246</v>
      </c>
      <c r="CB88" s="65">
        <f t="shared" si="133"/>
        <v>26.78225125979559</v>
      </c>
      <c r="CC88" s="65">
        <f t="shared" si="133"/>
        <v>27.071544701817224</v>
      </c>
      <c r="CD88" s="65">
        <f t="shared" si="133"/>
        <v>27.315097273230887</v>
      </c>
      <c r="CE88" s="65">
        <f t="shared" si="133"/>
        <v>27.510603110891079</v>
      </c>
      <c r="CF88" s="65">
        <f t="shared" si="133"/>
        <v>27.653408323468863</v>
      </c>
      <c r="CG88" s="65">
        <f t="shared" si="133"/>
        <v>27.741949480727595</v>
      </c>
      <c r="CH88" s="65">
        <f t="shared" si="133"/>
        <v>27.803756658076207</v>
      </c>
      <c r="CI88" s="65">
        <f t="shared" si="133"/>
        <v>27.809117375030937</v>
      </c>
      <c r="CJ88" s="65">
        <f t="shared" si="133"/>
        <v>27.757755546982938</v>
      </c>
      <c r="CK88" s="65">
        <f t="shared" si="133"/>
        <v>27.644091448503698</v>
      </c>
      <c r="CL88" s="65">
        <f t="shared" si="133"/>
        <v>27.468173501426957</v>
      </c>
      <c r="CM88" s="65">
        <f t="shared" si="133"/>
        <v>27.306746692123529</v>
      </c>
      <c r="CN88" s="65">
        <f t="shared" si="133"/>
        <v>27.075158116497523</v>
      </c>
      <c r="CO88" s="65">
        <f t="shared" si="133"/>
        <v>26.78016390737827</v>
      </c>
      <c r="CP88" s="65">
        <f t="shared" si="133"/>
        <v>26.41964031099786</v>
      </c>
      <c r="CQ88" s="65">
        <f t="shared" si="133"/>
        <v>25.991327332916491</v>
      </c>
      <c r="CR88" s="65">
        <f t="shared" si="133"/>
        <v>25.498107100450092</v>
      </c>
      <c r="CS88" s="65">
        <f t="shared" si="133"/>
        <v>24.940559462515793</v>
      </c>
      <c r="CT88" s="65">
        <f t="shared" si="133"/>
        <v>24.362372028831711</v>
      </c>
      <c r="CU88" s="65">
        <f t="shared" si="133"/>
        <v>23.76216769594987</v>
      </c>
      <c r="CV88" s="65">
        <f t="shared" si="133"/>
        <v>23.144517763724526</v>
      </c>
      <c r="CW88" s="65">
        <f t="shared" ref="CW88:DP88" si="134">CW$49*CW45</f>
        <v>22.192199594071884</v>
      </c>
      <c r="CX88" s="65">
        <f t="shared" si="134"/>
        <v>21.250779558041849</v>
      </c>
      <c r="CY88" s="65">
        <f t="shared" si="134"/>
        <v>20.320679916026741</v>
      </c>
      <c r="CZ88" s="65">
        <f t="shared" si="134"/>
        <v>19.402317287316958</v>
      </c>
      <c r="DA88" s="65">
        <f t="shared" si="134"/>
        <v>18.496102694161213</v>
      </c>
      <c r="DB88" s="65">
        <f t="shared" si="134"/>
        <v>17.602441605555143</v>
      </c>
      <c r="DC88" s="65">
        <f t="shared" si="134"/>
        <v>16.721733980760035</v>
      </c>
      <c r="DD88" s="65">
        <f t="shared" si="134"/>
        <v>15.854374312553004</v>
      </c>
      <c r="DE88" s="65">
        <f t="shared" si="134"/>
        <v>15.000751670209983</v>
      </c>
      <c r="DF88" s="65">
        <f t="shared" si="134"/>
        <v>14.161249742223392</v>
      </c>
      <c r="DG88" s="65">
        <f t="shared" si="134"/>
        <v>13.336246878755137</v>
      </c>
      <c r="DH88" s="65">
        <f t="shared" si="134"/>
        <v>12.526116133827211</v>
      </c>
      <c r="DI88" s="65">
        <f t="shared" si="134"/>
        <v>11.731225307250677</v>
      </c>
      <c r="DJ88" s="65">
        <f t="shared" si="134"/>
        <v>10.951936986294763</v>
      </c>
      <c r="DK88" s="65">
        <f t="shared" si="134"/>
        <v>10.188608587097381</v>
      </c>
      <c r="DL88" s="65">
        <f t="shared" si="134"/>
        <v>9.4415923958183523</v>
      </c>
      <c r="DM88" s="65">
        <f t="shared" si="134"/>
        <v>8.7112356095370718</v>
      </c>
      <c r="DN88" s="65">
        <f t="shared" si="134"/>
        <v>7.9978803768954476</v>
      </c>
      <c r="DO88" s="65">
        <f t="shared" si="134"/>
        <v>7.3018638384880319</v>
      </c>
      <c r="DP88" s="65">
        <f t="shared" si="134"/>
        <v>6.6235181670003582</v>
      </c>
    </row>
    <row r="89" spans="1:120" x14ac:dyDescent="0.25">
      <c r="A89" s="65" t="str">
        <f t="shared" si="69"/>
        <v>19_THA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19_THA</v>
      </c>
      <c r="BL89" s="65" t="str">
        <f t="shared" si="72"/>
        <v>d_ind_cem_18_heat</v>
      </c>
      <c r="BM89" s="65"/>
      <c r="BN89" s="65"/>
      <c r="BO89" s="65">
        <f t="shared" ref="BO89:CV89" si="136">BO$49*BO46</f>
        <v>0</v>
      </c>
      <c r="BP89" s="65">
        <f t="shared" si="136"/>
        <v>0</v>
      </c>
      <c r="BQ89" s="65">
        <f t="shared" si="136"/>
        <v>0</v>
      </c>
      <c r="BR89" s="65">
        <f t="shared" si="136"/>
        <v>0</v>
      </c>
      <c r="BS89" s="65">
        <f t="shared" si="136"/>
        <v>0</v>
      </c>
      <c r="BT89" s="65">
        <f t="shared" si="136"/>
        <v>0</v>
      </c>
      <c r="BU89" s="65">
        <f t="shared" si="136"/>
        <v>0</v>
      </c>
      <c r="BV89" s="65">
        <f t="shared" si="136"/>
        <v>0</v>
      </c>
      <c r="BW89" s="65">
        <f t="shared" si="136"/>
        <v>0</v>
      </c>
      <c r="BX89" s="65">
        <f t="shared" si="136"/>
        <v>0</v>
      </c>
      <c r="BY89" s="65">
        <f t="shared" si="136"/>
        <v>0</v>
      </c>
      <c r="BZ89" s="65">
        <f t="shared" si="136"/>
        <v>0</v>
      </c>
      <c r="CA89" s="65">
        <f t="shared" si="136"/>
        <v>0</v>
      </c>
      <c r="CB89" s="65">
        <f t="shared" si="136"/>
        <v>0</v>
      </c>
      <c r="CC89" s="65">
        <f t="shared" si="136"/>
        <v>0</v>
      </c>
      <c r="CD89" s="65">
        <f t="shared" si="136"/>
        <v>0</v>
      </c>
      <c r="CE89" s="65">
        <f t="shared" si="136"/>
        <v>0</v>
      </c>
      <c r="CF89" s="65">
        <f t="shared" si="136"/>
        <v>0</v>
      </c>
      <c r="CG89" s="65">
        <f t="shared" si="136"/>
        <v>0</v>
      </c>
      <c r="CH89" s="65">
        <f t="shared" si="136"/>
        <v>0</v>
      </c>
      <c r="CI89" s="65">
        <f t="shared" si="136"/>
        <v>0</v>
      </c>
      <c r="CJ89" s="65">
        <f t="shared" si="136"/>
        <v>0</v>
      </c>
      <c r="CK89" s="65">
        <f t="shared" si="136"/>
        <v>0</v>
      </c>
      <c r="CL89" s="65">
        <f t="shared" si="136"/>
        <v>0</v>
      </c>
      <c r="CM89" s="65">
        <f t="shared" si="136"/>
        <v>0</v>
      </c>
      <c r="CN89" s="65">
        <f t="shared" si="136"/>
        <v>0</v>
      </c>
      <c r="CO89" s="65">
        <f t="shared" si="136"/>
        <v>0</v>
      </c>
      <c r="CP89" s="65">
        <f t="shared" si="136"/>
        <v>0</v>
      </c>
      <c r="CQ89" s="65">
        <f t="shared" si="136"/>
        <v>0</v>
      </c>
      <c r="CR89" s="65">
        <f t="shared" si="136"/>
        <v>0</v>
      </c>
      <c r="CS89" s="65">
        <f t="shared" si="136"/>
        <v>0</v>
      </c>
      <c r="CT89" s="65">
        <f t="shared" si="136"/>
        <v>0</v>
      </c>
      <c r="CU89" s="65">
        <f t="shared" si="136"/>
        <v>0</v>
      </c>
      <c r="CV89" s="65">
        <f t="shared" si="136"/>
        <v>0</v>
      </c>
      <c r="CW89" s="65">
        <f t="shared" ref="CW89:DP89" si="137">CW$49*CW46</f>
        <v>0</v>
      </c>
      <c r="CX89" s="65">
        <f t="shared" si="137"/>
        <v>0</v>
      </c>
      <c r="CY89" s="65">
        <f t="shared" si="137"/>
        <v>0</v>
      </c>
      <c r="CZ89" s="65">
        <f t="shared" si="137"/>
        <v>0</v>
      </c>
      <c r="DA89" s="65">
        <f t="shared" si="137"/>
        <v>0</v>
      </c>
      <c r="DB89" s="65">
        <f t="shared" si="137"/>
        <v>0</v>
      </c>
      <c r="DC89" s="65">
        <f t="shared" si="137"/>
        <v>0</v>
      </c>
      <c r="DD89" s="65">
        <f t="shared" si="137"/>
        <v>0</v>
      </c>
      <c r="DE89" s="65">
        <f t="shared" si="137"/>
        <v>0</v>
      </c>
      <c r="DF89" s="65">
        <f t="shared" si="137"/>
        <v>0</v>
      </c>
      <c r="DG89" s="65">
        <f t="shared" si="137"/>
        <v>0</v>
      </c>
      <c r="DH89" s="65">
        <f t="shared" si="137"/>
        <v>0</v>
      </c>
      <c r="DI89" s="65">
        <f t="shared" si="137"/>
        <v>0</v>
      </c>
      <c r="DJ89" s="65">
        <f t="shared" si="137"/>
        <v>0</v>
      </c>
      <c r="DK89" s="65">
        <f t="shared" si="137"/>
        <v>0</v>
      </c>
      <c r="DL89" s="65">
        <f t="shared" si="137"/>
        <v>0</v>
      </c>
      <c r="DM89" s="65">
        <f t="shared" si="137"/>
        <v>0</v>
      </c>
      <c r="DN89" s="65">
        <f t="shared" si="137"/>
        <v>0</v>
      </c>
      <c r="DO89" s="65">
        <f t="shared" si="137"/>
        <v>0</v>
      </c>
      <c r="DP89" s="65">
        <f t="shared" si="137"/>
        <v>0</v>
      </c>
    </row>
    <row r="90" spans="1:120" x14ac:dyDescent="0.25">
      <c r="A90" s="52" t="str">
        <f t="shared" ref="A90:C121" si="138">A58</f>
        <v>19_THA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19_THA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2.1963784195813352E-2</v>
      </c>
      <c r="CC90" s="52">
        <f t="shared" si="141"/>
        <v>6.6770224702964107E-2</v>
      </c>
      <c r="CD90" s="52">
        <f t="shared" si="141"/>
        <v>0.13525096316474042</v>
      </c>
      <c r="CE90" s="52">
        <f t="shared" si="141"/>
        <v>0.2281812144852356</v>
      </c>
      <c r="CF90" s="52">
        <f t="shared" si="141"/>
        <v>0.34623991767262291</v>
      </c>
      <c r="CG90" s="52">
        <f t="shared" si="141"/>
        <v>0.49003339862075579</v>
      </c>
      <c r="CH90" s="52">
        <f t="shared" si="141"/>
        <v>0.66077115616492976</v>
      </c>
      <c r="CI90" s="52">
        <f t="shared" si="141"/>
        <v>0.85862437740622322</v>
      </c>
      <c r="CJ90" s="52">
        <f t="shared" si="141"/>
        <v>1.0840686268705448</v>
      </c>
      <c r="CK90" s="52">
        <f t="shared" si="141"/>
        <v>1.3372592321686814</v>
      </c>
      <c r="CL90" s="52">
        <f t="shared" si="141"/>
        <v>1.6183949876114709</v>
      </c>
      <c r="CM90" s="52">
        <f t="shared" si="141"/>
        <v>1.9330105926883903</v>
      </c>
      <c r="CN90" s="52">
        <f t="shared" si="141"/>
        <v>2.2770524053369345</v>
      </c>
      <c r="CO90" s="52">
        <f t="shared" si="141"/>
        <v>2.6510907377064568</v>
      </c>
      <c r="CP90" s="52">
        <f t="shared" si="141"/>
        <v>3.0549640300848164</v>
      </c>
      <c r="CQ90" s="52">
        <f t="shared" si="141"/>
        <v>3.4882383695829882</v>
      </c>
      <c r="CR90" s="52">
        <f t="shared" si="141"/>
        <v>3.9509538629169367</v>
      </c>
      <c r="CS90" s="52">
        <f t="shared" si="141"/>
        <v>4.4428180063821356</v>
      </c>
      <c r="CT90" s="52">
        <f t="shared" si="141"/>
        <v>4.9379539093646594</v>
      </c>
      <c r="CU90" s="52">
        <f t="shared" si="141"/>
        <v>5.4351129737330286</v>
      </c>
      <c r="CV90" s="52">
        <f t="shared" ref="CV90:DP90" si="142">CV$50*CV15</f>
        <v>5.9343024486229368</v>
      </c>
      <c r="CW90" s="52">
        <f t="shared" si="142"/>
        <v>6.3439287298438352</v>
      </c>
      <c r="CX90" s="52">
        <f t="shared" si="142"/>
        <v>6.7426943840959037</v>
      </c>
      <c r="CY90" s="52">
        <f t="shared" si="142"/>
        <v>7.1303620515127868</v>
      </c>
      <c r="CZ90" s="52">
        <f t="shared" si="142"/>
        <v>7.5066978188936391</v>
      </c>
      <c r="DA90" s="52">
        <f t="shared" si="142"/>
        <v>7.8714711921244431</v>
      </c>
      <c r="DB90" s="52">
        <f t="shared" si="142"/>
        <v>8.2244550687711246</v>
      </c>
      <c r="DC90" s="52">
        <f t="shared" si="142"/>
        <v>8.5654257108436713</v>
      </c>
      <c r="DD90" s="52">
        <f t="shared" si="142"/>
        <v>8.8941627177302891</v>
      </c>
      <c r="DE90" s="52">
        <f t="shared" si="142"/>
        <v>9.2104489993005831</v>
      </c>
      <c r="DF90" s="52">
        <f t="shared" si="142"/>
        <v>9.5140707491771366</v>
      </c>
      <c r="DG90" s="52">
        <f t="shared" si="142"/>
        <v>9.8048174181741352</v>
      </c>
      <c r="DH90" s="52">
        <f t="shared" si="142"/>
        <v>10.082481687902582</v>
      </c>
      <c r="DI90" s="52">
        <f t="shared" si="142"/>
        <v>10.346859444540877</v>
      </c>
      <c r="DJ90" s="52">
        <f t="shared" si="142"/>
        <v>10.597749752770049</v>
      </c>
      <c r="DK90" s="52">
        <f t="shared" si="142"/>
        <v>10.834954829872657</v>
      </c>
      <c r="DL90" s="52">
        <f t="shared" si="142"/>
        <v>11.058280019994431</v>
      </c>
      <c r="DM90" s="52">
        <f t="shared" si="142"/>
        <v>11.267533768568047</v>
      </c>
      <c r="DN90" s="52">
        <f t="shared" si="142"/>
        <v>11.462527596897667</v>
      </c>
      <c r="DO90" s="52">
        <f t="shared" si="142"/>
        <v>11.643076076903869</v>
      </c>
      <c r="DP90" s="52">
        <f t="shared" si="142"/>
        <v>11.80899680602778</v>
      </c>
    </row>
    <row r="91" spans="1:120" x14ac:dyDescent="0.25">
      <c r="A91" s="52" t="str">
        <f t="shared" si="138"/>
        <v>19_THA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19_THA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8.0945347568120218E-5</v>
      </c>
      <c r="CC91" s="52">
        <f t="shared" si="143"/>
        <v>2.4607503869088026E-4</v>
      </c>
      <c r="CD91" s="52">
        <f t="shared" si="143"/>
        <v>4.984540061352355E-4</v>
      </c>
      <c r="CE91" s="52">
        <f t="shared" si="143"/>
        <v>8.4093922751908557E-4</v>
      </c>
      <c r="CF91" s="52">
        <f t="shared" si="143"/>
        <v>1.2760328651977052E-3</v>
      </c>
      <c r="CG91" s="52">
        <f t="shared" si="143"/>
        <v>1.8059694730976842E-3</v>
      </c>
      <c r="CH91" s="52">
        <f t="shared" si="143"/>
        <v>2.4352065391789017E-3</v>
      </c>
      <c r="CI91" s="52">
        <f t="shared" si="143"/>
        <v>3.1643749565184536E-3</v>
      </c>
      <c r="CJ91" s="52">
        <f t="shared" si="143"/>
        <v>3.9952273709945524E-3</v>
      </c>
      <c r="CK91" s="52">
        <f t="shared" si="143"/>
        <v>4.9283362271062871E-3</v>
      </c>
      <c r="CL91" s="52">
        <f t="shared" si="143"/>
        <v>5.9644341615633393E-3</v>
      </c>
      <c r="CM91" s="52">
        <f t="shared" si="143"/>
        <v>7.1239187602218906E-3</v>
      </c>
      <c r="CN91" s="52">
        <f t="shared" si="143"/>
        <v>8.3918507274332102E-3</v>
      </c>
      <c r="CO91" s="52">
        <f t="shared" si="143"/>
        <v>9.7703318920415484E-3</v>
      </c>
      <c r="CP91" s="52">
        <f t="shared" si="143"/>
        <v>1.125876684175659E-2</v>
      </c>
      <c r="CQ91" s="52">
        <f t="shared" si="143"/>
        <v>1.2855556433675473E-2</v>
      </c>
      <c r="CR91" s="52">
        <f t="shared" si="143"/>
        <v>1.4560848477120799E-2</v>
      </c>
      <c r="CS91" s="52">
        <f t="shared" si="143"/>
        <v>1.6373564978709603E-2</v>
      </c>
      <c r="CT91" s="52">
        <f t="shared" si="143"/>
        <v>1.8198339225399533E-2</v>
      </c>
      <c r="CU91" s="52">
        <f t="shared" si="143"/>
        <v>2.0030569632653761E-2</v>
      </c>
      <c r="CV91" s="52">
        <f t="shared" si="143"/>
        <v>2.1870282916442683E-2</v>
      </c>
      <c r="CW91" s="52">
        <f t="shared" ref="CW91:DP91" si="144">CW$50*CW16</f>
        <v>2.3379919935767549E-2</v>
      </c>
      <c r="CX91" s="52">
        <f t="shared" si="144"/>
        <v>2.4849531191910523E-2</v>
      </c>
      <c r="CY91" s="52">
        <f t="shared" si="144"/>
        <v>2.6278241918633271E-2</v>
      </c>
      <c r="CZ91" s="52">
        <f t="shared" si="144"/>
        <v>2.7665190052041221E-2</v>
      </c>
      <c r="DA91" s="52">
        <f t="shared" si="144"/>
        <v>2.9009526128945098E-2</v>
      </c>
      <c r="DB91" s="52">
        <f t="shared" si="144"/>
        <v>3.0310413185855554E-2</v>
      </c>
      <c r="DC91" s="52">
        <f t="shared" si="144"/>
        <v>3.1567026658608055E-2</v>
      </c>
      <c r="DD91" s="52">
        <f t="shared" si="144"/>
        <v>3.277855428261435E-2</v>
      </c>
      <c r="DE91" s="52">
        <f t="shared" si="144"/>
        <v>3.3944195993736971E-2</v>
      </c>
      <c r="DF91" s="52">
        <f t="shared" si="144"/>
        <v>3.5063163829784243E-2</v>
      </c>
      <c r="DG91" s="52">
        <f t="shared" si="144"/>
        <v>3.6134681832620988E-2</v>
      </c>
      <c r="DH91" s="52">
        <f t="shared" si="144"/>
        <v>3.7157985950893174E-2</v>
      </c>
      <c r="DI91" s="52">
        <f t="shared" si="144"/>
        <v>3.8132323943361988E-2</v>
      </c>
      <c r="DJ91" s="52">
        <f t="shared" si="144"/>
        <v>3.9056955282844648E-2</v>
      </c>
      <c r="DK91" s="52">
        <f t="shared" si="144"/>
        <v>3.9931151060758605E-2</v>
      </c>
      <c r="DL91" s="52">
        <f t="shared" si="144"/>
        <v>4.0754193892265263E-2</v>
      </c>
      <c r="DM91" s="52">
        <f t="shared" si="144"/>
        <v>4.1525377822011406E-2</v>
      </c>
      <c r="DN91" s="52">
        <f t="shared" si="144"/>
        <v>4.2244008230462961E-2</v>
      </c>
      <c r="DO91" s="52">
        <f t="shared" si="144"/>
        <v>4.2909401740830071E-2</v>
      </c>
      <c r="DP91" s="52">
        <f t="shared" si="144"/>
        <v>4.3520886126578645E-2</v>
      </c>
    </row>
    <row r="92" spans="1:120" x14ac:dyDescent="0.25">
      <c r="A92" s="52" t="str">
        <f t="shared" si="138"/>
        <v>19_THA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19_THA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5.4730092957990398E-3</v>
      </c>
      <c r="CC92" s="52">
        <f t="shared" si="145"/>
        <v>1.6638028184212932E-2</v>
      </c>
      <c r="CD92" s="52">
        <f t="shared" si="145"/>
        <v>3.3702287914825602E-2</v>
      </c>
      <c r="CE92" s="52">
        <f t="shared" si="145"/>
        <v>5.6858959133392742E-2</v>
      </c>
      <c r="CF92" s="52">
        <f t="shared" si="145"/>
        <v>8.6277222135526688E-2</v>
      </c>
      <c r="CG92" s="52">
        <f t="shared" si="145"/>
        <v>0.12210816323785481</v>
      </c>
      <c r="CH92" s="52">
        <f t="shared" si="145"/>
        <v>0.16465316941039165</v>
      </c>
      <c r="CI92" s="52">
        <f t="shared" si="145"/>
        <v>0.21395489762823638</v>
      </c>
      <c r="CJ92" s="52">
        <f t="shared" si="145"/>
        <v>0.27013185065247269</v>
      </c>
      <c r="CK92" s="52">
        <f t="shared" si="145"/>
        <v>0.33322273353730025</v>
      </c>
      <c r="CL92" s="52">
        <f t="shared" si="145"/>
        <v>0.40327708251479416</v>
      </c>
      <c r="CM92" s="52">
        <f t="shared" si="145"/>
        <v>0.48167405253773032</v>
      </c>
      <c r="CN92" s="52">
        <f t="shared" si="145"/>
        <v>0.5674035435025867</v>
      </c>
      <c r="CO92" s="52">
        <f t="shared" si="145"/>
        <v>0.66060766770053692</v>
      </c>
      <c r="CP92" s="52">
        <f t="shared" si="145"/>
        <v>0.76124616714149707</v>
      </c>
      <c r="CQ92" s="52">
        <f t="shared" si="145"/>
        <v>0.86921091795873995</v>
      </c>
      <c r="CR92" s="52">
        <f t="shared" si="145"/>
        <v>0.9845119140780545</v>
      </c>
      <c r="CS92" s="52">
        <f t="shared" si="145"/>
        <v>1.1070762684468431</v>
      </c>
      <c r="CT92" s="52">
        <f t="shared" si="145"/>
        <v>1.2304558908082646</v>
      </c>
      <c r="CU92" s="52">
        <f t="shared" si="145"/>
        <v>1.3543396512987493</v>
      </c>
      <c r="CV92" s="52">
        <f t="shared" si="145"/>
        <v>1.478729356282205</v>
      </c>
      <c r="CW92" s="52">
        <f t="shared" ref="CW92:DP92" si="146">CW$50*CW17</f>
        <v>1.5808014047479204</v>
      </c>
      <c r="CX92" s="52">
        <f t="shared" si="146"/>
        <v>1.6801671658166788</v>
      </c>
      <c r="CY92" s="52">
        <f t="shared" si="146"/>
        <v>1.7767674933621371</v>
      </c>
      <c r="CZ92" s="52">
        <f t="shared" si="146"/>
        <v>1.8705441001096066</v>
      </c>
      <c r="DA92" s="52">
        <f t="shared" si="146"/>
        <v>1.9614395507639029</v>
      </c>
      <c r="DB92" s="52">
        <f t="shared" si="146"/>
        <v>2.0493972551800077</v>
      </c>
      <c r="DC92" s="52">
        <f t="shared" si="146"/>
        <v>2.1343614615763418</v>
      </c>
      <c r="DD92" s="52">
        <f t="shared" si="146"/>
        <v>2.2162772497904037</v>
      </c>
      <c r="DE92" s="52">
        <f t="shared" si="146"/>
        <v>2.2950905245765356</v>
      </c>
      <c r="DF92" s="52">
        <f t="shared" si="146"/>
        <v>2.370748008945641</v>
      </c>
      <c r="DG92" s="52">
        <f t="shared" si="146"/>
        <v>2.443197237546535</v>
      </c>
      <c r="DH92" s="52">
        <f t="shared" si="146"/>
        <v>2.5123865500888023</v>
      </c>
      <c r="DI92" s="52">
        <f t="shared" si="146"/>
        <v>2.5782650848068633</v>
      </c>
      <c r="DJ92" s="52">
        <f t="shared" si="146"/>
        <v>2.6407827719650667</v>
      </c>
      <c r="DK92" s="52">
        <f t="shared" si="146"/>
        <v>2.6998903274035673</v>
      </c>
      <c r="DL92" s="52">
        <f t="shared" si="146"/>
        <v>2.7555392461247563</v>
      </c>
      <c r="DM92" s="52">
        <f t="shared" si="146"/>
        <v>2.8076817959200917</v>
      </c>
      <c r="DN92" s="52">
        <f t="shared" si="146"/>
        <v>2.8562710110369869</v>
      </c>
      <c r="DO92" s="52">
        <f t="shared" si="146"/>
        <v>2.9012606858856724</v>
      </c>
      <c r="DP92" s="52">
        <f t="shared" si="146"/>
        <v>2.9426053687857179</v>
      </c>
    </row>
    <row r="93" spans="1:120" x14ac:dyDescent="0.25">
      <c r="A93" s="52" t="str">
        <f t="shared" si="138"/>
        <v>19_THA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19_THA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0.26815170015629025</v>
      </c>
      <c r="CC93" s="52">
        <f t="shared" si="147"/>
        <v>0.81518508442321369</v>
      </c>
      <c r="CD93" s="52">
        <f t="shared" si="147"/>
        <v>1.6512535088245015</v>
      </c>
      <c r="CE93" s="52">
        <f t="shared" si="147"/>
        <v>2.7858214259638507</v>
      </c>
      <c r="CF93" s="52">
        <f t="shared" si="147"/>
        <v>4.2271778741836981</v>
      </c>
      <c r="CG93" s="52">
        <f t="shared" si="147"/>
        <v>5.9827253720043521</v>
      </c>
      <c r="CH93" s="52">
        <f t="shared" si="147"/>
        <v>8.0672304626649041</v>
      </c>
      <c r="CI93" s="52">
        <f t="shared" si="147"/>
        <v>10.482783137206507</v>
      </c>
      <c r="CJ93" s="52">
        <f t="shared" si="147"/>
        <v>13.235189473262203</v>
      </c>
      <c r="CK93" s="52">
        <f t="shared" si="147"/>
        <v>16.326345836346352</v>
      </c>
      <c r="CL93" s="52">
        <f t="shared" si="147"/>
        <v>19.75867926871895</v>
      </c>
      <c r="CM93" s="52">
        <f t="shared" si="147"/>
        <v>23.599761872925068</v>
      </c>
      <c r="CN93" s="52">
        <f t="shared" si="147"/>
        <v>27.80010349730437</v>
      </c>
      <c r="CO93" s="52">
        <f t="shared" si="147"/>
        <v>32.366666975360644</v>
      </c>
      <c r="CP93" s="52">
        <f t="shared" si="147"/>
        <v>37.297479855029145</v>
      </c>
      <c r="CQ93" s="52">
        <f t="shared" si="147"/>
        <v>42.587244575658431</v>
      </c>
      <c r="CR93" s="52">
        <f t="shared" si="147"/>
        <v>48.236450792581927</v>
      </c>
      <c r="CS93" s="52">
        <f t="shared" si="147"/>
        <v>54.241527383220252</v>
      </c>
      <c r="CT93" s="52">
        <f t="shared" si="147"/>
        <v>60.286548268942305</v>
      </c>
      <c r="CU93" s="52">
        <f t="shared" si="147"/>
        <v>66.356269550573742</v>
      </c>
      <c r="CV93" s="52">
        <f t="shared" si="147"/>
        <v>72.450779731445479</v>
      </c>
      <c r="CW93" s="52">
        <f t="shared" ref="CW93:DP93" si="148">CW$50*CW18</f>
        <v>77.451829767213937</v>
      </c>
      <c r="CX93" s="52">
        <f t="shared" si="148"/>
        <v>82.320284456001588</v>
      </c>
      <c r="CY93" s="52">
        <f t="shared" si="148"/>
        <v>87.05324591595236</v>
      </c>
      <c r="CZ93" s="52">
        <f t="shared" si="148"/>
        <v>91.647858344899561</v>
      </c>
      <c r="DA93" s="52">
        <f t="shared" si="148"/>
        <v>96.101307683662867</v>
      </c>
      <c r="DB93" s="52">
        <f t="shared" si="148"/>
        <v>100.41082128144299</v>
      </c>
      <c r="DC93" s="52">
        <f t="shared" si="148"/>
        <v>104.57366756330383</v>
      </c>
      <c r="DD93" s="52">
        <f t="shared" si="148"/>
        <v>108.5871556997307</v>
      </c>
      <c r="DE93" s="52">
        <f t="shared" si="148"/>
        <v>112.44863527825215</v>
      </c>
      <c r="DF93" s="52">
        <f t="shared" si="148"/>
        <v>116.15549597711775</v>
      </c>
      <c r="DG93" s="52">
        <f t="shared" si="148"/>
        <v>119.70516724101518</v>
      </c>
      <c r="DH93" s="52">
        <f t="shared" si="148"/>
        <v>123.09511795882139</v>
      </c>
      <c r="DI93" s="52">
        <f t="shared" si="148"/>
        <v>126.32285614337243</v>
      </c>
      <c r="DJ93" s="52">
        <f t="shared" si="148"/>
        <v>129.38592861324364</v>
      </c>
      <c r="DK93" s="52">
        <f t="shared" si="148"/>
        <v>132.2819206765281</v>
      </c>
      <c r="DL93" s="52">
        <f t="shared" si="148"/>
        <v>135.00845581660178</v>
      </c>
      <c r="DM93" s="52">
        <f t="shared" si="148"/>
        <v>137.56319537986832</v>
      </c>
      <c r="DN93" s="52">
        <f t="shared" si="148"/>
        <v>139.94383826546624</v>
      </c>
      <c r="DO93" s="52">
        <f t="shared" si="148"/>
        <v>142.14812061693488</v>
      </c>
      <c r="DP93" s="52">
        <f t="shared" si="148"/>
        <v>144.17381551582343</v>
      </c>
    </row>
    <row r="94" spans="1:120" x14ac:dyDescent="0.25">
      <c r="A94" s="52" t="str">
        <f t="shared" si="138"/>
        <v>19_THA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19_THA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19_THA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19_THA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19_THA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19_THA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3.6891455376500865E-4</v>
      </c>
      <c r="CC96" s="52">
        <f t="shared" si="153"/>
        <v>1.121505630882073E-3</v>
      </c>
      <c r="CD96" s="52">
        <f t="shared" si="153"/>
        <v>2.271741894628468E-3</v>
      </c>
      <c r="CE96" s="52">
        <f t="shared" si="153"/>
        <v>3.8326442369354704E-3</v>
      </c>
      <c r="CF96" s="52">
        <f t="shared" si="153"/>
        <v>5.8156164522949983E-3</v>
      </c>
      <c r="CG96" s="52">
        <f t="shared" si="153"/>
        <v>8.2308426895118716E-3</v>
      </c>
      <c r="CH96" s="52">
        <f t="shared" si="153"/>
        <v>1.1098638287651723E-2</v>
      </c>
      <c r="CI96" s="52">
        <f t="shared" si="153"/>
        <v>1.4421878589708349E-2</v>
      </c>
      <c r="CJ96" s="52">
        <f t="shared" si="153"/>
        <v>1.8208551412047906E-2</v>
      </c>
      <c r="CK96" s="52">
        <f t="shared" si="153"/>
        <v>2.2461265713841997E-2</v>
      </c>
      <c r="CL96" s="52">
        <f t="shared" si="153"/>
        <v>2.7183360542397773E-2</v>
      </c>
      <c r="CM96" s="52">
        <f t="shared" si="153"/>
        <v>3.2467799440526447E-2</v>
      </c>
      <c r="CN96" s="52">
        <f t="shared" si="153"/>
        <v>3.8246495436544098E-2</v>
      </c>
      <c r="CO96" s="52">
        <f t="shared" si="153"/>
        <v>4.4529027774637867E-2</v>
      </c>
      <c r="CP96" s="52">
        <f t="shared" si="153"/>
        <v>5.131268281818762E-2</v>
      </c>
      <c r="CQ96" s="52">
        <f t="shared" si="153"/>
        <v>5.8590172352266427E-2</v>
      </c>
      <c r="CR96" s="52">
        <f t="shared" si="153"/>
        <v>6.6362170029059669E-2</v>
      </c>
      <c r="CS96" s="52">
        <f t="shared" si="153"/>
        <v>7.4623762812058347E-2</v>
      </c>
      <c r="CT96" s="52">
        <f t="shared" si="153"/>
        <v>8.2940309681820937E-2</v>
      </c>
      <c r="CU96" s="52">
        <f t="shared" si="153"/>
        <v>9.129083856821596E-2</v>
      </c>
      <c r="CV96" s="52">
        <f t="shared" si="153"/>
        <v>9.9675471231302437E-2</v>
      </c>
      <c r="CW96" s="52">
        <f t="shared" ref="CW96:DP96" si="154">CW$50*CW21</f>
        <v>0.10655575631331637</v>
      </c>
      <c r="CX96" s="52">
        <f t="shared" si="154"/>
        <v>0.11325362094737407</v>
      </c>
      <c r="CY96" s="52">
        <f t="shared" si="154"/>
        <v>0.11976507832007409</v>
      </c>
      <c r="CZ96" s="52">
        <f t="shared" si="154"/>
        <v>0.12608619950990915</v>
      </c>
      <c r="DA96" s="52">
        <f t="shared" si="154"/>
        <v>0.13221311302404071</v>
      </c>
      <c r="DB96" s="52">
        <f t="shared" si="154"/>
        <v>0.13814200433795989</v>
      </c>
      <c r="DC96" s="52">
        <f t="shared" si="154"/>
        <v>0.14386911543801978</v>
      </c>
      <c r="DD96" s="52">
        <f t="shared" si="154"/>
        <v>0.14939074436682423</v>
      </c>
      <c r="DE96" s="52">
        <f t="shared" si="154"/>
        <v>0.15470324477145581</v>
      </c>
      <c r="DF96" s="52">
        <f t="shared" si="154"/>
        <v>0.15980302545453184</v>
      </c>
      <c r="DG96" s="52">
        <f t="shared" si="154"/>
        <v>0.16468654992806661</v>
      </c>
      <c r="DH96" s="52">
        <f t="shared" si="154"/>
        <v>0.16935033597013135</v>
      </c>
      <c r="DI96" s="52">
        <f t="shared" si="154"/>
        <v>0.17379095518429225</v>
      </c>
      <c r="DJ96" s="52">
        <f t="shared" si="154"/>
        <v>0.17800503256181324</v>
      </c>
      <c r="DK96" s="52">
        <f t="shared" si="154"/>
        <v>0.18198924604660899</v>
      </c>
      <c r="DL96" s="52">
        <f t="shared" si="154"/>
        <v>0.18574032610293026</v>
      </c>
      <c r="DM96" s="52">
        <f t="shared" si="154"/>
        <v>0.18925505528577322</v>
      </c>
      <c r="DN96" s="52">
        <f t="shared" si="154"/>
        <v>0.19253026781398885</v>
      </c>
      <c r="DO96" s="52">
        <f t="shared" si="154"/>
        <v>0.19556284914608621</v>
      </c>
      <c r="DP96" s="52">
        <f t="shared" si="154"/>
        <v>0.19834973555870999</v>
      </c>
    </row>
    <row r="97" spans="1:120" x14ac:dyDescent="0.25">
      <c r="A97" s="52" t="str">
        <f t="shared" si="138"/>
        <v>19_THA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19_THA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19_THA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19_THA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19_THA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19_THA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19_THA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19_THA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0</v>
      </c>
      <c r="CM100" s="52">
        <f t="shared" si="161"/>
        <v>0</v>
      </c>
      <c r="CN100" s="52">
        <f t="shared" si="161"/>
        <v>0</v>
      </c>
      <c r="CO100" s="52">
        <f t="shared" si="161"/>
        <v>0</v>
      </c>
      <c r="CP100" s="52">
        <f t="shared" si="161"/>
        <v>0</v>
      </c>
      <c r="CQ100" s="52">
        <f t="shared" si="161"/>
        <v>0</v>
      </c>
      <c r="CR100" s="52">
        <f t="shared" si="161"/>
        <v>0</v>
      </c>
      <c r="CS100" s="52">
        <f t="shared" si="161"/>
        <v>0</v>
      </c>
      <c r="CT100" s="52">
        <f t="shared" si="161"/>
        <v>0</v>
      </c>
      <c r="CU100" s="52">
        <f t="shared" si="161"/>
        <v>0</v>
      </c>
      <c r="CV100" s="52">
        <f t="shared" si="161"/>
        <v>0</v>
      </c>
      <c r="CW100" s="52">
        <f t="shared" ref="CW100:DP100" si="162">CW$50*CW25</f>
        <v>0</v>
      </c>
      <c r="CX100" s="52">
        <f t="shared" si="162"/>
        <v>0</v>
      </c>
      <c r="CY100" s="52">
        <f t="shared" si="162"/>
        <v>0</v>
      </c>
      <c r="CZ100" s="52">
        <f t="shared" si="162"/>
        <v>0</v>
      </c>
      <c r="DA100" s="52">
        <f t="shared" si="162"/>
        <v>0</v>
      </c>
      <c r="DB100" s="52">
        <f t="shared" si="162"/>
        <v>0</v>
      </c>
      <c r="DC100" s="52">
        <f t="shared" si="162"/>
        <v>0</v>
      </c>
      <c r="DD100" s="52">
        <f t="shared" si="162"/>
        <v>0</v>
      </c>
      <c r="DE100" s="52">
        <f t="shared" si="162"/>
        <v>0</v>
      </c>
      <c r="DF100" s="52">
        <f t="shared" si="162"/>
        <v>0</v>
      </c>
      <c r="DG100" s="52">
        <f t="shared" si="162"/>
        <v>0</v>
      </c>
      <c r="DH100" s="52">
        <f t="shared" si="162"/>
        <v>0</v>
      </c>
      <c r="DI100" s="52">
        <f t="shared" si="162"/>
        <v>0</v>
      </c>
      <c r="DJ100" s="52">
        <f t="shared" si="162"/>
        <v>0</v>
      </c>
      <c r="DK100" s="52">
        <f t="shared" si="162"/>
        <v>0</v>
      </c>
      <c r="DL100" s="52">
        <f t="shared" si="162"/>
        <v>0</v>
      </c>
      <c r="DM100" s="52">
        <f t="shared" si="162"/>
        <v>0</v>
      </c>
      <c r="DN100" s="52">
        <f t="shared" si="162"/>
        <v>0</v>
      </c>
      <c r="DO100" s="52">
        <f t="shared" si="162"/>
        <v>0</v>
      </c>
      <c r="DP100" s="52">
        <f t="shared" si="162"/>
        <v>0</v>
      </c>
    </row>
    <row r="101" spans="1:120" x14ac:dyDescent="0.25">
      <c r="A101" s="52" t="str">
        <f t="shared" si="138"/>
        <v>19_THA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19_THA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1.0136565115916877E-2</v>
      </c>
      <c r="CC101" s="52">
        <f t="shared" si="163"/>
        <v>3.0815305981517074E-2</v>
      </c>
      <c r="CD101" s="52">
        <f t="shared" si="163"/>
        <v>6.2420035768298854E-2</v>
      </c>
      <c r="CE101" s="52">
        <f t="shared" si="163"/>
        <v>0.10530852599159464</v>
      </c>
      <c r="CF101" s="52">
        <f t="shared" si="163"/>
        <v>0.15979411561907639</v>
      </c>
      <c r="CG101" s="52">
        <f t="shared" si="163"/>
        <v>0.22615663174473286</v>
      </c>
      <c r="CH101" s="52">
        <f t="shared" si="163"/>
        <v>0.30495427342899439</v>
      </c>
      <c r="CI101" s="52">
        <f t="shared" si="163"/>
        <v>0.39626604569128832</v>
      </c>
      <c r="CJ101" s="52">
        <f t="shared" si="163"/>
        <v>0.50031142759499991</v>
      </c>
      <c r="CK101" s="52">
        <f t="shared" si="163"/>
        <v>0.61716210480353773</v>
      </c>
      <c r="CL101" s="52">
        <f t="shared" si="163"/>
        <v>0.74690982341395495</v>
      </c>
      <c r="CM101" s="52">
        <f t="shared" si="163"/>
        <v>0.89210891747324161</v>
      </c>
      <c r="CN101" s="52">
        <f t="shared" si="163"/>
        <v>1.0508885797308412</v>
      </c>
      <c r="CO101" s="52">
        <f t="shared" si="163"/>
        <v>1.2235120164806583</v>
      </c>
      <c r="CP101" s="52">
        <f t="shared" si="163"/>
        <v>1.409904665865428</v>
      </c>
      <c r="CQ101" s="52">
        <f t="shared" si="163"/>
        <v>1.6098662715807248</v>
      </c>
      <c r="CR101" s="52">
        <f t="shared" si="163"/>
        <v>1.8234153433849007</v>
      </c>
      <c r="CS101" s="52">
        <f t="shared" si="163"/>
        <v>2.0504168871065898</v>
      </c>
      <c r="CT101" s="52">
        <f t="shared" si="163"/>
        <v>2.2789283893625334</v>
      </c>
      <c r="CU101" s="52">
        <f t="shared" si="163"/>
        <v>2.5083736062709607</v>
      </c>
      <c r="CV101" s="52">
        <f t="shared" si="163"/>
        <v>2.7387558833999819</v>
      </c>
      <c r="CW101" s="52">
        <f t="shared" ref="CW101:DP101" si="164">CW$50*CW26</f>
        <v>2.9278036101381639</v>
      </c>
      <c r="CX101" s="52">
        <f t="shared" si="164"/>
        <v>3.1118390197142505</v>
      </c>
      <c r="CY101" s="52">
        <f t="shared" si="164"/>
        <v>3.2907525675379397</v>
      </c>
      <c r="CZ101" s="52">
        <f t="shared" si="164"/>
        <v>3.4644362996987992</v>
      </c>
      <c r="DA101" s="52">
        <f t="shared" si="164"/>
        <v>3.632783840238353</v>
      </c>
      <c r="DB101" s="52">
        <f t="shared" si="164"/>
        <v>3.7956903785014577</v>
      </c>
      <c r="DC101" s="52">
        <f t="shared" si="164"/>
        <v>3.9530526565665993</v>
      </c>
      <c r="DD101" s="52">
        <f t="shared" si="164"/>
        <v>4.1047689567546604</v>
      </c>
      <c r="DE101" s="52">
        <f t="shared" si="164"/>
        <v>4.2507390892156982</v>
      </c>
      <c r="DF101" s="52">
        <f t="shared" si="164"/>
        <v>4.3908643795934363</v>
      </c>
      <c r="DG101" s="52">
        <f t="shared" si="164"/>
        <v>4.5250476567668567</v>
      </c>
      <c r="DH101" s="52">
        <f t="shared" si="164"/>
        <v>4.6531932406686689</v>
      </c>
      <c r="DI101" s="52">
        <f t="shared" si="164"/>
        <v>4.7752069301801043</v>
      </c>
      <c r="DJ101" s="52">
        <f t="shared" si="164"/>
        <v>4.8909959911016836</v>
      </c>
      <c r="DK101" s="52">
        <f t="shared" si="164"/>
        <v>5.0004691441995455</v>
      </c>
      <c r="DL101" s="52">
        <f t="shared" si="164"/>
        <v>5.1035365533268564</v>
      </c>
      <c r="DM101" s="52">
        <f t="shared" si="164"/>
        <v>5.2001098136200659</v>
      </c>
      <c r="DN101" s="52">
        <f t="shared" si="164"/>
        <v>5.2901019397693405</v>
      </c>
      <c r="DO101" s="52">
        <f t="shared" si="164"/>
        <v>5.3734273543630389</v>
      </c>
      <c r="DP101" s="52">
        <f t="shared" si="164"/>
        <v>5.4500018763056453</v>
      </c>
    </row>
    <row r="102" spans="1:120" x14ac:dyDescent="0.25">
      <c r="A102" s="52" t="str">
        <f t="shared" si="138"/>
        <v>19_THA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19_THA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2.6215254610129856E-3</v>
      </c>
      <c r="CC102" s="52">
        <f t="shared" si="165"/>
        <v>7.9694756848751047E-3</v>
      </c>
      <c r="CD102" s="52">
        <f t="shared" si="165"/>
        <v>1.6143112698697979E-2</v>
      </c>
      <c r="CE102" s="52">
        <f t="shared" si="165"/>
        <v>2.7234963618515851E-2</v>
      </c>
      <c r="CF102" s="52">
        <f t="shared" si="165"/>
        <v>4.1326064384243882E-2</v>
      </c>
      <c r="CG102" s="52">
        <f t="shared" si="165"/>
        <v>5.8488784071913651E-2</v>
      </c>
      <c r="CH102" s="52">
        <f t="shared" si="165"/>
        <v>7.8867484507498531E-2</v>
      </c>
      <c r="CI102" s="52">
        <f t="shared" si="165"/>
        <v>0.10248259802360904</v>
      </c>
      <c r="CJ102" s="52">
        <f t="shared" si="165"/>
        <v>0.12939088644698271</v>
      </c>
      <c r="CK102" s="52">
        <f t="shared" si="165"/>
        <v>0.15961088917332869</v>
      </c>
      <c r="CL102" s="52">
        <f t="shared" si="165"/>
        <v>0.19316633364154007</v>
      </c>
      <c r="CM102" s="52">
        <f t="shared" si="165"/>
        <v>0.23071782348445907</v>
      </c>
      <c r="CN102" s="52">
        <f t="shared" si="165"/>
        <v>0.27178152924073479</v>
      </c>
      <c r="CO102" s="52">
        <f t="shared" si="165"/>
        <v>0.31642552150361847</v>
      </c>
      <c r="CP102" s="52">
        <f t="shared" si="165"/>
        <v>0.36463051703416244</v>
      </c>
      <c r="CQ102" s="52">
        <f t="shared" si="165"/>
        <v>0.41634472540880813</v>
      </c>
      <c r="CR102" s="52">
        <f t="shared" si="165"/>
        <v>0.47157293363402608</v>
      </c>
      <c r="CS102" s="52">
        <f t="shared" si="165"/>
        <v>0.53028022942411812</v>
      </c>
      <c r="CT102" s="52">
        <f t="shared" si="165"/>
        <v>0.58937803173168968</v>
      </c>
      <c r="CU102" s="52">
        <f t="shared" si="165"/>
        <v>0.64871731196662774</v>
      </c>
      <c r="CV102" s="52">
        <f t="shared" si="165"/>
        <v>0.70829893536206434</v>
      </c>
      <c r="CW102" s="52">
        <f t="shared" ref="CW102:DP102" si="166">CW$50*CW27</f>
        <v>0.75719058882883561</v>
      </c>
      <c r="CX102" s="52">
        <f t="shared" si="166"/>
        <v>0.80478595337437531</v>
      </c>
      <c r="CY102" s="52">
        <f t="shared" si="166"/>
        <v>0.85105669850119159</v>
      </c>
      <c r="CZ102" s="52">
        <f t="shared" si="166"/>
        <v>0.89597490509451716</v>
      </c>
      <c r="DA102" s="52">
        <f t="shared" si="166"/>
        <v>0.93951306213060848</v>
      </c>
      <c r="DB102" s="52">
        <f t="shared" si="166"/>
        <v>0.98164406340554966</v>
      </c>
      <c r="DC102" s="52">
        <f t="shared" si="166"/>
        <v>1.0223412042844657</v>
      </c>
      <c r="DD102" s="52">
        <f t="shared" si="166"/>
        <v>1.0615781784710334</v>
      </c>
      <c r="DE102" s="52">
        <f t="shared" si="166"/>
        <v>1.0993290747971636</v>
      </c>
      <c r="DF102" s="52">
        <f t="shared" si="166"/>
        <v>1.1355683740327853</v>
      </c>
      <c r="DG102" s="52">
        <f t="shared" si="166"/>
        <v>1.1702709457155664</v>
      </c>
      <c r="DH102" s="52">
        <f t="shared" si="166"/>
        <v>1.2034120450005179</v>
      </c>
      <c r="DI102" s="52">
        <f t="shared" si="166"/>
        <v>1.2349673095293374</v>
      </c>
      <c r="DJ102" s="52">
        <f t="shared" si="166"/>
        <v>1.2649127563194009</v>
      </c>
      <c r="DK102" s="52">
        <f t="shared" si="166"/>
        <v>1.2932247786722961</v>
      </c>
      <c r="DL102" s="52">
        <f t="shared" si="166"/>
        <v>1.319880143101773</v>
      </c>
      <c r="DM102" s="52">
        <f t="shared" si="166"/>
        <v>1.3448559862810514</v>
      </c>
      <c r="DN102" s="52">
        <f t="shared" si="166"/>
        <v>1.3681298120093122</v>
      </c>
      <c r="DO102" s="52">
        <f t="shared" si="166"/>
        <v>1.3896794881973378</v>
      </c>
      <c r="DP102" s="52">
        <f t="shared" si="166"/>
        <v>1.4094832438721496</v>
      </c>
    </row>
    <row r="103" spans="1:120" x14ac:dyDescent="0.25">
      <c r="A103" s="52" t="str">
        <f t="shared" si="138"/>
        <v>19_THA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19_THA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3.0030723947772602E-3</v>
      </c>
      <c r="CC103" s="52">
        <f t="shared" si="167"/>
        <v>9.1293839354316605E-3</v>
      </c>
      <c r="CD103" s="52">
        <f t="shared" si="167"/>
        <v>1.8492643627617246E-2</v>
      </c>
      <c r="CE103" s="52">
        <f t="shared" si="167"/>
        <v>3.1198845340958088E-2</v>
      </c>
      <c r="CF103" s="52">
        <f t="shared" si="167"/>
        <v>4.734081929883488E-2</v>
      </c>
      <c r="CG103" s="52">
        <f t="shared" si="167"/>
        <v>6.700146745192409E-2</v>
      </c>
      <c r="CH103" s="52">
        <f t="shared" si="167"/>
        <v>9.0346162603537269E-2</v>
      </c>
      <c r="CI103" s="52">
        <f t="shared" si="167"/>
        <v>0.11739831088683464</v>
      </c>
      <c r="CJ103" s="52">
        <f t="shared" si="167"/>
        <v>0.14822293546389795</v>
      </c>
      <c r="CK103" s="52">
        <f t="shared" si="167"/>
        <v>0.18284127402564332</v>
      </c>
      <c r="CL103" s="52">
        <f t="shared" si="167"/>
        <v>0.22128050739399996</v>
      </c>
      <c r="CM103" s="52">
        <f t="shared" si="167"/>
        <v>0.26429738600423225</v>
      </c>
      <c r="CN103" s="52">
        <f t="shared" si="167"/>
        <v>0.31133766198777219</v>
      </c>
      <c r="CO103" s="52">
        <f t="shared" si="167"/>
        <v>0.36247931319474158</v>
      </c>
      <c r="CP103" s="52">
        <f t="shared" si="167"/>
        <v>0.41770024982916959</v>
      </c>
      <c r="CQ103" s="52">
        <f t="shared" si="167"/>
        <v>0.47694114368936025</v>
      </c>
      <c r="CR103" s="52">
        <f t="shared" si="167"/>
        <v>0.54020747850118178</v>
      </c>
      <c r="CS103" s="52">
        <f t="shared" si="167"/>
        <v>0.60745926071012646</v>
      </c>
      <c r="CT103" s="52">
        <f t="shared" si="167"/>
        <v>0.67515838526232286</v>
      </c>
      <c r="CU103" s="52">
        <f t="shared" si="167"/>
        <v>0.74313413337145484</v>
      </c>
      <c r="CV103" s="52">
        <f t="shared" si="167"/>
        <v>0.81138749620002382</v>
      </c>
      <c r="CW103" s="52">
        <f t="shared" ref="CW103:DP103" si="168">CW$50*CW28</f>
        <v>0.86739502961697623</v>
      </c>
      <c r="CX103" s="52">
        <f t="shared" si="168"/>
        <v>0.92191760721988081</v>
      </c>
      <c r="CY103" s="52">
        <f t="shared" si="168"/>
        <v>0.97492277518129455</v>
      </c>
      <c r="CZ103" s="52">
        <f t="shared" si="168"/>
        <v>1.0263785509307297</v>
      </c>
      <c r="DA103" s="52">
        <f t="shared" si="168"/>
        <v>1.0762534193838633</v>
      </c>
      <c r="DB103" s="52">
        <f t="shared" si="168"/>
        <v>1.1245163291952411</v>
      </c>
      <c r="DC103" s="52">
        <f t="shared" si="168"/>
        <v>1.1711366890343589</v>
      </c>
      <c r="DD103" s="52">
        <f t="shared" si="168"/>
        <v>1.2160843638849925</v>
      </c>
      <c r="DE103" s="52">
        <f t="shared" si="168"/>
        <v>1.2593296713676416</v>
      </c>
      <c r="DF103" s="52">
        <f t="shared" si="168"/>
        <v>1.3008433780849955</v>
      </c>
      <c r="DG103" s="52">
        <f t="shared" si="168"/>
        <v>1.3405966959902389</v>
      </c>
      <c r="DH103" s="52">
        <f t="shared" si="168"/>
        <v>1.3785612787781372</v>
      </c>
      <c r="DI103" s="52">
        <f t="shared" si="168"/>
        <v>1.4147092182987298</v>
      </c>
      <c r="DJ103" s="52">
        <f t="shared" si="168"/>
        <v>1.4490130409935369</v>
      </c>
      <c r="DK103" s="52">
        <f t="shared" si="168"/>
        <v>1.4814457043541445</v>
      </c>
      <c r="DL103" s="52">
        <f t="shared" si="168"/>
        <v>1.5119805934030417</v>
      </c>
      <c r="DM103" s="52">
        <f t="shared" si="168"/>
        <v>1.5405915171966236</v>
      </c>
      <c r="DN103" s="52">
        <f t="shared" si="168"/>
        <v>1.5672527053501764</v>
      </c>
      <c r="DO103" s="52">
        <f t="shared" si="168"/>
        <v>1.5919388045847962</v>
      </c>
      <c r="DP103" s="52">
        <f t="shared" si="168"/>
        <v>1.6146248752960681</v>
      </c>
    </row>
    <row r="104" spans="1:120" x14ac:dyDescent="0.25">
      <c r="A104" s="52" t="str">
        <f t="shared" si="138"/>
        <v>19_THA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19_THA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19_THA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19_THA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19_THA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19_THA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</v>
      </c>
      <c r="CC106" s="52">
        <f t="shared" si="173"/>
        <v>0</v>
      </c>
      <c r="CD106" s="52">
        <f t="shared" si="173"/>
        <v>0</v>
      </c>
      <c r="CE106" s="52">
        <f t="shared" si="173"/>
        <v>0</v>
      </c>
      <c r="CF106" s="52">
        <f t="shared" si="173"/>
        <v>0</v>
      </c>
      <c r="CG106" s="52">
        <f t="shared" si="173"/>
        <v>0</v>
      </c>
      <c r="CH106" s="52">
        <f t="shared" si="173"/>
        <v>0</v>
      </c>
      <c r="CI106" s="52">
        <f t="shared" si="173"/>
        <v>0</v>
      </c>
      <c r="CJ106" s="52">
        <f t="shared" si="173"/>
        <v>0</v>
      </c>
      <c r="CK106" s="52">
        <f t="shared" si="173"/>
        <v>0</v>
      </c>
      <c r="CL106" s="52">
        <f t="shared" si="173"/>
        <v>0</v>
      </c>
      <c r="CM106" s="52">
        <f t="shared" si="173"/>
        <v>0</v>
      </c>
      <c r="CN106" s="52">
        <f t="shared" si="173"/>
        <v>0</v>
      </c>
      <c r="CO106" s="52">
        <f t="shared" si="173"/>
        <v>0</v>
      </c>
      <c r="CP106" s="52">
        <f t="shared" si="173"/>
        <v>0</v>
      </c>
      <c r="CQ106" s="52">
        <f t="shared" si="173"/>
        <v>0</v>
      </c>
      <c r="CR106" s="52">
        <f t="shared" si="173"/>
        <v>0</v>
      </c>
      <c r="CS106" s="52">
        <f t="shared" si="173"/>
        <v>0</v>
      </c>
      <c r="CT106" s="52">
        <f t="shared" si="173"/>
        <v>0</v>
      </c>
      <c r="CU106" s="52">
        <f t="shared" si="173"/>
        <v>0</v>
      </c>
      <c r="CV106" s="52">
        <f t="shared" si="173"/>
        <v>0</v>
      </c>
      <c r="CW106" s="52">
        <f t="shared" ref="CW106:DP106" si="174">CW$50*CW31</f>
        <v>0</v>
      </c>
      <c r="CX106" s="52">
        <f t="shared" si="174"/>
        <v>0</v>
      </c>
      <c r="CY106" s="52">
        <f t="shared" si="174"/>
        <v>0</v>
      </c>
      <c r="CZ106" s="52">
        <f t="shared" si="174"/>
        <v>0</v>
      </c>
      <c r="DA106" s="52">
        <f t="shared" si="174"/>
        <v>0</v>
      </c>
      <c r="DB106" s="52">
        <f t="shared" si="174"/>
        <v>0</v>
      </c>
      <c r="DC106" s="52">
        <f t="shared" si="174"/>
        <v>0</v>
      </c>
      <c r="DD106" s="52">
        <f t="shared" si="174"/>
        <v>0</v>
      </c>
      <c r="DE106" s="52">
        <f t="shared" si="174"/>
        <v>0</v>
      </c>
      <c r="DF106" s="52">
        <f t="shared" si="174"/>
        <v>0</v>
      </c>
      <c r="DG106" s="52">
        <f t="shared" si="174"/>
        <v>0</v>
      </c>
      <c r="DH106" s="52">
        <f t="shared" si="174"/>
        <v>0</v>
      </c>
      <c r="DI106" s="52">
        <f t="shared" si="174"/>
        <v>0</v>
      </c>
      <c r="DJ106" s="52">
        <f t="shared" si="174"/>
        <v>0</v>
      </c>
      <c r="DK106" s="52">
        <f t="shared" si="174"/>
        <v>0</v>
      </c>
      <c r="DL106" s="52">
        <f t="shared" si="174"/>
        <v>0</v>
      </c>
      <c r="DM106" s="52">
        <f t="shared" si="174"/>
        <v>0</v>
      </c>
      <c r="DN106" s="52">
        <f t="shared" si="174"/>
        <v>0</v>
      </c>
      <c r="DO106" s="52">
        <f t="shared" si="174"/>
        <v>0</v>
      </c>
      <c r="DP106" s="52">
        <f t="shared" si="174"/>
        <v>0</v>
      </c>
    </row>
    <row r="107" spans="1:120" x14ac:dyDescent="0.25">
      <c r="A107" s="52" t="str">
        <f t="shared" si="138"/>
        <v>19_THA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19_THA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5.328066055436468E-2</v>
      </c>
      <c r="CC107" s="52">
        <f t="shared" si="175"/>
        <v>0.16197398616834952</v>
      </c>
      <c r="CD107" s="52">
        <f t="shared" si="175"/>
        <v>0.32809740770468165</v>
      </c>
      <c r="CE107" s="52">
        <f t="shared" si="175"/>
        <v>0.55353147369695799</v>
      </c>
      <c r="CF107" s="52">
        <f t="shared" si="175"/>
        <v>0.83992318260906318</v>
      </c>
      <c r="CG107" s="52">
        <f t="shared" si="175"/>
        <v>1.1887433849942406</v>
      </c>
      <c r="CH107" s="52">
        <f t="shared" si="175"/>
        <v>1.602926133395975</v>
      </c>
      <c r="CI107" s="52">
        <f t="shared" si="175"/>
        <v>2.0828867005988889</v>
      </c>
      <c r="CJ107" s="52">
        <f t="shared" si="175"/>
        <v>2.6297787307952007</v>
      </c>
      <c r="CK107" s="52">
        <f t="shared" si="175"/>
        <v>3.2439790241588358</v>
      </c>
      <c r="CL107" s="52">
        <f t="shared" si="175"/>
        <v>3.9259698241912551</v>
      </c>
      <c r="CM107" s="52">
        <f t="shared" si="175"/>
        <v>4.6891774349455382</v>
      </c>
      <c r="CN107" s="52">
        <f t="shared" si="175"/>
        <v>5.5237683630302152</v>
      </c>
      <c r="CO107" s="52">
        <f t="shared" si="175"/>
        <v>6.4311260953603266</v>
      </c>
      <c r="CP107" s="52">
        <f t="shared" si="175"/>
        <v>7.4108587136714688</v>
      </c>
      <c r="CQ107" s="52">
        <f t="shared" si="175"/>
        <v>8.4619136140432847</v>
      </c>
      <c r="CR107" s="52">
        <f t="shared" si="175"/>
        <v>9.5843880890142668</v>
      </c>
      <c r="CS107" s="52">
        <f t="shared" si="175"/>
        <v>10.777572570941022</v>
      </c>
      <c r="CT107" s="52">
        <f t="shared" si="175"/>
        <v>11.978693823084784</v>
      </c>
      <c r="CU107" s="52">
        <f t="shared" si="175"/>
        <v>13.184722944204351</v>
      </c>
      <c r="CV107" s="52">
        <f t="shared" si="175"/>
        <v>14.395677519554372</v>
      </c>
      <c r="CW107" s="52">
        <f t="shared" ref="CW107:DP107" si="176">CW$50*CW32</f>
        <v>15.389365977303733</v>
      </c>
      <c r="CX107" s="52">
        <f t="shared" si="176"/>
        <v>16.356708274766003</v>
      </c>
      <c r="CY107" s="52">
        <f t="shared" si="176"/>
        <v>17.297128614512307</v>
      </c>
      <c r="CZ107" s="52">
        <f t="shared" si="176"/>
        <v>18.210059560178205</v>
      </c>
      <c r="DA107" s="52">
        <f t="shared" si="176"/>
        <v>19.094941969562182</v>
      </c>
      <c r="DB107" s="52">
        <f t="shared" si="176"/>
        <v>19.951224928140899</v>
      </c>
      <c r="DC107" s="52">
        <f t="shared" si="176"/>
        <v>20.778365682999258</v>
      </c>
      <c r="DD107" s="52">
        <f t="shared" si="176"/>
        <v>21.575829577172943</v>
      </c>
      <c r="DE107" s="52">
        <f t="shared" si="176"/>
        <v>22.343089984401008</v>
      </c>
      <c r="DF107" s="52">
        <f t="shared" si="176"/>
        <v>23.079628244286955</v>
      </c>
      <c r="DG107" s="52">
        <f t="shared" si="176"/>
        <v>23.784933597865066</v>
      </c>
      <c r="DH107" s="52">
        <f t="shared" si="176"/>
        <v>24.458503123570789</v>
      </c>
      <c r="DI107" s="52">
        <f t="shared" si="176"/>
        <v>25.099841673612392</v>
      </c>
      <c r="DJ107" s="52">
        <f t="shared" si="176"/>
        <v>25.708461810741881</v>
      </c>
      <c r="DK107" s="52">
        <f t="shared" si="176"/>
        <v>26.283883745423115</v>
      </c>
      <c r="DL107" s="52">
        <f t="shared" si="176"/>
        <v>26.82563527339456</v>
      </c>
      <c r="DM107" s="52">
        <f t="shared" si="176"/>
        <v>27.333251713625497</v>
      </c>
      <c r="DN107" s="52">
        <f t="shared" si="176"/>
        <v>27.80627584666205</v>
      </c>
      <c r="DO107" s="52">
        <f t="shared" si="176"/>
        <v>28.244257853362448</v>
      </c>
      <c r="DP107" s="52">
        <f t="shared" si="176"/>
        <v>28.646755254018437</v>
      </c>
    </row>
    <row r="108" spans="1:120" x14ac:dyDescent="0.25">
      <c r="A108" s="52" t="str">
        <f t="shared" si="138"/>
        <v>19_THA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19_THA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9.8385390635069786E-4</v>
      </c>
      <c r="CC108" s="52">
        <f t="shared" si="177"/>
        <v>2.9909302429973372E-3</v>
      </c>
      <c r="CD108" s="52">
        <f t="shared" si="177"/>
        <v>6.0584818745710017E-3</v>
      </c>
      <c r="CE108" s="52">
        <f t="shared" si="177"/>
        <v>1.022123406539107E-2</v>
      </c>
      <c r="CF108" s="52">
        <f t="shared" si="177"/>
        <v>1.5509599461539387E-2</v>
      </c>
      <c r="CG108" s="52">
        <f t="shared" si="177"/>
        <v>2.195073805028731E-2</v>
      </c>
      <c r="CH108" s="52">
        <f t="shared" si="177"/>
        <v>2.9598828571656292E-2</v>
      </c>
      <c r="CI108" s="52">
        <f t="shared" si="177"/>
        <v>3.8461539244228848E-2</v>
      </c>
      <c r="CJ108" s="52">
        <f t="shared" si="177"/>
        <v>4.8560172681997436E-2</v>
      </c>
      <c r="CK108" s="52">
        <f t="shared" si="177"/>
        <v>5.9901686687646435E-2</v>
      </c>
      <c r="CL108" s="52">
        <f t="shared" si="177"/>
        <v>7.2494986127365338E-2</v>
      </c>
      <c r="CM108" s="52">
        <f t="shared" si="177"/>
        <v>8.658799438560609E-2</v>
      </c>
      <c r="CN108" s="52">
        <f t="shared" si="177"/>
        <v>0.10199913111434732</v>
      </c>
      <c r="CO108" s="52">
        <f t="shared" si="177"/>
        <v>0.11875394308781416</v>
      </c>
      <c r="CP108" s="52">
        <f t="shared" si="177"/>
        <v>0.13684519334025969</v>
      </c>
      <c r="CQ108" s="52">
        <f t="shared" si="177"/>
        <v>0.15625344501658286</v>
      </c>
      <c r="CR108" s="52">
        <f t="shared" si="177"/>
        <v>0.17698049467191376</v>
      </c>
      <c r="CS108" s="52">
        <f t="shared" si="177"/>
        <v>0.19901323978667951</v>
      </c>
      <c r="CT108" s="52">
        <f t="shared" si="177"/>
        <v>0.22119254131235619</v>
      </c>
      <c r="CU108" s="52">
        <f t="shared" si="177"/>
        <v>0.24346246908052804</v>
      </c>
      <c r="CV108" s="52">
        <f t="shared" si="177"/>
        <v>0.26582334781167155</v>
      </c>
      <c r="CW108" s="52">
        <f t="shared" ref="CW108:DP108" si="178">CW$50*CW33</f>
        <v>0.28417229958292012</v>
      </c>
      <c r="CX108" s="52">
        <f t="shared" si="178"/>
        <v>0.30203475639622163</v>
      </c>
      <c r="CY108" s="52">
        <f t="shared" si="178"/>
        <v>0.31940008586556989</v>
      </c>
      <c r="CZ108" s="52">
        <f t="shared" si="178"/>
        <v>0.33625780999617388</v>
      </c>
      <c r="DA108" s="52">
        <f t="shared" si="178"/>
        <v>0.35259760394908735</v>
      </c>
      <c r="DB108" s="52">
        <f t="shared" si="178"/>
        <v>0.3684092948135354</v>
      </c>
      <c r="DC108" s="52">
        <f t="shared" si="178"/>
        <v>0.38368286038689986</v>
      </c>
      <c r="DD108" s="52">
        <f t="shared" si="178"/>
        <v>0.3984084279623219</v>
      </c>
      <c r="DE108" s="52">
        <f t="shared" si="178"/>
        <v>0.41257627312387585</v>
      </c>
      <c r="DF108" s="52">
        <f t="shared" si="178"/>
        <v>0.4261768185492868</v>
      </c>
      <c r="DG108" s="52">
        <f t="shared" si="178"/>
        <v>0.43920063282012989</v>
      </c>
      <c r="DH108" s="52">
        <f t="shared" si="178"/>
        <v>0.45163842923949282</v>
      </c>
      <c r="DI108" s="52">
        <f t="shared" si="178"/>
        <v>0.46348106465704553</v>
      </c>
      <c r="DJ108" s="52">
        <f t="shared" si="178"/>
        <v>0.47471953830148478</v>
      </c>
      <c r="DK108" s="52">
        <f t="shared" si="178"/>
        <v>0.48534499062031172</v>
      </c>
      <c r="DL108" s="52">
        <f t="shared" si="178"/>
        <v>0.49534870212689719</v>
      </c>
      <c r="DM108" s="52">
        <f t="shared" si="178"/>
        <v>0.50472209225481157</v>
      </c>
      <c r="DN108" s="52">
        <f t="shared" si="178"/>
        <v>0.51345671821935479</v>
      </c>
      <c r="DO108" s="52">
        <f t="shared" si="178"/>
        <v>0.52154427388627134</v>
      </c>
      <c r="DP108" s="52">
        <f t="shared" si="178"/>
        <v>0.52897658864759722</v>
      </c>
    </row>
    <row r="109" spans="1:120" x14ac:dyDescent="0.25">
      <c r="A109" s="52" t="str">
        <f t="shared" si="138"/>
        <v>19_THA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19_THA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19_THA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19_THA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19_THA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19_THA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19_THA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19_THA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8.6236229831891022E-3</v>
      </c>
      <c r="CC112" s="52">
        <f t="shared" si="185"/>
        <v>2.6215939803803885E-2</v>
      </c>
      <c r="CD112" s="52">
        <f t="shared" si="185"/>
        <v>5.3103477253625707E-2</v>
      </c>
      <c r="CE112" s="52">
        <f t="shared" si="185"/>
        <v>8.9590607339056064E-2</v>
      </c>
      <c r="CF112" s="52">
        <f t="shared" si="185"/>
        <v>0.13594390133865378</v>
      </c>
      <c r="CG112" s="52">
        <f t="shared" si="185"/>
        <v>0.19240142050210696</v>
      </c>
      <c r="CH112" s="52">
        <f t="shared" si="185"/>
        <v>0.25943804938761417</v>
      </c>
      <c r="CI112" s="52">
        <f t="shared" si="185"/>
        <v>0.33712100104945242</v>
      </c>
      <c r="CJ112" s="52">
        <f t="shared" si="185"/>
        <v>0.4256369960062289</v>
      </c>
      <c r="CK112" s="52">
        <f t="shared" si="185"/>
        <v>0.52504702041326012</v>
      </c>
      <c r="CL112" s="52">
        <f t="shared" si="185"/>
        <v>0.6354291267214619</v>
      </c>
      <c r="CM112" s="52">
        <f t="shared" si="185"/>
        <v>0.75895639955491245</v>
      </c>
      <c r="CN112" s="52">
        <f t="shared" si="185"/>
        <v>0.89403726067990763</v>
      </c>
      <c r="CO112" s="52">
        <f t="shared" si="185"/>
        <v>1.0408956312984998</v>
      </c>
      <c r="CP112" s="52">
        <f t="shared" si="185"/>
        <v>1.1994680783504139</v>
      </c>
      <c r="CQ112" s="52">
        <f t="shared" si="185"/>
        <v>1.3695842349658451</v>
      </c>
      <c r="CR112" s="52">
        <f t="shared" si="185"/>
        <v>1.5512598482125339</v>
      </c>
      <c r="CS112" s="52">
        <f t="shared" si="185"/>
        <v>1.7443800725954361</v>
      </c>
      <c r="CT112" s="52">
        <f t="shared" si="185"/>
        <v>1.9387848852950655</v>
      </c>
      <c r="CU112" s="52">
        <f t="shared" si="185"/>
        <v>2.1339840502279044</v>
      </c>
      <c r="CV112" s="52">
        <f t="shared" si="185"/>
        <v>2.3299804136162896</v>
      </c>
      <c r="CW112" s="52">
        <f t="shared" ref="CW112:DP112" si="186">CW$50*CW37</f>
        <v>2.4908116520660002</v>
      </c>
      <c r="CX112" s="52">
        <f t="shared" si="186"/>
        <v>2.6473786912545418</v>
      </c>
      <c r="CY112" s="52">
        <f t="shared" si="186"/>
        <v>2.7995883367678491</v>
      </c>
      <c r="CZ112" s="52">
        <f t="shared" si="186"/>
        <v>2.9473487474533751</v>
      </c>
      <c r="DA112" s="52">
        <f t="shared" si="186"/>
        <v>3.0905694245918882</v>
      </c>
      <c r="DB112" s="52">
        <f t="shared" si="186"/>
        <v>3.2291612011367397</v>
      </c>
      <c r="DC112" s="52">
        <f t="shared" si="186"/>
        <v>3.3630362310202533</v>
      </c>
      <c r="DD112" s="52">
        <f t="shared" si="186"/>
        <v>3.4921079785268878</v>
      </c>
      <c r="DE112" s="52">
        <f t="shared" si="186"/>
        <v>3.6162912077327607</v>
      </c>
      <c r="DF112" s="52">
        <f t="shared" si="186"/>
        <v>3.7355019720112872</v>
      </c>
      <c r="DG112" s="52">
        <f t="shared" si="186"/>
        <v>3.8496576036044141</v>
      </c>
      <c r="DH112" s="52">
        <f t="shared" si="186"/>
        <v>3.9586767032592487</v>
      </c>
      <c r="DI112" s="52">
        <f t="shared" si="186"/>
        <v>4.0624791299296295</v>
      </c>
      <c r="DJ112" s="52">
        <f t="shared" si="186"/>
        <v>4.1609859905423328</v>
      </c>
      <c r="DK112" s="52">
        <f t="shared" si="186"/>
        <v>4.2541196298275485</v>
      </c>
      <c r="DL112" s="52">
        <f t="shared" si="186"/>
        <v>4.341803620213244</v>
      </c>
      <c r="DM112" s="52">
        <f t="shared" si="186"/>
        <v>4.4239627517831988</v>
      </c>
      <c r="DN112" s="52">
        <f t="shared" si="186"/>
        <v>4.5005230222981432</v>
      </c>
      <c r="DO112" s="52">
        <f t="shared" si="186"/>
        <v>4.5714116272798888</v>
      </c>
      <c r="DP112" s="52">
        <f t="shared" si="186"/>
        <v>4.6365569501579573</v>
      </c>
    </row>
    <row r="113" spans="1:120" x14ac:dyDescent="0.25">
      <c r="A113" s="52" t="str">
        <f t="shared" si="138"/>
        <v>19_THA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19_THA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3.8884378891414404E-8</v>
      </c>
      <c r="CC113" s="52">
        <f t="shared" si="187"/>
        <v>1.1820907967716392E-7</v>
      </c>
      <c r="CD113" s="52">
        <f t="shared" si="187"/>
        <v>2.3944642918723346E-7</v>
      </c>
      <c r="CE113" s="52">
        <f t="shared" si="187"/>
        <v>4.0396885713520501E-7</v>
      </c>
      <c r="CF113" s="52">
        <f t="shared" si="187"/>
        <v>6.1297834772391926E-7</v>
      </c>
      <c r="CG113" s="52">
        <f t="shared" si="187"/>
        <v>8.6754833190580585E-7</v>
      </c>
      <c r="CH113" s="52">
        <f t="shared" si="187"/>
        <v>1.1698200896425085E-6</v>
      </c>
      <c r="CI113" s="52">
        <f t="shared" si="187"/>
        <v>1.520096688203324E-6</v>
      </c>
      <c r="CJ113" s="52">
        <f t="shared" si="187"/>
        <v>1.9192200604285992E-6</v>
      </c>
      <c r="CK113" s="52">
        <f t="shared" si="187"/>
        <v>2.3674651961659983E-6</v>
      </c>
      <c r="CL113" s="52">
        <f t="shared" si="187"/>
        <v>2.8651840381060511E-6</v>
      </c>
      <c r="CM113" s="52">
        <f t="shared" si="187"/>
        <v>3.4221751414558307E-6</v>
      </c>
      <c r="CN113" s="52">
        <f t="shared" si="187"/>
        <v>4.031261994533955E-6</v>
      </c>
      <c r="CO113" s="52">
        <f t="shared" si="187"/>
        <v>4.6934542700591199E-6</v>
      </c>
      <c r="CP113" s="52">
        <f t="shared" si="187"/>
        <v>5.4084659449578682E-6</v>
      </c>
      <c r="CQ113" s="52">
        <f t="shared" si="187"/>
        <v>6.175528825870059E-6</v>
      </c>
      <c r="CR113" s="52">
        <f t="shared" si="187"/>
        <v>6.9947139171693368E-6</v>
      </c>
      <c r="CS113" s="52">
        <f t="shared" si="187"/>
        <v>7.8655033743543843E-6</v>
      </c>
      <c r="CT113" s="52">
        <f t="shared" si="187"/>
        <v>8.7420851092079337E-6</v>
      </c>
      <c r="CU113" s="52">
        <f t="shared" si="187"/>
        <v>9.6222486209167079E-6</v>
      </c>
      <c r="CV113" s="52">
        <f t="shared" si="187"/>
        <v>1.0506006743249987E-5</v>
      </c>
      <c r="CW113" s="52">
        <f t="shared" ref="CW113:DP113" si="188">CW$50*CW38</f>
        <v>1.1231203429798687E-5</v>
      </c>
      <c r="CX113" s="52">
        <f t="shared" si="188"/>
        <v>1.1937172613004186E-5</v>
      </c>
      <c r="CY113" s="52">
        <f t="shared" si="188"/>
        <v>1.262349407425139E-5</v>
      </c>
      <c r="CZ113" s="52">
        <f t="shared" si="188"/>
        <v>1.3289753696854025E-5</v>
      </c>
      <c r="DA113" s="52">
        <f t="shared" si="188"/>
        <v>1.3935543417229695E-5</v>
      </c>
      <c r="DB113" s="52">
        <f t="shared" si="188"/>
        <v>1.4560461176379147E-5</v>
      </c>
      <c r="DC113" s="52">
        <f t="shared" si="188"/>
        <v>1.5164110871668223E-5</v>
      </c>
      <c r="DD113" s="52">
        <f t="shared" si="188"/>
        <v>1.574610230891087E-5</v>
      </c>
      <c r="DE113" s="52">
        <f t="shared" si="188"/>
        <v>1.6306051154751387E-5</v>
      </c>
      <c r="DF113" s="52">
        <f t="shared" si="188"/>
        <v>1.68435788893448E-5</v>
      </c>
      <c r="DG113" s="52">
        <f t="shared" si="188"/>
        <v>1.7358312759332967E-5</v>
      </c>
      <c r="DH113" s="52">
        <f t="shared" si="188"/>
        <v>1.7849885731115623E-5</v>
      </c>
      <c r="DI113" s="52">
        <f t="shared" si="188"/>
        <v>1.8317936444414164E-5</v>
      </c>
      <c r="DJ113" s="52">
        <f t="shared" si="188"/>
        <v>1.8762109166126958E-5</v>
      </c>
      <c r="DK113" s="52">
        <f t="shared" si="188"/>
        <v>1.9182053744474393E-5</v>
      </c>
      <c r="DL113" s="52">
        <f t="shared" si="188"/>
        <v>1.9577425563432051E-5</v>
      </c>
      <c r="DM113" s="52">
        <f t="shared" si="188"/>
        <v>1.9947885497450901E-5</v>
      </c>
      <c r="DN113" s="52">
        <f t="shared" si="188"/>
        <v>2.0293099866462122E-5</v>
      </c>
      <c r="DO113" s="52">
        <f t="shared" si="188"/>
        <v>2.0612740391165889E-5</v>
      </c>
      <c r="DP113" s="52">
        <f t="shared" si="188"/>
        <v>2.0906484148601997E-5</v>
      </c>
    </row>
    <row r="114" spans="1:120" x14ac:dyDescent="0.25">
      <c r="A114" s="52" t="str">
        <f t="shared" si="138"/>
        <v>19_THA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19_THA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0</v>
      </c>
      <c r="CM114" s="52">
        <f t="shared" si="189"/>
        <v>0</v>
      </c>
      <c r="CN114" s="52">
        <f t="shared" si="189"/>
        <v>0</v>
      </c>
      <c r="CO114" s="52">
        <f t="shared" si="189"/>
        <v>0</v>
      </c>
      <c r="CP114" s="52">
        <f t="shared" si="189"/>
        <v>0</v>
      </c>
      <c r="CQ114" s="52">
        <f t="shared" si="189"/>
        <v>0</v>
      </c>
      <c r="CR114" s="52">
        <f t="shared" si="189"/>
        <v>0</v>
      </c>
      <c r="CS114" s="52">
        <f t="shared" si="189"/>
        <v>0</v>
      </c>
      <c r="CT114" s="52">
        <f t="shared" si="189"/>
        <v>0</v>
      </c>
      <c r="CU114" s="52">
        <f t="shared" si="189"/>
        <v>0</v>
      </c>
      <c r="CV114" s="52">
        <f t="shared" si="189"/>
        <v>0</v>
      </c>
      <c r="CW114" s="52">
        <f t="shared" ref="CW114:DP114" si="190">CW$50*CW39</f>
        <v>0</v>
      </c>
      <c r="CX114" s="52">
        <f t="shared" si="190"/>
        <v>0</v>
      </c>
      <c r="CY114" s="52">
        <f t="shared" si="190"/>
        <v>0</v>
      </c>
      <c r="CZ114" s="52">
        <f t="shared" si="190"/>
        <v>0</v>
      </c>
      <c r="DA114" s="52">
        <f t="shared" si="190"/>
        <v>0</v>
      </c>
      <c r="DB114" s="52">
        <f t="shared" si="190"/>
        <v>0</v>
      </c>
      <c r="DC114" s="52">
        <f t="shared" si="190"/>
        <v>0</v>
      </c>
      <c r="DD114" s="52">
        <f t="shared" si="190"/>
        <v>0</v>
      </c>
      <c r="DE114" s="52">
        <f t="shared" si="190"/>
        <v>0</v>
      </c>
      <c r="DF114" s="52">
        <f t="shared" si="190"/>
        <v>0</v>
      </c>
      <c r="DG114" s="52">
        <f t="shared" si="190"/>
        <v>0</v>
      </c>
      <c r="DH114" s="52">
        <f t="shared" si="190"/>
        <v>0</v>
      </c>
      <c r="DI114" s="52">
        <f t="shared" si="190"/>
        <v>0</v>
      </c>
      <c r="DJ114" s="52">
        <f t="shared" si="190"/>
        <v>0</v>
      </c>
      <c r="DK114" s="52">
        <f t="shared" si="190"/>
        <v>0</v>
      </c>
      <c r="DL114" s="52">
        <f t="shared" si="190"/>
        <v>0</v>
      </c>
      <c r="DM114" s="52">
        <f t="shared" si="190"/>
        <v>0</v>
      </c>
      <c r="DN114" s="52">
        <f t="shared" si="190"/>
        <v>0</v>
      </c>
      <c r="DO114" s="52">
        <f t="shared" si="190"/>
        <v>0</v>
      </c>
      <c r="DP114" s="52">
        <f t="shared" si="190"/>
        <v>0</v>
      </c>
    </row>
    <row r="115" spans="1:120" x14ac:dyDescent="0.25">
      <c r="A115" s="52" t="str">
        <f t="shared" si="138"/>
        <v>19_THA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19_THA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19_THA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19_THA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7.4263677059769979E-3</v>
      </c>
      <c r="CC116" s="52">
        <f t="shared" si="193"/>
        <v>2.2576266276985144E-2</v>
      </c>
      <c r="CD116" s="52">
        <f t="shared" si="193"/>
        <v>4.5730889362880008E-2</v>
      </c>
      <c r="CE116" s="52">
        <f t="shared" si="193"/>
        <v>7.7152351673841976E-2</v>
      </c>
      <c r="CF116" s="52">
        <f t="shared" si="193"/>
        <v>0.1170702152325023</v>
      </c>
      <c r="CG116" s="52">
        <f t="shared" si="193"/>
        <v>0.1656894902045622</v>
      </c>
      <c r="CH116" s="52">
        <f t="shared" si="193"/>
        <v>0.22341913084903173</v>
      </c>
      <c r="CI116" s="52">
        <f t="shared" si="193"/>
        <v>0.29031701873803867</v>
      </c>
      <c r="CJ116" s="52">
        <f t="shared" si="193"/>
        <v>0.36654395116433686</v>
      </c>
      <c r="CK116" s="52">
        <f t="shared" si="193"/>
        <v>0.45215244730869719</v>
      </c>
      <c r="CL116" s="52">
        <f t="shared" si="193"/>
        <v>0.54720972325906603</v>
      </c>
      <c r="CM116" s="52">
        <f t="shared" si="193"/>
        <v>0.65358716480144885</v>
      </c>
      <c r="CN116" s="52">
        <f t="shared" si="193"/>
        <v>0.76991415946596375</v>
      </c>
      <c r="CO116" s="52">
        <f t="shared" si="193"/>
        <v>0.89638354049530344</v>
      </c>
      <c r="CP116" s="52">
        <f t="shared" si="193"/>
        <v>1.0329406815182505</v>
      </c>
      <c r="CQ116" s="52">
        <f t="shared" si="193"/>
        <v>1.1794388684422994</v>
      </c>
      <c r="CR116" s="52">
        <f t="shared" si="193"/>
        <v>1.335891662100938</v>
      </c>
      <c r="CS116" s="52">
        <f t="shared" si="193"/>
        <v>1.5022001615012492</v>
      </c>
      <c r="CT116" s="52">
        <f t="shared" si="193"/>
        <v>1.6696149042066561</v>
      </c>
      <c r="CU116" s="52">
        <f t="shared" si="193"/>
        <v>1.8377137157521986</v>
      </c>
      <c r="CV116" s="52">
        <f t="shared" si="193"/>
        <v>2.0064990472067237</v>
      </c>
      <c r="CW116" s="52">
        <f t="shared" ref="CW116:DP116" si="194">CW$50*CW41</f>
        <v>2.1450013817433287</v>
      </c>
      <c r="CX116" s="52">
        <f t="shared" si="194"/>
        <v>2.2798315344432831</v>
      </c>
      <c r="CY116" s="52">
        <f t="shared" si="194"/>
        <v>2.4109092494804281</v>
      </c>
      <c r="CZ116" s="52">
        <f t="shared" si="194"/>
        <v>2.5381554364109107</v>
      </c>
      <c r="DA116" s="52">
        <f t="shared" si="194"/>
        <v>2.6614921608483098</v>
      </c>
      <c r="DB116" s="52">
        <f t="shared" si="194"/>
        <v>2.7808426351968585</v>
      </c>
      <c r="DC116" s="52">
        <f t="shared" si="194"/>
        <v>2.8961312094424785</v>
      </c>
      <c r="DD116" s="52">
        <f t="shared" si="194"/>
        <v>3.0072833620013104</v>
      </c>
      <c r="DE116" s="52">
        <f t="shared" si="194"/>
        <v>3.1142256906253971</v>
      </c>
      <c r="DF116" s="52">
        <f t="shared" si="194"/>
        <v>3.2168859033652977</v>
      </c>
      <c r="DG116" s="52">
        <f t="shared" si="194"/>
        <v>3.3151928095891932</v>
      </c>
      <c r="DH116" s="52">
        <f t="shared" si="194"/>
        <v>3.4090763110583113</v>
      </c>
      <c r="DI116" s="52">
        <f t="shared" si="194"/>
        <v>3.4984673930582679</v>
      </c>
      <c r="DJ116" s="52">
        <f t="shared" si="194"/>
        <v>3.5832981155860781</v>
      </c>
      <c r="DK116" s="52">
        <f t="shared" si="194"/>
        <v>3.6635016045925117</v>
      </c>
      <c r="DL116" s="52">
        <f t="shared" si="194"/>
        <v>3.7390120432794673</v>
      </c>
      <c r="DM116" s="52">
        <f t="shared" si="194"/>
        <v>3.8097646634521771</v>
      </c>
      <c r="DN116" s="52">
        <f t="shared" si="194"/>
        <v>3.8756957369257519</v>
      </c>
      <c r="DO116" s="52">
        <f t="shared" si="194"/>
        <v>3.9367425669859779</v>
      </c>
      <c r="DP116" s="52">
        <f t="shared" si="194"/>
        <v>3.9928434799039283</v>
      </c>
    </row>
    <row r="117" spans="1:120" x14ac:dyDescent="0.25">
      <c r="A117" s="52" t="str">
        <f t="shared" si="138"/>
        <v>19_THA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19_THA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19_THA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19_THA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19_THA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19_THA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19_THA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19_THA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8.3429513556413454E-2</v>
      </c>
      <c r="CC120" s="54">
        <f t="shared" si="202"/>
        <v>0.25444320259505687</v>
      </c>
      <c r="CD120" s="54">
        <f t="shared" si="202"/>
        <v>0.5171343952741998</v>
      </c>
      <c r="CE120" s="54">
        <f t="shared" si="202"/>
        <v>0.87550445540003541</v>
      </c>
      <c r="CF120" s="54">
        <f t="shared" si="202"/>
        <v>1.3333134459571856</v>
      </c>
      <c r="CG120" s="54">
        <f t="shared" si="202"/>
        <v>1.8941728536563447</v>
      </c>
      <c r="CH120" s="54">
        <f t="shared" si="202"/>
        <v>2.5641707728510243</v>
      </c>
      <c r="CI120" s="54">
        <f t="shared" si="202"/>
        <v>3.3455321409037175</v>
      </c>
      <c r="CJ120" s="54">
        <f t="shared" si="202"/>
        <v>4.2417999758406371</v>
      </c>
      <c r="CK120" s="54">
        <f t="shared" si="202"/>
        <v>5.255413653151809</v>
      </c>
      <c r="CL120" s="54">
        <f t="shared" si="202"/>
        <v>6.3891258174202417</v>
      </c>
      <c r="CM120" s="54">
        <f t="shared" si="202"/>
        <v>7.6670062178305578</v>
      </c>
      <c r="CN120" s="54">
        <f t="shared" si="202"/>
        <v>9.0754825380951196</v>
      </c>
      <c r="CO120" s="54">
        <f t="shared" si="202"/>
        <v>10.61936004805861</v>
      </c>
      <c r="CP120" s="54">
        <f t="shared" si="202"/>
        <v>12.300716553693624</v>
      </c>
      <c r="CQ120" s="54">
        <f t="shared" si="202"/>
        <v>14.120698503712152</v>
      </c>
      <c r="CR120" s="54">
        <f t="shared" si="202"/>
        <v>16.082538744626365</v>
      </c>
      <c r="CS120" s="54">
        <f t="shared" si="202"/>
        <v>18.188318345430019</v>
      </c>
      <c r="CT120" s="54">
        <f t="shared" si="202"/>
        <v>20.334951074638983</v>
      </c>
      <c r="CU120" s="54">
        <f t="shared" si="202"/>
        <v>22.519021128098863</v>
      </c>
      <c r="CV120" s="58">
        <f t="shared" ref="CV120:DP120" si="203">CV127</f>
        <v>24.74231705746174</v>
      </c>
      <c r="CW120" s="58">
        <f t="shared" si="203"/>
        <v>26.622323652076062</v>
      </c>
      <c r="CX120" s="58">
        <f t="shared" si="203"/>
        <v>28.485755456866571</v>
      </c>
      <c r="CY120" s="58">
        <f t="shared" si="203"/>
        <v>30.332250228483169</v>
      </c>
      <c r="CZ120" s="58">
        <f t="shared" si="203"/>
        <v>32.161450983654788</v>
      </c>
      <c r="DA120" s="58">
        <f t="shared" si="203"/>
        <v>33.973005957100632</v>
      </c>
      <c r="DB120" s="58">
        <f t="shared" si="203"/>
        <v>35.766568559703501</v>
      </c>
      <c r="DC120" s="58">
        <f t="shared" si="203"/>
        <v>37.541797336944178</v>
      </c>
      <c r="DD120" s="58">
        <f t="shared" si="203"/>
        <v>39.298355927595281</v>
      </c>
      <c r="DE120" s="58">
        <f t="shared" si="203"/>
        <v>41.035913022673029</v>
      </c>
      <c r="DF120" s="58">
        <f t="shared" si="203"/>
        <v>42.754142324646082</v>
      </c>
      <c r="DG120" s="58">
        <f t="shared" si="203"/>
        <v>44.452722506899285</v>
      </c>
      <c r="DH120" s="58">
        <f t="shared" si="203"/>
        <v>46.131337173451627</v>
      </c>
      <c r="DI120" s="58">
        <f t="shared" si="203"/>
        <v>47.789674818926585</v>
      </c>
      <c r="DJ120" s="58">
        <f t="shared" si="203"/>
        <v>49.427428788773767</v>
      </c>
      <c r="DK120" s="58">
        <f t="shared" si="203"/>
        <v>51.04429723974031</v>
      </c>
      <c r="DL120" s="58">
        <f t="shared" si="203"/>
        <v>52.639983100590662</v>
      </c>
      <c r="DM120" s="58">
        <f t="shared" si="203"/>
        <v>54.214194033073781</v>
      </c>
      <c r="DN120" s="58">
        <f t="shared" si="203"/>
        <v>55.76664239313574</v>
      </c>
      <c r="DO120" s="58">
        <f t="shared" si="203"/>
        <v>57.297045192376984</v>
      </c>
      <c r="DP120" s="58">
        <f t="shared" si="203"/>
        <v>58.805124059752707</v>
      </c>
    </row>
    <row r="121" spans="1:120" x14ac:dyDescent="0.25">
      <c r="A121" s="52" t="str">
        <f t="shared" si="138"/>
        <v>19_THA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19_THA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0</v>
      </c>
      <c r="CM121" s="52">
        <f t="shared" si="204"/>
        <v>0</v>
      </c>
      <c r="CN121" s="52">
        <f t="shared" si="204"/>
        <v>0</v>
      </c>
      <c r="CO121" s="52">
        <f t="shared" si="204"/>
        <v>0</v>
      </c>
      <c r="CP121" s="52">
        <f t="shared" si="204"/>
        <v>0</v>
      </c>
      <c r="CQ121" s="52">
        <f t="shared" si="204"/>
        <v>0</v>
      </c>
      <c r="CR121" s="52">
        <f t="shared" si="204"/>
        <v>0</v>
      </c>
      <c r="CS121" s="52">
        <f t="shared" si="204"/>
        <v>0</v>
      </c>
      <c r="CT121" s="52">
        <f t="shared" si="204"/>
        <v>0</v>
      </c>
      <c r="CU121" s="52">
        <f t="shared" si="204"/>
        <v>0</v>
      </c>
      <c r="CV121" s="52">
        <f t="shared" ref="CV121:DP121" si="205">CV$50*CV46</f>
        <v>0</v>
      </c>
      <c r="CW121" s="52">
        <f t="shared" si="205"/>
        <v>0</v>
      </c>
      <c r="CX121" s="52">
        <f t="shared" si="205"/>
        <v>0</v>
      </c>
      <c r="CY121" s="52">
        <f t="shared" si="205"/>
        <v>0</v>
      </c>
      <c r="CZ121" s="52">
        <f t="shared" si="205"/>
        <v>0</v>
      </c>
      <c r="DA121" s="52">
        <f t="shared" si="205"/>
        <v>0</v>
      </c>
      <c r="DB121" s="52">
        <f t="shared" si="205"/>
        <v>0</v>
      </c>
      <c r="DC121" s="52">
        <f t="shared" si="205"/>
        <v>0</v>
      </c>
      <c r="DD121" s="52">
        <f t="shared" si="205"/>
        <v>0</v>
      </c>
      <c r="DE121" s="52">
        <f t="shared" si="205"/>
        <v>0</v>
      </c>
      <c r="DF121" s="52">
        <f t="shared" si="205"/>
        <v>0</v>
      </c>
      <c r="DG121" s="52">
        <f t="shared" si="205"/>
        <v>0</v>
      </c>
      <c r="DH121" s="52">
        <f t="shared" si="205"/>
        <v>0</v>
      </c>
      <c r="DI121" s="52">
        <f t="shared" si="205"/>
        <v>0</v>
      </c>
      <c r="DJ121" s="52">
        <f t="shared" si="205"/>
        <v>0</v>
      </c>
      <c r="DK121" s="52">
        <f t="shared" si="205"/>
        <v>0</v>
      </c>
      <c r="DL121" s="52">
        <f t="shared" si="205"/>
        <v>0</v>
      </c>
      <c r="DM121" s="52">
        <f t="shared" si="205"/>
        <v>0</v>
      </c>
      <c r="DN121" s="52">
        <f t="shared" si="205"/>
        <v>0</v>
      </c>
      <c r="DO121" s="52">
        <f t="shared" si="205"/>
        <v>0</v>
      </c>
      <c r="DP121" s="52">
        <f t="shared" si="205"/>
        <v>0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0</v>
      </c>
      <c r="BX124" s="58">
        <f t="shared" si="207"/>
        <v>0</v>
      </c>
      <c r="BY124" s="58">
        <f t="shared" si="207"/>
        <v>0</v>
      </c>
      <c r="BZ124" s="58">
        <f t="shared" si="207"/>
        <v>0</v>
      </c>
      <c r="CA124" s="58">
        <f t="shared" si="207"/>
        <v>0</v>
      </c>
      <c r="CB124" s="58">
        <f t="shared" si="207"/>
        <v>3.3519713716890602E-2</v>
      </c>
      <c r="CC124" s="58">
        <f t="shared" si="207"/>
        <v>0.10190041920382897</v>
      </c>
      <c r="CD124" s="58">
        <f t="shared" si="207"/>
        <v>0.20641131440728633</v>
      </c>
      <c r="CE124" s="58">
        <f t="shared" si="207"/>
        <v>0.34823548241634283</v>
      </c>
      <c r="CF124" s="58">
        <f t="shared" si="207"/>
        <v>0.52840907624462807</v>
      </c>
      <c r="CG124" s="58">
        <f t="shared" si="207"/>
        <v>0.74785743144451811</v>
      </c>
      <c r="CH124" s="58">
        <f t="shared" si="207"/>
        <v>1.0084264072877382</v>
      </c>
      <c r="CI124" s="58">
        <f t="shared" si="207"/>
        <v>1.3103772585093114</v>
      </c>
      <c r="CJ124" s="58">
        <f t="shared" si="207"/>
        <v>1.6544357610784535</v>
      </c>
      <c r="CK124" s="58">
        <f t="shared" si="207"/>
        <v>2.0408389659969175</v>
      </c>
      <c r="CL124" s="58">
        <f t="shared" si="207"/>
        <v>2.4698902603462933</v>
      </c>
      <c r="CM124" s="58">
        <f t="shared" si="207"/>
        <v>2.9500363462404926</v>
      </c>
      <c r="CN124" s="58">
        <f t="shared" si="207"/>
        <v>3.4750908160807823</v>
      </c>
      <c r="CO124" s="58">
        <f t="shared" si="207"/>
        <v>4.0459240435607464</v>
      </c>
      <c r="CP124" s="58">
        <f t="shared" si="207"/>
        <v>4.6622894666466825</v>
      </c>
      <c r="CQ124" s="58">
        <f t="shared" si="207"/>
        <v>5.3235248754166316</v>
      </c>
      <c r="CR124" s="58">
        <f t="shared" si="207"/>
        <v>6.0296914781589876</v>
      </c>
      <c r="CS124" s="58">
        <f t="shared" si="207"/>
        <v>6.7803428745472196</v>
      </c>
      <c r="CT124" s="58">
        <f t="shared" si="207"/>
        <v>7.5359874197204482</v>
      </c>
      <c r="CU124" s="58">
        <f t="shared" si="207"/>
        <v>8.2947195835777805</v>
      </c>
      <c r="CV124" s="58">
        <f t="shared" ref="CV124:DP124" si="208">CV50*CV45</f>
        <v>9.0565504292835115</v>
      </c>
      <c r="CW124" s="58">
        <f t="shared" si="208"/>
        <v>9.6816956936435723</v>
      </c>
      <c r="CX124" s="58">
        <f t="shared" si="208"/>
        <v>10.290266168179825</v>
      </c>
      <c r="CY124" s="58">
        <f t="shared" si="208"/>
        <v>10.881899609542156</v>
      </c>
      <c r="CZ124" s="58">
        <f t="shared" si="208"/>
        <v>11.456239034459522</v>
      </c>
      <c r="DA124" s="58">
        <f t="shared" si="208"/>
        <v>12.012932677651104</v>
      </c>
      <c r="DB124" s="58">
        <f t="shared" si="208"/>
        <v>12.551633949999717</v>
      </c>
      <c r="DC124" s="58">
        <f t="shared" si="208"/>
        <v>13.07200139698614</v>
      </c>
      <c r="DD124" s="58">
        <f t="shared" si="208"/>
        <v>13.573698657382977</v>
      </c>
      <c r="DE124" s="58">
        <f t="shared" si="208"/>
        <v>14.056394422206463</v>
      </c>
      <c r="DF124" s="58">
        <f t="shared" si="208"/>
        <v>14.51976239392526</v>
      </c>
      <c r="DG124" s="58">
        <f t="shared" si="208"/>
        <v>14.963481245924211</v>
      </c>
      <c r="DH124" s="58">
        <f t="shared" si="208"/>
        <v>15.387234582222293</v>
      </c>
      <c r="DI124" s="58">
        <f t="shared" si="208"/>
        <v>15.790710897442997</v>
      </c>
      <c r="DJ124" s="58">
        <f t="shared" si="208"/>
        <v>16.173603537035923</v>
      </c>
      <c r="DK124" s="58">
        <f t="shared" si="208"/>
        <v>16.535610657748208</v>
      </c>
      <c r="DL124" s="58">
        <f t="shared" si="208"/>
        <v>16.876435188344303</v>
      </c>
      <c r="DM124" s="58">
        <f t="shared" si="208"/>
        <v>17.195784790573175</v>
      </c>
      <c r="DN124" s="58">
        <f t="shared" si="208"/>
        <v>17.493371820380872</v>
      </c>
      <c r="DO124" s="58">
        <f t="shared" si="208"/>
        <v>17.768913289367863</v>
      </c>
      <c r="DP124" s="58">
        <f t="shared" si="208"/>
        <v>18.022130826489331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55.455333155025386</v>
      </c>
      <c r="CC125" s="58" cm="1">
        <f t="array" ref="CC125">INDEX(prod_est,$G$15+$H$15-1,MATCH(CC57,$BP$57:$CV$57,0))*CC50</f>
        <v>169.49198154580878</v>
      </c>
      <c r="CD125" s="58" cm="1">
        <f t="array" ref="CD125">INDEX(prod_est,$G$15+$H$15-1,MATCH(CD57,$BP$57:$CV$57,0))*CD50</f>
        <v>345.24786762990385</v>
      </c>
      <c r="CE125" s="58" cm="1">
        <f t="array" ref="CE125">INDEX(prod_est,$G$15+$H$15-1,MATCH(CE57,$BP$57:$CV$57,0))*CE50</f>
        <v>585.85441442632509</v>
      </c>
      <c r="CF125" s="58" cm="1">
        <f t="array" ref="CF125">INDEX(prod_est,$G$15+$H$15-1,MATCH(CF57,$BP$57:$CV$57,0))*CF50</f>
        <v>894.33818856950825</v>
      </c>
      <c r="CG125" s="58" cm="1">
        <f t="array" ref="CG125">INDEX(prod_est,$G$15+$H$15-1,MATCH(CG57,$BP$57:$CV$57,0))*CG50</f>
        <v>1273.683802457585</v>
      </c>
      <c r="CH125" s="58" cm="1">
        <f t="array" ref="CH125">INDEX(prod_est,$G$15+$H$15-1,MATCH(CH57,$BP$57:$CV$57,0))*CH50</f>
        <v>1728.6048506258735</v>
      </c>
      <c r="CI125" s="58" cm="1">
        <f t="array" ref="CI125">INDEX(prod_est,$G$15+$H$15-1,MATCH(CI57,$BP$57:$CV$57,0))*CI50</f>
        <v>2261.283202660451</v>
      </c>
      <c r="CJ125" s="58" cm="1">
        <f t="array" ref="CJ125">INDEX(prod_est,$G$15+$H$15-1,MATCH(CJ57,$BP$57:$CV$57,0))*CJ50</f>
        <v>2874.849127513538</v>
      </c>
      <c r="CK125" s="58" cm="1">
        <f t="array" ref="CK125">INDEX(prod_est,$G$15+$H$15-1,MATCH(CK57,$BP$57:$CV$57,0))*CK50</f>
        <v>3571.7496523943237</v>
      </c>
      <c r="CL125" s="58" cm="1">
        <f t="array" ref="CL125">INDEX(prod_est,$G$15+$H$15-1,MATCH(CL57,$BP$57:$CV$57,0))*CL50</f>
        <v>4354.7061745266092</v>
      </c>
      <c r="CM125" s="58" cm="1">
        <f t="array" ref="CM125">INDEX(prod_est,$G$15+$H$15-1,MATCH(CM57,$BP$57:$CV$57,0))*CM50</f>
        <v>5241.0776351000732</v>
      </c>
      <c r="CN125" s="58" cm="1">
        <f t="array" ref="CN125">INDEX(prod_est,$G$15+$H$15-1,MATCH(CN57,$BP$57:$CV$57,0))*CN50</f>
        <v>6222.6574689048202</v>
      </c>
      <c r="CO125" s="58" cm="1">
        <f t="array" ref="CO125">INDEX(prod_est,$G$15+$H$15-1,MATCH(CO57,$BP$57:$CV$57,0))*CO50</f>
        <v>7303.8177827754043</v>
      </c>
      <c r="CP125" s="58" cm="1">
        <f t="array" ref="CP125">INDEX(prod_est,$G$15+$H$15-1,MATCH(CP57,$BP$57:$CV$57,0))*CP50</f>
        <v>8487.1412078299363</v>
      </c>
      <c r="CQ125" s="58" cm="1">
        <f t="array" ref="CQ125">INDEX(prod_est,$G$15+$H$15-1,MATCH(CQ57,$BP$57:$CV$57,0))*CQ50</f>
        <v>9774.6373647728014</v>
      </c>
      <c r="CR125" s="58" cm="1">
        <f t="array" ref="CR125">INDEX(prod_est,$G$15+$H$15-1,MATCH(CR57,$BP$57:$CV$57,0))*CR50</f>
        <v>11169.830296074864</v>
      </c>
      <c r="CS125" s="58" cm="1">
        <f t="array" ref="CS125">INDEX(prod_est,$G$15+$H$15-1,MATCH(CS57,$BP$57:$CV$57,0))*CS50</f>
        <v>12675.528300980888</v>
      </c>
      <c r="CT125" s="58" cm="1">
        <f t="array" ref="CT125">INDEX(prod_est,$G$15+$H$15-1,MATCH(CT57,$BP$57:$CV$57,0))*CT50</f>
        <v>14221.07072768726</v>
      </c>
      <c r="CU125" s="58" cm="1">
        <f t="array" ref="CU125">INDEX(prod_est,$G$15+$H$15-1,MATCH(CU57,$BP$57:$DP$57,0))*CU50</f>
        <v>15804.779493912316</v>
      </c>
      <c r="CV125" s="58" cm="1">
        <f t="array" ref="CV125">INDEX(prod_est,$G$15+$H$15-1,MATCH(CV57,$BP$57:$DP$57,0))*CV50</f>
        <v>17428.629586864699</v>
      </c>
      <c r="CW125" s="58" cm="1">
        <f t="array" ref="CW125">INDEX(prod_est,$G$15+$H$15-1,MATCH(CW57,$BP$57:$DP$57,0))*CW50</f>
        <v>18822.919953813878</v>
      </c>
      <c r="CX125" s="58" cm="1">
        <f t="array" ref="CX125">INDEX(prod_est,$G$15+$H$15-1,MATCH(CX57,$BP$57:$DP$57,0))*CX50</f>
        <v>20217.210320763053</v>
      </c>
      <c r="CY125" s="58" cm="1">
        <f t="array" ref="CY125">INDEX(prod_est,$G$15+$H$15-1,MATCH(CY57,$BP$57:$DP$57,0))*CY50</f>
        <v>21611.500687712232</v>
      </c>
      <c r="CZ125" s="58" cm="1">
        <f t="array" ref="CZ125">INDEX(prod_est,$G$15+$H$15-1,MATCH(CZ57,$BP$57:$DP$57,0))*CZ50</f>
        <v>23005.791054661408</v>
      </c>
      <c r="DA125" s="58" cm="1">
        <f t="array" ref="DA125">INDEX(prod_est,$G$15+$H$15-1,MATCH(DA57,$BP$57:$DP$57,0))*DA50</f>
        <v>24400.081421610586</v>
      </c>
      <c r="DB125" s="58" cm="1">
        <f t="array" ref="DB125">INDEX(prod_est,$G$15+$H$15-1,MATCH(DB57,$BP$57:$DP$57,0))*DB50</f>
        <v>25794.371788559762</v>
      </c>
      <c r="DC125" s="58" cm="1">
        <f t="array" ref="DC125">INDEX(prod_est,$G$15+$H$15-1,MATCH(DC57,$BP$57:$DP$57,0))*DC50</f>
        <v>27188.662155508937</v>
      </c>
      <c r="DD125" s="58" cm="1">
        <f t="array" ref="DD125">INDEX(prod_est,$G$15+$H$15-1,MATCH(DD57,$BP$57:$DP$57,0))*DD50</f>
        <v>28582.952522458116</v>
      </c>
      <c r="DE125" s="58" cm="1">
        <f t="array" ref="DE125">INDEX(prod_est,$G$15+$H$15-1,MATCH(DE57,$BP$57:$DP$57,0))*DE50</f>
        <v>29977.242889407291</v>
      </c>
      <c r="DF125" s="58" cm="1">
        <f t="array" ref="DF125">INDEX(prod_est,$G$15+$H$15-1,MATCH(DF57,$BP$57:$DP$57,0))*DF50</f>
        <v>31371.533256356466</v>
      </c>
      <c r="DG125" s="58" cm="1">
        <f t="array" ref="DG125">INDEX(prod_est,$G$15+$H$15-1,MATCH(DG57,$BP$57:$DP$57,0))*DG50</f>
        <v>32765.823623305638</v>
      </c>
      <c r="DH125" s="58" cm="1">
        <f t="array" ref="DH125">INDEX(prod_est,$G$15+$H$15-1,MATCH(DH57,$BP$57:$DP$57,0))*DH50</f>
        <v>34160.113990254817</v>
      </c>
      <c r="DI125" s="58" cm="1">
        <f t="array" ref="DI125">INDEX(prod_est,$G$15+$H$15-1,MATCH(DI57,$BP$57:$DP$57,0))*DI50</f>
        <v>35554.404357203988</v>
      </c>
      <c r="DJ125" s="58" cm="1">
        <f t="array" ref="DJ125">INDEX(prod_est,$G$15+$H$15-1,MATCH(DJ57,$BP$57:$DP$57,0))*DJ50</f>
        <v>36948.69472415316</v>
      </c>
      <c r="DK125" s="58" cm="1">
        <f t="array" ref="DK125">INDEX(prod_est,$G$15+$H$15-1,MATCH(DK57,$BP$57:$DP$57,0))*DK50</f>
        <v>38342.985091102331</v>
      </c>
      <c r="DL125" s="58" cm="1">
        <f t="array" ref="DL125">INDEX(prod_est,$G$15+$H$15-1,MATCH(DL57,$BP$57:$DP$57,0))*DL50</f>
        <v>39737.27545805151</v>
      </c>
      <c r="DM125" s="58" cm="1">
        <f t="array" ref="DM125">INDEX(prod_est,$G$15+$H$15-1,MATCH(DM57,$BP$57:$DP$57,0))*DM50</f>
        <v>41131.565825000682</v>
      </c>
      <c r="DN125" s="58" cm="1">
        <f t="array" ref="DN125">INDEX(prod_est,$G$15+$H$15-1,MATCH(DN57,$BP$57:$DP$57,0))*DN50</f>
        <v>42525.856191949853</v>
      </c>
      <c r="DO125" s="58" cm="1">
        <f t="array" ref="DO125">INDEX(prod_est,$G$15+$H$15-1,MATCH(DO57,$BP$57:$DP$57,0))*DO50</f>
        <v>43920.146558899025</v>
      </c>
      <c r="DP125" s="58" cm="1">
        <f t="array" ref="DP125">INDEX(prod_est,$G$15+$H$15-1,MATCH(DP57,$BP$57:$DP$57,0))*DP50</f>
        <v>45314.436925848204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0</v>
      </c>
      <c r="BX126" s="58">
        <f t="shared" si="209"/>
        <v>0</v>
      </c>
      <c r="BY126" s="58">
        <f t="shared" si="209"/>
        <v>0</v>
      </c>
      <c r="BZ126" s="58">
        <f t="shared" si="209"/>
        <v>0</v>
      </c>
      <c r="CA126" s="58">
        <f t="shared" si="209"/>
        <v>0</v>
      </c>
      <c r="CB126" s="58">
        <f t="shared" si="209"/>
        <v>4.9909799839522845E-2</v>
      </c>
      <c r="CC126" s="58">
        <f t="shared" si="209"/>
        <v>0.1525427833912279</v>
      </c>
      <c r="CD126" s="58">
        <f t="shared" si="209"/>
        <v>0.31072308086691347</v>
      </c>
      <c r="CE126" s="58">
        <f t="shared" si="209"/>
        <v>0.52726897298369257</v>
      </c>
      <c r="CF126" s="58">
        <f t="shared" si="209"/>
        <v>0.80490436971255752</v>
      </c>
      <c r="CG126" s="58">
        <f t="shared" si="209"/>
        <v>1.1463154222118266</v>
      </c>
      <c r="CH126" s="58">
        <f t="shared" si="209"/>
        <v>1.5557443655632861</v>
      </c>
      <c r="CI126" s="58">
        <f t="shared" si="209"/>
        <v>2.0351548823944063</v>
      </c>
      <c r="CJ126" s="58">
        <f t="shared" si="209"/>
        <v>2.587364214762184</v>
      </c>
      <c r="CK126" s="58">
        <f t="shared" si="209"/>
        <v>3.2145746871548915</v>
      </c>
      <c r="CL126" s="58">
        <f t="shared" si="209"/>
        <v>3.9192355570739483</v>
      </c>
      <c r="CM126" s="58">
        <f t="shared" si="209"/>
        <v>4.7169698715900656</v>
      </c>
      <c r="CN126" s="58">
        <f t="shared" si="209"/>
        <v>5.6003917220143382</v>
      </c>
      <c r="CO126" s="58">
        <f t="shared" si="209"/>
        <v>6.5734360044978635</v>
      </c>
      <c r="CP126" s="58">
        <f t="shared" si="209"/>
        <v>7.6384270870469413</v>
      </c>
      <c r="CQ126" s="58">
        <f t="shared" si="209"/>
        <v>8.7971736282955213</v>
      </c>
      <c r="CR126" s="58">
        <f t="shared" si="209"/>
        <v>10.052847266467378</v>
      </c>
      <c r="CS126" s="58">
        <f t="shared" si="209"/>
        <v>11.4079754708828</v>
      </c>
      <c r="CT126" s="58">
        <f t="shared" si="209"/>
        <v>12.798963654918534</v>
      </c>
      <c r="CU126" s="58">
        <f t="shared" si="209"/>
        <v>14.224301544521085</v>
      </c>
      <c r="CV126" s="58">
        <f t="shared" ref="CV126:DP126" si="210">CV125*1000*$I$9*$I$10</f>
        <v>15.68576662817823</v>
      </c>
      <c r="CW126" s="58">
        <f t="shared" si="210"/>
        <v>16.94062795843249</v>
      </c>
      <c r="CX126" s="58">
        <f t="shared" si="210"/>
        <v>18.195489288686748</v>
      </c>
      <c r="CY126" s="58">
        <f t="shared" si="210"/>
        <v>19.450350618941012</v>
      </c>
      <c r="CZ126" s="58">
        <f t="shared" si="210"/>
        <v>20.705211949195267</v>
      </c>
      <c r="DA126" s="58">
        <f t="shared" si="210"/>
        <v>21.960073279449528</v>
      </c>
      <c r="DB126" s="58">
        <f t="shared" si="210"/>
        <v>23.214934609703786</v>
      </c>
      <c r="DC126" s="58">
        <f t="shared" si="210"/>
        <v>24.46979593995804</v>
      </c>
      <c r="DD126" s="58">
        <f t="shared" si="210"/>
        <v>25.724657270212308</v>
      </c>
      <c r="DE126" s="58">
        <f t="shared" si="210"/>
        <v>26.979518600466562</v>
      </c>
      <c r="DF126" s="58">
        <f t="shared" si="210"/>
        <v>28.23437993072082</v>
      </c>
      <c r="DG126" s="58">
        <f t="shared" si="210"/>
        <v>29.489241260975074</v>
      </c>
      <c r="DH126" s="58">
        <f t="shared" si="210"/>
        <v>30.744102591229336</v>
      </c>
      <c r="DI126" s="58">
        <f t="shared" si="210"/>
        <v>31.99896392148359</v>
      </c>
      <c r="DJ126" s="58">
        <f t="shared" si="210"/>
        <v>33.253825251737844</v>
      </c>
      <c r="DK126" s="58">
        <f t="shared" si="210"/>
        <v>34.508686581992102</v>
      </c>
      <c r="DL126" s="58">
        <f t="shared" si="210"/>
        <v>35.763547912246359</v>
      </c>
      <c r="DM126" s="58">
        <f t="shared" si="210"/>
        <v>37.01840924250061</v>
      </c>
      <c r="DN126" s="58">
        <f t="shared" si="210"/>
        <v>38.273270572754868</v>
      </c>
      <c r="DO126" s="58">
        <f t="shared" si="210"/>
        <v>39.528131903009125</v>
      </c>
      <c r="DP126" s="58">
        <f t="shared" si="210"/>
        <v>40.782993233263376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0</v>
      </c>
      <c r="BX127" s="59">
        <f t="shared" si="211"/>
        <v>0</v>
      </c>
      <c r="BY127" s="59">
        <f t="shared" si="211"/>
        <v>0</v>
      </c>
      <c r="BZ127" s="59">
        <f t="shared" si="211"/>
        <v>0</v>
      </c>
      <c r="CA127" s="59">
        <f t="shared" si="211"/>
        <v>0</v>
      </c>
      <c r="CB127" s="59">
        <f t="shared" si="211"/>
        <v>8.3429513556413454E-2</v>
      </c>
      <c r="CC127" s="59">
        <f t="shared" si="211"/>
        <v>0.25444320259505687</v>
      </c>
      <c r="CD127" s="59">
        <f t="shared" si="211"/>
        <v>0.5171343952741998</v>
      </c>
      <c r="CE127" s="59">
        <f t="shared" si="211"/>
        <v>0.87550445540003541</v>
      </c>
      <c r="CF127" s="59">
        <f t="shared" si="211"/>
        <v>1.3333134459571856</v>
      </c>
      <c r="CG127" s="59">
        <f t="shared" si="211"/>
        <v>1.8941728536563447</v>
      </c>
      <c r="CH127" s="59">
        <f t="shared" si="211"/>
        <v>2.5641707728510243</v>
      </c>
      <c r="CI127" s="59">
        <f t="shared" si="211"/>
        <v>3.3455321409037175</v>
      </c>
      <c r="CJ127" s="59">
        <f t="shared" si="211"/>
        <v>4.2417999758406371</v>
      </c>
      <c r="CK127" s="59">
        <f t="shared" si="211"/>
        <v>5.255413653151809</v>
      </c>
      <c r="CL127" s="59">
        <f t="shared" si="211"/>
        <v>6.3891258174202417</v>
      </c>
      <c r="CM127" s="59">
        <f t="shared" si="211"/>
        <v>7.6670062178305578</v>
      </c>
      <c r="CN127" s="59">
        <f t="shared" si="211"/>
        <v>9.0754825380951196</v>
      </c>
      <c r="CO127" s="59">
        <f t="shared" si="211"/>
        <v>10.61936004805861</v>
      </c>
      <c r="CP127" s="59">
        <f t="shared" si="211"/>
        <v>12.300716553693624</v>
      </c>
      <c r="CQ127" s="59">
        <f t="shared" si="211"/>
        <v>14.120698503712152</v>
      </c>
      <c r="CR127" s="59">
        <f t="shared" si="211"/>
        <v>16.082538744626365</v>
      </c>
      <c r="CS127" s="59">
        <f t="shared" si="211"/>
        <v>18.188318345430019</v>
      </c>
      <c r="CT127" s="59">
        <f t="shared" si="211"/>
        <v>20.334951074638983</v>
      </c>
      <c r="CU127" s="59">
        <f t="shared" si="211"/>
        <v>22.519021128098863</v>
      </c>
      <c r="CV127" s="59">
        <f t="shared" ref="CV127:DP127" si="212">CV124+CV126</f>
        <v>24.74231705746174</v>
      </c>
      <c r="CW127" s="59">
        <f t="shared" si="212"/>
        <v>26.622323652076062</v>
      </c>
      <c r="CX127" s="59">
        <f t="shared" si="212"/>
        <v>28.485755456866571</v>
      </c>
      <c r="CY127" s="59">
        <f t="shared" si="212"/>
        <v>30.332250228483169</v>
      </c>
      <c r="CZ127" s="59">
        <f t="shared" si="212"/>
        <v>32.161450983654788</v>
      </c>
      <c r="DA127" s="59">
        <f t="shared" si="212"/>
        <v>33.973005957100632</v>
      </c>
      <c r="DB127" s="59">
        <f t="shared" si="212"/>
        <v>35.766568559703501</v>
      </c>
      <c r="DC127" s="59">
        <f t="shared" si="212"/>
        <v>37.541797336944178</v>
      </c>
      <c r="DD127" s="59">
        <f t="shared" si="212"/>
        <v>39.298355927595281</v>
      </c>
      <c r="DE127" s="59">
        <f t="shared" si="212"/>
        <v>41.035913022673029</v>
      </c>
      <c r="DF127" s="59">
        <f t="shared" si="212"/>
        <v>42.754142324646082</v>
      </c>
      <c r="DG127" s="59">
        <f t="shared" si="212"/>
        <v>44.452722506899285</v>
      </c>
      <c r="DH127" s="59">
        <f t="shared" si="212"/>
        <v>46.131337173451627</v>
      </c>
      <c r="DI127" s="59">
        <f t="shared" si="212"/>
        <v>47.789674818926585</v>
      </c>
      <c r="DJ127" s="59">
        <f t="shared" si="212"/>
        <v>49.427428788773767</v>
      </c>
      <c r="DK127" s="59">
        <f t="shared" si="212"/>
        <v>51.04429723974031</v>
      </c>
      <c r="DL127" s="59">
        <f t="shared" si="212"/>
        <v>52.639983100590662</v>
      </c>
      <c r="DM127" s="59">
        <f t="shared" si="212"/>
        <v>54.214194033073781</v>
      </c>
      <c r="DN127" s="59">
        <f t="shared" si="212"/>
        <v>55.76664239313574</v>
      </c>
      <c r="DO127" s="59">
        <f t="shared" si="212"/>
        <v>57.297045192376984</v>
      </c>
      <c r="DP127" s="59">
        <f t="shared" si="212"/>
        <v>58.805124059752707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DP127"/>
  <sheetViews>
    <sheetView showGridLines="0" workbookViewId="0">
      <selection activeCell="DP120" sqref="DP120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20_USA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IFERROR(F10,0)</f>
        <v>6.2322029510742949E-3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3.863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4.6142894123738032E-3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6.2322029510742949E-3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0.44733622614329627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56</v>
      </c>
      <c r="B15" t="s">
        <v>5</v>
      </c>
      <c r="C15" t="s">
        <v>5</v>
      </c>
      <c r="D15" t="s">
        <v>37</v>
      </c>
      <c r="E15" s="8">
        <v>204.232355208</v>
      </c>
      <c r="F15" s="8">
        <v>201.56134427999999</v>
      </c>
      <c r="G15">
        <f>MATCH(A15,Production_est!$A$4:$A$339,0)</f>
        <v>305</v>
      </c>
      <c r="H15">
        <f>IFERROR(MATCH(D15,Production_est!$D$4:$D$339,0),"-")</f>
        <v>6</v>
      </c>
      <c r="I15" s="8" cm="1">
        <f t="array" ref="I15">IFERROR(INDEX(Production_est!$E$4:$E$339,H15+G15),"-")</f>
        <v>88500</v>
      </c>
      <c r="J15" s="42">
        <f t="shared" ref="J15:J46" si="0">IFERROR(F15/I15,0)</f>
        <v>2.2775293138983048E-3</v>
      </c>
      <c r="K15" s="42">
        <f t="shared" ref="K15:AO15" si="1">J15*(1-$F$4)</f>
        <v>2.2633352889870695E-3</v>
      </c>
      <c r="L15" s="42">
        <f t="shared" si="1"/>
        <v>2.2492297241197739E-3</v>
      </c>
      <c r="M15" s="42">
        <f t="shared" si="1"/>
        <v>2.2352120679954707E-3</v>
      </c>
      <c r="N15" s="42">
        <f t="shared" si="1"/>
        <v>2.2212817727490326E-3</v>
      </c>
      <c r="O15" s="42">
        <f t="shared" si="1"/>
        <v>2.2074382939297386E-3</v>
      </c>
      <c r="P15" s="42">
        <f t="shared" si="1"/>
        <v>2.1936810904799953E-3</v>
      </c>
      <c r="Q15" s="42">
        <f t="shared" si="1"/>
        <v>2.1800096247141898E-3</v>
      </c>
      <c r="R15" s="42">
        <f t="shared" si="1"/>
        <v>2.1664233622976756E-3</v>
      </c>
      <c r="S15" s="42">
        <f t="shared" si="1"/>
        <v>2.1529217722258878E-3</v>
      </c>
      <c r="T15" s="42">
        <f t="shared" si="1"/>
        <v>2.1395043268035894E-3</v>
      </c>
      <c r="U15" s="42">
        <f t="shared" si="1"/>
        <v>2.1261705016242479E-3</v>
      </c>
      <c r="V15" s="42">
        <f t="shared" si="1"/>
        <v>2.1129197755495382E-3</v>
      </c>
      <c r="W15" s="42">
        <f t="shared" si="1"/>
        <v>2.099751630688975E-3</v>
      </c>
      <c r="X15" s="42">
        <f t="shared" si="1"/>
        <v>2.0866655523796721E-3</v>
      </c>
      <c r="Y15" s="42">
        <f t="shared" si="1"/>
        <v>2.0736610291662264E-3</v>
      </c>
      <c r="Z15" s="42">
        <f t="shared" si="1"/>
        <v>2.0607375527807287E-3</v>
      </c>
      <c r="AA15" s="42">
        <f t="shared" si="1"/>
        <v>2.047894618122899E-3</v>
      </c>
      <c r="AB15" s="42">
        <f t="shared" si="1"/>
        <v>2.0351317232403443E-3</v>
      </c>
      <c r="AC15" s="42">
        <f t="shared" si="1"/>
        <v>2.0224483693089407E-3</v>
      </c>
      <c r="AD15" s="42">
        <f t="shared" si="1"/>
        <v>2.0098440606133379E-3</v>
      </c>
      <c r="AE15" s="42">
        <f t="shared" si="1"/>
        <v>1.9973183045275842E-3</v>
      </c>
      <c r="AF15" s="42">
        <f t="shared" si="1"/>
        <v>1.9848706114958727E-3</v>
      </c>
      <c r="AG15" s="42">
        <f t="shared" si="1"/>
        <v>1.9725004950134073E-3</v>
      </c>
      <c r="AH15" s="42">
        <f t="shared" si="1"/>
        <v>1.9602074716073893E-3</v>
      </c>
      <c r="AI15" s="42">
        <f t="shared" si="1"/>
        <v>1.9479910608181199E-3</v>
      </c>
      <c r="AJ15" s="42">
        <f t="shared" si="1"/>
        <v>1.935850785180223E-3</v>
      </c>
      <c r="AK15" s="42">
        <f t="shared" si="1"/>
        <v>1.9237861702039833E-3</v>
      </c>
      <c r="AL15" s="42">
        <f t="shared" si="1"/>
        <v>1.9117967443568022E-3</v>
      </c>
      <c r="AM15" s="42">
        <f t="shared" si="1"/>
        <v>1.8998820390447675E-3</v>
      </c>
      <c r="AN15" s="42">
        <f t="shared" si="1"/>
        <v>1.8880415885943397E-3</v>
      </c>
      <c r="AO15" s="42">
        <f t="shared" si="1"/>
        <v>1.876274930234151E-3</v>
      </c>
      <c r="AP15" s="42">
        <f t="shared" ref="AP15:BJ15" si="2">AO15*(1-$F$4)</f>
        <v>1.864581604076919E-3</v>
      </c>
      <c r="AQ15" s="42">
        <f t="shared" si="2"/>
        <v>1.852961153101472E-3</v>
      </c>
      <c r="AR15" s="42">
        <f t="shared" si="2"/>
        <v>1.8414131231348869E-3</v>
      </c>
      <c r="AS15" s="42">
        <f t="shared" si="2"/>
        <v>1.8299370628347387E-3</v>
      </c>
      <c r="AT15" s="42">
        <f t="shared" si="2"/>
        <v>1.8185325236714598E-3</v>
      </c>
      <c r="AU15" s="42">
        <f t="shared" si="2"/>
        <v>1.80719905991081E-3</v>
      </c>
      <c r="AV15" s="42">
        <f t="shared" si="2"/>
        <v>1.7959362285964553E-3</v>
      </c>
      <c r="AW15" s="42">
        <f t="shared" si="2"/>
        <v>1.7847435895326552E-3</v>
      </c>
      <c r="AX15" s="42">
        <f t="shared" si="2"/>
        <v>1.7736207052670588E-3</v>
      </c>
      <c r="AY15" s="42">
        <f t="shared" si="2"/>
        <v>1.762567141073607E-3</v>
      </c>
      <c r="AZ15" s="42">
        <f t="shared" si="2"/>
        <v>1.7515824649355415E-3</v>
      </c>
      <c r="BA15" s="42">
        <f t="shared" si="2"/>
        <v>1.7406662475285201E-3</v>
      </c>
      <c r="BB15" s="42">
        <f t="shared" si="2"/>
        <v>1.7298180622038375E-3</v>
      </c>
      <c r="BC15" s="42">
        <f t="shared" si="2"/>
        <v>1.719037484971749E-3</v>
      </c>
      <c r="BD15" s="42">
        <f t="shared" si="2"/>
        <v>1.7083240944849008E-3</v>
      </c>
      <c r="BE15" s="42">
        <f t="shared" si="2"/>
        <v>1.6976774720218607E-3</v>
      </c>
      <c r="BF15" s="42">
        <f t="shared" si="2"/>
        <v>1.6870972014707537E-3</v>
      </c>
      <c r="BG15" s="42">
        <f t="shared" si="2"/>
        <v>1.6765828693129986E-3</v>
      </c>
      <c r="BH15" s="42">
        <f t="shared" si="2"/>
        <v>1.6661340646071455E-3</v>
      </c>
      <c r="BI15" s="42">
        <f t="shared" si="2"/>
        <v>1.6557503789728155E-3</v>
      </c>
      <c r="BJ15" s="42">
        <f t="shared" si="2"/>
        <v>1.6454314065747387E-3</v>
      </c>
      <c r="BK15" t="str">
        <f t="shared" ref="BK15:BK46" si="3">A15</f>
        <v>20_USA</v>
      </c>
      <c r="BL15" t="str">
        <f t="shared" ref="BL15:BL46" si="4">"d_ind_cem_"&amp;C15</f>
        <v>d_ind_cem_1_x_coal_thermal</v>
      </c>
      <c r="BO15" s="8">
        <f t="shared" ref="BO15:BO46" si="5">E15</f>
        <v>204.232355208</v>
      </c>
      <c r="BP15" s="8">
        <f t="shared" ref="BP15:BP46" si="6">F15</f>
        <v>201.56134427999999</v>
      </c>
      <c r="BQ15" s="8" cm="1">
        <f t="array" ref="BQ15">K15*INDEX(prod_est,$G15+$H15,MATCH(BQ$14,$BP$14:$DP$14,0))</f>
        <v>203.1341532793912</v>
      </c>
      <c r="BR15" s="8" cm="1">
        <f t="array" ref="BR15">L15*INDEX(prod_est,$G15+$H15,MATCH(BR$14,$BP$14:$DP$14,0))</f>
        <v>182.82007148816635</v>
      </c>
      <c r="BS15" s="8" cm="1">
        <f t="array" ref="BS15">M15*INDEX(prod_est,$G15+$H15,MATCH(BS$14,$BP$14:$DP$14,0))</f>
        <v>197.22274476386568</v>
      </c>
      <c r="BT15" s="8" cm="1">
        <f t="array" ref="BT15">N15*INDEX(prod_est,$G15+$H15,MATCH(BT$14,$BP$14:$DP$14,0))</f>
        <v>201.92468016185839</v>
      </c>
      <c r="BU15" s="8" cm="1">
        <f t="array" ref="BU15">O15*INDEX(prod_est,$G15+$H15,MATCH(BU$14,$BP$14:$DP$14,0))</f>
        <v>206.56256358238176</v>
      </c>
      <c r="BV15" s="8" cm="1">
        <f t="array" ref="BV15">P15*INDEX(prod_est,$G15+$H15,MATCH(BV$14,$BP$14:$DP$14,0))</f>
        <v>211.14689788609539</v>
      </c>
      <c r="BW15" s="8" cm="1">
        <f t="array" ref="BW15">Q15*INDEX(prod_est,$G15+$H15,MATCH(BW$14,$BP$14:$DP$14,0))</f>
        <v>215.68546329155814</v>
      </c>
      <c r="BX15" s="8" cm="1">
        <f t="array" ref="BX15">R15*INDEX(prod_est,$G15+$H15,MATCH(BX$14,$BP$14:$DP$14,0))</f>
        <v>220.18704125368427</v>
      </c>
      <c r="BY15" s="8" cm="1">
        <f t="array" ref="BY15">S15*INDEX(prod_est,$G15+$H15,MATCH(BY$14,$BP$14:$DP$14,0))</f>
        <v>224.66009227516861</v>
      </c>
      <c r="BZ15" s="8" cm="1">
        <f t="array" ref="BZ15">T15*INDEX(prod_est,$G15+$H15,MATCH(BZ$14,$BP$14:$DP$14,0))</f>
        <v>227.18931188418586</v>
      </c>
      <c r="CA15" s="8" cm="1">
        <f t="array" ref="CA15">U15*INDEX(prod_est,$G15+$H15,MATCH(CA$14,$BP$14:$DP$14,0))</f>
        <v>229.60174994619871</v>
      </c>
      <c r="CB15" s="8" cm="1">
        <f t="array" ref="CB15">V15*INDEX(prod_est,$G15+$H15,MATCH(CB$14,$BP$14:$DP$14,0))</f>
        <v>231.84418276727234</v>
      </c>
      <c r="CC15" s="8" cm="1">
        <f t="array" ref="CC15">W15*INDEX(prod_est,$G15+$H15,MATCH(CC$14,$BP$14:$DP$14,0))</f>
        <v>233.02610120082355</v>
      </c>
      <c r="CD15" s="8" cm="1">
        <f t="array" ref="CD15">X15*INDEX(prod_est,$G15+$H15,MATCH(CD$14,$BP$14:$DP$14,0))</f>
        <v>234.04296540844496</v>
      </c>
      <c r="CE15" s="8" cm="1">
        <f t="array" ref="CE15">Y15*INDEX(prod_est,$G15+$H15,MATCH(CE$14,$BP$14:$DP$14,0))</f>
        <v>234.89670202216854</v>
      </c>
      <c r="CF15" s="8" cm="1">
        <f t="array" ref="CF15">Z15*INDEX(prod_est,$G15+$H15,MATCH(CF$14,$BP$14:$DP$14,0))</f>
        <v>235.58698678528569</v>
      </c>
      <c r="CG15" s="8" cm="1">
        <f t="array" ref="CG15">AA15*INDEX(prod_est,$G15+$H15,MATCH(CG$14,$BP$14:$DP$14,0))</f>
        <v>236.11421300528565</v>
      </c>
      <c r="CH15" s="8" cm="1">
        <f t="array" ref="CH15">AB15*INDEX(prod_est,$G15+$H15,MATCH(CH$14,$BP$14:$DP$14,0))</f>
        <v>236.4804249059803</v>
      </c>
      <c r="CI15" s="8" cm="1">
        <f t="array" ref="CI15">AC15*INDEX(prod_est,$G15+$H15,MATCH(CI$14,$BP$14:$DP$14,0))</f>
        <v>236.69033435427278</v>
      </c>
      <c r="CJ15" s="8" cm="1">
        <f t="array" ref="CJ15">AD15*INDEX(prod_est,$G15+$H15,MATCH(CJ$14,$BP$14:$DP$14,0))</f>
        <v>236.74960214087301</v>
      </c>
      <c r="CK15" s="8" cm="1">
        <f t="array" ref="CK15">AE15*INDEX(prod_est,$G15+$H15,MATCH(CK$14,$BP$14:$DP$14,0))</f>
        <v>236.66314053530579</v>
      </c>
      <c r="CL15" s="8" cm="1">
        <f t="array" ref="CL15">AF15*INDEX(prod_est,$G15+$H15,MATCH(CL$14,$BP$14:$DP$14,0))</f>
        <v>236.43636366863333</v>
      </c>
      <c r="CM15" s="8" cm="1">
        <f t="array" ref="CM15">AG15*INDEX(prod_est,$G15+$H15,MATCH(CM$14,$BP$14:$DP$14,0))</f>
        <v>236.07730725263707</v>
      </c>
      <c r="CN15" s="8" cm="1">
        <f t="array" ref="CN15">AH15*INDEX(prod_est,$G15+$H15,MATCH(CN$14,$BP$14:$DP$14,0))</f>
        <v>235.59617304489819</v>
      </c>
      <c r="CO15" s="8" cm="1">
        <f t="array" ref="CO15">AI15*INDEX(prod_est,$G15+$H15,MATCH(CO$14,$BP$14:$DP$14,0))</f>
        <v>235.00215928082068</v>
      </c>
      <c r="CP15" s="8" cm="1">
        <f t="array" ref="CP15">AJ15*INDEX(prod_est,$G15+$H15,MATCH(CP$14,$BP$14:$DP$14,0))</f>
        <v>234.3027200776815</v>
      </c>
      <c r="CQ15" s="8" cm="1">
        <f t="array" ref="CQ15">AK15*INDEX(prod_est,$G15+$H15,MATCH(CQ$14,$BP$14:$DP$14,0))</f>
        <v>233.5036561185303</v>
      </c>
      <c r="CR15" s="8" cm="1">
        <f t="array" ref="CR15">AL15*INDEX(prod_est,$G15+$H15,MATCH(CR$14,$BP$14:$DP$14,0))</f>
        <v>232.61082522310758</v>
      </c>
      <c r="CS15" s="8" cm="1">
        <f t="array" ref="CS15">AM15*INDEX(prod_est,$G15+$H15,MATCH(CS$14,$BP$14:$DP$14,0))</f>
        <v>231.63001285740353</v>
      </c>
      <c r="CT15" s="8" cm="1">
        <f t="array" ref="CT15">AN15*INDEX(prod_est,$G15+$H15,MATCH(CT$14,$BP$14:$DP$14,0))</f>
        <v>230.56539872456085</v>
      </c>
      <c r="CU15" s="8" cm="1">
        <f t="array" ref="CU15">AO15*INDEX(prod_est,$G15+$H15,MATCH(CU$14,$BP$14:$DP$14,0))</f>
        <v>229.41973621379924</v>
      </c>
      <c r="CV15" s="8" cm="1">
        <f t="array" ref="CV15">AP15*INDEX(prod_est,$G15+$H15,MATCH(CV$14,$BP$14:$DP$14,0))</f>
        <v>228.19448483809791</v>
      </c>
      <c r="CW15" cm="1">
        <f t="array" ref="CW15">AQ15*INDEX(prod_est,$G15+$H15,MATCH(CW$14,$BP$14:$DP$14,0))</f>
        <v>225.15353235279423</v>
      </c>
      <c r="CX15" cm="1">
        <f t="array" ref="CX15">AR15*INDEX(prod_est,$G15+$H15,MATCH(CX$14,$BP$14:$DP$14,0))</f>
        <v>222.08972652540425</v>
      </c>
      <c r="CY15" cm="1">
        <f t="array" ref="CY15">AS15*INDEX(prod_est,$G15+$H15,MATCH(CY$14,$BP$14:$DP$14,0))</f>
        <v>219.00379373395614</v>
      </c>
      <c r="CZ15" cm="1">
        <f t="array" ref="CZ15">AT15*INDEX(prod_est,$G15+$H15,MATCH(CZ$14,$BP$14:$DP$14,0))</f>
        <v>215.89645017466754</v>
      </c>
      <c r="DA15" cm="1">
        <f t="array" ref="DA15">AU15*INDEX(prod_est,$G15+$H15,MATCH(DA$14,$BP$14:$DP$14,0))</f>
        <v>212.76840197319876</v>
      </c>
      <c r="DB15" cm="1">
        <f t="array" ref="DB15">AV15*INDEX(prod_est,$G15+$H15,MATCH(DB$14,$BP$14:$DP$14,0))</f>
        <v>209.62034529484239</v>
      </c>
      <c r="DC15" cm="1">
        <f t="array" ref="DC15">AW15*INDEX(prod_est,$G15+$H15,MATCH(DC$14,$BP$14:$DP$14,0))</f>
        <v>206.45296645365957</v>
      </c>
      <c r="DD15" cm="1">
        <f t="array" ref="DD15">AX15*INDEX(prod_est,$G15+$H15,MATCH(DD$14,$BP$14:$DP$14,0))</f>
        <v>203.26694202054617</v>
      </c>
      <c r="DE15" cm="1">
        <f t="array" ref="DE15">AY15*INDEX(prod_est,$G15+$H15,MATCH(DE$14,$BP$14:$DP$14,0))</f>
        <v>200.06293893028072</v>
      </c>
      <c r="DF15" cm="1">
        <f t="array" ref="DF15">AZ15*INDEX(prod_est,$G15+$H15,MATCH(DF$14,$BP$14:$DP$14,0))</f>
        <v>196.84161458752948</v>
      </c>
      <c r="DG15" cm="1">
        <f t="array" ref="DG15">BA15*INDEX(prod_est,$G15+$H15,MATCH(DG$14,$BP$14:$DP$14,0))</f>
        <v>193.60361697181827</v>
      </c>
      <c r="DH15" cm="1">
        <f t="array" ref="DH15">BB15*INDEX(prod_est,$G15+$H15,MATCH(DH$14,$BP$14:$DP$14,0))</f>
        <v>190.3495847415131</v>
      </c>
      <c r="DI15" cm="1">
        <f t="array" ref="DI15">BC15*INDEX(prod_est,$G15+$H15,MATCH(DI$14,$BP$14:$DP$14,0))</f>
        <v>187.08014733677695</v>
      </c>
      <c r="DJ15" cm="1">
        <f t="array" ref="DJ15">BD15*INDEX(prod_est,$G15+$H15,MATCH(DJ$14,$BP$14:$DP$14,0))</f>
        <v>183.79592508153772</v>
      </c>
      <c r="DK15" cm="1">
        <f t="array" ref="DK15">BE15*INDEX(prod_est,$G15+$H15,MATCH(DK$14,$BP$14:$DP$14,0))</f>
        <v>180.49752928447433</v>
      </c>
      <c r="DL15" cm="1">
        <f t="array" ref="DL15">BF15*INDEX(prod_est,$G15+$H15,MATCH(DL$14,$BP$14:$DP$14,0))</f>
        <v>177.18556233901435</v>
      </c>
      <c r="DM15" cm="1">
        <f t="array" ref="DM15">BG15*INDEX(prod_est,$G15+$H15,MATCH(DM$14,$BP$14:$DP$14,0))</f>
        <v>173.86061782236922</v>
      </c>
      <c r="DN15" cm="1">
        <f t="array" ref="DN15">BH15*INDEX(prod_est,$G15+$H15,MATCH(DN$14,$BP$14:$DP$14,0))</f>
        <v>170.52328059360525</v>
      </c>
      <c r="DO15" cm="1">
        <f t="array" ref="DO15">BI15*INDEX(prod_est,$G15+$H15,MATCH(DO$14,$BP$14:$DP$14,0))</f>
        <v>167.1741268907692</v>
      </c>
      <c r="DP15" cm="1">
        <f t="array" ref="DP15">BJ15*INDEX(prod_est,$G15+$H15,MATCH(DP$14,$BP$14:$DP$14,0))</f>
        <v>163.81372442706112</v>
      </c>
    </row>
    <row r="16" spans="1:120" x14ac:dyDescent="0.25">
      <c r="A16" t="s">
        <v>56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305</v>
      </c>
      <c r="H16">
        <f>IFERROR(MATCH(D16,Production_est!$D$4:$D$339,0),"-")</f>
        <v>6</v>
      </c>
      <c r="I16" s="8" cm="1">
        <f t="array" ref="I16">IFERROR(INDEX(Production_est!$E$4:$E$339,H16+G16),"-")</f>
        <v>88500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20_USA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56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305</v>
      </c>
      <c r="H17">
        <f>IFERROR(MATCH(D17,Production_est!$D$4:$D$339,0),"-")</f>
        <v>6</v>
      </c>
      <c r="I17" s="8" cm="1">
        <f t="array" ref="I17">IFERROR(INDEX(Production_est!$E$4:$E$339,H17+G17),"-")</f>
        <v>88500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20_USA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56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305</v>
      </c>
      <c r="H18">
        <f>IFERROR(MATCH(D18,Production_est!$D$4:$D$339,0),"-")</f>
        <v>6</v>
      </c>
      <c r="I18" s="8" cm="1">
        <f t="array" ref="I18">IFERROR(INDEX(Production_est!$E$4:$E$339,H18+G18),"-")</f>
        <v>88500</v>
      </c>
      <c r="J18" s="42">
        <f t="shared" si="0"/>
        <v>0</v>
      </c>
      <c r="K18" s="42">
        <f t="shared" ref="K18:AP18" si="11">J18*(1-$F$4)</f>
        <v>0</v>
      </c>
      <c r="L18" s="42">
        <f t="shared" si="11"/>
        <v>0</v>
      </c>
      <c r="M18" s="42">
        <f t="shared" si="11"/>
        <v>0</v>
      </c>
      <c r="N18" s="42">
        <f t="shared" si="11"/>
        <v>0</v>
      </c>
      <c r="O18" s="42">
        <f t="shared" si="11"/>
        <v>0</v>
      </c>
      <c r="P18" s="42">
        <f t="shared" si="11"/>
        <v>0</v>
      </c>
      <c r="Q18" s="42">
        <f t="shared" si="11"/>
        <v>0</v>
      </c>
      <c r="R18" s="42">
        <f t="shared" si="11"/>
        <v>0</v>
      </c>
      <c r="S18" s="42">
        <f t="shared" si="11"/>
        <v>0</v>
      </c>
      <c r="T18" s="42">
        <f t="shared" si="11"/>
        <v>0</v>
      </c>
      <c r="U18" s="42">
        <f t="shared" si="11"/>
        <v>0</v>
      </c>
      <c r="V18" s="42">
        <f t="shared" si="11"/>
        <v>0</v>
      </c>
      <c r="W18" s="42">
        <f t="shared" si="11"/>
        <v>0</v>
      </c>
      <c r="X18" s="42">
        <f t="shared" si="11"/>
        <v>0</v>
      </c>
      <c r="Y18" s="42">
        <f t="shared" si="11"/>
        <v>0</v>
      </c>
      <c r="Z18" s="42">
        <f t="shared" si="11"/>
        <v>0</v>
      </c>
      <c r="AA18" s="42">
        <f t="shared" si="11"/>
        <v>0</v>
      </c>
      <c r="AB18" s="42">
        <f t="shared" si="11"/>
        <v>0</v>
      </c>
      <c r="AC18" s="42">
        <f t="shared" si="11"/>
        <v>0</v>
      </c>
      <c r="AD18" s="42">
        <f t="shared" si="11"/>
        <v>0</v>
      </c>
      <c r="AE18" s="42">
        <f t="shared" si="11"/>
        <v>0</v>
      </c>
      <c r="AF18" s="42">
        <f t="shared" si="11"/>
        <v>0</v>
      </c>
      <c r="AG18" s="42">
        <f t="shared" si="11"/>
        <v>0</v>
      </c>
      <c r="AH18" s="42">
        <f t="shared" si="11"/>
        <v>0</v>
      </c>
      <c r="AI18" s="42">
        <f t="shared" si="11"/>
        <v>0</v>
      </c>
      <c r="AJ18" s="42">
        <f t="shared" si="11"/>
        <v>0</v>
      </c>
      <c r="AK18" s="42">
        <f t="shared" si="11"/>
        <v>0</v>
      </c>
      <c r="AL18" s="42">
        <f t="shared" si="11"/>
        <v>0</v>
      </c>
      <c r="AM18" s="42">
        <f t="shared" si="11"/>
        <v>0</v>
      </c>
      <c r="AN18" s="42">
        <f t="shared" si="11"/>
        <v>0</v>
      </c>
      <c r="AO18" s="42">
        <f t="shared" si="11"/>
        <v>0</v>
      </c>
      <c r="AP18" s="42">
        <f t="shared" si="11"/>
        <v>0</v>
      </c>
      <c r="AQ18" s="42">
        <f t="shared" ref="AQ18:BJ18" si="12">AP18*(1-$F$4)</f>
        <v>0</v>
      </c>
      <c r="AR18" s="42">
        <f t="shared" si="12"/>
        <v>0</v>
      </c>
      <c r="AS18" s="42">
        <f t="shared" si="12"/>
        <v>0</v>
      </c>
      <c r="AT18" s="42">
        <f t="shared" si="12"/>
        <v>0</v>
      </c>
      <c r="AU18" s="42">
        <f t="shared" si="12"/>
        <v>0</v>
      </c>
      <c r="AV18" s="42">
        <f t="shared" si="12"/>
        <v>0</v>
      </c>
      <c r="AW18" s="42">
        <f t="shared" si="12"/>
        <v>0</v>
      </c>
      <c r="AX18" s="42">
        <f t="shared" si="12"/>
        <v>0</v>
      </c>
      <c r="AY18" s="42">
        <f t="shared" si="12"/>
        <v>0</v>
      </c>
      <c r="AZ18" s="42">
        <f t="shared" si="12"/>
        <v>0</v>
      </c>
      <c r="BA18" s="42">
        <f t="shared" si="12"/>
        <v>0</v>
      </c>
      <c r="BB18" s="42">
        <f t="shared" si="12"/>
        <v>0</v>
      </c>
      <c r="BC18" s="42">
        <f t="shared" si="12"/>
        <v>0</v>
      </c>
      <c r="BD18" s="42">
        <f t="shared" si="12"/>
        <v>0</v>
      </c>
      <c r="BE18" s="42">
        <f t="shared" si="12"/>
        <v>0</v>
      </c>
      <c r="BF18" s="42">
        <f t="shared" si="12"/>
        <v>0</v>
      </c>
      <c r="BG18" s="42">
        <f t="shared" si="12"/>
        <v>0</v>
      </c>
      <c r="BH18" s="42">
        <f t="shared" si="12"/>
        <v>0</v>
      </c>
      <c r="BI18" s="42">
        <f t="shared" si="12"/>
        <v>0</v>
      </c>
      <c r="BJ18" s="42">
        <f t="shared" si="12"/>
        <v>0</v>
      </c>
      <c r="BK18" t="str">
        <f t="shared" si="3"/>
        <v>20_USA</v>
      </c>
      <c r="BL18" t="str">
        <f t="shared" si="4"/>
        <v>d_ind_cem_2_coal_products</v>
      </c>
      <c r="BO18" s="8">
        <f t="shared" si="5"/>
        <v>0</v>
      </c>
      <c r="BP18" s="8">
        <f t="shared" si="6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56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305</v>
      </c>
      <c r="H19">
        <f>IFERROR(MATCH(D19,Production_est!$D$4:$D$339,0),"-")</f>
        <v>6</v>
      </c>
      <c r="I19" s="8" cm="1">
        <f t="array" ref="I19">IFERROR(INDEX(Production_est!$E$4:$E$339,H19+G19),"-")</f>
        <v>88500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20_USA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56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305</v>
      </c>
      <c r="H20">
        <f>IFERROR(MATCH(D20,Production_est!$D$4:$D$339,0),"-")</f>
        <v>6</v>
      </c>
      <c r="I20" s="8" cm="1">
        <f t="array" ref="I20">IFERROR(INDEX(Production_est!$E$4:$E$339,H20+G20),"-")</f>
        <v>88500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20_USA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56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305</v>
      </c>
      <c r="H21">
        <f>IFERROR(MATCH(D21,Production_est!$D$4:$D$339,0),"-")</f>
        <v>6</v>
      </c>
      <c r="I21" s="8" cm="1">
        <f t="array" ref="I21">IFERROR(INDEX(Production_est!$E$4:$E$339,H21+G21),"-")</f>
        <v>88500</v>
      </c>
      <c r="J21" s="42">
        <f t="shared" si="0"/>
        <v>0</v>
      </c>
      <c r="K21" s="42">
        <f t="shared" ref="K21:AP21" si="17">J21*(1-$F$4)</f>
        <v>0</v>
      </c>
      <c r="L21" s="42">
        <f t="shared" si="17"/>
        <v>0</v>
      </c>
      <c r="M21" s="42">
        <f t="shared" si="17"/>
        <v>0</v>
      </c>
      <c r="N21" s="42">
        <f t="shared" si="17"/>
        <v>0</v>
      </c>
      <c r="O21" s="42">
        <f t="shared" si="17"/>
        <v>0</v>
      </c>
      <c r="P21" s="42">
        <f t="shared" si="17"/>
        <v>0</v>
      </c>
      <c r="Q21" s="42">
        <f t="shared" si="17"/>
        <v>0</v>
      </c>
      <c r="R21" s="42">
        <f t="shared" si="17"/>
        <v>0</v>
      </c>
      <c r="S21" s="42">
        <f t="shared" si="17"/>
        <v>0</v>
      </c>
      <c r="T21" s="42">
        <f t="shared" si="17"/>
        <v>0</v>
      </c>
      <c r="U21" s="42">
        <f t="shared" si="17"/>
        <v>0</v>
      </c>
      <c r="V21" s="42">
        <f t="shared" si="17"/>
        <v>0</v>
      </c>
      <c r="W21" s="42">
        <f t="shared" si="17"/>
        <v>0</v>
      </c>
      <c r="X21" s="42">
        <f t="shared" si="17"/>
        <v>0</v>
      </c>
      <c r="Y21" s="42">
        <f t="shared" si="17"/>
        <v>0</v>
      </c>
      <c r="Z21" s="42">
        <f t="shared" si="17"/>
        <v>0</v>
      </c>
      <c r="AA21" s="42">
        <f t="shared" si="17"/>
        <v>0</v>
      </c>
      <c r="AB21" s="42">
        <f t="shared" si="17"/>
        <v>0</v>
      </c>
      <c r="AC21" s="42">
        <f t="shared" si="17"/>
        <v>0</v>
      </c>
      <c r="AD21" s="42">
        <f t="shared" si="17"/>
        <v>0</v>
      </c>
      <c r="AE21" s="42">
        <f t="shared" si="17"/>
        <v>0</v>
      </c>
      <c r="AF21" s="42">
        <f t="shared" si="17"/>
        <v>0</v>
      </c>
      <c r="AG21" s="42">
        <f t="shared" si="17"/>
        <v>0</v>
      </c>
      <c r="AH21" s="42">
        <f t="shared" si="17"/>
        <v>0</v>
      </c>
      <c r="AI21" s="42">
        <f t="shared" si="17"/>
        <v>0</v>
      </c>
      <c r="AJ21" s="42">
        <f t="shared" si="17"/>
        <v>0</v>
      </c>
      <c r="AK21" s="42">
        <f t="shared" si="17"/>
        <v>0</v>
      </c>
      <c r="AL21" s="42">
        <f t="shared" si="17"/>
        <v>0</v>
      </c>
      <c r="AM21" s="42">
        <f t="shared" si="17"/>
        <v>0</v>
      </c>
      <c r="AN21" s="42">
        <f t="shared" si="17"/>
        <v>0</v>
      </c>
      <c r="AO21" s="42">
        <f t="shared" si="17"/>
        <v>0</v>
      </c>
      <c r="AP21" s="42">
        <f t="shared" si="17"/>
        <v>0</v>
      </c>
      <c r="AQ21" s="42">
        <f t="shared" ref="AQ21:BJ21" si="18">AP21*(1-$F$4)</f>
        <v>0</v>
      </c>
      <c r="AR21" s="42">
        <f t="shared" si="18"/>
        <v>0</v>
      </c>
      <c r="AS21" s="42">
        <f t="shared" si="18"/>
        <v>0</v>
      </c>
      <c r="AT21" s="42">
        <f t="shared" si="18"/>
        <v>0</v>
      </c>
      <c r="AU21" s="42">
        <f t="shared" si="18"/>
        <v>0</v>
      </c>
      <c r="AV21" s="42">
        <f t="shared" si="18"/>
        <v>0</v>
      </c>
      <c r="AW21" s="42">
        <f t="shared" si="18"/>
        <v>0</v>
      </c>
      <c r="AX21" s="42">
        <f t="shared" si="18"/>
        <v>0</v>
      </c>
      <c r="AY21" s="42">
        <f t="shared" si="18"/>
        <v>0</v>
      </c>
      <c r="AZ21" s="42">
        <f t="shared" si="18"/>
        <v>0</v>
      </c>
      <c r="BA21" s="42">
        <f t="shared" si="18"/>
        <v>0</v>
      </c>
      <c r="BB21" s="42">
        <f t="shared" si="18"/>
        <v>0</v>
      </c>
      <c r="BC21" s="42">
        <f t="shared" si="18"/>
        <v>0</v>
      </c>
      <c r="BD21" s="42">
        <f t="shared" si="18"/>
        <v>0</v>
      </c>
      <c r="BE21" s="42">
        <f t="shared" si="18"/>
        <v>0</v>
      </c>
      <c r="BF21" s="42">
        <f t="shared" si="18"/>
        <v>0</v>
      </c>
      <c r="BG21" s="42">
        <f t="shared" si="18"/>
        <v>0</v>
      </c>
      <c r="BH21" s="42">
        <f t="shared" si="18"/>
        <v>0</v>
      </c>
      <c r="BI21" s="42">
        <f t="shared" si="18"/>
        <v>0</v>
      </c>
      <c r="BJ21" s="42">
        <f t="shared" si="18"/>
        <v>0</v>
      </c>
      <c r="BK21" t="str">
        <f t="shared" si="3"/>
        <v>20_USA</v>
      </c>
      <c r="BL21" t="str">
        <f t="shared" si="4"/>
        <v>d_ind_cem_7_1_mo_gasoline</v>
      </c>
      <c r="BO21" s="8">
        <f t="shared" si="5"/>
        <v>0</v>
      </c>
      <c r="BP21" s="8">
        <f t="shared" si="6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56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305</v>
      </c>
      <c r="H22">
        <f>IFERROR(MATCH(D22,Production_est!$D$4:$D$339,0),"-")</f>
        <v>6</v>
      </c>
      <c r="I22" s="8" cm="1">
        <f t="array" ref="I22">IFERROR(INDEX(Production_est!$E$4:$E$339,H22+G22),"-")</f>
        <v>88500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20_USA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56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305</v>
      </c>
      <c r="H23">
        <f>IFERROR(MATCH(D23,Production_est!$D$4:$D$339,0),"-")</f>
        <v>6</v>
      </c>
      <c r="I23" s="8" cm="1">
        <f t="array" ref="I23">IFERROR(INDEX(Production_est!$E$4:$E$339,H23+G23),"-")</f>
        <v>88500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20_USA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56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305</v>
      </c>
      <c r="H24">
        <f>IFERROR(MATCH(D24,Production_est!$D$4:$D$339,0),"-")</f>
        <v>6</v>
      </c>
      <c r="I24" s="8" cm="1">
        <f t="array" ref="I24">IFERROR(INDEX(Production_est!$E$4:$E$339,H24+G24),"-")</f>
        <v>88500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20_USA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56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305</v>
      </c>
      <c r="H25">
        <f>IFERROR(MATCH(D25,Production_est!$D$4:$D$339,0),"-")</f>
        <v>6</v>
      </c>
      <c r="I25" s="8" cm="1">
        <f t="array" ref="I25">IFERROR(INDEX(Production_est!$E$4:$E$339,H25+G25),"-")</f>
        <v>88500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20_USA</v>
      </c>
      <c r="BL25" t="str">
        <f t="shared" si="4"/>
        <v>d_ind_cem_7_6_kerosene</v>
      </c>
      <c r="BO25" s="8">
        <f t="shared" si="5"/>
        <v>0</v>
      </c>
      <c r="BP25" s="8">
        <f t="shared" si="6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56</v>
      </c>
      <c r="B26" t="s">
        <v>16</v>
      </c>
      <c r="C26" t="s">
        <v>16</v>
      </c>
      <c r="D26" t="s">
        <v>37</v>
      </c>
      <c r="E26" s="8">
        <v>22.486925987999999</v>
      </c>
      <c r="F26" s="8">
        <v>17.116098948000001</v>
      </c>
      <c r="G26">
        <f>MATCH(A26,Production_est!$A$4:$A$339,0)</f>
        <v>305</v>
      </c>
      <c r="H26">
        <f>IFERROR(MATCH(D26,Production_est!$D$4:$D$339,0),"-")</f>
        <v>6</v>
      </c>
      <c r="I26" s="8" cm="1">
        <f t="array" ref="I26">IFERROR(INDEX(Production_est!$E$4:$E$339,H26+G26),"-")</f>
        <v>88500</v>
      </c>
      <c r="J26" s="42">
        <f t="shared" si="0"/>
        <v>1.93402248E-4</v>
      </c>
      <c r="K26" s="42">
        <f t="shared" ref="K26:AP26" si="27">J26*(1-$F$4)</f>
        <v>1.9219692593927E-4</v>
      </c>
      <c r="L26" s="42">
        <f t="shared" si="27"/>
        <v>1.9099911569024386E-4</v>
      </c>
      <c r="M26" s="42">
        <f t="shared" si="27"/>
        <v>1.8980877043778654E-4</v>
      </c>
      <c r="N26" s="42">
        <f t="shared" si="27"/>
        <v>1.8862584365852438E-4</v>
      </c>
      <c r="O26" s="42">
        <f t="shared" si="27"/>
        <v>1.8745028911902684E-4</v>
      </c>
      <c r="P26" s="42">
        <f t="shared" si="27"/>
        <v>1.8628206087399952E-4</v>
      </c>
      <c r="Q26" s="42">
        <f t="shared" si="27"/>
        <v>1.8512111326448837E-4</v>
      </c>
      <c r="R26" s="42">
        <f t="shared" si="27"/>
        <v>1.8396740091609527E-4</v>
      </c>
      <c r="S26" s="42">
        <f t="shared" si="27"/>
        <v>1.8282087873720452E-4</v>
      </c>
      <c r="T26" s="42">
        <f t="shared" si="27"/>
        <v>1.8168150191722051E-4</v>
      </c>
      <c r="U26" s="42">
        <f t="shared" si="27"/>
        <v>1.8054922592481641E-4</v>
      </c>
      <c r="V26" s="42">
        <f t="shared" si="27"/>
        <v>1.7942400650619358E-4</v>
      </c>
      <c r="W26" s="42">
        <f t="shared" si="27"/>
        <v>1.7830579968335211E-4</v>
      </c>
      <c r="X26" s="42">
        <f t="shared" si="27"/>
        <v>1.7719456175237187E-4</v>
      </c>
      <c r="Y26" s="42">
        <f t="shared" si="27"/>
        <v>1.7609024928170441E-4</v>
      </c>
      <c r="Z26" s="42">
        <f t="shared" si="27"/>
        <v>1.7499281911047555E-4</v>
      </c>
      <c r="AA26" s="42">
        <f t="shared" si="27"/>
        <v>1.7390222834679845E-4</v>
      </c>
      <c r="AB26" s="42">
        <f t="shared" si="27"/>
        <v>1.7281843436609714E-4</v>
      </c>
      <c r="AC26" s="42">
        <f t="shared" si="27"/>
        <v>1.717413948094407E-4</v>
      </c>
      <c r="AD26" s="42">
        <f t="shared" si="27"/>
        <v>1.7067106758188768E-4</v>
      </c>
      <c r="AE26" s="42">
        <f t="shared" si="27"/>
        <v>1.6960741085084085E-4</v>
      </c>
      <c r="AF26" s="42">
        <f t="shared" si="27"/>
        <v>1.6855038304441217E-4</v>
      </c>
      <c r="AG26" s="42">
        <f t="shared" si="27"/>
        <v>1.6749994284979809E-4</v>
      </c>
      <c r="AH26" s="42">
        <f t="shared" si="27"/>
        <v>1.6645604921166479E-4</v>
      </c>
      <c r="AI26" s="42">
        <f t="shared" si="27"/>
        <v>1.6541866133054368E-4</v>
      </c>
      <c r="AJ26" s="42">
        <f t="shared" si="27"/>
        <v>1.6438773866123672E-4</v>
      </c>
      <c r="AK26" s="42">
        <f t="shared" si="27"/>
        <v>1.6336324091123172E-4</v>
      </c>
      <c r="AL26" s="42">
        <f t="shared" si="27"/>
        <v>1.6234512803912769E-4</v>
      </c>
      <c r="AM26" s="42">
        <f t="shared" si="27"/>
        <v>1.6133336025306969E-4</v>
      </c>
      <c r="AN26" s="42">
        <f t="shared" si="27"/>
        <v>1.6032789800919379E-4</v>
      </c>
      <c r="AO26" s="42">
        <f t="shared" si="27"/>
        <v>1.5932870201008136E-4</v>
      </c>
      <c r="AP26" s="42">
        <f t="shared" si="27"/>
        <v>1.583357332032233E-4</v>
      </c>
      <c r="AQ26" s="42">
        <f t="shared" ref="AQ26:BJ26" si="28">AP26*(1-$F$4)</f>
        <v>1.5734895277949365E-4</v>
      </c>
      <c r="AR26" s="42">
        <f t="shared" si="28"/>
        <v>1.5636832217163284E-4</v>
      </c>
      <c r="AS26" s="42">
        <f t="shared" si="28"/>
        <v>1.5539380305274025E-4</v>
      </c>
      <c r="AT26" s="42">
        <f t="shared" si="28"/>
        <v>1.544253573347763E-4</v>
      </c>
      <c r="AU26" s="42">
        <f t="shared" si="28"/>
        <v>1.5346294716707379E-4</v>
      </c>
      <c r="AV26" s="42">
        <f t="shared" si="28"/>
        <v>1.525065349348586E-4</v>
      </c>
      <c r="AW26" s="42">
        <f t="shared" si="28"/>
        <v>1.5155608325777945E-4</v>
      </c>
      <c r="AX26" s="42">
        <f t="shared" si="28"/>
        <v>1.5061155498844706E-4</v>
      </c>
      <c r="AY26" s="42">
        <f t="shared" si="28"/>
        <v>1.4967291321098218E-4</v>
      </c>
      <c r="AZ26" s="42">
        <f t="shared" si="28"/>
        <v>1.4874012123957281E-4</v>
      </c>
      <c r="BA26" s="42">
        <f t="shared" si="28"/>
        <v>1.4781314261704039E-4</v>
      </c>
      <c r="BB26" s="42">
        <f t="shared" si="28"/>
        <v>1.4689194111341491E-4</v>
      </c>
      <c r="BC26" s="42">
        <f t="shared" si="28"/>
        <v>1.4597648072451887E-4</v>
      </c>
      <c r="BD26" s="42">
        <f t="shared" si="28"/>
        <v>1.4506672567056008E-4</v>
      </c>
      <c r="BE26" s="42">
        <f t="shared" si="28"/>
        <v>1.4416264039473334E-4</v>
      </c>
      <c r="BF26" s="42">
        <f t="shared" si="28"/>
        <v>1.4326418956183063E-4</v>
      </c>
      <c r="BG26" s="42">
        <f t="shared" si="28"/>
        <v>1.4237133805686012E-4</v>
      </c>
      <c r="BH26" s="42">
        <f t="shared" si="28"/>
        <v>1.4148405098367376E-4</v>
      </c>
      <c r="BI26" s="42">
        <f t="shared" si="28"/>
        <v>1.4060229366360337E-4</v>
      </c>
      <c r="BJ26" s="42">
        <f t="shared" si="28"/>
        <v>1.3972603163410526E-4</v>
      </c>
      <c r="BK26" t="str">
        <f t="shared" si="3"/>
        <v>20_USA</v>
      </c>
      <c r="BL26" t="str">
        <f t="shared" si="4"/>
        <v>d_ind_cem_7_7_gas_diesel_oil</v>
      </c>
      <c r="BO26" s="8">
        <f t="shared" si="5"/>
        <v>22.486925987999999</v>
      </c>
      <c r="BP26" s="8">
        <f t="shared" si="6"/>
        <v>17.116098948000001</v>
      </c>
      <c r="BQ26" s="8" cm="1">
        <f t="array" ref="BQ26">K26*INDEX(prod_est,$G26+$H26,MATCH(BQ$14,$BP$14:$DP$14,0))</f>
        <v>17.249658061509823</v>
      </c>
      <c r="BR26" s="8" cm="1">
        <f t="array" ref="BR26">L26*INDEX(prod_est,$G26+$H26,MATCH(BR$14,$BP$14:$DP$14,0))</f>
        <v>15.52463566091815</v>
      </c>
      <c r="BS26" s="8" cm="1">
        <f t="array" ref="BS26">M26*INDEX(prod_est,$G26+$H26,MATCH(BS$14,$BP$14:$DP$14,0))</f>
        <v>16.747675633107132</v>
      </c>
      <c r="BT26" s="8" cm="1">
        <f t="array" ref="BT26">N26*INDEX(prod_est,$G26+$H26,MATCH(BT$14,$BP$14:$DP$14,0))</f>
        <v>17.146952547074076</v>
      </c>
      <c r="BU26" s="8" cm="1">
        <f t="array" ref="BU26">O26*INDEX(prod_est,$G26+$H26,MATCH(BU$14,$BP$14:$DP$14,0))</f>
        <v>17.540790322955804</v>
      </c>
      <c r="BV26" s="8" cm="1">
        <f t="array" ref="BV26">P26*INDEX(prod_est,$G26+$H26,MATCH(BV$14,$BP$14:$DP$14,0))</f>
        <v>17.930080838125573</v>
      </c>
      <c r="BW26" s="8" cm="1">
        <f t="array" ref="BW26">Q26*INDEX(prod_est,$G26+$H26,MATCH(BW$14,$BP$14:$DP$14,0))</f>
        <v>18.315484769813771</v>
      </c>
      <c r="BX26" s="8" cm="1">
        <f t="array" ref="BX26">R26*INDEX(prod_est,$G26+$H26,MATCH(BX$14,$BP$14:$DP$14,0))</f>
        <v>18.697747817806018</v>
      </c>
      <c r="BY26" s="8" cm="1">
        <f t="array" ref="BY26">S26*INDEX(prod_est,$G26+$H26,MATCH(BY$14,$BP$14:$DP$14,0))</f>
        <v>19.077588427406354</v>
      </c>
      <c r="BZ26" s="8" cm="1">
        <f t="array" ref="BZ26">T26*INDEX(prod_est,$G26+$H26,MATCH(BZ$14,$BP$14:$DP$14,0))</f>
        <v>19.292363602893499</v>
      </c>
      <c r="CA26" s="8" cm="1">
        <f t="array" ref="CA26">U26*INDEX(prod_est,$G26+$H26,MATCH(CA$14,$BP$14:$DP$14,0))</f>
        <v>19.497221973544036</v>
      </c>
      <c r="CB26" s="8" cm="1">
        <f t="array" ref="CB26">V26*INDEX(prod_est,$G26+$H26,MATCH(CB$14,$BP$14:$DP$14,0))</f>
        <v>19.687643912764788</v>
      </c>
      <c r="CC26" s="8" cm="1">
        <f t="array" ref="CC26">W26*INDEX(prod_est,$G26+$H26,MATCH(CC$14,$BP$14:$DP$14,0))</f>
        <v>19.788009550478662</v>
      </c>
      <c r="CD26" s="8" cm="1">
        <f t="array" ref="CD26">X26*INDEX(prod_est,$G26+$H26,MATCH(CD$14,$BP$14:$DP$14,0))</f>
        <v>19.874359184911292</v>
      </c>
      <c r="CE26" s="8" cm="1">
        <f t="array" ref="CE26">Y26*INDEX(prod_est,$G26+$H26,MATCH(CE$14,$BP$14:$DP$14,0))</f>
        <v>19.946856420967251</v>
      </c>
      <c r="CF26" s="8" cm="1">
        <f t="array" ref="CF26">Z26*INDEX(prod_est,$G26+$H26,MATCH(CF$14,$BP$14:$DP$14,0))</f>
        <v>20.00547372355577</v>
      </c>
      <c r="CG26" s="8" cm="1">
        <f t="array" ref="CG26">AA26*INDEX(prod_est,$G26+$H26,MATCH(CG$14,$BP$14:$DP$14,0))</f>
        <v>20.050244491391908</v>
      </c>
      <c r="CH26" s="8" cm="1">
        <f t="array" ref="CH26">AB26*INDEX(prod_est,$G26+$H26,MATCH(CH$14,$BP$14:$DP$14,0))</f>
        <v>20.081342314988071</v>
      </c>
      <c r="CI26" s="8" cm="1">
        <f t="array" ref="CI26">AC26*INDEX(prod_est,$G26+$H26,MATCH(CI$14,$BP$14:$DP$14,0))</f>
        <v>20.099167314617482</v>
      </c>
      <c r="CJ26" s="8" cm="1">
        <f t="array" ref="CJ26">AD26*INDEX(prod_est,$G26+$H26,MATCH(CJ$14,$BP$14:$DP$14,0))</f>
        <v>20.104200190854254</v>
      </c>
      <c r="CK26" s="8" cm="1">
        <f t="array" ref="CK26">AE26*INDEX(prod_est,$G26+$H26,MATCH(CK$14,$BP$14:$DP$14,0))</f>
        <v>20.096858081674654</v>
      </c>
      <c r="CL26" s="8" cm="1">
        <f t="array" ref="CL26">AF26*INDEX(prod_est,$G26+$H26,MATCH(CL$14,$BP$14:$DP$14,0))</f>
        <v>20.077600741915639</v>
      </c>
      <c r="CM26" s="8" cm="1">
        <f t="array" ref="CM26">AG26*INDEX(prod_est,$G26+$H26,MATCH(CM$14,$BP$14:$DP$14,0))</f>
        <v>20.047110544670435</v>
      </c>
      <c r="CN26" s="8" cm="1">
        <f t="array" ref="CN26">AH26*INDEX(prod_est,$G26+$H26,MATCH(CN$14,$BP$14:$DP$14,0))</f>
        <v>20.006253798371471</v>
      </c>
      <c r="CO26" s="8" cm="1">
        <f t="array" ref="CO26">AI26*INDEX(prod_est,$G26+$H26,MATCH(CO$14,$BP$14:$DP$14,0))</f>
        <v>19.955811594789512</v>
      </c>
      <c r="CP26" s="8" cm="1">
        <f t="array" ref="CP26">AJ26*INDEX(prod_est,$G26+$H26,MATCH(CP$14,$BP$14:$DP$14,0))</f>
        <v>19.896416919427505</v>
      </c>
      <c r="CQ26" s="8" cm="1">
        <f t="array" ref="CQ26">AK26*INDEX(prod_est,$G26+$H26,MATCH(CQ$14,$BP$14:$DP$14,0))</f>
        <v>19.828562352176686</v>
      </c>
      <c r="CR26" s="8" cm="1">
        <f t="array" ref="CR26">AL26*INDEX(prod_est,$G26+$H26,MATCH(CR$14,$BP$14:$DP$14,0))</f>
        <v>19.752745324837068</v>
      </c>
      <c r="CS26" s="8" cm="1">
        <f t="array" ref="CS26">AM26*INDEX(prod_est,$G26+$H26,MATCH(CS$14,$BP$14:$DP$14,0))</f>
        <v>19.669457125104227</v>
      </c>
      <c r="CT26" s="8" cm="1">
        <f t="array" ref="CT26">AN26*INDEX(prod_est,$G26+$H26,MATCH(CT$14,$BP$14:$DP$14,0))</f>
        <v>19.579052683199627</v>
      </c>
      <c r="CU26" s="8" cm="1">
        <f t="array" ref="CU26">AO26*INDEX(prod_est,$G26+$H26,MATCH(CU$14,$BP$14:$DP$14,0))</f>
        <v>19.481765810236677</v>
      </c>
      <c r="CV26" s="8" cm="1">
        <f t="array" ref="CV26">AP26*INDEX(prod_est,$G26+$H26,MATCH(CV$14,$BP$14:$DP$14,0))</f>
        <v>19.377720444506508</v>
      </c>
      <c r="CW26" cm="1">
        <f t="array" ref="CW26">AQ26*INDEX(prod_est,$G26+$H26,MATCH(CW$14,$BP$14:$DP$14,0))</f>
        <v>19.119490158235347</v>
      </c>
      <c r="CX26" cm="1">
        <f t="array" ref="CX26">AR26*INDEX(prod_est,$G26+$H26,MATCH(CX$14,$BP$14:$DP$14,0))</f>
        <v>18.859319221757477</v>
      </c>
      <c r="CY26" cm="1">
        <f t="array" ref="CY26">AS26*INDEX(prod_est,$G26+$H26,MATCH(CY$14,$BP$14:$DP$14,0))</f>
        <v>18.59726931732774</v>
      </c>
      <c r="CZ26" cm="1">
        <f t="array" ref="CZ26">AT26*INDEX(prod_est,$G26+$H26,MATCH(CZ$14,$BP$14:$DP$14,0))</f>
        <v>18.333401262586392</v>
      </c>
      <c r="DA26" cm="1">
        <f t="array" ref="DA26">AU26*INDEX(prod_est,$G26+$H26,MATCH(DA$14,$BP$14:$DP$14,0))</f>
        <v>18.067775020006476</v>
      </c>
      <c r="DB26" cm="1">
        <f t="array" ref="DB26">AV26*INDEX(prod_est,$G26+$H26,MATCH(DB$14,$BP$14:$DP$14,0))</f>
        <v>17.800449706250834</v>
      </c>
      <c r="DC26" cm="1">
        <f t="array" ref="DC26">AW26*INDEX(prod_est,$G26+$H26,MATCH(DC$14,$BP$14:$DP$14,0))</f>
        <v>17.531483601439703</v>
      </c>
      <c r="DD26" cm="1">
        <f t="array" ref="DD26">AX26*INDEX(prod_est,$G26+$H26,MATCH(DD$14,$BP$14:$DP$14,0))</f>
        <v>17.260934158327434</v>
      </c>
      <c r="DE26" cm="1">
        <f t="array" ref="DE26">AY26*INDEX(prod_est,$G26+$H26,MATCH(DE$14,$BP$14:$DP$14,0))</f>
        <v>16.988858011392733</v>
      </c>
      <c r="DF26" cm="1">
        <f t="array" ref="DF26">AZ26*INDEX(prod_est,$G26+$H26,MATCH(DF$14,$BP$14:$DP$14,0))</f>
        <v>16.715310985840365</v>
      </c>
      <c r="DG26" cm="1">
        <f t="array" ref="DG26">BA26*INDEX(prod_est,$G26+$H26,MATCH(DG$14,$BP$14:$DP$14,0))</f>
        <v>16.440348106515092</v>
      </c>
      <c r="DH26" cm="1">
        <f t="array" ref="DH26">BB26*INDEX(prod_est,$G26+$H26,MATCH(DH$14,$BP$14:$DP$14,0))</f>
        <v>16.164023606731476</v>
      </c>
      <c r="DI26" cm="1">
        <f t="array" ref="DI26">BC26*INDEX(prod_est,$G26+$H26,MATCH(DI$14,$BP$14:$DP$14,0))</f>
        <v>15.886390937016698</v>
      </c>
      <c r="DJ26" cm="1">
        <f t="array" ref="DJ26">BD26*INDEX(prod_est,$G26+$H26,MATCH(DJ$14,$BP$14:$DP$14,0))</f>
        <v>15.607502773769435</v>
      </c>
      <c r="DK26" cm="1">
        <f t="array" ref="DK26">BE26*INDEX(prod_est,$G26+$H26,MATCH(DK$14,$BP$14:$DP$14,0))</f>
        <v>15.327411027835359</v>
      </c>
      <c r="DL26" cm="1">
        <f t="array" ref="DL26">BF26*INDEX(prod_est,$G26+$H26,MATCH(DL$14,$BP$14:$DP$14,0))</f>
        <v>15.046166852998692</v>
      </c>
      <c r="DM26" cm="1">
        <f t="array" ref="DM26">BG26*INDEX(prod_est,$G26+$H26,MATCH(DM$14,$BP$14:$DP$14,0))</f>
        <v>14.763820654392022</v>
      </c>
      <c r="DN26" cm="1">
        <f t="array" ref="DN26">BH26*INDEX(prod_est,$G26+$H26,MATCH(DN$14,$BP$14:$DP$14,0))</f>
        <v>14.480422096824276</v>
      </c>
      <c r="DO26" cm="1">
        <f t="array" ref="DO26">BI26*INDEX(prod_est,$G26+$H26,MATCH(DO$14,$BP$14:$DP$14,0))</f>
        <v>14.196020113028363</v>
      </c>
      <c r="DP26" cm="1">
        <f t="array" ref="DP26">BJ26*INDEX(prod_est,$G26+$H26,MATCH(DP$14,$BP$14:$DP$14,0))</f>
        <v>13.910662911827968</v>
      </c>
    </row>
    <row r="27" spans="1:120" x14ac:dyDescent="0.25">
      <c r="A27" t="s">
        <v>56</v>
      </c>
      <c r="B27" t="s">
        <v>17</v>
      </c>
      <c r="C27" t="s">
        <v>17</v>
      </c>
      <c r="D27" t="s">
        <v>37</v>
      </c>
      <c r="E27" s="8">
        <v>2.936872728</v>
      </c>
      <c r="F27" s="8">
        <v>2.894418576000001</v>
      </c>
      <c r="G27">
        <f>MATCH(A27,Production_est!$A$4:$A$339,0)</f>
        <v>305</v>
      </c>
      <c r="H27">
        <f>IFERROR(MATCH(D27,Production_est!$D$4:$D$339,0),"-")</f>
        <v>6</v>
      </c>
      <c r="I27" s="8" cm="1">
        <f t="array" ref="I27">IFERROR(INDEX(Production_est!$E$4:$E$339,H27+G27),"-")</f>
        <v>88500</v>
      </c>
      <c r="J27" s="42">
        <f t="shared" si="0"/>
        <v>3.2705294644067811E-5</v>
      </c>
      <c r="K27" s="42">
        <f t="shared" ref="K27:AP27" si="29">J27*(1-$F$4)</f>
        <v>3.2501468610271294E-5</v>
      </c>
      <c r="L27" s="42">
        <f t="shared" si="29"/>
        <v>3.2298912861684113E-5</v>
      </c>
      <c r="M27" s="42">
        <f t="shared" si="29"/>
        <v>3.2097619481631033E-5</v>
      </c>
      <c r="N27" s="42">
        <f t="shared" si="29"/>
        <v>3.189758060277515E-5</v>
      </c>
      <c r="O27" s="42">
        <f t="shared" si="29"/>
        <v>3.1698788406810405E-5</v>
      </c>
      <c r="P27" s="42">
        <f t="shared" si="29"/>
        <v>3.1501235124156001E-5</v>
      </c>
      <c r="Q27" s="42">
        <f t="shared" si="29"/>
        <v>3.1304913033652749E-5</v>
      </c>
      <c r="R27" s="42">
        <f t="shared" si="29"/>
        <v>3.1109814462261295E-5</v>
      </c>
      <c r="S27" s="42">
        <f t="shared" si="29"/>
        <v>3.0915931784762214E-5</v>
      </c>
      <c r="T27" s="42">
        <f t="shared" si="29"/>
        <v>3.0723257423458008E-5</v>
      </c>
      <c r="U27" s="42">
        <f t="shared" si="29"/>
        <v>3.0531783847876915E-5</v>
      </c>
      <c r="V27" s="42">
        <f t="shared" si="29"/>
        <v>3.0341503574478615E-5</v>
      </c>
      <c r="W27" s="42">
        <f t="shared" si="29"/>
        <v>3.0152409166361717E-5</v>
      </c>
      <c r="X27" s="42">
        <f t="shared" si="29"/>
        <v>2.9964493232973117E-5</v>
      </c>
      <c r="Y27" s="42">
        <f t="shared" si="29"/>
        <v>2.9777748429819137E-5</v>
      </c>
      <c r="Z27" s="42">
        <f t="shared" si="29"/>
        <v>2.9592167458178469E-5</v>
      </c>
      <c r="AA27" s="42">
        <f t="shared" si="29"/>
        <v>2.9407743064816923E-5</v>
      </c>
      <c r="AB27" s="42">
        <f t="shared" si="29"/>
        <v>2.9224468041703938E-5</v>
      </c>
      <c r="AC27" s="42">
        <f t="shared" si="29"/>
        <v>2.9042335225730856E-5</v>
      </c>
      <c r="AD27" s="42">
        <f t="shared" si="29"/>
        <v>2.8861337498430967E-5</v>
      </c>
      <c r="AE27" s="42">
        <f t="shared" si="29"/>
        <v>2.8681467785701293E-5</v>
      </c>
      <c r="AF27" s="42">
        <f t="shared" si="29"/>
        <v>2.8502719057526103E-5</v>
      </c>
      <c r="AG27" s="42">
        <f t="shared" si="29"/>
        <v>2.8325084327702147E-5</v>
      </c>
      <c r="AH27" s="42">
        <f t="shared" si="29"/>
        <v>2.8148556653565614E-5</v>
      </c>
      <c r="AI27" s="42">
        <f t="shared" si="29"/>
        <v>2.7973129135720781E-5</v>
      </c>
      <c r="AJ27" s="42">
        <f t="shared" si="29"/>
        <v>2.7798794917770358E-5</v>
      </c>
      <c r="AK27" s="42">
        <f t="shared" si="29"/>
        <v>2.7625547186047521E-5</v>
      </c>
      <c r="AL27" s="42">
        <f t="shared" si="29"/>
        <v>2.7453379169349594E-5</v>
      </c>
      <c r="AM27" s="42">
        <f t="shared" si="29"/>
        <v>2.7282284138673413E-5</v>
      </c>
      <c r="AN27" s="42">
        <f t="shared" si="29"/>
        <v>2.7112255406952326E-5</v>
      </c>
      <c r="AO27" s="42">
        <f t="shared" si="29"/>
        <v>2.6943286328794837E-5</v>
      </c>
      <c r="AP27" s="42">
        <f t="shared" si="29"/>
        <v>2.6775370300224881E-5</v>
      </c>
      <c r="AQ27" s="42">
        <f t="shared" ref="AQ27:BJ27" si="30">AP27*(1-$F$4)</f>
        <v>2.6608500758423714E-5</v>
      </c>
      <c r="AR27" s="42">
        <f t="shared" si="30"/>
        <v>2.6442671181473401E-5</v>
      </c>
      <c r="AS27" s="42">
        <f t="shared" si="30"/>
        <v>2.6277875088101936E-5</v>
      </c>
      <c r="AT27" s="42">
        <f t="shared" si="30"/>
        <v>2.6114106037429906E-5</v>
      </c>
      <c r="AU27" s="42">
        <f t="shared" si="30"/>
        <v>2.595135762871877E-5</v>
      </c>
      <c r="AV27" s="42">
        <f t="shared" si="30"/>
        <v>2.5789623501120684E-5</v>
      </c>
      <c r="AW27" s="42">
        <f t="shared" si="30"/>
        <v>2.5628897333429905E-5</v>
      </c>
      <c r="AX27" s="42">
        <f t="shared" si="30"/>
        <v>2.5469172843835723E-5</v>
      </c>
      <c r="AY27" s="42">
        <f t="shared" si="30"/>
        <v>2.531044378967695E-5</v>
      </c>
      <c r="AZ27" s="42">
        <f t="shared" si="30"/>
        <v>2.5152703967197926E-5</v>
      </c>
      <c r="BA27" s="42">
        <f t="shared" si="30"/>
        <v>2.4995947211306058E-5</v>
      </c>
      <c r="BB27" s="42">
        <f t="shared" si="30"/>
        <v>2.4840167395330859E-5</v>
      </c>
      <c r="BC27" s="42">
        <f t="shared" si="30"/>
        <v>2.4685358430784498E-5</v>
      </c>
      <c r="BD27" s="42">
        <f t="shared" si="30"/>
        <v>2.4531514267123836E-5</v>
      </c>
      <c r="BE27" s="42">
        <f t="shared" si="30"/>
        <v>2.4378628891513945E-5</v>
      </c>
      <c r="BF27" s="42">
        <f t="shared" si="30"/>
        <v>2.4226696328593105E-5</v>
      </c>
      <c r="BG27" s="42">
        <f t="shared" si="30"/>
        <v>2.4075710640239267E-5</v>
      </c>
      <c r="BH27" s="42">
        <f t="shared" si="30"/>
        <v>2.3925665925337956E-5</v>
      </c>
      <c r="BI27" s="42">
        <f t="shared" si="30"/>
        <v>2.3776556319551648E-5</v>
      </c>
      <c r="BJ27" s="42">
        <f t="shared" si="30"/>
        <v>2.3628375995090553E-5</v>
      </c>
      <c r="BK27" t="str">
        <f t="shared" si="3"/>
        <v>20_USA</v>
      </c>
      <c r="BL27" t="str">
        <f t="shared" si="4"/>
        <v>d_ind_cem_7_8_fuel_oil</v>
      </c>
      <c r="BO27" s="8">
        <f t="shared" si="5"/>
        <v>2.936872728</v>
      </c>
      <c r="BP27" s="8">
        <f t="shared" si="6"/>
        <v>2.894418576000001</v>
      </c>
      <c r="BQ27" s="8" cm="1">
        <f t="array" ref="BQ27">K27*INDEX(prod_est,$G27+$H27,MATCH(BQ$14,$BP$14:$DP$14,0))</f>
        <v>2.9170040950666629</v>
      </c>
      <c r="BR27" s="8" cm="1">
        <f t="array" ref="BR27">L27*INDEX(prod_est,$G27+$H27,MATCH(BR$14,$BP$14:$DP$14,0))</f>
        <v>2.6252941151549103</v>
      </c>
      <c r="BS27" s="8" cm="1">
        <f t="array" ref="BS27">M27*INDEX(prod_est,$G27+$H27,MATCH(BS$14,$BP$14:$DP$14,0))</f>
        <v>2.8321163370554188</v>
      </c>
      <c r="BT27" s="8" cm="1">
        <f t="array" ref="BT27">N27*INDEX(prod_est,$G27+$H27,MATCH(BT$14,$BP$14:$DP$14,0))</f>
        <v>2.8996360750672694</v>
      </c>
      <c r="BU27" s="8" cm="1">
        <f t="array" ref="BU27">O27*INDEX(prod_est,$G27+$H27,MATCH(BU$14,$BP$14:$DP$14,0))</f>
        <v>2.9662360274224056</v>
      </c>
      <c r="BV27" s="8" cm="1">
        <f t="array" ref="BV27">P27*INDEX(prod_est,$G27+$H27,MATCH(BV$14,$BP$14:$DP$14,0))</f>
        <v>3.0320670150786002</v>
      </c>
      <c r="BW27" s="8" cm="1">
        <f t="array" ref="BW27">Q27*INDEX(prod_est,$G27+$H27,MATCH(BW$14,$BP$14:$DP$14,0))</f>
        <v>3.0972407618845046</v>
      </c>
      <c r="BX27" s="8" cm="1">
        <f t="array" ref="BX27">R27*INDEX(prod_est,$G27+$H27,MATCH(BX$14,$BP$14:$DP$14,0))</f>
        <v>3.1618833694312682</v>
      </c>
      <c r="BY27" s="8" cm="1">
        <f t="array" ref="BY27">S27*INDEX(prod_est,$G27+$H27,MATCH(BY$14,$BP$14:$DP$14,0))</f>
        <v>3.2261163304398766</v>
      </c>
      <c r="BZ27" s="8" cm="1">
        <f t="array" ref="BZ27">T27*INDEX(prod_est,$G27+$H27,MATCH(BZ$14,$BP$14:$DP$14,0))</f>
        <v>3.2624358948150456</v>
      </c>
      <c r="CA27" s="8" cm="1">
        <f t="array" ref="CA27">U27*INDEX(prod_est,$G27+$H27,MATCH(CA$14,$BP$14:$DP$14,0))</f>
        <v>3.2970784775239572</v>
      </c>
      <c r="CB27" s="8" cm="1">
        <f t="array" ref="CB27">V27*INDEX(prod_est,$G27+$H27,MATCH(CB$14,$BP$14:$DP$14,0))</f>
        <v>3.329279786936397</v>
      </c>
      <c r="CC27" s="8" cm="1">
        <f t="array" ref="CC27">W27*INDEX(prod_est,$G27+$H27,MATCH(CC$14,$BP$14:$DP$14,0))</f>
        <v>3.3462521219920478</v>
      </c>
      <c r="CD27" s="8" cm="1">
        <f t="array" ref="CD27">X27*INDEX(prod_est,$G27+$H27,MATCH(CD$14,$BP$14:$DP$14,0))</f>
        <v>3.3608542802695807</v>
      </c>
      <c r="CE27" s="8" cm="1">
        <f t="array" ref="CE27">Y27*INDEX(prod_est,$G27+$H27,MATCH(CE$14,$BP$14:$DP$14,0))</f>
        <v>3.3731139281827254</v>
      </c>
      <c r="CF27" s="8" cm="1">
        <f t="array" ref="CF27">Z27*INDEX(prod_est,$G27+$H27,MATCH(CF$14,$BP$14:$DP$14,0))</f>
        <v>3.38302640940889</v>
      </c>
      <c r="CG27" s="8" cm="1">
        <f t="array" ref="CG27">AA27*INDEX(prod_est,$G27+$H27,MATCH(CG$14,$BP$14:$DP$14,0))</f>
        <v>3.3905973718390787</v>
      </c>
      <c r="CH27" s="8" cm="1">
        <f t="array" ref="CH27">AB27*INDEX(prod_est,$G27+$H27,MATCH(CH$14,$BP$14:$DP$14,0))</f>
        <v>3.3958561705036203</v>
      </c>
      <c r="CI27" s="8" cm="1">
        <f t="array" ref="CI27">AC27*INDEX(prod_est,$G27+$H27,MATCH(CI$14,$BP$14:$DP$14,0))</f>
        <v>3.3988704677568267</v>
      </c>
      <c r="CJ27" s="8" cm="1">
        <f t="array" ref="CJ27">AD27*INDEX(prod_est,$G27+$H27,MATCH(CJ$14,$BP$14:$DP$14,0))</f>
        <v>3.3997215524879141</v>
      </c>
      <c r="CK27" s="8" cm="1">
        <f t="array" ref="CK27">AE27*INDEX(prod_est,$G27+$H27,MATCH(CK$14,$BP$14:$DP$14,0))</f>
        <v>3.3984799648305262</v>
      </c>
      <c r="CL27" s="8" cm="1">
        <f t="array" ref="CL27">AF27*INDEX(prod_est,$G27+$H27,MATCH(CL$14,$BP$14:$DP$14,0))</f>
        <v>3.3952234516441884</v>
      </c>
      <c r="CM27" s="8" cm="1">
        <f t="array" ref="CM27">AG27*INDEX(prod_est,$G27+$H27,MATCH(CM$14,$BP$14:$DP$14,0))</f>
        <v>3.3900674056572759</v>
      </c>
      <c r="CN27" s="8" cm="1">
        <f t="array" ref="CN27">AH27*INDEX(prod_est,$G27+$H27,MATCH(CN$14,$BP$14:$DP$14,0))</f>
        <v>3.3831583239908336</v>
      </c>
      <c r="CO27" s="8" cm="1">
        <f t="array" ref="CO27">AI27*INDEX(prod_est,$G27+$H27,MATCH(CO$14,$BP$14:$DP$14,0))</f>
        <v>3.3746282931990303</v>
      </c>
      <c r="CP27" s="8" cm="1">
        <f t="array" ref="CP27">AJ27*INDEX(prod_est,$G27+$H27,MATCH(CP$14,$BP$14:$DP$14,0))</f>
        <v>3.364584354319875</v>
      </c>
      <c r="CQ27" s="8" cm="1">
        <f t="array" ref="CQ27">AK27*INDEX(prod_est,$G27+$H27,MATCH(CQ$14,$BP$14:$DP$14,0))</f>
        <v>3.3531098050949675</v>
      </c>
      <c r="CR27" s="8" cm="1">
        <f t="array" ref="CR27">AL27*INDEX(prod_est,$G27+$H27,MATCH(CR$14,$BP$14:$DP$14,0))</f>
        <v>3.3402887637481289</v>
      </c>
      <c r="CS27" s="8" cm="1">
        <f t="array" ref="CS27">AM27*INDEX(prod_est,$G27+$H27,MATCH(CS$14,$BP$14:$DP$14,0))</f>
        <v>3.3262043095041616</v>
      </c>
      <c r="CT27" s="8" cm="1">
        <f t="array" ref="CT27">AN27*INDEX(prod_est,$G27+$H27,MATCH(CT$14,$BP$14:$DP$14,0))</f>
        <v>3.3109164628519214</v>
      </c>
      <c r="CU27" s="8" cm="1">
        <f t="array" ref="CU27">AO27*INDEX(prod_est,$G27+$H27,MATCH(CU$14,$BP$14:$DP$14,0))</f>
        <v>3.294464762428805</v>
      </c>
      <c r="CV27" s="8" cm="1">
        <f t="array" ref="CV27">AP27*INDEX(prod_est,$G27+$H27,MATCH(CV$14,$BP$14:$DP$14,0))</f>
        <v>3.2768701668243367</v>
      </c>
      <c r="CW27" cm="1">
        <f t="array" ref="CW27">AQ27*INDEX(prod_est,$G27+$H27,MATCH(CW$14,$BP$14:$DP$14,0))</f>
        <v>3.2332021242557718</v>
      </c>
      <c r="CX27" cm="1">
        <f t="array" ref="CX27">AR27*INDEX(prod_est,$G27+$H27,MATCH(CX$14,$BP$14:$DP$14,0))</f>
        <v>3.1892059079587831</v>
      </c>
      <c r="CY27" cm="1">
        <f t="array" ref="CY27">AS27*INDEX(prod_est,$G27+$H27,MATCH(CY$14,$BP$14:$DP$14,0))</f>
        <v>3.1448919487134677</v>
      </c>
      <c r="CZ27" cm="1">
        <f t="array" ref="CZ27">AT27*INDEX(prod_est,$G27+$H27,MATCH(CZ$14,$BP$14:$DP$14,0))</f>
        <v>3.1002705310892389</v>
      </c>
      <c r="DA27" cm="1">
        <f t="array" ref="DA27">AU27*INDEX(prod_est,$G27+$H27,MATCH(DA$14,$BP$14:$DP$14,0))</f>
        <v>3.0553517950424234</v>
      </c>
      <c r="DB27" cm="1">
        <f t="array" ref="DB27">AV27*INDEX(prod_est,$G27+$H27,MATCH(DB$14,$BP$14:$DP$14,0))</f>
        <v>3.0101457374985827</v>
      </c>
      <c r="DC27" cm="1">
        <f t="array" ref="DC27">AW27*INDEX(prod_est,$G27+$H27,MATCH(DC$14,$BP$14:$DP$14,0))</f>
        <v>2.9646622139197087</v>
      </c>
      <c r="DD27" cm="1">
        <f t="array" ref="DD27">AX27*INDEX(prod_est,$G27+$H27,MATCH(DD$14,$BP$14:$DP$14,0))</f>
        <v>2.9189109398560524</v>
      </c>
      <c r="DE27" cm="1">
        <f t="array" ref="DE27">AY27*INDEX(prod_est,$G27+$H27,MATCH(DE$14,$BP$14:$DP$14,0))</f>
        <v>2.8729014924833303</v>
      </c>
      <c r="DF27" cm="1">
        <f t="array" ref="DF27">AZ27*INDEX(prod_est,$G27+$H27,MATCH(DF$14,$BP$14:$DP$14,0))</f>
        <v>2.8266433121249586</v>
      </c>
      <c r="DG27" cm="1">
        <f t="array" ref="DG27">BA27*INDEX(prod_est,$G27+$H27,MATCH(DG$14,$BP$14:$DP$14,0))</f>
        <v>2.7801457037594433</v>
      </c>
      <c r="DH27" cm="1">
        <f t="array" ref="DH27">BB27*INDEX(prod_est,$G27+$H27,MATCH(DH$14,$BP$14:$DP$14,0))</f>
        <v>2.733417838513545</v>
      </c>
      <c r="DI27" cm="1">
        <f t="array" ref="DI27">BC27*INDEX(prod_est,$G27+$H27,MATCH(DI$14,$BP$14:$DP$14,0))</f>
        <v>2.686468755140734</v>
      </c>
      <c r="DJ27" cm="1">
        <f t="array" ref="DJ27">BD27*INDEX(prod_est,$G27+$H27,MATCH(DJ$14,$BP$14:$DP$14,0))</f>
        <v>2.6393073614854514</v>
      </c>
      <c r="DK27" cm="1">
        <f t="array" ref="DK27">BE27*INDEX(prod_est,$G27+$H27,MATCH(DK$14,$BP$14:$DP$14,0))</f>
        <v>2.5919424359332655</v>
      </c>
      <c r="DL27" cm="1">
        <f t="array" ref="DL27">BF27*INDEX(prod_est,$G27+$H27,MATCH(DL$14,$BP$14:$DP$14,0))</f>
        <v>2.5443826288468401</v>
      </c>
      <c r="DM27" cm="1">
        <f t="array" ref="DM27">BG27*INDEX(prod_est,$G27+$H27,MATCH(DM$14,$BP$14:$DP$14,0))</f>
        <v>2.496636463988076</v>
      </c>
      <c r="DN27" cm="1">
        <f t="array" ref="DN27">BH27*INDEX(prod_est,$G27+$H27,MATCH(DN$14,$BP$14:$DP$14,0))</f>
        <v>2.4487123399264106</v>
      </c>
      <c r="DO27" cm="1">
        <f t="array" ref="DO27">BI27*INDEX(prod_est,$G27+$H27,MATCH(DO$14,$BP$14:$DP$14,0))</f>
        <v>2.40061853143354</v>
      </c>
      <c r="DP27" cm="1">
        <f t="array" ref="DP27">BJ27*INDEX(prod_est,$G27+$H27,MATCH(DP$14,$BP$14:$DP$14,0))</f>
        <v>2.3523631908644607</v>
      </c>
    </row>
    <row r="28" spans="1:120" x14ac:dyDescent="0.25">
      <c r="A28" t="s">
        <v>56</v>
      </c>
      <c r="B28" t="s">
        <v>18</v>
      </c>
      <c r="C28" t="s">
        <v>18</v>
      </c>
      <c r="D28" t="s">
        <v>37</v>
      </c>
      <c r="E28" s="8">
        <v>3.4760069640000002</v>
      </c>
      <c r="F28" s="8">
        <v>1.560922776</v>
      </c>
      <c r="G28">
        <f>MATCH(A28,Production_est!$A$4:$A$339,0)</f>
        <v>305</v>
      </c>
      <c r="H28">
        <f>IFERROR(MATCH(D28,Production_est!$D$4:$D$339,0),"-")</f>
        <v>6</v>
      </c>
      <c r="I28" s="8" cm="1">
        <f t="array" ref="I28">IFERROR(INDEX(Production_est!$E$4:$E$339,H28+G28),"-")</f>
        <v>88500</v>
      </c>
      <c r="J28" s="42">
        <f t="shared" si="0"/>
        <v>1.7637545491525425E-5</v>
      </c>
      <c r="K28" s="42">
        <f t="shared" ref="K28:AP28" si="31">J28*(1-$F$4)</f>
        <v>1.7527624728463433E-5</v>
      </c>
      <c r="L28" s="42">
        <f t="shared" si="31"/>
        <v>1.741838901390538E-5</v>
      </c>
      <c r="M28" s="42">
        <f t="shared" si="31"/>
        <v>1.7309834078489957E-5</v>
      </c>
      <c r="N28" s="42">
        <f t="shared" si="31"/>
        <v>1.7201955679463385E-5</v>
      </c>
      <c r="O28" s="42">
        <f t="shared" si="31"/>
        <v>1.7094749600513584E-5</v>
      </c>
      <c r="P28" s="42">
        <f t="shared" si="31"/>
        <v>1.6988211651605388E-5</v>
      </c>
      <c r="Q28" s="42">
        <f t="shared" si="31"/>
        <v>1.6882337668816779E-5</v>
      </c>
      <c r="R28" s="42">
        <f t="shared" si="31"/>
        <v>1.6777123514176147E-5</v>
      </c>
      <c r="S28" s="42">
        <f t="shared" si="31"/>
        <v>1.6672565075500561E-5</v>
      </c>
      <c r="T28" s="42">
        <f t="shared" si="31"/>
        <v>1.6568658266235047E-5</v>
      </c>
      <c r="U28" s="42">
        <f t="shared" si="31"/>
        <v>1.6465399025292875E-5</v>
      </c>
      <c r="V28" s="42">
        <f t="shared" si="31"/>
        <v>1.636278331689683E-5</v>
      </c>
      <c r="W28" s="42">
        <f t="shared" si="31"/>
        <v>1.6260807130421476E-5</v>
      </c>
      <c r="X28" s="42">
        <f t="shared" si="31"/>
        <v>1.6159466480236412E-5</v>
      </c>
      <c r="Y28" s="42">
        <f t="shared" si="31"/>
        <v>1.6058757405550497E-5</v>
      </c>
      <c r="Z28" s="42">
        <f t="shared" si="31"/>
        <v>1.5958675970257039E-5</v>
      </c>
      <c r="AA28" s="42">
        <f t="shared" si="31"/>
        <v>1.5859218262779966E-5</v>
      </c>
      <c r="AB28" s="42">
        <f t="shared" si="31"/>
        <v>1.5760380395920937E-5</v>
      </c>
      <c r="AC28" s="42">
        <f t="shared" si="31"/>
        <v>1.5662158506707424E-5</v>
      </c>
      <c r="AD28" s="42">
        <f t="shared" si="31"/>
        <v>1.556454875624173E-5</v>
      </c>
      <c r="AE28" s="42">
        <f t="shared" si="31"/>
        <v>1.546754732955094E-5</v>
      </c>
      <c r="AF28" s="42">
        <f t="shared" si="31"/>
        <v>1.5371150435437832E-5</v>
      </c>
      <c r="AG28" s="42">
        <f t="shared" si="31"/>
        <v>1.5275354306332688E-5</v>
      </c>
      <c r="AH28" s="42">
        <f t="shared" si="31"/>
        <v>1.5180155198146056E-5</v>
      </c>
      <c r="AI28" s="42">
        <f t="shared" si="31"/>
        <v>1.5085549390122404E-5</v>
      </c>
      <c r="AJ28" s="42">
        <f t="shared" si="31"/>
        <v>1.4991533184694706E-5</v>
      </c>
      <c r="AK28" s="42">
        <f t="shared" si="31"/>
        <v>1.4898102907339924E-5</v>
      </c>
      <c r="AL28" s="42">
        <f t="shared" si="31"/>
        <v>1.4805254906435391E-5</v>
      </c>
      <c r="AM28" s="42">
        <f t="shared" si="31"/>
        <v>1.4712985553116098E-5</v>
      </c>
      <c r="AN28" s="42">
        <f t="shared" si="31"/>
        <v>1.4621291241132854E-5</v>
      </c>
      <c r="AO28" s="42">
        <f t="shared" si="31"/>
        <v>1.4530168386711348E-5</v>
      </c>
      <c r="AP28" s="42">
        <f t="shared" si="31"/>
        <v>1.4439613428412079E-5</v>
      </c>
      <c r="AQ28" s="42">
        <f t="shared" ref="AQ28:BJ28" si="32">AP28*(1-$F$4)</f>
        <v>1.4349622826991158E-5</v>
      </c>
      <c r="AR28" s="42">
        <f t="shared" si="32"/>
        <v>1.426019306526198E-5</v>
      </c>
      <c r="AS28" s="42">
        <f t="shared" si="32"/>
        <v>1.4171320647957764E-5</v>
      </c>
      <c r="AT28" s="42">
        <f t="shared" si="32"/>
        <v>1.4083002101594942E-5</v>
      </c>
      <c r="AU28" s="42">
        <f t="shared" si="32"/>
        <v>1.3995233974337396E-5</v>
      </c>
      <c r="AV28" s="42">
        <f t="shared" si="32"/>
        <v>1.3908012835861556E-5</v>
      </c>
      <c r="AW28" s="42">
        <f t="shared" si="32"/>
        <v>1.382133527722232E-5</v>
      </c>
      <c r="AX28" s="42">
        <f t="shared" si="32"/>
        <v>1.3735197910719829E-5</v>
      </c>
      <c r="AY28" s="42">
        <f t="shared" si="32"/>
        <v>1.3649597369767052E-5</v>
      </c>
      <c r="AZ28" s="42">
        <f t="shared" si="32"/>
        <v>1.3564530308758213E-5</v>
      </c>
      <c r="BA28" s="42">
        <f t="shared" si="32"/>
        <v>1.3479993402938032E-5</v>
      </c>
      <c r="BB28" s="42">
        <f t="shared" si="32"/>
        <v>1.3395983348271779E-5</v>
      </c>
      <c r="BC28" s="42">
        <f t="shared" si="32"/>
        <v>1.3312496861316138E-5</v>
      </c>
      <c r="BD28" s="42">
        <f t="shared" si="32"/>
        <v>1.3229530679090876E-5</v>
      </c>
      <c r="BE28" s="42">
        <f t="shared" si="32"/>
        <v>1.3147081558951317E-5</v>
      </c>
      <c r="BF28" s="42">
        <f t="shared" si="32"/>
        <v>1.3065146278461606E-5</v>
      </c>
      <c r="BG28" s="42">
        <f t="shared" si="32"/>
        <v>1.2983721635268761E-5</v>
      </c>
      <c r="BH28" s="42">
        <f t="shared" si="32"/>
        <v>1.2902804446977511E-5</v>
      </c>
      <c r="BI28" s="42">
        <f t="shared" si="32"/>
        <v>1.2822391551025923E-5</v>
      </c>
      <c r="BJ28" s="42">
        <f t="shared" si="32"/>
        <v>1.274247980456179E-5</v>
      </c>
      <c r="BK28" t="str">
        <f t="shared" si="3"/>
        <v>20_USA</v>
      </c>
      <c r="BL28" t="str">
        <f t="shared" si="4"/>
        <v>d_ind_cem_7_9_lpg</v>
      </c>
      <c r="BO28" s="8">
        <f t="shared" si="5"/>
        <v>3.4760069640000002</v>
      </c>
      <c r="BP28" s="8">
        <f t="shared" si="6"/>
        <v>1.560922776</v>
      </c>
      <c r="BQ28" s="8" cm="1">
        <f t="array" ref="BQ28">K28*INDEX(prod_est,$G28+$H28,MATCH(BQ$14,$BP$14:$DP$14,0))</f>
        <v>1.5731028564525154</v>
      </c>
      <c r="BR28" s="8" cm="1">
        <f t="array" ref="BR28">L28*INDEX(prod_est,$G28+$H28,MATCH(BR$14,$BP$14:$DP$14,0))</f>
        <v>1.4157874096106773</v>
      </c>
      <c r="BS28" s="8" cm="1">
        <f t="array" ref="BS28">M28*INDEX(prod_est,$G28+$H28,MATCH(BS$14,$BP$14:$DP$14,0))</f>
        <v>1.5273239784484764</v>
      </c>
      <c r="BT28" s="8" cm="1">
        <f t="array" ref="BT28">N28*INDEX(prod_est,$G28+$H28,MATCH(BT$14,$BP$14:$DP$14,0))</f>
        <v>1.5637365062584316</v>
      </c>
      <c r="BU28" s="8" cm="1">
        <f t="array" ref="BU28">O28*INDEX(prod_est,$G28+$H28,MATCH(BU$14,$BP$14:$DP$14,0))</f>
        <v>1.5996530054730382</v>
      </c>
      <c r="BV28" s="8" cm="1">
        <f t="array" ref="BV28">P28*INDEX(prod_est,$G28+$H28,MATCH(BV$14,$BP$14:$DP$14,0))</f>
        <v>1.6351548118984023</v>
      </c>
      <c r="BW28" s="8" cm="1">
        <f t="array" ref="BW28">Q28*INDEX(prod_est,$G28+$H28,MATCH(BW$14,$BP$14:$DP$14,0))</f>
        <v>1.6703021767716553</v>
      </c>
      <c r="BX28" s="8" cm="1">
        <f t="array" ref="BX28">R28*INDEX(prod_est,$G28+$H28,MATCH(BX$14,$BP$14:$DP$14,0))</f>
        <v>1.7051631050618601</v>
      </c>
      <c r="BY28" s="8" cm="1">
        <f t="array" ref="BY28">S28*INDEX(prod_est,$G28+$H28,MATCH(BY$14,$BP$14:$DP$14,0))</f>
        <v>1.7398031162335745</v>
      </c>
      <c r="BZ28" s="8" cm="1">
        <f t="array" ref="BZ28">T28*INDEX(prod_est,$G28+$H28,MATCH(BZ$14,$BP$14:$DP$14,0))</f>
        <v>1.7593897909867284</v>
      </c>
      <c r="CA28" s="8" cm="1">
        <f t="array" ref="CA28">U28*INDEX(prod_est,$G28+$H28,MATCH(CA$14,$BP$14:$DP$14,0))</f>
        <v>1.7780720910583834</v>
      </c>
      <c r="CB28" s="8" cm="1">
        <f t="array" ref="CB28">V28*INDEX(prod_est,$G28+$H28,MATCH(CB$14,$BP$14:$DP$14,0))</f>
        <v>1.7954378437852623</v>
      </c>
      <c r="CC28" s="8" cm="1">
        <f t="array" ref="CC28">W28*INDEX(prod_est,$G28+$H28,MATCH(CC$14,$BP$14:$DP$14,0))</f>
        <v>1.804590806169466</v>
      </c>
      <c r="CD28" s="8" cm="1">
        <f t="array" ref="CD28">X28*INDEX(prod_est,$G28+$H28,MATCH(CD$14,$BP$14:$DP$14,0))</f>
        <v>1.812465562648419</v>
      </c>
      <c r="CE28" s="8" cm="1">
        <f t="array" ref="CE28">Y28*INDEX(prod_est,$G28+$H28,MATCH(CE$14,$BP$14:$DP$14,0))</f>
        <v>1.8190770333638309</v>
      </c>
      <c r="CF28" s="8" cm="1">
        <f t="array" ref="CF28">Z28*INDEX(prod_est,$G28+$H28,MATCH(CF$14,$BP$14:$DP$14,0))</f>
        <v>1.8244227072207118</v>
      </c>
      <c r="CG28" s="8" cm="1">
        <f t="array" ref="CG28">AA28*INDEX(prod_est,$G28+$H28,MATCH(CG$14,$BP$14:$DP$14,0))</f>
        <v>1.8285056300541651</v>
      </c>
      <c r="CH28" s="8" cm="1">
        <f t="array" ref="CH28">AB28*INDEX(prod_est,$G28+$H28,MATCH(CH$14,$BP$14:$DP$14,0))</f>
        <v>1.8313416326551522</v>
      </c>
      <c r="CI28" s="8" cm="1">
        <f t="array" ref="CI28">AC28*INDEX(prod_est,$G28+$H28,MATCH(CI$14,$BP$14:$DP$14,0))</f>
        <v>1.8329672044626222</v>
      </c>
      <c r="CJ28" s="8" cm="1">
        <f t="array" ref="CJ28">AD28*INDEX(prod_est,$G28+$H28,MATCH(CJ$14,$BP$14:$DP$14,0))</f>
        <v>1.8334261835308454</v>
      </c>
      <c r="CK28" s="8" cm="1">
        <f t="array" ref="CK28">AE28*INDEX(prod_est,$G28+$H28,MATCH(CK$14,$BP$14:$DP$14,0))</f>
        <v>1.8327566112482161</v>
      </c>
      <c r="CL28" s="8" cm="1">
        <f t="array" ref="CL28">AF28*INDEX(prod_est,$G28+$H28,MATCH(CL$14,$BP$14:$DP$14,0))</f>
        <v>1.8310004154978683</v>
      </c>
      <c r="CM28" s="8" cm="1">
        <f t="array" ref="CM28">AG28*INDEX(prod_est,$G28+$H28,MATCH(CM$14,$BP$14:$DP$14,0))</f>
        <v>1.8282198260966638</v>
      </c>
      <c r="CN28" s="8" cm="1">
        <f t="array" ref="CN28">AH28*INDEX(prod_est,$G28+$H28,MATCH(CN$14,$BP$14:$DP$14,0))</f>
        <v>1.8244938470610752</v>
      </c>
      <c r="CO28" s="8" cm="1">
        <f t="array" ref="CO28">AI28*INDEX(prod_est,$G28+$H28,MATCH(CO$14,$BP$14:$DP$14,0))</f>
        <v>1.8198937109738795</v>
      </c>
      <c r="CP28" s="8" cm="1">
        <f t="array" ref="CP28">AJ28*INDEX(prod_est,$G28+$H28,MATCH(CP$14,$BP$14:$DP$14,0))</f>
        <v>1.8144771436925531</v>
      </c>
      <c r="CQ28" s="8" cm="1">
        <f t="array" ref="CQ28">AK28*INDEX(prod_est,$G28+$H28,MATCH(CQ$14,$BP$14:$DP$14,0))</f>
        <v>1.8082890666196636</v>
      </c>
      <c r="CR28" s="8" cm="1">
        <f t="array" ref="CR28">AL28*INDEX(prod_est,$G28+$H28,MATCH(CR$14,$BP$14:$DP$14,0))</f>
        <v>1.8013748436333064</v>
      </c>
      <c r="CS28" s="8" cm="1">
        <f t="array" ref="CS28">AM28*INDEX(prod_est,$G28+$H28,MATCH(CS$14,$BP$14:$DP$14,0))</f>
        <v>1.7937792782927462</v>
      </c>
      <c r="CT28" s="8" cm="1">
        <f t="array" ref="CT28">AN28*INDEX(prod_est,$G28+$H28,MATCH(CT$14,$BP$14:$DP$14,0))</f>
        <v>1.785534738877008</v>
      </c>
      <c r="CU28" s="8" cm="1">
        <f t="array" ref="CU28">AO28*INDEX(prod_est,$G28+$H28,MATCH(CU$14,$BP$14:$DP$14,0))</f>
        <v>1.7766625480655946</v>
      </c>
      <c r="CV28" s="8" cm="1">
        <f t="array" ref="CV28">AP28*INDEX(prod_est,$G28+$H28,MATCH(CV$14,$BP$14:$DP$14,0))</f>
        <v>1.7671740085567451</v>
      </c>
      <c r="CW28" cm="1">
        <f t="array" ref="CW28">AQ28*INDEX(prod_est,$G28+$H28,MATCH(CW$14,$BP$14:$DP$14,0))</f>
        <v>1.7436243938625189</v>
      </c>
      <c r="CX28" cm="1">
        <f t="array" ref="CX28">AR28*INDEX(prod_est,$G28+$H28,MATCH(CX$14,$BP$14:$DP$14,0))</f>
        <v>1.7198977992900442</v>
      </c>
      <c r="CY28" cm="1">
        <f t="array" ref="CY28">AS28*INDEX(prod_est,$G28+$H28,MATCH(CY$14,$BP$14:$DP$14,0))</f>
        <v>1.6959998500251039</v>
      </c>
      <c r="CZ28" cm="1">
        <f t="array" ref="CZ28">AT28*INDEX(prod_est,$G28+$H28,MATCH(CZ$14,$BP$14:$DP$14,0))</f>
        <v>1.671936092403937</v>
      </c>
      <c r="DA28" cm="1">
        <f t="array" ref="DA28">AU28*INDEX(prod_est,$G28+$H28,MATCH(DA$14,$BP$14:$DP$14,0))</f>
        <v>1.6477119947748018</v>
      </c>
      <c r="DB28" cm="1">
        <f t="array" ref="DB28">AV28*INDEX(prod_est,$G28+$H28,MATCH(DB$14,$BP$14:$DP$14,0))</f>
        <v>1.6233329483513008</v>
      </c>
      <c r="DC28" cm="1">
        <f t="array" ref="DC28">AW28*INDEX(prod_est,$G28+$H28,MATCH(DC$14,$BP$14:$DP$14,0))</f>
        <v>1.59880426805755</v>
      </c>
      <c r="DD28" cm="1">
        <f t="array" ref="DD28">AX28*INDEX(prod_est,$G28+$H28,MATCH(DD$14,$BP$14:$DP$14,0))</f>
        <v>1.5741311933650599</v>
      </c>
      <c r="DE28" cm="1">
        <f t="array" ref="DE28">AY28*INDEX(prod_est,$G28+$H28,MATCH(DE$14,$BP$14:$DP$14,0))</f>
        <v>1.5493188891217309</v>
      </c>
      <c r="DF28" cm="1">
        <f t="array" ref="DF28">AZ28*INDEX(prod_est,$G28+$H28,MATCH(DF$14,$BP$14:$DP$14,0))</f>
        <v>1.5243724463727748</v>
      </c>
      <c r="DG28" cm="1">
        <f t="array" ref="DG28">BA28*INDEX(prod_est,$G28+$H28,MATCH(DG$14,$BP$14:$DP$14,0))</f>
        <v>1.499296883173632</v>
      </c>
      <c r="DH28" cm="1">
        <f t="array" ref="DH28">BB28*INDEX(prod_est,$G28+$H28,MATCH(DH$14,$BP$14:$DP$14,0))</f>
        <v>1.4740971453952141</v>
      </c>
      <c r="DI28" cm="1">
        <f t="array" ref="DI28">BC28*INDEX(prod_est,$G28+$H28,MATCH(DI$14,$BP$14:$DP$14,0))</f>
        <v>1.4487781075212174</v>
      </c>
      <c r="DJ28" cm="1">
        <f t="array" ref="DJ28">BD28*INDEX(prod_est,$G28+$H28,MATCH(DJ$14,$BP$14:$DP$14,0))</f>
        <v>1.4233445734377792</v>
      </c>
      <c r="DK28" cm="1">
        <f t="array" ref="DK28">BE28*INDEX(prod_est,$G28+$H28,MATCH(DK$14,$BP$14:$DP$14,0))</f>
        <v>1.3978012772155293</v>
      </c>
      <c r="DL28" cm="1">
        <f t="array" ref="DL28">BF28*INDEX(prod_est,$G28+$H28,MATCH(DL$14,$BP$14:$DP$14,0))</f>
        <v>1.372152883883988</v>
      </c>
      <c r="DM28" cm="1">
        <f t="array" ref="DM28">BG28*INDEX(prod_est,$G28+$H28,MATCH(DM$14,$BP$14:$DP$14,0))</f>
        <v>1.3464039901985103</v>
      </c>
      <c r="DN28" cm="1">
        <f t="array" ref="DN28">BH28*INDEX(prod_est,$G28+$H28,MATCH(DN$14,$BP$14:$DP$14,0))</f>
        <v>1.3205591253997628</v>
      </c>
      <c r="DO28" cm="1">
        <f t="array" ref="DO28">BI28*INDEX(prod_est,$G28+$H28,MATCH(DO$14,$BP$14:$DP$14,0))</f>
        <v>1.2946227519658795</v>
      </c>
      <c r="DP28" cm="1">
        <f t="array" ref="DP28">BJ28*INDEX(prod_est,$G28+$H28,MATCH(DP$14,$BP$14:$DP$14,0))</f>
        <v>1.268599266357241</v>
      </c>
    </row>
    <row r="29" spans="1:120" x14ac:dyDescent="0.25">
      <c r="A29" t="s">
        <v>56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305</v>
      </c>
      <c r="H29">
        <f>IFERROR(MATCH(D29,Production_est!$D$4:$D$339,0),"-")</f>
        <v>6</v>
      </c>
      <c r="I29" s="8" cm="1">
        <f t="array" ref="I29">IFERROR(INDEX(Production_est!$E$4:$E$339,H29+G29),"-")</f>
        <v>88500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20_USA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56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305</v>
      </c>
      <c r="H30">
        <f>IFERROR(MATCH(D30,Production_est!$D$4:$D$339,0),"-")</f>
        <v>6</v>
      </c>
      <c r="I30" s="8" cm="1">
        <f t="array" ref="I30">IFERROR(INDEX(Production_est!$E$4:$E$339,H30+G30),"-")</f>
        <v>88500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20_USA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56</v>
      </c>
      <c r="B31" t="s">
        <v>21</v>
      </c>
      <c r="C31" t="s">
        <v>149</v>
      </c>
      <c r="D31" t="s">
        <v>37</v>
      </c>
      <c r="E31" s="8">
        <v>40.733125992000012</v>
      </c>
      <c r="F31" s="8">
        <v>38.784003120000001</v>
      </c>
      <c r="G31">
        <f>MATCH(A31,Production_est!$A$4:$A$339,0)</f>
        <v>305</v>
      </c>
      <c r="H31">
        <f>IFERROR(MATCH(D31,Production_est!$D$4:$D$339,0),"-")</f>
        <v>6</v>
      </c>
      <c r="I31" s="8" cm="1">
        <f t="array" ref="I31">IFERROR(INDEX(Production_est!$E$4:$E$339,H31+G31),"-")</f>
        <v>88500</v>
      </c>
      <c r="J31" s="42">
        <f t="shared" si="0"/>
        <v>4.382373233898305E-4</v>
      </c>
      <c r="K31" s="42">
        <f t="shared" ref="K31:AP31" si="37">J31*(1-$F$4)</f>
        <v>4.3550613944972949E-4</v>
      </c>
      <c r="L31" s="42">
        <f t="shared" si="37"/>
        <v>4.3279197680223992E-4</v>
      </c>
      <c r="M31" s="42">
        <f t="shared" si="37"/>
        <v>4.3009472936721171E-4</v>
      </c>
      <c r="N31" s="42">
        <f t="shared" si="37"/>
        <v>4.2741429172560785E-4</v>
      </c>
      <c r="O31" s="42">
        <f t="shared" si="37"/>
        <v>4.247505591153842E-4</v>
      </c>
      <c r="P31" s="42">
        <f t="shared" si="37"/>
        <v>4.2210342742739486E-4</v>
      </c>
      <c r="Q31" s="42">
        <f t="shared" si="37"/>
        <v>4.1947279320132325E-4</v>
      </c>
      <c r="R31" s="42">
        <f t="shared" si="37"/>
        <v>4.1685855362163859E-4</v>
      </c>
      <c r="S31" s="42">
        <f t="shared" si="37"/>
        <v>4.1426060651357727E-4</v>
      </c>
      <c r="T31" s="42">
        <f t="shared" si="37"/>
        <v>4.1167885033914953E-4</v>
      </c>
      <c r="U31" s="42">
        <f t="shared" si="37"/>
        <v>4.0911318419317098E-4</v>
      </c>
      <c r="V31" s="42">
        <f t="shared" si="37"/>
        <v>4.065635077993189E-4</v>
      </c>
      <c r="W31" s="42">
        <f t="shared" si="37"/>
        <v>4.0402972150621288E-4</v>
      </c>
      <c r="X31" s="42">
        <f t="shared" si="37"/>
        <v>4.0151172628352015E-4</v>
      </c>
      <c r="Y31" s="42">
        <f t="shared" si="37"/>
        <v>3.9900942371808506E-4</v>
      </c>
      <c r="Z31" s="42">
        <f t="shared" si="37"/>
        <v>3.9652271601008278E-4</v>
      </c>
      <c r="AA31" s="42">
        <f t="shared" si="37"/>
        <v>3.9405150596919674E-4</v>
      </c>
      <c r="AB31" s="42">
        <f t="shared" si="37"/>
        <v>3.9159569701082027E-4</v>
      </c>
      <c r="AC31" s="42">
        <f t="shared" si="37"/>
        <v>3.8915519315228147E-4</v>
      </c>
      <c r="AD31" s="42">
        <f t="shared" si="37"/>
        <v>3.8672989900909193E-4</v>
      </c>
      <c r="AE31" s="42">
        <f t="shared" si="37"/>
        <v>3.8431971979121881E-4</v>
      </c>
      <c r="AF31" s="42">
        <f t="shared" si="37"/>
        <v>3.8192456129937993E-4</v>
      </c>
      <c r="AG31" s="42">
        <f t="shared" si="37"/>
        <v>3.795443299213622E-4</v>
      </c>
      <c r="AH31" s="42">
        <f t="shared" si="37"/>
        <v>3.7717893262836276E-4</v>
      </c>
      <c r="AI31" s="42">
        <f t="shared" si="37"/>
        <v>3.7482827697135325E-4</v>
      </c>
      <c r="AJ31" s="42">
        <f t="shared" si="37"/>
        <v>3.7249227107746628E-4</v>
      </c>
      <c r="AK31" s="42">
        <f t="shared" si="37"/>
        <v>3.7017082364640495E-4</v>
      </c>
      <c r="AL31" s="42">
        <f t="shared" si="37"/>
        <v>3.678638439468742E-4</v>
      </c>
      <c r="AM31" s="42">
        <f t="shared" si="37"/>
        <v>3.6557124181303496E-4</v>
      </c>
      <c r="AN31" s="42">
        <f t="shared" si="37"/>
        <v>3.6329292764097985E-4</v>
      </c>
      <c r="AO31" s="42">
        <f t="shared" si="37"/>
        <v>3.610288123852313E-4</v>
      </c>
      <c r="AP31" s="42">
        <f t="shared" si="37"/>
        <v>3.5877880755526119E-4</v>
      </c>
      <c r="AQ31" s="42">
        <f t="shared" ref="AQ31:BJ31" si="38">AP31*(1-$F$4)</f>
        <v>3.5654282521203239E-4</v>
      </c>
      <c r="AR31" s="42">
        <f t="shared" si="38"/>
        <v>3.5432077796456157E-4</v>
      </c>
      <c r="AS31" s="42">
        <f t="shared" si="38"/>
        <v>3.5211257896650388E-4</v>
      </c>
      <c r="AT31" s="42">
        <f t="shared" si="38"/>
        <v>3.4991814191275846E-4</v>
      </c>
      <c r="AU31" s="42">
        <f t="shared" si="38"/>
        <v>3.4773738103609534E-4</v>
      </c>
      <c r="AV31" s="42">
        <f t="shared" si="38"/>
        <v>3.4557021110380334E-4</v>
      </c>
      <c r="AW31" s="42">
        <f t="shared" si="38"/>
        <v>3.4341654741435883E-4</v>
      </c>
      <c r="AX31" s="42">
        <f t="shared" si="38"/>
        <v>3.4127630579411529E-4</v>
      </c>
      <c r="AY31" s="42">
        <f t="shared" si="38"/>
        <v>3.3914940259401348E-4</v>
      </c>
      <c r="AZ31" s="42">
        <f t="shared" si="38"/>
        <v>3.3703575468631199E-4</v>
      </c>
      <c r="BA31" s="42">
        <f t="shared" si="38"/>
        <v>3.3493527946133842E-4</v>
      </c>
      <c r="BB31" s="42">
        <f t="shared" si="38"/>
        <v>3.3284789482426058E-4</v>
      </c>
      <c r="BC31" s="42">
        <f t="shared" si="38"/>
        <v>3.3077351919187794E-4</v>
      </c>
      <c r="BD31" s="42">
        <f t="shared" si="38"/>
        <v>3.2871207148943307E-4</v>
      </c>
      <c r="BE31" s="42">
        <f t="shared" si="38"/>
        <v>3.2666347114744288E-4</v>
      </c>
      <c r="BF31" s="42">
        <f t="shared" si="38"/>
        <v>3.2462763809854961E-4</v>
      </c>
      <c r="BG31" s="42">
        <f t="shared" si="38"/>
        <v>3.2260449277439154E-4</v>
      </c>
      <c r="BH31" s="42">
        <f t="shared" si="38"/>
        <v>3.2059395610249317E-4</v>
      </c>
      <c r="BI31" s="42">
        <f t="shared" si="38"/>
        <v>3.1859594950317462E-4</v>
      </c>
      <c r="BJ31" s="42">
        <f t="shared" si="38"/>
        <v>3.166103948864806E-4</v>
      </c>
      <c r="BK31" t="str">
        <f t="shared" si="3"/>
        <v>20_USA</v>
      </c>
      <c r="BL31" t="str">
        <f t="shared" si="4"/>
        <v>d_ind_cem_7_x_other_petrol_prod</v>
      </c>
      <c r="BO31" s="8">
        <f t="shared" si="5"/>
        <v>40.733125992000012</v>
      </c>
      <c r="BP31" s="8">
        <f t="shared" si="6"/>
        <v>38.784003120000001</v>
      </c>
      <c r="BQ31" s="8" cm="1">
        <f t="array" ref="BQ31">K31*INDEX(prod_est,$G31+$H31,MATCH(BQ$14,$BP$14:$DP$14,0))</f>
        <v>39.086639666493831</v>
      </c>
      <c r="BR31" s="8" cm="1">
        <f t="array" ref="BR31">L31*INDEX(prod_est,$G31+$H31,MATCH(BR$14,$BP$14:$DP$14,0))</f>
        <v>35.177847460403271</v>
      </c>
      <c r="BS31" s="8" cm="1">
        <f t="array" ref="BS31">M31*INDEX(prod_est,$G31+$H31,MATCH(BS$14,$BP$14:$DP$14,0))</f>
        <v>37.949179072902787</v>
      </c>
      <c r="BT31" s="8" cm="1">
        <f t="array" ref="BT31">N31*INDEX(prod_est,$G31+$H31,MATCH(BT$14,$BP$14:$DP$14,0))</f>
        <v>38.853915433920804</v>
      </c>
      <c r="BU31" s="8" cm="1">
        <f t="array" ref="BU31">O31*INDEX(prod_est,$G31+$H31,MATCH(BU$14,$BP$14:$DP$14,0))</f>
        <v>39.746327050316353</v>
      </c>
      <c r="BV31" s="8" cm="1">
        <f t="array" ref="BV31">P31*INDEX(prod_est,$G31+$H31,MATCH(BV$14,$BP$14:$DP$14,0))</f>
        <v>40.628434860092426</v>
      </c>
      <c r="BW31" s="8" cm="1">
        <f t="array" ref="BW31">Q31*INDEX(prod_est,$G31+$H31,MATCH(BW$14,$BP$14:$DP$14,0))</f>
        <v>41.501735916277426</v>
      </c>
      <c r="BX31" s="8" cm="1">
        <f t="array" ref="BX31">R31*INDEX(prod_est,$G31+$H31,MATCH(BX$14,$BP$14:$DP$14,0))</f>
        <v>42.36791992765955</v>
      </c>
      <c r="BY31" s="8" cm="1">
        <f t="array" ref="BY31">S31*INDEX(prod_est,$G31+$H31,MATCH(BY$14,$BP$14:$DP$14,0))</f>
        <v>43.228614846086828</v>
      </c>
      <c r="BZ31" s="8" cm="1">
        <f t="array" ref="BZ31">T31*INDEX(prod_est,$G31+$H31,MATCH(BZ$14,$BP$14:$DP$14,0))</f>
        <v>43.715281878189103</v>
      </c>
      <c r="CA31" s="8" cm="1">
        <f t="array" ref="CA31">U31*INDEX(prod_est,$G31+$H31,MATCH(CA$14,$BP$14:$DP$14,0))</f>
        <v>44.179478054584592</v>
      </c>
      <c r="CB31" s="8" cm="1">
        <f t="array" ref="CB31">V31*INDEX(prod_est,$G31+$H31,MATCH(CB$14,$BP$14:$DP$14,0))</f>
        <v>44.610962185828001</v>
      </c>
      <c r="CC31" s="8" cm="1">
        <f t="array" ref="CC31">W31*INDEX(prod_est,$G31+$H31,MATCH(CC$14,$BP$14:$DP$14,0))</f>
        <v>44.838384404994983</v>
      </c>
      <c r="CD31" s="8" cm="1">
        <f t="array" ref="CD31">X31*INDEX(prod_est,$G31+$H31,MATCH(CD$14,$BP$14:$DP$14,0))</f>
        <v>45.034047242737422</v>
      </c>
      <c r="CE31" s="8" cm="1">
        <f t="array" ref="CE31">Y31*INDEX(prod_est,$G31+$H31,MATCH(CE$14,$BP$14:$DP$14,0))</f>
        <v>45.198321417473608</v>
      </c>
      <c r="CF31" s="8" cm="1">
        <f t="array" ref="CF31">Z31*INDEX(prod_est,$G31+$H31,MATCH(CF$14,$BP$14:$DP$14,0))</f>
        <v>45.331144536420638</v>
      </c>
      <c r="CG31" s="8" cm="1">
        <f t="array" ref="CG31">AA31*INDEX(prod_est,$G31+$H31,MATCH(CG$14,$BP$14:$DP$14,0))</f>
        <v>45.432592278965053</v>
      </c>
      <c r="CH31" s="8" cm="1">
        <f t="array" ref="CH31">AB31*INDEX(prod_est,$G31+$H31,MATCH(CH$14,$BP$14:$DP$14,0))</f>
        <v>45.503057990284148</v>
      </c>
      <c r="CI31" s="8" cm="1">
        <f t="array" ref="CI31">AC31*INDEX(prod_est,$G31+$H31,MATCH(CI$14,$BP$14:$DP$14,0))</f>
        <v>45.543448317737933</v>
      </c>
      <c r="CJ31" s="8" cm="1">
        <f t="array" ref="CJ31">AD31*INDEX(prod_est,$G31+$H31,MATCH(CJ$14,$BP$14:$DP$14,0))</f>
        <v>45.554852498577425</v>
      </c>
      <c r="CK31" s="8" cm="1">
        <f t="array" ref="CK31">AE31*INDEX(prod_est,$G31+$H31,MATCH(CK$14,$BP$14:$DP$14,0))</f>
        <v>45.53821574120682</v>
      </c>
      <c r="CL31" s="8" cm="1">
        <f t="array" ref="CL31">AF31*INDEX(prod_est,$G31+$H31,MATCH(CL$14,$BP$14:$DP$14,0))</f>
        <v>45.494579821154858</v>
      </c>
      <c r="CM31" s="8" cm="1">
        <f t="array" ref="CM31">AG31*INDEX(prod_est,$G31+$H31,MATCH(CM$14,$BP$14:$DP$14,0))</f>
        <v>45.425490952909819</v>
      </c>
      <c r="CN31" s="8" cm="1">
        <f t="array" ref="CN31">AH31*INDEX(prod_est,$G31+$H31,MATCH(CN$14,$BP$14:$DP$14,0))</f>
        <v>45.332912136863818</v>
      </c>
      <c r="CO31" s="8" cm="1">
        <f t="array" ref="CO31">AI31*INDEX(prod_est,$G31+$H31,MATCH(CO$14,$BP$14:$DP$14,0))</f>
        <v>45.218613277816218</v>
      </c>
      <c r="CP31" s="8" cm="1">
        <f t="array" ref="CP31">AJ31*INDEX(prod_est,$G31+$H31,MATCH(CP$14,$BP$14:$DP$14,0))</f>
        <v>45.08402868108363</v>
      </c>
      <c r="CQ31" s="8" cm="1">
        <f t="array" ref="CQ31">AK31*INDEX(prod_est,$G31+$H31,MATCH(CQ$14,$BP$14:$DP$14,0))</f>
        <v>44.930274501702151</v>
      </c>
      <c r="CR31" s="8" cm="1">
        <f t="array" ref="CR31">AL31*INDEX(prod_est,$G31+$H31,MATCH(CR$14,$BP$14:$DP$14,0))</f>
        <v>44.758477888827784</v>
      </c>
      <c r="CS31" s="8" cm="1">
        <f t="array" ref="CS31">AM31*INDEX(prod_est,$G31+$H31,MATCH(CS$14,$BP$14:$DP$14,0))</f>
        <v>44.569752069462552</v>
      </c>
      <c r="CT31" s="8" cm="1">
        <f t="array" ref="CT31">AN31*INDEX(prod_est,$G31+$H31,MATCH(CT$14,$BP$14:$DP$14,0))</f>
        <v>44.36490129315294</v>
      </c>
      <c r="CU31" s="8" cm="1">
        <f t="array" ref="CU31">AO31*INDEX(prod_est,$G31+$H31,MATCH(CU$14,$BP$14:$DP$14,0))</f>
        <v>44.144455361168482</v>
      </c>
      <c r="CV31" s="8" cm="1">
        <f t="array" ref="CV31">AP31*INDEX(prod_est,$G31+$H31,MATCH(CV$14,$BP$14:$DP$14,0))</f>
        <v>43.90869510987757</v>
      </c>
      <c r="CW31" cm="1">
        <f t="array" ref="CW31">AQ31*INDEX(prod_est,$G31+$H31,MATCH(CW$14,$BP$14:$DP$14,0))</f>
        <v>43.323561531318227</v>
      </c>
      <c r="CX31" cm="1">
        <f t="array" ref="CX31">AR31*INDEX(prod_est,$G31+$H31,MATCH(CX$14,$BP$14:$DP$14,0))</f>
        <v>42.734030561513322</v>
      </c>
      <c r="CY31" cm="1">
        <f t="array" ref="CY31">AS31*INDEX(prod_est,$G31+$H31,MATCH(CY$14,$BP$14:$DP$14,0))</f>
        <v>42.140241968570756</v>
      </c>
      <c r="CZ31" cm="1">
        <f t="array" ref="CZ31">AT31*INDEX(prod_est,$G31+$H31,MATCH(CZ$14,$BP$14:$DP$14,0))</f>
        <v>41.542333561436166</v>
      </c>
      <c r="DA31" cm="1">
        <f t="array" ref="DA31">AU31*INDEX(prod_est,$G31+$H31,MATCH(DA$14,$BP$14:$DP$14,0))</f>
        <v>40.940441211300097</v>
      </c>
      <c r="DB31" cm="1">
        <f t="array" ref="DB31">AV31*INDEX(prod_est,$G31+$H31,MATCH(DB$14,$BP$14:$DP$14,0))</f>
        <v>40.334698872800395</v>
      </c>
      <c r="DC31" cm="1">
        <f t="array" ref="DC31">AW31*INDEX(prod_est,$G31+$H31,MATCH(DC$14,$BP$14:$DP$14,0))</f>
        <v>39.725238605022028</v>
      </c>
      <c r="DD31" cm="1">
        <f t="array" ref="DD31">AX31*INDEX(prod_est,$G31+$H31,MATCH(DD$14,$BP$14:$DP$14,0))</f>
        <v>39.112190592290908</v>
      </c>
      <c r="DE31" cm="1">
        <f t="array" ref="DE31">AY31*INDEX(prod_est,$G31+$H31,MATCH(DE$14,$BP$14:$DP$14,0))</f>
        <v>38.495683164771854</v>
      </c>
      <c r="DF31" cm="1">
        <f t="array" ref="DF31">AZ31*INDEX(prod_est,$G31+$H31,MATCH(DF$14,$BP$14:$DP$14,0))</f>
        <v>37.875842818865841</v>
      </c>
      <c r="DG31" cm="1">
        <f t="array" ref="DG31">BA31*INDEX(prod_est,$G31+$H31,MATCH(DG$14,$BP$14:$DP$14,0))</f>
        <v>37.252794237408466</v>
      </c>
      <c r="DH31" cm="1">
        <f t="array" ref="DH31">BB31*INDEX(prod_est,$G31+$H31,MATCH(DH$14,$BP$14:$DP$14,0))</f>
        <v>36.626660309677668</v>
      </c>
      <c r="DI31" cm="1">
        <f t="array" ref="DI31">BC31*INDEX(prod_est,$G31+$H31,MATCH(DI$14,$BP$14:$DP$14,0))</f>
        <v>35.997562151204463</v>
      </c>
      <c r="DJ31" cm="1">
        <f t="array" ref="DJ31">BD31*INDEX(prod_est,$G31+$H31,MATCH(DJ$14,$BP$14:$DP$14,0))</f>
        <v>35.365619123393394</v>
      </c>
      <c r="DK31" cm="1">
        <f t="array" ref="DK31">BE31*INDEX(prod_est,$G31+$H31,MATCH(DK$14,$BP$14:$DP$14,0))</f>
        <v>34.730948852954064</v>
      </c>
      <c r="DL31" cm="1">
        <f t="array" ref="DL31">BF31*INDEX(prod_est,$G31+$H31,MATCH(DL$14,$BP$14:$DP$14,0))</f>
        <v>34.09366725114247</v>
      </c>
      <c r="DM31" cm="1">
        <f t="array" ref="DM31">BG31*INDEX(prod_est,$G31+$H31,MATCH(DM$14,$BP$14:$DP$14,0))</f>
        <v>33.453888532817132</v>
      </c>
      <c r="DN31" cm="1">
        <f t="array" ref="DN31">BH31*INDEX(prod_est,$G31+$H31,MATCH(DN$14,$BP$14:$DP$14,0))</f>
        <v>32.811725235309709</v>
      </c>
      <c r="DO31" cm="1">
        <f t="array" ref="DO31">BI31*INDEX(prod_est,$G31+$H31,MATCH(DO$14,$BP$14:$DP$14,0))</f>
        <v>32.167288237113702</v>
      </c>
      <c r="DP31" cm="1">
        <f t="array" ref="DP31">BJ31*INDEX(prod_est,$G31+$H31,MATCH(DP$14,$BP$14:$DP$14,0))</f>
        <v>31.520686776389859</v>
      </c>
    </row>
    <row r="32" spans="1:120" x14ac:dyDescent="0.25">
      <c r="A32" t="s">
        <v>56</v>
      </c>
      <c r="B32" t="s">
        <v>22</v>
      </c>
      <c r="C32" t="s">
        <v>22</v>
      </c>
      <c r="D32" t="s">
        <v>37</v>
      </c>
      <c r="E32" s="8">
        <v>256.85641188</v>
      </c>
      <c r="F32" s="8">
        <v>365.12999064000002</v>
      </c>
      <c r="G32">
        <f>MATCH(A32,Production_est!$A$4:$A$339,0)</f>
        <v>305</v>
      </c>
      <c r="H32">
        <f>IFERROR(MATCH(D32,Production_est!$D$4:$D$339,0),"-")</f>
        <v>6</v>
      </c>
      <c r="I32" s="8" cm="1">
        <f t="array" ref="I32">IFERROR(INDEX(Production_est!$E$4:$E$339,H32+G32),"-")</f>
        <v>88500</v>
      </c>
      <c r="J32" s="42">
        <f t="shared" si="0"/>
        <v>4.1257626061016947E-3</v>
      </c>
      <c r="K32" s="42">
        <f t="shared" ref="K32:AP32" si="39">J32*(1-$F$4)</f>
        <v>4.1000500162125158E-3</v>
      </c>
      <c r="L32" s="42">
        <f t="shared" si="39"/>
        <v>4.0744976724019239E-3</v>
      </c>
      <c r="M32" s="42">
        <f t="shared" si="39"/>
        <v>4.0491045759838357E-3</v>
      </c>
      <c r="N32" s="42">
        <f t="shared" si="39"/>
        <v>4.0238697344961811E-3</v>
      </c>
      <c r="O32" s="42">
        <f t="shared" si="39"/>
        <v>3.9987921616621153E-3</v>
      </c>
      <c r="P32" s="42">
        <f t="shared" si="39"/>
        <v>3.9738708773514719E-3</v>
      </c>
      <c r="Q32" s="42">
        <f t="shared" si="39"/>
        <v>3.9491049075424537E-3</v>
      </c>
      <c r="R32" s="42">
        <f t="shared" si="39"/>
        <v>3.9244932842835657E-3</v>
      </c>
      <c r="S32" s="42">
        <f t="shared" si="39"/>
        <v>3.9000350456557826E-3</v>
      </c>
      <c r="T32" s="42">
        <f t="shared" si="39"/>
        <v>3.8757292357349533E-3</v>
      </c>
      <c r="U32" s="42">
        <f t="shared" si="39"/>
        <v>3.8515749045544409E-3</v>
      </c>
      <c r="V32" s="42">
        <f t="shared" si="39"/>
        <v>3.827571108067993E-3</v>
      </c>
      <c r="W32" s="42">
        <f t="shared" si="39"/>
        <v>3.8037169081128449E-3</v>
      </c>
      <c r="X32" s="42">
        <f t="shared" si="39"/>
        <v>3.7800113723730528E-3</v>
      </c>
      <c r="Y32" s="42">
        <f t="shared" si="39"/>
        <v>3.7564535743430552E-3</v>
      </c>
      <c r="Z32" s="42">
        <f t="shared" si="39"/>
        <v>3.7330425932914609E-3</v>
      </c>
      <c r="AA32" s="42">
        <f t="shared" si="39"/>
        <v>3.7097775142250636E-3</v>
      </c>
      <c r="AB32" s="42">
        <f t="shared" si="39"/>
        <v>3.686657427853081E-3</v>
      </c>
      <c r="AC32" s="42">
        <f t="shared" si="39"/>
        <v>3.663681430551615E-3</v>
      </c>
      <c r="AD32" s="42">
        <f t="shared" si="39"/>
        <v>3.640848624328335E-3</v>
      </c>
      <c r="AE32" s="42">
        <f t="shared" si="39"/>
        <v>3.6181581167873812E-3</v>
      </c>
      <c r="AF32" s="42">
        <f t="shared" si="39"/>
        <v>3.5956090210944856E-3</v>
      </c>
      <c r="AG32" s="42">
        <f t="shared" si="39"/>
        <v>3.5732004559423112E-3</v>
      </c>
      <c r="AH32" s="42">
        <f t="shared" si="39"/>
        <v>3.5509315455160076E-3</v>
      </c>
      <c r="AI32" s="42">
        <f t="shared" si="39"/>
        <v>3.5288014194589799E-3</v>
      </c>
      <c r="AJ32" s="42">
        <f t="shared" si="39"/>
        <v>3.5068092128388724E-3</v>
      </c>
      <c r="AK32" s="42">
        <f t="shared" si="39"/>
        <v>3.4849540661137635E-3</v>
      </c>
      <c r="AL32" s="42">
        <f t="shared" si="39"/>
        <v>3.4632351250985711E-3</v>
      </c>
      <c r="AM32" s="42">
        <f t="shared" si="39"/>
        <v>3.4416515409316675E-3</v>
      </c>
      <c r="AN32" s="42">
        <f t="shared" si="39"/>
        <v>3.4202024700417037E-3</v>
      </c>
      <c r="AO32" s="42">
        <f t="shared" si="39"/>
        <v>3.3988870741146382E-3</v>
      </c>
      <c r="AP32" s="42">
        <f t="shared" si="39"/>
        <v>3.3777045200609726E-3</v>
      </c>
      <c r="AQ32" s="42">
        <f t="shared" ref="AQ32:BJ32" si="40">AP32*(1-$F$4)</f>
        <v>3.3566539799831916E-3</v>
      </c>
      <c r="AR32" s="42">
        <f t="shared" si="40"/>
        <v>3.3357346311434053E-3</v>
      </c>
      <c r="AS32" s="42">
        <f t="shared" si="40"/>
        <v>3.3149456559311927E-3</v>
      </c>
      <c r="AT32" s="42">
        <f t="shared" si="40"/>
        <v>3.2942862418316476E-3</v>
      </c>
      <c r="AU32" s="42">
        <f t="shared" si="40"/>
        <v>3.2737555813936209E-3</v>
      </c>
      <c r="AV32" s="42">
        <f t="shared" si="40"/>
        <v>3.2533528721981637E-3</v>
      </c>
      <c r="AW32" s="42">
        <f t="shared" si="40"/>
        <v>3.2330773168271643E-3</v>
      </c>
      <c r="AX32" s="42">
        <f t="shared" si="40"/>
        <v>3.2129281228321827E-3</v>
      </c>
      <c r="AY32" s="42">
        <f t="shared" si="40"/>
        <v>3.1929045027034786E-3</v>
      </c>
      <c r="AZ32" s="42">
        <f t="shared" si="40"/>
        <v>3.1730056738392314E-3</v>
      </c>
      <c r="BA32" s="42">
        <f t="shared" si="40"/>
        <v>3.1532308585149552E-3</v>
      </c>
      <c r="BB32" s="42">
        <f t="shared" si="40"/>
        <v>3.1335792838530999E-3</v>
      </c>
      <c r="BC32" s="42">
        <f t="shared" si="40"/>
        <v>3.1140501817928453E-3</v>
      </c>
      <c r="BD32" s="42">
        <f t="shared" si="40"/>
        <v>3.0946427890600823E-3</v>
      </c>
      <c r="BE32" s="42">
        <f t="shared" si="40"/>
        <v>3.0753563471375813E-3</v>
      </c>
      <c r="BF32" s="42">
        <f t="shared" si="40"/>
        <v>3.0561901022353455E-3</v>
      </c>
      <c r="BG32" s="42">
        <f t="shared" si="40"/>
        <v>3.0371433052611505E-3</v>
      </c>
      <c r="BH32" s="42">
        <f t="shared" si="40"/>
        <v>3.0182152117912663E-3</v>
      </c>
      <c r="BI32" s="42">
        <f t="shared" si="40"/>
        <v>2.9994050820413634E-3</v>
      </c>
      <c r="BJ32" s="42">
        <f t="shared" si="40"/>
        <v>2.9807121808375979E-3</v>
      </c>
      <c r="BK32" t="str">
        <f t="shared" si="3"/>
        <v>20_USA</v>
      </c>
      <c r="BL32" t="str">
        <f t="shared" si="4"/>
        <v>d_ind_cem_8_1_natural_gas</v>
      </c>
      <c r="BO32" s="8">
        <f t="shared" si="5"/>
        <v>256.85641188</v>
      </c>
      <c r="BP32" s="8">
        <f t="shared" si="6"/>
        <v>365.12999064000002</v>
      </c>
      <c r="BQ32" s="8" cm="1">
        <f t="array" ref="BQ32">K32*INDEX(prod_est,$G32+$H32,MATCH(BQ$14,$BP$14:$DP$14,0))</f>
        <v>367.97914674816951</v>
      </c>
      <c r="BR32" s="8" cm="1">
        <f t="array" ref="BR32">L32*INDEX(prod_est,$G32+$H32,MATCH(BR$14,$BP$14:$DP$14,0))</f>
        <v>331.18002476976886</v>
      </c>
      <c r="BS32" s="8" cm="1">
        <f t="array" ref="BS32">M32*INDEX(prod_est,$G32+$H32,MATCH(BS$14,$BP$14:$DP$14,0))</f>
        <v>357.27058284345253</v>
      </c>
      <c r="BT32" s="8" cm="1">
        <f t="array" ref="BT32">N32*INDEX(prod_est,$G32+$H32,MATCH(BT$14,$BP$14:$DP$14,0))</f>
        <v>365.78817650205622</v>
      </c>
      <c r="BU32" s="8" cm="1">
        <f t="array" ref="BU32">O32*INDEX(prod_est,$G32+$H32,MATCH(BU$14,$BP$14:$DP$14,0))</f>
        <v>374.18973949010939</v>
      </c>
      <c r="BV32" s="8" cm="1">
        <f t="array" ref="BV32">P32*INDEX(prod_est,$G32+$H32,MATCH(BV$14,$BP$14:$DP$14,0))</f>
        <v>382.49429782387557</v>
      </c>
      <c r="BW32" s="8" cm="1">
        <f t="array" ref="BW32">Q32*INDEX(prod_est,$G32+$H32,MATCH(BW$14,$BP$14:$DP$14,0))</f>
        <v>390.7159454316311</v>
      </c>
      <c r="BX32" s="8" cm="1">
        <f t="array" ref="BX32">R32*INDEX(prod_est,$G32+$H32,MATCH(BX$14,$BP$14:$DP$14,0))</f>
        <v>398.87058998933486</v>
      </c>
      <c r="BY32" s="8" cm="1">
        <f t="array" ref="BY32">S32*INDEX(prod_est,$G32+$H32,MATCH(BY$14,$BP$14:$DP$14,0))</f>
        <v>406.97355776542776</v>
      </c>
      <c r="BZ32" s="8" cm="1">
        <f t="array" ref="BZ32">T32*INDEX(prod_est,$G32+$H32,MATCH(BZ$14,$BP$14:$DP$14,0))</f>
        <v>411.55525935838853</v>
      </c>
      <c r="CA32" s="8" cm="1">
        <f t="array" ref="CA32">U32*INDEX(prod_est,$G32+$H32,MATCH(CA$14,$BP$14:$DP$14,0))</f>
        <v>415.92541024296821</v>
      </c>
      <c r="CB32" s="8" cm="1">
        <f t="array" ref="CB32">V32*INDEX(prod_est,$G32+$H32,MATCH(CB$14,$BP$14:$DP$14,0))</f>
        <v>419.98759527102612</v>
      </c>
      <c r="CC32" s="8" cm="1">
        <f t="array" ref="CC32">W32*INDEX(prod_est,$G32+$H32,MATCH(CC$14,$BP$14:$DP$14,0))</f>
        <v>422.12864998626117</v>
      </c>
      <c r="CD32" s="8" cm="1">
        <f t="array" ref="CD32">X32*INDEX(prod_est,$G32+$H32,MATCH(CD$14,$BP$14:$DP$14,0))</f>
        <v>423.9707076483453</v>
      </c>
      <c r="CE32" s="8" cm="1">
        <f t="array" ref="CE32">Y32*INDEX(prod_est,$G32+$H32,MATCH(CE$14,$BP$14:$DP$14,0))</f>
        <v>425.51725836664616</v>
      </c>
      <c r="CF32" s="8" cm="1">
        <f t="array" ref="CF32">Z32*INDEX(prod_est,$G32+$H32,MATCH(CF$14,$BP$14:$DP$14,0))</f>
        <v>426.76771474753724</v>
      </c>
      <c r="CG32" s="8" cm="1">
        <f t="array" ref="CG32">AA32*INDEX(prod_est,$G32+$H32,MATCH(CG$14,$BP$14:$DP$14,0))</f>
        <v>427.72278927068749</v>
      </c>
      <c r="CH32" s="8" cm="1">
        <f t="array" ref="CH32">AB32*INDEX(prod_est,$G32+$H32,MATCH(CH$14,$BP$14:$DP$14,0))</f>
        <v>428.38618506391629</v>
      </c>
      <c r="CI32" s="8" cm="1">
        <f t="array" ref="CI32">AC32*INDEX(prod_est,$G32+$H32,MATCH(CI$14,$BP$14:$DP$14,0))</f>
        <v>428.76643771188344</v>
      </c>
      <c r="CJ32" s="8" cm="1">
        <f t="array" ref="CJ32">AD32*INDEX(prod_est,$G32+$H32,MATCH(CJ$14,$BP$14:$DP$14,0))</f>
        <v>428.87380178233008</v>
      </c>
      <c r="CK32" s="8" cm="1">
        <f t="array" ref="CK32">AE32*INDEX(prod_est,$G32+$H32,MATCH(CK$14,$BP$14:$DP$14,0))</f>
        <v>428.71717589087137</v>
      </c>
      <c r="CL32" s="8" cm="1">
        <f t="array" ref="CL32">AF32*INDEX(prod_est,$G32+$H32,MATCH(CL$14,$BP$14:$DP$14,0))</f>
        <v>428.30636777931971</v>
      </c>
      <c r="CM32" s="8" cm="1">
        <f t="array" ref="CM32">AG32*INDEX(prod_est,$G32+$H32,MATCH(CM$14,$BP$14:$DP$14,0))</f>
        <v>427.65593420397198</v>
      </c>
      <c r="CN32" s="8" cm="1">
        <f t="array" ref="CN32">AH32*INDEX(prod_est,$G32+$H32,MATCH(CN$14,$BP$14:$DP$14,0))</f>
        <v>426.78435573045158</v>
      </c>
      <c r="CO32" s="8" cm="1">
        <f t="array" ref="CO32">AI32*INDEX(prod_est,$G32+$H32,MATCH(CO$14,$BP$14:$DP$14,0))</f>
        <v>425.70829503591506</v>
      </c>
      <c r="CP32" s="8" cm="1">
        <f t="array" ref="CP32">AJ32*INDEX(prod_est,$G32+$H32,MATCH(CP$14,$BP$14:$DP$14,0))</f>
        <v>424.44125531355297</v>
      </c>
      <c r="CQ32" s="8" cm="1">
        <f t="array" ref="CQ32">AK32*INDEX(prod_est,$G32+$H32,MATCH(CQ$14,$BP$14:$DP$14,0))</f>
        <v>422.99374454720117</v>
      </c>
      <c r="CR32" s="8" cm="1">
        <f t="array" ref="CR32">AL32*INDEX(prod_est,$G32+$H32,MATCH(CR$14,$BP$14:$DP$14,0))</f>
        <v>421.37637422426889</v>
      </c>
      <c r="CS32" s="8" cm="1">
        <f t="array" ref="CS32">AM32*INDEX(prod_est,$G32+$H32,MATCH(CS$14,$BP$14:$DP$14,0))</f>
        <v>419.59962476276689</v>
      </c>
      <c r="CT32" s="8" cm="1">
        <f t="array" ref="CT32">AN32*INDEX(prod_est,$G32+$H32,MATCH(CT$14,$BP$14:$DP$14,0))</f>
        <v>417.67106772843755</v>
      </c>
      <c r="CU32" s="8" cm="1">
        <f t="array" ref="CU32">AO32*INDEX(prod_est,$G32+$H32,MATCH(CU$14,$BP$14:$DP$14,0))</f>
        <v>415.59569090792047</v>
      </c>
      <c r="CV32" s="8" cm="1">
        <f t="array" ref="CV32">AP32*INDEX(prod_est,$G32+$H32,MATCH(CV$14,$BP$14:$DP$14,0))</f>
        <v>413.37613822067499</v>
      </c>
      <c r="CW32" cm="1">
        <f t="array" ref="CW32">AQ32*INDEX(prod_est,$G32+$H32,MATCH(CW$14,$BP$14:$DP$14,0))</f>
        <v>407.86742842087739</v>
      </c>
      <c r="CX32" cm="1">
        <f t="array" ref="CX32">AR32*INDEX(prod_est,$G32+$H32,MATCH(CX$14,$BP$14:$DP$14,0))</f>
        <v>402.31731960872514</v>
      </c>
      <c r="CY32" cm="1">
        <f t="array" ref="CY32">AS32*INDEX(prod_est,$G32+$H32,MATCH(CY$14,$BP$14:$DP$14,0))</f>
        <v>396.7271276238381</v>
      </c>
      <c r="CZ32" cm="1">
        <f t="array" ref="CZ32">AT32*INDEX(prod_est,$G32+$H32,MATCH(CZ$14,$BP$14:$DP$14,0))</f>
        <v>391.09814986140469</v>
      </c>
      <c r="DA32" cm="1">
        <f t="array" ref="DA32">AU32*INDEX(prod_est,$G32+$H32,MATCH(DA$14,$BP$14:$DP$14,0))</f>
        <v>385.431665473718</v>
      </c>
      <c r="DB32" cm="1">
        <f t="array" ref="DB32">AV32*INDEX(prod_est,$G32+$H32,MATCH(DB$14,$BP$14:$DP$14,0))</f>
        <v>379.72893556978516</v>
      </c>
      <c r="DC32" cm="1">
        <f t="array" ref="DC32">AW32*INDEX(prod_est,$G32+$H32,MATCH(DC$14,$BP$14:$DP$14,0))</f>
        <v>373.9912034130287</v>
      </c>
      <c r="DD32" cm="1">
        <f t="array" ref="DD32">AX32*INDEX(prod_est,$G32+$H32,MATCH(DD$14,$BP$14:$DP$14,0))</f>
        <v>368.21969461704902</v>
      </c>
      <c r="DE32" cm="1">
        <f t="array" ref="DE32">AY32*INDEX(prod_est,$G32+$H32,MATCH(DE$14,$BP$14:$DP$14,0))</f>
        <v>362.41561733954279</v>
      </c>
      <c r="DF32" cm="1">
        <f t="array" ref="DF32">AZ32*INDEX(prod_est,$G32+$H32,MATCH(DF$14,$BP$14:$DP$14,0))</f>
        <v>356.58016247433198</v>
      </c>
      <c r="DG32" cm="1">
        <f t="array" ref="DG32">BA32*INDEX(prod_est,$G32+$H32,MATCH(DG$14,$BP$14:$DP$14,0))</f>
        <v>350.71450384152098</v>
      </c>
      <c r="DH32" cm="1">
        <f t="array" ref="DH32">BB32*INDEX(prod_est,$G32+$H32,MATCH(DH$14,$BP$14:$DP$14,0))</f>
        <v>344.81979837585857</v>
      </c>
      <c r="DI32" cm="1">
        <f t="array" ref="DI32">BC32*INDEX(prod_est,$G32+$H32,MATCH(DI$14,$BP$14:$DP$14,0))</f>
        <v>338.89718631324479</v>
      </c>
      <c r="DJ32" cm="1">
        <f t="array" ref="DJ32">BD32*INDEX(prod_est,$G32+$H32,MATCH(DJ$14,$BP$14:$DP$14,0))</f>
        <v>332.94779137544685</v>
      </c>
      <c r="DK32" cm="1">
        <f t="array" ref="DK32">BE32*INDEX(prod_est,$G32+$H32,MATCH(DK$14,$BP$14:$DP$14,0))</f>
        <v>326.97272095303606</v>
      </c>
      <c r="DL32" cm="1">
        <f t="array" ref="DL32">BF32*INDEX(prod_est,$G32+$H32,MATCH(DL$14,$BP$14:$DP$14,0))</f>
        <v>320.97306628653473</v>
      </c>
      <c r="DM32" cm="1">
        <f t="array" ref="DM32">BG32*INDEX(prod_est,$G32+$H32,MATCH(DM$14,$BP$14:$DP$14,0))</f>
        <v>314.94990264581867</v>
      </c>
      <c r="DN32" cm="1">
        <f t="array" ref="DN32">BH32*INDEX(prod_est,$G32+$H32,MATCH(DN$14,$BP$14:$DP$14,0))</f>
        <v>308.90428950777397</v>
      </c>
      <c r="DO32" cm="1">
        <f t="array" ref="DO32">BI32*INDEX(prod_est,$G32+$H32,MATCH(DO$14,$BP$14:$DP$14,0))</f>
        <v>302.83727073224082</v>
      </c>
      <c r="DP32" cm="1">
        <f t="array" ref="DP32">BJ32*INDEX(prod_est,$G32+$H32,MATCH(DP$14,$BP$14:$DP$14,0))</f>
        <v>296.74987473623133</v>
      </c>
    </row>
    <row r="33" spans="1:120" x14ac:dyDescent="0.25">
      <c r="A33" t="s">
        <v>56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305</v>
      </c>
      <c r="H33">
        <f>IFERROR(MATCH(D33,Production_est!$D$4:$D$339,0),"-")</f>
        <v>6</v>
      </c>
      <c r="I33" s="8" cm="1">
        <f t="array" ref="I33">IFERROR(INDEX(Production_est!$E$4:$E$339,H33+G33),"-")</f>
        <v>88500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20_USA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56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305</v>
      </c>
      <c r="H34">
        <f>IFERROR(MATCH(D34,Production_est!$D$4:$D$339,0),"-")</f>
        <v>6</v>
      </c>
      <c r="I34" s="8" cm="1">
        <f t="array" ref="I34">IFERROR(INDEX(Production_est!$E$4:$E$339,H34+G34),"-")</f>
        <v>88500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20_USA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56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305</v>
      </c>
      <c r="H35">
        <f>IFERROR(MATCH(D35,Production_est!$D$4:$D$339,0),"-")</f>
        <v>6</v>
      </c>
      <c r="I35" s="8" cm="1">
        <f t="array" ref="I35">IFERROR(INDEX(Production_est!$E$4:$E$339,H35+G35),"-")</f>
        <v>88500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20_USA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56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305</v>
      </c>
      <c r="H36">
        <f>IFERROR(MATCH(D36,Production_est!$D$4:$D$339,0),"-")</f>
        <v>6</v>
      </c>
      <c r="I36" s="8" cm="1">
        <f t="array" ref="I36">IFERROR(INDEX(Production_est!$E$4:$E$339,H36+G36),"-")</f>
        <v>88500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20_USA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56</v>
      </c>
      <c r="B37" t="s">
        <v>27</v>
      </c>
      <c r="C37" t="s">
        <v>27</v>
      </c>
      <c r="D37" t="s">
        <v>37</v>
      </c>
      <c r="E37" s="8">
        <v>11.6246502</v>
      </c>
      <c r="F37" s="8">
        <v>17.004269520000001</v>
      </c>
      <c r="G37">
        <f>MATCH(A37,Production_est!$A$4:$A$339,0)</f>
        <v>305</v>
      </c>
      <c r="H37">
        <f>IFERROR(MATCH(D37,Production_est!$D$4:$D$339,0),"-")</f>
        <v>6</v>
      </c>
      <c r="I37" s="8" cm="1">
        <f t="array" ref="I37">IFERROR(INDEX(Production_est!$E$4:$E$339,H37+G37),"-")</f>
        <v>88500</v>
      </c>
      <c r="J37" s="42">
        <f t="shared" si="0"/>
        <v>1.9213863864406781E-4</v>
      </c>
      <c r="K37" s="42">
        <f t="shared" ref="K37:AP37" si="49">J37*(1-$F$4)</f>
        <v>1.9094119165329485E-4</v>
      </c>
      <c r="L37" s="42">
        <f t="shared" si="49"/>
        <v>1.8975120739519154E-4</v>
      </c>
      <c r="M37" s="42">
        <f t="shared" si="49"/>
        <v>1.885686393604933E-4</v>
      </c>
      <c r="N37" s="42">
        <f t="shared" si="49"/>
        <v>1.8739344132979077E-4</v>
      </c>
      <c r="O37" s="42">
        <f t="shared" si="49"/>
        <v>1.8622556737172329E-4</v>
      </c>
      <c r="P37" s="42">
        <f t="shared" si="49"/>
        <v>1.8506497184118376E-4</v>
      </c>
      <c r="Q37" s="42">
        <f t="shared" si="49"/>
        <v>1.8391160937753466E-4</v>
      </c>
      <c r="R37" s="42">
        <f t="shared" si="49"/>
        <v>1.8276543490283517E-4</v>
      </c>
      <c r="S37" s="42">
        <f t="shared" si="49"/>
        <v>1.8162640362007933E-4</v>
      </c>
      <c r="T37" s="42">
        <f t="shared" si="49"/>
        <v>1.8049447101144527E-4</v>
      </c>
      <c r="U37" s="42">
        <f t="shared" si="49"/>
        <v>1.7936959283655515E-4</v>
      </c>
      <c r="V37" s="42">
        <f t="shared" si="49"/>
        <v>1.7825172513074618E-4</v>
      </c>
      <c r="W37" s="42">
        <f t="shared" si="49"/>
        <v>1.7714082420335227E-4</v>
      </c>
      <c r="X37" s="42">
        <f t="shared" si="49"/>
        <v>1.7603684663599641E-4</v>
      </c>
      <c r="Y37" s="42">
        <f t="shared" si="49"/>
        <v>1.7493974928089375E-4</v>
      </c>
      <c r="Z37" s="42">
        <f t="shared" si="49"/>
        <v>1.7384948925916517E-4</v>
      </c>
      <c r="AA37" s="42">
        <f t="shared" si="49"/>
        <v>1.7276602395916146E-4</v>
      </c>
      <c r="AB37" s="42">
        <f t="shared" si="49"/>
        <v>1.7168931103479779E-4</v>
      </c>
      <c r="AC37" s="42">
        <f t="shared" si="49"/>
        <v>1.706193084038988E-4</v>
      </c>
      <c r="AD37" s="42">
        <f t="shared" si="49"/>
        <v>1.6955597424655376E-4</v>
      </c>
      <c r="AE37" s="42">
        <f t="shared" si="49"/>
        <v>1.6849926700348211E-4</v>
      </c>
      <c r="AF37" s="42">
        <f t="shared" si="49"/>
        <v>1.6744914537440914E-4</v>
      </c>
      <c r="AG37" s="42">
        <f t="shared" si="49"/>
        <v>1.6640556831645187E-4</v>
      </c>
      <c r="AH37" s="42">
        <f t="shared" si="49"/>
        <v>1.6536849504251489E-4</v>
      </c>
      <c r="AI37" s="42">
        <f t="shared" si="49"/>
        <v>1.6433788501969622E-4</v>
      </c>
      <c r="AJ37" s="42">
        <f t="shared" si="49"/>
        <v>1.6331369796770316E-4</v>
      </c>
      <c r="AK37" s="42">
        <f t="shared" si="49"/>
        <v>1.6229589385727798E-4</v>
      </c>
      <c r="AL37" s="42">
        <f t="shared" si="49"/>
        <v>1.612844329086334E-4</v>
      </c>
      <c r="AM37" s="42">
        <f t="shared" si="49"/>
        <v>1.6027927558989787E-4</v>
      </c>
      <c r="AN37" s="42">
        <f t="shared" si="49"/>
        <v>1.5928038261557045E-4</v>
      </c>
      <c r="AO37" s="42">
        <f t="shared" si="49"/>
        <v>1.5828771494498544E-4</v>
      </c>
      <c r="AP37" s="42">
        <f t="shared" si="49"/>
        <v>1.5730123378078649E-4</v>
      </c>
      <c r="AQ37" s="42">
        <f t="shared" ref="AQ37:BJ37" si="50">AP37*(1-$F$4)</f>
        <v>1.5632090056741024E-4</v>
      </c>
      <c r="AR37" s="42">
        <f t="shared" si="50"/>
        <v>1.5534667698957944E-4</v>
      </c>
      <c r="AS37" s="42">
        <f t="shared" si="50"/>
        <v>1.543785249708054E-4</v>
      </c>
      <c r="AT37" s="42">
        <f t="shared" si="50"/>
        <v>1.5341640667189985E-4</v>
      </c>
      <c r="AU37" s="42">
        <f t="shared" si="50"/>
        <v>1.5246028448949602E-4</v>
      </c>
      <c r="AV37" s="42">
        <f t="shared" si="50"/>
        <v>1.5151012105457895E-4</v>
      </c>
      <c r="AW37" s="42">
        <f t="shared" si="50"/>
        <v>1.5056587923102497E-4</v>
      </c>
      <c r="AX37" s="42">
        <f t="shared" si="50"/>
        <v>1.4962752211415028E-4</v>
      </c>
      <c r="AY37" s="42">
        <f t="shared" si="50"/>
        <v>1.4869501302926854E-4</v>
      </c>
      <c r="AZ37" s="42">
        <f t="shared" si="50"/>
        <v>1.4776831553025749E-4</v>
      </c>
      <c r="BA37" s="42">
        <f t="shared" si="50"/>
        <v>1.4684739339813454E-4</v>
      </c>
      <c r="BB37" s="42">
        <f t="shared" si="50"/>
        <v>1.4593221063964113E-4</v>
      </c>
      <c r="BC37" s="42">
        <f t="shared" si="50"/>
        <v>1.4502273148583596E-4</v>
      </c>
      <c r="BD37" s="42">
        <f t="shared" si="50"/>
        <v>1.4411892039069708E-4</v>
      </c>
      <c r="BE37" s="42">
        <f t="shared" si="50"/>
        <v>1.4322074202973253E-4</v>
      </c>
      <c r="BF37" s="42">
        <f t="shared" si="50"/>
        <v>1.4232816129859977E-4</v>
      </c>
      <c r="BG37" s="42">
        <f t="shared" si="50"/>
        <v>1.4144114331173367E-4</v>
      </c>
      <c r="BH37" s="42">
        <f t="shared" si="50"/>
        <v>1.4055965340098296E-4</v>
      </c>
      <c r="BI37" s="42">
        <f t="shared" si="50"/>
        <v>1.3968365711425538E-4</v>
      </c>
      <c r="BJ37" s="42">
        <f t="shared" si="50"/>
        <v>1.3881312021417106E-4</v>
      </c>
      <c r="BK37" t="str">
        <f t="shared" si="3"/>
        <v>20_USA</v>
      </c>
      <c r="BL37" t="str">
        <f t="shared" si="4"/>
        <v>d_ind_cem_15_5_other_biomass</v>
      </c>
      <c r="BO37" s="8">
        <f t="shared" si="5"/>
        <v>11.6246502</v>
      </c>
      <c r="BP37" s="8">
        <f t="shared" si="6"/>
        <v>17.004269520000001</v>
      </c>
      <c r="BQ37" s="8" cm="1">
        <f t="array" ref="BQ37">K37*INDEX(prod_est,$G37+$H37,MATCH(BQ$14,$BP$14:$DP$14,0))</f>
        <v>17.136956014152261</v>
      </c>
      <c r="BR37" s="8" cm="1">
        <f t="array" ref="BR37">L37*INDEX(prod_est,$G37+$H37,MATCH(BR$14,$BP$14:$DP$14,0))</f>
        <v>15.423204188060739</v>
      </c>
      <c r="BS37" s="8" cm="1">
        <f t="array" ref="BS37">M37*INDEX(prod_est,$G37+$H37,MATCH(BS$14,$BP$14:$DP$14,0))</f>
        <v>16.638253328873564</v>
      </c>
      <c r="BT37" s="8" cm="1">
        <f t="array" ref="BT37">N37*INDEX(prod_est,$G37+$H37,MATCH(BT$14,$BP$14:$DP$14,0))</f>
        <v>17.034921534568944</v>
      </c>
      <c r="BU37" s="8" cm="1">
        <f t="array" ref="BU37">O37*INDEX(prod_est,$G37+$H37,MATCH(BU$14,$BP$14:$DP$14,0))</f>
        <v>17.426186139231259</v>
      </c>
      <c r="BV37" s="8" cm="1">
        <f t="array" ref="BV37">P37*INDEX(prod_est,$G37+$H37,MATCH(BV$14,$BP$14:$DP$14,0))</f>
        <v>17.81293319308023</v>
      </c>
      <c r="BW37" s="8" cm="1">
        <f t="array" ref="BW37">Q37*INDEX(prod_est,$G37+$H37,MATCH(BW$14,$BP$14:$DP$14,0))</f>
        <v>18.195819056757689</v>
      </c>
      <c r="BX37" s="8" cm="1">
        <f t="array" ref="BX37">R37*INDEX(prod_est,$G37+$H37,MATCH(BX$14,$BP$14:$DP$14,0))</f>
        <v>18.575584557958905</v>
      </c>
      <c r="BY37" s="8" cm="1">
        <f t="array" ref="BY37">S37*INDEX(prod_est,$G37+$H37,MATCH(BY$14,$BP$14:$DP$14,0))</f>
        <v>18.952943447966952</v>
      </c>
      <c r="BZ37" s="8" cm="1">
        <f t="array" ref="BZ37">T37*INDEX(prod_est,$G37+$H37,MATCH(BZ$14,$BP$14:$DP$14,0))</f>
        <v>19.166315372333834</v>
      </c>
      <c r="CA37" s="8" cm="1">
        <f t="array" ref="CA37">U37*INDEX(prod_est,$G37+$H37,MATCH(CA$14,$BP$14:$DP$14,0))</f>
        <v>19.369835284117052</v>
      </c>
      <c r="CB37" s="8" cm="1">
        <f t="array" ref="CB37">V37*INDEX(prod_est,$G37+$H37,MATCH(CB$14,$BP$14:$DP$14,0))</f>
        <v>19.559013086072273</v>
      </c>
      <c r="CC37" s="8" cm="1">
        <f t="array" ref="CC37">W37*INDEX(prod_est,$G37+$H37,MATCH(CC$14,$BP$14:$DP$14,0))</f>
        <v>19.658722976709058</v>
      </c>
      <c r="CD37" s="8" cm="1">
        <f t="array" ref="CD37">X37*INDEX(prod_est,$G37+$H37,MATCH(CD$14,$BP$14:$DP$14,0))</f>
        <v>19.744508438764793</v>
      </c>
      <c r="CE37" s="8" cm="1">
        <f t="array" ref="CE37">Y37*INDEX(prod_est,$G37+$H37,MATCH(CE$14,$BP$14:$DP$14,0))</f>
        <v>19.816532008218079</v>
      </c>
      <c r="CF37" s="8" cm="1">
        <f t="array" ref="CF37">Z37*INDEX(prod_est,$G37+$H37,MATCH(CF$14,$BP$14:$DP$14,0))</f>
        <v>19.874766329880909</v>
      </c>
      <c r="CG37" s="8" cm="1">
        <f t="array" ref="CG37">AA37*INDEX(prod_est,$G37+$H37,MATCH(CG$14,$BP$14:$DP$14,0))</f>
        <v>19.919244584255104</v>
      </c>
      <c r="CH37" s="8" cm="1">
        <f t="array" ref="CH37">AB37*INDEX(prod_est,$G37+$H37,MATCH(CH$14,$BP$14:$DP$14,0))</f>
        <v>19.950139227685309</v>
      </c>
      <c r="CI37" s="8" cm="1">
        <f t="array" ref="CI37">AC37*INDEX(prod_est,$G37+$H37,MATCH(CI$14,$BP$14:$DP$14,0))</f>
        <v>19.967847766226317</v>
      </c>
      <c r="CJ37" s="8" cm="1">
        <f t="array" ref="CJ37">AD37*INDEX(prod_est,$G37+$H37,MATCH(CJ$14,$BP$14:$DP$14,0))</f>
        <v>19.972847759755854</v>
      </c>
      <c r="CK37" s="8" cm="1">
        <f t="array" ref="CK37">AE37*INDEX(prod_est,$G37+$H37,MATCH(CK$14,$BP$14:$DP$14,0))</f>
        <v>19.965553620845196</v>
      </c>
      <c r="CL37" s="8" cm="1">
        <f t="array" ref="CL37">AF37*INDEX(prod_est,$G37+$H37,MATCH(CL$14,$BP$14:$DP$14,0))</f>
        <v>19.946422100485602</v>
      </c>
      <c r="CM37" s="8" cm="1">
        <f t="array" ref="CM37">AG37*INDEX(prod_est,$G37+$H37,MATCH(CM$14,$BP$14:$DP$14,0))</f>
        <v>19.916131113430051</v>
      </c>
      <c r="CN37" s="8" cm="1">
        <f t="array" ref="CN37">AH37*INDEX(prod_est,$G37+$H37,MATCH(CN$14,$BP$14:$DP$14,0))</f>
        <v>19.875541308014196</v>
      </c>
      <c r="CO37" s="8" cm="1">
        <f t="array" ref="CO37">AI37*INDEX(prod_est,$G37+$H37,MATCH(CO$14,$BP$14:$DP$14,0))</f>
        <v>19.825428672682033</v>
      </c>
      <c r="CP37" s="8" cm="1">
        <f t="array" ref="CP37">AJ37*INDEX(prod_est,$G37+$H37,MATCH(CP$14,$BP$14:$DP$14,0))</f>
        <v>19.766422057274116</v>
      </c>
      <c r="CQ37" s="8" cm="1">
        <f t="array" ref="CQ37">AK37*INDEX(prod_est,$G37+$H37,MATCH(CQ$14,$BP$14:$DP$14,0))</f>
        <v>19.699010823370802</v>
      </c>
      <c r="CR37" s="8" cm="1">
        <f t="array" ref="CR37">AL37*INDEX(prod_est,$G37+$H37,MATCH(CR$14,$BP$14:$DP$14,0))</f>
        <v>19.623689152760878</v>
      </c>
      <c r="CS37" s="8" cm="1">
        <f t="array" ref="CS37">AM37*INDEX(prod_est,$G37+$H37,MATCH(CS$14,$BP$14:$DP$14,0))</f>
        <v>19.540945123271712</v>
      </c>
      <c r="CT37" s="8" cm="1">
        <f t="array" ref="CT37">AN37*INDEX(prod_est,$G37+$H37,MATCH(CT$14,$BP$14:$DP$14,0))</f>
        <v>19.451131346159219</v>
      </c>
      <c r="CU37" s="8" cm="1">
        <f t="array" ref="CU37">AO37*INDEX(prod_est,$G37+$H37,MATCH(CU$14,$BP$14:$DP$14,0))</f>
        <v>19.354480104912842</v>
      </c>
      <c r="CV37" s="8" cm="1">
        <f t="array" ref="CV37">AP37*INDEX(prod_est,$G37+$H37,MATCH(CV$14,$BP$14:$DP$14,0))</f>
        <v>19.251114528062779</v>
      </c>
      <c r="CW37" cm="1">
        <f t="array" ref="CW37">AQ37*INDEX(prod_est,$G37+$H37,MATCH(CW$14,$BP$14:$DP$14,0))</f>
        <v>18.994571410421205</v>
      </c>
      <c r="CX37" cm="1">
        <f t="array" ref="CX37">AR37*INDEX(prod_est,$G37+$H37,MATCH(CX$14,$BP$14:$DP$14,0))</f>
        <v>18.736100321969275</v>
      </c>
      <c r="CY37" cm="1">
        <f t="array" ref="CY37">AS37*INDEX(prod_est,$G37+$H37,MATCH(CY$14,$BP$14:$DP$14,0))</f>
        <v>18.475762541955788</v>
      </c>
      <c r="CZ37" cm="1">
        <f t="array" ref="CZ37">AT37*INDEX(prod_est,$G37+$H37,MATCH(CZ$14,$BP$14:$DP$14,0))</f>
        <v>18.213618490663993</v>
      </c>
      <c r="DA37" cm="1">
        <f t="array" ref="DA37">AU37*INDEX(prod_est,$G37+$H37,MATCH(DA$14,$BP$14:$DP$14,0))</f>
        <v>17.949727738797222</v>
      </c>
      <c r="DB37" cm="1">
        <f t="array" ref="DB37">AV37*INDEX(prod_est,$G37+$H37,MATCH(DB$14,$BP$14:$DP$14,0))</f>
        <v>17.684149016774779</v>
      </c>
      <c r="DC37" cm="1">
        <f t="array" ref="DC37">AW37*INDEX(prod_est,$G37+$H37,MATCH(DC$14,$BP$14:$DP$14,0))</f>
        <v>17.41694022393899</v>
      </c>
      <c r="DD37" cm="1">
        <f t="array" ref="DD37">AX37*INDEX(prod_est,$G37+$H37,MATCH(DD$14,$BP$14:$DP$14,0))</f>
        <v>17.148158437671942</v>
      </c>
      <c r="DE37" cm="1">
        <f t="array" ref="DE37">AY37*INDEX(prod_est,$G37+$H37,MATCH(DE$14,$BP$14:$DP$14,0))</f>
        <v>16.877859922426364</v>
      </c>
      <c r="DF37" cm="1">
        <f t="array" ref="DF37">AZ37*INDEX(prod_est,$G37+$H37,MATCH(DF$14,$BP$14:$DP$14,0))</f>
        <v>16.606100138668491</v>
      </c>
      <c r="DG37" cm="1">
        <f t="array" ref="DG37">BA37*INDEX(prod_est,$G37+$H37,MATCH(DG$14,$BP$14:$DP$14,0))</f>
        <v>16.33293375173378</v>
      </c>
      <c r="DH37" cm="1">
        <f t="array" ref="DH37">BB37*INDEX(prod_est,$G37+$H37,MATCH(DH$14,$BP$14:$DP$14,0))</f>
        <v>16.058414640599008</v>
      </c>
      <c r="DI37" cm="1">
        <f t="array" ref="DI37">BC37*INDEX(prod_est,$G37+$H37,MATCH(DI$14,$BP$14:$DP$14,0))</f>
        <v>15.782595906567975</v>
      </c>
      <c r="DJ37" cm="1">
        <f t="array" ref="DJ37">BD37*INDEX(prod_est,$G37+$H37,MATCH(DJ$14,$BP$14:$DP$14,0))</f>
        <v>15.505529881873818</v>
      </c>
      <c r="DK37" cm="1">
        <f t="array" ref="DK37">BE37*INDEX(prod_est,$G37+$H37,MATCH(DK$14,$BP$14:$DP$14,0))</f>
        <v>15.227268138198461</v>
      </c>
      <c r="DL37" cm="1">
        <f t="array" ref="DL37">BF37*INDEX(prod_est,$G37+$H37,MATCH(DL$14,$BP$14:$DP$14,0))</f>
        <v>14.947861495108709</v>
      </c>
      <c r="DM37" cm="1">
        <f t="array" ref="DM37">BG37*INDEX(prod_est,$G37+$H37,MATCH(DM$14,$BP$14:$DP$14,0))</f>
        <v>14.66736002841111</v>
      </c>
      <c r="DN37" cm="1">
        <f t="array" ref="DN37">BH37*INDEX(prod_est,$G37+$H37,MATCH(DN$14,$BP$14:$DP$14,0))</f>
        <v>14.385813078425505</v>
      </c>
      <c r="DO37" cm="1">
        <f t="array" ref="DO37">BI37*INDEX(prod_est,$G37+$H37,MATCH(DO$14,$BP$14:$DP$14,0))</f>
        <v>14.103269258178811</v>
      </c>
      <c r="DP37" cm="1">
        <f t="array" ref="DP37">BJ37*INDEX(prod_est,$G37+$H37,MATCH(DP$14,$BP$14:$DP$14,0))</f>
        <v>13.819776461518423</v>
      </c>
    </row>
    <row r="38" spans="1:120" x14ac:dyDescent="0.25">
      <c r="A38" t="s">
        <v>56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305</v>
      </c>
      <c r="H38">
        <f>IFERROR(MATCH(D38,Production_est!$D$4:$D$339,0),"-")</f>
        <v>6</v>
      </c>
      <c r="I38" s="8" cm="1">
        <f t="array" ref="I38">IFERROR(INDEX(Production_est!$E$4:$E$339,H38+G38),"-")</f>
        <v>88500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20_USA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56</v>
      </c>
      <c r="B39" t="s">
        <v>29</v>
      </c>
      <c r="C39" t="s">
        <v>29</v>
      </c>
      <c r="D39" t="s">
        <v>37</v>
      </c>
      <c r="E39" s="8">
        <v>9.9520235999999998E-2</v>
      </c>
      <c r="F39" s="8">
        <v>5.6731139999999999E-2</v>
      </c>
      <c r="G39">
        <f>MATCH(A39,Production_est!$A$4:$A$339,0)</f>
        <v>305</v>
      </c>
      <c r="H39">
        <f>IFERROR(MATCH(D39,Production_est!$D$4:$D$339,0),"-")</f>
        <v>6</v>
      </c>
      <c r="I39" s="8" cm="1">
        <f t="array" ref="I39">IFERROR(INDEX(Production_est!$E$4:$E$339,H39+G39),"-")</f>
        <v>88500</v>
      </c>
      <c r="J39" s="42">
        <f t="shared" si="0"/>
        <v>6.410298305084746E-7</v>
      </c>
      <c r="K39" s="42">
        <f t="shared" ref="K39:AP39" si="53">J39*(1-$F$4)</f>
        <v>6.3703480250705302E-7</v>
      </c>
      <c r="L39" s="42">
        <f t="shared" si="53"/>
        <v>6.3306467233093152E-7</v>
      </c>
      <c r="M39" s="42">
        <f t="shared" si="53"/>
        <v>6.2911928481180983E-7</v>
      </c>
      <c r="N39" s="42">
        <f t="shared" si="53"/>
        <v>6.2519848574842791E-7</v>
      </c>
      <c r="O39" s="42">
        <f t="shared" si="53"/>
        <v>6.2130212190053933E-7</v>
      </c>
      <c r="P39" s="42">
        <f t="shared" si="53"/>
        <v>6.1743004098292205E-7</v>
      </c>
      <c r="Q39" s="42">
        <f t="shared" si="53"/>
        <v>6.1358209165942635E-7</v>
      </c>
      <c r="R39" s="42">
        <f t="shared" si="53"/>
        <v>6.0975812353706018E-7</v>
      </c>
      <c r="S39" s="42">
        <f t="shared" si="53"/>
        <v>6.05957987160111E-7</v>
      </c>
      <c r="T39" s="42">
        <f t="shared" si="53"/>
        <v>6.0218153400430469E-7</v>
      </c>
      <c r="U39" s="42">
        <f t="shared" si="53"/>
        <v>5.9842861647100061E-7</v>
      </c>
      <c r="V39" s="42">
        <f t="shared" si="53"/>
        <v>5.9469908788142277E-7</v>
      </c>
      <c r="W39" s="42">
        <f t="shared" si="53"/>
        <v>5.90992802470927E-7</v>
      </c>
      <c r="X39" s="42">
        <f t="shared" si="53"/>
        <v>5.8730961538330402E-7</v>
      </c>
      <c r="Y39" s="42">
        <f t="shared" si="53"/>
        <v>5.836493826651179E-7</v>
      </c>
      <c r="Z39" s="42">
        <f t="shared" si="53"/>
        <v>5.800119612600797E-7</v>
      </c>
      <c r="AA39" s="42">
        <f t="shared" si="53"/>
        <v>5.7639720900345625E-7</v>
      </c>
      <c r="AB39" s="42">
        <f t="shared" si="53"/>
        <v>5.728049846165139E-7</v>
      </c>
      <c r="AC39" s="42">
        <f t="shared" si="53"/>
        <v>5.6923514770099685E-7</v>
      </c>
      <c r="AD39" s="42">
        <f t="shared" si="53"/>
        <v>5.656875587336395E-7</v>
      </c>
      <c r="AE39" s="42">
        <f t="shared" si="53"/>
        <v>5.621620790607137E-7</v>
      </c>
      <c r="AF39" s="42">
        <f t="shared" si="53"/>
        <v>5.5865857089260946E-7</v>
      </c>
      <c r="AG39" s="42">
        <f t="shared" si="53"/>
        <v>5.5517689729844956E-7</v>
      </c>
      <c r="AH39" s="42">
        <f t="shared" si="53"/>
        <v>5.5171692220073794E-7</v>
      </c>
      <c r="AI39" s="42">
        <f t="shared" si="53"/>
        <v>5.4827851037004083E-7</v>
      </c>
      <c r="AJ39" s="42">
        <f t="shared" si="53"/>
        <v>5.4486152741970202E-7</v>
      </c>
      <c r="AK39" s="42">
        <f t="shared" si="53"/>
        <v>5.4146583980059012E-7</v>
      </c>
      <c r="AL39" s="42">
        <f t="shared" si="53"/>
        <v>5.3809131479587896E-7</v>
      </c>
      <c r="AM39" s="42">
        <f t="shared" si="53"/>
        <v>5.3473782051586066E-7</v>
      </c>
      <c r="AN39" s="42">
        <f t="shared" si="53"/>
        <v>5.3140522589279063E-7</v>
      </c>
      <c r="AO39" s="42">
        <f t="shared" si="53"/>
        <v>5.2809340067576528E-7</v>
      </c>
      <c r="AP39" s="42">
        <f t="shared" si="53"/>
        <v>5.2480221542563091E-7</v>
      </c>
      <c r="AQ39" s="42">
        <f t="shared" ref="AQ39:BJ39" si="54">AP39*(1-$F$4)</f>
        <v>5.2153154150992492E-7</v>
      </c>
      <c r="AR39" s="42">
        <f t="shared" si="54"/>
        <v>5.1828125109784844E-7</v>
      </c>
      <c r="AS39" s="42">
        <f t="shared" si="54"/>
        <v>5.1505121715526994E-7</v>
      </c>
      <c r="AT39" s="42">
        <f t="shared" si="54"/>
        <v>5.1184131343976051E-7</v>
      </c>
      <c r="AU39" s="42">
        <f t="shared" si="54"/>
        <v>5.0865141449565947E-7</v>
      </c>
      <c r="AV39" s="42">
        <f t="shared" si="54"/>
        <v>5.0548139564917148E-7</v>
      </c>
      <c r="AW39" s="42">
        <f t="shared" si="54"/>
        <v>5.0233113300349359E-7</v>
      </c>
      <c r="AX39" s="42">
        <f t="shared" si="54"/>
        <v>4.9920050343397272E-7</v>
      </c>
      <c r="AY39" s="42">
        <f t="shared" si="54"/>
        <v>4.9608938458329371E-7</v>
      </c>
      <c r="AZ39" s="42">
        <f t="shared" si="54"/>
        <v>4.9299765485669711E-7</v>
      </c>
      <c r="BA39" s="42">
        <f t="shared" si="54"/>
        <v>4.8992519341722649E-7</v>
      </c>
      <c r="BB39" s="42">
        <f t="shared" si="54"/>
        <v>4.8687188018100597E-7</v>
      </c>
      <c r="BC39" s="42">
        <f t="shared" si="54"/>
        <v>4.8383759581254678E-7</v>
      </c>
      <c r="BD39" s="42">
        <f t="shared" si="54"/>
        <v>4.8082222172008309E-7</v>
      </c>
      <c r="BE39" s="42">
        <f t="shared" si="54"/>
        <v>4.7782564005093712E-7</v>
      </c>
      <c r="BF39" s="42">
        <f t="shared" si="54"/>
        <v>4.7484773368691273E-7</v>
      </c>
      <c r="BG39" s="42">
        <f t="shared" si="54"/>
        <v>4.7188838623971821E-7</v>
      </c>
      <c r="BH39" s="42">
        <f t="shared" si="54"/>
        <v>4.6894748204641735E-7</v>
      </c>
      <c r="BI39" s="42">
        <f t="shared" si="54"/>
        <v>4.6602490616490879E-7</v>
      </c>
      <c r="BJ39" s="42">
        <f t="shared" si="54"/>
        <v>4.6312054436943373E-7</v>
      </c>
      <c r="BK39" t="str">
        <f t="shared" si="3"/>
        <v>20_USA</v>
      </c>
      <c r="BL39" t="str">
        <f t="shared" si="4"/>
        <v>d_ind_cem_16_2_industrial_waste</v>
      </c>
      <c r="BO39" s="8">
        <f t="shared" si="5"/>
        <v>9.9520235999999998E-2</v>
      </c>
      <c r="BP39" s="8">
        <f t="shared" si="6"/>
        <v>5.6731139999999999E-2</v>
      </c>
      <c r="BQ39" s="8" cm="1">
        <f t="array" ref="BQ39">K39*INDEX(prod_est,$G39+$H39,MATCH(BQ$14,$BP$14:$DP$14,0))</f>
        <v>5.7173820355484101E-2</v>
      </c>
      <c r="BR39" s="8" cm="1">
        <f t="array" ref="BR39">L39*INDEX(prod_est,$G39+$H39,MATCH(BR$14,$BP$14:$DP$14,0))</f>
        <v>5.1456250738224012E-2</v>
      </c>
      <c r="BS39" s="8" cm="1">
        <f t="array" ref="BS39">M39*INDEX(prod_est,$G39+$H39,MATCH(BS$14,$BP$14:$DP$14,0))</f>
        <v>5.5510004581237213E-2</v>
      </c>
      <c r="BT39" s="8" cm="1">
        <f t="array" ref="BT39">N39*INDEX(prod_est,$G39+$H39,MATCH(BT$14,$BP$14:$DP$14,0))</f>
        <v>5.6833403947754275E-2</v>
      </c>
      <c r="BU39" s="8" cm="1">
        <f t="array" ref="BU39">O39*INDEX(prod_est,$G39+$H39,MATCH(BU$14,$BP$14:$DP$14,0))</f>
        <v>5.813877534509862E-2</v>
      </c>
      <c r="BV39" s="8" cm="1">
        <f t="array" ref="BV39">P39*INDEX(prod_est,$G39+$H39,MATCH(BV$14,$BP$14:$DP$14,0))</f>
        <v>5.9429074891967568E-2</v>
      </c>
      <c r="BW39" s="8" cm="1">
        <f t="array" ref="BW39">Q39*INDEX(prod_est,$G39+$H39,MATCH(BW$14,$BP$14:$DP$14,0))</f>
        <v>6.0706492396480682E-2</v>
      </c>
      <c r="BX39" s="8" cm="1">
        <f t="array" ref="BX39">R39*INDEX(prod_est,$G39+$H39,MATCH(BX$14,$BP$14:$DP$14,0))</f>
        <v>6.1973499473172586E-2</v>
      </c>
      <c r="BY39" s="8" cm="1">
        <f t="array" ref="BY39">S39*INDEX(prod_est,$G39+$H39,MATCH(BY$14,$BP$14:$DP$14,0))</f>
        <v>6.3232477401869353E-2</v>
      </c>
      <c r="BZ39" s="8" cm="1">
        <f t="array" ref="BZ39">T39*INDEX(prod_est,$G39+$H39,MATCH(BZ$14,$BP$14:$DP$14,0))</f>
        <v>6.3944347588300435E-2</v>
      </c>
      <c r="CA39" s="8" cm="1">
        <f t="array" ref="CA39">U39*INDEX(prod_est,$G39+$H39,MATCH(CA$14,$BP$14:$DP$14,0))</f>
        <v>6.4623348623574633E-2</v>
      </c>
      <c r="CB39" s="8" cm="1">
        <f t="array" ref="CB39">V39*INDEX(prod_est,$G39+$H39,MATCH(CB$14,$BP$14:$DP$14,0))</f>
        <v>6.5254500250228803E-2</v>
      </c>
      <c r="CC39" s="8" cm="1">
        <f t="array" ref="CC39">W39*INDEX(prod_est,$G39+$H39,MATCH(CC$14,$BP$14:$DP$14,0))</f>
        <v>6.5587161159798998E-2</v>
      </c>
      <c r="CD39" s="8" cm="1">
        <f t="array" ref="CD39">X39*INDEX(prod_est,$G39+$H39,MATCH(CD$14,$BP$14:$DP$14,0))</f>
        <v>6.5873366165672659E-2</v>
      </c>
      <c r="CE39" s="8" cm="1">
        <f t="array" ref="CE39">Y39*INDEX(prod_est,$G39+$H39,MATCH(CE$14,$BP$14:$DP$14,0))</f>
        <v>6.6113657534681375E-2</v>
      </c>
      <c r="CF39" s="8" cm="1">
        <f t="array" ref="CF39">Z39*INDEX(prod_est,$G39+$H39,MATCH(CF$14,$BP$14:$DP$14,0))</f>
        <v>6.6307944002040251E-2</v>
      </c>
      <c r="CG39" s="8" cm="1">
        <f t="array" ref="CG39">AA39*INDEX(prod_est,$G39+$H39,MATCH(CG$14,$BP$14:$DP$14,0))</f>
        <v>6.6456336267458657E-2</v>
      </c>
      <c r="CH39" s="8" cm="1">
        <f t="array" ref="CH39">AB39*INDEX(prod_est,$G39+$H39,MATCH(CH$14,$BP$14:$DP$14,0))</f>
        <v>6.6559409694966237E-2</v>
      </c>
      <c r="CI39" s="8" cm="1">
        <f t="array" ref="CI39">AC39*INDEX(prod_est,$G39+$H39,MATCH(CI$14,$BP$14:$DP$14,0))</f>
        <v>6.661849047923539E-2</v>
      </c>
      <c r="CJ39" s="8" cm="1">
        <f t="array" ref="CJ39">AD39*INDEX(prod_est,$G39+$H39,MATCH(CJ$14,$BP$14:$DP$14,0))</f>
        <v>6.6635171897545628E-2</v>
      </c>
      <c r="CK39" s="8" cm="1">
        <f t="array" ref="CK39">AE39*INDEX(prod_est,$G39+$H39,MATCH(CK$14,$BP$14:$DP$14,0))</f>
        <v>6.6610836549577099E-2</v>
      </c>
      <c r="CL39" s="8" cm="1">
        <f t="array" ref="CL39">AF39*INDEX(prod_est,$G39+$H39,MATCH(CL$14,$BP$14:$DP$14,0))</f>
        <v>6.6547008288171561E-2</v>
      </c>
      <c r="CM39" s="8" cm="1">
        <f t="array" ref="CM39">AG39*INDEX(prod_est,$G39+$H39,MATCH(CM$14,$BP$14:$DP$14,0))</f>
        <v>6.6445948832170476E-2</v>
      </c>
      <c r="CN39" s="8" cm="1">
        <f t="array" ref="CN39">AH39*INDEX(prod_est,$G39+$H39,MATCH(CN$14,$BP$14:$DP$14,0))</f>
        <v>6.6310529552270736E-2</v>
      </c>
      <c r="CO39" s="8" cm="1">
        <f t="array" ref="CO39">AI39*INDEX(prod_est,$G39+$H39,MATCH(CO$14,$BP$14:$DP$14,0))</f>
        <v>6.614333936939025E-2</v>
      </c>
      <c r="CP39" s="8" cm="1">
        <f t="array" ref="CP39">AJ39*INDEX(prod_est,$G39+$H39,MATCH(CP$14,$BP$14:$DP$14,0))</f>
        <v>6.5946476307692986E-2</v>
      </c>
      <c r="CQ39" s="8" cm="1">
        <f t="array" ref="CQ39">AK39*INDEX(prod_est,$G39+$H39,MATCH(CQ$14,$BP$14:$DP$14,0))</f>
        <v>6.5721573018337115E-2</v>
      </c>
      <c r="CR39" s="8" cm="1">
        <f t="array" ref="CR39">AL39*INDEX(prod_est,$G39+$H39,MATCH(CR$14,$BP$14:$DP$14,0))</f>
        <v>6.5470278234084286E-2</v>
      </c>
      <c r="CS39" s="8" cm="1">
        <f t="array" ref="CS39">AM39*INDEX(prod_est,$G39+$H39,MATCH(CS$14,$BP$14:$DP$14,0))</f>
        <v>6.5194220323122998E-2</v>
      </c>
      <c r="CT39" s="8" cm="1">
        <f t="array" ref="CT39">AN39*INDEX(prod_est,$G39+$H39,MATCH(CT$14,$BP$14:$DP$14,0))</f>
        <v>6.4894575698147799E-2</v>
      </c>
      <c r="CU39" s="8" cm="1">
        <f t="array" ref="CU39">AO39*INDEX(prod_est,$G39+$H39,MATCH(CU$14,$BP$14:$DP$14,0))</f>
        <v>6.4572119323772367E-2</v>
      </c>
      <c r="CV39" s="8" cm="1">
        <f t="array" ref="CV39">AP39*INDEX(prod_est,$G39+$H39,MATCH(CV$14,$BP$14:$DP$14,0))</f>
        <v>6.4227261992231915E-2</v>
      </c>
      <c r="CW39" cm="1">
        <f t="array" ref="CW39">AQ39*INDEX(prod_est,$G39+$H39,MATCH(CW$14,$BP$14:$DP$14,0))</f>
        <v>6.3371360272617167E-2</v>
      </c>
      <c r="CX39" cm="1">
        <f t="array" ref="CX39">AR39*INDEX(prod_est,$G39+$H39,MATCH(CX$14,$BP$14:$DP$14,0))</f>
        <v>6.2509026287162983E-2</v>
      </c>
      <c r="CY39" cm="1">
        <f t="array" ref="CY39">AS39*INDEX(prod_est,$G39+$H39,MATCH(CY$14,$BP$14:$DP$14,0))</f>
        <v>6.16404644810905E-2</v>
      </c>
      <c r="CZ39" cm="1">
        <f t="array" ref="CZ39">AT39*INDEX(prod_est,$G39+$H39,MATCH(CZ$14,$BP$14:$DP$14,0))</f>
        <v>6.0765876433864469E-2</v>
      </c>
      <c r="DA39" cm="1">
        <f t="array" ref="DA39">AU39*INDEX(prod_est,$G39+$H39,MATCH(DA$14,$BP$14:$DP$14,0))</f>
        <v>5.988546089050633E-2</v>
      </c>
      <c r="DB39" cm="1">
        <f t="array" ref="DB39">AV39*INDEX(prod_est,$G39+$H39,MATCH(DB$14,$BP$14:$DP$14,0))</f>
        <v>5.8999413792608042E-2</v>
      </c>
      <c r="DC39" cm="1">
        <f t="array" ref="DC39">AW39*INDEX(prod_est,$G39+$H39,MATCH(DC$14,$BP$14:$DP$14,0))</f>
        <v>5.8107928309049428E-2</v>
      </c>
      <c r="DD39" cm="1">
        <f t="array" ref="DD39">AX39*INDEX(prod_est,$G39+$H39,MATCH(DD$14,$BP$14:$DP$14,0))</f>
        <v>5.721119486641426E-2</v>
      </c>
      <c r="DE39" cm="1">
        <f t="array" ref="DE39">AY39*INDEX(prod_est,$G39+$H39,MATCH(DE$14,$BP$14:$DP$14,0))</f>
        <v>5.6309401179119825E-2</v>
      </c>
      <c r="DF39" cm="1">
        <f t="array" ref="DF39">AZ39*INDEX(prod_est,$G39+$H39,MATCH(DF$14,$BP$14:$DP$14,0))</f>
        <v>5.5402732279252999E-2</v>
      </c>
      <c r="DG39" cm="1">
        <f t="array" ref="DG39">BA39*INDEX(prod_est,$G39+$H39,MATCH(DG$14,$BP$14:$DP$14,0))</f>
        <v>5.4491370546115331E-2</v>
      </c>
      <c r="DH39" cm="1">
        <f t="array" ref="DH39">BB39*INDEX(prod_est,$G39+$H39,MATCH(DH$14,$BP$14:$DP$14,0))</f>
        <v>5.3575495735489385E-2</v>
      </c>
      <c r="DI39" cm="1">
        <f t="array" ref="DI39">BC39*INDEX(prod_est,$G39+$H39,MATCH(DI$14,$BP$14:$DP$14,0))</f>
        <v>5.2655285008616756E-2</v>
      </c>
      <c r="DJ39" cm="1">
        <f t="array" ref="DJ39">BD39*INDEX(prod_est,$G39+$H39,MATCH(DJ$14,$BP$14:$DP$14,0))</f>
        <v>5.1730912960897775E-2</v>
      </c>
      <c r="DK39" cm="1">
        <f t="array" ref="DK39">BE39*INDEX(prod_est,$G39+$H39,MATCH(DK$14,$BP$14:$DP$14,0))</f>
        <v>5.0802551650314963E-2</v>
      </c>
      <c r="DL39" cm="1">
        <f t="array" ref="DL39">BF39*INDEX(prod_est,$G39+$H39,MATCH(DL$14,$BP$14:$DP$14,0))</f>
        <v>4.9870370625578135E-2</v>
      </c>
      <c r="DM39" cm="1">
        <f t="array" ref="DM39">BG39*INDEX(prod_est,$G39+$H39,MATCH(DM$14,$BP$14:$DP$14,0))</f>
        <v>4.8934536953998763E-2</v>
      </c>
      <c r="DN39" cm="1">
        <f t="array" ref="DN39">BH39*INDEX(prod_est,$G39+$H39,MATCH(DN$14,$BP$14:$DP$14,0))</f>
        <v>4.799521524909283E-2</v>
      </c>
      <c r="DO39" cm="1">
        <f t="array" ref="DO39">BI39*INDEX(prod_est,$G39+$H39,MATCH(DO$14,$BP$14:$DP$14,0))</f>
        <v>4.7052567697917685E-2</v>
      </c>
      <c r="DP39" cm="1">
        <f t="array" ref="DP39">BJ39*INDEX(prod_est,$G39+$H39,MATCH(DP$14,$BP$14:$DP$14,0))</f>
        <v>4.610675408814071E-2</v>
      </c>
    </row>
    <row r="40" spans="1:120" x14ac:dyDescent="0.25">
      <c r="A40" t="s">
        <v>56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305</v>
      </c>
      <c r="H40">
        <f>IFERROR(MATCH(D40,Production_est!$D$4:$D$339,0),"-")</f>
        <v>6</v>
      </c>
      <c r="I40" s="8" cm="1">
        <f t="array" ref="I40">IFERROR(INDEX(Production_est!$E$4:$E$339,H40+G40),"-")</f>
        <v>88500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20_USA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56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305</v>
      </c>
      <c r="H41">
        <f>IFERROR(MATCH(D41,Production_est!$D$4:$D$339,0),"-")</f>
        <v>6</v>
      </c>
      <c r="I41" s="8" cm="1">
        <f t="array" ref="I41">IFERROR(INDEX(Production_est!$E$4:$E$339,H41+G41),"-")</f>
        <v>88500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20_USA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56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305</v>
      </c>
      <c r="H42">
        <f>IFERROR(MATCH(D42,Production_est!$D$4:$D$339,0),"-")</f>
        <v>6</v>
      </c>
      <c r="I42" s="8" cm="1">
        <f t="array" ref="I42">IFERROR(INDEX(Production_est!$E$4:$E$339,H42+G42),"-")</f>
        <v>88500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20_USA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56</v>
      </c>
      <c r="B43" t="s">
        <v>33</v>
      </c>
      <c r="C43" t="s">
        <v>33</v>
      </c>
      <c r="D43" t="s">
        <v>37</v>
      </c>
      <c r="E43" s="8">
        <v>0.93198168000000003</v>
      </c>
      <c r="F43" s="8">
        <v>0.59954976000000004</v>
      </c>
      <c r="G43">
        <f>MATCH(A43,Production_est!$A$4:$A$339,0)</f>
        <v>305</v>
      </c>
      <c r="H43">
        <f>IFERROR(MATCH(D43,Production_est!$D$4:$D$339,0),"-")</f>
        <v>6</v>
      </c>
      <c r="I43" s="8" cm="1">
        <f t="array" ref="I43">IFERROR(INDEX(Production_est!$E$4:$E$339,H43+G43),"-")</f>
        <v>88500</v>
      </c>
      <c r="J43" s="42">
        <f t="shared" si="0"/>
        <v>6.7745735593220341E-6</v>
      </c>
      <c r="K43" s="42">
        <f t="shared" ref="K43:AP43" si="60">J43*(1-$F$4)</f>
        <v>6.7323530419933574E-6</v>
      </c>
      <c r="L43" s="42">
        <f t="shared" si="60"/>
        <v>6.6903956514973726E-6</v>
      </c>
      <c r="M43" s="42">
        <f t="shared" si="60"/>
        <v>6.648699747974256E-6</v>
      </c>
      <c r="N43" s="42">
        <f t="shared" si="60"/>
        <v>6.6072637017841236E-6</v>
      </c>
      <c r="O43" s="42">
        <f t="shared" si="60"/>
        <v>6.5660858934433388E-6</v>
      </c>
      <c r="P43" s="42">
        <f t="shared" si="60"/>
        <v>6.5251647135612136E-6</v>
      </c>
      <c r="Q43" s="42">
        <f t="shared" si="60"/>
        <v>6.4844985627771112E-6</v>
      </c>
      <c r="R43" s="42">
        <f t="shared" si="60"/>
        <v>6.4440858516979343E-6</v>
      </c>
      <c r="S43" s="42">
        <f t="shared" si="60"/>
        <v>6.4039250008360061E-6</v>
      </c>
      <c r="T43" s="42">
        <f t="shared" si="60"/>
        <v>6.3640144405473377E-6</v>
      </c>
      <c r="U43" s="42">
        <f t="shared" si="60"/>
        <v>6.3243526109702794E-6</v>
      </c>
      <c r="V43" s="42">
        <f t="shared" si="60"/>
        <v>6.2849379619645559E-6</v>
      </c>
      <c r="W43" s="42">
        <f t="shared" si="60"/>
        <v>6.2457689530506813E-6</v>
      </c>
      <c r="X43" s="42">
        <f t="shared" si="60"/>
        <v>6.206844053349751E-6</v>
      </c>
      <c r="Y43" s="42">
        <f t="shared" si="60"/>
        <v>6.1681617415236067E-6</v>
      </c>
      <c r="Z43" s="42">
        <f t="shared" si="60"/>
        <v>6.1297205057153796E-6</v>
      </c>
      <c r="AA43" s="42">
        <f t="shared" si="60"/>
        <v>6.0915188434903998E-6</v>
      </c>
      <c r="AB43" s="42">
        <f t="shared" si="60"/>
        <v>6.0535552617774739E-6</v>
      </c>
      <c r="AC43" s="42">
        <f t="shared" si="60"/>
        <v>6.0158282768105332E-6</v>
      </c>
      <c r="AD43" s="42">
        <f t="shared" si="60"/>
        <v>5.9783364140706385E-6</v>
      </c>
      <c r="AE43" s="42">
        <f t="shared" si="60"/>
        <v>5.9410782082283528E-6</v>
      </c>
      <c r="AF43" s="42">
        <f t="shared" si="60"/>
        <v>5.9040522030864688E-6</v>
      </c>
      <c r="AG43" s="42">
        <f t="shared" si="60"/>
        <v>5.867256951523097E-6</v>
      </c>
      <c r="AH43" s="42">
        <f t="shared" si="60"/>
        <v>5.8306910154351039E-6</v>
      </c>
      <c r="AI43" s="42">
        <f t="shared" si="60"/>
        <v>5.7943529656819067E-6</v>
      </c>
      <c r="AJ43" s="42">
        <f t="shared" si="60"/>
        <v>5.758241382029618E-6</v>
      </c>
      <c r="AK43" s="42">
        <f t="shared" si="60"/>
        <v>5.7223548530955352E-6</v>
      </c>
      <c r="AL43" s="42">
        <f t="shared" si="60"/>
        <v>5.6866919762929792E-6</v>
      </c>
      <c r="AM43" s="42">
        <f t="shared" si="60"/>
        <v>5.6512513577764752E-6</v>
      </c>
      <c r="AN43" s="42">
        <f t="shared" si="60"/>
        <v>5.6160316123872779E-6</v>
      </c>
      <c r="AO43" s="42">
        <f t="shared" si="60"/>
        <v>5.5810313635992317E-6</v>
      </c>
      <c r="AP43" s="42">
        <f t="shared" si="60"/>
        <v>5.5462492434649706E-6</v>
      </c>
      <c r="AQ43" s="42">
        <f t="shared" si="58"/>
        <v>5.511683892562455E-6</v>
      </c>
      <c r="AR43" s="42">
        <f t="shared" si="58"/>
        <v>5.4773339599418389E-6</v>
      </c>
      <c r="AS43" s="42">
        <f t="shared" si="58"/>
        <v>5.4431981030726697E-6</v>
      </c>
      <c r="AT43" s="42">
        <f t="shared" si="58"/>
        <v>5.4092749877914185E-6</v>
      </c>
      <c r="AU43" s="42">
        <f t="shared" si="58"/>
        <v>5.3755632882493323E-6</v>
      </c>
      <c r="AV43" s="42">
        <f t="shared" si="58"/>
        <v>5.3420616868606179E-6</v>
      </c>
      <c r="AW43" s="42">
        <f t="shared" si="58"/>
        <v>5.3087688742509439E-6</v>
      </c>
      <c r="AX43" s="42">
        <f t="shared" si="58"/>
        <v>5.2756835492062657E-6</v>
      </c>
      <c r="AY43" s="42">
        <f t="shared" si="58"/>
        <v>5.2428044186219684E-6</v>
      </c>
      <c r="AZ43" s="42">
        <f t="shared" si="58"/>
        <v>5.2101301974523271E-6</v>
      </c>
      <c r="BA43" s="42">
        <f t="shared" si="58"/>
        <v>5.1776596086602838E-6</v>
      </c>
      <c r="BB43" s="42">
        <f t="shared" si="58"/>
        <v>5.1453913831675326E-6</v>
      </c>
      <c r="BC43" s="42">
        <f t="shared" si="58"/>
        <v>5.1133242598049234E-6</v>
      </c>
      <c r="BD43" s="42">
        <f t="shared" si="58"/>
        <v>5.0814569852631677E-6</v>
      </c>
      <c r="BE43" s="42">
        <f t="shared" si="58"/>
        <v>5.0497883140438535E-6</v>
      </c>
      <c r="BF43" s="42">
        <f t="shared" si="58"/>
        <v>5.0183170084107692E-6</v>
      </c>
      <c r="BG43" s="42">
        <f t="shared" si="58"/>
        <v>4.9870418383415256E-6</v>
      </c>
      <c r="BH43" s="42">
        <f t="shared" si="58"/>
        <v>4.9559615814794824E-6</v>
      </c>
      <c r="BI43" s="42">
        <f t="shared" si="58"/>
        <v>4.9250750230859749E-6</v>
      </c>
      <c r="BJ43" s="42">
        <f t="shared" si="58"/>
        <v>4.8943809559928358E-6</v>
      </c>
      <c r="BK43" t="str">
        <f t="shared" si="3"/>
        <v>20_USA</v>
      </c>
      <c r="BL43" t="str">
        <f t="shared" si="4"/>
        <v>d_ind_cem_16_6_biodiesel</v>
      </c>
      <c r="BO43" s="8">
        <f t="shared" si="5"/>
        <v>0.93198168000000003</v>
      </c>
      <c r="BP43" s="8">
        <f t="shared" si="6"/>
        <v>0.59954976000000004</v>
      </c>
      <c r="BQ43" s="8" cm="1">
        <f t="array" ref="BQ43">K43*INDEX(prod_est,$G43+$H43,MATCH(BQ$14,$BP$14:$DP$14,0))</f>
        <v>0.60422812360924893</v>
      </c>
      <c r="BR43" s="8" cm="1">
        <f t="array" ref="BR43">L43*INDEX(prod_est,$G43+$H43,MATCH(BR$14,$BP$14:$DP$14,0))</f>
        <v>0.54380332883495786</v>
      </c>
      <c r="BS43" s="8" cm="1">
        <f t="array" ref="BS43">M43*INDEX(prod_est,$G43+$H43,MATCH(BS$14,$BP$14:$DP$14,0))</f>
        <v>0.5866444764600125</v>
      </c>
      <c r="BT43" s="8" cm="1">
        <f t="array" ref="BT43">N43*INDEX(prod_est,$G43+$H43,MATCH(BT$14,$BP$14:$DP$14,0))</f>
        <v>0.60063051256962452</v>
      </c>
      <c r="BU43" s="8" cm="1">
        <f t="array" ref="BU43">O43*INDEX(prod_est,$G43+$H43,MATCH(BU$14,$BP$14:$DP$14,0))</f>
        <v>0.61442602431130067</v>
      </c>
      <c r="BV43" s="8" cm="1">
        <f t="array" ref="BV43">P43*INDEX(prod_est,$G43+$H43,MATCH(BV$14,$BP$14:$DP$14,0))</f>
        <v>0.62806225273282335</v>
      </c>
      <c r="BW43" s="8" cm="1">
        <f t="array" ref="BW43">Q43*INDEX(prod_est,$G43+$H43,MATCH(BW$14,$BP$14:$DP$14,0))</f>
        <v>0.64156234030819437</v>
      </c>
      <c r="BX43" s="8" cm="1">
        <f t="array" ref="BX43">R43*INDEX(prod_est,$G43+$H43,MATCH(BX$14,$BP$14:$DP$14,0))</f>
        <v>0.65495240771648067</v>
      </c>
      <c r="BY43" s="8" cm="1">
        <f t="array" ref="BY43">S43*INDEX(prod_est,$G43+$H43,MATCH(BY$14,$BP$14:$DP$14,0))</f>
        <v>0.66825762095554908</v>
      </c>
      <c r="BZ43" s="8" cm="1">
        <f t="array" ref="BZ43">T43*INDEX(prod_est,$G43+$H43,MATCH(BZ$14,$BP$14:$DP$14,0))</f>
        <v>0.67578085421731526</v>
      </c>
      <c r="CA43" s="8" cm="1">
        <f t="array" ref="CA43">U43*INDEX(prod_est,$G43+$H43,MATCH(CA$14,$BP$14:$DP$14,0))</f>
        <v>0.68295671755689202</v>
      </c>
      <c r="CB43" s="8" cm="1">
        <f t="array" ref="CB43">V43*INDEX(prod_est,$G43+$H43,MATCH(CB$14,$BP$14:$DP$14,0))</f>
        <v>0.68962689563341428</v>
      </c>
      <c r="CC43" s="8" cm="1">
        <f t="array" ref="CC43">W43*INDEX(prod_est,$G43+$H43,MATCH(CC$14,$BP$14:$DP$14,0))</f>
        <v>0.6931425445079864</v>
      </c>
      <c r="CD43" s="8" cm="1">
        <f t="array" ref="CD43">X43*INDEX(prod_est,$G43+$H43,MATCH(CD$14,$BP$14:$DP$14,0))</f>
        <v>0.69616723504976552</v>
      </c>
      <c r="CE43" s="8" cm="1">
        <f t="array" ref="CE43">Y43*INDEX(prod_est,$G43+$H43,MATCH(CE$14,$BP$14:$DP$14,0))</f>
        <v>0.69870669807869901</v>
      </c>
      <c r="CF43" s="8" cm="1">
        <f t="array" ref="CF43">Z43*INDEX(prod_est,$G43+$H43,MATCH(CF$14,$BP$14:$DP$14,0))</f>
        <v>0.70075996908429239</v>
      </c>
      <c r="CG43" s="8" cm="1">
        <f t="array" ref="CG43">AA43*INDEX(prod_est,$G43+$H43,MATCH(CG$14,$BP$14:$DP$14,0))</f>
        <v>0.7023282179704855</v>
      </c>
      <c r="CH43" s="8" cm="1">
        <f t="array" ref="CH43">AB43*INDEX(prod_est,$G43+$H43,MATCH(CH$14,$BP$14:$DP$14,0))</f>
        <v>0.70341752533720758</v>
      </c>
      <c r="CI43" s="8" cm="1">
        <f t="array" ref="CI43">AC43*INDEX(prod_est,$G43+$H43,MATCH(CI$14,$BP$14:$DP$14,0))</f>
        <v>0.70404190676210365</v>
      </c>
      <c r="CJ43" s="8" cm="1">
        <f t="array" ref="CJ43">AD43*INDEX(prod_est,$G43+$H43,MATCH(CJ$14,$BP$14:$DP$14,0))</f>
        <v>0.70421820042276984</v>
      </c>
      <c r="CK43" s="8" cm="1">
        <f t="array" ref="CK43">AE43*INDEX(prod_est,$G43+$H43,MATCH(CK$14,$BP$14:$DP$14,0))</f>
        <v>0.70396101799995847</v>
      </c>
      <c r="CL43" s="8" cm="1">
        <f t="array" ref="CL43">AF43*INDEX(prod_est,$G43+$H43,MATCH(CL$14,$BP$14:$DP$14,0))</f>
        <v>0.70328646397536265</v>
      </c>
      <c r="CM43" s="8" cm="1">
        <f t="array" ref="CM43">AG43*INDEX(prod_est,$G43+$H43,MATCH(CM$14,$BP$14:$DP$14,0))</f>
        <v>0.70221844079459861</v>
      </c>
      <c r="CN43" s="8" cm="1">
        <f t="array" ref="CN43">AH43*INDEX(prod_est,$G43+$H43,MATCH(CN$14,$BP$14:$DP$14,0))</f>
        <v>0.70078729386606409</v>
      </c>
      <c r="CO43" s="8" cm="1">
        <f t="array" ref="CO43">AI43*INDEX(prod_est,$G43+$H43,MATCH(CO$14,$BP$14:$DP$14,0))</f>
        <v>0.6990203835938511</v>
      </c>
      <c r="CP43" s="8" cm="1">
        <f t="array" ref="CP43">AJ43*INDEX(prod_est,$G43+$H43,MATCH(CP$14,$BP$14:$DP$14,0))</f>
        <v>0.69693988245473315</v>
      </c>
      <c r="CQ43" s="8" cm="1">
        <f t="array" ref="CQ43">AK43*INDEX(prod_est,$G43+$H43,MATCH(CQ$14,$BP$14:$DP$14,0))</f>
        <v>0.69456304473991703</v>
      </c>
      <c r="CR43" s="8" cm="1">
        <f t="array" ref="CR43">AL43*INDEX(prod_est,$G43+$H43,MATCH(CR$14,$BP$14:$DP$14,0))</f>
        <v>0.69190729469526724</v>
      </c>
      <c r="CS43" s="8" cm="1">
        <f t="array" ref="CS43">AM43*INDEX(prod_est,$G43+$H43,MATCH(CS$14,$BP$14:$DP$14,0))</f>
        <v>0.688989841348429</v>
      </c>
      <c r="CT43" s="8" cm="1">
        <f t="array" ref="CT43">AN43*INDEX(prod_est,$G43+$H43,MATCH(CT$14,$BP$14:$DP$14,0))</f>
        <v>0.68582311734131096</v>
      </c>
      <c r="CU43" s="8" cm="1">
        <f t="array" ref="CU43">AO43*INDEX(prod_est,$G43+$H43,MATCH(CU$14,$BP$14:$DP$14,0))</f>
        <v>0.68241531270584521</v>
      </c>
      <c r="CV43" s="8" cm="1">
        <f t="array" ref="CV43">AP43*INDEX(prod_est,$G43+$H43,MATCH(CV$14,$BP$14:$DP$14,0))</f>
        <v>0.67877076880351372</v>
      </c>
      <c r="CW43" cm="1">
        <f t="array" ref="CW43">AQ43*INDEX(prod_est,$G43+$H43,MATCH(CW$14,$BP$14:$DP$14,0))</f>
        <v>0.66972537203238236</v>
      </c>
      <c r="CX43" cm="1">
        <f t="array" ref="CX43">AR43*INDEX(prod_est,$G43+$H43,MATCH(CX$14,$BP$14:$DP$14,0))</f>
        <v>0.66061199736691811</v>
      </c>
      <c r="CY43" cm="1">
        <f t="array" ref="CY43">AS43*INDEX(prod_est,$G43+$H43,MATCH(CY$14,$BP$14:$DP$14,0))</f>
        <v>0.65143280543853599</v>
      </c>
      <c r="CZ43" cm="1">
        <f t="array" ref="CZ43">AT43*INDEX(prod_est,$G43+$H43,MATCH(CZ$14,$BP$14:$DP$14,0))</f>
        <v>0.64218992659257523</v>
      </c>
      <c r="DA43" cm="1">
        <f t="array" ref="DA43">AU43*INDEX(prod_est,$G43+$H43,MATCH(DA$14,$BP$14:$DP$14,0))</f>
        <v>0.63288546121922573</v>
      </c>
      <c r="DB43" cm="1">
        <f t="array" ref="DB43">AV43*INDEX(prod_est,$G43+$H43,MATCH(DB$14,$BP$14:$DP$14,0))</f>
        <v>0.6235214800812896</v>
      </c>
      <c r="DC43" cm="1">
        <f t="array" ref="DC43">AW43*INDEX(prod_est,$G43+$H43,MATCH(DC$14,$BP$14:$DP$14,0))</f>
        <v>0.6141000246388103</v>
      </c>
      <c r="DD43" cm="1">
        <f t="array" ref="DD43">AX43*INDEX(prod_est,$G43+$H43,MATCH(DD$14,$BP$14:$DP$14,0))</f>
        <v>0.60462310737051828</v>
      </c>
      <c r="DE43" cm="1">
        <f t="array" ref="DE43">AY43*INDEX(prod_est,$G43+$H43,MATCH(DE$14,$BP$14:$DP$14,0))</f>
        <v>0.59509271209224801</v>
      </c>
      <c r="DF43" cm="1">
        <f t="array" ref="DF43">AZ43*INDEX(prod_est,$G43+$H43,MATCH(DF$14,$BP$14:$DP$14,0))</f>
        <v>0.58551079427225317</v>
      </c>
      <c r="DG43" cm="1">
        <f t="array" ref="DG43">BA43*INDEX(prod_est,$G43+$H43,MATCH(DG$14,$BP$14:$DP$14,0))</f>
        <v>0.57587928134344768</v>
      </c>
      <c r="DH43" cm="1">
        <f t="array" ref="DH43">BB43*INDEX(prod_est,$G43+$H43,MATCH(DH$14,$BP$14:$DP$14,0))</f>
        <v>0.5662000730126997</v>
      </c>
      <c r="DI43" cm="1">
        <f t="array" ref="DI43">BC43*INDEX(prod_est,$G43+$H43,MATCH(DI$14,$BP$14:$DP$14,0))</f>
        <v>0.55647504156707905</v>
      </c>
      <c r="DJ43" cm="1">
        <f t="array" ref="DJ43">BD43*INDEX(prod_est,$G43+$H43,MATCH(DJ$14,$BP$14:$DP$14,0))</f>
        <v>0.5467060321771634</v>
      </c>
      <c r="DK43" cm="1">
        <f t="array" ref="DK43">BE43*INDEX(prod_est,$G43+$H43,MATCH(DK$14,$BP$14:$DP$14,0))</f>
        <v>0.53689486319742463</v>
      </c>
      <c r="DL43" cm="1">
        <f t="array" ref="DL43">BF43*INDEX(prod_est,$G43+$H43,MATCH(DL$14,$BP$14:$DP$14,0))</f>
        <v>0.52704332646367469</v>
      </c>
      <c r="DM43" cm="1">
        <f t="array" ref="DM43">BG43*INDEX(prod_est,$G43+$H43,MATCH(DM$14,$BP$14:$DP$14,0))</f>
        <v>0.51715318758764761</v>
      </c>
      <c r="DN43" cm="1">
        <f t="array" ref="DN43">BH43*INDEX(prod_est,$G43+$H43,MATCH(DN$14,$BP$14:$DP$14,0))</f>
        <v>0.50722618624871552</v>
      </c>
      <c r="DO43" cm="1">
        <f t="array" ref="DO43">BI43*INDEX(prod_est,$G43+$H43,MATCH(DO$14,$BP$14:$DP$14,0))</f>
        <v>0.49726403648279077</v>
      </c>
      <c r="DP43" cm="1">
        <f t="array" ref="DP43">BJ43*INDEX(prod_est,$G43+$H43,MATCH(DP$14,$BP$14:$DP$14,0))</f>
        <v>0.4872684269683949</v>
      </c>
    </row>
    <row r="44" spans="1:120" x14ac:dyDescent="0.25">
      <c r="A44" t="s">
        <v>56</v>
      </c>
      <c r="B44" t="s">
        <v>34</v>
      </c>
      <c r="C44" t="s">
        <v>153</v>
      </c>
      <c r="D44" t="s">
        <v>37</v>
      </c>
      <c r="E44" s="8">
        <v>8.7001703999999999E-2</v>
      </c>
      <c r="F44" s="8">
        <v>8.3819735999999992E-2</v>
      </c>
      <c r="G44">
        <f>MATCH(A44,Production_est!$A$4:$A$339,0)</f>
        <v>305</v>
      </c>
      <c r="H44">
        <f>IFERROR(MATCH(D44,Production_est!$D$4:$D$339,0),"-")</f>
        <v>6</v>
      </c>
      <c r="I44" s="8" cm="1">
        <f t="array" ref="I44">IFERROR(INDEX(Production_est!$E$4:$E$339,H44+G44),"-")</f>
        <v>88500</v>
      </c>
      <c r="J44" s="42">
        <f t="shared" si="0"/>
        <v>9.4711566101694909E-7</v>
      </c>
      <c r="K44" s="42">
        <f t="shared" ref="K44:AP44" si="61">J44*(1-$F$4)</f>
        <v>9.4121304399935062E-7</v>
      </c>
      <c r="L44" s="42">
        <f t="shared" si="61"/>
        <v>9.3534721328894827E-7</v>
      </c>
      <c r="M44" s="42">
        <f t="shared" si="61"/>
        <v>9.2951793962600977E-7</v>
      </c>
      <c r="N44" s="42">
        <f t="shared" si="61"/>
        <v>9.2372499517959605E-7</v>
      </c>
      <c r="O44" s="42">
        <f t="shared" si="61"/>
        <v>9.1796815353865666E-7</v>
      </c>
      <c r="P44" s="42">
        <f t="shared" si="61"/>
        <v>9.1224718970318081E-7</v>
      </c>
      <c r="Q44" s="42">
        <f t="shared" si="61"/>
        <v>9.0656188007540343E-7</v>
      </c>
      <c r="R44" s="42">
        <f t="shared" si="61"/>
        <v>9.0091200245106606E-7</v>
      </c>
      <c r="S44" s="42">
        <f t="shared" si="61"/>
        <v>8.9529733601073223E-7</v>
      </c>
      <c r="T44" s="42">
        <f t="shared" si="61"/>
        <v>8.8971766131115717E-7</v>
      </c>
      <c r="U44" s="42">
        <f t="shared" si="61"/>
        <v>8.8417276027671086E-7</v>
      </c>
      <c r="V44" s="42">
        <f t="shared" si="61"/>
        <v>8.7866241619085482E-7</v>
      </c>
      <c r="W44" s="42">
        <f t="shared" si="61"/>
        <v>8.7318641368767207E-7</v>
      </c>
      <c r="X44" s="42">
        <f t="shared" si="61"/>
        <v>8.6774453874344978E-7</v>
      </c>
      <c r="Y44" s="42">
        <f t="shared" si="61"/>
        <v>8.6233657866831429E-7</v>
      </c>
      <c r="Z44" s="42">
        <f t="shared" si="61"/>
        <v>8.569623220979183E-7</v>
      </c>
      <c r="AA44" s="42">
        <f t="shared" si="61"/>
        <v>8.5162155898518019E-7</v>
      </c>
      <c r="AB44" s="42">
        <f t="shared" si="61"/>
        <v>8.4631408059207422E-7</v>
      </c>
      <c r="AC44" s="42">
        <f t="shared" si="61"/>
        <v>8.410396794814726E-7</v>
      </c>
      <c r="AD44" s="42">
        <f t="shared" si="61"/>
        <v>8.3579814950903754E-7</v>
      </c>
      <c r="AE44" s="42">
        <f t="shared" si="61"/>
        <v>8.3058928581516484E-7</v>
      </c>
      <c r="AF44" s="42">
        <f t="shared" si="61"/>
        <v>8.2541288481697684E-7</v>
      </c>
      <c r="AG44" s="42">
        <f t="shared" si="61"/>
        <v>8.2026874420036577E-7</v>
      </c>
      <c r="AH44" s="42">
        <f t="shared" si="61"/>
        <v>8.1515666291208621E-7</v>
      </c>
      <c r="AI44" s="42">
        <f t="shared" si="61"/>
        <v>8.1007644115189764E-7</v>
      </c>
      <c r="AJ44" s="42">
        <f t="shared" si="61"/>
        <v>8.0502788036475498E-7</v>
      </c>
      <c r="AK44" s="42">
        <f t="shared" si="61"/>
        <v>8.0001078323304863E-7</v>
      </c>
      <c r="AL44" s="42">
        <f t="shared" si="61"/>
        <v>7.9502495366889239E-7</v>
      </c>
      <c r="AM44" s="42">
        <f t="shared" si="61"/>
        <v>7.9007019680645938E-7</v>
      </c>
      <c r="AN44" s="42">
        <f t="shared" si="61"/>
        <v>7.8514631899436628E-7</v>
      </c>
      <c r="AO44" s="42">
        <f t="shared" si="61"/>
        <v>7.8025312778810442E-7</v>
      </c>
      <c r="AP44" s="42">
        <f t="shared" si="61"/>
        <v>7.7539043194251848E-7</v>
      </c>
      <c r="AQ44" s="42">
        <f t="shared" si="58"/>
        <v>7.7055804140433152E-7</v>
      </c>
      <c r="AR44" s="42">
        <f t="shared" si="58"/>
        <v>7.6575576730471745E-7</v>
      </c>
      <c r="AS44" s="42">
        <f t="shared" si="58"/>
        <v>7.6098342195191881E-7</v>
      </c>
      <c r="AT44" s="42">
        <f t="shared" si="58"/>
        <v>7.5624081882391149E-7</v>
      </c>
      <c r="AU44" s="42">
        <f t="shared" si="58"/>
        <v>7.515277725611143E-7</v>
      </c>
      <c r="AV44" s="42">
        <f t="shared" si="58"/>
        <v>7.4684409895914461E-7</v>
      </c>
      <c r="AW44" s="42">
        <f t="shared" si="58"/>
        <v>7.4218961496161902E-7</v>
      </c>
      <c r="AX44" s="42">
        <f t="shared" si="58"/>
        <v>7.3756413865299853E-7</v>
      </c>
      <c r="AY44" s="42">
        <f t="shared" si="58"/>
        <v>7.3296748925147871E-7</v>
      </c>
      <c r="AZ44" s="42">
        <f t="shared" si="58"/>
        <v>7.2839948710192414E-7</v>
      </c>
      <c r="BA44" s="42">
        <f t="shared" si="58"/>
        <v>7.238599536688465E-7</v>
      </c>
      <c r="BB44" s="42">
        <f t="shared" si="58"/>
        <v>7.1934871152942707E-7</v>
      </c>
      <c r="BC44" s="42">
        <f t="shared" si="58"/>
        <v>7.148655843665819E-7</v>
      </c>
      <c r="BD44" s="42">
        <f t="shared" si="58"/>
        <v>7.1041039696207106E-7</v>
      </c>
      <c r="BE44" s="42">
        <f t="shared" si="58"/>
        <v>7.0598297518965022E-7</v>
      </c>
      <c r="BF44" s="42">
        <f t="shared" si="58"/>
        <v>7.0158314600826507E-7</v>
      </c>
      <c r="BG44" s="42">
        <f t="shared" si="58"/>
        <v>6.9721073745528842E-7</v>
      </c>
      <c r="BH44" s="42">
        <f t="shared" si="58"/>
        <v>6.9286557863979886E-7</v>
      </c>
      <c r="BI44" s="42">
        <f t="shared" si="58"/>
        <v>6.8854749973590211E-7</v>
      </c>
      <c r="BJ44" s="42">
        <f t="shared" si="58"/>
        <v>6.8425633197609318E-7</v>
      </c>
      <c r="BK44" t="str">
        <f t="shared" si="3"/>
        <v>20_USA</v>
      </c>
      <c r="BL44" t="str">
        <f t="shared" si="4"/>
        <v>d_ind_cem_16_8_oth_liquid_biofuel</v>
      </c>
      <c r="BO44" s="8">
        <f t="shared" si="5"/>
        <v>8.7001703999999999E-2</v>
      </c>
      <c r="BP44" s="8">
        <f t="shared" si="6"/>
        <v>8.3819735999999992E-2</v>
      </c>
      <c r="BQ44" s="8" cm="1">
        <f t="array" ref="BQ44">K44*INDEX(prod_est,$G44+$H44,MATCH(BQ$14,$BP$14:$DP$14,0))</f>
        <v>8.4473792141460641E-2</v>
      </c>
      <c r="BR44" s="8" cm="1">
        <f t="array" ref="BR44">L44*INDEX(prod_est,$G44+$H44,MATCH(BR$14,$BP$14:$DP$14,0))</f>
        <v>7.6026135777066031E-2</v>
      </c>
      <c r="BS44" s="8" cm="1">
        <f t="array" ref="BS44">M44*INDEX(prod_est,$G44+$H44,MATCH(BS$14,$BP$14:$DP$14,0))</f>
        <v>8.2015519683864876E-2</v>
      </c>
      <c r="BT44" s="8" cm="1">
        <f t="array" ref="BT44">N44*INDEX(prod_est,$G44+$H44,MATCH(BT$14,$BP$14:$DP$14,0))</f>
        <v>8.3970830039412594E-2</v>
      </c>
      <c r="BU44" s="8" cm="1">
        <f t="array" ref="BU44">O44*INDEX(prod_est,$G44+$H44,MATCH(BU$14,$BP$14:$DP$14,0))</f>
        <v>8.5899504236817303E-2</v>
      </c>
      <c r="BV44" s="8" cm="1">
        <f t="array" ref="BV44">P44*INDEX(prod_est,$G44+$H44,MATCH(BV$14,$BP$14:$DP$14,0))</f>
        <v>8.7805909914183827E-2</v>
      </c>
      <c r="BW44" s="8" cm="1">
        <f t="array" ref="BW44">Q44*INDEX(prod_est,$G44+$H44,MATCH(BW$14,$BP$14:$DP$14,0))</f>
        <v>8.9693282492807627E-2</v>
      </c>
      <c r="BX44" s="8" cm="1">
        <f t="array" ref="BX44">R44*INDEX(prod_est,$G44+$H44,MATCH(BX$14,$BP$14:$DP$14,0))</f>
        <v>9.1565273760362748E-2</v>
      </c>
      <c r="BY44" s="8" cm="1">
        <f t="array" ref="BY44">S44*INDEX(prod_est,$G44+$H44,MATCH(BY$14,$BP$14:$DP$14,0))</f>
        <v>9.3425402035824681E-2</v>
      </c>
      <c r="BZ44" s="8" cm="1">
        <f t="array" ref="BZ44">T44*INDEX(prod_est,$G44+$H44,MATCH(BZ$14,$BP$14:$DP$14,0))</f>
        <v>9.4477183669208473E-2</v>
      </c>
      <c r="CA44" s="8" cm="1">
        <f t="array" ref="CA44">U44*INDEX(prod_est,$G44+$H44,MATCH(CA$14,$BP$14:$DP$14,0))</f>
        <v>9.5480401434978893E-2</v>
      </c>
      <c r="CB44" s="8" cm="1">
        <f t="array" ref="CB44">V44*INDEX(prod_est,$G44+$H44,MATCH(CB$14,$BP$14:$DP$14,0))</f>
        <v>9.6412922140928461E-2</v>
      </c>
      <c r="CC44" s="8" cm="1">
        <f t="array" ref="CC44">W44*INDEX(prod_est,$G44+$H44,MATCH(CC$14,$BP$14:$DP$14,0))</f>
        <v>9.690442556599084E-2</v>
      </c>
      <c r="CD44" s="8" cm="1">
        <f t="array" ref="CD44">X44*INDEX(prod_est,$G44+$H44,MATCH(CD$14,$BP$14:$DP$14,0))</f>
        <v>9.7327290821901571E-2</v>
      </c>
      <c r="CE44" s="8" cm="1">
        <f t="array" ref="CE44">Y44*INDEX(prod_est,$G44+$H44,MATCH(CE$14,$BP$14:$DP$14,0))</f>
        <v>9.7682319102901913E-2</v>
      </c>
      <c r="CF44" s="8" cm="1">
        <f t="array" ref="CF44">Z44*INDEX(prod_est,$G44+$H44,MATCH(CF$14,$BP$14:$DP$14,0))</f>
        <v>9.796937556611407E-2</v>
      </c>
      <c r="CG44" s="8" cm="1">
        <f t="array" ref="CG44">AA44*INDEX(prod_est,$G44+$H44,MATCH(CG$14,$BP$14:$DP$14,0))</f>
        <v>9.818862376933743E-2</v>
      </c>
      <c r="CH44" s="8" cm="1">
        <f t="array" ref="CH44">AB44*INDEX(prod_est,$G44+$H44,MATCH(CH$14,$BP$14:$DP$14,0))</f>
        <v>9.8340913807617988E-2</v>
      </c>
      <c r="CI44" s="8" cm="1">
        <f t="array" ref="CI44">AC44*INDEX(prod_est,$G44+$H44,MATCH(CI$14,$BP$14:$DP$14,0))</f>
        <v>9.8428205121349963E-2</v>
      </c>
      <c r="CJ44" s="8" cm="1">
        <f t="array" ref="CJ44">AD44*INDEX(prod_est,$G44+$H44,MATCH(CJ$14,$BP$14:$DP$14,0))</f>
        <v>9.8452851763015714E-2</v>
      </c>
      <c r="CK44" s="8" cm="1">
        <f t="array" ref="CK44">AE44*INDEX(prod_est,$G44+$H44,MATCH(CK$14,$BP$14:$DP$14,0))</f>
        <v>9.8416896510888044E-2</v>
      </c>
      <c r="CL44" s="8" cm="1">
        <f t="array" ref="CL44">AF44*INDEX(prod_est,$G44+$H44,MATCH(CL$14,$BP$14:$DP$14,0))</f>
        <v>9.8322590843482952E-2</v>
      </c>
      <c r="CM44" s="8" cm="1">
        <f t="array" ref="CM44">AG44*INDEX(prod_est,$G44+$H44,MATCH(CM$14,$BP$14:$DP$14,0))</f>
        <v>9.817327642952417E-2</v>
      </c>
      <c r="CN44" s="8" cm="1">
        <f t="array" ref="CN44">AH44*INDEX(prod_est,$G44+$H44,MATCH(CN$14,$BP$14:$DP$14,0))</f>
        <v>9.7973195692727638E-2</v>
      </c>
      <c r="CO44" s="8" cm="1">
        <f t="array" ref="CO44">AI44*INDEX(prod_est,$G44+$H44,MATCH(CO$14,$BP$14:$DP$14,0))</f>
        <v>9.7726173739866598E-2</v>
      </c>
      <c r="CP44" s="8" cm="1">
        <f t="array" ref="CP44">AJ44*INDEX(prod_est,$G44+$H44,MATCH(CP$14,$BP$14:$DP$14,0))</f>
        <v>9.7435310382288781E-2</v>
      </c>
      <c r="CQ44" s="8" cm="1">
        <f t="array" ref="CQ44">AK44*INDEX(prod_est,$G44+$H44,MATCH(CQ$14,$BP$14:$DP$14,0))</f>
        <v>9.710301784701908E-2</v>
      </c>
      <c r="CR44" s="8" cm="1">
        <f t="array" ref="CR44">AL44*INDEX(prod_est,$G44+$H44,MATCH(CR$14,$BP$14:$DP$14,0))</f>
        <v>9.6731732121503086E-2</v>
      </c>
      <c r="CS44" s="8" cm="1">
        <f t="array" ref="CS44">AM44*INDEX(prod_est,$G44+$H44,MATCH(CS$14,$BP$14:$DP$14,0))</f>
        <v>9.6323859104717482E-2</v>
      </c>
      <c r="CT44" s="8" cm="1">
        <f t="array" ref="CT44">AN44*INDEX(prod_est,$G44+$H44,MATCH(CT$14,$BP$14:$DP$14,0))</f>
        <v>9.5881136935565922E-2</v>
      </c>
      <c r="CU44" s="8" cm="1">
        <f t="array" ref="CU44">AO44*INDEX(prod_est,$G44+$H44,MATCH(CU$14,$BP$14:$DP$14,0))</f>
        <v>9.5404710617116015E-2</v>
      </c>
      <c r="CV44" s="8" cm="1">
        <f t="array" ref="CV44">AP44*INDEX(prod_est,$G44+$H44,MATCH(CV$14,$BP$14:$DP$14,0))</f>
        <v>9.4895187091105698E-2</v>
      </c>
      <c r="CW44" cm="1">
        <f t="array" ref="CW44">AQ44*INDEX(prod_est,$G44+$H44,MATCH(CW$14,$BP$14:$DP$14,0))</f>
        <v>9.3630600196147246E-2</v>
      </c>
      <c r="CX44" cm="1">
        <f t="array" ref="CX44">AR44*INDEX(prod_est,$G44+$H44,MATCH(CX$14,$BP$14:$DP$14,0))</f>
        <v>9.235650968774925E-2</v>
      </c>
      <c r="CY44" cm="1">
        <f t="array" ref="CY44">AS44*INDEX(prod_est,$G44+$H44,MATCH(CY$14,$BP$14:$DP$14,0))</f>
        <v>9.1073217631839953E-2</v>
      </c>
      <c r="CZ44" cm="1">
        <f t="array" ref="CZ44">AT44*INDEX(prod_est,$G44+$H44,MATCH(CZ$14,$BP$14:$DP$14,0))</f>
        <v>8.9781021860218899E-2</v>
      </c>
      <c r="DA44" cm="1">
        <f t="array" ref="DA44">AU44*INDEX(prod_est,$G44+$H44,MATCH(DA$14,$BP$14:$DP$14,0))</f>
        <v>8.8480216016821864E-2</v>
      </c>
      <c r="DB44" cm="1">
        <f t="array" ref="DB44">AV44*INDEX(prod_est,$G44+$H44,MATCH(DB$14,$BP$14:$DP$14,0))</f>
        <v>8.7171089603543361E-2</v>
      </c>
      <c r="DC44" cm="1">
        <f t="array" ref="DC44">AW44*INDEX(prod_est,$G44+$H44,MATCH(DC$14,$BP$14:$DP$14,0))</f>
        <v>8.5853928025621334E-2</v>
      </c>
      <c r="DD44" cm="1">
        <f t="array" ref="DD44">AX44*INDEX(prod_est,$G44+$H44,MATCH(DD$14,$BP$14:$DP$14,0))</f>
        <v>8.4529012636576611E-2</v>
      </c>
      <c r="DE44" cm="1">
        <f t="array" ref="DE44">AY44*INDEX(prod_est,$G44+$H44,MATCH(DE$14,$BP$14:$DP$14,0))</f>
        <v>8.3196620782729047E-2</v>
      </c>
      <c r="DF44" cm="1">
        <f t="array" ref="DF44">AZ44*INDEX(prod_est,$G44+$H44,MATCH(DF$14,$BP$14:$DP$14,0))</f>
        <v>8.1857025847280038E-2</v>
      </c>
      <c r="DG44" cm="1">
        <f t="array" ref="DG44">BA44*INDEX(prod_est,$G44+$H44,MATCH(DG$14,$BP$14:$DP$14,0))</f>
        <v>8.05104972939652E-2</v>
      </c>
      <c r="DH44" cm="1">
        <f t="array" ref="DH44">BB44*INDEX(prod_est,$G44+$H44,MATCH(DH$14,$BP$14:$DP$14,0))</f>
        <v>7.9157300710295003E-2</v>
      </c>
      <c r="DI44" cm="1">
        <f t="array" ref="DI44">BC44*INDEX(prod_est,$G44+$H44,MATCH(DI$14,$BP$14:$DP$14,0))</f>
        <v>7.7797697850369538E-2</v>
      </c>
      <c r="DJ44" cm="1">
        <f t="array" ref="DJ44">BD44*INDEX(prod_est,$G44+$H44,MATCH(DJ$14,$BP$14:$DP$14,0))</f>
        <v>7.6431946677282175E-2</v>
      </c>
      <c r="DK44" cm="1">
        <f t="array" ref="DK44">BE44*INDEX(prod_est,$G44+$H44,MATCH(DK$14,$BP$14:$DP$14,0))</f>
        <v>7.5060301405114799E-2</v>
      </c>
      <c r="DL44" cm="1">
        <f t="array" ref="DL44">BF44*INDEX(prod_est,$G44+$H44,MATCH(DL$14,$BP$14:$DP$14,0))</f>
        <v>7.3683012540522078E-2</v>
      </c>
      <c r="DM44" cm="1">
        <f t="array" ref="DM44">BG44*INDEX(prod_est,$G44+$H44,MATCH(DM$14,$BP$14:$DP$14,0))</f>
        <v>7.2300326923915512E-2</v>
      </c>
      <c r="DN44" cm="1">
        <f t="array" ref="DN44">BH44*INDEX(prod_est,$G44+$H44,MATCH(DN$14,$BP$14:$DP$14,0))</f>
        <v>7.0912487770246377E-2</v>
      </c>
      <c r="DO44" cm="1">
        <f t="array" ref="DO44">BI44*INDEX(prod_est,$G44+$H44,MATCH(DO$14,$BP$14:$DP$14,0))</f>
        <v>6.9519734709395722E-2</v>
      </c>
      <c r="DP44" cm="1">
        <f t="array" ref="DP44">BJ44*INDEX(prod_est,$G44+$H44,MATCH(DP$14,$BP$14:$DP$14,0))</f>
        <v>6.8122303826168032E-2</v>
      </c>
    </row>
    <row r="45" spans="1:120" x14ac:dyDescent="0.25">
      <c r="A45" t="s">
        <v>56</v>
      </c>
      <c r="B45" t="s">
        <v>35</v>
      </c>
      <c r="C45" t="s">
        <v>35</v>
      </c>
      <c r="D45" t="s">
        <v>37</v>
      </c>
      <c r="E45" s="8">
        <v>79.140735792000001</v>
      </c>
      <c r="F45" s="8">
        <v>119.30236358400001</v>
      </c>
      <c r="G45">
        <f>MATCH(A45,Production_est!$A$4:$A$339,0)</f>
        <v>305</v>
      </c>
      <c r="H45">
        <f>IFERROR(MATCH(D45,Production_est!$D$4:$D$339,0),"-")</f>
        <v>6</v>
      </c>
      <c r="I45" s="8" cm="1">
        <f t="array" ref="I45">IFERROR(INDEX(Production_est!$E$4:$E$339,H45+G45),"-")</f>
        <v>88500</v>
      </c>
      <c r="J45" s="42">
        <f t="shared" si="0"/>
        <v>1.3480493060338983E-3</v>
      </c>
      <c r="K45" s="42">
        <f t="shared" ref="K45:AP45" si="62">J45*(1-$F$4)</f>
        <v>1.3396479891706402E-3</v>
      </c>
      <c r="L45" s="42">
        <f t="shared" si="62"/>
        <v>1.3312990310191302E-3</v>
      </c>
      <c r="M45" s="42">
        <f t="shared" si="62"/>
        <v>1.3230021052692503E-3</v>
      </c>
      <c r="N45" s="42">
        <f t="shared" si="62"/>
        <v>1.3147568876445137E-3</v>
      </c>
      <c r="O45" s="42">
        <f t="shared" si="62"/>
        <v>1.3065630558893903E-3</v>
      </c>
      <c r="P45" s="42">
        <f t="shared" si="62"/>
        <v>1.2984202897567117E-3</v>
      </c>
      <c r="Q45" s="42">
        <f t="shared" si="62"/>
        <v>1.2903282709951552E-3</v>
      </c>
      <c r="R45" s="42">
        <f t="shared" si="62"/>
        <v>1.2822866833368046E-3</v>
      </c>
      <c r="S45" s="42">
        <f t="shared" si="62"/>
        <v>1.2742952124847897E-3</v>
      </c>
      <c r="T45" s="42">
        <f t="shared" si="62"/>
        <v>1.2663535461010021E-3</v>
      </c>
      <c r="U45" s="42">
        <f t="shared" si="62"/>
        <v>1.258461373793888E-3</v>
      </c>
      <c r="V45" s="42">
        <f t="shared" si="62"/>
        <v>1.2506183871063166E-3</v>
      </c>
      <c r="W45" s="42">
        <f t="shared" si="62"/>
        <v>1.2428242795035249E-3</v>
      </c>
      <c r="X45" s="42">
        <f t="shared" si="62"/>
        <v>1.2350787463611362E-3</v>
      </c>
      <c r="Y45" s="42">
        <f t="shared" si="62"/>
        <v>1.2273814849532551E-3</v>
      </c>
      <c r="Z45" s="42">
        <f t="shared" si="62"/>
        <v>1.2197321944406355E-3</v>
      </c>
      <c r="AA45" s="42">
        <f t="shared" si="62"/>
        <v>1.2121305758589222E-3</v>
      </c>
      <c r="AB45" s="42">
        <f t="shared" si="62"/>
        <v>1.2045763321069669E-3</v>
      </c>
      <c r="AC45" s="42">
        <f t="shared" si="62"/>
        <v>1.1970691679352157E-3</v>
      </c>
      <c r="AD45" s="42">
        <f t="shared" si="62"/>
        <v>1.1896087899341697E-3</v>
      </c>
      <c r="AE45" s="42">
        <f t="shared" si="62"/>
        <v>1.1821949065229181E-3</v>
      </c>
      <c r="AF45" s="42">
        <f t="shared" si="62"/>
        <v>1.174827227937741E-3</v>
      </c>
      <c r="AG45" s="42">
        <f t="shared" si="62"/>
        <v>1.167505466220785E-3</v>
      </c>
      <c r="AH45" s="42">
        <f t="shared" si="62"/>
        <v>1.1602293352088084E-3</v>
      </c>
      <c r="AI45" s="42">
        <f t="shared" si="62"/>
        <v>1.152998550521997E-3</v>
      </c>
      <c r="AJ45" s="42">
        <f t="shared" si="62"/>
        <v>1.1458128295528495E-3</v>
      </c>
      <c r="AK45" s="42">
        <f t="shared" si="62"/>
        <v>1.1386718914551315E-3</v>
      </c>
      <c r="AL45" s="42">
        <f t="shared" si="62"/>
        <v>1.1315754571328994E-3</v>
      </c>
      <c r="AM45" s="42">
        <f t="shared" si="62"/>
        <v>1.1245232492295924E-3</v>
      </c>
      <c r="AN45" s="42">
        <f t="shared" si="62"/>
        <v>1.117514992117192E-3</v>
      </c>
      <c r="AO45" s="42">
        <f t="shared" si="62"/>
        <v>1.1105504118854494E-3</v>
      </c>
      <c r="AP45" s="42">
        <f t="shared" si="62"/>
        <v>1.1036292363311802E-3</v>
      </c>
      <c r="AQ45" s="42">
        <f t="shared" si="58"/>
        <v>1.0967511949476251E-3</v>
      </c>
      <c r="AR45" s="42">
        <f t="shared" si="58"/>
        <v>1.0899160189138783E-3</v>
      </c>
      <c r="AS45" s="42">
        <f t="shared" si="58"/>
        <v>1.08312344108438E-3</v>
      </c>
      <c r="AT45" s="42">
        <f t="shared" si="58"/>
        <v>1.0763731959784761E-3</v>
      </c>
      <c r="AU45" s="42">
        <f t="shared" si="58"/>
        <v>1.0696650197700417E-3</v>
      </c>
      <c r="AV45" s="42">
        <f t="shared" si="58"/>
        <v>1.0629986502771699E-3</v>
      </c>
      <c r="AW45" s="42">
        <f t="shared" si="58"/>
        <v>1.0563738269519245E-3</v>
      </c>
      <c r="AX45" s="42">
        <f t="shared" si="58"/>
        <v>1.0497902908701571E-3</v>
      </c>
      <c r="AY45" s="42">
        <f t="shared" si="58"/>
        <v>1.043247784721387E-3</v>
      </c>
      <c r="AZ45" s="42">
        <f t="shared" si="58"/>
        <v>1.0367460527987446E-3</v>
      </c>
      <c r="BA45" s="42">
        <f t="shared" si="58"/>
        <v>1.0302848409889777E-3</v>
      </c>
      <c r="BB45" s="42">
        <f t="shared" si="58"/>
        <v>1.0238638967625191E-3</v>
      </c>
      <c r="BC45" s="42">
        <f t="shared" si="58"/>
        <v>1.0174829691636173E-3</v>
      </c>
      <c r="BD45" s="42">
        <f t="shared" si="58"/>
        <v>1.011141808800528E-3</v>
      </c>
      <c r="BE45" s="42">
        <f t="shared" si="58"/>
        <v>1.0048401678357667E-3</v>
      </c>
      <c r="BF45" s="42">
        <f t="shared" si="58"/>
        <v>9.9857779997642262E-4</v>
      </c>
      <c r="BG45" s="42">
        <f t="shared" si="58"/>
        <v>9.9235446046453237E-4</v>
      </c>
      <c r="BH45" s="42">
        <f t="shared" si="58"/>
        <v>9.8616990606751362E-4</v>
      </c>
      <c r="BI45" s="42">
        <f t="shared" si="58"/>
        <v>9.8002389506865895E-4</v>
      </c>
      <c r="BJ45" s="42">
        <f t="shared" si="58"/>
        <v>9.7391618725768876E-4</v>
      </c>
      <c r="BK45" t="str">
        <f t="shared" si="3"/>
        <v>20_USA</v>
      </c>
      <c r="BL45" t="str">
        <f t="shared" si="4"/>
        <v>d_ind_cem_17_electricity</v>
      </c>
      <c r="BO45" s="8">
        <f t="shared" si="5"/>
        <v>79.140735792000001</v>
      </c>
      <c r="BP45" s="8">
        <f t="shared" si="6"/>
        <v>119.30236358400001</v>
      </c>
      <c r="BQ45" s="8" cm="1">
        <f t="array" ref="BQ45">K45*INDEX(prod_est,$G45+$H45,MATCH(BQ$14,$BP$14:$DP$14,0))</f>
        <v>120.23329521557763</v>
      </c>
      <c r="BR45" s="8" cm="1">
        <f t="array" ref="BR45">L45*INDEX(prod_est,$G45+$H45,MATCH(BR$14,$BP$14:$DP$14,0))</f>
        <v>108.20957122033983</v>
      </c>
      <c r="BS45" s="8" cm="1">
        <f t="array" ref="BS45">M45*INDEX(prod_est,$G45+$H45,MATCH(BS$14,$BP$14:$DP$14,0))</f>
        <v>116.73438519127708</v>
      </c>
      <c r="BT45" s="8" cm="1">
        <f t="array" ref="BT45">N45*INDEX(prod_est,$G45+$H45,MATCH(BT$14,$BP$14:$DP$14,0))</f>
        <v>119.51741885481802</v>
      </c>
      <c r="BU45" s="8" cm="1">
        <f t="array" ref="BU45">O45*INDEX(prod_est,$G45+$H45,MATCH(BU$14,$BP$14:$DP$14,0))</f>
        <v>122.26254072365636</v>
      </c>
      <c r="BV45" s="8" cm="1">
        <f t="array" ref="BV45">P45*INDEX(prod_est,$G45+$H45,MATCH(BV$14,$BP$14:$DP$14,0))</f>
        <v>124.97596734742646</v>
      </c>
      <c r="BW45" s="8" cm="1">
        <f t="array" ref="BW45">Q45*INDEX(prod_est,$G45+$H45,MATCH(BW$14,$BP$14:$DP$14,0))</f>
        <v>127.66230376816452</v>
      </c>
      <c r="BX45" s="8" cm="1">
        <f t="array" ref="BX45">R45*INDEX(prod_est,$G45+$H45,MATCH(BX$14,$BP$14:$DP$14,0))</f>
        <v>130.32674765078346</v>
      </c>
      <c r="BY45" s="8" cm="1">
        <f t="array" ref="BY45">S45*INDEX(prod_est,$G45+$H45,MATCH(BY$14,$BP$14:$DP$14,0))</f>
        <v>132.97430669143753</v>
      </c>
      <c r="BZ45" s="8" cm="1">
        <f t="array" ref="BZ45">T45*INDEX(prod_est,$G45+$H45,MATCH(BZ$14,$BP$14:$DP$14,0))</f>
        <v>134.47132924036237</v>
      </c>
      <c r="CA45" s="8" cm="1">
        <f t="array" ref="CA45">U45*INDEX(prod_est,$G45+$H45,MATCH(CA$14,$BP$14:$DP$14,0))</f>
        <v>135.89922983224531</v>
      </c>
      <c r="CB45" s="8" cm="1">
        <f t="array" ref="CB45">V45*INDEX(prod_est,$G45+$H45,MATCH(CB$14,$BP$14:$DP$14,0))</f>
        <v>137.22650583691802</v>
      </c>
      <c r="CC45" s="8" cm="1">
        <f t="array" ref="CC45">W45*INDEX(prod_est,$G45+$H45,MATCH(CC$14,$BP$14:$DP$14,0))</f>
        <v>137.92607282576625</v>
      </c>
      <c r="CD45" s="8" cm="1">
        <f t="array" ref="CD45">X45*INDEX(prod_est,$G45+$H45,MATCH(CD$14,$BP$14:$DP$14,0))</f>
        <v>138.52794568907024</v>
      </c>
      <c r="CE45" s="8" cm="1">
        <f t="array" ref="CE45">Y45*INDEX(prod_est,$G45+$H45,MATCH(CE$14,$BP$14:$DP$14,0))</f>
        <v>139.03326478316168</v>
      </c>
      <c r="CF45" s="8" cm="1">
        <f t="array" ref="CF45">Z45*INDEX(prod_est,$G45+$H45,MATCH(CF$14,$BP$14:$DP$14,0))</f>
        <v>139.44183818338419</v>
      </c>
      <c r="CG45" s="8" cm="1">
        <f t="array" ref="CG45">AA45*INDEX(prod_est,$G45+$H45,MATCH(CG$14,$BP$14:$DP$14,0))</f>
        <v>139.7538986849359</v>
      </c>
      <c r="CH45" s="8" cm="1">
        <f t="array" ref="CH45">AB45*INDEX(prod_est,$G45+$H45,MATCH(CH$14,$BP$14:$DP$14,0))</f>
        <v>139.97065624567517</v>
      </c>
      <c r="CI45" s="8" cm="1">
        <f t="array" ref="CI45">AC45*INDEX(prod_est,$G45+$H45,MATCH(CI$14,$BP$14:$DP$14,0))</f>
        <v>140.09489977763496</v>
      </c>
      <c r="CJ45" s="8" cm="1">
        <f t="array" ref="CJ45">AD45*INDEX(prod_est,$G45+$H45,MATCH(CJ$14,$BP$14:$DP$14,0))</f>
        <v>140.12997985239363</v>
      </c>
      <c r="CK45" s="8" cm="1">
        <f t="array" ref="CK45">AE45*INDEX(prod_est,$G45+$H45,MATCH(CK$14,$BP$14:$DP$14,0))</f>
        <v>140.07880399851012</v>
      </c>
      <c r="CL45" s="8" cm="1">
        <f t="array" ref="CL45">AF45*INDEX(prod_est,$G45+$H45,MATCH(CL$14,$BP$14:$DP$14,0))</f>
        <v>139.94457679191532</v>
      </c>
      <c r="CM45" s="8" cm="1">
        <f t="array" ref="CM45">AG45*INDEX(prod_est,$G45+$H45,MATCH(CM$14,$BP$14:$DP$14,0))</f>
        <v>139.73205449880717</v>
      </c>
      <c r="CN45" s="8" cm="1">
        <f t="array" ref="CN45">AH45*INDEX(prod_est,$G45+$H45,MATCH(CN$14,$BP$14:$DP$14,0))</f>
        <v>139.44727544859094</v>
      </c>
      <c r="CO45" s="8" cm="1">
        <f t="array" ref="CO45">AI45*INDEX(prod_est,$G45+$H45,MATCH(CO$14,$BP$14:$DP$14,0))</f>
        <v>139.09568399483763</v>
      </c>
      <c r="CP45" s="8" cm="1">
        <f t="array" ref="CP45">AJ45*INDEX(prod_est,$G45+$H45,MATCH(CP$14,$BP$14:$DP$14,0))</f>
        <v>138.6816921631405</v>
      </c>
      <c r="CQ45" s="8" cm="1">
        <f t="array" ref="CQ45">AK45*INDEX(prod_est,$G45+$H45,MATCH(CQ$14,$BP$14:$DP$14,0))</f>
        <v>138.20873332610725</v>
      </c>
      <c r="CR45" s="8" cm="1">
        <f t="array" ref="CR45">AL45*INDEX(prod_est,$G45+$H45,MATCH(CR$14,$BP$14:$DP$14,0))</f>
        <v>137.68027467504373</v>
      </c>
      <c r="CS45" s="8" cm="1">
        <f t="array" ref="CS45">AM45*INDEX(prod_est,$G45+$H45,MATCH(CS$14,$BP$14:$DP$14,0))</f>
        <v>137.09974057571586</v>
      </c>
      <c r="CT45" s="8" cm="1">
        <f t="array" ref="CT45">AN45*INDEX(prod_est,$G45+$H45,MATCH(CT$14,$BP$14:$DP$14,0))</f>
        <v>136.46960495716874</v>
      </c>
      <c r="CU45" s="8" cm="1">
        <f t="array" ref="CU45">AO45*INDEX(prod_est,$G45+$H45,MATCH(CU$14,$BP$14:$DP$14,0))</f>
        <v>135.79149752594637</v>
      </c>
      <c r="CV45" s="8" cm="1">
        <f t="array" ref="CV45">AP45*INDEX(prod_est,$G45+$H45,MATCH(CV$14,$BP$14:$DP$14,0))</f>
        <v>135.06628215477551</v>
      </c>
      <c r="CW45" cm="1">
        <f t="array" ref="CW45">AQ45*INDEX(prod_est,$G45+$H45,MATCH(CW$14,$BP$14:$DP$14,0))</f>
        <v>133.2663694763832</v>
      </c>
      <c r="CX45" cm="1">
        <f t="array" ref="CX45">AR45*INDEX(prod_est,$G45+$H45,MATCH(CX$14,$BP$14:$DP$14,0))</f>
        <v>131.45293010845413</v>
      </c>
      <c r="CY45" cm="1">
        <f t="array" ref="CY45">AS45*INDEX(prod_est,$G45+$H45,MATCH(CY$14,$BP$14:$DP$14,0))</f>
        <v>129.6263939876705</v>
      </c>
      <c r="CZ45" cm="1">
        <f t="array" ref="CZ45">AT45*INDEX(prod_est,$G45+$H45,MATCH(CZ$14,$BP$14:$DP$14,0))</f>
        <v>127.78718502419149</v>
      </c>
      <c r="DA45" cm="1">
        <f t="array" ref="DA45">AU45*INDEX(prod_est,$G45+$H45,MATCH(DA$14,$BP$14:$DP$14,0))</f>
        <v>125.93572116750329</v>
      </c>
      <c r="DB45" cm="1">
        <f t="array" ref="DB45">AV45*INDEX(prod_est,$G45+$H45,MATCH(DB$14,$BP$14:$DP$14,0))</f>
        <v>124.07241447163909</v>
      </c>
      <c r="DC45" cm="1">
        <f t="array" ref="DC45">AW45*INDEX(prod_est,$G45+$H45,MATCH(DC$14,$BP$14:$DP$14,0))</f>
        <v>122.19767115977601</v>
      </c>
      <c r="DD45" cm="1">
        <f t="array" ref="DD45">AX45*INDEX(prod_est,$G45+$H45,MATCH(DD$14,$BP$14:$DP$14,0))</f>
        <v>120.31189168819844</v>
      </c>
      <c r="DE45" cm="1">
        <f t="array" ref="DE45">AY45*INDEX(prod_est,$G45+$H45,MATCH(DE$14,$BP$14:$DP$14,0))</f>
        <v>118.41547080965881</v>
      </c>
      <c r="DF45" cm="1">
        <f t="array" ref="DF45">AZ45*INDEX(prod_est,$G45+$H45,MATCH(DF$14,$BP$14:$DP$14,0))</f>
        <v>116.50879763612099</v>
      </c>
      <c r="DG45" cm="1">
        <f t="array" ref="DG45">BA45*INDEX(prod_est,$G45+$H45,MATCH(DG$14,$BP$14:$DP$14,0))</f>
        <v>114.59225570089222</v>
      </c>
      <c r="DH45" cm="1">
        <f t="array" ref="DH45">BB45*INDEX(prod_est,$G45+$H45,MATCH(DH$14,$BP$14:$DP$14,0))</f>
        <v>112.66622302016833</v>
      </c>
      <c r="DI45" cm="1">
        <f t="array" ref="DI45">BC45*INDEX(prod_est,$G45+$H45,MATCH(DI$14,$BP$14:$DP$14,0))</f>
        <v>110.73107215397287</v>
      </c>
      <c r="DJ45" cm="1">
        <f t="array" ref="DJ45">BD45*INDEX(prod_est,$G45+$H45,MATCH(DJ$14,$BP$14:$DP$14,0))</f>
        <v>108.78717026651115</v>
      </c>
      <c r="DK45" cm="1">
        <f t="array" ref="DK45">BE45*INDEX(prod_est,$G45+$H45,MATCH(DK$14,$BP$14:$DP$14,0))</f>
        <v>106.83487918594287</v>
      </c>
      <c r="DL45" cm="1">
        <f t="array" ref="DL45">BF45*INDEX(prod_est,$G45+$H45,MATCH(DL$14,$BP$14:$DP$14,0))</f>
        <v>104.87455546356996</v>
      </c>
      <c r="DM45" cm="1">
        <f t="array" ref="DM45">BG45*INDEX(prod_est,$G45+$H45,MATCH(DM$14,$BP$14:$DP$14,0))</f>
        <v>102.90655043245457</v>
      </c>
      <c r="DN45" cm="1">
        <f t="array" ref="DN45">BH45*INDEX(prod_est,$G45+$H45,MATCH(DN$14,$BP$14:$DP$14,0))</f>
        <v>100.93121026546639</v>
      </c>
      <c r="DO45" cm="1">
        <f t="array" ref="DO45">BI45*INDEX(prod_est,$G45+$H45,MATCH(DO$14,$BP$14:$DP$14,0))</f>
        <v>98.948876032770485</v>
      </c>
      <c r="DP45" cm="1">
        <f t="array" ref="DP45">BJ45*INDEX(prod_est,$G45+$H45,MATCH(DP$14,$BP$14:$DP$14,0))</f>
        <v>96.959883758751161</v>
      </c>
    </row>
    <row r="46" spans="1:120" x14ac:dyDescent="0.25">
      <c r="A46" t="s">
        <v>56</v>
      </c>
      <c r="B46" t="s">
        <v>36</v>
      </c>
      <c r="C46" t="s">
        <v>36</v>
      </c>
      <c r="D46" t="s">
        <v>37</v>
      </c>
      <c r="E46" s="8">
        <v>0.14498888400000001</v>
      </c>
      <c r="F46" s="8">
        <v>0.153781164</v>
      </c>
      <c r="G46">
        <f>MATCH(A46,Production_est!$A$4:$A$339,0)</f>
        <v>305</v>
      </c>
      <c r="H46">
        <f>IFERROR(MATCH(D46,Production_est!$D$4:$D$339,0),"-")</f>
        <v>6</v>
      </c>
      <c r="I46" s="8" cm="1">
        <f t="array" ref="I46">IFERROR(INDEX(Production_est!$E$4:$E$339,H46+G46),"-")</f>
        <v>88500</v>
      </c>
      <c r="J46" s="42">
        <f t="shared" si="0"/>
        <v>1.7376402711864406E-6</v>
      </c>
      <c r="K46" s="42">
        <f t="shared" ref="K46:AP46" si="63">J46*(1-$F$4)</f>
        <v>1.7268109443604468E-6</v>
      </c>
      <c r="L46" s="42">
        <f t="shared" si="63"/>
        <v>1.7160491080970562E-6</v>
      </c>
      <c r="M46" s="42">
        <f t="shared" si="63"/>
        <v>1.7053543417813854E-6</v>
      </c>
      <c r="N46" s="42">
        <f t="shared" si="63"/>
        <v>1.6947262274199081E-6</v>
      </c>
      <c r="O46" s="42">
        <f t="shared" si="63"/>
        <v>1.6841643496241187E-6</v>
      </c>
      <c r="P46" s="42">
        <f t="shared" si="63"/>
        <v>1.6736682955942972E-6</v>
      </c>
      <c r="Q46" s="42">
        <f t="shared" si="63"/>
        <v>1.663237655103375E-6</v>
      </c>
      <c r="R46" s="42">
        <f t="shared" si="63"/>
        <v>1.6528720204809019E-6</v>
      </c>
      <c r="S46" s="42">
        <f t="shared" si="63"/>
        <v>1.6425709865971126E-6</v>
      </c>
      <c r="T46" s="42">
        <f t="shared" si="63"/>
        <v>1.6323341508470931E-6</v>
      </c>
      <c r="U46" s="42">
        <f t="shared" si="63"/>
        <v>1.6221611131350446E-6</v>
      </c>
      <c r="V46" s="42">
        <f t="shared" si="63"/>
        <v>1.6120514758586464E-6</v>
      </c>
      <c r="W46" s="42">
        <f t="shared" si="63"/>
        <v>1.6020048438935166E-6</v>
      </c>
      <c r="X46" s="42">
        <f t="shared" si="63"/>
        <v>1.5920208245777681E-6</v>
      </c>
      <c r="Y46" s="42">
        <f t="shared" si="63"/>
        <v>1.5820990276966628E-6</v>
      </c>
      <c r="Z46" s="42">
        <f t="shared" si="63"/>
        <v>1.5722390654673599E-6</v>
      </c>
      <c r="AA46" s="42">
        <f t="shared" si="63"/>
        <v>1.5624405525237599E-6</v>
      </c>
      <c r="AB46" s="42">
        <f t="shared" si="63"/>
        <v>1.5527031059014431E-6</v>
      </c>
      <c r="AC46" s="42">
        <f t="shared" si="63"/>
        <v>1.5430263450227018E-6</v>
      </c>
      <c r="AD46" s="42">
        <f t="shared" si="63"/>
        <v>1.5334098916816659E-6</v>
      </c>
      <c r="AE46" s="42">
        <f t="shared" si="63"/>
        <v>1.5238533700295208E-6</v>
      </c>
      <c r="AF46" s="42">
        <f t="shared" si="63"/>
        <v>1.5143564065598184E-6</v>
      </c>
      <c r="AG46" s="42">
        <f t="shared" si="63"/>
        <v>1.5049186300938779E-6</v>
      </c>
      <c r="AH46" s="42">
        <f t="shared" si="63"/>
        <v>1.4955396717662801E-6</v>
      </c>
      <c r="AI46" s="42">
        <f t="shared" si="63"/>
        <v>1.4862191650104497E-6</v>
      </c>
      <c r="AJ46" s="42">
        <f t="shared" si="63"/>
        <v>1.4769567455443283E-6</v>
      </c>
      <c r="AK46" s="42">
        <f t="shared" si="63"/>
        <v>1.4677520513561377E-6</v>
      </c>
      <c r="AL46" s="42">
        <f t="shared" si="63"/>
        <v>1.4586047226902307E-6</v>
      </c>
      <c r="AM46" s="42">
        <f t="shared" si="63"/>
        <v>1.4495144020330298E-6</v>
      </c>
      <c r="AN46" s="42">
        <f t="shared" si="63"/>
        <v>1.4404807340990548E-6</v>
      </c>
      <c r="AO46" s="42">
        <f t="shared" si="63"/>
        <v>1.431503365817037E-6</v>
      </c>
      <c r="AP46" s="42">
        <f t="shared" si="63"/>
        <v>1.4225819463161194E-6</v>
      </c>
      <c r="AQ46" s="42">
        <f t="shared" si="58"/>
        <v>1.4137161269121431E-6</v>
      </c>
      <c r="AR46" s="42">
        <f t="shared" si="58"/>
        <v>1.4049055610940199E-6</v>
      </c>
      <c r="AS46" s="42">
        <f t="shared" si="58"/>
        <v>1.3961499045101889E-6</v>
      </c>
      <c r="AT46" s="42">
        <f t="shared" si="58"/>
        <v>1.3874488149551585E-6</v>
      </c>
      <c r="AU46" s="42">
        <f t="shared" si="58"/>
        <v>1.3788019523561305E-6</v>
      </c>
      <c r="AV46" s="42">
        <f t="shared" si="58"/>
        <v>1.3702089787597096E-6</v>
      </c>
      <c r="AW46" s="42">
        <f t="shared" si="58"/>
        <v>1.3616695583186948E-6</v>
      </c>
      <c r="AX46" s="42">
        <f t="shared" si="58"/>
        <v>1.353183357278953E-6</v>
      </c>
      <c r="AY46" s="42">
        <f t="shared" si="58"/>
        <v>1.3447500439663746E-6</v>
      </c>
      <c r="AZ46" s="42">
        <f t="shared" si="58"/>
        <v>1.3363692887739101E-6</v>
      </c>
      <c r="BA46" s="42">
        <f t="shared" si="58"/>
        <v>1.3280407641486883E-6</v>
      </c>
      <c r="BB46" s="42">
        <f t="shared" si="58"/>
        <v>1.3197641445792138E-6</v>
      </c>
      <c r="BC46" s="42">
        <f t="shared" si="58"/>
        <v>1.3115391065826452E-6</v>
      </c>
      <c r="BD46" s="42">
        <f t="shared" si="58"/>
        <v>1.3033653286921516E-6</v>
      </c>
      <c r="BE46" s="42">
        <f t="shared" si="58"/>
        <v>1.2952424914443484E-6</v>
      </c>
      <c r="BF46" s="42">
        <f t="shared" si="58"/>
        <v>1.2871702773668121E-6</v>
      </c>
      <c r="BG46" s="42">
        <f t="shared" si="58"/>
        <v>1.2791483709656714E-6</v>
      </c>
      <c r="BH46" s="42">
        <f t="shared" si="58"/>
        <v>1.2711764587132773E-6</v>
      </c>
      <c r="BI46" s="42">
        <f t="shared" si="58"/>
        <v>1.2632542290359482E-6</v>
      </c>
      <c r="BJ46" s="42">
        <f t="shared" si="58"/>
        <v>1.2553813723017932E-6</v>
      </c>
      <c r="BK46" t="str">
        <f t="shared" si="3"/>
        <v>20_USA</v>
      </c>
      <c r="BL46" t="str">
        <f t="shared" si="4"/>
        <v>d_ind_cem_18_heat</v>
      </c>
      <c r="BO46" s="8">
        <f t="shared" si="5"/>
        <v>0.14498888400000001</v>
      </c>
      <c r="BP46" s="8">
        <f t="shared" si="6"/>
        <v>0.153781164</v>
      </c>
      <c r="BQ46" s="8" cm="1">
        <f t="array" ref="BQ46">K46*INDEX(prod_est,$G46+$H46,MATCH(BQ$14,$BP$14:$DP$14,0))</f>
        <v>0.1549811381296628</v>
      </c>
      <c r="BR46" s="8" cm="1">
        <f t="array" ref="BR46">L46*INDEX(prod_est,$G46+$H46,MATCH(BR$14,$BP$14:$DP$14,0))</f>
        <v>0.13948251583874299</v>
      </c>
      <c r="BS46" s="8" cm="1">
        <f t="array" ref="BS46">M46*INDEX(prod_est,$G46+$H46,MATCH(BS$14,$BP$14:$DP$14,0))</f>
        <v>0.15047103086854927</v>
      </c>
      <c r="BT46" s="8" cm="1">
        <f t="array" ref="BT46">N46*INDEX(prod_est,$G46+$H46,MATCH(BT$14,$BP$14:$DP$14,0))</f>
        <v>0.15405837099638484</v>
      </c>
      <c r="BU46" s="8" cm="1">
        <f t="array" ref="BU46">O46*INDEX(prod_est,$G46+$H46,MATCH(BU$14,$BP$14:$DP$14,0))</f>
        <v>0.15759684268822674</v>
      </c>
      <c r="BV46" s="8" cm="1">
        <f t="array" ref="BV46">P46*INDEX(prod_est,$G46+$H46,MATCH(BV$14,$BP$14:$DP$14,0))</f>
        <v>0.16109445909830028</v>
      </c>
      <c r="BW46" s="8" cm="1">
        <f t="array" ref="BW46">Q46*INDEX(prod_est,$G46+$H46,MATCH(BW$14,$BP$14:$DP$14,0))</f>
        <v>0.16455715614189931</v>
      </c>
      <c r="BX46" s="8" cm="1">
        <f t="array" ref="BX46">R46*INDEX(prod_est,$G46+$H46,MATCH(BX$14,$BP$14:$DP$14,0))</f>
        <v>0.1679916336272789</v>
      </c>
      <c r="BY46" s="8" cm="1">
        <f t="array" ref="BY46">S46*INDEX(prod_est,$G46+$H46,MATCH(BY$14,$BP$14:$DP$14,0))</f>
        <v>0.17140434649229971</v>
      </c>
      <c r="BZ46" s="8" cm="1">
        <f t="array" ref="BZ46">T46*INDEX(prod_est,$G46+$H46,MATCH(BZ$14,$BP$14:$DP$14,0))</f>
        <v>0.17333401379470667</v>
      </c>
      <c r="CA46" s="8" cm="1">
        <f t="array" ref="CA46">U46*INDEX(prod_est,$G46+$H46,MATCH(CA$14,$BP$14:$DP$14,0))</f>
        <v>0.17517458265268607</v>
      </c>
      <c r="CB46" s="8" cm="1">
        <f t="array" ref="CB46">V46*INDEX(prod_est,$G46+$H46,MATCH(CB$14,$BP$14:$DP$14,0))</f>
        <v>0.17688544606574938</v>
      </c>
      <c r="CC46" s="8" cm="1">
        <f t="array" ref="CC46">W46*INDEX(prod_est,$G46+$H46,MATCH(CC$14,$BP$14:$DP$14,0))</f>
        <v>0.17778719036158064</v>
      </c>
      <c r="CD46" s="8" cm="1">
        <f t="array" ref="CD46">X46*INDEX(prod_est,$G46+$H46,MATCH(CD$14,$BP$14:$DP$14,0))</f>
        <v>0.17856300658783444</v>
      </c>
      <c r="CE46" s="8" cm="1">
        <f t="array" ref="CE46">Y46*INDEX(prod_est,$G46+$H46,MATCH(CE$14,$BP$14:$DP$14,0))</f>
        <v>0.1792143646678116</v>
      </c>
      <c r="CF46" s="8" cm="1">
        <f t="array" ref="CF46">Z46*INDEX(prod_est,$G46+$H46,MATCH(CF$14,$BP$14:$DP$14,0))</f>
        <v>0.17974101720995855</v>
      </c>
      <c r="CG46" s="8" cm="1">
        <f t="array" ref="CG46">AA46*INDEX(prod_est,$G46+$H46,MATCH(CG$14,$BP$14:$DP$14,0))</f>
        <v>0.1801432642881001</v>
      </c>
      <c r="CH46" s="8" cm="1">
        <f t="array" ref="CH46">AB46*INDEX(prod_est,$G46+$H46,MATCH(CH$14,$BP$14:$DP$14,0))</f>
        <v>0.18042266554214831</v>
      </c>
      <c r="CI46" s="8" cm="1">
        <f t="array" ref="CI46">AC46*INDEX(prod_est,$G46+$H46,MATCH(CI$14,$BP$14:$DP$14,0))</f>
        <v>0.18058281588946976</v>
      </c>
      <c r="CJ46" s="8" cm="1">
        <f t="array" ref="CJ46">AD46*INDEX(prod_est,$G46+$H46,MATCH(CJ$14,$BP$14:$DP$14,0))</f>
        <v>0.18062803422854981</v>
      </c>
      <c r="CK46" s="8" cm="1">
        <f t="array" ref="CK46">AE46*INDEX(prod_est,$G46+$H46,MATCH(CK$14,$BP$14:$DP$14,0))</f>
        <v>0.18056206837387201</v>
      </c>
      <c r="CL46" s="8" cm="1">
        <f t="array" ref="CL46">AF46*INDEX(prod_est,$G46+$H46,MATCH(CL$14,$BP$14:$DP$14,0))</f>
        <v>0.18038904903502143</v>
      </c>
      <c r="CM46" s="8" cm="1">
        <f t="array" ref="CM46">AG46*INDEX(prod_est,$G46+$H46,MATCH(CM$14,$BP$14:$DP$14,0))</f>
        <v>0.18011510705576539</v>
      </c>
      <c r="CN46" s="8" cm="1">
        <f t="array" ref="CN46">AH46*INDEX(prod_est,$G46+$H46,MATCH(CN$14,$BP$14:$DP$14,0))</f>
        <v>0.17974802586383049</v>
      </c>
      <c r="CO46" s="8" cm="1">
        <f t="array" ref="CO46">AI46*INDEX(prod_est,$G46+$H46,MATCH(CO$14,$BP$14:$DP$14,0))</f>
        <v>0.179294823250015</v>
      </c>
      <c r="CP46" s="8" cm="1">
        <f t="array" ref="CP46">AJ46*INDEX(prod_est,$G46+$H46,MATCH(CP$14,$BP$14:$DP$14,0))</f>
        <v>0.17876118633074262</v>
      </c>
      <c r="CQ46" s="8" cm="1">
        <f t="array" ref="CQ46">AK46*INDEX(prod_est,$G46+$H46,MATCH(CQ$14,$BP$14:$DP$14,0))</f>
        <v>0.17815154073531522</v>
      </c>
      <c r="CR46" s="8" cm="1">
        <f t="array" ref="CR46">AL46*INDEX(prod_est,$G46+$H46,MATCH(CR$14,$BP$14:$DP$14,0))</f>
        <v>0.17747035568545499</v>
      </c>
      <c r="CS46" s="8" cm="1">
        <f t="array" ref="CS46">AM46*INDEX(prod_est,$G46+$H46,MATCH(CS$14,$BP$14:$DP$14,0))</f>
        <v>0.17672204520061305</v>
      </c>
      <c r="CT46" s="8" cm="1">
        <f t="array" ref="CT46">AN46*INDEX(prod_est,$G46+$H46,MATCH(CT$14,$BP$14:$DP$14,0))</f>
        <v>0.17590979818398284</v>
      </c>
      <c r="CU46" s="8" cm="1">
        <f t="array" ref="CU46">AO46*INDEX(prod_est,$G46+$H46,MATCH(CU$14,$BP$14:$DP$14,0))</f>
        <v>0.17503571533300058</v>
      </c>
      <c r="CV46" s="8" cm="1">
        <f t="array" ref="CV46">AP46*INDEX(prod_est,$G46+$H46,MATCH(CV$14,$BP$14:$DP$14,0))</f>
        <v>0.17410091018263302</v>
      </c>
      <c r="CW46" cm="1">
        <f t="array" ref="CW46">AQ46*INDEX(prod_est,$G46+$H46,MATCH(CW$14,$BP$14:$DP$14,0))</f>
        <v>0.17178081644378068</v>
      </c>
      <c r="CX46" cm="1">
        <f t="array" ref="CX46">AR46*INDEX(prod_est,$G46+$H46,MATCH(CX$14,$BP$14:$DP$14,0))</f>
        <v>0.16944328675479672</v>
      </c>
      <c r="CY46" cm="1">
        <f t="array" ref="CY46">AS46*INDEX(prod_est,$G46+$H46,MATCH(CY$14,$BP$14:$DP$14,0))</f>
        <v>0.16708887530556854</v>
      </c>
      <c r="CZ46" cm="1">
        <f t="array" ref="CZ46">AT46*INDEX(prod_est,$G46+$H46,MATCH(CZ$14,$BP$14:$DP$14,0))</f>
        <v>0.16471812851777426</v>
      </c>
      <c r="DA46" cm="1">
        <f t="array" ref="DA46">AU46*INDEX(prod_est,$G46+$H46,MATCH(DA$14,$BP$14:$DP$14,0))</f>
        <v>0.16233158512976362</v>
      </c>
      <c r="DB46" cm="1">
        <f t="array" ref="DB46">AV46*INDEX(prod_est,$G46+$H46,MATCH(DB$14,$BP$14:$DP$14,0))</f>
        <v>0.1599297762806268</v>
      </c>
      <c r="DC46" cm="1">
        <f t="array" ref="DC46">AW46*INDEX(prod_est,$G46+$H46,MATCH(DC$14,$BP$14:$DP$14,0))</f>
        <v>0.15751322559346015</v>
      </c>
      <c r="DD46" cm="1">
        <f t="array" ref="DD46">AX46*INDEX(prod_est,$G46+$H46,MATCH(DD$14,$BP$14:$DP$14,0))</f>
        <v>0.15508244925781514</v>
      </c>
      <c r="DE46" cm="1">
        <f t="array" ref="DE46">AY46*INDEX(prod_est,$G46+$H46,MATCH(DE$14,$BP$14:$DP$14,0))</f>
        <v>0.15263795611137054</v>
      </c>
      <c r="DF46" cm="1">
        <f t="array" ref="DF46">AZ46*INDEX(prod_est,$G46+$H46,MATCH(DF$14,$BP$14:$DP$14,0))</f>
        <v>0.15018024772080901</v>
      </c>
      <c r="DG46" cm="1">
        <f t="array" ref="DG46">BA46*INDEX(prod_est,$G46+$H46,MATCH(DG$14,$BP$14:$DP$14,0))</f>
        <v>0.14770981846190523</v>
      </c>
      <c r="DH46" cm="1">
        <f t="array" ref="DH46">BB46*INDEX(prod_est,$G46+$H46,MATCH(DH$14,$BP$14:$DP$14,0))</f>
        <v>0.14522715559885793</v>
      </c>
      <c r="DI46" cm="1">
        <f t="array" ref="DI46">BC46*INDEX(prod_est,$G46+$H46,MATCH(DI$14,$BP$14:$DP$14,0))</f>
        <v>0.14273273936284084</v>
      </c>
      <c r="DJ46" cm="1">
        <f t="array" ref="DJ46">BD46*INDEX(prod_est,$G46+$H46,MATCH(DJ$14,$BP$14:$DP$14,0))</f>
        <v>0.14022704302979894</v>
      </c>
      <c r="DK46" cm="1">
        <f t="array" ref="DK46">BE46*INDEX(prod_est,$G46+$H46,MATCH(DK$14,$BP$14:$DP$14,0))</f>
        <v>0.13771053299749583</v>
      </c>
      <c r="DL46" cm="1">
        <f t="array" ref="DL46">BF46*INDEX(prod_est,$G46+$H46,MATCH(DL$14,$BP$14:$DP$14,0))</f>
        <v>0.13518366886180699</v>
      </c>
      <c r="DM46" cm="1">
        <f t="array" ref="DM46">BG46*INDEX(prod_est,$G46+$H46,MATCH(DM$14,$BP$14:$DP$14,0))</f>
        <v>0.13264690349227856</v>
      </c>
      <c r="DN46" cm="1">
        <f t="array" ref="DN46">BH46*INDEX(prod_est,$G46+$H46,MATCH(DN$14,$BP$14:$DP$14,0))</f>
        <v>0.13010068310695053</v>
      </c>
      <c r="DO46" cm="1">
        <f t="array" ref="DO46">BI46*INDEX(prod_est,$G46+$H46,MATCH(DO$14,$BP$14:$DP$14,0))</f>
        <v>0.12754544734645878</v>
      </c>
      <c r="DP46" cm="1">
        <f t="array" ref="DP46">BJ46*INDEX(prod_est,$G46+$H46,MATCH(DP$14,$BP$14:$DP$14,0))</f>
        <v>0.12498162934741018</v>
      </c>
    </row>
    <row r="47" spans="1:120" x14ac:dyDescent="0.25">
      <c r="A47" s="10" t="s">
        <v>56</v>
      </c>
      <c r="B47" s="10" t="s">
        <v>91</v>
      </c>
      <c r="C47" s="10" t="s">
        <v>177</v>
      </c>
      <c r="D47" s="10" t="s">
        <v>37</v>
      </c>
      <c r="E47" s="61">
        <f>SUM(E15:E46)</f>
        <v>622.75057725600004</v>
      </c>
      <c r="F47" s="61">
        <f>SUM(F15:F46)</f>
        <v>764.24729324399982</v>
      </c>
      <c r="J47" s="42">
        <f t="shared" ref="J47:AN47" si="64">SUM(J15:J46)*1000</f>
        <v>8.6355626355254227</v>
      </c>
      <c r="K47" s="42">
        <f t="shared" si="64"/>
        <v>8.5817440565841139</v>
      </c>
      <c r="L47" s="42">
        <f t="shared" si="64"/>
        <v>8.5282608859493063</v>
      </c>
      <c r="M47" s="42">
        <f t="shared" si="64"/>
        <v>8.4751110332883641</v>
      </c>
      <c r="N47" s="42">
        <f t="shared" si="64"/>
        <v>8.4222924212960208</v>
      </c>
      <c r="O47" s="42">
        <f t="shared" si="64"/>
        <v>8.3698029856132088</v>
      </c>
      <c r="P47" s="42">
        <f t="shared" si="64"/>
        <v>8.3176406747463592</v>
      </c>
      <c r="Q47" s="42">
        <f t="shared" si="64"/>
        <v>8.2658034499872297</v>
      </c>
      <c r="R47" s="42">
        <f t="shared" si="64"/>
        <v>8.214289285333221</v>
      </c>
      <c r="S47" s="42">
        <f t="shared" si="64"/>
        <v>8.1630961674081881</v>
      </c>
      <c r="T47" s="42">
        <f t="shared" si="64"/>
        <v>8.1122220953837623</v>
      </c>
      <c r="U47" s="42">
        <f t="shared" si="64"/>
        <v>8.061665080901145</v>
      </c>
      <c r="V47" s="42">
        <f t="shared" si="64"/>
        <v>8.0114231479933764</v>
      </c>
      <c r="W47" s="42">
        <f t="shared" si="64"/>
        <v>7.96149433300815</v>
      </c>
      <c r="X47" s="42">
        <f t="shared" si="64"/>
        <v>7.9118766845310136</v>
      </c>
      <c r="Y47" s="42">
        <f t="shared" si="64"/>
        <v>7.8625682633091438</v>
      </c>
      <c r="Z47" s="42">
        <f t="shared" si="64"/>
        <v>7.8135671421755273</v>
      </c>
      <c r="AA47" s="42">
        <f t="shared" si="64"/>
        <v>7.7648714059736417</v>
      </c>
      <c r="AB47" s="42">
        <f t="shared" si="64"/>
        <v>7.7164791514826199</v>
      </c>
      <c r="AC47" s="42">
        <f t="shared" si="64"/>
        <v>7.6683884873428472</v>
      </c>
      <c r="AD47" s="42">
        <f t="shared" si="64"/>
        <v>7.6205975339820453</v>
      </c>
      <c r="AE47" s="42">
        <f t="shared" si="64"/>
        <v>7.5731044235418103</v>
      </c>
      <c r="AF47" s="42">
        <f t="shared" si="64"/>
        <v>7.5259072998046204</v>
      </c>
      <c r="AG47" s="42">
        <f t="shared" si="64"/>
        <v>7.479004318121266</v>
      </c>
      <c r="AH47" s="42">
        <f t="shared" si="64"/>
        <v>7.4323936453387738</v>
      </c>
      <c r="AI47" s="42">
        <f t="shared" si="64"/>
        <v>7.3860734597287454</v>
      </c>
      <c r="AJ47" s="42">
        <f t="shared" si="64"/>
        <v>7.3400419509161754</v>
      </c>
      <c r="AK47" s="42">
        <f t="shared" si="64"/>
        <v>7.2942973198086651</v>
      </c>
      <c r="AL47" s="42">
        <f t="shared" si="64"/>
        <v>7.2488377785261413</v>
      </c>
      <c r="AM47" s="42">
        <f t="shared" si="64"/>
        <v>7.2036615503309518</v>
      </c>
      <c r="AN47" s="42">
        <f t="shared" si="64"/>
        <v>7.1587668695584394</v>
      </c>
      <c r="AO47" s="42">
        <f t="shared" ref="AO47:BJ47" si="65">SUM(AO15:AO46)*1000</f>
        <v>7.1141519815479226</v>
      </c>
      <c r="AP47">
        <f t="shared" si="65"/>
        <v>7.0698151425741296</v>
      </c>
      <c r="AQ47">
        <f t="shared" si="65"/>
        <v>7.0257546197790299</v>
      </c>
      <c r="AR47">
        <f t="shared" si="65"/>
        <v>6.9819686911041172</v>
      </c>
      <c r="AS47">
        <f t="shared" si="65"/>
        <v>6.9384556452231116</v>
      </c>
      <c r="AT47">
        <f t="shared" si="65"/>
        <v>6.8952137814750536</v>
      </c>
      <c r="AU47">
        <f t="shared" si="65"/>
        <v>6.8522414097978572</v>
      </c>
      <c r="AV47">
        <f t="shared" si="65"/>
        <v>6.8095368506622407</v>
      </c>
      <c r="AW47">
        <f t="shared" si="65"/>
        <v>6.7670984350060941</v>
      </c>
      <c r="AX47">
        <f t="shared" si="65"/>
        <v>6.7249245041692385</v>
      </c>
      <c r="AY47">
        <f t="shared" si="65"/>
        <v>6.6830134098286029</v>
      </c>
      <c r="AZ47">
        <f t="shared" si="65"/>
        <v>6.6413635139338005</v>
      </c>
      <c r="BA47">
        <f t="shared" si="65"/>
        <v>6.5999731886431068</v>
      </c>
      <c r="BB47">
        <f t="shared" si="65"/>
        <v>6.5588408162598331</v>
      </c>
      <c r="BC47">
        <f t="shared" si="65"/>
        <v>6.5179647891691133</v>
      </c>
      <c r="BD47">
        <f t="shared" si="65"/>
        <v>6.4773435097750536</v>
      </c>
      <c r="BE47">
        <f t="shared" si="65"/>
        <v>6.4369753904383114</v>
      </c>
      <c r="BF47">
        <f t="shared" si="65"/>
        <v>6.3968588534140292</v>
      </c>
      <c r="BG47">
        <f t="shared" si="65"/>
        <v>6.3569923307901766</v>
      </c>
      <c r="BH47">
        <f t="shared" si="65"/>
        <v>6.3173742644262711</v>
      </c>
      <c r="BI47">
        <f t="shared" si="65"/>
        <v>6.2780031058924717</v>
      </c>
      <c r="BJ47">
        <f t="shared" si="65"/>
        <v>6.2388773164090745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0.99875000000000003</v>
      </c>
      <c r="CC49">
        <f t="shared" si="67"/>
        <v>0.99624999999999997</v>
      </c>
      <c r="CD49">
        <f t="shared" si="67"/>
        <v>0.99250000000000005</v>
      </c>
      <c r="CE49">
        <f t="shared" si="67"/>
        <v>0.98750000000000004</v>
      </c>
      <c r="CF49">
        <f t="shared" si="67"/>
        <v>0.98124999999999996</v>
      </c>
      <c r="CG49">
        <f t="shared" si="67"/>
        <v>0.97375</v>
      </c>
      <c r="CH49">
        <f t="shared" si="67"/>
        <v>0.96499999999999997</v>
      </c>
      <c r="CI49">
        <f t="shared" si="67"/>
        <v>0.95499999999999996</v>
      </c>
      <c r="CJ49">
        <f t="shared" si="67"/>
        <v>0.94374999999999998</v>
      </c>
      <c r="CK49">
        <f t="shared" si="67"/>
        <v>0.93125000000000002</v>
      </c>
      <c r="CL49">
        <f t="shared" si="67"/>
        <v>0.91749999999999998</v>
      </c>
      <c r="CM49">
        <f t="shared" si="67"/>
        <v>0.90249999999999997</v>
      </c>
      <c r="CN49">
        <f t="shared" si="67"/>
        <v>0.88624999999999998</v>
      </c>
      <c r="CO49">
        <f t="shared" si="67"/>
        <v>0.86875000000000002</v>
      </c>
      <c r="CP49">
        <f t="shared" si="67"/>
        <v>0.85</v>
      </c>
      <c r="CQ49">
        <f t="shared" si="67"/>
        <v>0.83</v>
      </c>
      <c r="CR49">
        <f t="shared" si="67"/>
        <v>0.80874999999999997</v>
      </c>
      <c r="CS49">
        <f t="shared" si="67"/>
        <v>0.78625</v>
      </c>
      <c r="CT49">
        <f t="shared" si="67"/>
        <v>0.76374999999999993</v>
      </c>
      <c r="CU49">
        <f t="shared" si="67"/>
        <v>0.74124999999999996</v>
      </c>
      <c r="CV49">
        <f t="shared" ref="CV49:DP49" si="68">1-CV50</f>
        <v>0.71875</v>
      </c>
      <c r="CW49">
        <f t="shared" si="68"/>
        <v>0.69624999999999992</v>
      </c>
      <c r="CX49">
        <f t="shared" si="68"/>
        <v>0.67374999999999985</v>
      </c>
      <c r="CY49">
        <f t="shared" si="68"/>
        <v>0.65124999999999988</v>
      </c>
      <c r="CZ49">
        <f t="shared" si="68"/>
        <v>0.62874999999999992</v>
      </c>
      <c r="DA49">
        <f t="shared" si="68"/>
        <v>0.60624999999999984</v>
      </c>
      <c r="DB49">
        <f t="shared" si="68"/>
        <v>0.58374999999999977</v>
      </c>
      <c r="DC49">
        <f t="shared" si="68"/>
        <v>0.5612499999999998</v>
      </c>
      <c r="DD49">
        <f t="shared" si="68"/>
        <v>0.53874999999999984</v>
      </c>
      <c r="DE49">
        <f t="shared" si="68"/>
        <v>0.51624999999999976</v>
      </c>
      <c r="DF49">
        <f t="shared" si="68"/>
        <v>0.4937499999999998</v>
      </c>
      <c r="DG49">
        <f t="shared" si="68"/>
        <v>0.47124999999999984</v>
      </c>
      <c r="DH49">
        <f t="shared" si="68"/>
        <v>0.44874999999999987</v>
      </c>
      <c r="DI49">
        <f t="shared" si="68"/>
        <v>0.42624999999999991</v>
      </c>
      <c r="DJ49">
        <f t="shared" si="68"/>
        <v>0.40374999999999994</v>
      </c>
      <c r="DK49">
        <f t="shared" si="68"/>
        <v>0.38124999999999998</v>
      </c>
      <c r="DL49">
        <f t="shared" si="68"/>
        <v>0.35875000000000001</v>
      </c>
      <c r="DM49">
        <f t="shared" si="68"/>
        <v>0.33625000000000005</v>
      </c>
      <c r="DN49">
        <f t="shared" si="68"/>
        <v>0.31375000000000008</v>
      </c>
      <c r="DO49">
        <f t="shared" si="68"/>
        <v>0.29125000000000012</v>
      </c>
      <c r="DP49">
        <f t="shared" si="68"/>
        <v>0.26875000000000016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20_USA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204.232355208</v>
      </c>
      <c r="F58" s="66">
        <v>201.56134427999999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20_USA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204.232355208</v>
      </c>
      <c r="BP58" s="65">
        <f t="shared" si="73"/>
        <v>201.56134427999999</v>
      </c>
      <c r="BQ58" s="65">
        <f t="shared" si="73"/>
        <v>203.1341532793912</v>
      </c>
      <c r="BR58" s="65">
        <f t="shared" si="73"/>
        <v>182.82007148816635</v>
      </c>
      <c r="BS58" s="65">
        <f t="shared" si="73"/>
        <v>197.22274476386568</v>
      </c>
      <c r="BT58" s="65">
        <f t="shared" si="73"/>
        <v>201.92468016185839</v>
      </c>
      <c r="BU58" s="65">
        <f t="shared" si="73"/>
        <v>206.56256358238176</v>
      </c>
      <c r="BV58" s="65">
        <f t="shared" si="73"/>
        <v>211.14689788609539</v>
      </c>
      <c r="BW58" s="65">
        <f t="shared" si="73"/>
        <v>215.68546329155814</v>
      </c>
      <c r="BX58" s="65">
        <f t="shared" si="73"/>
        <v>220.18704125368427</v>
      </c>
      <c r="BY58" s="65">
        <f t="shared" si="73"/>
        <v>224.66009227516861</v>
      </c>
      <c r="BZ58" s="65">
        <f t="shared" si="73"/>
        <v>227.18931188418586</v>
      </c>
      <c r="CA58" s="65">
        <f t="shared" si="73"/>
        <v>229.60174994619871</v>
      </c>
      <c r="CB58" s="65">
        <f t="shared" si="73"/>
        <v>231.55437753881327</v>
      </c>
      <c r="CC58" s="65">
        <f t="shared" si="73"/>
        <v>232.15225332132044</v>
      </c>
      <c r="CD58" s="65">
        <f t="shared" si="73"/>
        <v>232.28764316788164</v>
      </c>
      <c r="CE58" s="65">
        <f t="shared" si="73"/>
        <v>231.96049324689145</v>
      </c>
      <c r="CF58" s="65">
        <f t="shared" si="73"/>
        <v>231.16973078306157</v>
      </c>
      <c r="CG58" s="65">
        <f t="shared" si="73"/>
        <v>229.91621491389691</v>
      </c>
      <c r="CH58" s="65">
        <f t="shared" si="73"/>
        <v>228.20361003427098</v>
      </c>
      <c r="CI58" s="65">
        <f t="shared" si="73"/>
        <v>226.03926930833049</v>
      </c>
      <c r="CJ58" s="65">
        <f t="shared" si="73"/>
        <v>223.4324370204489</v>
      </c>
      <c r="CK58" s="65">
        <f t="shared" si="73"/>
        <v>220.39254962350353</v>
      </c>
      <c r="CL58" s="65">
        <f t="shared" si="73"/>
        <v>216.93036366597107</v>
      </c>
      <c r="CM58" s="65">
        <f t="shared" si="73"/>
        <v>213.05976979550493</v>
      </c>
      <c r="CN58" s="65">
        <f t="shared" si="73"/>
        <v>208.79710836104101</v>
      </c>
      <c r="CO58" s="65">
        <f t="shared" si="73"/>
        <v>204.15812587521296</v>
      </c>
      <c r="CP58" s="65">
        <f t="shared" si="73"/>
        <v>199.15731206602928</v>
      </c>
      <c r="CQ58" s="65">
        <f t="shared" si="73"/>
        <v>193.80803457838013</v>
      </c>
      <c r="CR58" s="65">
        <f t="shared" si="73"/>
        <v>188.12400489918824</v>
      </c>
      <c r="CS58" s="65">
        <f t="shared" si="73"/>
        <v>182.11909760913352</v>
      </c>
      <c r="CT58" s="65">
        <f t="shared" si="73"/>
        <v>176.09432327588334</v>
      </c>
      <c r="CU58" s="65">
        <f t="shared" si="73"/>
        <v>170.05737946847867</v>
      </c>
      <c r="CV58" s="65">
        <f t="shared" ref="CV58:DP58" si="74">CV$49*CV15</f>
        <v>164.01478597738287</v>
      </c>
      <c r="CW58" s="65">
        <f t="shared" si="74"/>
        <v>156.76314690063296</v>
      </c>
      <c r="CX58" s="65">
        <f t="shared" si="74"/>
        <v>149.63295324649107</v>
      </c>
      <c r="CY58" s="65">
        <f t="shared" si="74"/>
        <v>142.6262206692389</v>
      </c>
      <c r="CZ58" s="65">
        <f t="shared" si="74"/>
        <v>135.74489304732219</v>
      </c>
      <c r="DA58" s="65">
        <f t="shared" si="74"/>
        <v>128.99084369625172</v>
      </c>
      <c r="DB58" s="65">
        <f t="shared" si="74"/>
        <v>122.3658765658642</v>
      </c>
      <c r="DC58" s="65">
        <f t="shared" si="74"/>
        <v>115.87172742211639</v>
      </c>
      <c r="DD58" s="65">
        <f t="shared" si="74"/>
        <v>109.51006501356922</v>
      </c>
      <c r="DE58" s="65">
        <f t="shared" si="74"/>
        <v>103.28249222275737</v>
      </c>
      <c r="DF58" s="65">
        <f t="shared" si="74"/>
        <v>97.19054720259264</v>
      </c>
      <c r="DG58" s="65">
        <f t="shared" si="74"/>
        <v>91.235704497969323</v>
      </c>
      <c r="DH58" s="65">
        <f t="shared" si="74"/>
        <v>85.419376152753983</v>
      </c>
      <c r="DI58" s="65">
        <f t="shared" si="74"/>
        <v>79.742912802301163</v>
      </c>
      <c r="DJ58" s="65">
        <f t="shared" si="74"/>
        <v>74.207604751670843</v>
      </c>
      <c r="DK58" s="65">
        <f t="shared" si="74"/>
        <v>68.814683039705827</v>
      </c>
      <c r="DL58" s="65">
        <f t="shared" si="74"/>
        <v>63.565320489121405</v>
      </c>
      <c r="DM58" s="65">
        <f t="shared" si="74"/>
        <v>58.460632742771658</v>
      </c>
      <c r="DN58" s="65">
        <f t="shared" si="74"/>
        <v>53.501679286243665</v>
      </c>
      <c r="DO58" s="65">
        <f t="shared" si="74"/>
        <v>48.689464456936548</v>
      </c>
      <c r="DP58" s="65">
        <f t="shared" si="74"/>
        <v>44.024938439772704</v>
      </c>
    </row>
    <row r="59" spans="1:120" x14ac:dyDescent="0.25">
      <c r="A59" s="65" t="str">
        <f t="shared" si="69"/>
        <v>20_USA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20_USA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0</v>
      </c>
      <c r="BP59" s="65">
        <f t="shared" si="75"/>
        <v>0</v>
      </c>
      <c r="BQ59" s="65">
        <f t="shared" si="75"/>
        <v>0</v>
      </c>
      <c r="BR59" s="65">
        <f t="shared" si="75"/>
        <v>0</v>
      </c>
      <c r="BS59" s="65">
        <f t="shared" si="75"/>
        <v>0</v>
      </c>
      <c r="BT59" s="65">
        <f t="shared" si="75"/>
        <v>0</v>
      </c>
      <c r="BU59" s="65">
        <f t="shared" si="75"/>
        <v>0</v>
      </c>
      <c r="BV59" s="65">
        <f t="shared" si="75"/>
        <v>0</v>
      </c>
      <c r="BW59" s="65">
        <f t="shared" si="75"/>
        <v>0</v>
      </c>
      <c r="BX59" s="65">
        <f t="shared" si="75"/>
        <v>0</v>
      </c>
      <c r="BY59" s="65">
        <f t="shared" si="75"/>
        <v>0</v>
      </c>
      <c r="BZ59" s="65">
        <f t="shared" si="75"/>
        <v>0</v>
      </c>
      <c r="CA59" s="65">
        <f t="shared" si="75"/>
        <v>0</v>
      </c>
      <c r="CB59" s="65">
        <f t="shared" si="75"/>
        <v>0</v>
      </c>
      <c r="CC59" s="65">
        <f t="shared" si="75"/>
        <v>0</v>
      </c>
      <c r="CD59" s="65">
        <f t="shared" si="75"/>
        <v>0</v>
      </c>
      <c r="CE59" s="65">
        <f t="shared" si="75"/>
        <v>0</v>
      </c>
      <c r="CF59" s="65">
        <f t="shared" si="75"/>
        <v>0</v>
      </c>
      <c r="CG59" s="65">
        <f t="shared" si="75"/>
        <v>0</v>
      </c>
      <c r="CH59" s="65">
        <f t="shared" si="75"/>
        <v>0</v>
      </c>
      <c r="CI59" s="65">
        <f t="shared" si="75"/>
        <v>0</v>
      </c>
      <c r="CJ59" s="65">
        <f t="shared" si="75"/>
        <v>0</v>
      </c>
      <c r="CK59" s="65">
        <f t="shared" si="75"/>
        <v>0</v>
      </c>
      <c r="CL59" s="65">
        <f t="shared" si="75"/>
        <v>0</v>
      </c>
      <c r="CM59" s="65">
        <f t="shared" si="75"/>
        <v>0</v>
      </c>
      <c r="CN59" s="65">
        <f t="shared" si="75"/>
        <v>0</v>
      </c>
      <c r="CO59" s="65">
        <f t="shared" si="75"/>
        <v>0</v>
      </c>
      <c r="CP59" s="65">
        <f t="shared" si="75"/>
        <v>0</v>
      </c>
      <c r="CQ59" s="65">
        <f t="shared" si="75"/>
        <v>0</v>
      </c>
      <c r="CR59" s="65">
        <f t="shared" si="75"/>
        <v>0</v>
      </c>
      <c r="CS59" s="65">
        <f t="shared" si="75"/>
        <v>0</v>
      </c>
      <c r="CT59" s="65">
        <f t="shared" si="75"/>
        <v>0</v>
      </c>
      <c r="CU59" s="65">
        <f t="shared" si="75"/>
        <v>0</v>
      </c>
      <c r="CV59" s="65">
        <f t="shared" si="75"/>
        <v>0</v>
      </c>
      <c r="CW59" s="65">
        <f t="shared" ref="CW59:DP59" si="76">CW$49*CW16</f>
        <v>0</v>
      </c>
      <c r="CX59" s="65">
        <f t="shared" si="76"/>
        <v>0</v>
      </c>
      <c r="CY59" s="65">
        <f t="shared" si="76"/>
        <v>0</v>
      </c>
      <c r="CZ59" s="65">
        <f t="shared" si="76"/>
        <v>0</v>
      </c>
      <c r="DA59" s="65">
        <f t="shared" si="76"/>
        <v>0</v>
      </c>
      <c r="DB59" s="65">
        <f t="shared" si="76"/>
        <v>0</v>
      </c>
      <c r="DC59" s="65">
        <f t="shared" si="76"/>
        <v>0</v>
      </c>
      <c r="DD59" s="65">
        <f t="shared" si="76"/>
        <v>0</v>
      </c>
      <c r="DE59" s="65">
        <f t="shared" si="76"/>
        <v>0</v>
      </c>
      <c r="DF59" s="65">
        <f t="shared" si="76"/>
        <v>0</v>
      </c>
      <c r="DG59" s="65">
        <f t="shared" si="76"/>
        <v>0</v>
      </c>
      <c r="DH59" s="65">
        <f t="shared" si="76"/>
        <v>0</v>
      </c>
      <c r="DI59" s="65">
        <f t="shared" si="76"/>
        <v>0</v>
      </c>
      <c r="DJ59" s="65">
        <f t="shared" si="76"/>
        <v>0</v>
      </c>
      <c r="DK59" s="65">
        <f t="shared" si="76"/>
        <v>0</v>
      </c>
      <c r="DL59" s="65">
        <f t="shared" si="76"/>
        <v>0</v>
      </c>
      <c r="DM59" s="65">
        <f t="shared" si="76"/>
        <v>0</v>
      </c>
      <c r="DN59" s="65">
        <f t="shared" si="76"/>
        <v>0</v>
      </c>
      <c r="DO59" s="65">
        <f t="shared" si="76"/>
        <v>0</v>
      </c>
      <c r="DP59" s="65">
        <f t="shared" si="76"/>
        <v>0</v>
      </c>
    </row>
    <row r="60" spans="1:120" x14ac:dyDescent="0.25">
      <c r="A60" s="65" t="str">
        <f t="shared" si="69"/>
        <v>20_USA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20_USA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0</v>
      </c>
      <c r="BP60" s="65">
        <f t="shared" si="77"/>
        <v>0</v>
      </c>
      <c r="BQ60" s="65">
        <f t="shared" si="77"/>
        <v>0</v>
      </c>
      <c r="BR60" s="65">
        <f t="shared" si="77"/>
        <v>0</v>
      </c>
      <c r="BS60" s="65">
        <f t="shared" si="77"/>
        <v>0</v>
      </c>
      <c r="BT60" s="65">
        <f t="shared" si="77"/>
        <v>0</v>
      </c>
      <c r="BU60" s="65">
        <f t="shared" si="77"/>
        <v>0</v>
      </c>
      <c r="BV60" s="65">
        <f t="shared" si="77"/>
        <v>0</v>
      </c>
      <c r="BW60" s="65">
        <f t="shared" si="77"/>
        <v>0</v>
      </c>
      <c r="BX60" s="65">
        <f t="shared" si="77"/>
        <v>0</v>
      </c>
      <c r="BY60" s="65">
        <f t="shared" si="77"/>
        <v>0</v>
      </c>
      <c r="BZ60" s="65">
        <f t="shared" si="77"/>
        <v>0</v>
      </c>
      <c r="CA60" s="65">
        <f t="shared" si="77"/>
        <v>0</v>
      </c>
      <c r="CB60" s="65">
        <f t="shared" si="77"/>
        <v>0</v>
      </c>
      <c r="CC60" s="65">
        <f t="shared" si="77"/>
        <v>0</v>
      </c>
      <c r="CD60" s="65">
        <f t="shared" si="77"/>
        <v>0</v>
      </c>
      <c r="CE60" s="65">
        <f t="shared" si="77"/>
        <v>0</v>
      </c>
      <c r="CF60" s="65">
        <f t="shared" si="77"/>
        <v>0</v>
      </c>
      <c r="CG60" s="65">
        <f t="shared" si="77"/>
        <v>0</v>
      </c>
      <c r="CH60" s="65">
        <f t="shared" si="77"/>
        <v>0</v>
      </c>
      <c r="CI60" s="65">
        <f t="shared" si="77"/>
        <v>0</v>
      </c>
      <c r="CJ60" s="65">
        <f t="shared" si="77"/>
        <v>0</v>
      </c>
      <c r="CK60" s="65">
        <f t="shared" si="77"/>
        <v>0</v>
      </c>
      <c r="CL60" s="65">
        <f t="shared" si="77"/>
        <v>0</v>
      </c>
      <c r="CM60" s="65">
        <f t="shared" si="77"/>
        <v>0</v>
      </c>
      <c r="CN60" s="65">
        <f t="shared" si="77"/>
        <v>0</v>
      </c>
      <c r="CO60" s="65">
        <f t="shared" si="77"/>
        <v>0</v>
      </c>
      <c r="CP60" s="65">
        <f t="shared" si="77"/>
        <v>0</v>
      </c>
      <c r="CQ60" s="65">
        <f t="shared" si="77"/>
        <v>0</v>
      </c>
      <c r="CR60" s="65">
        <f t="shared" si="77"/>
        <v>0</v>
      </c>
      <c r="CS60" s="65">
        <f t="shared" si="77"/>
        <v>0</v>
      </c>
      <c r="CT60" s="65">
        <f t="shared" si="77"/>
        <v>0</v>
      </c>
      <c r="CU60" s="65">
        <f t="shared" si="77"/>
        <v>0</v>
      </c>
      <c r="CV60" s="65">
        <f t="shared" si="77"/>
        <v>0</v>
      </c>
      <c r="CW60" s="65">
        <f t="shared" ref="CW60:DP60" si="78">CW$49*CW17</f>
        <v>0</v>
      </c>
      <c r="CX60" s="65">
        <f t="shared" si="78"/>
        <v>0</v>
      </c>
      <c r="CY60" s="65">
        <f t="shared" si="78"/>
        <v>0</v>
      </c>
      <c r="CZ60" s="65">
        <f t="shared" si="78"/>
        <v>0</v>
      </c>
      <c r="DA60" s="65">
        <f t="shared" si="78"/>
        <v>0</v>
      </c>
      <c r="DB60" s="65">
        <f t="shared" si="78"/>
        <v>0</v>
      </c>
      <c r="DC60" s="65">
        <f t="shared" si="78"/>
        <v>0</v>
      </c>
      <c r="DD60" s="65">
        <f t="shared" si="78"/>
        <v>0</v>
      </c>
      <c r="DE60" s="65">
        <f t="shared" si="78"/>
        <v>0</v>
      </c>
      <c r="DF60" s="65">
        <f t="shared" si="78"/>
        <v>0</v>
      </c>
      <c r="DG60" s="65">
        <f t="shared" si="78"/>
        <v>0</v>
      </c>
      <c r="DH60" s="65">
        <f t="shared" si="78"/>
        <v>0</v>
      </c>
      <c r="DI60" s="65">
        <f t="shared" si="78"/>
        <v>0</v>
      </c>
      <c r="DJ60" s="65">
        <f t="shared" si="78"/>
        <v>0</v>
      </c>
      <c r="DK60" s="65">
        <f t="shared" si="78"/>
        <v>0</v>
      </c>
      <c r="DL60" s="65">
        <f t="shared" si="78"/>
        <v>0</v>
      </c>
      <c r="DM60" s="65">
        <f t="shared" si="78"/>
        <v>0</v>
      </c>
      <c r="DN60" s="65">
        <f t="shared" si="78"/>
        <v>0</v>
      </c>
      <c r="DO60" s="65">
        <f t="shared" si="78"/>
        <v>0</v>
      </c>
      <c r="DP60" s="65">
        <f t="shared" si="78"/>
        <v>0</v>
      </c>
    </row>
    <row r="61" spans="1:120" x14ac:dyDescent="0.25">
      <c r="A61" s="65" t="str">
        <f t="shared" si="69"/>
        <v>20_USA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20_USA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0</v>
      </c>
      <c r="BP61" s="65">
        <f t="shared" si="79"/>
        <v>0</v>
      </c>
      <c r="BQ61" s="65">
        <f t="shared" si="79"/>
        <v>0</v>
      </c>
      <c r="BR61" s="65">
        <f t="shared" si="79"/>
        <v>0</v>
      </c>
      <c r="BS61" s="65">
        <f t="shared" si="79"/>
        <v>0</v>
      </c>
      <c r="BT61" s="65">
        <f t="shared" si="79"/>
        <v>0</v>
      </c>
      <c r="BU61" s="65">
        <f t="shared" si="79"/>
        <v>0</v>
      </c>
      <c r="BV61" s="65">
        <f t="shared" si="79"/>
        <v>0</v>
      </c>
      <c r="BW61" s="65">
        <f t="shared" si="79"/>
        <v>0</v>
      </c>
      <c r="BX61" s="65">
        <f t="shared" si="79"/>
        <v>0</v>
      </c>
      <c r="BY61" s="65">
        <f t="shared" si="79"/>
        <v>0</v>
      </c>
      <c r="BZ61" s="65">
        <f t="shared" si="79"/>
        <v>0</v>
      </c>
      <c r="CA61" s="65">
        <f t="shared" si="79"/>
        <v>0</v>
      </c>
      <c r="CB61" s="65">
        <f t="shared" si="79"/>
        <v>0</v>
      </c>
      <c r="CC61" s="65">
        <f t="shared" si="79"/>
        <v>0</v>
      </c>
      <c r="CD61" s="65">
        <f t="shared" si="79"/>
        <v>0</v>
      </c>
      <c r="CE61" s="65">
        <f t="shared" si="79"/>
        <v>0</v>
      </c>
      <c r="CF61" s="65">
        <f t="shared" si="79"/>
        <v>0</v>
      </c>
      <c r="CG61" s="65">
        <f t="shared" si="79"/>
        <v>0</v>
      </c>
      <c r="CH61" s="65">
        <f t="shared" si="79"/>
        <v>0</v>
      </c>
      <c r="CI61" s="65">
        <f t="shared" si="79"/>
        <v>0</v>
      </c>
      <c r="CJ61" s="65">
        <f t="shared" si="79"/>
        <v>0</v>
      </c>
      <c r="CK61" s="65">
        <f t="shared" si="79"/>
        <v>0</v>
      </c>
      <c r="CL61" s="65">
        <f t="shared" si="79"/>
        <v>0</v>
      </c>
      <c r="CM61" s="65">
        <f t="shared" si="79"/>
        <v>0</v>
      </c>
      <c r="CN61" s="65">
        <f t="shared" si="79"/>
        <v>0</v>
      </c>
      <c r="CO61" s="65">
        <f t="shared" si="79"/>
        <v>0</v>
      </c>
      <c r="CP61" s="65">
        <f t="shared" si="79"/>
        <v>0</v>
      </c>
      <c r="CQ61" s="65">
        <f t="shared" si="79"/>
        <v>0</v>
      </c>
      <c r="CR61" s="65">
        <f t="shared" si="79"/>
        <v>0</v>
      </c>
      <c r="CS61" s="65">
        <f t="shared" si="79"/>
        <v>0</v>
      </c>
      <c r="CT61" s="65">
        <f t="shared" si="79"/>
        <v>0</v>
      </c>
      <c r="CU61" s="65">
        <f t="shared" si="79"/>
        <v>0</v>
      </c>
      <c r="CV61" s="65">
        <f t="shared" si="79"/>
        <v>0</v>
      </c>
      <c r="CW61" s="65">
        <f t="shared" ref="CW61:DP61" si="80">CW$49*CW18</f>
        <v>0</v>
      </c>
      <c r="CX61" s="65">
        <f t="shared" si="80"/>
        <v>0</v>
      </c>
      <c r="CY61" s="65">
        <f t="shared" si="80"/>
        <v>0</v>
      </c>
      <c r="CZ61" s="65">
        <f t="shared" si="80"/>
        <v>0</v>
      </c>
      <c r="DA61" s="65">
        <f t="shared" si="80"/>
        <v>0</v>
      </c>
      <c r="DB61" s="65">
        <f t="shared" si="80"/>
        <v>0</v>
      </c>
      <c r="DC61" s="65">
        <f t="shared" si="80"/>
        <v>0</v>
      </c>
      <c r="DD61" s="65">
        <f t="shared" si="80"/>
        <v>0</v>
      </c>
      <c r="DE61" s="65">
        <f t="shared" si="80"/>
        <v>0</v>
      </c>
      <c r="DF61" s="65">
        <f t="shared" si="80"/>
        <v>0</v>
      </c>
      <c r="DG61" s="65">
        <f t="shared" si="80"/>
        <v>0</v>
      </c>
      <c r="DH61" s="65">
        <f t="shared" si="80"/>
        <v>0</v>
      </c>
      <c r="DI61" s="65">
        <f t="shared" si="80"/>
        <v>0</v>
      </c>
      <c r="DJ61" s="65">
        <f t="shared" si="80"/>
        <v>0</v>
      </c>
      <c r="DK61" s="65">
        <f t="shared" si="80"/>
        <v>0</v>
      </c>
      <c r="DL61" s="65">
        <f t="shared" si="80"/>
        <v>0</v>
      </c>
      <c r="DM61" s="65">
        <f t="shared" si="80"/>
        <v>0</v>
      </c>
      <c r="DN61" s="65">
        <f t="shared" si="80"/>
        <v>0</v>
      </c>
      <c r="DO61" s="65">
        <f t="shared" si="80"/>
        <v>0</v>
      </c>
      <c r="DP61" s="65">
        <f t="shared" si="80"/>
        <v>0</v>
      </c>
    </row>
    <row r="62" spans="1:120" x14ac:dyDescent="0.25">
      <c r="A62" s="65" t="str">
        <f t="shared" si="69"/>
        <v>20_USA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20_USA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0</v>
      </c>
      <c r="BP62" s="65">
        <f t="shared" si="81"/>
        <v>0</v>
      </c>
      <c r="BQ62" s="65">
        <f t="shared" si="81"/>
        <v>0</v>
      </c>
      <c r="BR62" s="65">
        <f t="shared" si="81"/>
        <v>0</v>
      </c>
      <c r="BS62" s="65">
        <f t="shared" si="81"/>
        <v>0</v>
      </c>
      <c r="BT62" s="65">
        <f t="shared" si="81"/>
        <v>0</v>
      </c>
      <c r="BU62" s="65">
        <f t="shared" si="81"/>
        <v>0</v>
      </c>
      <c r="BV62" s="65">
        <f t="shared" si="81"/>
        <v>0</v>
      </c>
      <c r="BW62" s="65">
        <f t="shared" si="81"/>
        <v>0</v>
      </c>
      <c r="BX62" s="65">
        <f t="shared" si="81"/>
        <v>0</v>
      </c>
      <c r="BY62" s="65">
        <f t="shared" si="81"/>
        <v>0</v>
      </c>
      <c r="BZ62" s="65">
        <f t="shared" si="81"/>
        <v>0</v>
      </c>
      <c r="CA62" s="65">
        <f t="shared" si="81"/>
        <v>0</v>
      </c>
      <c r="CB62" s="65">
        <f t="shared" si="81"/>
        <v>0</v>
      </c>
      <c r="CC62" s="65">
        <f t="shared" si="81"/>
        <v>0</v>
      </c>
      <c r="CD62" s="65">
        <f t="shared" si="81"/>
        <v>0</v>
      </c>
      <c r="CE62" s="65">
        <f t="shared" si="81"/>
        <v>0</v>
      </c>
      <c r="CF62" s="65">
        <f t="shared" si="81"/>
        <v>0</v>
      </c>
      <c r="CG62" s="65">
        <f t="shared" si="81"/>
        <v>0</v>
      </c>
      <c r="CH62" s="65">
        <f t="shared" si="81"/>
        <v>0</v>
      </c>
      <c r="CI62" s="65">
        <f t="shared" si="81"/>
        <v>0</v>
      </c>
      <c r="CJ62" s="65">
        <f t="shared" si="81"/>
        <v>0</v>
      </c>
      <c r="CK62" s="65">
        <f t="shared" si="81"/>
        <v>0</v>
      </c>
      <c r="CL62" s="65">
        <f t="shared" si="81"/>
        <v>0</v>
      </c>
      <c r="CM62" s="65">
        <f t="shared" si="81"/>
        <v>0</v>
      </c>
      <c r="CN62" s="65">
        <f t="shared" si="81"/>
        <v>0</v>
      </c>
      <c r="CO62" s="65">
        <f t="shared" si="81"/>
        <v>0</v>
      </c>
      <c r="CP62" s="65">
        <f t="shared" si="81"/>
        <v>0</v>
      </c>
      <c r="CQ62" s="65">
        <f t="shared" si="81"/>
        <v>0</v>
      </c>
      <c r="CR62" s="65">
        <f t="shared" si="81"/>
        <v>0</v>
      </c>
      <c r="CS62" s="65">
        <f t="shared" si="81"/>
        <v>0</v>
      </c>
      <c r="CT62" s="65">
        <f t="shared" si="81"/>
        <v>0</v>
      </c>
      <c r="CU62" s="65">
        <f t="shared" si="81"/>
        <v>0</v>
      </c>
      <c r="CV62" s="65">
        <f t="shared" si="81"/>
        <v>0</v>
      </c>
      <c r="CW62" s="65">
        <f t="shared" ref="CW62:DP62" si="82">CW$49*CW19</f>
        <v>0</v>
      </c>
      <c r="CX62" s="65">
        <f t="shared" si="82"/>
        <v>0</v>
      </c>
      <c r="CY62" s="65">
        <f t="shared" si="82"/>
        <v>0</v>
      </c>
      <c r="CZ62" s="65">
        <f t="shared" si="82"/>
        <v>0</v>
      </c>
      <c r="DA62" s="65">
        <f t="shared" si="82"/>
        <v>0</v>
      </c>
      <c r="DB62" s="65">
        <f t="shared" si="82"/>
        <v>0</v>
      </c>
      <c r="DC62" s="65">
        <f t="shared" si="82"/>
        <v>0</v>
      </c>
      <c r="DD62" s="65">
        <f t="shared" si="82"/>
        <v>0</v>
      </c>
      <c r="DE62" s="65">
        <f t="shared" si="82"/>
        <v>0</v>
      </c>
      <c r="DF62" s="65">
        <f t="shared" si="82"/>
        <v>0</v>
      </c>
      <c r="DG62" s="65">
        <f t="shared" si="82"/>
        <v>0</v>
      </c>
      <c r="DH62" s="65">
        <f t="shared" si="82"/>
        <v>0</v>
      </c>
      <c r="DI62" s="65">
        <f t="shared" si="82"/>
        <v>0</v>
      </c>
      <c r="DJ62" s="65">
        <f t="shared" si="82"/>
        <v>0</v>
      </c>
      <c r="DK62" s="65">
        <f t="shared" si="82"/>
        <v>0</v>
      </c>
      <c r="DL62" s="65">
        <f t="shared" si="82"/>
        <v>0</v>
      </c>
      <c r="DM62" s="65">
        <f t="shared" si="82"/>
        <v>0</v>
      </c>
      <c r="DN62" s="65">
        <f t="shared" si="82"/>
        <v>0</v>
      </c>
      <c r="DO62" s="65">
        <f t="shared" si="82"/>
        <v>0</v>
      </c>
      <c r="DP62" s="65">
        <f t="shared" si="82"/>
        <v>0</v>
      </c>
    </row>
    <row r="63" spans="1:120" x14ac:dyDescent="0.25">
      <c r="A63" s="65" t="str">
        <f t="shared" si="69"/>
        <v>20_USA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20_USA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20_USA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20_USA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0</v>
      </c>
      <c r="BP64" s="65">
        <f t="shared" si="85"/>
        <v>0</v>
      </c>
      <c r="BQ64" s="65">
        <f t="shared" si="85"/>
        <v>0</v>
      </c>
      <c r="BR64" s="65">
        <f t="shared" si="85"/>
        <v>0</v>
      </c>
      <c r="BS64" s="65">
        <f t="shared" si="85"/>
        <v>0</v>
      </c>
      <c r="BT64" s="65">
        <f t="shared" si="85"/>
        <v>0</v>
      </c>
      <c r="BU64" s="65">
        <f t="shared" si="85"/>
        <v>0</v>
      </c>
      <c r="BV64" s="65">
        <f t="shared" si="85"/>
        <v>0</v>
      </c>
      <c r="BW64" s="65">
        <f t="shared" si="85"/>
        <v>0</v>
      </c>
      <c r="BX64" s="65">
        <f t="shared" si="85"/>
        <v>0</v>
      </c>
      <c r="BY64" s="65">
        <f t="shared" si="85"/>
        <v>0</v>
      </c>
      <c r="BZ64" s="65">
        <f t="shared" si="85"/>
        <v>0</v>
      </c>
      <c r="CA64" s="65">
        <f t="shared" si="85"/>
        <v>0</v>
      </c>
      <c r="CB64" s="65">
        <f t="shared" si="85"/>
        <v>0</v>
      </c>
      <c r="CC64" s="65">
        <f t="shared" si="85"/>
        <v>0</v>
      </c>
      <c r="CD64" s="65">
        <f t="shared" si="85"/>
        <v>0</v>
      </c>
      <c r="CE64" s="65">
        <f t="shared" si="85"/>
        <v>0</v>
      </c>
      <c r="CF64" s="65">
        <f t="shared" si="85"/>
        <v>0</v>
      </c>
      <c r="CG64" s="65">
        <f t="shared" si="85"/>
        <v>0</v>
      </c>
      <c r="CH64" s="65">
        <f t="shared" si="85"/>
        <v>0</v>
      </c>
      <c r="CI64" s="65">
        <f t="shared" si="85"/>
        <v>0</v>
      </c>
      <c r="CJ64" s="65">
        <f t="shared" si="85"/>
        <v>0</v>
      </c>
      <c r="CK64" s="65">
        <f t="shared" si="85"/>
        <v>0</v>
      </c>
      <c r="CL64" s="65">
        <f t="shared" si="85"/>
        <v>0</v>
      </c>
      <c r="CM64" s="65">
        <f t="shared" si="85"/>
        <v>0</v>
      </c>
      <c r="CN64" s="65">
        <f t="shared" si="85"/>
        <v>0</v>
      </c>
      <c r="CO64" s="65">
        <f t="shared" si="85"/>
        <v>0</v>
      </c>
      <c r="CP64" s="65">
        <f t="shared" si="85"/>
        <v>0</v>
      </c>
      <c r="CQ64" s="65">
        <f t="shared" si="85"/>
        <v>0</v>
      </c>
      <c r="CR64" s="65">
        <f t="shared" si="85"/>
        <v>0</v>
      </c>
      <c r="CS64" s="65">
        <f t="shared" si="85"/>
        <v>0</v>
      </c>
      <c r="CT64" s="65">
        <f t="shared" si="85"/>
        <v>0</v>
      </c>
      <c r="CU64" s="65">
        <f t="shared" si="85"/>
        <v>0</v>
      </c>
      <c r="CV64" s="65">
        <f t="shared" si="85"/>
        <v>0</v>
      </c>
      <c r="CW64" s="65">
        <f t="shared" ref="CW64:DP64" si="86">CW$49*CW21</f>
        <v>0</v>
      </c>
      <c r="CX64" s="65">
        <f t="shared" si="86"/>
        <v>0</v>
      </c>
      <c r="CY64" s="65">
        <f t="shared" si="86"/>
        <v>0</v>
      </c>
      <c r="CZ64" s="65">
        <f t="shared" si="86"/>
        <v>0</v>
      </c>
      <c r="DA64" s="65">
        <f t="shared" si="86"/>
        <v>0</v>
      </c>
      <c r="DB64" s="65">
        <f t="shared" si="86"/>
        <v>0</v>
      </c>
      <c r="DC64" s="65">
        <f t="shared" si="86"/>
        <v>0</v>
      </c>
      <c r="DD64" s="65">
        <f t="shared" si="86"/>
        <v>0</v>
      </c>
      <c r="DE64" s="65">
        <f t="shared" si="86"/>
        <v>0</v>
      </c>
      <c r="DF64" s="65">
        <f t="shared" si="86"/>
        <v>0</v>
      </c>
      <c r="DG64" s="65">
        <f t="shared" si="86"/>
        <v>0</v>
      </c>
      <c r="DH64" s="65">
        <f t="shared" si="86"/>
        <v>0</v>
      </c>
      <c r="DI64" s="65">
        <f t="shared" si="86"/>
        <v>0</v>
      </c>
      <c r="DJ64" s="65">
        <f t="shared" si="86"/>
        <v>0</v>
      </c>
      <c r="DK64" s="65">
        <f t="shared" si="86"/>
        <v>0</v>
      </c>
      <c r="DL64" s="65">
        <f t="shared" si="86"/>
        <v>0</v>
      </c>
      <c r="DM64" s="65">
        <f t="shared" si="86"/>
        <v>0</v>
      </c>
      <c r="DN64" s="65">
        <f t="shared" si="86"/>
        <v>0</v>
      </c>
      <c r="DO64" s="65">
        <f t="shared" si="86"/>
        <v>0</v>
      </c>
      <c r="DP64" s="65">
        <f t="shared" si="86"/>
        <v>0</v>
      </c>
    </row>
    <row r="65" spans="1:120" x14ac:dyDescent="0.25">
      <c r="A65" s="65" t="str">
        <f t="shared" si="69"/>
        <v>20_USA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20_USA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20_USA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20_USA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20_USA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20_USA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20_USA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20_USA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0</v>
      </c>
      <c r="BP68" s="65">
        <f t="shared" si="93"/>
        <v>0</v>
      </c>
      <c r="BQ68" s="65">
        <f t="shared" si="93"/>
        <v>0</v>
      </c>
      <c r="BR68" s="65">
        <f t="shared" si="93"/>
        <v>0</v>
      </c>
      <c r="BS68" s="65">
        <f t="shared" si="93"/>
        <v>0</v>
      </c>
      <c r="BT68" s="65">
        <f t="shared" si="93"/>
        <v>0</v>
      </c>
      <c r="BU68" s="65">
        <f t="shared" si="93"/>
        <v>0</v>
      </c>
      <c r="BV68" s="65">
        <f t="shared" si="93"/>
        <v>0</v>
      </c>
      <c r="BW68" s="65">
        <f t="shared" si="93"/>
        <v>0</v>
      </c>
      <c r="BX68" s="65">
        <f t="shared" si="93"/>
        <v>0</v>
      </c>
      <c r="BY68" s="65">
        <f t="shared" si="93"/>
        <v>0</v>
      </c>
      <c r="BZ68" s="65">
        <f t="shared" si="93"/>
        <v>0</v>
      </c>
      <c r="CA68" s="65">
        <f t="shared" si="93"/>
        <v>0</v>
      </c>
      <c r="CB68" s="65">
        <f t="shared" si="93"/>
        <v>0</v>
      </c>
      <c r="CC68" s="65">
        <f t="shared" si="93"/>
        <v>0</v>
      </c>
      <c r="CD68" s="65">
        <f t="shared" si="93"/>
        <v>0</v>
      </c>
      <c r="CE68" s="65">
        <f t="shared" si="93"/>
        <v>0</v>
      </c>
      <c r="CF68" s="65">
        <f t="shared" si="93"/>
        <v>0</v>
      </c>
      <c r="CG68" s="65">
        <f t="shared" si="93"/>
        <v>0</v>
      </c>
      <c r="CH68" s="65">
        <f t="shared" si="93"/>
        <v>0</v>
      </c>
      <c r="CI68" s="65">
        <f t="shared" si="93"/>
        <v>0</v>
      </c>
      <c r="CJ68" s="65">
        <f t="shared" si="93"/>
        <v>0</v>
      </c>
      <c r="CK68" s="65">
        <f t="shared" si="93"/>
        <v>0</v>
      </c>
      <c r="CL68" s="65">
        <f t="shared" si="93"/>
        <v>0</v>
      </c>
      <c r="CM68" s="65">
        <f t="shared" si="93"/>
        <v>0</v>
      </c>
      <c r="CN68" s="65">
        <f t="shared" si="93"/>
        <v>0</v>
      </c>
      <c r="CO68" s="65">
        <f t="shared" si="93"/>
        <v>0</v>
      </c>
      <c r="CP68" s="65">
        <f t="shared" si="93"/>
        <v>0</v>
      </c>
      <c r="CQ68" s="65">
        <f t="shared" si="93"/>
        <v>0</v>
      </c>
      <c r="CR68" s="65">
        <f t="shared" si="93"/>
        <v>0</v>
      </c>
      <c r="CS68" s="65">
        <f t="shared" si="93"/>
        <v>0</v>
      </c>
      <c r="CT68" s="65">
        <f t="shared" si="93"/>
        <v>0</v>
      </c>
      <c r="CU68" s="65">
        <f t="shared" si="93"/>
        <v>0</v>
      </c>
      <c r="CV68" s="65">
        <f t="shared" si="93"/>
        <v>0</v>
      </c>
      <c r="CW68" s="65">
        <f t="shared" ref="CW68:DP68" si="94">CW$49*CW25</f>
        <v>0</v>
      </c>
      <c r="CX68" s="65">
        <f t="shared" si="94"/>
        <v>0</v>
      </c>
      <c r="CY68" s="65">
        <f t="shared" si="94"/>
        <v>0</v>
      </c>
      <c r="CZ68" s="65">
        <f t="shared" si="94"/>
        <v>0</v>
      </c>
      <c r="DA68" s="65">
        <f t="shared" si="94"/>
        <v>0</v>
      </c>
      <c r="DB68" s="65">
        <f t="shared" si="94"/>
        <v>0</v>
      </c>
      <c r="DC68" s="65">
        <f t="shared" si="94"/>
        <v>0</v>
      </c>
      <c r="DD68" s="65">
        <f t="shared" si="94"/>
        <v>0</v>
      </c>
      <c r="DE68" s="65">
        <f t="shared" si="94"/>
        <v>0</v>
      </c>
      <c r="DF68" s="65">
        <f t="shared" si="94"/>
        <v>0</v>
      </c>
      <c r="DG68" s="65">
        <f t="shared" si="94"/>
        <v>0</v>
      </c>
      <c r="DH68" s="65">
        <f t="shared" si="94"/>
        <v>0</v>
      </c>
      <c r="DI68" s="65">
        <f t="shared" si="94"/>
        <v>0</v>
      </c>
      <c r="DJ68" s="65">
        <f t="shared" si="94"/>
        <v>0</v>
      </c>
      <c r="DK68" s="65">
        <f t="shared" si="94"/>
        <v>0</v>
      </c>
      <c r="DL68" s="65">
        <f t="shared" si="94"/>
        <v>0</v>
      </c>
      <c r="DM68" s="65">
        <f t="shared" si="94"/>
        <v>0</v>
      </c>
      <c r="DN68" s="65">
        <f t="shared" si="94"/>
        <v>0</v>
      </c>
      <c r="DO68" s="65">
        <f t="shared" si="94"/>
        <v>0</v>
      </c>
      <c r="DP68" s="65">
        <f t="shared" si="94"/>
        <v>0</v>
      </c>
    </row>
    <row r="69" spans="1:120" x14ac:dyDescent="0.25">
      <c r="A69" s="65" t="str">
        <f t="shared" si="69"/>
        <v>20_USA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22.486925987999999</v>
      </c>
      <c r="F69" s="66">
        <v>17.116098948000001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20_USA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22.486925987999999</v>
      </c>
      <c r="BP69" s="65">
        <f t="shared" si="95"/>
        <v>17.116098948000001</v>
      </c>
      <c r="BQ69" s="65">
        <f t="shared" si="95"/>
        <v>17.249658061509823</v>
      </c>
      <c r="BR69" s="65">
        <f t="shared" si="95"/>
        <v>15.52463566091815</v>
      </c>
      <c r="BS69" s="65">
        <f t="shared" si="95"/>
        <v>16.747675633107132</v>
      </c>
      <c r="BT69" s="65">
        <f t="shared" si="95"/>
        <v>17.146952547074076</v>
      </c>
      <c r="BU69" s="65">
        <f t="shared" si="95"/>
        <v>17.540790322955804</v>
      </c>
      <c r="BV69" s="65">
        <f t="shared" si="95"/>
        <v>17.930080838125573</v>
      </c>
      <c r="BW69" s="65">
        <f t="shared" si="95"/>
        <v>18.315484769813771</v>
      </c>
      <c r="BX69" s="65">
        <f t="shared" si="95"/>
        <v>18.697747817806018</v>
      </c>
      <c r="BY69" s="65">
        <f t="shared" si="95"/>
        <v>19.077588427406354</v>
      </c>
      <c r="BZ69" s="65">
        <f t="shared" si="95"/>
        <v>19.292363602893499</v>
      </c>
      <c r="CA69" s="65">
        <f t="shared" si="95"/>
        <v>19.497221973544036</v>
      </c>
      <c r="CB69" s="65">
        <f t="shared" si="95"/>
        <v>19.663034357873833</v>
      </c>
      <c r="CC69" s="65">
        <f t="shared" si="95"/>
        <v>19.713804514664368</v>
      </c>
      <c r="CD69" s="65">
        <f t="shared" si="95"/>
        <v>19.725301491024457</v>
      </c>
      <c r="CE69" s="65">
        <f t="shared" si="95"/>
        <v>19.69752071570516</v>
      </c>
      <c r="CF69" s="65">
        <f t="shared" si="95"/>
        <v>19.630371091239098</v>
      </c>
      <c r="CG69" s="65">
        <f t="shared" si="95"/>
        <v>19.523925573492871</v>
      </c>
      <c r="CH69" s="65">
        <f t="shared" si="95"/>
        <v>19.378495333963489</v>
      </c>
      <c r="CI69" s="65">
        <f t="shared" si="95"/>
        <v>19.194704785459695</v>
      </c>
      <c r="CJ69" s="65">
        <f t="shared" si="95"/>
        <v>18.9733389301187</v>
      </c>
      <c r="CK69" s="65">
        <f t="shared" si="95"/>
        <v>18.715199088559523</v>
      </c>
      <c r="CL69" s="65">
        <f t="shared" si="95"/>
        <v>18.421198680707597</v>
      </c>
      <c r="CM69" s="65">
        <f t="shared" si="95"/>
        <v>18.092517266565068</v>
      </c>
      <c r="CN69" s="65">
        <f t="shared" si="95"/>
        <v>17.730542428806714</v>
      </c>
      <c r="CO69" s="65">
        <f t="shared" si="95"/>
        <v>17.33661132297339</v>
      </c>
      <c r="CP69" s="65">
        <f t="shared" si="95"/>
        <v>16.911954381513379</v>
      </c>
      <c r="CQ69" s="65">
        <f t="shared" si="95"/>
        <v>16.457706752306649</v>
      </c>
      <c r="CR69" s="65">
        <f t="shared" si="95"/>
        <v>15.975032781461978</v>
      </c>
      <c r="CS69" s="65">
        <f t="shared" si="95"/>
        <v>15.465110664613199</v>
      </c>
      <c r="CT69" s="65">
        <f t="shared" si="95"/>
        <v>14.953501486793714</v>
      </c>
      <c r="CU69" s="65">
        <f t="shared" si="95"/>
        <v>14.440858906837937</v>
      </c>
      <c r="CV69" s="65">
        <f t="shared" si="95"/>
        <v>13.927736569489053</v>
      </c>
      <c r="CW69" s="65">
        <f t="shared" ref="CW69:DP69" si="96">CW$49*CW26</f>
        <v>13.31194502267136</v>
      </c>
      <c r="CX69" s="65">
        <f t="shared" si="96"/>
        <v>12.706466325659097</v>
      </c>
      <c r="CY69" s="65">
        <f t="shared" si="96"/>
        <v>12.111471642909688</v>
      </c>
      <c r="CZ69" s="65">
        <f t="shared" si="96"/>
        <v>11.527126043851192</v>
      </c>
      <c r="DA69" s="65">
        <f t="shared" si="96"/>
        <v>10.953588605878924</v>
      </c>
      <c r="DB69" s="65">
        <f t="shared" si="96"/>
        <v>10.39101251602392</v>
      </c>
      <c r="DC69" s="65">
        <f t="shared" si="96"/>
        <v>9.8395451713080302</v>
      </c>
      <c r="DD69" s="65">
        <f t="shared" si="96"/>
        <v>9.2993282777989013</v>
      </c>
      <c r="DE69" s="65">
        <f t="shared" si="96"/>
        <v>8.7704979483814949</v>
      </c>
      <c r="DF69" s="65">
        <f t="shared" si="96"/>
        <v>8.2531847992586762</v>
      </c>
      <c r="DG69" s="65">
        <f t="shared" si="96"/>
        <v>7.747514045195234</v>
      </c>
      <c r="DH69" s="65">
        <f t="shared" si="96"/>
        <v>7.2536055935207475</v>
      </c>
      <c r="DI69" s="65">
        <f t="shared" si="96"/>
        <v>6.7715741369033662</v>
      </c>
      <c r="DJ69" s="65">
        <f t="shared" si="96"/>
        <v>6.3015292449094087</v>
      </c>
      <c r="DK69" s="65">
        <f t="shared" si="96"/>
        <v>5.84357545436223</v>
      </c>
      <c r="DL69" s="65">
        <f t="shared" si="96"/>
        <v>5.3978123585132805</v>
      </c>
      <c r="DM69" s="65">
        <f t="shared" si="96"/>
        <v>4.9643346950393186</v>
      </c>
      <c r="DN69" s="65">
        <f t="shared" si="96"/>
        <v>4.543232432878618</v>
      </c>
      <c r="DO69" s="65">
        <f t="shared" si="96"/>
        <v>4.1345908579195125</v>
      </c>
      <c r="DP69" s="65">
        <f t="shared" si="96"/>
        <v>3.7384906575537684</v>
      </c>
    </row>
    <row r="70" spans="1:120" x14ac:dyDescent="0.25">
      <c r="A70" s="65" t="str">
        <f t="shared" si="69"/>
        <v>20_USA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2.936872728</v>
      </c>
      <c r="F70" s="66">
        <v>2.894418576000001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20_USA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2.936872728</v>
      </c>
      <c r="BP70" s="65">
        <f t="shared" si="97"/>
        <v>2.894418576000001</v>
      </c>
      <c r="BQ70" s="65">
        <f t="shared" si="97"/>
        <v>2.9170040950666629</v>
      </c>
      <c r="BR70" s="65">
        <f t="shared" si="97"/>
        <v>2.6252941151549103</v>
      </c>
      <c r="BS70" s="65">
        <f t="shared" si="97"/>
        <v>2.8321163370554188</v>
      </c>
      <c r="BT70" s="65">
        <f t="shared" si="97"/>
        <v>2.8996360750672694</v>
      </c>
      <c r="BU70" s="65">
        <f t="shared" si="97"/>
        <v>2.9662360274224056</v>
      </c>
      <c r="BV70" s="65">
        <f t="shared" si="97"/>
        <v>3.0320670150786002</v>
      </c>
      <c r="BW70" s="65">
        <f t="shared" si="97"/>
        <v>3.0972407618845046</v>
      </c>
      <c r="BX70" s="65">
        <f t="shared" si="97"/>
        <v>3.1618833694312682</v>
      </c>
      <c r="BY70" s="65">
        <f t="shared" si="97"/>
        <v>3.2261163304398766</v>
      </c>
      <c r="BZ70" s="65">
        <f t="shared" si="97"/>
        <v>3.2624358948150456</v>
      </c>
      <c r="CA70" s="65">
        <f t="shared" si="97"/>
        <v>3.2970784775239572</v>
      </c>
      <c r="CB70" s="65">
        <f t="shared" si="97"/>
        <v>3.3251181872027264</v>
      </c>
      <c r="CC70" s="65">
        <f t="shared" si="97"/>
        <v>3.3337036765345776</v>
      </c>
      <c r="CD70" s="65">
        <f t="shared" si="97"/>
        <v>3.335647873167559</v>
      </c>
      <c r="CE70" s="65">
        <f t="shared" si="97"/>
        <v>3.3309500040804414</v>
      </c>
      <c r="CF70" s="65">
        <f t="shared" si="97"/>
        <v>3.319594664232473</v>
      </c>
      <c r="CG70" s="65">
        <f t="shared" si="97"/>
        <v>3.3015941908283031</v>
      </c>
      <c r="CH70" s="65">
        <f t="shared" si="97"/>
        <v>3.2770012045359933</v>
      </c>
      <c r="CI70" s="65">
        <f t="shared" si="97"/>
        <v>3.2459212967077695</v>
      </c>
      <c r="CJ70" s="65">
        <f t="shared" si="97"/>
        <v>3.2084872151604689</v>
      </c>
      <c r="CK70" s="65">
        <f t="shared" si="97"/>
        <v>3.1648344672484274</v>
      </c>
      <c r="CL70" s="65">
        <f t="shared" si="97"/>
        <v>3.1151175168835428</v>
      </c>
      <c r="CM70" s="65">
        <f t="shared" si="97"/>
        <v>3.0595358336056915</v>
      </c>
      <c r="CN70" s="65">
        <f t="shared" si="97"/>
        <v>2.9983240646368761</v>
      </c>
      <c r="CO70" s="65">
        <f t="shared" si="97"/>
        <v>2.9317083297166575</v>
      </c>
      <c r="CP70" s="65">
        <f t="shared" si="97"/>
        <v>2.8598967011718939</v>
      </c>
      <c r="CQ70" s="65">
        <f t="shared" si="97"/>
        <v>2.7830811382288227</v>
      </c>
      <c r="CR70" s="65">
        <f t="shared" si="97"/>
        <v>2.7014585376812992</v>
      </c>
      <c r="CS70" s="65">
        <f t="shared" si="97"/>
        <v>2.6152281383476472</v>
      </c>
      <c r="CT70" s="65">
        <f t="shared" si="97"/>
        <v>2.5287124485031547</v>
      </c>
      <c r="CU70" s="65">
        <f t="shared" si="97"/>
        <v>2.4420220051503518</v>
      </c>
      <c r="CV70" s="65">
        <f t="shared" si="97"/>
        <v>2.3552504324049921</v>
      </c>
      <c r="CW70" s="65">
        <f t="shared" ref="CW70:DP70" si="98">CW$49*CW27</f>
        <v>2.2511169790130809</v>
      </c>
      <c r="CX70" s="65">
        <f t="shared" si="98"/>
        <v>2.1487274804872296</v>
      </c>
      <c r="CY70" s="65">
        <f t="shared" si="98"/>
        <v>2.0481108815996456</v>
      </c>
      <c r="CZ70" s="65">
        <f t="shared" si="98"/>
        <v>1.9492950964223588</v>
      </c>
      <c r="DA70" s="65">
        <f t="shared" si="98"/>
        <v>1.8523070257444687</v>
      </c>
      <c r="DB70" s="65">
        <f t="shared" si="98"/>
        <v>1.757172574264797</v>
      </c>
      <c r="DC70" s="65">
        <f t="shared" si="98"/>
        <v>1.6639166675624359</v>
      </c>
      <c r="DD70" s="65">
        <f t="shared" si="98"/>
        <v>1.5725632688474478</v>
      </c>
      <c r="DE70" s="65">
        <f t="shared" si="98"/>
        <v>1.4831353954945186</v>
      </c>
      <c r="DF70" s="65">
        <f t="shared" si="98"/>
        <v>1.3956551353616977</v>
      </c>
      <c r="DG70" s="65">
        <f t="shared" si="98"/>
        <v>1.3101436628966372</v>
      </c>
      <c r="DH70" s="65">
        <f t="shared" si="98"/>
        <v>1.2266212550329529</v>
      </c>
      <c r="DI70" s="65">
        <f t="shared" si="98"/>
        <v>1.1451073068787376</v>
      </c>
      <c r="DJ70" s="65">
        <f t="shared" si="98"/>
        <v>1.065620347199751</v>
      </c>
      <c r="DK70" s="65">
        <f t="shared" si="98"/>
        <v>0.98817805369955736</v>
      </c>
      <c r="DL70" s="65">
        <f t="shared" si="98"/>
        <v>0.9127972680988039</v>
      </c>
      <c r="DM70" s="65">
        <f t="shared" si="98"/>
        <v>0.83949401101599064</v>
      </c>
      <c r="DN70" s="65">
        <f t="shared" si="98"/>
        <v>0.76828349665191153</v>
      </c>
      <c r="DO70" s="65">
        <f t="shared" si="98"/>
        <v>0.69918014728001876</v>
      </c>
      <c r="DP70" s="65">
        <f t="shared" si="98"/>
        <v>0.63219760754482413</v>
      </c>
    </row>
    <row r="71" spans="1:120" x14ac:dyDescent="0.25">
      <c r="A71" s="65" t="str">
        <f t="shared" si="69"/>
        <v>20_USA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3.4760069640000002</v>
      </c>
      <c r="F71" s="66">
        <v>1.560922776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20_USA</v>
      </c>
      <c r="BL71" s="65" t="str">
        <f t="shared" si="72"/>
        <v>d_ind_cem_7_9_lpg</v>
      </c>
      <c r="BM71" s="65"/>
      <c r="BN71" s="65"/>
      <c r="BO71" s="65">
        <f t="shared" ref="BO71:CV71" si="99">BO$49*BO28</f>
        <v>3.4760069640000002</v>
      </c>
      <c r="BP71" s="65">
        <f t="shared" si="99"/>
        <v>1.560922776</v>
      </c>
      <c r="BQ71" s="65">
        <f t="shared" si="99"/>
        <v>1.5731028564525154</v>
      </c>
      <c r="BR71" s="65">
        <f t="shared" si="99"/>
        <v>1.4157874096106773</v>
      </c>
      <c r="BS71" s="65">
        <f t="shared" si="99"/>
        <v>1.5273239784484764</v>
      </c>
      <c r="BT71" s="65">
        <f t="shared" si="99"/>
        <v>1.5637365062584316</v>
      </c>
      <c r="BU71" s="65">
        <f t="shared" si="99"/>
        <v>1.5996530054730382</v>
      </c>
      <c r="BV71" s="65">
        <f t="shared" si="99"/>
        <v>1.6351548118984023</v>
      </c>
      <c r="BW71" s="65">
        <f t="shared" si="99"/>
        <v>1.6703021767716553</v>
      </c>
      <c r="BX71" s="65">
        <f t="shared" si="99"/>
        <v>1.7051631050618601</v>
      </c>
      <c r="BY71" s="65">
        <f t="shared" si="99"/>
        <v>1.7398031162335745</v>
      </c>
      <c r="BZ71" s="65">
        <f t="shared" si="99"/>
        <v>1.7593897909867284</v>
      </c>
      <c r="CA71" s="65">
        <f t="shared" si="99"/>
        <v>1.7780720910583834</v>
      </c>
      <c r="CB71" s="65">
        <f t="shared" si="99"/>
        <v>1.7931935464805306</v>
      </c>
      <c r="CC71" s="65">
        <f t="shared" si="99"/>
        <v>1.7978235906463305</v>
      </c>
      <c r="CD71" s="65">
        <f t="shared" si="99"/>
        <v>1.7988720709285559</v>
      </c>
      <c r="CE71" s="65">
        <f t="shared" si="99"/>
        <v>1.7963385704467831</v>
      </c>
      <c r="CF71" s="65">
        <f t="shared" si="99"/>
        <v>1.7902147814603233</v>
      </c>
      <c r="CG71" s="65">
        <f t="shared" si="99"/>
        <v>1.7805073572652432</v>
      </c>
      <c r="CH71" s="65">
        <f t="shared" si="99"/>
        <v>1.7672446755122218</v>
      </c>
      <c r="CI71" s="65">
        <f t="shared" si="99"/>
        <v>1.750483680261804</v>
      </c>
      <c r="CJ71" s="65">
        <f t="shared" si="99"/>
        <v>1.7302959607072352</v>
      </c>
      <c r="CK71" s="65">
        <f t="shared" si="99"/>
        <v>1.7067545942249014</v>
      </c>
      <c r="CL71" s="65">
        <f t="shared" si="99"/>
        <v>1.679942881219294</v>
      </c>
      <c r="CM71" s="65">
        <f t="shared" si="99"/>
        <v>1.6499683930522391</v>
      </c>
      <c r="CN71" s="65">
        <f t="shared" si="99"/>
        <v>1.6169576719578778</v>
      </c>
      <c r="CO71" s="65">
        <f t="shared" si="99"/>
        <v>1.5810326614085579</v>
      </c>
      <c r="CP71" s="65">
        <f t="shared" si="99"/>
        <v>1.54230557213867</v>
      </c>
      <c r="CQ71" s="65">
        <f t="shared" si="99"/>
        <v>1.5008799252943208</v>
      </c>
      <c r="CR71" s="65">
        <f t="shared" si="99"/>
        <v>1.4568619047884364</v>
      </c>
      <c r="CS71" s="65">
        <f t="shared" si="99"/>
        <v>1.4103589575576716</v>
      </c>
      <c r="CT71" s="65">
        <f t="shared" si="99"/>
        <v>1.3637021568173147</v>
      </c>
      <c r="CU71" s="65">
        <f t="shared" si="99"/>
        <v>1.3169511137536221</v>
      </c>
      <c r="CV71" s="65">
        <f t="shared" si="99"/>
        <v>1.2701563186501605</v>
      </c>
      <c r="CW71" s="65">
        <f t="shared" ref="CW71:DP71" si="100">CW$49*CW28</f>
        <v>1.2139984842267786</v>
      </c>
      <c r="CX71" s="65">
        <f t="shared" si="100"/>
        <v>1.158781142271667</v>
      </c>
      <c r="CY71" s="65">
        <f t="shared" si="100"/>
        <v>1.1045199023288488</v>
      </c>
      <c r="CZ71" s="65">
        <f t="shared" si="100"/>
        <v>1.0512298180989752</v>
      </c>
      <c r="DA71" s="65">
        <f t="shared" si="100"/>
        <v>0.99892539683222337</v>
      </c>
      <c r="DB71" s="65">
        <f t="shared" si="100"/>
        <v>0.94762060860007147</v>
      </c>
      <c r="DC71" s="65">
        <f t="shared" si="100"/>
        <v>0.89732889544729966</v>
      </c>
      <c r="DD71" s="65">
        <f t="shared" si="100"/>
        <v>0.84806318042542572</v>
      </c>
      <c r="DE71" s="65">
        <f t="shared" si="100"/>
        <v>0.79983587650909316</v>
      </c>
      <c r="DF71" s="65">
        <f t="shared" si="100"/>
        <v>0.75265889539655728</v>
      </c>
      <c r="DG71" s="65">
        <f t="shared" si="100"/>
        <v>0.7065436561955738</v>
      </c>
      <c r="DH71" s="65">
        <f t="shared" si="100"/>
        <v>0.66150109399610213</v>
      </c>
      <c r="DI71" s="65">
        <f t="shared" si="100"/>
        <v>0.61754166833091872</v>
      </c>
      <c r="DJ71" s="65">
        <f t="shared" si="100"/>
        <v>0.5746753715255033</v>
      </c>
      <c r="DK71" s="65">
        <f t="shared" si="100"/>
        <v>0.53291173693842053</v>
      </c>
      <c r="DL71" s="65">
        <f t="shared" si="100"/>
        <v>0.49225984709338072</v>
      </c>
      <c r="DM71" s="65">
        <f t="shared" si="100"/>
        <v>0.45272834170424914</v>
      </c>
      <c r="DN71" s="65">
        <f t="shared" si="100"/>
        <v>0.41432542559417568</v>
      </c>
      <c r="DO71" s="65">
        <f t="shared" si="100"/>
        <v>0.37705887651006254</v>
      </c>
      <c r="DP71" s="65">
        <f t="shared" si="100"/>
        <v>0.3409360528335087</v>
      </c>
    </row>
    <row r="72" spans="1:120" x14ac:dyDescent="0.25">
      <c r="A72" s="65" t="str">
        <f t="shared" si="69"/>
        <v>20_USA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20_USA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0</v>
      </c>
      <c r="BP72" s="65">
        <f t="shared" si="101"/>
        <v>0</v>
      </c>
      <c r="BQ72" s="65">
        <f t="shared" si="101"/>
        <v>0</v>
      </c>
      <c r="BR72" s="65">
        <f t="shared" si="101"/>
        <v>0</v>
      </c>
      <c r="BS72" s="65">
        <f t="shared" si="101"/>
        <v>0</v>
      </c>
      <c r="BT72" s="65">
        <f t="shared" si="101"/>
        <v>0</v>
      </c>
      <c r="BU72" s="65">
        <f t="shared" si="101"/>
        <v>0</v>
      </c>
      <c r="BV72" s="65">
        <f t="shared" si="101"/>
        <v>0</v>
      </c>
      <c r="BW72" s="65">
        <f t="shared" si="101"/>
        <v>0</v>
      </c>
      <c r="BX72" s="65">
        <f t="shared" si="101"/>
        <v>0</v>
      </c>
      <c r="BY72" s="65">
        <f t="shared" si="101"/>
        <v>0</v>
      </c>
      <c r="BZ72" s="65">
        <f t="shared" si="101"/>
        <v>0</v>
      </c>
      <c r="CA72" s="65">
        <f t="shared" si="101"/>
        <v>0</v>
      </c>
      <c r="CB72" s="65">
        <f t="shared" si="101"/>
        <v>0</v>
      </c>
      <c r="CC72" s="65">
        <f t="shared" si="101"/>
        <v>0</v>
      </c>
      <c r="CD72" s="65">
        <f t="shared" si="101"/>
        <v>0</v>
      </c>
      <c r="CE72" s="65">
        <f t="shared" si="101"/>
        <v>0</v>
      </c>
      <c r="CF72" s="65">
        <f t="shared" si="101"/>
        <v>0</v>
      </c>
      <c r="CG72" s="65">
        <f t="shared" si="101"/>
        <v>0</v>
      </c>
      <c r="CH72" s="65">
        <f t="shared" si="101"/>
        <v>0</v>
      </c>
      <c r="CI72" s="65">
        <f t="shared" si="101"/>
        <v>0</v>
      </c>
      <c r="CJ72" s="65">
        <f t="shared" si="101"/>
        <v>0</v>
      </c>
      <c r="CK72" s="65">
        <f t="shared" si="101"/>
        <v>0</v>
      </c>
      <c r="CL72" s="65">
        <f t="shared" si="101"/>
        <v>0</v>
      </c>
      <c r="CM72" s="65">
        <f t="shared" si="101"/>
        <v>0</v>
      </c>
      <c r="CN72" s="65">
        <f t="shared" si="101"/>
        <v>0</v>
      </c>
      <c r="CO72" s="65">
        <f t="shared" si="101"/>
        <v>0</v>
      </c>
      <c r="CP72" s="65">
        <f t="shared" si="101"/>
        <v>0</v>
      </c>
      <c r="CQ72" s="65">
        <f t="shared" si="101"/>
        <v>0</v>
      </c>
      <c r="CR72" s="65">
        <f t="shared" si="101"/>
        <v>0</v>
      </c>
      <c r="CS72" s="65">
        <f t="shared" si="101"/>
        <v>0</v>
      </c>
      <c r="CT72" s="65">
        <f t="shared" si="101"/>
        <v>0</v>
      </c>
      <c r="CU72" s="65">
        <f t="shared" si="101"/>
        <v>0</v>
      </c>
      <c r="CV72" s="65">
        <f t="shared" si="101"/>
        <v>0</v>
      </c>
      <c r="CW72" s="65">
        <f t="shared" ref="CW72:DP72" si="102">CW$49*CW29</f>
        <v>0</v>
      </c>
      <c r="CX72" s="65">
        <f t="shared" si="102"/>
        <v>0</v>
      </c>
      <c r="CY72" s="65">
        <f t="shared" si="102"/>
        <v>0</v>
      </c>
      <c r="CZ72" s="65">
        <f t="shared" si="102"/>
        <v>0</v>
      </c>
      <c r="DA72" s="65">
        <f t="shared" si="102"/>
        <v>0</v>
      </c>
      <c r="DB72" s="65">
        <f t="shared" si="102"/>
        <v>0</v>
      </c>
      <c r="DC72" s="65">
        <f t="shared" si="102"/>
        <v>0</v>
      </c>
      <c r="DD72" s="65">
        <f t="shared" si="102"/>
        <v>0</v>
      </c>
      <c r="DE72" s="65">
        <f t="shared" si="102"/>
        <v>0</v>
      </c>
      <c r="DF72" s="65">
        <f t="shared" si="102"/>
        <v>0</v>
      </c>
      <c r="DG72" s="65">
        <f t="shared" si="102"/>
        <v>0</v>
      </c>
      <c r="DH72" s="65">
        <f t="shared" si="102"/>
        <v>0</v>
      </c>
      <c r="DI72" s="65">
        <f t="shared" si="102"/>
        <v>0</v>
      </c>
      <c r="DJ72" s="65">
        <f t="shared" si="102"/>
        <v>0</v>
      </c>
      <c r="DK72" s="65">
        <f t="shared" si="102"/>
        <v>0</v>
      </c>
      <c r="DL72" s="65">
        <f t="shared" si="102"/>
        <v>0</v>
      </c>
      <c r="DM72" s="65">
        <f t="shared" si="102"/>
        <v>0</v>
      </c>
      <c r="DN72" s="65">
        <f t="shared" si="102"/>
        <v>0</v>
      </c>
      <c r="DO72" s="65">
        <f t="shared" si="102"/>
        <v>0</v>
      </c>
      <c r="DP72" s="65">
        <f t="shared" si="102"/>
        <v>0</v>
      </c>
    </row>
    <row r="73" spans="1:120" x14ac:dyDescent="0.25">
      <c r="A73" s="65" t="str">
        <f t="shared" si="69"/>
        <v>20_USA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20_USA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20_USA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40.733125992000012</v>
      </c>
      <c r="F74" s="66">
        <v>38.784003120000001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20_USA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40.733125992000012</v>
      </c>
      <c r="BP74" s="65">
        <f t="shared" si="105"/>
        <v>38.784003120000001</v>
      </c>
      <c r="BQ74" s="65">
        <f t="shared" si="105"/>
        <v>39.086639666493831</v>
      </c>
      <c r="BR74" s="65">
        <f t="shared" si="105"/>
        <v>35.177847460403271</v>
      </c>
      <c r="BS74" s="65">
        <f t="shared" si="105"/>
        <v>37.949179072902787</v>
      </c>
      <c r="BT74" s="65">
        <f t="shared" si="105"/>
        <v>38.853915433920804</v>
      </c>
      <c r="BU74" s="65">
        <f t="shared" si="105"/>
        <v>39.746327050316353</v>
      </c>
      <c r="BV74" s="65">
        <f t="shared" si="105"/>
        <v>40.628434860092426</v>
      </c>
      <c r="BW74" s="65">
        <f t="shared" si="105"/>
        <v>41.501735916277426</v>
      </c>
      <c r="BX74" s="65">
        <f t="shared" si="105"/>
        <v>42.36791992765955</v>
      </c>
      <c r="BY74" s="65">
        <f t="shared" si="105"/>
        <v>43.228614846086828</v>
      </c>
      <c r="BZ74" s="65">
        <f t="shared" si="105"/>
        <v>43.715281878189103</v>
      </c>
      <c r="CA74" s="65">
        <f t="shared" si="105"/>
        <v>44.179478054584592</v>
      </c>
      <c r="CB74" s="65">
        <f t="shared" si="105"/>
        <v>44.555198483095715</v>
      </c>
      <c r="CC74" s="65">
        <f t="shared" si="105"/>
        <v>44.670240463476247</v>
      </c>
      <c r="CD74" s="65">
        <f t="shared" si="105"/>
        <v>44.696291888416894</v>
      </c>
      <c r="CE74" s="65">
        <f t="shared" si="105"/>
        <v>44.633342399755186</v>
      </c>
      <c r="CF74" s="65">
        <f t="shared" si="105"/>
        <v>44.481185576362748</v>
      </c>
      <c r="CG74" s="65">
        <f t="shared" si="105"/>
        <v>44.239986731642219</v>
      </c>
      <c r="CH74" s="65">
        <f t="shared" si="105"/>
        <v>43.910450960624203</v>
      </c>
      <c r="CI74" s="65">
        <f t="shared" si="105"/>
        <v>43.493993143439724</v>
      </c>
      <c r="CJ74" s="65">
        <f t="shared" si="105"/>
        <v>42.992392045532441</v>
      </c>
      <c r="CK74" s="65">
        <f t="shared" si="105"/>
        <v>42.407463408998851</v>
      </c>
      <c r="CL74" s="65">
        <f t="shared" si="105"/>
        <v>41.741276985909579</v>
      </c>
      <c r="CM74" s="65">
        <f t="shared" si="105"/>
        <v>40.99650558500111</v>
      </c>
      <c r="CN74" s="65">
        <f t="shared" si="105"/>
        <v>40.176293381295558</v>
      </c>
      <c r="CO74" s="65">
        <f t="shared" si="105"/>
        <v>39.283670285102843</v>
      </c>
      <c r="CP74" s="65">
        <f t="shared" si="105"/>
        <v>38.321424378921087</v>
      </c>
      <c r="CQ74" s="65">
        <f t="shared" si="105"/>
        <v>37.292127836412782</v>
      </c>
      <c r="CR74" s="65">
        <f t="shared" si="105"/>
        <v>36.198418992589467</v>
      </c>
      <c r="CS74" s="65">
        <f t="shared" si="105"/>
        <v>35.042967564614933</v>
      </c>
      <c r="CT74" s="65">
        <f t="shared" si="105"/>
        <v>33.883693362645552</v>
      </c>
      <c r="CU74" s="65">
        <f t="shared" si="105"/>
        <v>32.722077536466138</v>
      </c>
      <c r="CV74" s="65">
        <f t="shared" si="105"/>
        <v>31.559374610224502</v>
      </c>
      <c r="CW74" s="65">
        <f t="shared" ref="CW74:DP74" si="106">CW$49*CW31</f>
        <v>30.164029716180313</v>
      </c>
      <c r="CX74" s="65">
        <f t="shared" si="106"/>
        <v>28.792053090819593</v>
      </c>
      <c r="CY74" s="65">
        <f t="shared" si="106"/>
        <v>27.4438325820317</v>
      </c>
      <c r="CZ74" s="65">
        <f t="shared" si="106"/>
        <v>26.119742226752987</v>
      </c>
      <c r="DA74" s="65">
        <f t="shared" si="106"/>
        <v>24.820142484350679</v>
      </c>
      <c r="DB74" s="65">
        <f t="shared" si="106"/>
        <v>23.545380466997223</v>
      </c>
      <c r="DC74" s="65">
        <f t="shared" si="106"/>
        <v>22.295790167068606</v>
      </c>
      <c r="DD74" s="65">
        <f t="shared" si="106"/>
        <v>21.071692681596719</v>
      </c>
      <c r="DE74" s="65">
        <f t="shared" si="106"/>
        <v>19.873396433813461</v>
      </c>
      <c r="DF74" s="65">
        <f t="shared" si="106"/>
        <v>18.701197391815001</v>
      </c>
      <c r="DG74" s="65">
        <f t="shared" si="106"/>
        <v>17.555379284378734</v>
      </c>
      <c r="DH74" s="65">
        <f t="shared" si="106"/>
        <v>16.43621381396785</v>
      </c>
      <c r="DI74" s="65">
        <f t="shared" si="106"/>
        <v>15.3439608669509</v>
      </c>
      <c r="DJ74" s="65">
        <f t="shared" si="106"/>
        <v>14.278868721070081</v>
      </c>
      <c r="DK74" s="65">
        <f t="shared" si="106"/>
        <v>13.241174250188736</v>
      </c>
      <c r="DL74" s="65">
        <f t="shared" si="106"/>
        <v>12.231103126347362</v>
      </c>
      <c r="DM74" s="65">
        <f t="shared" si="106"/>
        <v>11.248870019159762</v>
      </c>
      <c r="DN74" s="65">
        <f t="shared" si="106"/>
        <v>10.294678792578424</v>
      </c>
      <c r="DO74" s="65">
        <f t="shared" si="106"/>
        <v>9.3687226990593704</v>
      </c>
      <c r="DP74" s="65">
        <f t="shared" si="106"/>
        <v>8.4711845711547795</v>
      </c>
    </row>
    <row r="75" spans="1:120" x14ac:dyDescent="0.25">
      <c r="A75" s="65" t="str">
        <f t="shared" si="69"/>
        <v>20_USA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256.85641188</v>
      </c>
      <c r="F75" s="66">
        <v>365.12999064000002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20_USA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256.85641188</v>
      </c>
      <c r="BP75" s="65">
        <f t="shared" si="107"/>
        <v>365.12999064000002</v>
      </c>
      <c r="BQ75" s="65">
        <f t="shared" si="107"/>
        <v>367.97914674816951</v>
      </c>
      <c r="BR75" s="65">
        <f t="shared" si="107"/>
        <v>331.18002476976886</v>
      </c>
      <c r="BS75" s="65">
        <f t="shared" si="107"/>
        <v>357.27058284345253</v>
      </c>
      <c r="BT75" s="65">
        <f t="shared" si="107"/>
        <v>365.78817650205622</v>
      </c>
      <c r="BU75" s="65">
        <f t="shared" si="107"/>
        <v>374.18973949010939</v>
      </c>
      <c r="BV75" s="65">
        <f t="shared" si="107"/>
        <v>382.49429782387557</v>
      </c>
      <c r="BW75" s="65">
        <f t="shared" si="107"/>
        <v>390.7159454316311</v>
      </c>
      <c r="BX75" s="65">
        <f t="shared" si="107"/>
        <v>398.87058998933486</v>
      </c>
      <c r="BY75" s="65">
        <f t="shared" si="107"/>
        <v>406.97355776542776</v>
      </c>
      <c r="BZ75" s="65">
        <f t="shared" si="107"/>
        <v>411.55525935838853</v>
      </c>
      <c r="CA75" s="65">
        <f t="shared" si="107"/>
        <v>415.92541024296821</v>
      </c>
      <c r="CB75" s="65">
        <f t="shared" si="107"/>
        <v>419.46261077693737</v>
      </c>
      <c r="CC75" s="65">
        <f t="shared" si="107"/>
        <v>420.54566754881267</v>
      </c>
      <c r="CD75" s="65">
        <f t="shared" si="107"/>
        <v>420.79092734098271</v>
      </c>
      <c r="CE75" s="65">
        <f t="shared" si="107"/>
        <v>420.1982926370631</v>
      </c>
      <c r="CF75" s="65">
        <f t="shared" si="107"/>
        <v>418.76582009602089</v>
      </c>
      <c r="CG75" s="65">
        <f t="shared" si="107"/>
        <v>416.49506605233194</v>
      </c>
      <c r="CH75" s="65">
        <f t="shared" si="107"/>
        <v>413.39266858667918</v>
      </c>
      <c r="CI75" s="65">
        <f t="shared" si="107"/>
        <v>409.47194801484869</v>
      </c>
      <c r="CJ75" s="65">
        <f t="shared" si="107"/>
        <v>404.74965043207402</v>
      </c>
      <c r="CK75" s="65">
        <f t="shared" si="107"/>
        <v>399.24287004837396</v>
      </c>
      <c r="CL75" s="65">
        <f t="shared" si="107"/>
        <v>392.97109243752584</v>
      </c>
      <c r="CM75" s="65">
        <f t="shared" si="107"/>
        <v>385.95948061908467</v>
      </c>
      <c r="CN75" s="65">
        <f t="shared" si="107"/>
        <v>378.2376352661127</v>
      </c>
      <c r="CO75" s="65">
        <f t="shared" si="107"/>
        <v>369.83408131245119</v>
      </c>
      <c r="CP75" s="65">
        <f t="shared" si="107"/>
        <v>360.77506701652004</v>
      </c>
      <c r="CQ75" s="65">
        <f t="shared" si="107"/>
        <v>351.08480797417695</v>
      </c>
      <c r="CR75" s="65">
        <f t="shared" si="107"/>
        <v>340.78814265387746</v>
      </c>
      <c r="CS75" s="65">
        <f t="shared" si="107"/>
        <v>329.9102049697255</v>
      </c>
      <c r="CT75" s="65">
        <f t="shared" si="107"/>
        <v>318.99627797759416</v>
      </c>
      <c r="CU75" s="65">
        <f t="shared" si="107"/>
        <v>308.06030588549601</v>
      </c>
      <c r="CV75" s="65">
        <f t="shared" si="107"/>
        <v>297.11409934611015</v>
      </c>
      <c r="CW75" s="65">
        <f t="shared" ref="CW75:DP75" si="108">CW$49*CW32</f>
        <v>283.97769703803584</v>
      </c>
      <c r="CX75" s="65">
        <f t="shared" si="108"/>
        <v>271.0612940863785</v>
      </c>
      <c r="CY75" s="65">
        <f t="shared" si="108"/>
        <v>258.3685418650245</v>
      </c>
      <c r="CZ75" s="65">
        <f t="shared" si="108"/>
        <v>245.90296172535818</v>
      </c>
      <c r="DA75" s="65">
        <f t="shared" si="108"/>
        <v>233.66794719344148</v>
      </c>
      <c r="DB75" s="65">
        <f t="shared" si="108"/>
        <v>221.66676613886202</v>
      </c>
      <c r="DC75" s="65">
        <f t="shared" si="108"/>
        <v>209.90256291556227</v>
      </c>
      <c r="DD75" s="65">
        <f t="shared" si="108"/>
        <v>198.37836047493511</v>
      </c>
      <c r="DE75" s="65">
        <f t="shared" si="108"/>
        <v>187.09706245153887</v>
      </c>
      <c r="DF75" s="65">
        <f t="shared" si="108"/>
        <v>176.06145522170135</v>
      </c>
      <c r="DG75" s="65">
        <f t="shared" si="108"/>
        <v>165.27420993531669</v>
      </c>
      <c r="DH75" s="65">
        <f t="shared" si="108"/>
        <v>154.73788452116648</v>
      </c>
      <c r="DI75" s="65">
        <f t="shared" si="108"/>
        <v>144.45492566602056</v>
      </c>
      <c r="DJ75" s="65">
        <f t="shared" si="108"/>
        <v>134.42767076783664</v>
      </c>
      <c r="DK75" s="65">
        <f t="shared" si="108"/>
        <v>124.65834986334499</v>
      </c>
      <c r="DL75" s="65">
        <f t="shared" si="108"/>
        <v>115.14908753029434</v>
      </c>
      <c r="DM75" s="65">
        <f t="shared" si="108"/>
        <v>105.90190476465654</v>
      </c>
      <c r="DN75" s="65">
        <f t="shared" si="108"/>
        <v>96.918720833064114</v>
      </c>
      <c r="DO75" s="65">
        <f t="shared" si="108"/>
        <v>88.20135510076517</v>
      </c>
      <c r="DP75" s="65">
        <f t="shared" si="108"/>
        <v>79.751528835362222</v>
      </c>
    </row>
    <row r="76" spans="1:120" x14ac:dyDescent="0.25">
      <c r="A76" s="65" t="str">
        <f t="shared" si="69"/>
        <v>20_USA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20_USA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0</v>
      </c>
      <c r="BP76" s="65">
        <f t="shared" si="109"/>
        <v>0</v>
      </c>
      <c r="BQ76" s="65">
        <f t="shared" si="109"/>
        <v>0</v>
      </c>
      <c r="BR76" s="65">
        <f t="shared" si="109"/>
        <v>0</v>
      </c>
      <c r="BS76" s="65">
        <f t="shared" si="109"/>
        <v>0</v>
      </c>
      <c r="BT76" s="65">
        <f t="shared" si="109"/>
        <v>0</v>
      </c>
      <c r="BU76" s="65">
        <f t="shared" si="109"/>
        <v>0</v>
      </c>
      <c r="BV76" s="65">
        <f t="shared" si="109"/>
        <v>0</v>
      </c>
      <c r="BW76" s="65">
        <f t="shared" si="109"/>
        <v>0</v>
      </c>
      <c r="BX76" s="65">
        <f t="shared" si="109"/>
        <v>0</v>
      </c>
      <c r="BY76" s="65">
        <f t="shared" si="109"/>
        <v>0</v>
      </c>
      <c r="BZ76" s="65">
        <f t="shared" si="109"/>
        <v>0</v>
      </c>
      <c r="CA76" s="65">
        <f t="shared" si="109"/>
        <v>0</v>
      </c>
      <c r="CB76" s="65">
        <f t="shared" si="109"/>
        <v>0</v>
      </c>
      <c r="CC76" s="65">
        <f t="shared" si="109"/>
        <v>0</v>
      </c>
      <c r="CD76" s="65">
        <f t="shared" si="109"/>
        <v>0</v>
      </c>
      <c r="CE76" s="65">
        <f t="shared" si="109"/>
        <v>0</v>
      </c>
      <c r="CF76" s="65">
        <f t="shared" si="109"/>
        <v>0</v>
      </c>
      <c r="CG76" s="65">
        <f t="shared" si="109"/>
        <v>0</v>
      </c>
      <c r="CH76" s="65">
        <f t="shared" si="109"/>
        <v>0</v>
      </c>
      <c r="CI76" s="65">
        <f t="shared" si="109"/>
        <v>0</v>
      </c>
      <c r="CJ76" s="65">
        <f t="shared" si="109"/>
        <v>0</v>
      </c>
      <c r="CK76" s="65">
        <f t="shared" si="109"/>
        <v>0</v>
      </c>
      <c r="CL76" s="65">
        <f t="shared" si="109"/>
        <v>0</v>
      </c>
      <c r="CM76" s="65">
        <f t="shared" si="109"/>
        <v>0</v>
      </c>
      <c r="CN76" s="65">
        <f t="shared" si="109"/>
        <v>0</v>
      </c>
      <c r="CO76" s="65">
        <f t="shared" si="109"/>
        <v>0</v>
      </c>
      <c r="CP76" s="65">
        <f t="shared" si="109"/>
        <v>0</v>
      </c>
      <c r="CQ76" s="65">
        <f t="shared" si="109"/>
        <v>0</v>
      </c>
      <c r="CR76" s="65">
        <f t="shared" si="109"/>
        <v>0</v>
      </c>
      <c r="CS76" s="65">
        <f t="shared" si="109"/>
        <v>0</v>
      </c>
      <c r="CT76" s="65">
        <f t="shared" si="109"/>
        <v>0</v>
      </c>
      <c r="CU76" s="65">
        <f t="shared" si="109"/>
        <v>0</v>
      </c>
      <c r="CV76" s="65">
        <f t="shared" si="109"/>
        <v>0</v>
      </c>
      <c r="CW76" s="65">
        <f t="shared" ref="CW76:DP76" si="110">CW$49*CW33</f>
        <v>0</v>
      </c>
      <c r="CX76" s="65">
        <f t="shared" si="110"/>
        <v>0</v>
      </c>
      <c r="CY76" s="65">
        <f t="shared" si="110"/>
        <v>0</v>
      </c>
      <c r="CZ76" s="65">
        <f t="shared" si="110"/>
        <v>0</v>
      </c>
      <c r="DA76" s="65">
        <f t="shared" si="110"/>
        <v>0</v>
      </c>
      <c r="DB76" s="65">
        <f t="shared" si="110"/>
        <v>0</v>
      </c>
      <c r="DC76" s="65">
        <f t="shared" si="110"/>
        <v>0</v>
      </c>
      <c r="DD76" s="65">
        <f t="shared" si="110"/>
        <v>0</v>
      </c>
      <c r="DE76" s="65">
        <f t="shared" si="110"/>
        <v>0</v>
      </c>
      <c r="DF76" s="65">
        <f t="shared" si="110"/>
        <v>0</v>
      </c>
      <c r="DG76" s="65">
        <f t="shared" si="110"/>
        <v>0</v>
      </c>
      <c r="DH76" s="65">
        <f t="shared" si="110"/>
        <v>0</v>
      </c>
      <c r="DI76" s="65">
        <f t="shared" si="110"/>
        <v>0</v>
      </c>
      <c r="DJ76" s="65">
        <f t="shared" si="110"/>
        <v>0</v>
      </c>
      <c r="DK76" s="65">
        <f t="shared" si="110"/>
        <v>0</v>
      </c>
      <c r="DL76" s="65">
        <f t="shared" si="110"/>
        <v>0</v>
      </c>
      <c r="DM76" s="65">
        <f t="shared" si="110"/>
        <v>0</v>
      </c>
      <c r="DN76" s="65">
        <f t="shared" si="110"/>
        <v>0</v>
      </c>
      <c r="DO76" s="65">
        <f t="shared" si="110"/>
        <v>0</v>
      </c>
      <c r="DP76" s="65">
        <f t="shared" si="110"/>
        <v>0</v>
      </c>
    </row>
    <row r="77" spans="1:120" x14ac:dyDescent="0.25">
      <c r="A77" s="65" t="str">
        <f t="shared" si="69"/>
        <v>20_USA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20_USA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20_USA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20_USA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20_USA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20_USA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20_USA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11.6246502</v>
      </c>
      <c r="F80" s="66">
        <v>17.004269520000001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20_USA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11.6246502</v>
      </c>
      <c r="BP80" s="65">
        <f t="shared" si="117"/>
        <v>17.004269520000001</v>
      </c>
      <c r="BQ80" s="65">
        <f t="shared" si="117"/>
        <v>17.136956014152261</v>
      </c>
      <c r="BR80" s="65">
        <f t="shared" si="117"/>
        <v>15.423204188060739</v>
      </c>
      <c r="BS80" s="65">
        <f t="shared" si="117"/>
        <v>16.638253328873564</v>
      </c>
      <c r="BT80" s="65">
        <f t="shared" si="117"/>
        <v>17.034921534568944</v>
      </c>
      <c r="BU80" s="65">
        <f t="shared" si="117"/>
        <v>17.426186139231259</v>
      </c>
      <c r="BV80" s="65">
        <f t="shared" si="117"/>
        <v>17.81293319308023</v>
      </c>
      <c r="BW80" s="65">
        <f t="shared" si="117"/>
        <v>18.195819056757689</v>
      </c>
      <c r="BX80" s="65">
        <f t="shared" si="117"/>
        <v>18.575584557958905</v>
      </c>
      <c r="BY80" s="65">
        <f t="shared" si="117"/>
        <v>18.952943447966952</v>
      </c>
      <c r="BZ80" s="65">
        <f t="shared" si="117"/>
        <v>19.166315372333834</v>
      </c>
      <c r="CA80" s="65">
        <f t="shared" si="117"/>
        <v>19.369835284117052</v>
      </c>
      <c r="CB80" s="65">
        <f t="shared" si="117"/>
        <v>19.534564319714683</v>
      </c>
      <c r="CC80" s="65">
        <f t="shared" si="117"/>
        <v>19.585002765546399</v>
      </c>
      <c r="CD80" s="65">
        <f t="shared" si="117"/>
        <v>19.596424625474057</v>
      </c>
      <c r="CE80" s="65">
        <f t="shared" si="117"/>
        <v>19.568825358115355</v>
      </c>
      <c r="CF80" s="65">
        <f t="shared" si="117"/>
        <v>19.502114461195642</v>
      </c>
      <c r="CG80" s="65">
        <f t="shared" si="117"/>
        <v>19.396364413918409</v>
      </c>
      <c r="CH80" s="65">
        <f t="shared" si="117"/>
        <v>19.251884354716321</v>
      </c>
      <c r="CI80" s="65">
        <f t="shared" si="117"/>
        <v>19.069294616746131</v>
      </c>
      <c r="CJ80" s="65">
        <f t="shared" si="117"/>
        <v>18.849375073269588</v>
      </c>
      <c r="CK80" s="65">
        <f t="shared" si="117"/>
        <v>18.59292180941209</v>
      </c>
      <c r="CL80" s="65">
        <f t="shared" si="117"/>
        <v>18.300842277195539</v>
      </c>
      <c r="CM80" s="65">
        <f t="shared" si="117"/>
        <v>17.97430832987062</v>
      </c>
      <c r="CN80" s="65">
        <f t="shared" si="117"/>
        <v>17.614698484227581</v>
      </c>
      <c r="CO80" s="65">
        <f t="shared" si="117"/>
        <v>17.223341159392518</v>
      </c>
      <c r="CP80" s="65">
        <f t="shared" si="117"/>
        <v>16.801458748683</v>
      </c>
      <c r="CQ80" s="65">
        <f t="shared" si="117"/>
        <v>16.350178983397765</v>
      </c>
      <c r="CR80" s="65">
        <f t="shared" si="117"/>
        <v>15.870658602295359</v>
      </c>
      <c r="CS80" s="65">
        <f t="shared" si="117"/>
        <v>15.364068103172384</v>
      </c>
      <c r="CT80" s="65">
        <f t="shared" si="117"/>
        <v>14.855801565629102</v>
      </c>
      <c r="CU80" s="65">
        <f t="shared" si="117"/>
        <v>14.346508377766643</v>
      </c>
      <c r="CV80" s="65">
        <f t="shared" si="117"/>
        <v>13.836738567045122</v>
      </c>
      <c r="CW80" s="65">
        <f t="shared" ref="CW80:DP80" si="118">CW$49*CW37</f>
        <v>13.224970344505763</v>
      </c>
      <c r="CX80" s="65">
        <f t="shared" si="118"/>
        <v>12.623447591926796</v>
      </c>
      <c r="CY80" s="65">
        <f t="shared" si="118"/>
        <v>12.032340355448705</v>
      </c>
      <c r="CZ80" s="65">
        <f t="shared" si="118"/>
        <v>11.451812626004985</v>
      </c>
      <c r="DA80" s="65">
        <f t="shared" si="118"/>
        <v>10.882022441645812</v>
      </c>
      <c r="DB80" s="65">
        <f t="shared" si="118"/>
        <v>10.323121988542272</v>
      </c>
      <c r="DC80" s="65">
        <f t="shared" si="118"/>
        <v>9.7752577006857546</v>
      </c>
      <c r="DD80" s="65">
        <f t="shared" si="118"/>
        <v>9.2385703582957568</v>
      </c>
      <c r="DE80" s="65">
        <f t="shared" si="118"/>
        <v>8.7131951849526068</v>
      </c>
      <c r="DF80" s="65">
        <f t="shared" si="118"/>
        <v>8.1992619434675635</v>
      </c>
      <c r="DG80" s="65">
        <f t="shared" si="118"/>
        <v>7.6968950305045407</v>
      </c>
      <c r="DH80" s="65">
        <f t="shared" si="118"/>
        <v>7.2062135699688028</v>
      </c>
      <c r="DI80" s="65">
        <f t="shared" si="118"/>
        <v>6.7273315051745977</v>
      </c>
      <c r="DJ80" s="65">
        <f t="shared" si="118"/>
        <v>6.2603576898065532</v>
      </c>
      <c r="DK80" s="65">
        <f t="shared" si="118"/>
        <v>5.8053959776881632</v>
      </c>
      <c r="DL80" s="65">
        <f t="shared" si="118"/>
        <v>5.3625453113702495</v>
      </c>
      <c r="DM80" s="65">
        <f t="shared" si="118"/>
        <v>4.9318998095532365</v>
      </c>
      <c r="DN80" s="65">
        <f t="shared" si="118"/>
        <v>4.5135488533560038</v>
      </c>
      <c r="DO80" s="65">
        <f t="shared" si="118"/>
        <v>4.1075771714445803</v>
      </c>
      <c r="DP80" s="65">
        <f t="shared" si="118"/>
        <v>3.7140649240330781</v>
      </c>
    </row>
    <row r="81" spans="1:120" x14ac:dyDescent="0.25">
      <c r="A81" s="65" t="str">
        <f t="shared" si="69"/>
        <v>20_USA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20_USA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0</v>
      </c>
      <c r="BQ81" s="65">
        <f t="shared" si="119"/>
        <v>0</v>
      </c>
      <c r="BR81" s="65">
        <f t="shared" si="119"/>
        <v>0</v>
      </c>
      <c r="BS81" s="65">
        <f t="shared" si="119"/>
        <v>0</v>
      </c>
      <c r="BT81" s="65">
        <f t="shared" si="119"/>
        <v>0</v>
      </c>
      <c r="BU81" s="65">
        <f t="shared" si="119"/>
        <v>0</v>
      </c>
      <c r="BV81" s="65">
        <f t="shared" si="119"/>
        <v>0</v>
      </c>
      <c r="BW81" s="65">
        <f t="shared" si="119"/>
        <v>0</v>
      </c>
      <c r="BX81" s="65">
        <f t="shared" si="119"/>
        <v>0</v>
      </c>
      <c r="BY81" s="65">
        <f t="shared" si="119"/>
        <v>0</v>
      </c>
      <c r="BZ81" s="65">
        <f t="shared" si="119"/>
        <v>0</v>
      </c>
      <c r="CA81" s="65">
        <f t="shared" si="119"/>
        <v>0</v>
      </c>
      <c r="CB81" s="65">
        <f t="shared" si="119"/>
        <v>0</v>
      </c>
      <c r="CC81" s="65">
        <f t="shared" si="119"/>
        <v>0</v>
      </c>
      <c r="CD81" s="65">
        <f t="shared" si="119"/>
        <v>0</v>
      </c>
      <c r="CE81" s="65">
        <f t="shared" si="119"/>
        <v>0</v>
      </c>
      <c r="CF81" s="65">
        <f t="shared" si="119"/>
        <v>0</v>
      </c>
      <c r="CG81" s="65">
        <f t="shared" si="119"/>
        <v>0</v>
      </c>
      <c r="CH81" s="65">
        <f t="shared" si="119"/>
        <v>0</v>
      </c>
      <c r="CI81" s="65">
        <f t="shared" si="119"/>
        <v>0</v>
      </c>
      <c r="CJ81" s="65">
        <f t="shared" si="119"/>
        <v>0</v>
      </c>
      <c r="CK81" s="65">
        <f t="shared" si="119"/>
        <v>0</v>
      </c>
      <c r="CL81" s="65">
        <f t="shared" si="119"/>
        <v>0</v>
      </c>
      <c r="CM81" s="65">
        <f t="shared" si="119"/>
        <v>0</v>
      </c>
      <c r="CN81" s="65">
        <f t="shared" si="119"/>
        <v>0</v>
      </c>
      <c r="CO81" s="65">
        <f t="shared" si="119"/>
        <v>0</v>
      </c>
      <c r="CP81" s="65">
        <f t="shared" si="119"/>
        <v>0</v>
      </c>
      <c r="CQ81" s="65">
        <f t="shared" si="119"/>
        <v>0</v>
      </c>
      <c r="CR81" s="65">
        <f t="shared" si="119"/>
        <v>0</v>
      </c>
      <c r="CS81" s="65">
        <f t="shared" si="119"/>
        <v>0</v>
      </c>
      <c r="CT81" s="65">
        <f t="shared" si="119"/>
        <v>0</v>
      </c>
      <c r="CU81" s="65">
        <f t="shared" si="119"/>
        <v>0</v>
      </c>
      <c r="CV81" s="65">
        <f t="shared" si="119"/>
        <v>0</v>
      </c>
      <c r="CW81" s="65">
        <f t="shared" ref="CW81:DP81" si="120">CW$49*CW38</f>
        <v>0</v>
      </c>
      <c r="CX81" s="65">
        <f t="shared" si="120"/>
        <v>0</v>
      </c>
      <c r="CY81" s="65">
        <f t="shared" si="120"/>
        <v>0</v>
      </c>
      <c r="CZ81" s="65">
        <f t="shared" si="120"/>
        <v>0</v>
      </c>
      <c r="DA81" s="65">
        <f t="shared" si="120"/>
        <v>0</v>
      </c>
      <c r="DB81" s="65">
        <f t="shared" si="120"/>
        <v>0</v>
      </c>
      <c r="DC81" s="65">
        <f t="shared" si="120"/>
        <v>0</v>
      </c>
      <c r="DD81" s="65">
        <f t="shared" si="120"/>
        <v>0</v>
      </c>
      <c r="DE81" s="65">
        <f t="shared" si="120"/>
        <v>0</v>
      </c>
      <c r="DF81" s="65">
        <f t="shared" si="120"/>
        <v>0</v>
      </c>
      <c r="DG81" s="65">
        <f t="shared" si="120"/>
        <v>0</v>
      </c>
      <c r="DH81" s="65">
        <f t="shared" si="120"/>
        <v>0</v>
      </c>
      <c r="DI81" s="65">
        <f t="shared" si="120"/>
        <v>0</v>
      </c>
      <c r="DJ81" s="65">
        <f t="shared" si="120"/>
        <v>0</v>
      </c>
      <c r="DK81" s="65">
        <f t="shared" si="120"/>
        <v>0</v>
      </c>
      <c r="DL81" s="65">
        <f t="shared" si="120"/>
        <v>0</v>
      </c>
      <c r="DM81" s="65">
        <f t="shared" si="120"/>
        <v>0</v>
      </c>
      <c r="DN81" s="65">
        <f t="shared" si="120"/>
        <v>0</v>
      </c>
      <c r="DO81" s="65">
        <f t="shared" si="120"/>
        <v>0</v>
      </c>
      <c r="DP81" s="65">
        <f t="shared" si="120"/>
        <v>0</v>
      </c>
    </row>
    <row r="82" spans="1:120" x14ac:dyDescent="0.25">
      <c r="A82" s="65" t="str">
        <f t="shared" si="69"/>
        <v>20_USA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9.9520235999999998E-2</v>
      </c>
      <c r="F82" s="66">
        <v>5.6731139999999999E-2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20_USA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9.9520235999999998E-2</v>
      </c>
      <c r="BP82" s="65">
        <f t="shared" si="121"/>
        <v>5.6731139999999999E-2</v>
      </c>
      <c r="BQ82" s="65">
        <f t="shared" si="121"/>
        <v>5.7173820355484101E-2</v>
      </c>
      <c r="BR82" s="65">
        <f t="shared" si="121"/>
        <v>5.1456250738224012E-2</v>
      </c>
      <c r="BS82" s="65">
        <f t="shared" si="121"/>
        <v>5.5510004581237213E-2</v>
      </c>
      <c r="BT82" s="65">
        <f t="shared" si="121"/>
        <v>5.6833403947754275E-2</v>
      </c>
      <c r="BU82" s="65">
        <f t="shared" si="121"/>
        <v>5.813877534509862E-2</v>
      </c>
      <c r="BV82" s="65">
        <f t="shared" si="121"/>
        <v>5.9429074891967568E-2</v>
      </c>
      <c r="BW82" s="65">
        <f t="shared" si="121"/>
        <v>6.0706492396480682E-2</v>
      </c>
      <c r="BX82" s="65">
        <f t="shared" si="121"/>
        <v>6.1973499473172586E-2</v>
      </c>
      <c r="BY82" s="65">
        <f t="shared" si="121"/>
        <v>6.3232477401869353E-2</v>
      </c>
      <c r="BZ82" s="65">
        <f t="shared" si="121"/>
        <v>6.3944347588300435E-2</v>
      </c>
      <c r="CA82" s="65">
        <f t="shared" si="121"/>
        <v>6.4623348623574633E-2</v>
      </c>
      <c r="CB82" s="65">
        <f t="shared" si="121"/>
        <v>6.5172932124916025E-2</v>
      </c>
      <c r="CC82" s="65">
        <f t="shared" si="121"/>
        <v>6.5341209305449746E-2</v>
      </c>
      <c r="CD82" s="65">
        <f t="shared" si="121"/>
        <v>6.5379315919430123E-2</v>
      </c>
      <c r="CE82" s="65">
        <f t="shared" si="121"/>
        <v>6.5287236815497862E-2</v>
      </c>
      <c r="CF82" s="65">
        <f t="shared" si="121"/>
        <v>6.5064670052001991E-2</v>
      </c>
      <c r="CG82" s="65">
        <f t="shared" si="121"/>
        <v>6.4711857440437864E-2</v>
      </c>
      <c r="CH82" s="65">
        <f t="shared" si="121"/>
        <v>6.422983035564242E-2</v>
      </c>
      <c r="CI82" s="65">
        <f t="shared" si="121"/>
        <v>6.3620658407669797E-2</v>
      </c>
      <c r="CJ82" s="65">
        <f t="shared" si="121"/>
        <v>6.2886943478308685E-2</v>
      </c>
      <c r="CK82" s="65">
        <f t="shared" si="121"/>
        <v>6.2031341536793676E-2</v>
      </c>
      <c r="CL82" s="65">
        <f t="shared" si="121"/>
        <v>6.1056880104397408E-2</v>
      </c>
      <c r="CM82" s="65">
        <f t="shared" si="121"/>
        <v>5.9967468821033855E-2</v>
      </c>
      <c r="CN82" s="65">
        <f t="shared" si="121"/>
        <v>5.8767706815699941E-2</v>
      </c>
      <c r="CO82" s="65">
        <f t="shared" si="121"/>
        <v>5.746202607715778E-2</v>
      </c>
      <c r="CP82" s="65">
        <f t="shared" si="121"/>
        <v>5.605450486153904E-2</v>
      </c>
      <c r="CQ82" s="65">
        <f t="shared" si="121"/>
        <v>5.45489056052198E-2</v>
      </c>
      <c r="CR82" s="65">
        <f t="shared" si="121"/>
        <v>5.2949087521815666E-2</v>
      </c>
      <c r="CS82" s="65">
        <f t="shared" si="121"/>
        <v>5.1258955729055457E-2</v>
      </c>
      <c r="CT82" s="65">
        <f t="shared" si="121"/>
        <v>4.9563232189460377E-2</v>
      </c>
      <c r="CU82" s="65">
        <f t="shared" si="121"/>
        <v>4.7864083448746264E-2</v>
      </c>
      <c r="CV82" s="65">
        <f t="shared" si="121"/>
        <v>4.6163344556916688E-2</v>
      </c>
      <c r="CW82" s="65">
        <f t="shared" ref="CW82:DP82" si="122">CW$49*CW39</f>
        <v>4.41223095898097E-2</v>
      </c>
      <c r="CX82" s="65">
        <f t="shared" si="122"/>
        <v>4.2115456460976052E-2</v>
      </c>
      <c r="CY82" s="65">
        <f t="shared" si="122"/>
        <v>4.0143352493310178E-2</v>
      </c>
      <c r="CZ82" s="65">
        <f t="shared" si="122"/>
        <v>3.820654480779228E-2</v>
      </c>
      <c r="DA82" s="65">
        <f t="shared" si="122"/>
        <v>3.6305560664869452E-2</v>
      </c>
      <c r="DB82" s="65">
        <f t="shared" si="122"/>
        <v>3.4440907801434932E-2</v>
      </c>
      <c r="DC82" s="65">
        <f t="shared" si="122"/>
        <v>3.2613074763453979E-2</v>
      </c>
      <c r="DD82" s="65">
        <f t="shared" si="122"/>
        <v>3.0822531234280675E-2</v>
      </c>
      <c r="DE82" s="65">
        <f t="shared" si="122"/>
        <v>2.9069728358720598E-2</v>
      </c>
      <c r="DF82" s="65">
        <f t="shared" si="122"/>
        <v>2.7355099062881156E-2</v>
      </c>
      <c r="DG82" s="65">
        <f t="shared" si="122"/>
        <v>2.5679058369856841E-2</v>
      </c>
      <c r="DH82" s="65">
        <f t="shared" si="122"/>
        <v>2.4042003711300854E-2</v>
      </c>
      <c r="DI82" s="65">
        <f t="shared" si="122"/>
        <v>2.2444315234922886E-2</v>
      </c>
      <c r="DJ82" s="65">
        <f t="shared" si="122"/>
        <v>2.0886356107962474E-2</v>
      </c>
      <c r="DK82" s="65">
        <f t="shared" si="122"/>
        <v>1.9368472816682577E-2</v>
      </c>
      <c r="DL82" s="65">
        <f t="shared" si="122"/>
        <v>1.7890995461926157E-2</v>
      </c>
      <c r="DM82" s="65">
        <f t="shared" si="122"/>
        <v>1.6454238050782086E-2</v>
      </c>
      <c r="DN82" s="65">
        <f t="shared" si="122"/>
        <v>1.5058498784402879E-2</v>
      </c>
      <c r="DO82" s="65">
        <f t="shared" si="122"/>
        <v>1.3704060342018532E-2</v>
      </c>
      <c r="DP82" s="65">
        <f t="shared" si="122"/>
        <v>1.2391190161187823E-2</v>
      </c>
    </row>
    <row r="83" spans="1:120" x14ac:dyDescent="0.25">
      <c r="A83" s="65" t="str">
        <f t="shared" si="69"/>
        <v>20_USA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20_USA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20_USA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20_USA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0</v>
      </c>
      <c r="BP84" s="65">
        <f t="shared" si="125"/>
        <v>0</v>
      </c>
      <c r="BQ84" s="65">
        <f t="shared" si="125"/>
        <v>0</v>
      </c>
      <c r="BR84" s="65">
        <f t="shared" si="125"/>
        <v>0</v>
      </c>
      <c r="BS84" s="65">
        <f t="shared" si="125"/>
        <v>0</v>
      </c>
      <c r="BT84" s="65">
        <f t="shared" si="125"/>
        <v>0</v>
      </c>
      <c r="BU84" s="65">
        <f t="shared" si="125"/>
        <v>0</v>
      </c>
      <c r="BV84" s="65">
        <f t="shared" si="125"/>
        <v>0</v>
      </c>
      <c r="BW84" s="65">
        <f t="shared" si="125"/>
        <v>0</v>
      </c>
      <c r="BX84" s="65">
        <f t="shared" si="125"/>
        <v>0</v>
      </c>
      <c r="BY84" s="65">
        <f t="shared" si="125"/>
        <v>0</v>
      </c>
      <c r="BZ84" s="65">
        <f t="shared" si="125"/>
        <v>0</v>
      </c>
      <c r="CA84" s="65">
        <f t="shared" si="125"/>
        <v>0</v>
      </c>
      <c r="CB84" s="65">
        <f t="shared" si="125"/>
        <v>0</v>
      </c>
      <c r="CC84" s="65">
        <f t="shared" si="125"/>
        <v>0</v>
      </c>
      <c r="CD84" s="65">
        <f t="shared" si="125"/>
        <v>0</v>
      </c>
      <c r="CE84" s="65">
        <f t="shared" si="125"/>
        <v>0</v>
      </c>
      <c r="CF84" s="65">
        <f t="shared" si="125"/>
        <v>0</v>
      </c>
      <c r="CG84" s="65">
        <f t="shared" si="125"/>
        <v>0</v>
      </c>
      <c r="CH84" s="65">
        <f t="shared" si="125"/>
        <v>0</v>
      </c>
      <c r="CI84" s="65">
        <f t="shared" si="125"/>
        <v>0</v>
      </c>
      <c r="CJ84" s="65">
        <f t="shared" si="125"/>
        <v>0</v>
      </c>
      <c r="CK84" s="65">
        <f t="shared" si="125"/>
        <v>0</v>
      </c>
      <c r="CL84" s="65">
        <f t="shared" si="125"/>
        <v>0</v>
      </c>
      <c r="CM84" s="65">
        <f t="shared" si="125"/>
        <v>0</v>
      </c>
      <c r="CN84" s="65">
        <f t="shared" si="125"/>
        <v>0</v>
      </c>
      <c r="CO84" s="65">
        <f t="shared" si="125"/>
        <v>0</v>
      </c>
      <c r="CP84" s="65">
        <f t="shared" si="125"/>
        <v>0</v>
      </c>
      <c r="CQ84" s="65">
        <f t="shared" si="125"/>
        <v>0</v>
      </c>
      <c r="CR84" s="65">
        <f t="shared" si="125"/>
        <v>0</v>
      </c>
      <c r="CS84" s="65">
        <f t="shared" si="125"/>
        <v>0</v>
      </c>
      <c r="CT84" s="65">
        <f t="shared" si="125"/>
        <v>0</v>
      </c>
      <c r="CU84" s="65">
        <f t="shared" si="125"/>
        <v>0</v>
      </c>
      <c r="CV84" s="65">
        <f t="shared" si="125"/>
        <v>0</v>
      </c>
      <c r="CW84" s="65">
        <f t="shared" ref="CW84:DP84" si="126">CW$49*CW41</f>
        <v>0</v>
      </c>
      <c r="CX84" s="65">
        <f t="shared" si="126"/>
        <v>0</v>
      </c>
      <c r="CY84" s="65">
        <f t="shared" si="126"/>
        <v>0</v>
      </c>
      <c r="CZ84" s="65">
        <f t="shared" si="126"/>
        <v>0</v>
      </c>
      <c r="DA84" s="65">
        <f t="shared" si="126"/>
        <v>0</v>
      </c>
      <c r="DB84" s="65">
        <f t="shared" si="126"/>
        <v>0</v>
      </c>
      <c r="DC84" s="65">
        <f t="shared" si="126"/>
        <v>0</v>
      </c>
      <c r="DD84" s="65">
        <f t="shared" si="126"/>
        <v>0</v>
      </c>
      <c r="DE84" s="65">
        <f t="shared" si="126"/>
        <v>0</v>
      </c>
      <c r="DF84" s="65">
        <f t="shared" si="126"/>
        <v>0</v>
      </c>
      <c r="DG84" s="65">
        <f t="shared" si="126"/>
        <v>0</v>
      </c>
      <c r="DH84" s="65">
        <f t="shared" si="126"/>
        <v>0</v>
      </c>
      <c r="DI84" s="65">
        <f t="shared" si="126"/>
        <v>0</v>
      </c>
      <c r="DJ84" s="65">
        <f t="shared" si="126"/>
        <v>0</v>
      </c>
      <c r="DK84" s="65">
        <f t="shared" si="126"/>
        <v>0</v>
      </c>
      <c r="DL84" s="65">
        <f t="shared" si="126"/>
        <v>0</v>
      </c>
      <c r="DM84" s="65">
        <f t="shared" si="126"/>
        <v>0</v>
      </c>
      <c r="DN84" s="65">
        <f t="shared" si="126"/>
        <v>0</v>
      </c>
      <c r="DO84" s="65">
        <f t="shared" si="126"/>
        <v>0</v>
      </c>
      <c r="DP84" s="65">
        <f t="shared" si="126"/>
        <v>0</v>
      </c>
    </row>
    <row r="85" spans="1:120" x14ac:dyDescent="0.25">
      <c r="A85" s="65" t="str">
        <f t="shared" si="69"/>
        <v>20_USA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20_USA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20_USA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0.93198168000000003</v>
      </c>
      <c r="F86" s="66">
        <v>0.59954976000000004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20_USA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0.93198168000000003</v>
      </c>
      <c r="BP86" s="65">
        <f t="shared" si="129"/>
        <v>0.59954976000000004</v>
      </c>
      <c r="BQ86" s="65">
        <f t="shared" si="129"/>
        <v>0.60422812360924893</v>
      </c>
      <c r="BR86" s="65">
        <f t="shared" si="129"/>
        <v>0.54380332883495786</v>
      </c>
      <c r="BS86" s="65">
        <f t="shared" si="129"/>
        <v>0.5866444764600125</v>
      </c>
      <c r="BT86" s="65">
        <f t="shared" si="129"/>
        <v>0.60063051256962452</v>
      </c>
      <c r="BU86" s="65">
        <f t="shared" si="129"/>
        <v>0.61442602431130067</v>
      </c>
      <c r="BV86" s="65">
        <f t="shared" si="129"/>
        <v>0.62806225273282335</v>
      </c>
      <c r="BW86" s="65">
        <f t="shared" si="129"/>
        <v>0.64156234030819437</v>
      </c>
      <c r="BX86" s="65">
        <f t="shared" si="129"/>
        <v>0.65495240771648067</v>
      </c>
      <c r="BY86" s="65">
        <f t="shared" si="129"/>
        <v>0.66825762095554908</v>
      </c>
      <c r="BZ86" s="65">
        <f t="shared" si="129"/>
        <v>0.67578085421731526</v>
      </c>
      <c r="CA86" s="65">
        <f t="shared" si="129"/>
        <v>0.68295671755689202</v>
      </c>
      <c r="CB86" s="65">
        <f t="shared" si="129"/>
        <v>0.68876486201387255</v>
      </c>
      <c r="CC86" s="65">
        <f t="shared" si="129"/>
        <v>0.69054325996608146</v>
      </c>
      <c r="CD86" s="65">
        <f t="shared" si="129"/>
        <v>0.69094598078689229</v>
      </c>
      <c r="CE86" s="65">
        <f t="shared" si="129"/>
        <v>0.68997286435271532</v>
      </c>
      <c r="CF86" s="65">
        <f t="shared" si="129"/>
        <v>0.68762071966396188</v>
      </c>
      <c r="CG86" s="65">
        <f t="shared" si="129"/>
        <v>0.68389210224876029</v>
      </c>
      <c r="CH86" s="65">
        <f t="shared" si="129"/>
        <v>0.67879791195040529</v>
      </c>
      <c r="CI86" s="65">
        <f t="shared" si="129"/>
        <v>0.672360020957809</v>
      </c>
      <c r="CJ86" s="65">
        <f t="shared" si="129"/>
        <v>0.66460592664898899</v>
      </c>
      <c r="CK86" s="65">
        <f t="shared" si="129"/>
        <v>0.65556369801246139</v>
      </c>
      <c r="CL86" s="65">
        <f t="shared" si="129"/>
        <v>0.64526533069739522</v>
      </c>
      <c r="CM86" s="65">
        <f t="shared" si="129"/>
        <v>0.63375214281712522</v>
      </c>
      <c r="CN86" s="65">
        <f t="shared" si="129"/>
        <v>0.62107273918879924</v>
      </c>
      <c r="CO86" s="65">
        <f t="shared" si="129"/>
        <v>0.60727395824715813</v>
      </c>
      <c r="CP86" s="65">
        <f t="shared" si="129"/>
        <v>0.59239890008652318</v>
      </c>
      <c r="CQ86" s="65">
        <f t="shared" si="129"/>
        <v>0.57648732713413109</v>
      </c>
      <c r="CR86" s="65">
        <f t="shared" si="129"/>
        <v>0.55958002458479739</v>
      </c>
      <c r="CS86" s="65">
        <f t="shared" si="129"/>
        <v>0.5417182627602023</v>
      </c>
      <c r="CT86" s="65">
        <f t="shared" si="129"/>
        <v>0.52379740586942625</v>
      </c>
      <c r="CU86" s="65">
        <f t="shared" si="129"/>
        <v>0.50584035054320775</v>
      </c>
      <c r="CV86" s="65">
        <f t="shared" si="129"/>
        <v>0.48786649007752547</v>
      </c>
      <c r="CW86" s="65">
        <f t="shared" ref="CW86:DP86" si="130">CW$49*CW43</f>
        <v>0.46629629027754615</v>
      </c>
      <c r="CX86" s="65">
        <f t="shared" si="130"/>
        <v>0.445087333225961</v>
      </c>
      <c r="CY86" s="65">
        <f t="shared" si="130"/>
        <v>0.42424561454184651</v>
      </c>
      <c r="CZ86" s="65">
        <f t="shared" si="130"/>
        <v>0.40377691634508162</v>
      </c>
      <c r="DA86" s="65">
        <f t="shared" si="130"/>
        <v>0.38368681086415551</v>
      </c>
      <c r="DB86" s="65">
        <f t="shared" si="130"/>
        <v>0.36398066399745266</v>
      </c>
      <c r="DC86" s="65">
        <f t="shared" si="130"/>
        <v>0.34466363882853218</v>
      </c>
      <c r="DD86" s="65">
        <f t="shared" si="130"/>
        <v>0.32574069909586661</v>
      </c>
      <c r="DE86" s="65">
        <f t="shared" si="130"/>
        <v>0.3072166126176229</v>
      </c>
      <c r="DF86" s="65">
        <f t="shared" si="130"/>
        <v>0.28909595467192489</v>
      </c>
      <c r="DG86" s="65">
        <f t="shared" si="130"/>
        <v>0.27138311133309961</v>
      </c>
      <c r="DH86" s="65">
        <f t="shared" si="130"/>
        <v>0.25408228276444894</v>
      </c>
      <c r="DI86" s="65">
        <f t="shared" si="130"/>
        <v>0.2371974864679674</v>
      </c>
      <c r="DJ86" s="65">
        <f t="shared" si="130"/>
        <v>0.2207325604915297</v>
      </c>
      <c r="DK86" s="65">
        <f t="shared" si="130"/>
        <v>0.20469116659401812</v>
      </c>
      <c r="DL86" s="65">
        <f t="shared" si="130"/>
        <v>0.18907679336884331</v>
      </c>
      <c r="DM86" s="65">
        <f t="shared" si="130"/>
        <v>0.17389275932634654</v>
      </c>
      <c r="DN86" s="65">
        <f t="shared" si="130"/>
        <v>0.15914221593553454</v>
      </c>
      <c r="DO86" s="65">
        <f t="shared" si="130"/>
        <v>0.14482815062561288</v>
      </c>
      <c r="DP86" s="65">
        <f t="shared" si="130"/>
        <v>0.13095338974775619</v>
      </c>
    </row>
    <row r="87" spans="1:120" x14ac:dyDescent="0.25">
      <c r="A87" s="65" t="str">
        <f t="shared" si="69"/>
        <v>20_USA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8.7001703999999999E-2</v>
      </c>
      <c r="F87" s="66">
        <v>8.3819735999999992E-2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20_USA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8.7001703999999999E-2</v>
      </c>
      <c r="BP87" s="65">
        <f t="shared" si="131"/>
        <v>8.3819735999999992E-2</v>
      </c>
      <c r="BQ87" s="65">
        <f t="shared" si="131"/>
        <v>8.4473792141460641E-2</v>
      </c>
      <c r="BR87" s="65">
        <f t="shared" si="131"/>
        <v>7.6026135777066031E-2</v>
      </c>
      <c r="BS87" s="65">
        <f t="shared" si="131"/>
        <v>8.2015519683864876E-2</v>
      </c>
      <c r="BT87" s="65">
        <f t="shared" si="131"/>
        <v>8.3970830039412594E-2</v>
      </c>
      <c r="BU87" s="65">
        <f t="shared" si="131"/>
        <v>8.5899504236817303E-2</v>
      </c>
      <c r="BV87" s="65">
        <f t="shared" si="131"/>
        <v>8.7805909914183827E-2</v>
      </c>
      <c r="BW87" s="65">
        <f t="shared" si="131"/>
        <v>8.9693282492807627E-2</v>
      </c>
      <c r="BX87" s="65">
        <f t="shared" si="131"/>
        <v>9.1565273760362748E-2</v>
      </c>
      <c r="BY87" s="65">
        <f t="shared" si="131"/>
        <v>9.3425402035824681E-2</v>
      </c>
      <c r="BZ87" s="65">
        <f t="shared" si="131"/>
        <v>9.4477183669208473E-2</v>
      </c>
      <c r="CA87" s="65">
        <f t="shared" si="131"/>
        <v>9.5480401434978893E-2</v>
      </c>
      <c r="CB87" s="65">
        <f t="shared" si="131"/>
        <v>9.6292405988252297E-2</v>
      </c>
      <c r="CC87" s="65">
        <f t="shared" si="131"/>
        <v>9.6541033970118373E-2</v>
      </c>
      <c r="CD87" s="65">
        <f t="shared" si="131"/>
        <v>9.6597336140737317E-2</v>
      </c>
      <c r="CE87" s="65">
        <f t="shared" si="131"/>
        <v>9.6461290114115639E-2</v>
      </c>
      <c r="CF87" s="65">
        <f t="shared" si="131"/>
        <v>9.6132449774249423E-2</v>
      </c>
      <c r="CG87" s="65">
        <f t="shared" si="131"/>
        <v>9.5611172395392324E-2</v>
      </c>
      <c r="CH87" s="65">
        <f t="shared" si="131"/>
        <v>9.4898981824351358E-2</v>
      </c>
      <c r="CI87" s="65">
        <f t="shared" si="131"/>
        <v>9.3998935890889215E-2</v>
      </c>
      <c r="CJ87" s="65">
        <f t="shared" si="131"/>
        <v>9.2914878851346083E-2</v>
      </c>
      <c r="CK87" s="65">
        <f t="shared" si="131"/>
        <v>9.1650734875764486E-2</v>
      </c>
      <c r="CL87" s="65">
        <f t="shared" si="131"/>
        <v>9.0210977098895612E-2</v>
      </c>
      <c r="CM87" s="65">
        <f t="shared" si="131"/>
        <v>8.8601381977645555E-2</v>
      </c>
      <c r="CN87" s="65">
        <f t="shared" si="131"/>
        <v>8.682874468267987E-2</v>
      </c>
      <c r="CO87" s="65">
        <f t="shared" si="131"/>
        <v>8.4899613436509105E-2</v>
      </c>
      <c r="CP87" s="65">
        <f t="shared" si="131"/>
        <v>8.2820013824945457E-2</v>
      </c>
      <c r="CQ87" s="65">
        <f t="shared" si="131"/>
        <v>8.0595504813025826E-2</v>
      </c>
      <c r="CR87" s="65">
        <f t="shared" si="131"/>
        <v>7.8231788353265622E-2</v>
      </c>
      <c r="CS87" s="65">
        <f t="shared" si="131"/>
        <v>7.5734634221084118E-2</v>
      </c>
      <c r="CT87" s="65">
        <f t="shared" si="131"/>
        <v>7.3229218334538465E-2</v>
      </c>
      <c r="CU87" s="65">
        <f t="shared" si="131"/>
        <v>7.0718741744937239E-2</v>
      </c>
      <c r="CV87" s="65">
        <f t="shared" si="131"/>
        <v>6.8205915721732222E-2</v>
      </c>
      <c r="CW87" s="65">
        <f t="shared" ref="CW87:DP87" si="132">CW$49*CW44</f>
        <v>6.5190305386567518E-2</v>
      </c>
      <c r="CX87" s="65">
        <f t="shared" si="132"/>
        <v>6.222519840212104E-2</v>
      </c>
      <c r="CY87" s="65">
        <f t="shared" si="132"/>
        <v>5.9311432982735758E-2</v>
      </c>
      <c r="CZ87" s="65">
        <f t="shared" si="132"/>
        <v>5.6449817494612628E-2</v>
      </c>
      <c r="DA87" s="65">
        <f t="shared" si="132"/>
        <v>5.3641130960198243E-2</v>
      </c>
      <c r="DB87" s="65">
        <f t="shared" si="132"/>
        <v>5.0886123556068419E-2</v>
      </c>
      <c r="DC87" s="65">
        <f t="shared" si="132"/>
        <v>4.818551710437996E-2</v>
      </c>
      <c r="DD87" s="65">
        <f t="shared" si="132"/>
        <v>4.5540005557955635E-2</v>
      </c>
      <c r="DE87" s="65">
        <f t="shared" si="132"/>
        <v>4.2950255479083849E-2</v>
      </c>
      <c r="DF87" s="65">
        <f t="shared" si="132"/>
        <v>4.0416906512094501E-2</v>
      </c>
      <c r="DG87" s="65">
        <f t="shared" si="132"/>
        <v>3.7940571849781085E-2</v>
      </c>
      <c r="DH87" s="65">
        <f t="shared" si="132"/>
        <v>3.5521838693744874E-2</v>
      </c>
      <c r="DI87" s="65">
        <f t="shared" si="132"/>
        <v>3.3161268708720007E-2</v>
      </c>
      <c r="DJ87" s="65">
        <f t="shared" si="132"/>
        <v>3.0859398470952672E-2</v>
      </c>
      <c r="DK87" s="65">
        <f t="shared" si="132"/>
        <v>2.8616739910700014E-2</v>
      </c>
      <c r="DL87" s="65">
        <f t="shared" si="132"/>
        <v>2.6433780748912297E-2</v>
      </c>
      <c r="DM87" s="65">
        <f t="shared" si="132"/>
        <v>2.4310984928166593E-2</v>
      </c>
      <c r="DN87" s="65">
        <f t="shared" si="132"/>
        <v>2.2248793037914806E-2</v>
      </c>
      <c r="DO87" s="65">
        <f t="shared" si="132"/>
        <v>2.0247622734111511E-2</v>
      </c>
      <c r="DP87" s="65">
        <f t="shared" si="132"/>
        <v>1.8307869153282669E-2</v>
      </c>
    </row>
    <row r="88" spans="1:120" x14ac:dyDescent="0.25">
      <c r="A88" s="65" t="str">
        <f t="shared" si="69"/>
        <v>20_USA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79.140735792000001</v>
      </c>
      <c r="F88" s="66">
        <v>119.30236358400001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20_USA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79.140735792000001</v>
      </c>
      <c r="BP88" s="65">
        <f t="shared" si="133"/>
        <v>119.30236358400001</v>
      </c>
      <c r="BQ88" s="65">
        <f t="shared" si="133"/>
        <v>120.23329521557763</v>
      </c>
      <c r="BR88" s="65">
        <f t="shared" si="133"/>
        <v>108.20957122033983</v>
      </c>
      <c r="BS88" s="65">
        <f t="shared" si="133"/>
        <v>116.73438519127708</v>
      </c>
      <c r="BT88" s="65">
        <f t="shared" si="133"/>
        <v>119.51741885481802</v>
      </c>
      <c r="BU88" s="65">
        <f t="shared" si="133"/>
        <v>122.26254072365636</v>
      </c>
      <c r="BV88" s="65">
        <f t="shared" si="133"/>
        <v>124.97596734742646</v>
      </c>
      <c r="BW88" s="65">
        <f t="shared" si="133"/>
        <v>127.66230376816452</v>
      </c>
      <c r="BX88" s="65">
        <f t="shared" si="133"/>
        <v>130.32674765078346</v>
      </c>
      <c r="BY88" s="65">
        <f t="shared" si="133"/>
        <v>132.97430669143753</v>
      </c>
      <c r="BZ88" s="65">
        <f t="shared" si="133"/>
        <v>134.47132924036237</v>
      </c>
      <c r="CA88" s="65">
        <f t="shared" si="133"/>
        <v>135.89922983224531</v>
      </c>
      <c r="CB88" s="65">
        <f t="shared" si="133"/>
        <v>137.05497270462189</v>
      </c>
      <c r="CC88" s="65">
        <f t="shared" si="133"/>
        <v>137.40885005266964</v>
      </c>
      <c r="CD88" s="65">
        <f t="shared" si="133"/>
        <v>137.48898609640221</v>
      </c>
      <c r="CE88" s="65">
        <f t="shared" si="133"/>
        <v>137.29534897337217</v>
      </c>
      <c r="CF88" s="65">
        <f t="shared" si="133"/>
        <v>136.82730371744574</v>
      </c>
      <c r="CG88" s="65">
        <f t="shared" si="133"/>
        <v>136.08535884445635</v>
      </c>
      <c r="CH88" s="65">
        <f t="shared" si="133"/>
        <v>135.07168327707654</v>
      </c>
      <c r="CI88" s="65">
        <f t="shared" si="133"/>
        <v>133.79062928764139</v>
      </c>
      <c r="CJ88" s="65">
        <f t="shared" si="133"/>
        <v>132.24766848569649</v>
      </c>
      <c r="CK88" s="65">
        <f t="shared" si="133"/>
        <v>130.44838622361254</v>
      </c>
      <c r="CL88" s="65">
        <f t="shared" si="133"/>
        <v>128.39914920658231</v>
      </c>
      <c r="CM88" s="65">
        <f t="shared" si="133"/>
        <v>126.10817918517347</v>
      </c>
      <c r="CN88" s="65">
        <f t="shared" si="133"/>
        <v>123.58514786631372</v>
      </c>
      <c r="CO88" s="65">
        <f t="shared" si="133"/>
        <v>120.83937547051519</v>
      </c>
      <c r="CP88" s="65">
        <f t="shared" si="133"/>
        <v>117.87943833866942</v>
      </c>
      <c r="CQ88" s="65">
        <f t="shared" si="133"/>
        <v>114.71324866066901</v>
      </c>
      <c r="CR88" s="65">
        <f t="shared" si="133"/>
        <v>111.34892214344161</v>
      </c>
      <c r="CS88" s="65">
        <f t="shared" si="133"/>
        <v>107.79467102765659</v>
      </c>
      <c r="CT88" s="65">
        <f t="shared" si="133"/>
        <v>104.22866078603762</v>
      </c>
      <c r="CU88" s="65">
        <f t="shared" si="133"/>
        <v>100.65544754110775</v>
      </c>
      <c r="CV88" s="65">
        <f t="shared" si="133"/>
        <v>97.078890298744895</v>
      </c>
      <c r="CW88" s="65">
        <f t="shared" ref="CW88:DP88" si="134">CW$49*CW45</f>
        <v>92.786709747931795</v>
      </c>
      <c r="CX88" s="65">
        <f t="shared" si="134"/>
        <v>88.566411660570949</v>
      </c>
      <c r="CY88" s="65">
        <f t="shared" si="134"/>
        <v>84.419189084470389</v>
      </c>
      <c r="CZ88" s="65">
        <f t="shared" si="134"/>
        <v>80.346192583960388</v>
      </c>
      <c r="DA88" s="65">
        <f t="shared" si="134"/>
        <v>76.348530957798843</v>
      </c>
      <c r="DB88" s="65">
        <f t="shared" si="134"/>
        <v>72.427271947819293</v>
      </c>
      <c r="DC88" s="65">
        <f t="shared" si="134"/>
        <v>68.583442938424255</v>
      </c>
      <c r="DD88" s="65">
        <f t="shared" si="134"/>
        <v>64.818031647016895</v>
      </c>
      <c r="DE88" s="65">
        <f t="shared" si="134"/>
        <v>61.131986805486335</v>
      </c>
      <c r="DF88" s="65">
        <f t="shared" si="134"/>
        <v>57.526218832834715</v>
      </c>
      <c r="DG88" s="65">
        <f t="shared" si="134"/>
        <v>54.001600499045445</v>
      </c>
      <c r="DH88" s="65">
        <f t="shared" si="134"/>
        <v>50.558967580300525</v>
      </c>
      <c r="DI88" s="65">
        <f t="shared" si="134"/>
        <v>47.199119505630925</v>
      </c>
      <c r="DJ88" s="65">
        <f t="shared" si="134"/>
        <v>43.922819995103872</v>
      </c>
      <c r="DK88" s="65">
        <f t="shared" si="134"/>
        <v>40.730797689640717</v>
      </c>
      <c r="DL88" s="65">
        <f t="shared" si="134"/>
        <v>37.623746772555727</v>
      </c>
      <c r="DM88" s="65">
        <f t="shared" si="134"/>
        <v>34.602327582912849</v>
      </c>
      <c r="DN88" s="65">
        <f t="shared" si="134"/>
        <v>31.667167220790088</v>
      </c>
      <c r="DO88" s="65">
        <f t="shared" si="134"/>
        <v>28.818860144544416</v>
      </c>
      <c r="DP88" s="65">
        <f t="shared" si="134"/>
        <v>26.057968760164389</v>
      </c>
    </row>
    <row r="89" spans="1:120" x14ac:dyDescent="0.25">
      <c r="A89" s="65" t="str">
        <f t="shared" si="69"/>
        <v>20_USA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0.14498888400000001</v>
      </c>
      <c r="F89" s="66">
        <v>0.153781164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20_USA</v>
      </c>
      <c r="BL89" s="65" t="str">
        <f t="shared" si="72"/>
        <v>d_ind_cem_18_heat</v>
      </c>
      <c r="BM89" s="65"/>
      <c r="BN89" s="65"/>
      <c r="BO89" s="65">
        <f t="shared" ref="BO89:CV89" si="136">BO$49*BO46</f>
        <v>0.14498888400000001</v>
      </c>
      <c r="BP89" s="65">
        <f t="shared" si="136"/>
        <v>0.153781164</v>
      </c>
      <c r="BQ89" s="65">
        <f t="shared" si="136"/>
        <v>0.1549811381296628</v>
      </c>
      <c r="BR89" s="65">
        <f t="shared" si="136"/>
        <v>0.13948251583874299</v>
      </c>
      <c r="BS89" s="65">
        <f t="shared" si="136"/>
        <v>0.15047103086854927</v>
      </c>
      <c r="BT89" s="65">
        <f t="shared" si="136"/>
        <v>0.15405837099638484</v>
      </c>
      <c r="BU89" s="65">
        <f t="shared" si="136"/>
        <v>0.15759684268822674</v>
      </c>
      <c r="BV89" s="65">
        <f t="shared" si="136"/>
        <v>0.16109445909830028</v>
      </c>
      <c r="BW89" s="65">
        <f t="shared" si="136"/>
        <v>0.16455715614189931</v>
      </c>
      <c r="BX89" s="65">
        <f t="shared" si="136"/>
        <v>0.1679916336272789</v>
      </c>
      <c r="BY89" s="65">
        <f t="shared" si="136"/>
        <v>0.17140434649229971</v>
      </c>
      <c r="BZ89" s="65">
        <f t="shared" si="136"/>
        <v>0.17333401379470667</v>
      </c>
      <c r="CA89" s="65">
        <f t="shared" si="136"/>
        <v>0.17517458265268607</v>
      </c>
      <c r="CB89" s="65">
        <f t="shared" si="136"/>
        <v>0.17666433925816719</v>
      </c>
      <c r="CC89" s="65">
        <f t="shared" si="136"/>
        <v>0.17712048839772471</v>
      </c>
      <c r="CD89" s="65">
        <f t="shared" si="136"/>
        <v>0.1772237840384257</v>
      </c>
      <c r="CE89" s="65">
        <f t="shared" si="136"/>
        <v>0.17697418510946397</v>
      </c>
      <c r="CF89" s="65">
        <f t="shared" si="136"/>
        <v>0.17637087313727182</v>
      </c>
      <c r="CG89" s="65">
        <f t="shared" si="136"/>
        <v>0.17541450360053748</v>
      </c>
      <c r="CH89" s="65">
        <f t="shared" si="136"/>
        <v>0.17410787224817312</v>
      </c>
      <c r="CI89" s="65">
        <f t="shared" si="136"/>
        <v>0.17245658917444362</v>
      </c>
      <c r="CJ89" s="65">
        <f t="shared" si="136"/>
        <v>0.17046770730319388</v>
      </c>
      <c r="CK89" s="65">
        <f t="shared" si="136"/>
        <v>0.1681484261731683</v>
      </c>
      <c r="CL89" s="65">
        <f t="shared" si="136"/>
        <v>0.16550695248963215</v>
      </c>
      <c r="CM89" s="65">
        <f t="shared" si="136"/>
        <v>0.16255388411782826</v>
      </c>
      <c r="CN89" s="65">
        <f t="shared" si="136"/>
        <v>0.15930168792181976</v>
      </c>
      <c r="CO89" s="65">
        <f t="shared" si="136"/>
        <v>0.15576237769845053</v>
      </c>
      <c r="CP89" s="65">
        <f t="shared" si="136"/>
        <v>0.15194700838113123</v>
      </c>
      <c r="CQ89" s="65">
        <f t="shared" si="136"/>
        <v>0.14786577881031163</v>
      </c>
      <c r="CR89" s="65">
        <f t="shared" si="136"/>
        <v>0.14352915016061171</v>
      </c>
      <c r="CS89" s="65">
        <f t="shared" si="136"/>
        <v>0.13894770803898202</v>
      </c>
      <c r="CT89" s="65">
        <f t="shared" si="136"/>
        <v>0.13435110836301689</v>
      </c>
      <c r="CU89" s="65">
        <f t="shared" si="136"/>
        <v>0.12974522399058666</v>
      </c>
      <c r="CV89" s="65">
        <f t="shared" si="136"/>
        <v>0.12513502919376748</v>
      </c>
      <c r="CW89" s="65">
        <f t="shared" ref="CW89:DP89" si="137">CW$49*CW46</f>
        <v>0.11960239344898228</v>
      </c>
      <c r="CX89" s="65">
        <f t="shared" si="137"/>
        <v>0.11416241445104426</v>
      </c>
      <c r="CY89" s="65">
        <f t="shared" si="137"/>
        <v>0.10881663004275149</v>
      </c>
      <c r="CZ89" s="65">
        <f t="shared" si="137"/>
        <v>0.10356652330555055</v>
      </c>
      <c r="DA89" s="65">
        <f t="shared" si="137"/>
        <v>9.8413523484919163E-2</v>
      </c>
      <c r="DB89" s="65">
        <f t="shared" si="137"/>
        <v>9.335900690381585E-2</v>
      </c>
      <c r="DC89" s="65">
        <f t="shared" si="137"/>
        <v>8.8404297864329476E-2</v>
      </c>
      <c r="DD89" s="65">
        <f t="shared" si="137"/>
        <v>8.3550669537647879E-2</v>
      </c>
      <c r="DE89" s="65">
        <f t="shared" si="137"/>
        <v>7.8799344842495012E-2</v>
      </c>
      <c r="DF89" s="65">
        <f t="shared" si="137"/>
        <v>7.4151497312149414E-2</v>
      </c>
      <c r="DG89" s="65">
        <f t="shared" si="137"/>
        <v>6.9608251950172811E-2</v>
      </c>
      <c r="DH89" s="65">
        <f t="shared" si="137"/>
        <v>6.517068607498748E-2</v>
      </c>
      <c r="DI89" s="65">
        <f t="shared" si="137"/>
        <v>6.0839830153410893E-2</v>
      </c>
      <c r="DJ89" s="65">
        <f t="shared" si="137"/>
        <v>5.661666862328131E-2</v>
      </c>
      <c r="DK89" s="65">
        <f t="shared" si="137"/>
        <v>5.2502140705295283E-2</v>
      </c>
      <c r="DL89" s="65">
        <f t="shared" si="137"/>
        <v>4.8497141204173262E-2</v>
      </c>
      <c r="DM89" s="65">
        <f t="shared" si="137"/>
        <v>4.460252129927867E-2</v>
      </c>
      <c r="DN89" s="65">
        <f t="shared" si="137"/>
        <v>4.0819089324805741E-2</v>
      </c>
      <c r="DO89" s="65">
        <f t="shared" si="137"/>
        <v>3.7147611539656136E-2</v>
      </c>
      <c r="DP89" s="65">
        <f t="shared" si="137"/>
        <v>3.3588812887116508E-2</v>
      </c>
    </row>
    <row r="90" spans="1:120" x14ac:dyDescent="0.25">
      <c r="A90" s="52" t="str">
        <f t="shared" ref="A90:C121" si="138">A58</f>
        <v>20_USA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20_USA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0.28980522845909046</v>
      </c>
      <c r="CC90" s="52">
        <f t="shared" si="141"/>
        <v>0.87384787950308851</v>
      </c>
      <c r="CD90" s="52">
        <f t="shared" si="141"/>
        <v>1.7553222405633375</v>
      </c>
      <c r="CE90" s="52">
        <f t="shared" si="141"/>
        <v>2.9362087752771071</v>
      </c>
      <c r="CF90" s="52">
        <f t="shared" si="141"/>
        <v>4.4172560022241072</v>
      </c>
      <c r="CG90" s="52">
        <f t="shared" si="141"/>
        <v>6.1979980913887491</v>
      </c>
      <c r="CH90" s="52">
        <f t="shared" si="141"/>
        <v>8.2768148717093109</v>
      </c>
      <c r="CI90" s="52">
        <f t="shared" si="141"/>
        <v>10.651065045942277</v>
      </c>
      <c r="CJ90" s="52">
        <f t="shared" si="141"/>
        <v>13.317165120424109</v>
      </c>
      <c r="CK90" s="52">
        <f t="shared" si="141"/>
        <v>16.270590911802273</v>
      </c>
      <c r="CL90" s="52">
        <f t="shared" si="141"/>
        <v>19.506000002662251</v>
      </c>
      <c r="CM90" s="52">
        <f t="shared" si="141"/>
        <v>23.017537457132114</v>
      </c>
      <c r="CN90" s="52">
        <f t="shared" si="141"/>
        <v>26.799064683857171</v>
      </c>
      <c r="CO90" s="52">
        <f t="shared" si="141"/>
        <v>30.844033405607714</v>
      </c>
      <c r="CP90" s="52">
        <f t="shared" si="141"/>
        <v>35.145408011652229</v>
      </c>
      <c r="CQ90" s="52">
        <f t="shared" si="141"/>
        <v>39.695621540150164</v>
      </c>
      <c r="CR90" s="52">
        <f t="shared" si="141"/>
        <v>44.486820323919332</v>
      </c>
      <c r="CS90" s="52">
        <f t="shared" si="141"/>
        <v>49.51091524827001</v>
      </c>
      <c r="CT90" s="52">
        <f t="shared" si="141"/>
        <v>54.471075448677503</v>
      </c>
      <c r="CU90" s="52">
        <f t="shared" si="141"/>
        <v>59.362356745320561</v>
      </c>
      <c r="CV90" s="52">
        <f t="shared" ref="CV90:DP90" si="142">CV$50*CV15</f>
        <v>64.17969886071505</v>
      </c>
      <c r="CW90" s="52">
        <f t="shared" si="142"/>
        <v>68.390385452161269</v>
      </c>
      <c r="CX90" s="52">
        <f t="shared" si="142"/>
        <v>72.456773278913161</v>
      </c>
      <c r="CY90" s="52">
        <f t="shared" si="142"/>
        <v>76.377573064717225</v>
      </c>
      <c r="CZ90" s="52">
        <f t="shared" si="142"/>
        <v>80.151557127345356</v>
      </c>
      <c r="DA90" s="52">
        <f t="shared" si="142"/>
        <v>83.777558276947047</v>
      </c>
      <c r="DB90" s="52">
        <f t="shared" si="142"/>
        <v>87.254468728978182</v>
      </c>
      <c r="DC90" s="52">
        <f t="shared" si="142"/>
        <v>90.581239031543177</v>
      </c>
      <c r="DD90" s="52">
        <f t="shared" si="142"/>
        <v>93.756877006976964</v>
      </c>
      <c r="DE90" s="52">
        <f t="shared" si="142"/>
        <v>96.780446707523353</v>
      </c>
      <c r="DF90" s="52">
        <f t="shared" si="142"/>
        <v>99.651067384936837</v>
      </c>
      <c r="DG90" s="52">
        <f t="shared" si="142"/>
        <v>102.36791247384895</v>
      </c>
      <c r="DH90" s="52">
        <f t="shared" si="142"/>
        <v>104.93020858875911</v>
      </c>
      <c r="DI90" s="52">
        <f t="shared" si="142"/>
        <v>107.33723453447578</v>
      </c>
      <c r="DJ90" s="52">
        <f t="shared" si="142"/>
        <v>109.58832032986687</v>
      </c>
      <c r="DK90" s="52">
        <f t="shared" si="142"/>
        <v>111.6828462447685</v>
      </c>
      <c r="DL90" s="52">
        <f t="shared" si="142"/>
        <v>113.62024184989295</v>
      </c>
      <c r="DM90" s="52">
        <f t="shared" si="142"/>
        <v>115.39998507959756</v>
      </c>
      <c r="DN90" s="52">
        <f t="shared" si="142"/>
        <v>117.02160130736159</v>
      </c>
      <c r="DO90" s="52">
        <f t="shared" si="142"/>
        <v>118.48466243383265</v>
      </c>
      <c r="DP90" s="52">
        <f t="shared" si="142"/>
        <v>119.78878598728842</v>
      </c>
    </row>
    <row r="91" spans="1:120" x14ac:dyDescent="0.25">
      <c r="A91" s="52" t="str">
        <f t="shared" si="138"/>
        <v>20_USA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20_USA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20_USA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20_USA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20_USA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20_USA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0</v>
      </c>
      <c r="CM93" s="52">
        <f t="shared" si="147"/>
        <v>0</v>
      </c>
      <c r="CN93" s="52">
        <f t="shared" si="147"/>
        <v>0</v>
      </c>
      <c r="CO93" s="52">
        <f t="shared" si="147"/>
        <v>0</v>
      </c>
      <c r="CP93" s="52">
        <f t="shared" si="147"/>
        <v>0</v>
      </c>
      <c r="CQ93" s="52">
        <f t="shared" si="147"/>
        <v>0</v>
      </c>
      <c r="CR93" s="52">
        <f t="shared" si="147"/>
        <v>0</v>
      </c>
      <c r="CS93" s="52">
        <f t="shared" si="147"/>
        <v>0</v>
      </c>
      <c r="CT93" s="52">
        <f t="shared" si="147"/>
        <v>0</v>
      </c>
      <c r="CU93" s="52">
        <f t="shared" si="147"/>
        <v>0</v>
      </c>
      <c r="CV93" s="52">
        <f t="shared" si="147"/>
        <v>0</v>
      </c>
      <c r="CW93" s="52">
        <f t="shared" ref="CW93:DP93" si="148">CW$50*CW18</f>
        <v>0</v>
      </c>
      <c r="CX93" s="52">
        <f t="shared" si="148"/>
        <v>0</v>
      </c>
      <c r="CY93" s="52">
        <f t="shared" si="148"/>
        <v>0</v>
      </c>
      <c r="CZ93" s="52">
        <f t="shared" si="148"/>
        <v>0</v>
      </c>
      <c r="DA93" s="52">
        <f t="shared" si="148"/>
        <v>0</v>
      </c>
      <c r="DB93" s="52">
        <f t="shared" si="148"/>
        <v>0</v>
      </c>
      <c r="DC93" s="52">
        <f t="shared" si="148"/>
        <v>0</v>
      </c>
      <c r="DD93" s="52">
        <f t="shared" si="148"/>
        <v>0</v>
      </c>
      <c r="DE93" s="52">
        <f t="shared" si="148"/>
        <v>0</v>
      </c>
      <c r="DF93" s="52">
        <f t="shared" si="148"/>
        <v>0</v>
      </c>
      <c r="DG93" s="52">
        <f t="shared" si="148"/>
        <v>0</v>
      </c>
      <c r="DH93" s="52">
        <f t="shared" si="148"/>
        <v>0</v>
      </c>
      <c r="DI93" s="52">
        <f t="shared" si="148"/>
        <v>0</v>
      </c>
      <c r="DJ93" s="52">
        <f t="shared" si="148"/>
        <v>0</v>
      </c>
      <c r="DK93" s="52">
        <f t="shared" si="148"/>
        <v>0</v>
      </c>
      <c r="DL93" s="52">
        <f t="shared" si="148"/>
        <v>0</v>
      </c>
      <c r="DM93" s="52">
        <f t="shared" si="148"/>
        <v>0</v>
      </c>
      <c r="DN93" s="52">
        <f t="shared" si="148"/>
        <v>0</v>
      </c>
      <c r="DO93" s="52">
        <f t="shared" si="148"/>
        <v>0</v>
      </c>
      <c r="DP93" s="52">
        <f t="shared" si="148"/>
        <v>0</v>
      </c>
    </row>
    <row r="94" spans="1:120" x14ac:dyDescent="0.25">
      <c r="A94" s="52" t="str">
        <f t="shared" si="138"/>
        <v>20_USA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20_USA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20_USA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20_USA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20_USA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20_USA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20_USA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20_USA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20_USA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20_USA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20_USA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20_USA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20_USA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20_USA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0</v>
      </c>
      <c r="CM100" s="52">
        <f t="shared" si="161"/>
        <v>0</v>
      </c>
      <c r="CN100" s="52">
        <f t="shared" si="161"/>
        <v>0</v>
      </c>
      <c r="CO100" s="52">
        <f t="shared" si="161"/>
        <v>0</v>
      </c>
      <c r="CP100" s="52">
        <f t="shared" si="161"/>
        <v>0</v>
      </c>
      <c r="CQ100" s="52">
        <f t="shared" si="161"/>
        <v>0</v>
      </c>
      <c r="CR100" s="52">
        <f t="shared" si="161"/>
        <v>0</v>
      </c>
      <c r="CS100" s="52">
        <f t="shared" si="161"/>
        <v>0</v>
      </c>
      <c r="CT100" s="52">
        <f t="shared" si="161"/>
        <v>0</v>
      </c>
      <c r="CU100" s="52">
        <f t="shared" si="161"/>
        <v>0</v>
      </c>
      <c r="CV100" s="52">
        <f t="shared" si="161"/>
        <v>0</v>
      </c>
      <c r="CW100" s="52">
        <f t="shared" ref="CW100:DP100" si="162">CW$50*CW25</f>
        <v>0</v>
      </c>
      <c r="CX100" s="52">
        <f t="shared" si="162"/>
        <v>0</v>
      </c>
      <c r="CY100" s="52">
        <f t="shared" si="162"/>
        <v>0</v>
      </c>
      <c r="CZ100" s="52">
        <f t="shared" si="162"/>
        <v>0</v>
      </c>
      <c r="DA100" s="52">
        <f t="shared" si="162"/>
        <v>0</v>
      </c>
      <c r="DB100" s="52">
        <f t="shared" si="162"/>
        <v>0</v>
      </c>
      <c r="DC100" s="52">
        <f t="shared" si="162"/>
        <v>0</v>
      </c>
      <c r="DD100" s="52">
        <f t="shared" si="162"/>
        <v>0</v>
      </c>
      <c r="DE100" s="52">
        <f t="shared" si="162"/>
        <v>0</v>
      </c>
      <c r="DF100" s="52">
        <f t="shared" si="162"/>
        <v>0</v>
      </c>
      <c r="DG100" s="52">
        <f t="shared" si="162"/>
        <v>0</v>
      </c>
      <c r="DH100" s="52">
        <f t="shared" si="162"/>
        <v>0</v>
      </c>
      <c r="DI100" s="52">
        <f t="shared" si="162"/>
        <v>0</v>
      </c>
      <c r="DJ100" s="52">
        <f t="shared" si="162"/>
        <v>0</v>
      </c>
      <c r="DK100" s="52">
        <f t="shared" si="162"/>
        <v>0</v>
      </c>
      <c r="DL100" s="52">
        <f t="shared" si="162"/>
        <v>0</v>
      </c>
      <c r="DM100" s="52">
        <f t="shared" si="162"/>
        <v>0</v>
      </c>
      <c r="DN100" s="52">
        <f t="shared" si="162"/>
        <v>0</v>
      </c>
      <c r="DO100" s="52">
        <f t="shared" si="162"/>
        <v>0</v>
      </c>
      <c r="DP100" s="52">
        <f t="shared" si="162"/>
        <v>0</v>
      </c>
    </row>
    <row r="101" spans="1:120" x14ac:dyDescent="0.25">
      <c r="A101" s="52" t="str">
        <f t="shared" si="138"/>
        <v>20_USA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20_USA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2.4609554890955988E-2</v>
      </c>
      <c r="CC101" s="52">
        <f t="shared" si="163"/>
        <v>7.4205035814294995E-2</v>
      </c>
      <c r="CD101" s="52">
        <f t="shared" si="163"/>
        <v>0.14905769388683471</v>
      </c>
      <c r="CE101" s="52">
        <f t="shared" si="163"/>
        <v>0.24933570526209067</v>
      </c>
      <c r="CF101" s="52">
        <f t="shared" si="163"/>
        <v>0.37510263231667074</v>
      </c>
      <c r="CG101" s="52">
        <f t="shared" si="163"/>
        <v>0.52631891789903762</v>
      </c>
      <c r="CH101" s="52">
        <f t="shared" si="163"/>
        <v>0.70284698102458254</v>
      </c>
      <c r="CI101" s="52">
        <f t="shared" si="163"/>
        <v>0.9044625291577868</v>
      </c>
      <c r="CJ101" s="52">
        <f t="shared" si="163"/>
        <v>1.1308612607355519</v>
      </c>
      <c r="CK101" s="52">
        <f t="shared" si="163"/>
        <v>1.3816589931151326</v>
      </c>
      <c r="CL101" s="52">
        <f t="shared" si="163"/>
        <v>1.6564020612080403</v>
      </c>
      <c r="CM101" s="52">
        <f t="shared" si="163"/>
        <v>1.9545932781053674</v>
      </c>
      <c r="CN101" s="52">
        <f t="shared" si="163"/>
        <v>2.2757113695647551</v>
      </c>
      <c r="CO101" s="52">
        <f t="shared" si="163"/>
        <v>2.6192002718161236</v>
      </c>
      <c r="CP101" s="52">
        <f t="shared" si="163"/>
        <v>2.9844625379141263</v>
      </c>
      <c r="CQ101" s="52">
        <f t="shared" si="163"/>
        <v>3.3708555998700374</v>
      </c>
      <c r="CR101" s="52">
        <f t="shared" si="163"/>
        <v>3.77771254337509</v>
      </c>
      <c r="CS101" s="52">
        <f t="shared" si="163"/>
        <v>4.2043464604910286</v>
      </c>
      <c r="CT101" s="52">
        <f t="shared" si="163"/>
        <v>4.6255511964059126</v>
      </c>
      <c r="CU101" s="52">
        <f t="shared" si="163"/>
        <v>5.0409069033987413</v>
      </c>
      <c r="CV101" s="52">
        <f t="shared" si="163"/>
        <v>5.4499838750174563</v>
      </c>
      <c r="CW101" s="52">
        <f t="shared" ref="CW101:DP101" si="164">CW$50*CW26</f>
        <v>5.8075451355639878</v>
      </c>
      <c r="CX101" s="52">
        <f t="shared" si="164"/>
        <v>6.1528528960983788</v>
      </c>
      <c r="CY101" s="52">
        <f t="shared" si="164"/>
        <v>6.4857976744180519</v>
      </c>
      <c r="CZ101" s="52">
        <f t="shared" si="164"/>
        <v>6.8062752187352009</v>
      </c>
      <c r="DA101" s="52">
        <f t="shared" si="164"/>
        <v>7.1141864141275528</v>
      </c>
      <c r="DB101" s="52">
        <f t="shared" si="164"/>
        <v>7.4094371902269129</v>
      </c>
      <c r="DC101" s="52">
        <f t="shared" si="164"/>
        <v>7.6919384301316729</v>
      </c>
      <c r="DD101" s="52">
        <f t="shared" si="164"/>
        <v>7.9616058805285324</v>
      </c>
      <c r="DE101" s="52">
        <f t="shared" si="164"/>
        <v>8.2183600630112377</v>
      </c>
      <c r="DF101" s="52">
        <f t="shared" si="164"/>
        <v>8.4621261865816884</v>
      </c>
      <c r="DG101" s="52">
        <f t="shared" si="164"/>
        <v>8.6928340613198571</v>
      </c>
      <c r="DH101" s="52">
        <f t="shared" si="164"/>
        <v>8.9104180132107285</v>
      </c>
      <c r="DI101" s="52">
        <f t="shared" si="164"/>
        <v>9.1148168001133314</v>
      </c>
      <c r="DJ101" s="52">
        <f t="shared" si="164"/>
        <v>9.3059735288600258</v>
      </c>
      <c r="DK101" s="52">
        <f t="shared" si="164"/>
        <v>9.4838355734731277</v>
      </c>
      <c r="DL101" s="52">
        <f t="shared" si="164"/>
        <v>9.6483544944854103</v>
      </c>
      <c r="DM101" s="52">
        <f t="shared" si="164"/>
        <v>9.7994859593527046</v>
      </c>
      <c r="DN101" s="52">
        <f t="shared" si="164"/>
        <v>9.9371896639456576</v>
      </c>
      <c r="DO101" s="52">
        <f t="shared" si="164"/>
        <v>10.06142925510885</v>
      </c>
      <c r="DP101" s="52">
        <f t="shared" si="164"/>
        <v>10.1721722542742</v>
      </c>
    </row>
    <row r="102" spans="1:120" x14ac:dyDescent="0.25">
      <c r="A102" s="52" t="str">
        <f t="shared" si="138"/>
        <v>20_USA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20_USA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4.161599733670497E-3</v>
      </c>
      <c r="CC102" s="52">
        <f t="shared" si="165"/>
        <v>1.2548445457470182E-2</v>
      </c>
      <c r="CD102" s="52">
        <f t="shared" si="165"/>
        <v>2.520640710202186E-2</v>
      </c>
      <c r="CE102" s="52">
        <f t="shared" si="165"/>
        <v>4.2163924102284076E-2</v>
      </c>
      <c r="CF102" s="52">
        <f t="shared" si="165"/>
        <v>6.3431745176416698E-2</v>
      </c>
      <c r="CG102" s="52">
        <f t="shared" si="165"/>
        <v>8.9003181010775825E-2</v>
      </c>
      <c r="CH102" s="52">
        <f t="shared" si="165"/>
        <v>0.11885496596762672</v>
      </c>
      <c r="CI102" s="52">
        <f t="shared" si="165"/>
        <v>0.15294917104905723</v>
      </c>
      <c r="CJ102" s="52">
        <f t="shared" si="165"/>
        <v>0.19123433732744519</v>
      </c>
      <c r="CK102" s="52">
        <f t="shared" si="165"/>
        <v>0.23364549758209868</v>
      </c>
      <c r="CL102" s="52">
        <f t="shared" si="165"/>
        <v>0.28010593476064555</v>
      </c>
      <c r="CM102" s="52">
        <f t="shared" si="165"/>
        <v>0.3305315720515844</v>
      </c>
      <c r="CN102" s="52">
        <f t="shared" si="165"/>
        <v>0.38483425935395732</v>
      </c>
      <c r="CO102" s="52">
        <f t="shared" si="165"/>
        <v>0.44291996348237272</v>
      </c>
      <c r="CP102" s="52">
        <f t="shared" si="165"/>
        <v>0.50468765314798136</v>
      </c>
      <c r="CQ102" s="52">
        <f t="shared" si="165"/>
        <v>0.57002866686614462</v>
      </c>
      <c r="CR102" s="52">
        <f t="shared" si="165"/>
        <v>0.63883022606682971</v>
      </c>
      <c r="CS102" s="52">
        <f t="shared" si="165"/>
        <v>0.71097617115651457</v>
      </c>
      <c r="CT102" s="52">
        <f t="shared" si="165"/>
        <v>0.78220401434876652</v>
      </c>
      <c r="CU102" s="52">
        <f t="shared" si="165"/>
        <v>0.85244275727845342</v>
      </c>
      <c r="CV102" s="52">
        <f t="shared" si="165"/>
        <v>0.92161973441934486</v>
      </c>
      <c r="CW102" s="52">
        <f t="shared" ref="CW102:DP102" si="166">CW$50*CW27</f>
        <v>0.98208514524269097</v>
      </c>
      <c r="CX102" s="52">
        <f t="shared" si="166"/>
        <v>1.0404784274715533</v>
      </c>
      <c r="CY102" s="52">
        <f t="shared" si="166"/>
        <v>1.0967810671138223</v>
      </c>
      <c r="CZ102" s="52">
        <f t="shared" si="166"/>
        <v>1.1509754346668803</v>
      </c>
      <c r="DA102" s="52">
        <f t="shared" si="166"/>
        <v>1.2030447692979547</v>
      </c>
      <c r="DB102" s="52">
        <f t="shared" si="166"/>
        <v>1.2529731632337855</v>
      </c>
      <c r="DC102" s="52">
        <f t="shared" si="166"/>
        <v>1.3007455463572728</v>
      </c>
      <c r="DD102" s="52">
        <f t="shared" si="166"/>
        <v>1.3463476710086049</v>
      </c>
      <c r="DE102" s="52">
        <f t="shared" si="166"/>
        <v>1.3897660969888117</v>
      </c>
      <c r="DF102" s="52">
        <f t="shared" si="166"/>
        <v>1.4309881767632608</v>
      </c>
      <c r="DG102" s="52">
        <f t="shared" si="166"/>
        <v>1.4700020408628061</v>
      </c>
      <c r="DH102" s="52">
        <f t="shared" si="166"/>
        <v>1.5067965834805921</v>
      </c>
      <c r="DI102" s="52">
        <f t="shared" si="166"/>
        <v>1.5413614482619964</v>
      </c>
      <c r="DJ102" s="52">
        <f t="shared" si="166"/>
        <v>1.5736870142857005</v>
      </c>
      <c r="DK102" s="52">
        <f t="shared" si="166"/>
        <v>1.603764382233708</v>
      </c>
      <c r="DL102" s="52">
        <f t="shared" si="166"/>
        <v>1.6315853607480362</v>
      </c>
      <c r="DM102" s="52">
        <f t="shared" si="166"/>
        <v>1.6571424529720853</v>
      </c>
      <c r="DN102" s="52">
        <f t="shared" si="166"/>
        <v>1.6804288432744992</v>
      </c>
      <c r="DO102" s="52">
        <f t="shared" si="166"/>
        <v>1.7014383841535212</v>
      </c>
      <c r="DP102" s="52">
        <f t="shared" si="166"/>
        <v>1.7201655833196365</v>
      </c>
    </row>
    <row r="103" spans="1:120" x14ac:dyDescent="0.25">
      <c r="A103" s="52" t="str">
        <f t="shared" si="138"/>
        <v>20_USA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20_USA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2.2442973047315782E-3</v>
      </c>
      <c r="CC103" s="52">
        <f t="shared" si="167"/>
        <v>6.7672155231354985E-3</v>
      </c>
      <c r="CD103" s="52">
        <f t="shared" si="167"/>
        <v>1.3593491719863144E-2</v>
      </c>
      <c r="CE103" s="52">
        <f t="shared" si="167"/>
        <v>2.273846291704789E-2</v>
      </c>
      <c r="CF103" s="52">
        <f t="shared" si="167"/>
        <v>3.420792576038835E-2</v>
      </c>
      <c r="CG103" s="52">
        <f t="shared" si="167"/>
        <v>4.7998272788921839E-2</v>
      </c>
      <c r="CH103" s="52">
        <f t="shared" si="167"/>
        <v>6.409695714293033E-2</v>
      </c>
      <c r="CI103" s="52">
        <f t="shared" si="167"/>
        <v>8.2483524200818004E-2</v>
      </c>
      <c r="CJ103" s="52">
        <f t="shared" si="167"/>
        <v>0.10313022282361006</v>
      </c>
      <c r="CK103" s="52">
        <f t="shared" si="167"/>
        <v>0.12600201702331487</v>
      </c>
      <c r="CL103" s="52">
        <f t="shared" si="167"/>
        <v>0.15105753427857413</v>
      </c>
      <c r="CM103" s="52">
        <f t="shared" si="167"/>
        <v>0.17825143304442473</v>
      </c>
      <c r="CN103" s="52">
        <f t="shared" si="167"/>
        <v>0.2075361751031973</v>
      </c>
      <c r="CO103" s="52">
        <f t="shared" si="167"/>
        <v>0.2388610495653217</v>
      </c>
      <c r="CP103" s="52">
        <f t="shared" si="167"/>
        <v>0.272171571553883</v>
      </c>
      <c r="CQ103" s="52">
        <f t="shared" si="167"/>
        <v>0.30740914132534286</v>
      </c>
      <c r="CR103" s="52">
        <f t="shared" si="167"/>
        <v>0.34451293884486989</v>
      </c>
      <c r="CS103" s="52">
        <f t="shared" si="167"/>
        <v>0.38342032073507454</v>
      </c>
      <c r="CT103" s="52">
        <f t="shared" si="167"/>
        <v>0.42183258205969315</v>
      </c>
      <c r="CU103" s="52">
        <f t="shared" si="167"/>
        <v>0.4597114343119727</v>
      </c>
      <c r="CV103" s="52">
        <f t="shared" si="167"/>
        <v>0.49701768990658468</v>
      </c>
      <c r="CW103" s="52">
        <f t="shared" ref="CW103:DP103" si="168">CW$50*CW28</f>
        <v>0.52962590963574019</v>
      </c>
      <c r="CX103" s="52">
        <f t="shared" si="168"/>
        <v>0.5611166570183771</v>
      </c>
      <c r="CY103" s="52">
        <f t="shared" si="168"/>
        <v>0.59147994769625523</v>
      </c>
      <c r="CZ103" s="52">
        <f t="shared" si="168"/>
        <v>0.62070627430496184</v>
      </c>
      <c r="DA103" s="52">
        <f t="shared" si="168"/>
        <v>0.64878659794257842</v>
      </c>
      <c r="DB103" s="52">
        <f t="shared" si="168"/>
        <v>0.67571233975122924</v>
      </c>
      <c r="DC103" s="52">
        <f t="shared" si="168"/>
        <v>0.70147537261025039</v>
      </c>
      <c r="DD103" s="52">
        <f t="shared" si="168"/>
        <v>0.72606801293963419</v>
      </c>
      <c r="DE103" s="52">
        <f t="shared" si="168"/>
        <v>0.74948301261263772</v>
      </c>
      <c r="DF103" s="52">
        <f t="shared" si="168"/>
        <v>0.77171355097621752</v>
      </c>
      <c r="DG103" s="52">
        <f t="shared" si="168"/>
        <v>0.79275322697805817</v>
      </c>
      <c r="DH103" s="52">
        <f t="shared" si="168"/>
        <v>0.81259605139911195</v>
      </c>
      <c r="DI103" s="52">
        <f t="shared" si="168"/>
        <v>0.83123643919029866</v>
      </c>
      <c r="DJ103" s="52">
        <f t="shared" si="168"/>
        <v>0.84866920191227591</v>
      </c>
      <c r="DK103" s="52">
        <f t="shared" si="168"/>
        <v>0.86488954027710874</v>
      </c>
      <c r="DL103" s="52">
        <f t="shared" si="168"/>
        <v>0.87989303679060726</v>
      </c>
      <c r="DM103" s="52">
        <f t="shared" si="168"/>
        <v>0.89367564849426118</v>
      </c>
      <c r="DN103" s="52">
        <f t="shared" si="168"/>
        <v>0.9062336998055871</v>
      </c>
      <c r="DO103" s="52">
        <f t="shared" si="168"/>
        <v>0.91756387545581697</v>
      </c>
      <c r="DP103" s="52">
        <f t="shared" si="168"/>
        <v>0.92766321352373227</v>
      </c>
    </row>
    <row r="104" spans="1:120" x14ac:dyDescent="0.25">
      <c r="A104" s="52" t="str">
        <f t="shared" si="138"/>
        <v>20_USA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20_USA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20_USA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20_USA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20_USA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20_USA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5.5763702732285009E-2</v>
      </c>
      <c r="CC106" s="52">
        <f t="shared" si="173"/>
        <v>0.16814394151873122</v>
      </c>
      <c r="CD106" s="52">
        <f t="shared" si="173"/>
        <v>0.33775535432053072</v>
      </c>
      <c r="CE106" s="52">
        <f t="shared" si="173"/>
        <v>0.56497901771842018</v>
      </c>
      <c r="CF106" s="52">
        <f t="shared" si="173"/>
        <v>0.84995896005788707</v>
      </c>
      <c r="CG106" s="52">
        <f t="shared" si="173"/>
        <v>1.1926055473228327</v>
      </c>
      <c r="CH106" s="52">
        <f t="shared" si="173"/>
        <v>1.5926070296599453</v>
      </c>
      <c r="CI106" s="52">
        <f t="shared" si="173"/>
        <v>2.0494551742982074</v>
      </c>
      <c r="CJ106" s="52">
        <f t="shared" si="173"/>
        <v>2.5624604530449804</v>
      </c>
      <c r="CK106" s="52">
        <f t="shared" si="173"/>
        <v>3.1307523322079689</v>
      </c>
      <c r="CL106" s="52">
        <f t="shared" si="173"/>
        <v>3.7533028352452757</v>
      </c>
      <c r="CM106" s="52">
        <f t="shared" si="173"/>
        <v>4.4289853679087079</v>
      </c>
      <c r="CN106" s="52">
        <f t="shared" si="173"/>
        <v>5.1566187555682594</v>
      </c>
      <c r="CO106" s="52">
        <f t="shared" si="173"/>
        <v>5.9349429927133786</v>
      </c>
      <c r="CP106" s="52">
        <f t="shared" si="173"/>
        <v>6.7626043021625453</v>
      </c>
      <c r="CQ106" s="52">
        <f t="shared" si="173"/>
        <v>7.6381466652893675</v>
      </c>
      <c r="CR106" s="52">
        <f t="shared" si="173"/>
        <v>8.5600588962383153</v>
      </c>
      <c r="CS106" s="52">
        <f t="shared" si="173"/>
        <v>9.5267845048476207</v>
      </c>
      <c r="CT106" s="52">
        <f t="shared" si="173"/>
        <v>10.481207930507383</v>
      </c>
      <c r="CU106" s="52">
        <f t="shared" si="173"/>
        <v>11.422377824702346</v>
      </c>
      <c r="CV106" s="52">
        <f t="shared" si="173"/>
        <v>12.34932049965307</v>
      </c>
      <c r="CW106" s="52">
        <f t="shared" ref="CW106:DP106" si="174">CW$50*CW31</f>
        <v>13.159531815137914</v>
      </c>
      <c r="CX106" s="52">
        <f t="shared" si="174"/>
        <v>13.941977470693725</v>
      </c>
      <c r="CY106" s="52">
        <f t="shared" si="174"/>
        <v>14.696409386539056</v>
      </c>
      <c r="CZ106" s="52">
        <f t="shared" si="174"/>
        <v>15.422591334683183</v>
      </c>
      <c r="DA106" s="52">
        <f t="shared" si="174"/>
        <v>16.120298726949418</v>
      </c>
      <c r="DB106" s="52">
        <f t="shared" si="174"/>
        <v>16.789318405803172</v>
      </c>
      <c r="DC106" s="52">
        <f t="shared" si="174"/>
        <v>17.429448437953422</v>
      </c>
      <c r="DD106" s="52">
        <f t="shared" si="174"/>
        <v>18.040497910694189</v>
      </c>
      <c r="DE106" s="52">
        <f t="shared" si="174"/>
        <v>18.622286730958393</v>
      </c>
      <c r="DF106" s="52">
        <f t="shared" si="174"/>
        <v>19.174645427050841</v>
      </c>
      <c r="DG106" s="52">
        <f t="shared" si="174"/>
        <v>19.697414953029732</v>
      </c>
      <c r="DH106" s="52">
        <f t="shared" si="174"/>
        <v>20.190446495709818</v>
      </c>
      <c r="DI106" s="52">
        <f t="shared" si="174"/>
        <v>20.653601284253565</v>
      </c>
      <c r="DJ106" s="52">
        <f t="shared" si="174"/>
        <v>21.086750402323315</v>
      </c>
      <c r="DK106" s="52">
        <f t="shared" si="174"/>
        <v>21.48977460276533</v>
      </c>
      <c r="DL106" s="52">
        <f t="shared" si="174"/>
        <v>21.86256412479511</v>
      </c>
      <c r="DM106" s="52">
        <f t="shared" si="174"/>
        <v>22.205018513657368</v>
      </c>
      <c r="DN106" s="52">
        <f t="shared" si="174"/>
        <v>22.517046442731285</v>
      </c>
      <c r="DO106" s="52">
        <f t="shared" si="174"/>
        <v>22.798565538054334</v>
      </c>
      <c r="DP106" s="52">
        <f t="shared" si="174"/>
        <v>23.049502205235079</v>
      </c>
    </row>
    <row r="107" spans="1:120" x14ac:dyDescent="0.25">
      <c r="A107" s="52" t="str">
        <f t="shared" si="138"/>
        <v>20_USA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20_USA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0.52498449408878278</v>
      </c>
      <c r="CC107" s="52">
        <f t="shared" si="175"/>
        <v>1.5829824374484798</v>
      </c>
      <c r="CD107" s="52">
        <f t="shared" si="175"/>
        <v>3.1797803073625905</v>
      </c>
      <c r="CE107" s="52">
        <f t="shared" si="175"/>
        <v>5.3189657295830779</v>
      </c>
      <c r="CF107" s="52">
        <f t="shared" si="175"/>
        <v>8.0018946515163236</v>
      </c>
      <c r="CG107" s="52">
        <f t="shared" si="175"/>
        <v>11.227723218355548</v>
      </c>
      <c r="CH107" s="52">
        <f t="shared" si="175"/>
        <v>14.993516477237071</v>
      </c>
      <c r="CI107" s="52">
        <f t="shared" si="175"/>
        <v>19.294489697034756</v>
      </c>
      <c r="CJ107" s="52">
        <f t="shared" si="175"/>
        <v>24.124151350256071</v>
      </c>
      <c r="CK107" s="52">
        <f t="shared" si="175"/>
        <v>29.474305842497408</v>
      </c>
      <c r="CL107" s="52">
        <f t="shared" si="175"/>
        <v>35.335275341793881</v>
      </c>
      <c r="CM107" s="52">
        <f t="shared" si="175"/>
        <v>41.696453584887273</v>
      </c>
      <c r="CN107" s="52">
        <f t="shared" si="175"/>
        <v>48.546720464338868</v>
      </c>
      <c r="CO107" s="52">
        <f t="shared" si="175"/>
        <v>55.874213723463853</v>
      </c>
      <c r="CP107" s="52">
        <f t="shared" si="175"/>
        <v>63.666188297032953</v>
      </c>
      <c r="CQ107" s="52">
        <f t="shared" si="175"/>
        <v>71.908936573024221</v>
      </c>
      <c r="CR107" s="52">
        <f t="shared" si="175"/>
        <v>80.588231570391443</v>
      </c>
      <c r="CS107" s="52">
        <f t="shared" si="175"/>
        <v>89.689419793041438</v>
      </c>
      <c r="CT107" s="52">
        <f t="shared" si="175"/>
        <v>98.674789750843374</v>
      </c>
      <c r="CU107" s="52">
        <f t="shared" si="175"/>
        <v>107.53538502242444</v>
      </c>
      <c r="CV107" s="52">
        <f t="shared" si="175"/>
        <v>116.26203887456487</v>
      </c>
      <c r="CW107" s="52">
        <f t="shared" ref="CW107:DP107" si="176">CW$50*CW32</f>
        <v>123.88973138284153</v>
      </c>
      <c r="CX107" s="52">
        <f t="shared" si="176"/>
        <v>131.25602552234662</v>
      </c>
      <c r="CY107" s="52">
        <f t="shared" si="176"/>
        <v>138.35858575881358</v>
      </c>
      <c r="CZ107" s="52">
        <f t="shared" si="176"/>
        <v>145.19518813604654</v>
      </c>
      <c r="DA107" s="52">
        <f t="shared" si="176"/>
        <v>151.76371828027652</v>
      </c>
      <c r="DB107" s="52">
        <f t="shared" si="176"/>
        <v>158.06216943092315</v>
      </c>
      <c r="DC107" s="52">
        <f t="shared" si="176"/>
        <v>164.08864049746643</v>
      </c>
      <c r="DD107" s="52">
        <f t="shared" si="176"/>
        <v>169.84133414211394</v>
      </c>
      <c r="DE107" s="52">
        <f t="shared" si="176"/>
        <v>175.31855488800392</v>
      </c>
      <c r="DF107" s="52">
        <f t="shared" si="176"/>
        <v>180.51870725263063</v>
      </c>
      <c r="DG107" s="52">
        <f t="shared" si="176"/>
        <v>185.44029390620429</v>
      </c>
      <c r="DH107" s="52">
        <f t="shared" si="176"/>
        <v>190.08191385469209</v>
      </c>
      <c r="DI107" s="52">
        <f t="shared" si="176"/>
        <v>194.44226064722423</v>
      </c>
      <c r="DJ107" s="52">
        <f t="shared" si="176"/>
        <v>198.52012060761021</v>
      </c>
      <c r="DK107" s="52">
        <f t="shared" si="176"/>
        <v>202.31437108969106</v>
      </c>
      <c r="DL107" s="52">
        <f t="shared" si="176"/>
        <v>205.82397875624039</v>
      </c>
      <c r="DM107" s="52">
        <f t="shared" si="176"/>
        <v>209.04799788116213</v>
      </c>
      <c r="DN107" s="52">
        <f t="shared" si="176"/>
        <v>211.98556867470987</v>
      </c>
      <c r="DO107" s="52">
        <f t="shared" si="176"/>
        <v>214.63591563147565</v>
      </c>
      <c r="DP107" s="52">
        <f t="shared" si="176"/>
        <v>216.99834590086911</v>
      </c>
    </row>
    <row r="108" spans="1:120" x14ac:dyDescent="0.25">
      <c r="A108" s="52" t="str">
        <f t="shared" si="138"/>
        <v>20_USA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20_USA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20_USA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20_USA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20_USA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20_USA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20_USA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20_USA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20_USA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20_USA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2.4448766357590346E-2</v>
      </c>
      <c r="CC112" s="52">
        <f t="shared" si="185"/>
        <v>7.3720211162658977E-2</v>
      </c>
      <c r="CD112" s="52">
        <f t="shared" si="185"/>
        <v>0.14808381329073597</v>
      </c>
      <c r="CE112" s="52">
        <f t="shared" si="185"/>
        <v>0.24770665010272605</v>
      </c>
      <c r="CF112" s="52">
        <f t="shared" si="185"/>
        <v>0.37265186868526712</v>
      </c>
      <c r="CG112" s="52">
        <f t="shared" si="185"/>
        <v>0.52288017033669654</v>
      </c>
      <c r="CH112" s="52">
        <f t="shared" si="185"/>
        <v>0.69825487296898592</v>
      </c>
      <c r="CI112" s="52">
        <f t="shared" si="185"/>
        <v>0.89855314948018439</v>
      </c>
      <c r="CJ112" s="52">
        <f t="shared" si="185"/>
        <v>1.123472686486267</v>
      </c>
      <c r="CK112" s="52">
        <f t="shared" si="185"/>
        <v>1.3726318114331073</v>
      </c>
      <c r="CL112" s="52">
        <f t="shared" si="185"/>
        <v>1.6455798232900622</v>
      </c>
      <c r="CM112" s="52">
        <f t="shared" si="185"/>
        <v>1.9418227835594299</v>
      </c>
      <c r="CN112" s="52">
        <f t="shared" si="185"/>
        <v>2.2608428237866147</v>
      </c>
      <c r="CO112" s="52">
        <f t="shared" si="185"/>
        <v>2.6020875132895172</v>
      </c>
      <c r="CP112" s="52">
        <f t="shared" si="185"/>
        <v>2.964963308591118</v>
      </c>
      <c r="CQ112" s="52">
        <f t="shared" si="185"/>
        <v>3.348831839973037</v>
      </c>
      <c r="CR112" s="52">
        <f t="shared" si="185"/>
        <v>3.7530305504655188</v>
      </c>
      <c r="CS112" s="52">
        <f t="shared" si="185"/>
        <v>4.1768770200993286</v>
      </c>
      <c r="CT112" s="52">
        <f t="shared" si="185"/>
        <v>4.5953297805301156</v>
      </c>
      <c r="CU112" s="52">
        <f t="shared" si="185"/>
        <v>5.0079717271461988</v>
      </c>
      <c r="CV112" s="52">
        <f t="shared" si="185"/>
        <v>5.4143759610176572</v>
      </c>
      <c r="CW112" s="52">
        <f t="shared" ref="CW112:DP112" si="186">CW$50*CW37</f>
        <v>5.7696010659154426</v>
      </c>
      <c r="CX112" s="52">
        <f t="shared" si="186"/>
        <v>6.1126527300424778</v>
      </c>
      <c r="CY112" s="52">
        <f t="shared" si="186"/>
        <v>6.4434221865070835</v>
      </c>
      <c r="CZ112" s="52">
        <f t="shared" si="186"/>
        <v>6.76180586465901</v>
      </c>
      <c r="DA112" s="52">
        <f t="shared" si="186"/>
        <v>7.0677052971514085</v>
      </c>
      <c r="DB112" s="52">
        <f t="shared" si="186"/>
        <v>7.3610270282325043</v>
      </c>
      <c r="DC112" s="52">
        <f t="shared" si="186"/>
        <v>7.6416825232532357</v>
      </c>
      <c r="DD112" s="52">
        <f t="shared" si="186"/>
        <v>7.9095880793761868</v>
      </c>
      <c r="DE112" s="52">
        <f t="shared" si="186"/>
        <v>8.1646647374737569</v>
      </c>
      <c r="DF112" s="52">
        <f t="shared" si="186"/>
        <v>8.4068381952009279</v>
      </c>
      <c r="DG112" s="52">
        <f t="shared" si="186"/>
        <v>8.6360387212292391</v>
      </c>
      <c r="DH112" s="52">
        <f t="shared" si="186"/>
        <v>8.8522010706302048</v>
      </c>
      <c r="DI112" s="52">
        <f t="shared" si="186"/>
        <v>9.0552644013933765</v>
      </c>
      <c r="DJ112" s="52">
        <f t="shared" si="186"/>
        <v>9.2451721920672654</v>
      </c>
      <c r="DK112" s="52">
        <f t="shared" si="186"/>
        <v>9.4218721605102989</v>
      </c>
      <c r="DL112" s="52">
        <f t="shared" si="186"/>
        <v>9.5853161837384597</v>
      </c>
      <c r="DM112" s="52">
        <f t="shared" si="186"/>
        <v>9.7354602188578738</v>
      </c>
      <c r="DN112" s="52">
        <f t="shared" si="186"/>
        <v>9.8722642250695021</v>
      </c>
      <c r="DO112" s="52">
        <f t="shared" si="186"/>
        <v>9.9956920867342305</v>
      </c>
      <c r="DP112" s="52">
        <f t="shared" si="186"/>
        <v>10.105711537485345</v>
      </c>
    </row>
    <row r="113" spans="1:120" x14ac:dyDescent="0.25">
      <c r="A113" s="52" t="str">
        <f t="shared" si="138"/>
        <v>20_USA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20_USA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20_USA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20_USA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8.1568125312786016E-5</v>
      </c>
      <c r="CC114" s="52">
        <f t="shared" si="189"/>
        <v>2.459518543492463E-4</v>
      </c>
      <c r="CD114" s="52">
        <f t="shared" si="189"/>
        <v>4.9405024624254502E-4</v>
      </c>
      <c r="CE114" s="52">
        <f t="shared" si="189"/>
        <v>8.2642071918351734E-4</v>
      </c>
      <c r="CF114" s="52">
        <f t="shared" si="189"/>
        <v>1.2432739500382549E-3</v>
      </c>
      <c r="CG114" s="52">
        <f t="shared" si="189"/>
        <v>1.74447882702079E-3</v>
      </c>
      <c r="CH114" s="52">
        <f t="shared" si="189"/>
        <v>2.3295793393238186E-3</v>
      </c>
      <c r="CI114" s="52">
        <f t="shared" si="189"/>
        <v>2.997832071565593E-3</v>
      </c>
      <c r="CJ114" s="52">
        <f t="shared" si="189"/>
        <v>3.7482284192369422E-3</v>
      </c>
      <c r="CK114" s="52">
        <f t="shared" si="189"/>
        <v>4.5794950127834256E-3</v>
      </c>
      <c r="CL114" s="52">
        <f t="shared" si="189"/>
        <v>5.4901281837741542E-3</v>
      </c>
      <c r="CM114" s="52">
        <f t="shared" si="189"/>
        <v>6.478480011136622E-3</v>
      </c>
      <c r="CN114" s="52">
        <f t="shared" si="189"/>
        <v>7.5428227365707968E-3</v>
      </c>
      <c r="CO114" s="52">
        <f t="shared" si="189"/>
        <v>8.6813132922324704E-3</v>
      </c>
      <c r="CP114" s="52">
        <f t="shared" si="189"/>
        <v>9.89197144615395E-3</v>
      </c>
      <c r="CQ114" s="52">
        <f t="shared" si="189"/>
        <v>1.1172667413117312E-2</v>
      </c>
      <c r="CR114" s="52">
        <f t="shared" si="189"/>
        <v>1.2521190712268622E-2</v>
      </c>
      <c r="CS114" s="52">
        <f t="shared" si="189"/>
        <v>1.3935264594067543E-2</v>
      </c>
      <c r="CT114" s="52">
        <f t="shared" si="189"/>
        <v>1.5331343508687419E-2</v>
      </c>
      <c r="CU114" s="52">
        <f t="shared" si="189"/>
        <v>1.6708035875026103E-2</v>
      </c>
      <c r="CV114" s="52">
        <f t="shared" si="189"/>
        <v>1.8063917435315231E-2</v>
      </c>
      <c r="CW114" s="52">
        <f t="shared" ref="CW114:DP114" si="190">CW$50*CW39</f>
        <v>1.924905068280747E-2</v>
      </c>
      <c r="CX114" s="52">
        <f t="shared" si="190"/>
        <v>2.0393569826186928E-2</v>
      </c>
      <c r="CY114" s="52">
        <f t="shared" si="190"/>
        <v>2.1497111987780319E-2</v>
      </c>
      <c r="CZ114" s="52">
        <f t="shared" si="190"/>
        <v>2.2559331626072193E-2</v>
      </c>
      <c r="DA114" s="52">
        <f t="shared" si="190"/>
        <v>2.3579900225636878E-2</v>
      </c>
      <c r="DB114" s="52">
        <f t="shared" si="190"/>
        <v>2.4558505991173107E-2</v>
      </c>
      <c r="DC114" s="52">
        <f t="shared" si="190"/>
        <v>2.5494853545595449E-2</v>
      </c>
      <c r="DD114" s="52">
        <f t="shared" si="190"/>
        <v>2.6388663632133588E-2</v>
      </c>
      <c r="DE114" s="52">
        <f t="shared" si="190"/>
        <v>2.7239672820399227E-2</v>
      </c>
      <c r="DF114" s="52">
        <f t="shared" si="190"/>
        <v>2.8047633216371843E-2</v>
      </c>
      <c r="DG114" s="52">
        <f t="shared" si="190"/>
        <v>2.881231217625849E-2</v>
      </c>
      <c r="DH114" s="52">
        <f t="shared" si="190"/>
        <v>2.9533492024188531E-2</v>
      </c>
      <c r="DI114" s="52">
        <f t="shared" si="190"/>
        <v>3.021096977369387E-2</v>
      </c>
      <c r="DJ114" s="52">
        <f t="shared" si="190"/>
        <v>3.0844556852935301E-2</v>
      </c>
      <c r="DK114" s="52">
        <f t="shared" si="190"/>
        <v>3.1434078833632383E-2</v>
      </c>
      <c r="DL114" s="52">
        <f t="shared" si="190"/>
        <v>3.1979375163651978E-2</v>
      </c>
      <c r="DM114" s="52">
        <f t="shared" si="190"/>
        <v>3.248029890321668E-2</v>
      </c>
      <c r="DN114" s="52">
        <f t="shared" si="190"/>
        <v>3.2936716464689951E-2</v>
      </c>
      <c r="DO114" s="52">
        <f t="shared" si="190"/>
        <v>3.3348507355899157E-2</v>
      </c>
      <c r="DP114" s="52">
        <f t="shared" si="190"/>
        <v>3.3715563926952886E-2</v>
      </c>
    </row>
    <row r="115" spans="1:120" x14ac:dyDescent="0.25">
      <c r="A115" s="52" t="str">
        <f t="shared" si="138"/>
        <v>20_USA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20_USA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20_USA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20_USA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20_USA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20_USA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20_USA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20_USA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8.6203361954176804E-4</v>
      </c>
      <c r="CC118" s="52">
        <f t="shared" si="197"/>
        <v>2.5992845419049496E-3</v>
      </c>
      <c r="CD118" s="52">
        <f t="shared" si="197"/>
        <v>5.2212542628732421E-3</v>
      </c>
      <c r="CE118" s="52">
        <f t="shared" si="197"/>
        <v>8.73383372598374E-3</v>
      </c>
      <c r="CF118" s="52">
        <f t="shared" si="197"/>
        <v>1.3139249420330484E-2</v>
      </c>
      <c r="CG118" s="52">
        <f t="shared" si="197"/>
        <v>1.8436115721725245E-2</v>
      </c>
      <c r="CH118" s="52">
        <f t="shared" si="197"/>
        <v>2.4619613386802269E-2</v>
      </c>
      <c r="CI118" s="52">
        <f t="shared" si="197"/>
        <v>3.1681885804294665E-2</v>
      </c>
      <c r="CJ118" s="52">
        <f t="shared" si="197"/>
        <v>3.9612273773780807E-2</v>
      </c>
      <c r="CK118" s="52">
        <f t="shared" si="197"/>
        <v>4.8397319987497148E-2</v>
      </c>
      <c r="CL118" s="52">
        <f t="shared" si="197"/>
        <v>5.8021133277967422E-2</v>
      </c>
      <c r="CM118" s="52">
        <f t="shared" si="197"/>
        <v>6.8466297977473362E-2</v>
      </c>
      <c r="CN118" s="52">
        <f t="shared" si="197"/>
        <v>7.9714554677264793E-2</v>
      </c>
      <c r="CO118" s="52">
        <f t="shared" si="197"/>
        <v>9.1746425346692959E-2</v>
      </c>
      <c r="CP118" s="52">
        <f t="shared" si="197"/>
        <v>0.10454098236820999</v>
      </c>
      <c r="CQ118" s="52">
        <f t="shared" si="197"/>
        <v>0.11807571760578592</v>
      </c>
      <c r="CR118" s="52">
        <f t="shared" si="197"/>
        <v>0.13232727011046988</v>
      </c>
      <c r="CS118" s="52">
        <f t="shared" si="197"/>
        <v>0.1472715785882267</v>
      </c>
      <c r="CT118" s="52">
        <f t="shared" si="197"/>
        <v>0.16202571147188471</v>
      </c>
      <c r="CU118" s="52">
        <f t="shared" si="197"/>
        <v>0.17657496216263746</v>
      </c>
      <c r="CV118" s="52">
        <f t="shared" si="197"/>
        <v>0.19090427872598828</v>
      </c>
      <c r="CW118" s="52">
        <f t="shared" ref="CW118:DP118" si="198">CW$50*CW43</f>
        <v>0.20342908175483621</v>
      </c>
      <c r="CX118" s="52">
        <f t="shared" si="198"/>
        <v>0.21552466414095708</v>
      </c>
      <c r="CY118" s="52">
        <f t="shared" si="198"/>
        <v>0.22718719089668951</v>
      </c>
      <c r="CZ118" s="52">
        <f t="shared" si="198"/>
        <v>0.23841301024749365</v>
      </c>
      <c r="DA118" s="52">
        <f t="shared" si="198"/>
        <v>0.24919865035507022</v>
      </c>
      <c r="DB118" s="52">
        <f t="shared" si="198"/>
        <v>0.25954081608383689</v>
      </c>
      <c r="DC118" s="52">
        <f t="shared" si="198"/>
        <v>0.26943638581027812</v>
      </c>
      <c r="DD118" s="52">
        <f t="shared" si="198"/>
        <v>0.27888240827465166</v>
      </c>
      <c r="DE118" s="52">
        <f t="shared" si="198"/>
        <v>0.28787609947462511</v>
      </c>
      <c r="DF118" s="52">
        <f t="shared" si="198"/>
        <v>0.29641483960032827</v>
      </c>
      <c r="DG118" s="52">
        <f t="shared" si="198"/>
        <v>0.30449617001034807</v>
      </c>
      <c r="DH118" s="52">
        <f t="shared" si="198"/>
        <v>0.31211779024825076</v>
      </c>
      <c r="DI118" s="52">
        <f t="shared" si="198"/>
        <v>0.31927755509911165</v>
      </c>
      <c r="DJ118" s="52">
        <f t="shared" si="198"/>
        <v>0.32597347168563373</v>
      </c>
      <c r="DK118" s="52">
        <f t="shared" si="198"/>
        <v>0.33220369660340648</v>
      </c>
      <c r="DL118" s="52">
        <f t="shared" si="198"/>
        <v>0.33796653309483138</v>
      </c>
      <c r="DM118" s="52">
        <f t="shared" si="198"/>
        <v>0.3432604282613011</v>
      </c>
      <c r="DN118" s="52">
        <f t="shared" si="198"/>
        <v>0.348083970313181</v>
      </c>
      <c r="DO118" s="52">
        <f t="shared" si="198"/>
        <v>0.35243588585717789</v>
      </c>
      <c r="DP118" s="52">
        <f t="shared" si="198"/>
        <v>0.35631503722063868</v>
      </c>
    </row>
    <row r="119" spans="1:120" x14ac:dyDescent="0.25">
      <c r="A119" s="52" t="str">
        <f t="shared" si="138"/>
        <v>20_USA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20_USA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1.205161526761606E-4</v>
      </c>
      <c r="CC119" s="52">
        <f t="shared" si="199"/>
        <v>3.633915958724657E-4</v>
      </c>
      <c r="CD119" s="52">
        <f t="shared" si="199"/>
        <v>7.2995468116426193E-4</v>
      </c>
      <c r="CE119" s="52">
        <f t="shared" si="199"/>
        <v>1.2210289887862741E-3</v>
      </c>
      <c r="CF119" s="52">
        <f t="shared" si="199"/>
        <v>1.8369257918646391E-3</v>
      </c>
      <c r="CG119" s="52">
        <f t="shared" si="199"/>
        <v>2.5774513739451077E-3</v>
      </c>
      <c r="CH119" s="52">
        <f t="shared" si="199"/>
        <v>3.4419319832666301E-3</v>
      </c>
      <c r="CI119" s="52">
        <f t="shared" si="199"/>
        <v>4.429269230460749E-3</v>
      </c>
      <c r="CJ119" s="52">
        <f t="shared" si="199"/>
        <v>5.5379729116696351E-3</v>
      </c>
      <c r="CK119" s="52">
        <f t="shared" si="199"/>
        <v>6.7661616351235533E-3</v>
      </c>
      <c r="CL119" s="52">
        <f t="shared" si="199"/>
        <v>8.1116137445873433E-3</v>
      </c>
      <c r="CM119" s="52">
        <f t="shared" si="199"/>
        <v>9.5718944518786066E-3</v>
      </c>
      <c r="CN119" s="52">
        <f t="shared" si="199"/>
        <v>1.114445101004777E-2</v>
      </c>
      <c r="CO119" s="52">
        <f t="shared" si="199"/>
        <v>1.2826560303357491E-2</v>
      </c>
      <c r="CP119" s="52">
        <f t="shared" si="199"/>
        <v>1.4615296557343319E-2</v>
      </c>
      <c r="CQ119" s="52">
        <f t="shared" si="199"/>
        <v>1.6507513033993247E-2</v>
      </c>
      <c r="CR119" s="52">
        <f t="shared" si="199"/>
        <v>1.8499943768237468E-2</v>
      </c>
      <c r="CS119" s="52">
        <f t="shared" si="199"/>
        <v>2.0589224883633364E-2</v>
      </c>
      <c r="CT119" s="52">
        <f t="shared" si="199"/>
        <v>2.265191860102745E-2</v>
      </c>
      <c r="CU119" s="52">
        <f t="shared" si="199"/>
        <v>2.4685968872178773E-2</v>
      </c>
      <c r="CV119" s="52">
        <f t="shared" si="199"/>
        <v>2.6689271369373484E-2</v>
      </c>
      <c r="CW119" s="52">
        <f t="shared" ref="CW119:DP119" si="200">CW$50*CW44</f>
        <v>2.8440294809579734E-2</v>
      </c>
      <c r="CX119" s="52">
        <f t="shared" si="200"/>
        <v>3.0131311285628203E-2</v>
      </c>
      <c r="CY119" s="52">
        <f t="shared" si="200"/>
        <v>3.1761784649104195E-2</v>
      </c>
      <c r="CZ119" s="52">
        <f t="shared" si="200"/>
        <v>3.3331204365606278E-2</v>
      </c>
      <c r="DA119" s="52">
        <f t="shared" si="200"/>
        <v>3.4839085056623621E-2</v>
      </c>
      <c r="DB119" s="52">
        <f t="shared" si="200"/>
        <v>3.6284966047474942E-2</v>
      </c>
      <c r="DC119" s="52">
        <f t="shared" si="200"/>
        <v>3.7668410921241374E-2</v>
      </c>
      <c r="DD119" s="52">
        <f t="shared" si="200"/>
        <v>3.8989007078620977E-2</v>
      </c>
      <c r="DE119" s="52">
        <f t="shared" si="200"/>
        <v>4.0246365303645198E-2</v>
      </c>
      <c r="DF119" s="52">
        <f t="shared" si="200"/>
        <v>4.1440119335185537E-2</v>
      </c>
      <c r="DG119" s="52">
        <f t="shared" si="200"/>
        <v>4.2569925444184115E-2</v>
      </c>
      <c r="DH119" s="52">
        <f t="shared" si="200"/>
        <v>4.3635462016550129E-2</v>
      </c>
      <c r="DI119" s="52">
        <f t="shared" si="200"/>
        <v>4.4636429141649531E-2</v>
      </c>
      <c r="DJ119" s="52">
        <f t="shared" si="200"/>
        <v>4.55725482063295E-2</v>
      </c>
      <c r="DK119" s="52">
        <f t="shared" si="200"/>
        <v>4.6443561494414781E-2</v>
      </c>
      <c r="DL119" s="52">
        <f t="shared" si="200"/>
        <v>4.724923179160978E-2</v>
      </c>
      <c r="DM119" s="52">
        <f t="shared" si="200"/>
        <v>4.7989341995748919E-2</v>
      </c>
      <c r="DN119" s="52">
        <f t="shared" si="200"/>
        <v>4.8663694732331571E-2</v>
      </c>
      <c r="DO119" s="52">
        <f t="shared" si="200"/>
        <v>4.9272111975284208E-2</v>
      </c>
      <c r="DP119" s="52">
        <f t="shared" si="200"/>
        <v>4.9814434672885363E-2</v>
      </c>
    </row>
    <row r="120" spans="1:120" x14ac:dyDescent="0.25">
      <c r="A120" s="54" t="str">
        <f t="shared" si="138"/>
        <v>20_USA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20_USA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0.29640444704789898</v>
      </c>
      <c r="CC120" s="54">
        <f t="shared" si="202"/>
        <v>0.89698670492924881</v>
      </c>
      <c r="CD120" s="54">
        <f t="shared" si="202"/>
        <v>1.808533430231964</v>
      </c>
      <c r="CE120" s="54">
        <f t="shared" si="202"/>
        <v>3.0368609061059155</v>
      </c>
      <c r="CF120" s="54">
        <f t="shared" si="202"/>
        <v>4.5867868716334748</v>
      </c>
      <c r="CG120" s="54">
        <f t="shared" si="202"/>
        <v>6.462137835878945</v>
      </c>
      <c r="CH120" s="54">
        <f t="shared" si="202"/>
        <v>8.665799847849005</v>
      </c>
      <c r="CI120" s="54">
        <f t="shared" si="202"/>
        <v>11.19984641283154</v>
      </c>
      <c r="CJ120" s="54">
        <f t="shared" si="202"/>
        <v>14.065611386279691</v>
      </c>
      <c r="CK120" s="54">
        <f t="shared" si="202"/>
        <v>17.263680794256299</v>
      </c>
      <c r="CL120" s="54">
        <f t="shared" si="202"/>
        <v>20.794012522403218</v>
      </c>
      <c r="CM120" s="54">
        <f t="shared" si="202"/>
        <v>24.656254912499385</v>
      </c>
      <c r="CN120" s="54">
        <f t="shared" si="202"/>
        <v>28.849991442180574</v>
      </c>
      <c r="CO120" s="54">
        <f t="shared" si="202"/>
        <v>33.374608738688188</v>
      </c>
      <c r="CP120" s="54">
        <f t="shared" si="202"/>
        <v>38.229213300640353</v>
      </c>
      <c r="CQ120" s="54">
        <f t="shared" si="202"/>
        <v>43.412582314499829</v>
      </c>
      <c r="CR120" s="54">
        <f t="shared" si="202"/>
        <v>48.92343014783124</v>
      </c>
      <c r="CS120" s="54">
        <f t="shared" si="202"/>
        <v>54.760469880131126</v>
      </c>
      <c r="CT120" s="54">
        <f t="shared" si="202"/>
        <v>60.601444426942663</v>
      </c>
      <c r="CU120" s="54">
        <f t="shared" si="202"/>
        <v>66.443299511982005</v>
      </c>
      <c r="CV120" s="58">
        <f t="shared" ref="CV120:DP120" si="203">CV127</f>
        <v>72.282833102338827</v>
      </c>
      <c r="CW120" s="58">
        <f t="shared" si="203"/>
        <v>77.51873627446426</v>
      </c>
      <c r="CX120" s="58">
        <f t="shared" si="203"/>
        <v>82.669230293600677</v>
      </c>
      <c r="CY120" s="58">
        <f t="shared" si="203"/>
        <v>87.733552048622272</v>
      </c>
      <c r="CZ120" s="58">
        <f t="shared" si="203"/>
        <v>92.710974885357928</v>
      </c>
      <c r="DA120" s="58">
        <f t="shared" si="203"/>
        <v>97.60080795453591</v>
      </c>
      <c r="DB120" s="58">
        <f t="shared" si="203"/>
        <v>102.40239556835593</v>
      </c>
      <c r="DC120" s="58">
        <f t="shared" si="203"/>
        <v>107.11511656559253</v>
      </c>
      <c r="DD120" s="58">
        <f t="shared" si="203"/>
        <v>111.738383685127</v>
      </c>
      <c r="DE120" s="58">
        <f t="shared" si="203"/>
        <v>116.27164294782258</v>
      </c>
      <c r="DF120" s="58">
        <f t="shared" si="203"/>
        <v>120.71437304664104</v>
      </c>
      <c r="DG120" s="58">
        <f t="shared" si="203"/>
        <v>125.06608474490619</v>
      </c>
      <c r="DH120" s="58">
        <f t="shared" si="203"/>
        <v>129.32632028263185</v>
      </c>
      <c r="DI120" s="58">
        <f t="shared" si="203"/>
        <v>133.49465279081065</v>
      </c>
      <c r="DJ120" s="58">
        <f t="shared" si="203"/>
        <v>137.57068571358064</v>
      </c>
      <c r="DK120" s="58">
        <f t="shared" si="203"/>
        <v>141.55405223818016</v>
      </c>
      <c r="DL120" s="58">
        <f t="shared" si="203"/>
        <v>145.4444147325969</v>
      </c>
      <c r="DM120" s="58">
        <f t="shared" si="203"/>
        <v>149.24146419082902</v>
      </c>
      <c r="DN120" s="58">
        <f t="shared" si="203"/>
        <v>152.94491968566825</v>
      </c>
      <c r="DO120" s="58">
        <f t="shared" si="203"/>
        <v>156.55452782892269</v>
      </c>
      <c r="DP120" s="58">
        <f t="shared" si="203"/>
        <v>160.07006223898804</v>
      </c>
    </row>
    <row r="121" spans="1:120" x14ac:dyDescent="0.25">
      <c r="A121" s="52" t="str">
        <f t="shared" si="138"/>
        <v>20_USA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20_USA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2.2110680758218677E-4</v>
      </c>
      <c r="CC121" s="52">
        <f t="shared" si="204"/>
        <v>6.6670196385592748E-4</v>
      </c>
      <c r="CD121" s="52">
        <f t="shared" si="204"/>
        <v>1.3392225494087587E-3</v>
      </c>
      <c r="CE121" s="52">
        <f t="shared" si="204"/>
        <v>2.2401795583476456E-3</v>
      </c>
      <c r="CF121" s="52">
        <f t="shared" si="204"/>
        <v>3.3701440726867232E-3</v>
      </c>
      <c r="CG121" s="52">
        <f t="shared" si="204"/>
        <v>4.7287606875626277E-3</v>
      </c>
      <c r="CH121" s="52">
        <f t="shared" si="204"/>
        <v>6.3147932939751914E-3</v>
      </c>
      <c r="CI121" s="52">
        <f t="shared" si="204"/>
        <v>8.1262267150261393E-3</v>
      </c>
      <c r="CJ121" s="52">
        <f t="shared" si="204"/>
        <v>1.0160326925355928E-2</v>
      </c>
      <c r="CK121" s="52">
        <f t="shared" si="204"/>
        <v>1.2413642200703701E-2</v>
      </c>
      <c r="CL121" s="52">
        <f t="shared" si="204"/>
        <v>1.4882096545389268E-2</v>
      </c>
      <c r="CM121" s="52">
        <f t="shared" si="204"/>
        <v>1.7561222937937125E-2</v>
      </c>
      <c r="CN121" s="52">
        <f t="shared" si="204"/>
        <v>2.0446337942010718E-2</v>
      </c>
      <c r="CO121" s="52">
        <f t="shared" si="204"/>
        <v>2.353244555156447E-2</v>
      </c>
      <c r="CP121" s="52">
        <f t="shared" si="204"/>
        <v>2.6814177949611398E-2</v>
      </c>
      <c r="CQ121" s="52">
        <f t="shared" si="204"/>
        <v>3.0285761925003596E-2</v>
      </c>
      <c r="CR121" s="52">
        <f t="shared" si="204"/>
        <v>3.3941205524843275E-2</v>
      </c>
      <c r="CS121" s="52">
        <f t="shared" si="204"/>
        <v>3.777433716163104E-2</v>
      </c>
      <c r="CT121" s="52">
        <f t="shared" si="204"/>
        <v>4.1558689820965951E-2</v>
      </c>
      <c r="CU121" s="52">
        <f t="shared" si="204"/>
        <v>4.5290491342413905E-2</v>
      </c>
      <c r="CV121" s="52">
        <f t="shared" ref="CV121:DP121" si="205">CV$50*CV46</f>
        <v>4.8965880988865548E-2</v>
      </c>
      <c r="CW121" s="52">
        <f t="shared" si="205"/>
        <v>5.2178422994798392E-2</v>
      </c>
      <c r="CX121" s="52">
        <f t="shared" si="205"/>
        <v>5.5280872303752449E-2</v>
      </c>
      <c r="CY121" s="52">
        <f t="shared" si="205"/>
        <v>5.8272245262817046E-2</v>
      </c>
      <c r="CZ121" s="52">
        <f t="shared" si="205"/>
        <v>6.1151605212223716E-2</v>
      </c>
      <c r="DA121" s="52">
        <f t="shared" si="205"/>
        <v>6.3918061644844454E-2</v>
      </c>
      <c r="DB121" s="52">
        <f t="shared" si="205"/>
        <v>6.6570769376810932E-2</v>
      </c>
      <c r="DC121" s="52">
        <f t="shared" si="205"/>
        <v>6.9108927729130673E-2</v>
      </c>
      <c r="DD121" s="52">
        <f t="shared" si="205"/>
        <v>7.1531779720167263E-2</v>
      </c>
      <c r="DE121" s="52">
        <f t="shared" si="205"/>
        <v>7.3838611268875531E-2</v>
      </c>
      <c r="DF121" s="52">
        <f t="shared" si="205"/>
        <v>7.6028750408659598E-2</v>
      </c>
      <c r="DG121" s="52">
        <f t="shared" si="205"/>
        <v>7.8101566511732418E-2</v>
      </c>
      <c r="DH121" s="52">
        <f t="shared" si="205"/>
        <v>8.0056469523870452E-2</v>
      </c>
      <c r="DI121" s="52">
        <f t="shared" si="205"/>
        <v>8.1892909209429945E-2</v>
      </c>
      <c r="DJ121" s="52">
        <f t="shared" si="205"/>
        <v>8.3610374406517626E-2</v>
      </c>
      <c r="DK121" s="52">
        <f t="shared" si="205"/>
        <v>8.5208392292200549E-2</v>
      </c>
      <c r="DL121" s="52">
        <f t="shared" si="205"/>
        <v>8.6686527657633738E-2</v>
      </c>
      <c r="DM121" s="52">
        <f t="shared" si="205"/>
        <v>8.8044382192999884E-2</v>
      </c>
      <c r="DN121" s="52">
        <f t="shared" si="205"/>
        <v>8.9281593782144786E-2</v>
      </c>
      <c r="DO121" s="52">
        <f t="shared" si="205"/>
        <v>9.0397835806802648E-2</v>
      </c>
      <c r="DP121" s="52">
        <f t="shared" si="205"/>
        <v>9.139281646029368E-2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0</v>
      </c>
      <c r="BX124" s="58">
        <f t="shared" si="207"/>
        <v>0</v>
      </c>
      <c r="BY124" s="58">
        <f t="shared" si="207"/>
        <v>0</v>
      </c>
      <c r="BZ124" s="58">
        <f t="shared" si="207"/>
        <v>0</v>
      </c>
      <c r="CA124" s="58">
        <f t="shared" si="207"/>
        <v>0</v>
      </c>
      <c r="CB124" s="58">
        <f t="shared" si="207"/>
        <v>0.17153313229614756</v>
      </c>
      <c r="CC124" s="58">
        <f t="shared" si="207"/>
        <v>0.51722277309662357</v>
      </c>
      <c r="CD124" s="58">
        <f t="shared" si="207"/>
        <v>1.0389595926680271</v>
      </c>
      <c r="CE124" s="58">
        <f t="shared" si="207"/>
        <v>1.7379158097895213</v>
      </c>
      <c r="CF124" s="58">
        <f t="shared" si="207"/>
        <v>2.614534465938454</v>
      </c>
      <c r="CG124" s="58">
        <f t="shared" si="207"/>
        <v>3.6685398404795677</v>
      </c>
      <c r="CH124" s="58">
        <f t="shared" si="207"/>
        <v>4.8989729685986312</v>
      </c>
      <c r="CI124" s="58">
        <f t="shared" si="207"/>
        <v>6.3042704899935744</v>
      </c>
      <c r="CJ124" s="58">
        <f t="shared" si="207"/>
        <v>7.8823113666971434</v>
      </c>
      <c r="CK124" s="58">
        <f t="shared" si="207"/>
        <v>9.6304177748975714</v>
      </c>
      <c r="CL124" s="58">
        <f t="shared" si="207"/>
        <v>11.545427585333014</v>
      </c>
      <c r="CM124" s="58">
        <f t="shared" si="207"/>
        <v>13.6238753136337</v>
      </c>
      <c r="CN124" s="58">
        <f t="shared" si="207"/>
        <v>15.862127582277221</v>
      </c>
      <c r="CO124" s="58">
        <f t="shared" si="207"/>
        <v>18.256308524322439</v>
      </c>
      <c r="CP124" s="58">
        <f t="shared" si="207"/>
        <v>20.802253824471077</v>
      </c>
      <c r="CQ124" s="58">
        <f t="shared" si="207"/>
        <v>23.495484665438237</v>
      </c>
      <c r="CR124" s="58">
        <f t="shared" si="207"/>
        <v>26.331352531602118</v>
      </c>
      <c r="CS124" s="58">
        <f t="shared" si="207"/>
        <v>29.305069548059269</v>
      </c>
      <c r="CT124" s="58">
        <f t="shared" si="207"/>
        <v>32.240944171131119</v>
      </c>
      <c r="CU124" s="58">
        <f t="shared" si="207"/>
        <v>35.136049984838628</v>
      </c>
      <c r="CV124" s="58">
        <f t="shared" ref="CV124:DP124" si="208">CV50*CV45</f>
        <v>37.987391856030619</v>
      </c>
      <c r="CW124" s="58">
        <f t="shared" si="208"/>
        <v>40.479659728451409</v>
      </c>
      <c r="CX124" s="58">
        <f t="shared" si="208"/>
        <v>42.886518447883169</v>
      </c>
      <c r="CY124" s="58">
        <f t="shared" si="208"/>
        <v>45.2072049032001</v>
      </c>
      <c r="CZ124" s="58">
        <f t="shared" si="208"/>
        <v>47.440992440231106</v>
      </c>
      <c r="DA124" s="58">
        <f t="shared" si="208"/>
        <v>49.587190209704438</v>
      </c>
      <c r="DB124" s="58">
        <f t="shared" si="208"/>
        <v>51.645142523819793</v>
      </c>
      <c r="DC124" s="58">
        <f t="shared" si="208"/>
        <v>53.614228221351745</v>
      </c>
      <c r="DD124" s="58">
        <f t="shared" si="208"/>
        <v>55.493860041181556</v>
      </c>
      <c r="DE124" s="58">
        <f t="shared" si="208"/>
        <v>57.283484004172479</v>
      </c>
      <c r="DF124" s="58">
        <f t="shared" si="208"/>
        <v>58.982578803286273</v>
      </c>
      <c r="DG124" s="58">
        <f t="shared" si="208"/>
        <v>60.590655201846779</v>
      </c>
      <c r="DH124" s="58">
        <f t="shared" si="208"/>
        <v>62.107255439867807</v>
      </c>
      <c r="DI124" s="58">
        <f t="shared" si="208"/>
        <v>63.531952648341949</v>
      </c>
      <c r="DJ124" s="58">
        <f t="shared" si="208"/>
        <v>64.864350271407275</v>
      </c>
      <c r="DK124" s="58">
        <f t="shared" si="208"/>
        <v>66.104081496302157</v>
      </c>
      <c r="DL124" s="58">
        <f t="shared" si="208"/>
        <v>67.250808691014242</v>
      </c>
      <c r="DM124" s="58">
        <f t="shared" si="208"/>
        <v>68.304222849541716</v>
      </c>
      <c r="DN124" s="58">
        <f t="shared" si="208"/>
        <v>69.264043044676299</v>
      </c>
      <c r="DO124" s="58">
        <f t="shared" si="208"/>
        <v>70.130015888226069</v>
      </c>
      <c r="DP124" s="58">
        <f t="shared" si="208"/>
        <v>70.901914998586776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138.74590527972379</v>
      </c>
      <c r="CC125" s="58" cm="1">
        <f t="array" ref="CC125">INDEX(prod_est,$G$15+$H$15-1,MATCH(CC57,$BP$57:$CV$57,0))*CC50</f>
        <v>421.9599242584726</v>
      </c>
      <c r="CD125" s="58" cm="1">
        <f t="array" ref="CD125">INDEX(prod_est,$G$15+$H$15-1,MATCH(CD57,$BP$57:$CV$57,0))*CD50</f>
        <v>855.08204173770764</v>
      </c>
      <c r="CE125" s="58" cm="1">
        <f t="array" ref="CE125">INDEX(prod_est,$G$15+$H$15-1,MATCH(CE57,$BP$57:$CV$57,0))*CE50</f>
        <v>1443.2723292404378</v>
      </c>
      <c r="CF125" s="58" cm="1">
        <f t="array" ref="CF125">INDEX(prod_est,$G$15+$H$15-1,MATCH(CF57,$BP$57:$CV$57,0))*CF50</f>
        <v>2191.3915618833566</v>
      </c>
      <c r="CG125" s="58" cm="1">
        <f t="array" ref="CG125">INDEX(prod_est,$G$15+$H$15-1,MATCH(CG57,$BP$57:$CV$57,0))*CG50</f>
        <v>3103.997772665974</v>
      </c>
      <c r="CH125" s="58" cm="1">
        <f t="array" ref="CH125">INDEX(prod_est,$G$15+$H$15-1,MATCH(CH57,$BP$57:$CV$57,0))*CH50</f>
        <v>4185.3631991670809</v>
      </c>
      <c r="CI125" s="58" cm="1">
        <f t="array" ref="CI125">INDEX(prod_est,$G$15+$H$15-1,MATCH(CI57,$BP$57:$CV$57,0))*CI50</f>
        <v>5439.5288031532955</v>
      </c>
      <c r="CJ125" s="58" cm="1">
        <f t="array" ref="CJ125">INDEX(prod_est,$G$15+$H$15-1,MATCH(CJ57,$BP$57:$CV$57,0))*CJ50</f>
        <v>6870.3333550917205</v>
      </c>
      <c r="CK125" s="58" cm="1">
        <f t="array" ref="CK125">INDEX(prod_est,$G$15+$H$15-1,MATCH(CK57,$BP$57:$CV$57,0))*CK50</f>
        <v>8481.4033548430325</v>
      </c>
      <c r="CL125" s="58" cm="1">
        <f t="array" ref="CL125">INDEX(prod_est,$G$15+$H$15-1,MATCH(CL57,$BP$57:$CV$57,0))*CL50</f>
        <v>10276.20548563356</v>
      </c>
      <c r="CM125" s="58" cm="1">
        <f t="array" ref="CM125">INDEX(prod_est,$G$15+$H$15-1,MATCH(CM57,$BP$57:$CV$57,0))*CM50</f>
        <v>12258.199554295208</v>
      </c>
      <c r="CN125" s="58" cm="1">
        <f t="array" ref="CN125">INDEX(prod_est,$G$15+$H$15-1,MATCH(CN57,$BP$57:$CV$57,0))*CN50</f>
        <v>14430.95984433706</v>
      </c>
      <c r="CO125" s="58" cm="1">
        <f t="array" ref="CO125">INDEX(prod_est,$G$15+$H$15-1,MATCH(CO57,$BP$57:$CV$57,0))*CO50</f>
        <v>16798.111349295283</v>
      </c>
      <c r="CP125" s="58" cm="1">
        <f t="array" ref="CP125">INDEX(prod_est,$G$15+$H$15-1,MATCH(CP57,$BP$57:$CV$57,0))*CP50</f>
        <v>19363.288306854753</v>
      </c>
      <c r="CQ125" s="58" cm="1">
        <f t="array" ref="CQ125">INDEX(prod_est,$G$15+$H$15-1,MATCH(CQ57,$BP$57:$CV$57,0))*CQ50</f>
        <v>22130.108498957325</v>
      </c>
      <c r="CR125" s="58" cm="1">
        <f t="array" ref="CR125">INDEX(prod_est,$G$15+$H$15-1,MATCH(CR57,$BP$57:$CV$57,0))*CR50</f>
        <v>25102.308462476798</v>
      </c>
      <c r="CS125" s="58" cm="1">
        <f t="array" ref="CS125">INDEX(prod_est,$G$15+$H$15-1,MATCH(CS57,$BP$57:$CV$57,0))*CS50</f>
        <v>28283.77814674651</v>
      </c>
      <c r="CT125" s="58" cm="1">
        <f t="array" ref="CT125">INDEX(prod_est,$G$15+$H$15-1,MATCH(CT57,$BP$57:$CV$57,0))*CT50</f>
        <v>31511.666950901712</v>
      </c>
      <c r="CU125" s="58" cm="1">
        <f t="array" ref="CU125">INDEX(prod_est,$G$15+$H$15-1,MATCH(CU57,$BP$57:$DP$57,0))*CU50</f>
        <v>34785.832807937084</v>
      </c>
      <c r="CV125" s="58" cm="1">
        <f t="array" ref="CV125">INDEX(prod_est,$G$15+$H$15-1,MATCH(CV57,$BP$57:$DP$57,0))*CV50</f>
        <v>38106.045829231327</v>
      </c>
      <c r="CW125" s="58" cm="1">
        <f t="array" ref="CW125">INDEX(prod_est,$G$15+$H$15-1,MATCH(CW57,$BP$57:$DP$57,0))*CW50</f>
        <v>41154.529495569834</v>
      </c>
      <c r="CX125" s="58" cm="1">
        <f t="array" ref="CX125">INDEX(prod_est,$G$15+$H$15-1,MATCH(CX57,$BP$57:$DP$57,0))*CX50</f>
        <v>44203.01316190834</v>
      </c>
      <c r="CY125" s="58" cm="1">
        <f t="array" ref="CY125">INDEX(prod_est,$G$15+$H$15-1,MATCH(CY57,$BP$57:$DP$57,0))*CY50</f>
        <v>47251.496828246847</v>
      </c>
      <c r="CZ125" s="58" cm="1">
        <f t="array" ref="CZ125">INDEX(prod_est,$G$15+$H$15-1,MATCH(CZ57,$BP$57:$DP$57,0))*CZ50</f>
        <v>50299.980494585354</v>
      </c>
      <c r="DA125" s="58" cm="1">
        <f t="array" ref="DA125">INDEX(prod_est,$G$15+$H$15-1,MATCH(DA57,$BP$57:$DP$57,0))*DA50</f>
        <v>53348.464160923861</v>
      </c>
      <c r="DB125" s="58" cm="1">
        <f t="array" ref="DB125">INDEX(prod_est,$G$15+$H$15-1,MATCH(DB57,$BP$57:$DP$57,0))*DB50</f>
        <v>56396.947827262375</v>
      </c>
      <c r="DC125" s="58" cm="1">
        <f t="array" ref="DC125">INDEX(prod_est,$G$15+$H$15-1,MATCH(DC57,$BP$57:$DP$57,0))*DC50</f>
        <v>59445.431493600881</v>
      </c>
      <c r="DD125" s="58" cm="1">
        <f t="array" ref="DD125">INDEX(prod_est,$G$15+$H$15-1,MATCH(DD57,$BP$57:$DP$57,0))*DD50</f>
        <v>62493.915159939388</v>
      </c>
      <c r="DE125" s="58" cm="1">
        <f t="array" ref="DE125">INDEX(prod_est,$G$15+$H$15-1,MATCH(DE57,$BP$57:$DP$57,0))*DE50</f>
        <v>65542.398826277902</v>
      </c>
      <c r="DF125" s="58" cm="1">
        <f t="array" ref="DF125">INDEX(prod_est,$G$15+$H$15-1,MATCH(DF57,$BP$57:$DP$57,0))*DF50</f>
        <v>68590.882492616394</v>
      </c>
      <c r="DG125" s="58" cm="1">
        <f t="array" ref="DG125">INDEX(prod_est,$G$15+$H$15-1,MATCH(DG57,$BP$57:$DP$57,0))*DG50</f>
        <v>71639.366158954901</v>
      </c>
      <c r="DH125" s="58" cm="1">
        <f t="array" ref="DH125">INDEX(prod_est,$G$15+$H$15-1,MATCH(DH57,$BP$57:$DP$57,0))*DH50</f>
        <v>74687.849825293393</v>
      </c>
      <c r="DI125" s="58" cm="1">
        <f t="array" ref="DI125">INDEX(prod_est,$G$15+$H$15-1,MATCH(DI57,$BP$57:$DP$57,0))*DI50</f>
        <v>77736.3334916319</v>
      </c>
      <c r="DJ125" s="58" cm="1">
        <f t="array" ref="DJ125">INDEX(prod_est,$G$15+$H$15-1,MATCH(DJ57,$BP$57:$DP$57,0))*DJ50</f>
        <v>80784.817157970392</v>
      </c>
      <c r="DK125" s="58" cm="1">
        <f t="array" ref="DK125">INDEX(prod_est,$G$15+$H$15-1,MATCH(DK57,$BP$57:$DP$57,0))*DK50</f>
        <v>83833.300824308899</v>
      </c>
      <c r="DL125" s="58" cm="1">
        <f t="array" ref="DL125">INDEX(prod_est,$G$15+$H$15-1,MATCH(DL57,$BP$57:$DP$57,0))*DL50</f>
        <v>86881.784490647406</v>
      </c>
      <c r="DM125" s="58" cm="1">
        <f t="array" ref="DM125">INDEX(prod_est,$G$15+$H$15-1,MATCH(DM57,$BP$57:$DP$57,0))*DM50</f>
        <v>89930.268156985898</v>
      </c>
      <c r="DN125" s="58" cm="1">
        <f t="array" ref="DN125">INDEX(prod_est,$G$15+$H$15-1,MATCH(DN57,$BP$57:$DP$57,0))*DN50</f>
        <v>92978.751823324405</v>
      </c>
      <c r="DO125" s="58" cm="1">
        <f t="array" ref="DO125">INDEX(prod_est,$G$15+$H$15-1,MATCH(DO57,$BP$57:$DP$57,0))*DO50</f>
        <v>96027.235489662897</v>
      </c>
      <c r="DP125" s="58" cm="1">
        <f t="array" ref="DP125">INDEX(prod_est,$G$15+$H$15-1,MATCH(DP57,$BP$57:$DP$57,0))*DP50</f>
        <v>99075.719156001403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0</v>
      </c>
      <c r="BX126" s="58">
        <f t="shared" si="209"/>
        <v>0</v>
      </c>
      <c r="BY126" s="58">
        <f t="shared" si="209"/>
        <v>0</v>
      </c>
      <c r="BZ126" s="58">
        <f t="shared" si="209"/>
        <v>0</v>
      </c>
      <c r="CA126" s="58">
        <f t="shared" si="209"/>
        <v>0</v>
      </c>
      <c r="CB126" s="58">
        <f t="shared" si="209"/>
        <v>0.12487131475175141</v>
      </c>
      <c r="CC126" s="58">
        <f t="shared" si="209"/>
        <v>0.3797639318326253</v>
      </c>
      <c r="CD126" s="58">
        <f t="shared" si="209"/>
        <v>0.76957383756393694</v>
      </c>
      <c r="CE126" s="58">
        <f t="shared" si="209"/>
        <v>1.298945096316394</v>
      </c>
      <c r="CF126" s="58">
        <f t="shared" si="209"/>
        <v>1.9722524056950208</v>
      </c>
      <c r="CG126" s="58">
        <f t="shared" si="209"/>
        <v>2.7935979953993768</v>
      </c>
      <c r="CH126" s="58">
        <f t="shared" si="209"/>
        <v>3.766826879250373</v>
      </c>
      <c r="CI126" s="58">
        <f t="shared" si="209"/>
        <v>4.8955759228379661</v>
      </c>
      <c r="CJ126" s="58">
        <f t="shared" si="209"/>
        <v>6.183300019582548</v>
      </c>
      <c r="CK126" s="58">
        <f t="shared" si="209"/>
        <v>7.6332630193587283</v>
      </c>
      <c r="CL126" s="58">
        <f t="shared" si="209"/>
        <v>9.2485849370702038</v>
      </c>
      <c r="CM126" s="58">
        <f t="shared" si="209"/>
        <v>11.032379598865687</v>
      </c>
      <c r="CN126" s="58">
        <f t="shared" si="209"/>
        <v>12.987863859903353</v>
      </c>
      <c r="CO126" s="58">
        <f t="shared" si="209"/>
        <v>15.118300214365751</v>
      </c>
      <c r="CP126" s="58">
        <f t="shared" si="209"/>
        <v>17.426959476169277</v>
      </c>
      <c r="CQ126" s="58">
        <f t="shared" si="209"/>
        <v>19.917097649061592</v>
      </c>
      <c r="CR126" s="58">
        <f t="shared" si="209"/>
        <v>22.592077616229119</v>
      </c>
      <c r="CS126" s="58">
        <f t="shared" si="209"/>
        <v>25.455400332071857</v>
      </c>
      <c r="CT126" s="58">
        <f t="shared" si="209"/>
        <v>28.360500255811544</v>
      </c>
      <c r="CU126" s="58">
        <f t="shared" si="209"/>
        <v>31.30724952714338</v>
      </c>
      <c r="CV126" s="58">
        <f t="shared" ref="CV126:DP126" si="210">CV125*1000*$I$9*$I$10</f>
        <v>34.295441246308201</v>
      </c>
      <c r="CW126" s="58">
        <f t="shared" si="210"/>
        <v>37.039076546012851</v>
      </c>
      <c r="CX126" s="58">
        <f t="shared" si="210"/>
        <v>39.782711845717508</v>
      </c>
      <c r="CY126" s="58">
        <f t="shared" si="210"/>
        <v>42.526347145422164</v>
      </c>
      <c r="CZ126" s="58">
        <f t="shared" si="210"/>
        <v>45.269982445126814</v>
      </c>
      <c r="DA126" s="58">
        <f t="shared" si="210"/>
        <v>48.013617744831471</v>
      </c>
      <c r="DB126" s="58">
        <f t="shared" si="210"/>
        <v>50.757253044536135</v>
      </c>
      <c r="DC126" s="58">
        <f t="shared" si="210"/>
        <v>53.500888344240792</v>
      </c>
      <c r="DD126" s="58">
        <f t="shared" si="210"/>
        <v>56.244523643945449</v>
      </c>
      <c r="DE126" s="58">
        <f t="shared" si="210"/>
        <v>58.988158943650113</v>
      </c>
      <c r="DF126" s="58">
        <f t="shared" si="210"/>
        <v>61.731794243354763</v>
      </c>
      <c r="DG126" s="58">
        <f t="shared" si="210"/>
        <v>64.47542954305942</v>
      </c>
      <c r="DH126" s="58">
        <f t="shared" si="210"/>
        <v>67.219064842764055</v>
      </c>
      <c r="DI126" s="58">
        <f t="shared" si="210"/>
        <v>69.962700142468705</v>
      </c>
      <c r="DJ126" s="58">
        <f t="shared" si="210"/>
        <v>72.706335442173355</v>
      </c>
      <c r="DK126" s="58">
        <f t="shared" si="210"/>
        <v>75.449970741878005</v>
      </c>
      <c r="DL126" s="58">
        <f t="shared" si="210"/>
        <v>78.193606041582655</v>
      </c>
      <c r="DM126" s="58">
        <f t="shared" si="210"/>
        <v>80.937241341287304</v>
      </c>
      <c r="DN126" s="58">
        <f t="shared" si="210"/>
        <v>83.680876640991954</v>
      </c>
      <c r="DO126" s="58">
        <f t="shared" si="210"/>
        <v>86.424511940696618</v>
      </c>
      <c r="DP126" s="58">
        <f t="shared" si="210"/>
        <v>89.168147240401268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0</v>
      </c>
      <c r="BX127" s="59">
        <f t="shared" si="211"/>
        <v>0</v>
      </c>
      <c r="BY127" s="59">
        <f t="shared" si="211"/>
        <v>0</v>
      </c>
      <c r="BZ127" s="59">
        <f t="shared" si="211"/>
        <v>0</v>
      </c>
      <c r="CA127" s="59">
        <f t="shared" si="211"/>
        <v>0</v>
      </c>
      <c r="CB127" s="59">
        <f t="shared" si="211"/>
        <v>0.29640444704789898</v>
      </c>
      <c r="CC127" s="59">
        <f t="shared" si="211"/>
        <v>0.89698670492924881</v>
      </c>
      <c r="CD127" s="59">
        <f t="shared" si="211"/>
        <v>1.808533430231964</v>
      </c>
      <c r="CE127" s="59">
        <f t="shared" si="211"/>
        <v>3.0368609061059155</v>
      </c>
      <c r="CF127" s="59">
        <f t="shared" si="211"/>
        <v>4.5867868716334748</v>
      </c>
      <c r="CG127" s="59">
        <f t="shared" si="211"/>
        <v>6.462137835878945</v>
      </c>
      <c r="CH127" s="59">
        <f t="shared" si="211"/>
        <v>8.665799847849005</v>
      </c>
      <c r="CI127" s="59">
        <f t="shared" si="211"/>
        <v>11.19984641283154</v>
      </c>
      <c r="CJ127" s="59">
        <f t="shared" si="211"/>
        <v>14.065611386279691</v>
      </c>
      <c r="CK127" s="59">
        <f t="shared" si="211"/>
        <v>17.263680794256299</v>
      </c>
      <c r="CL127" s="59">
        <f t="shared" si="211"/>
        <v>20.794012522403218</v>
      </c>
      <c r="CM127" s="59">
        <f t="shared" si="211"/>
        <v>24.656254912499385</v>
      </c>
      <c r="CN127" s="59">
        <f t="shared" si="211"/>
        <v>28.849991442180574</v>
      </c>
      <c r="CO127" s="59">
        <f t="shared" si="211"/>
        <v>33.374608738688188</v>
      </c>
      <c r="CP127" s="59">
        <f t="shared" si="211"/>
        <v>38.229213300640353</v>
      </c>
      <c r="CQ127" s="59">
        <f t="shared" si="211"/>
        <v>43.412582314499829</v>
      </c>
      <c r="CR127" s="59">
        <f t="shared" si="211"/>
        <v>48.92343014783124</v>
      </c>
      <c r="CS127" s="59">
        <f t="shared" si="211"/>
        <v>54.760469880131126</v>
      </c>
      <c r="CT127" s="59">
        <f t="shared" si="211"/>
        <v>60.601444426942663</v>
      </c>
      <c r="CU127" s="59">
        <f t="shared" si="211"/>
        <v>66.443299511982005</v>
      </c>
      <c r="CV127" s="59">
        <f t="shared" ref="CV127:DP127" si="212">CV124+CV126</f>
        <v>72.282833102338827</v>
      </c>
      <c r="CW127" s="59">
        <f t="shared" si="212"/>
        <v>77.51873627446426</v>
      </c>
      <c r="CX127" s="59">
        <f t="shared" si="212"/>
        <v>82.669230293600677</v>
      </c>
      <c r="CY127" s="59">
        <f t="shared" si="212"/>
        <v>87.733552048622272</v>
      </c>
      <c r="CZ127" s="59">
        <f t="shared" si="212"/>
        <v>92.710974885357928</v>
      </c>
      <c r="DA127" s="59">
        <f t="shared" si="212"/>
        <v>97.60080795453591</v>
      </c>
      <c r="DB127" s="59">
        <f t="shared" si="212"/>
        <v>102.40239556835593</v>
      </c>
      <c r="DC127" s="59">
        <f t="shared" si="212"/>
        <v>107.11511656559253</v>
      </c>
      <c r="DD127" s="59">
        <f t="shared" si="212"/>
        <v>111.738383685127</v>
      </c>
      <c r="DE127" s="59">
        <f t="shared" si="212"/>
        <v>116.27164294782258</v>
      </c>
      <c r="DF127" s="59">
        <f t="shared" si="212"/>
        <v>120.71437304664104</v>
      </c>
      <c r="DG127" s="59">
        <f t="shared" si="212"/>
        <v>125.06608474490619</v>
      </c>
      <c r="DH127" s="59">
        <f t="shared" si="212"/>
        <v>129.32632028263185</v>
      </c>
      <c r="DI127" s="59">
        <f t="shared" si="212"/>
        <v>133.49465279081065</v>
      </c>
      <c r="DJ127" s="59">
        <f t="shared" si="212"/>
        <v>137.57068571358064</v>
      </c>
      <c r="DK127" s="59">
        <f t="shared" si="212"/>
        <v>141.55405223818016</v>
      </c>
      <c r="DL127" s="59">
        <f t="shared" si="212"/>
        <v>145.4444147325969</v>
      </c>
      <c r="DM127" s="59">
        <f t="shared" si="212"/>
        <v>149.24146419082902</v>
      </c>
      <c r="DN127" s="59">
        <f t="shared" si="212"/>
        <v>152.94491968566825</v>
      </c>
      <c r="DO127" s="59">
        <f t="shared" si="212"/>
        <v>156.55452782892269</v>
      </c>
      <c r="DP127" s="59">
        <f t="shared" si="212"/>
        <v>160.07006223898804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P127"/>
  <sheetViews>
    <sheetView showGridLines="0" workbookViewId="0">
      <selection activeCell="DP120" sqref="DP120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21_VN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IFERROR(F10,0)</f>
        <v>3.7794526562271342E-3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3.4165000000000001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1.9500951265915424E-3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3.7794526562271342E-3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0.73458307860532746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57</v>
      </c>
      <c r="B15" t="s">
        <v>5</v>
      </c>
      <c r="C15" t="s">
        <v>5</v>
      </c>
      <c r="D15" t="s">
        <v>37</v>
      </c>
      <c r="E15" s="8">
        <v>197.69252696465259</v>
      </c>
      <c r="F15" s="8">
        <v>287.61458372683768</v>
      </c>
      <c r="G15">
        <f>MATCH(A15,Production_est!$A$4:$A$339,0)</f>
        <v>321</v>
      </c>
      <c r="H15">
        <f>IFERROR(MATCH(D15,Production_est!$D$4:$D$339,0),"-")</f>
        <v>6</v>
      </c>
      <c r="I15" s="8" cm="1">
        <f t="array" ref="I15">IFERROR(INDEX(Production_est!$E$4:$E$339,H15+G15),"-")</f>
        <v>80000</v>
      </c>
      <c r="J15" s="42">
        <f t="shared" ref="J15:J46" si="0">IFERROR(F15/I15,0)</f>
        <v>3.5951822965854712E-3</v>
      </c>
      <c r="K15" s="42">
        <f t="shared" ref="K15:AO15" si="1">J15*(1-$F$4)</f>
        <v>3.5815944753050206E-3</v>
      </c>
      <c r="L15" s="42">
        <f t="shared" si="1"/>
        <v>3.5680580085518006E-3</v>
      </c>
      <c r="M15" s="42">
        <f t="shared" si="1"/>
        <v>3.5545727022338069E-3</v>
      </c>
      <c r="N15" s="42">
        <f t="shared" si="1"/>
        <v>3.541138362992597E-3</v>
      </c>
      <c r="O15" s="42">
        <f t="shared" si="1"/>
        <v>3.5277547982005167E-3</v>
      </c>
      <c r="P15" s="42">
        <f t="shared" si="1"/>
        <v>3.5144218159579399E-3</v>
      </c>
      <c r="Q15" s="42">
        <f t="shared" si="1"/>
        <v>3.5011392250905151E-3</v>
      </c>
      <c r="R15" s="42">
        <f t="shared" si="1"/>
        <v>3.4879068351464258E-3</v>
      </c>
      <c r="S15" s="42">
        <f t="shared" si="1"/>
        <v>3.4747244563936588E-3</v>
      </c>
      <c r="T15" s="42">
        <f t="shared" si="1"/>
        <v>3.4615918998172845E-3</v>
      </c>
      <c r="U15" s="42">
        <f t="shared" si="1"/>
        <v>3.4485089771167455E-3</v>
      </c>
      <c r="V15" s="42">
        <f t="shared" si="1"/>
        <v>3.4354755007031585E-3</v>
      </c>
      <c r="W15" s="42">
        <f t="shared" si="1"/>
        <v>3.4224912836966228E-3</v>
      </c>
      <c r="X15" s="42">
        <f t="shared" si="1"/>
        <v>3.4095561399235413E-3</v>
      </c>
      <c r="Y15" s="42">
        <f t="shared" si="1"/>
        <v>3.3966698839139517E-3</v>
      </c>
      <c r="Z15" s="42">
        <f t="shared" si="1"/>
        <v>3.3838323308988663E-3</v>
      </c>
      <c r="AA15" s="42">
        <f t="shared" si="1"/>
        <v>3.3710432968076234E-3</v>
      </c>
      <c r="AB15" s="42">
        <f t="shared" si="1"/>
        <v>3.3583025982652473E-3</v>
      </c>
      <c r="AC15" s="42">
        <f t="shared" si="1"/>
        <v>3.3456100525898194E-3</v>
      </c>
      <c r="AD15" s="42">
        <f t="shared" si="1"/>
        <v>3.3329654777898587E-3</v>
      </c>
      <c r="AE15" s="42">
        <f t="shared" si="1"/>
        <v>3.3203686925617126E-3</v>
      </c>
      <c r="AF15" s="42">
        <f t="shared" si="1"/>
        <v>3.3078195162869568E-3</v>
      </c>
      <c r="AG15" s="42">
        <f t="shared" si="1"/>
        <v>3.2953177690298063E-3</v>
      </c>
      <c r="AH15" s="42">
        <f t="shared" si="1"/>
        <v>3.282863271534534E-3</v>
      </c>
      <c r="AI15" s="42">
        <f t="shared" si="1"/>
        <v>3.2704558452229023E-3</v>
      </c>
      <c r="AJ15" s="42">
        <f t="shared" si="1"/>
        <v>3.258095312191601E-3</v>
      </c>
      <c r="AK15" s="42">
        <f t="shared" si="1"/>
        <v>3.2457814952096971E-3</v>
      </c>
      <c r="AL15" s="42">
        <f t="shared" si="1"/>
        <v>3.2335142177160941E-3</v>
      </c>
      <c r="AM15" s="42">
        <f t="shared" si="1"/>
        <v>3.221293303816999E-3</v>
      </c>
      <c r="AN15" s="42">
        <f t="shared" si="1"/>
        <v>3.2091185782834012E-3</v>
      </c>
      <c r="AO15" s="42">
        <f t="shared" si="1"/>
        <v>3.1969898665485602E-3</v>
      </c>
      <c r="AP15" s="42">
        <f t="shared" ref="AP15:BJ15" si="2">AO15*(1-$F$4)</f>
        <v>3.1849069947055019E-3</v>
      </c>
      <c r="AQ15" s="42">
        <f t="shared" si="2"/>
        <v>3.1728697895045256E-3</v>
      </c>
      <c r="AR15" s="42">
        <f t="shared" si="2"/>
        <v>3.1608780783507198E-3</v>
      </c>
      <c r="AS15" s="42">
        <f t="shared" si="2"/>
        <v>3.1489316893014872E-3</v>
      </c>
      <c r="AT15" s="42">
        <f t="shared" si="2"/>
        <v>3.1370304510640787E-3</v>
      </c>
      <c r="AU15" s="42">
        <f t="shared" si="2"/>
        <v>3.1251741929931394E-3</v>
      </c>
      <c r="AV15" s="42">
        <f t="shared" si="2"/>
        <v>3.113362745088259E-3</v>
      </c>
      <c r="AW15" s="42">
        <f t="shared" si="2"/>
        <v>3.1015959379915364E-3</v>
      </c>
      <c r="AX15" s="42">
        <f t="shared" si="2"/>
        <v>3.0898736029851509E-3</v>
      </c>
      <c r="AY15" s="42">
        <f t="shared" si="2"/>
        <v>3.0781955719889425E-3</v>
      </c>
      <c r="AZ15" s="42">
        <f t="shared" si="2"/>
        <v>3.0665616775580021E-3</v>
      </c>
      <c r="BA15" s="42">
        <f t="shared" si="2"/>
        <v>3.0549717528802712E-3</v>
      </c>
      <c r="BB15" s="42">
        <f t="shared" si="2"/>
        <v>3.0434256317741488E-3</v>
      </c>
      <c r="BC15" s="42">
        <f t="shared" si="2"/>
        <v>3.03192314868611E-3</v>
      </c>
      <c r="BD15" s="42">
        <f t="shared" si="2"/>
        <v>3.0204641386883317E-3</v>
      </c>
      <c r="BE15" s="42">
        <f t="shared" si="2"/>
        <v>3.0090484374763271E-3</v>
      </c>
      <c r="BF15" s="42">
        <f t="shared" si="2"/>
        <v>2.9976758813665912E-3</v>
      </c>
      <c r="BG15" s="42">
        <f t="shared" si="2"/>
        <v>2.9863463072942521E-3</v>
      </c>
      <c r="BH15" s="42">
        <f t="shared" si="2"/>
        <v>2.9750595528107346E-3</v>
      </c>
      <c r="BI15" s="42">
        <f t="shared" si="2"/>
        <v>2.9638154560814303E-3</v>
      </c>
      <c r="BJ15" s="42">
        <f t="shared" si="2"/>
        <v>2.9526138558833761E-3</v>
      </c>
      <c r="BK15" t="str">
        <f t="shared" ref="BK15:BK46" si="3">A15</f>
        <v>21_VN</v>
      </c>
      <c r="BL15" t="str">
        <f t="shared" ref="BL15:BL46" si="4">"d_ind_cem_"&amp;C15</f>
        <v>d_ind_cem_1_x_coal_thermal</v>
      </c>
      <c r="BO15" s="8">
        <f t="shared" ref="BO15:BO46" si="5">E15</f>
        <v>197.69252696465259</v>
      </c>
      <c r="BP15" s="8">
        <f t="shared" ref="BP15:BP46" si="6">F15</f>
        <v>287.61458372683768</v>
      </c>
      <c r="BQ15" s="8" cm="1">
        <f t="array" ref="BQ15">K15*INDEX(prod_est,$G15+$H15,MATCH(BQ$14,$BP$14:$DP$14,0))</f>
        <v>309.44976266635376</v>
      </c>
      <c r="BR15" s="8" cm="1">
        <f t="array" ref="BR15">L15*INDEX(prod_est,$G15+$H15,MATCH(BR$14,$BP$14:$DP$14,0))</f>
        <v>282.26876077632062</v>
      </c>
      <c r="BS15" s="8" cm="1">
        <f t="array" ref="BS15">M15*INDEX(prod_est,$G15+$H15,MATCH(BS$14,$BP$14:$DP$14,0))</f>
        <v>311.34772864384752</v>
      </c>
      <c r="BT15" s="8" cm="1">
        <f t="array" ref="BT15">N15*INDEX(prod_est,$G15+$H15,MATCH(BT$14,$BP$14:$DP$14,0))</f>
        <v>342.37375709479699</v>
      </c>
      <c r="BU15" s="8" cm="1">
        <f t="array" ref="BU15">O15*INDEX(prod_est,$G15+$H15,MATCH(BU$14,$BP$14:$DP$14,0))</f>
        <v>357.56572247885174</v>
      </c>
      <c r="BV15" s="8" cm="1">
        <f t="array" ref="BV15">P15*INDEX(prod_est,$G15+$H15,MATCH(BV$14,$BP$14:$DP$14,0))</f>
        <v>373.32640821890448</v>
      </c>
      <c r="BW15" s="8" cm="1">
        <f t="array" ref="BW15">Q15*INDEX(prod_est,$G15+$H15,MATCH(BW$14,$BP$14:$DP$14,0))</f>
        <v>389.6720714868423</v>
      </c>
      <c r="BX15" s="8" cm="1">
        <f t="array" ref="BX15">R15*INDEX(prod_est,$G15+$H15,MATCH(BX$14,$BP$14:$DP$14,0))</f>
        <v>406.61914767412765</v>
      </c>
      <c r="BY15" s="8" cm="1">
        <f t="array" ref="BY15">S15*INDEX(prod_est,$G15+$H15,MATCH(BY$14,$BP$14:$DP$14,0))</f>
        <v>424.18423023913579</v>
      </c>
      <c r="BZ15" s="8" cm="1">
        <f t="array" ref="BZ15">T15*INDEX(prod_est,$G15+$H15,MATCH(BZ$14,$BP$14:$DP$14,0))</f>
        <v>438.74870195703795</v>
      </c>
      <c r="CA15" s="8" cm="1">
        <f t="array" ref="CA15">U15*INDEX(prod_est,$G15+$H15,MATCH(CA$14,$BP$14:$DP$14,0))</f>
        <v>453.71670811000132</v>
      </c>
      <c r="CB15" s="8" cm="1">
        <f t="array" ref="CB15">V15*INDEX(prod_est,$G15+$H15,MATCH(CB$14,$BP$14:$DP$14,0))</f>
        <v>469.09497465462027</v>
      </c>
      <c r="CC15" s="8" cm="1">
        <f t="array" ref="CC15">W15*INDEX(prod_est,$G15+$H15,MATCH(CC$14,$BP$14:$DP$14,0))</f>
        <v>470.9028504328665</v>
      </c>
      <c r="CD15" s="8" cm="1">
        <f t="array" ref="CD15">X15*INDEX(prod_est,$G15+$H15,MATCH(CD$14,$BP$14:$DP$14,0))</f>
        <v>472.61522452952011</v>
      </c>
      <c r="CE15" s="8" cm="1">
        <f t="array" ref="CE15">Y15*INDEX(prod_est,$G15+$H15,MATCH(CE$14,$BP$14:$DP$14,0))</f>
        <v>474.23022909684795</v>
      </c>
      <c r="CF15" s="8" cm="1">
        <f t="array" ref="CF15">Z15*INDEX(prod_est,$G15+$H15,MATCH(CF$14,$BP$14:$DP$14,0))</f>
        <v>475.74597302112795</v>
      </c>
      <c r="CG15" s="8" cm="1">
        <f t="array" ref="CG15">AA15*INDEX(prod_est,$G15+$H15,MATCH(CG$14,$BP$14:$DP$14,0))</f>
        <v>477.16054168276179</v>
      </c>
      <c r="CH15" s="8" cm="1">
        <f t="array" ref="CH15">AB15*INDEX(prod_est,$G15+$H15,MATCH(CH$14,$BP$14:$DP$14,0))</f>
        <v>478.47199671412261</v>
      </c>
      <c r="CI15" s="8" cm="1">
        <f t="array" ref="CI15">AC15*INDEX(prod_est,$G15+$H15,MATCH(CI$14,$BP$14:$DP$14,0))</f>
        <v>479.67837575519661</v>
      </c>
      <c r="CJ15" s="8" cm="1">
        <f t="array" ref="CJ15">AD15*INDEX(prod_est,$G15+$H15,MATCH(CJ$14,$BP$14:$DP$14,0))</f>
        <v>480.77769220692073</v>
      </c>
      <c r="CK15" s="8" cm="1">
        <f t="array" ref="CK15">AE15*INDEX(prod_est,$G15+$H15,MATCH(CK$14,$BP$14:$DP$14,0))</f>
        <v>481.76793498227937</v>
      </c>
      <c r="CL15" s="8" cm="1">
        <f t="array" ref="CL15">AF15*INDEX(prod_est,$G15+$H15,MATCH(CL$14,$BP$14:$DP$14,0))</f>
        <v>482.64706825508853</v>
      </c>
      <c r="CM15" s="8" cm="1">
        <f t="array" ref="CM15">AG15*INDEX(prod_est,$G15+$H15,MATCH(CM$14,$BP$14:$DP$14,0))</f>
        <v>483.41303120643141</v>
      </c>
      <c r="CN15" s="8" cm="1">
        <f t="array" ref="CN15">AH15*INDEX(prod_est,$G15+$H15,MATCH(CN$14,$BP$14:$DP$14,0))</f>
        <v>484.06373776879002</v>
      </c>
      <c r="CO15" s="8" cm="1">
        <f t="array" ref="CO15">AI15*INDEX(prod_est,$G15+$H15,MATCH(CO$14,$BP$14:$DP$14,0))</f>
        <v>484.59707636780206</v>
      </c>
      <c r="CP15" s="8" cm="1">
        <f t="array" ref="CP15">AJ15*INDEX(prod_est,$G15+$H15,MATCH(CP$14,$BP$14:$DP$14,0))</f>
        <v>485.01090966162741</v>
      </c>
      <c r="CQ15" s="8" cm="1">
        <f t="array" ref="CQ15">AK15*INDEX(prod_est,$G15+$H15,MATCH(CQ$14,$BP$14:$DP$14,0))</f>
        <v>485.3030742779311</v>
      </c>
      <c r="CR15" s="8" cm="1">
        <f t="array" ref="CR15">AL15*INDEX(prod_est,$G15+$H15,MATCH(CR$14,$BP$14:$DP$14,0))</f>
        <v>485.47138054841383</v>
      </c>
      <c r="CS15" s="8" cm="1">
        <f t="array" ref="CS15">AM15*INDEX(prod_est,$G15+$H15,MATCH(CS$14,$BP$14:$DP$14,0))</f>
        <v>485.5136122409362</v>
      </c>
      <c r="CT15" s="8" cm="1">
        <f t="array" ref="CT15">AN15*INDEX(prod_est,$G15+$H15,MATCH(CT$14,$BP$14:$DP$14,0))</f>
        <v>485.42752628915235</v>
      </c>
      <c r="CU15" s="8" cm="1">
        <f t="array" ref="CU15">AO15*INDEX(prod_est,$G15+$H15,MATCH(CU$14,$BP$14:$DP$14,0))</f>
        <v>485.21085251965479</v>
      </c>
      <c r="CV15" s="8" cm="1">
        <f t="array" ref="CV15">AP15*INDEX(prod_est,$G15+$H15,MATCH(CV$14,$BP$14:$DP$14,0))</f>
        <v>484.8612933766446</v>
      </c>
      <c r="CW15" cm="1">
        <f t="array" ref="CW15">AQ15*INDEX(prod_est,$G15+$H15,MATCH(CW$14,$BP$14:$DP$14,0))</f>
        <v>479.58071647923492</v>
      </c>
      <c r="CX15" cm="1">
        <f t="array" ref="CX15">AR15*INDEX(prod_est,$G15+$H15,MATCH(CX$14,$BP$14:$DP$14,0))</f>
        <v>474.22232150279166</v>
      </c>
      <c r="CY15" cm="1">
        <f t="array" ref="CY15">AS15*INDEX(prod_est,$G15+$H15,MATCH(CY$14,$BP$14:$DP$14,0))</f>
        <v>468.7871908879311</v>
      </c>
      <c r="CZ15" cm="1">
        <f t="array" ref="CZ15">AT15*INDEX(prod_est,$G15+$H15,MATCH(CZ$14,$BP$14:$DP$14,0))</f>
        <v>463.27639842196982</v>
      </c>
      <c r="DA15" cm="1">
        <f t="array" ref="DA15">AU15*INDEX(prod_est,$G15+$H15,MATCH(DA$14,$BP$14:$DP$14,0))</f>
        <v>457.69100929486331</v>
      </c>
      <c r="DB15" cm="1">
        <f t="array" ref="DB15">AV15*INDEX(prod_est,$G15+$H15,MATCH(DB$14,$BP$14:$DP$14,0))</f>
        <v>452.03208015480527</v>
      </c>
      <c r="DC15" cm="1">
        <f t="array" ref="DC15">AW15*INDEX(prod_est,$G15+$H15,MATCH(DC$14,$BP$14:$DP$14,0))</f>
        <v>446.30065916351481</v>
      </c>
      <c r="DD15" cm="1">
        <f t="array" ref="DD15">AX15*INDEX(prod_est,$G15+$H15,MATCH(DD$14,$BP$14:$DP$14,0))</f>
        <v>440.49778605121287</v>
      </c>
      <c r="DE15" cm="1">
        <f t="array" ref="DE15">AY15*INDEX(prod_est,$G15+$H15,MATCH(DE$14,$BP$14:$DP$14,0))</f>
        <v>434.62449217127761</v>
      </c>
      <c r="DF15" cm="1">
        <f t="array" ref="DF15">AZ15*INDEX(prod_est,$G15+$H15,MATCH(DF$14,$BP$14:$DP$14,0))</f>
        <v>428.68180055456111</v>
      </c>
      <c r="DG15" cm="1">
        <f t="array" ref="DG15">BA15*INDEX(prod_est,$G15+$H15,MATCH(DG$14,$BP$14:$DP$14,0))</f>
        <v>422.67072596344798</v>
      </c>
      <c r="DH15" cm="1">
        <f t="array" ref="DH15">BB15*INDEX(prod_est,$G15+$H15,MATCH(DH$14,$BP$14:$DP$14,0))</f>
        <v>416.5922749455346</v>
      </c>
      <c r="DI15" cm="1">
        <f t="array" ref="DI15">BC15*INDEX(prod_est,$G15+$H15,MATCH(DI$14,$BP$14:$DP$14,0))</f>
        <v>410.44744588705339</v>
      </c>
      <c r="DJ15" cm="1">
        <f t="array" ref="DJ15">BD15*INDEX(prod_est,$G15+$H15,MATCH(DJ$14,$BP$14:$DP$14,0))</f>
        <v>404.23722906596868</v>
      </c>
      <c r="DK15" cm="1">
        <f t="array" ref="DK15">BE15*INDEX(prod_est,$G15+$H15,MATCH(DK$14,$BP$14:$DP$14,0))</f>
        <v>397.96260670474271</v>
      </c>
      <c r="DL15" cm="1">
        <f t="array" ref="DL15">BF15*INDEX(prod_est,$G15+$H15,MATCH(DL$14,$BP$14:$DP$14,0))</f>
        <v>391.62455302285287</v>
      </c>
      <c r="DM15" cm="1">
        <f t="array" ref="DM15">BG15*INDEX(prod_est,$G15+$H15,MATCH(DM$14,$BP$14:$DP$14,0))</f>
        <v>385.22403428893836</v>
      </c>
      <c r="DN15" cm="1">
        <f t="array" ref="DN15">BH15*INDEX(prod_est,$G15+$H15,MATCH(DN$14,$BP$14:$DP$14,0))</f>
        <v>378.76200887269982</v>
      </c>
      <c r="DO15" cm="1">
        <f t="array" ref="DO15">BI15*INDEX(prod_est,$G15+$H15,MATCH(DO$14,$BP$14:$DP$14,0))</f>
        <v>372.23942729647399</v>
      </c>
      <c r="DP15" cm="1">
        <f t="array" ref="DP15">BJ15*INDEX(prod_est,$G15+$H15,MATCH(DP$14,$BP$14:$DP$14,0))</f>
        <v>365.65723228650779</v>
      </c>
    </row>
    <row r="16" spans="1:120" x14ac:dyDescent="0.25">
      <c r="A16" t="s">
        <v>57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321</v>
      </c>
      <c r="H16">
        <f>IFERROR(MATCH(D16,Production_est!$D$4:$D$339,0),"-")</f>
        <v>6</v>
      </c>
      <c r="I16" s="8" cm="1">
        <f t="array" ref="I16">IFERROR(INDEX(Production_est!$E$4:$E$339,H16+G16),"-")</f>
        <v>80000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21_VN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57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321</v>
      </c>
      <c r="H17">
        <f>IFERROR(MATCH(D17,Production_est!$D$4:$D$339,0),"-")</f>
        <v>6</v>
      </c>
      <c r="I17" s="8" cm="1">
        <f t="array" ref="I17">IFERROR(INDEX(Production_est!$E$4:$E$339,H17+G17),"-")</f>
        <v>80000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21_VN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57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321</v>
      </c>
      <c r="H18">
        <f>IFERROR(MATCH(D18,Production_est!$D$4:$D$339,0),"-")</f>
        <v>6</v>
      </c>
      <c r="I18" s="8" cm="1">
        <f t="array" ref="I18">IFERROR(INDEX(Production_est!$E$4:$E$339,H18+G18),"-")</f>
        <v>80000</v>
      </c>
      <c r="J18" s="42">
        <f t="shared" si="0"/>
        <v>0</v>
      </c>
      <c r="K18" s="42">
        <f t="shared" ref="K18:AP18" si="11">J18*(1-$F$4)</f>
        <v>0</v>
      </c>
      <c r="L18" s="42">
        <f t="shared" si="11"/>
        <v>0</v>
      </c>
      <c r="M18" s="42">
        <f t="shared" si="11"/>
        <v>0</v>
      </c>
      <c r="N18" s="42">
        <f t="shared" si="11"/>
        <v>0</v>
      </c>
      <c r="O18" s="42">
        <f t="shared" si="11"/>
        <v>0</v>
      </c>
      <c r="P18" s="42">
        <f t="shared" si="11"/>
        <v>0</v>
      </c>
      <c r="Q18" s="42">
        <f t="shared" si="11"/>
        <v>0</v>
      </c>
      <c r="R18" s="42">
        <f t="shared" si="11"/>
        <v>0</v>
      </c>
      <c r="S18" s="42">
        <f t="shared" si="11"/>
        <v>0</v>
      </c>
      <c r="T18" s="42">
        <f t="shared" si="11"/>
        <v>0</v>
      </c>
      <c r="U18" s="42">
        <f t="shared" si="11"/>
        <v>0</v>
      </c>
      <c r="V18" s="42">
        <f t="shared" si="11"/>
        <v>0</v>
      </c>
      <c r="W18" s="42">
        <f t="shared" si="11"/>
        <v>0</v>
      </c>
      <c r="X18" s="42">
        <f t="shared" si="11"/>
        <v>0</v>
      </c>
      <c r="Y18" s="42">
        <f t="shared" si="11"/>
        <v>0</v>
      </c>
      <c r="Z18" s="42">
        <f t="shared" si="11"/>
        <v>0</v>
      </c>
      <c r="AA18" s="42">
        <f t="shared" si="11"/>
        <v>0</v>
      </c>
      <c r="AB18" s="42">
        <f t="shared" si="11"/>
        <v>0</v>
      </c>
      <c r="AC18" s="42">
        <f t="shared" si="11"/>
        <v>0</v>
      </c>
      <c r="AD18" s="42">
        <f t="shared" si="11"/>
        <v>0</v>
      </c>
      <c r="AE18" s="42">
        <f t="shared" si="11"/>
        <v>0</v>
      </c>
      <c r="AF18" s="42">
        <f t="shared" si="11"/>
        <v>0</v>
      </c>
      <c r="AG18" s="42">
        <f t="shared" si="11"/>
        <v>0</v>
      </c>
      <c r="AH18" s="42">
        <f t="shared" si="11"/>
        <v>0</v>
      </c>
      <c r="AI18" s="42">
        <f t="shared" si="11"/>
        <v>0</v>
      </c>
      <c r="AJ18" s="42">
        <f t="shared" si="11"/>
        <v>0</v>
      </c>
      <c r="AK18" s="42">
        <f t="shared" si="11"/>
        <v>0</v>
      </c>
      <c r="AL18" s="42">
        <f t="shared" si="11"/>
        <v>0</v>
      </c>
      <c r="AM18" s="42">
        <f t="shared" si="11"/>
        <v>0</v>
      </c>
      <c r="AN18" s="42">
        <f t="shared" si="11"/>
        <v>0</v>
      </c>
      <c r="AO18" s="42">
        <f t="shared" si="11"/>
        <v>0</v>
      </c>
      <c r="AP18" s="42">
        <f t="shared" si="11"/>
        <v>0</v>
      </c>
      <c r="AQ18" s="42">
        <f t="shared" ref="AQ18:BJ18" si="12">AP18*(1-$F$4)</f>
        <v>0</v>
      </c>
      <c r="AR18" s="42">
        <f t="shared" si="12"/>
        <v>0</v>
      </c>
      <c r="AS18" s="42">
        <f t="shared" si="12"/>
        <v>0</v>
      </c>
      <c r="AT18" s="42">
        <f t="shared" si="12"/>
        <v>0</v>
      </c>
      <c r="AU18" s="42">
        <f t="shared" si="12"/>
        <v>0</v>
      </c>
      <c r="AV18" s="42">
        <f t="shared" si="12"/>
        <v>0</v>
      </c>
      <c r="AW18" s="42">
        <f t="shared" si="12"/>
        <v>0</v>
      </c>
      <c r="AX18" s="42">
        <f t="shared" si="12"/>
        <v>0</v>
      </c>
      <c r="AY18" s="42">
        <f t="shared" si="12"/>
        <v>0</v>
      </c>
      <c r="AZ18" s="42">
        <f t="shared" si="12"/>
        <v>0</v>
      </c>
      <c r="BA18" s="42">
        <f t="shared" si="12"/>
        <v>0</v>
      </c>
      <c r="BB18" s="42">
        <f t="shared" si="12"/>
        <v>0</v>
      </c>
      <c r="BC18" s="42">
        <f t="shared" si="12"/>
        <v>0</v>
      </c>
      <c r="BD18" s="42">
        <f t="shared" si="12"/>
        <v>0</v>
      </c>
      <c r="BE18" s="42">
        <f t="shared" si="12"/>
        <v>0</v>
      </c>
      <c r="BF18" s="42">
        <f t="shared" si="12"/>
        <v>0</v>
      </c>
      <c r="BG18" s="42">
        <f t="shared" si="12"/>
        <v>0</v>
      </c>
      <c r="BH18" s="42">
        <f t="shared" si="12"/>
        <v>0</v>
      </c>
      <c r="BI18" s="42">
        <f t="shared" si="12"/>
        <v>0</v>
      </c>
      <c r="BJ18" s="42">
        <f t="shared" si="12"/>
        <v>0</v>
      </c>
      <c r="BK18" t="str">
        <f t="shared" si="3"/>
        <v>21_VN</v>
      </c>
      <c r="BL18" t="str">
        <f t="shared" si="4"/>
        <v>d_ind_cem_2_coal_products</v>
      </c>
      <c r="BO18" s="8">
        <f t="shared" si="5"/>
        <v>0</v>
      </c>
      <c r="BP18" s="8">
        <f t="shared" si="6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57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321</v>
      </c>
      <c r="H19">
        <f>IFERROR(MATCH(D19,Production_est!$D$4:$D$339,0),"-")</f>
        <v>6</v>
      </c>
      <c r="I19" s="8" cm="1">
        <f t="array" ref="I19">IFERROR(INDEX(Production_est!$E$4:$E$339,H19+G19),"-")</f>
        <v>80000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21_VN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57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321</v>
      </c>
      <c r="H20">
        <f>IFERROR(MATCH(D20,Production_est!$D$4:$D$339,0),"-")</f>
        <v>6</v>
      </c>
      <c r="I20" s="8" cm="1">
        <f t="array" ref="I20">IFERROR(INDEX(Production_est!$E$4:$E$339,H20+G20),"-")</f>
        <v>80000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21_VN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57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321</v>
      </c>
      <c r="H21">
        <f>IFERROR(MATCH(D21,Production_est!$D$4:$D$339,0),"-")</f>
        <v>6</v>
      </c>
      <c r="I21" s="8" cm="1">
        <f t="array" ref="I21">IFERROR(INDEX(Production_est!$E$4:$E$339,H21+G21),"-")</f>
        <v>80000</v>
      </c>
      <c r="J21" s="42">
        <f t="shared" si="0"/>
        <v>0</v>
      </c>
      <c r="K21" s="42">
        <f t="shared" ref="K21:AP21" si="17">J21*(1-$F$4)</f>
        <v>0</v>
      </c>
      <c r="L21" s="42">
        <f t="shared" si="17"/>
        <v>0</v>
      </c>
      <c r="M21" s="42">
        <f t="shared" si="17"/>
        <v>0</v>
      </c>
      <c r="N21" s="42">
        <f t="shared" si="17"/>
        <v>0</v>
      </c>
      <c r="O21" s="42">
        <f t="shared" si="17"/>
        <v>0</v>
      </c>
      <c r="P21" s="42">
        <f t="shared" si="17"/>
        <v>0</v>
      </c>
      <c r="Q21" s="42">
        <f t="shared" si="17"/>
        <v>0</v>
      </c>
      <c r="R21" s="42">
        <f t="shared" si="17"/>
        <v>0</v>
      </c>
      <c r="S21" s="42">
        <f t="shared" si="17"/>
        <v>0</v>
      </c>
      <c r="T21" s="42">
        <f t="shared" si="17"/>
        <v>0</v>
      </c>
      <c r="U21" s="42">
        <f t="shared" si="17"/>
        <v>0</v>
      </c>
      <c r="V21" s="42">
        <f t="shared" si="17"/>
        <v>0</v>
      </c>
      <c r="W21" s="42">
        <f t="shared" si="17"/>
        <v>0</v>
      </c>
      <c r="X21" s="42">
        <f t="shared" si="17"/>
        <v>0</v>
      </c>
      <c r="Y21" s="42">
        <f t="shared" si="17"/>
        <v>0</v>
      </c>
      <c r="Z21" s="42">
        <f t="shared" si="17"/>
        <v>0</v>
      </c>
      <c r="AA21" s="42">
        <f t="shared" si="17"/>
        <v>0</v>
      </c>
      <c r="AB21" s="42">
        <f t="shared" si="17"/>
        <v>0</v>
      </c>
      <c r="AC21" s="42">
        <f t="shared" si="17"/>
        <v>0</v>
      </c>
      <c r="AD21" s="42">
        <f t="shared" si="17"/>
        <v>0</v>
      </c>
      <c r="AE21" s="42">
        <f t="shared" si="17"/>
        <v>0</v>
      </c>
      <c r="AF21" s="42">
        <f t="shared" si="17"/>
        <v>0</v>
      </c>
      <c r="AG21" s="42">
        <f t="shared" si="17"/>
        <v>0</v>
      </c>
      <c r="AH21" s="42">
        <f t="shared" si="17"/>
        <v>0</v>
      </c>
      <c r="AI21" s="42">
        <f t="shared" si="17"/>
        <v>0</v>
      </c>
      <c r="AJ21" s="42">
        <f t="shared" si="17"/>
        <v>0</v>
      </c>
      <c r="AK21" s="42">
        <f t="shared" si="17"/>
        <v>0</v>
      </c>
      <c r="AL21" s="42">
        <f t="shared" si="17"/>
        <v>0</v>
      </c>
      <c r="AM21" s="42">
        <f t="shared" si="17"/>
        <v>0</v>
      </c>
      <c r="AN21" s="42">
        <f t="shared" si="17"/>
        <v>0</v>
      </c>
      <c r="AO21" s="42">
        <f t="shared" si="17"/>
        <v>0</v>
      </c>
      <c r="AP21" s="42">
        <f t="shared" si="17"/>
        <v>0</v>
      </c>
      <c r="AQ21" s="42">
        <f t="shared" ref="AQ21:BJ21" si="18">AP21*(1-$F$4)</f>
        <v>0</v>
      </c>
      <c r="AR21" s="42">
        <f t="shared" si="18"/>
        <v>0</v>
      </c>
      <c r="AS21" s="42">
        <f t="shared" si="18"/>
        <v>0</v>
      </c>
      <c r="AT21" s="42">
        <f t="shared" si="18"/>
        <v>0</v>
      </c>
      <c r="AU21" s="42">
        <f t="shared" si="18"/>
        <v>0</v>
      </c>
      <c r="AV21" s="42">
        <f t="shared" si="18"/>
        <v>0</v>
      </c>
      <c r="AW21" s="42">
        <f t="shared" si="18"/>
        <v>0</v>
      </c>
      <c r="AX21" s="42">
        <f t="shared" si="18"/>
        <v>0</v>
      </c>
      <c r="AY21" s="42">
        <f t="shared" si="18"/>
        <v>0</v>
      </c>
      <c r="AZ21" s="42">
        <f t="shared" si="18"/>
        <v>0</v>
      </c>
      <c r="BA21" s="42">
        <f t="shared" si="18"/>
        <v>0</v>
      </c>
      <c r="BB21" s="42">
        <f t="shared" si="18"/>
        <v>0</v>
      </c>
      <c r="BC21" s="42">
        <f t="shared" si="18"/>
        <v>0</v>
      </c>
      <c r="BD21" s="42">
        <f t="shared" si="18"/>
        <v>0</v>
      </c>
      <c r="BE21" s="42">
        <f t="shared" si="18"/>
        <v>0</v>
      </c>
      <c r="BF21" s="42">
        <f t="shared" si="18"/>
        <v>0</v>
      </c>
      <c r="BG21" s="42">
        <f t="shared" si="18"/>
        <v>0</v>
      </c>
      <c r="BH21" s="42">
        <f t="shared" si="18"/>
        <v>0</v>
      </c>
      <c r="BI21" s="42">
        <f t="shared" si="18"/>
        <v>0</v>
      </c>
      <c r="BJ21" s="42">
        <f t="shared" si="18"/>
        <v>0</v>
      </c>
      <c r="BK21" t="str">
        <f t="shared" si="3"/>
        <v>21_VN</v>
      </c>
      <c r="BL21" t="str">
        <f t="shared" si="4"/>
        <v>d_ind_cem_7_1_mo_gasoline</v>
      </c>
      <c r="BO21" s="8">
        <f t="shared" si="5"/>
        <v>0</v>
      </c>
      <c r="BP21" s="8">
        <f t="shared" si="6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57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321</v>
      </c>
      <c r="H22">
        <f>IFERROR(MATCH(D22,Production_est!$D$4:$D$339,0),"-")</f>
        <v>6</v>
      </c>
      <c r="I22" s="8" cm="1">
        <f t="array" ref="I22">IFERROR(INDEX(Production_est!$E$4:$E$339,H22+G22),"-")</f>
        <v>80000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21_VN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57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321</v>
      </c>
      <c r="H23">
        <f>IFERROR(MATCH(D23,Production_est!$D$4:$D$339,0),"-")</f>
        <v>6</v>
      </c>
      <c r="I23" s="8" cm="1">
        <f t="array" ref="I23">IFERROR(INDEX(Production_est!$E$4:$E$339,H23+G23),"-")</f>
        <v>80000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21_VN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57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321</v>
      </c>
      <c r="H24">
        <f>IFERROR(MATCH(D24,Production_est!$D$4:$D$339,0),"-")</f>
        <v>6</v>
      </c>
      <c r="I24" s="8" cm="1">
        <f t="array" ref="I24">IFERROR(INDEX(Production_est!$E$4:$E$339,H24+G24),"-")</f>
        <v>80000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21_VN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57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321</v>
      </c>
      <c r="H25">
        <f>IFERROR(MATCH(D25,Production_est!$D$4:$D$339,0),"-")</f>
        <v>6</v>
      </c>
      <c r="I25" s="8" cm="1">
        <f t="array" ref="I25">IFERROR(INDEX(Production_est!$E$4:$E$339,H25+G25),"-")</f>
        <v>80000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21_VN</v>
      </c>
      <c r="BL25" t="str">
        <f t="shared" si="4"/>
        <v>d_ind_cem_7_6_kerosene</v>
      </c>
      <c r="BO25" s="8">
        <f t="shared" si="5"/>
        <v>0</v>
      </c>
      <c r="BP25" s="8">
        <f t="shared" si="6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57</v>
      </c>
      <c r="B26" t="s">
        <v>16</v>
      </c>
      <c r="C26" t="s">
        <v>16</v>
      </c>
      <c r="D26" t="s">
        <v>37</v>
      </c>
      <c r="E26" s="8">
        <v>8.1438640010734247</v>
      </c>
      <c r="F26" s="8">
        <v>8.2117295344157046</v>
      </c>
      <c r="G26">
        <f>MATCH(A26,Production_est!$A$4:$A$339,0)</f>
        <v>321</v>
      </c>
      <c r="H26">
        <f>IFERROR(MATCH(D26,Production_est!$D$4:$D$339,0),"-")</f>
        <v>6</v>
      </c>
      <c r="I26" s="8" cm="1">
        <f t="array" ref="I26">IFERROR(INDEX(Production_est!$E$4:$E$339,H26+G26),"-")</f>
        <v>80000</v>
      </c>
      <c r="J26" s="42">
        <f t="shared" si="0"/>
        <v>1.0264661918019631E-4</v>
      </c>
      <c r="K26" s="42">
        <f t="shared" ref="K26:AP26" si="27">J26*(1-$F$4)</f>
        <v>1.0225867114268298E-4</v>
      </c>
      <c r="L26" s="42">
        <f t="shared" si="27"/>
        <v>1.0187218933641051E-4</v>
      </c>
      <c r="M26" s="42">
        <f t="shared" si="27"/>
        <v>1.0148716821982734E-4</v>
      </c>
      <c r="N26" s="42">
        <f t="shared" si="27"/>
        <v>1.0110360227232594E-4</v>
      </c>
      <c r="O26" s="42">
        <f t="shared" si="27"/>
        <v>1.0072148599416365E-4</v>
      </c>
      <c r="P26" s="42">
        <f t="shared" si="27"/>
        <v>1.0034081390638386E-4</v>
      </c>
      <c r="Q26" s="42">
        <f t="shared" si="27"/>
        <v>9.9961580550737394E-5</v>
      </c>
      <c r="R26" s="42">
        <f t="shared" si="27"/>
        <v>9.9583780489604246E-5</v>
      </c>
      <c r="S26" s="42">
        <f t="shared" si="27"/>
        <v>9.9207408305915676E-5</v>
      </c>
      <c r="T26" s="42">
        <f t="shared" si="27"/>
        <v>9.8832458603076472E-5</v>
      </c>
      <c r="U26" s="42">
        <f t="shared" si="27"/>
        <v>9.8458926004887622E-5</v>
      </c>
      <c r="V26" s="42">
        <f t="shared" si="27"/>
        <v>9.8086805155469175E-5</v>
      </c>
      <c r="W26" s="42">
        <f t="shared" si="27"/>
        <v>9.7716090719183506E-5</v>
      </c>
      <c r="X26" s="42">
        <f t="shared" si="27"/>
        <v>9.7346777380558755E-5</v>
      </c>
      <c r="Y26" s="42">
        <f t="shared" si="27"/>
        <v>9.6978859844212655E-5</v>
      </c>
      <c r="Z26" s="42">
        <f t="shared" si="27"/>
        <v>9.6612332834776561E-5</v>
      </c>
      <c r="AA26" s="42">
        <f t="shared" si="27"/>
        <v>9.6247191096819862E-5</v>
      </c>
      <c r="AB26" s="42">
        <f t="shared" si="27"/>
        <v>9.5883429394774583E-5</v>
      </c>
      <c r="AC26" s="42">
        <f t="shared" si="27"/>
        <v>9.5521042512860334E-5</v>
      </c>
      <c r="AD26" s="42">
        <f t="shared" si="27"/>
        <v>9.5160025255009513E-5</v>
      </c>
      <c r="AE26" s="42">
        <f t="shared" si="27"/>
        <v>9.4800372444792821E-5</v>
      </c>
      <c r="AF26" s="42">
        <f t="shared" si="27"/>
        <v>9.4442078925345021E-5</v>
      </c>
      <c r="AG26" s="42">
        <f t="shared" si="27"/>
        <v>9.4085139559291008E-5</v>
      </c>
      <c r="AH26" s="42">
        <f t="shared" si="27"/>
        <v>9.3729549228672141E-5</v>
      </c>
      <c r="AI26" s="42">
        <f t="shared" si="27"/>
        <v>9.3375302834872867E-5</v>
      </c>
      <c r="AJ26" s="42">
        <f t="shared" si="27"/>
        <v>9.3022395298547589E-5</v>
      </c>
      <c r="AK26" s="42">
        <f t="shared" si="27"/>
        <v>9.2670821559547883E-5</v>
      </c>
      <c r="AL26" s="42">
        <f t="shared" si="27"/>
        <v>9.2320576576849901E-5</v>
      </c>
      <c r="AM26" s="42">
        <f t="shared" si="27"/>
        <v>9.1971655328482104E-5</v>
      </c>
      <c r="AN26" s="42">
        <f t="shared" si="27"/>
        <v>9.1624052811453265E-5</v>
      </c>
      <c r="AO26" s="42">
        <f t="shared" si="27"/>
        <v>9.1277764041680726E-5</v>
      </c>
      <c r="AP26" s="42">
        <f t="shared" si="27"/>
        <v>9.093278405391892E-5</v>
      </c>
      <c r="AQ26" s="42">
        <f t="shared" ref="AQ26:BJ26" si="28">AP26*(1-$F$4)</f>
        <v>9.0589107901688204E-5</v>
      </c>
      <c r="AR26" s="42">
        <f t="shared" si="28"/>
        <v>9.0246730657203919E-5</v>
      </c>
      <c r="AS26" s="42">
        <f t="shared" si="28"/>
        <v>8.9905647411305732E-5</v>
      </c>
      <c r="AT26" s="42">
        <f t="shared" si="28"/>
        <v>8.956585327338725E-5</v>
      </c>
      <c r="AU26" s="42">
        <f t="shared" si="28"/>
        <v>8.9227343371325898E-5</v>
      </c>
      <c r="AV26" s="42">
        <f t="shared" si="28"/>
        <v>8.8890112851413054E-5</v>
      </c>
      <c r="AW26" s="42">
        <f t="shared" si="28"/>
        <v>8.8554156878284444E-5</v>
      </c>
      <c r="AX26" s="42">
        <f t="shared" si="28"/>
        <v>8.8219470634850851E-5</v>
      </c>
      <c r="AY26" s="42">
        <f t="shared" si="28"/>
        <v>8.7886049322229005E-5</v>
      </c>
      <c r="AZ26" s="42">
        <f t="shared" si="28"/>
        <v>8.7553888159672794E-5</v>
      </c>
      <c r="BA26" s="42">
        <f t="shared" si="28"/>
        <v>8.7222982384504703E-5</v>
      </c>
      <c r="BB26" s="42">
        <f t="shared" si="28"/>
        <v>8.6893327252047533E-5</v>
      </c>
      <c r="BC26" s="42">
        <f t="shared" si="28"/>
        <v>8.6564918035556367E-5</v>
      </c>
      <c r="BD26" s="42">
        <f t="shared" si="28"/>
        <v>8.62377500261508E-5</v>
      </c>
      <c r="BE26" s="42">
        <f t="shared" si="28"/>
        <v>8.5911818532747412E-5</v>
      </c>
      <c r="BF26" s="42">
        <f t="shared" si="28"/>
        <v>8.5587118881992513E-5</v>
      </c>
      <c r="BG26" s="42">
        <f t="shared" si="28"/>
        <v>8.5263646418195135E-5</v>
      </c>
      <c r="BH26" s="42">
        <f t="shared" si="28"/>
        <v>8.4941396503260277E-5</v>
      </c>
      <c r="BI26" s="42">
        <f t="shared" si="28"/>
        <v>8.4620364516622385E-5</v>
      </c>
      <c r="BJ26" s="42">
        <f t="shared" si="28"/>
        <v>8.4300545855179121E-5</v>
      </c>
      <c r="BK26" t="str">
        <f t="shared" si="3"/>
        <v>21_VN</v>
      </c>
      <c r="BL26" t="str">
        <f t="shared" si="4"/>
        <v>d_ind_cem_7_7_gas_diesel_oil</v>
      </c>
      <c r="BO26" s="8">
        <f t="shared" si="5"/>
        <v>8.1438640010734247</v>
      </c>
      <c r="BP26" s="8">
        <f t="shared" si="6"/>
        <v>8.2117295344157046</v>
      </c>
      <c r="BQ26" s="8" cm="1">
        <f t="array" ref="BQ26">K26*INDEX(prod_est,$G26+$H26,MATCH(BQ$14,$BP$14:$DP$14,0))</f>
        <v>8.8351491867278096</v>
      </c>
      <c r="BR26" s="8" cm="1">
        <f t="array" ref="BR26">L26*INDEX(prod_est,$G26+$H26,MATCH(BR$14,$BP$14:$DP$14,0))</f>
        <v>8.0591000966462669</v>
      </c>
      <c r="BS26" s="8" cm="1">
        <f t="array" ref="BS26">M26*INDEX(prod_est,$G26+$H26,MATCH(BS$14,$BP$14:$DP$14,0))</f>
        <v>8.889338313964501</v>
      </c>
      <c r="BT26" s="8" cm="1">
        <f t="array" ref="BT26">N26*INDEX(prod_est,$G26+$H26,MATCH(BT$14,$BP$14:$DP$14,0))</f>
        <v>9.7751673663892493</v>
      </c>
      <c r="BU26" s="8" cm="1">
        <f t="array" ref="BU26">O26*INDEX(prod_est,$G26+$H26,MATCH(BU$14,$BP$14:$DP$14,0))</f>
        <v>10.208915576280257</v>
      </c>
      <c r="BV26" s="8" cm="1">
        <f t="array" ref="BV26">P26*INDEX(prod_est,$G26+$H26,MATCH(BV$14,$BP$14:$DP$14,0))</f>
        <v>10.658901411133314</v>
      </c>
      <c r="BW26" s="8" cm="1">
        <f t="array" ref="BW26">Q26*INDEX(prod_est,$G26+$H26,MATCH(BW$14,$BP$14:$DP$14,0))</f>
        <v>11.125589032037894</v>
      </c>
      <c r="BX26" s="8" cm="1">
        <f t="array" ref="BX26">R26*INDEX(prod_est,$G26+$H26,MATCH(BX$14,$BP$14:$DP$14,0))</f>
        <v>11.609447688458793</v>
      </c>
      <c r="BY26" s="8" cm="1">
        <f t="array" ref="BY26">S26*INDEX(prod_est,$G26+$H26,MATCH(BY$14,$BP$14:$DP$14,0))</f>
        <v>12.110951142854276</v>
      </c>
      <c r="BZ26" s="8" cm="1">
        <f t="array" ref="BZ26">T26*INDEX(prod_est,$G26+$H26,MATCH(BZ$14,$BP$14:$DP$14,0))</f>
        <v>12.526783681696081</v>
      </c>
      <c r="CA26" s="8" cm="1">
        <f t="array" ref="CA26">U26*INDEX(prod_est,$G26+$H26,MATCH(CA$14,$BP$14:$DP$14,0))</f>
        <v>12.954137596107953</v>
      </c>
      <c r="CB26" s="8" cm="1">
        <f t="array" ref="CB26">V26*INDEX(prod_est,$G26+$H26,MATCH(CB$14,$BP$14:$DP$14,0))</f>
        <v>13.393204919941924</v>
      </c>
      <c r="CC26" s="8" cm="1">
        <f t="array" ref="CC26">W26*INDEX(prod_est,$G26+$H26,MATCH(CC$14,$BP$14:$DP$14,0))</f>
        <v>13.444821867630779</v>
      </c>
      <c r="CD26" s="8" cm="1">
        <f t="array" ref="CD26">X26*INDEX(prod_est,$G26+$H26,MATCH(CD$14,$BP$14:$DP$14,0))</f>
        <v>13.493712131682248</v>
      </c>
      <c r="CE26" s="8" cm="1">
        <f t="array" ref="CE26">Y26*INDEX(prod_est,$G26+$H26,MATCH(CE$14,$BP$14:$DP$14,0))</f>
        <v>13.539822382879864</v>
      </c>
      <c r="CF26" s="8" cm="1">
        <f t="array" ref="CF26">Z26*INDEX(prod_est,$G26+$H26,MATCH(CF$14,$BP$14:$DP$14,0))</f>
        <v>13.58309862773622</v>
      </c>
      <c r="CG26" s="8" cm="1">
        <f t="array" ref="CG26">AA26*INDEX(prod_est,$G26+$H26,MATCH(CG$14,$BP$14:$DP$14,0))</f>
        <v>13.62348620164391</v>
      </c>
      <c r="CH26" s="8" cm="1">
        <f t="array" ref="CH26">AB26*INDEX(prod_est,$G26+$H26,MATCH(CH$14,$BP$14:$DP$14,0))</f>
        <v>13.660929761961809</v>
      </c>
      <c r="CI26" s="8" cm="1">
        <f t="array" ref="CI26">AC26*INDEX(prod_est,$G26+$H26,MATCH(CI$14,$BP$14:$DP$14,0))</f>
        <v>13.695373281038353</v>
      </c>
      <c r="CJ26" s="8" cm="1">
        <f t="array" ref="CJ26">AD26*INDEX(prod_est,$G26+$H26,MATCH(CJ$14,$BP$14:$DP$14,0))</f>
        <v>13.726760039169037</v>
      </c>
      <c r="CK26" s="8" cm="1">
        <f t="array" ref="CK26">AE26*INDEX(prod_est,$G26+$H26,MATCH(CK$14,$BP$14:$DP$14,0))</f>
        <v>13.755032617489949</v>
      </c>
      <c r="CL26" s="8" cm="1">
        <f t="array" ref="CL26">AF26*INDEX(prod_est,$G26+$H26,MATCH(CL$14,$BP$14:$DP$14,0))</f>
        <v>13.780132890805264</v>
      </c>
      <c r="CM26" s="8" cm="1">
        <f t="array" ref="CM26">AG26*INDEX(prod_est,$G26+$H26,MATCH(CM$14,$BP$14:$DP$14,0))</f>
        <v>13.802002020347681</v>
      </c>
      <c r="CN26" s="8" cm="1">
        <f t="array" ref="CN26">AH26*INDEX(prod_est,$G26+$H26,MATCH(CN$14,$BP$14:$DP$14,0))</f>
        <v>13.820580446473086</v>
      </c>
      <c r="CO26" s="8" cm="1">
        <f t="array" ref="CO26">AI26*INDEX(prod_est,$G26+$H26,MATCH(CO$14,$BP$14:$DP$14,0))</f>
        <v>13.835807881287417</v>
      </c>
      <c r="CP26" s="8" cm="1">
        <f t="array" ref="CP26">AJ26*INDEX(prod_est,$G26+$H26,MATCH(CP$14,$BP$14:$DP$14,0))</f>
        <v>13.847623301205266</v>
      </c>
      <c r="CQ26" s="8" cm="1">
        <f t="array" ref="CQ26">AK26*INDEX(prod_est,$G26+$H26,MATCH(CQ$14,$BP$14:$DP$14,0))</f>
        <v>13.855964939440451</v>
      </c>
      <c r="CR26" s="8" cm="1">
        <f t="array" ref="CR26">AL26*INDEX(prod_est,$G26+$H26,MATCH(CR$14,$BP$14:$DP$14,0))</f>
        <v>13.860770278426539</v>
      </c>
      <c r="CS26" s="8" cm="1">
        <f t="array" ref="CS26">AM26*INDEX(prod_est,$G26+$H26,MATCH(CS$14,$BP$14:$DP$14,0))</f>
        <v>13.861976042168697</v>
      </c>
      <c r="CT26" s="8" cm="1">
        <f t="array" ref="CT26">AN26*INDEX(prod_est,$G26+$H26,MATCH(CT$14,$BP$14:$DP$14,0))</f>
        <v>13.859518188524415</v>
      </c>
      <c r="CU26" s="8" cm="1">
        <f t="array" ref="CU26">AO26*INDEX(prod_est,$G26+$H26,MATCH(CU$14,$BP$14:$DP$14,0))</f>
        <v>13.853331901413169</v>
      </c>
      <c r="CV26" s="8" cm="1">
        <f t="array" ref="CV26">AP26*INDEX(prod_est,$G26+$H26,MATCH(CV$14,$BP$14:$DP$14,0))</f>
        <v>13.843351582955437</v>
      </c>
      <c r="CW26" cm="1">
        <f t="array" ref="CW26">AQ26*INDEX(prod_est,$G26+$H26,MATCH(CW$14,$BP$14:$DP$14,0))</f>
        <v>13.692584995582399</v>
      </c>
      <c r="CX26" cm="1">
        <f t="array" ref="CX26">AR26*INDEX(prod_est,$G26+$H26,MATCH(CX$14,$BP$14:$DP$14,0))</f>
        <v>13.539596611909495</v>
      </c>
      <c r="CY26" cm="1">
        <f t="array" ref="CY26">AS26*INDEX(prod_est,$G26+$H26,MATCH(CY$14,$BP$14:$DP$14,0))</f>
        <v>13.384417336870206</v>
      </c>
      <c r="CZ26" cm="1">
        <f t="array" ref="CZ26">AT26*INDEX(prod_est,$G26+$H26,MATCH(CZ$14,$BP$14:$DP$14,0))</f>
        <v>13.227077828336281</v>
      </c>
      <c r="DA26" cm="1">
        <f t="array" ref="DA26">AU26*INDEX(prod_est,$G26+$H26,MATCH(DA$14,$BP$14:$DP$14,0))</f>
        <v>13.067608498714852</v>
      </c>
      <c r="DB26" cm="1">
        <f t="array" ref="DB26">AV26*INDEX(prod_est,$G26+$H26,MATCH(DB$14,$BP$14:$DP$14,0))</f>
        <v>12.906039516535859</v>
      </c>
      <c r="DC26" cm="1">
        <f t="array" ref="DC26">AW26*INDEX(prod_est,$G26+$H26,MATCH(DC$14,$BP$14:$DP$14,0))</f>
        <v>12.742400808030556</v>
      </c>
      <c r="DD26" cm="1">
        <f t="array" ref="DD26">AX26*INDEX(prod_est,$G26+$H26,MATCH(DD$14,$BP$14:$DP$14,0))</f>
        <v>12.576722058701163</v>
      </c>
      <c r="DE26" cm="1">
        <f t="array" ref="DE26">AY26*INDEX(prod_est,$G26+$H26,MATCH(DE$14,$BP$14:$DP$14,0))</f>
        <v>12.409032714881331</v>
      </c>
      <c r="DF26" cm="1">
        <f t="array" ref="DF26">AZ26*INDEX(prod_est,$G26+$H26,MATCH(DF$14,$BP$14:$DP$14,0))</f>
        <v>12.239361985286955</v>
      </c>
      <c r="DG26" cm="1">
        <f t="array" ref="DG26">BA26*INDEX(prod_est,$G26+$H26,MATCH(DG$14,$BP$14:$DP$14,0))</f>
        <v>12.067738842559601</v>
      </c>
      <c r="DH26" cm="1">
        <f t="array" ref="DH26">BB26*INDEX(prod_est,$G26+$H26,MATCH(DH$14,$BP$14:$DP$14,0))</f>
        <v>11.89419202479912</v>
      </c>
      <c r="DI26" cm="1">
        <f t="array" ref="DI26">BC26*INDEX(prod_est,$G26+$H26,MATCH(DI$14,$BP$14:$DP$14,0))</f>
        <v>11.718750037088961</v>
      </c>
      <c r="DJ26" cm="1">
        <f t="array" ref="DJ26">BD26*INDEX(prod_est,$G26+$H26,MATCH(DJ$14,$BP$14:$DP$14,0))</f>
        <v>11.541441153012137</v>
      </c>
      <c r="DK26" cm="1">
        <f t="array" ref="DK26">BE26*INDEX(prod_est,$G26+$H26,MATCH(DK$14,$BP$14:$DP$14,0))</f>
        <v>11.362293416157732</v>
      </c>
      <c r="DL26" cm="1">
        <f t="array" ref="DL26">BF26*INDEX(prod_est,$G26+$H26,MATCH(DL$14,$BP$14:$DP$14,0))</f>
        <v>11.181334641620353</v>
      </c>
      <c r="DM26" cm="1">
        <f t="array" ref="DM26">BG26*INDEX(prod_est,$G26+$H26,MATCH(DM$14,$BP$14:$DP$14,0))</f>
        <v>10.998592417488961</v>
      </c>
      <c r="DN26" cm="1">
        <f t="array" ref="DN26">BH26*INDEX(prod_est,$G26+$H26,MATCH(DN$14,$BP$14:$DP$14,0))</f>
        <v>10.814094106328673</v>
      </c>
      <c r="DO26" cm="1">
        <f t="array" ref="DO26">BI26*INDEX(prod_est,$G26+$H26,MATCH(DO$14,$BP$14:$DP$14,0))</f>
        <v>10.627866846653275</v>
      </c>
      <c r="DP26" cm="1">
        <f t="array" ref="DP26">BJ26*INDEX(prod_est,$G26+$H26,MATCH(DP$14,$BP$14:$DP$14,0))</f>
        <v>10.439937554389157</v>
      </c>
    </row>
    <row r="27" spans="1:120" x14ac:dyDescent="0.25">
      <c r="A27" t="s">
        <v>57</v>
      </c>
      <c r="B27" t="s">
        <v>17</v>
      </c>
      <c r="C27" t="s">
        <v>17</v>
      </c>
      <c r="D27" t="s">
        <v>37</v>
      </c>
      <c r="E27" s="8">
        <v>1.47048856771244</v>
      </c>
      <c r="F27" s="8">
        <v>1.47048856771244</v>
      </c>
      <c r="G27">
        <f>MATCH(A27,Production_est!$A$4:$A$339,0)</f>
        <v>321</v>
      </c>
      <c r="H27">
        <f>IFERROR(MATCH(D27,Production_est!$D$4:$D$339,0),"-")</f>
        <v>6</v>
      </c>
      <c r="I27" s="8" cm="1">
        <f t="array" ref="I27">IFERROR(INDEX(Production_est!$E$4:$E$339,H27+G27),"-")</f>
        <v>80000</v>
      </c>
      <c r="J27" s="42">
        <f t="shared" si="0"/>
        <v>1.83811070964055E-5</v>
      </c>
      <c r="K27" s="42">
        <f t="shared" ref="K27:AP27" si="29">J27*(1-$F$4)</f>
        <v>1.8311636572365595E-5</v>
      </c>
      <c r="L27" s="42">
        <f t="shared" si="29"/>
        <v>1.8242428608882302E-5</v>
      </c>
      <c r="M27" s="42">
        <f t="shared" si="29"/>
        <v>1.8173482213620427E-5</v>
      </c>
      <c r="N27" s="42">
        <f t="shared" si="29"/>
        <v>1.8104796397995261E-5</v>
      </c>
      <c r="O27" s="42">
        <f t="shared" si="29"/>
        <v>1.8036370177158408E-5</v>
      </c>
      <c r="P27" s="42">
        <f t="shared" si="29"/>
        <v>1.796820256998365E-5</v>
      </c>
      <c r="Q27" s="42">
        <f t="shared" si="29"/>
        <v>1.7900292599052898E-5</v>
      </c>
      <c r="R27" s="42">
        <f t="shared" si="29"/>
        <v>1.7832639290642164E-5</v>
      </c>
      <c r="S27" s="42">
        <f t="shared" si="29"/>
        <v>1.7765241674707607E-5</v>
      </c>
      <c r="T27" s="42">
        <f t="shared" si="29"/>
        <v>1.7698098784871615E-5</v>
      </c>
      <c r="U27" s="42">
        <f t="shared" si="29"/>
        <v>1.7631209658408962E-5</v>
      </c>
      <c r="V27" s="42">
        <f t="shared" si="29"/>
        <v>1.7564573336232992E-5</v>
      </c>
      <c r="W27" s="42">
        <f t="shared" si="29"/>
        <v>1.7498188862881871E-5</v>
      </c>
      <c r="X27" s="42">
        <f t="shared" si="29"/>
        <v>1.7432055286504889E-5</v>
      </c>
      <c r="Y27" s="42">
        <f t="shared" si="29"/>
        <v>1.736617165884881E-5</v>
      </c>
      <c r="Z27" s="42">
        <f t="shared" si="29"/>
        <v>1.7300537035244278E-5</v>
      </c>
      <c r="AA27" s="42">
        <f t="shared" si="29"/>
        <v>1.7235150474592269E-5</v>
      </c>
      <c r="AB27" s="42">
        <f t="shared" si="29"/>
        <v>1.7170011039350596E-5</v>
      </c>
      <c r="AC27" s="42">
        <f t="shared" si="29"/>
        <v>1.7105117795520472E-5</v>
      </c>
      <c r="AD27" s="42">
        <f t="shared" si="29"/>
        <v>1.7040469812633116E-5</v>
      </c>
      <c r="AE27" s="42">
        <f t="shared" si="29"/>
        <v>1.69760661637364E-5</v>
      </c>
      <c r="AF27" s="42">
        <f t="shared" si="29"/>
        <v>1.6911905925381581E-5</v>
      </c>
      <c r="AG27" s="42">
        <f t="shared" si="29"/>
        <v>1.6847988177610035E-5</v>
      </c>
      <c r="AH27" s="42">
        <f t="shared" si="29"/>
        <v>1.6784312003940083E-5</v>
      </c>
      <c r="AI27" s="42">
        <f t="shared" si="29"/>
        <v>1.6720876491353847E-5</v>
      </c>
      <c r="AJ27" s="42">
        <f t="shared" si="29"/>
        <v>1.6657680730284153E-5</v>
      </c>
      <c r="AK27" s="42">
        <f t="shared" si="29"/>
        <v>1.6594723814601497E-5</v>
      </c>
      <c r="AL27" s="42">
        <f t="shared" si="29"/>
        <v>1.6532004841601045E-5</v>
      </c>
      <c r="AM27" s="42">
        <f t="shared" si="29"/>
        <v>1.6469522911989697E-5</v>
      </c>
      <c r="AN27" s="42">
        <f t="shared" si="29"/>
        <v>1.6407277129873185E-5</v>
      </c>
      <c r="AO27" s="42">
        <f t="shared" si="29"/>
        <v>1.6345266602743232E-5</v>
      </c>
      <c r="AP27" s="42">
        <f t="shared" si="29"/>
        <v>1.6283490441464753E-5</v>
      </c>
      <c r="AQ27" s="42">
        <f t="shared" ref="AQ27:BJ27" si="30">AP27*(1-$F$4)</f>
        <v>1.6221947760263109E-5</v>
      </c>
      <c r="AR27" s="42">
        <f t="shared" si="30"/>
        <v>1.6160637676711403E-5</v>
      </c>
      <c r="AS27" s="42">
        <f t="shared" si="30"/>
        <v>1.609955931171783E-5</v>
      </c>
      <c r="AT27" s="42">
        <f t="shared" si="30"/>
        <v>1.603871178951307E-5</v>
      </c>
      <c r="AU27" s="42">
        <f t="shared" si="30"/>
        <v>1.5978094237637735E-5</v>
      </c>
      <c r="AV27" s="42">
        <f t="shared" si="30"/>
        <v>1.5917705786929846E-5</v>
      </c>
      <c r="AW27" s="42">
        <f t="shared" si="30"/>
        <v>1.5857545571512393E-5</v>
      </c>
      <c r="AX27" s="42">
        <f t="shared" si="30"/>
        <v>1.5797612728780896E-5</v>
      </c>
      <c r="AY27" s="42">
        <f t="shared" si="30"/>
        <v>1.5737906399391058E-5</v>
      </c>
      <c r="AZ27" s="42">
        <f t="shared" si="30"/>
        <v>1.5678425727246426E-5</v>
      </c>
      <c r="BA27" s="42">
        <f t="shared" si="30"/>
        <v>1.5619169859486124E-5</v>
      </c>
      <c r="BB27" s="42">
        <f t="shared" si="30"/>
        <v>1.5560137946472625E-5</v>
      </c>
      <c r="BC27" s="42">
        <f t="shared" si="30"/>
        <v>1.5501329141779569E-5</v>
      </c>
      <c r="BD27" s="42">
        <f t="shared" si="30"/>
        <v>1.5442742602179621E-5</v>
      </c>
      <c r="BE27" s="42">
        <f t="shared" si="30"/>
        <v>1.538437748763238E-5</v>
      </c>
      <c r="BF27" s="42">
        <f t="shared" si="30"/>
        <v>1.5326232961272349E-5</v>
      </c>
      <c r="BG27" s="42">
        <f t="shared" si="30"/>
        <v>1.5268308189396912E-5</v>
      </c>
      <c r="BH27" s="42">
        <f t="shared" si="30"/>
        <v>1.5210602341454401E-5</v>
      </c>
      <c r="BI27" s="42">
        <f t="shared" si="30"/>
        <v>1.5153114590032176E-5</v>
      </c>
      <c r="BJ27" s="42">
        <f t="shared" si="30"/>
        <v>1.5095844110844765E-5</v>
      </c>
      <c r="BK27" t="str">
        <f t="shared" si="3"/>
        <v>21_VN</v>
      </c>
      <c r="BL27" t="str">
        <f t="shared" si="4"/>
        <v>d_ind_cem_7_8_fuel_oil</v>
      </c>
      <c r="BO27" s="8">
        <f t="shared" si="5"/>
        <v>1.47048856771244</v>
      </c>
      <c r="BP27" s="8">
        <f t="shared" si="6"/>
        <v>1.47048856771244</v>
      </c>
      <c r="BQ27" s="8" cm="1">
        <f t="array" ref="BQ27">K27*INDEX(prod_est,$G27+$H27,MATCH(BQ$14,$BP$14:$DP$14,0))</f>
        <v>1.5821253998523874</v>
      </c>
      <c r="BR27" s="8" cm="1">
        <f t="array" ref="BR27">L27*INDEX(prod_est,$G27+$H27,MATCH(BR$14,$BP$14:$DP$14,0))</f>
        <v>1.4431569511028453</v>
      </c>
      <c r="BS27" s="8" cm="1">
        <f t="array" ref="BS27">M27*INDEX(prod_est,$G27+$H27,MATCH(BS$14,$BP$14:$DP$14,0))</f>
        <v>1.5918291403082694</v>
      </c>
      <c r="BT27" s="8" cm="1">
        <f t="array" ref="BT27">N27*INDEX(prod_est,$G27+$H27,MATCH(BT$14,$BP$14:$DP$14,0))</f>
        <v>1.7504560762148744</v>
      </c>
      <c r="BU27" s="8" cm="1">
        <f t="array" ref="BU27">O27*INDEX(prod_est,$G27+$H27,MATCH(BU$14,$BP$14:$DP$14,0))</f>
        <v>1.8281281160984735</v>
      </c>
      <c r="BV27" s="8" cm="1">
        <f t="array" ref="BV27">P27*INDEX(prod_est,$G27+$H27,MATCH(BV$14,$BP$14:$DP$14,0))</f>
        <v>1.9087078554835506</v>
      </c>
      <c r="BW27" s="8" cm="1">
        <f t="array" ref="BW27">Q27*INDEX(prod_est,$G27+$H27,MATCH(BW$14,$BP$14:$DP$14,0))</f>
        <v>1.9922784124967792</v>
      </c>
      <c r="BX27" s="8" cm="1">
        <f t="array" ref="BX27">R27*INDEX(prod_est,$G27+$H27,MATCH(BX$14,$BP$14:$DP$14,0))</f>
        <v>2.0789238164489761</v>
      </c>
      <c r="BY27" s="8" cm="1">
        <f t="array" ref="BY27">S27*INDEX(prod_est,$G27+$H27,MATCH(BY$14,$BP$14:$DP$14,0))</f>
        <v>2.1687289048004796</v>
      </c>
      <c r="BZ27" s="8" cm="1">
        <f t="array" ref="BZ27">T27*INDEX(prod_est,$G27+$H27,MATCH(BZ$14,$BP$14:$DP$14,0))</f>
        <v>2.2431927545762163</v>
      </c>
      <c r="CA27" s="8" cm="1">
        <f t="array" ref="CA27">U27*INDEX(prod_est,$G27+$H27,MATCH(CA$14,$BP$14:$DP$14,0))</f>
        <v>2.3197197569422938</v>
      </c>
      <c r="CB27" s="8" cm="1">
        <f t="array" ref="CB27">V27*INDEX(prod_est,$G27+$H27,MATCH(CB$14,$BP$14:$DP$14,0))</f>
        <v>2.3983442997317308</v>
      </c>
      <c r="CC27" s="8" cm="1">
        <f t="array" ref="CC27">W27*INDEX(prod_est,$G27+$H27,MATCH(CC$14,$BP$14:$DP$14,0))</f>
        <v>2.4075874355606159</v>
      </c>
      <c r="CD27" s="8" cm="1">
        <f t="array" ref="CD27">X27*INDEX(prod_est,$G27+$H27,MATCH(CD$14,$BP$14:$DP$14,0))</f>
        <v>2.4163422994487682</v>
      </c>
      <c r="CE27" s="8" cm="1">
        <f t="array" ref="CE27">Y27*INDEX(prod_est,$G27+$H27,MATCH(CE$14,$BP$14:$DP$14,0))</f>
        <v>2.4245993416414358</v>
      </c>
      <c r="CF27" s="8" cm="1">
        <f t="array" ref="CF27">Z27*INDEX(prod_est,$G27+$H27,MATCH(CF$14,$BP$14:$DP$14,0))</f>
        <v>2.4323488934317243</v>
      </c>
      <c r="CG27" s="8" cm="1">
        <f t="array" ref="CG27">AA27*INDEX(prod_est,$G27+$H27,MATCH(CG$14,$BP$14:$DP$14,0))</f>
        <v>2.4395811659341242</v>
      </c>
      <c r="CH27" s="8" cm="1">
        <f t="array" ref="CH27">AB27*INDEX(prod_est,$G27+$H27,MATCH(CH$14,$BP$14:$DP$14,0))</f>
        <v>2.4462862488464587</v>
      </c>
      <c r="CI27" s="8" cm="1">
        <f t="array" ref="CI27">AC27*INDEX(prod_est,$G27+$H27,MATCH(CI$14,$BP$14:$DP$14,0))</f>
        <v>2.4524541092005498</v>
      </c>
      <c r="CJ27" s="8" cm="1">
        <f t="array" ref="CJ27">AD27*INDEX(prod_est,$G27+$H27,MATCH(CJ$14,$BP$14:$DP$14,0))</f>
        <v>2.4580745901011074</v>
      </c>
      <c r="CK27" s="8" cm="1">
        <f t="array" ref="CK27">AE27*INDEX(prod_est,$G27+$H27,MATCH(CK$14,$BP$14:$DP$14,0))</f>
        <v>2.4631374094531595</v>
      </c>
      <c r="CL27" s="8" cm="1">
        <f t="array" ref="CL27">AF27*INDEX(prod_est,$G27+$H27,MATCH(CL$14,$BP$14:$DP$14,0))</f>
        <v>2.4676321586776608</v>
      </c>
      <c r="CM27" s="8" cm="1">
        <f t="array" ref="CM27">AG27*INDEX(prod_est,$G27+$H27,MATCH(CM$14,$BP$14:$DP$14,0))</f>
        <v>2.4715483014150919</v>
      </c>
      <c r="CN27" s="8" cm="1">
        <f t="array" ref="CN27">AH27*INDEX(prod_est,$G27+$H27,MATCH(CN$14,$BP$14:$DP$14,0))</f>
        <v>2.4748751722172782</v>
      </c>
      <c r="CO27" s="8" cm="1">
        <f t="array" ref="CO27">AI27*INDEX(prod_est,$G27+$H27,MATCH(CO$14,$BP$14:$DP$14,0))</f>
        <v>2.4776019752270724</v>
      </c>
      <c r="CP27" s="8" cm="1">
        <f t="array" ref="CP27">AJ27*INDEX(prod_est,$G27+$H27,MATCH(CP$14,$BP$14:$DP$14,0))</f>
        <v>2.4797177828458086</v>
      </c>
      <c r="CQ27" s="8" cm="1">
        <f t="array" ref="CQ27">AK27*INDEX(prod_est,$G27+$H27,MATCH(CQ$14,$BP$14:$DP$14,0))</f>
        <v>2.4812115343885774</v>
      </c>
      <c r="CR27" s="8" cm="1">
        <f t="array" ref="CR27">AL27*INDEX(prod_est,$G27+$H27,MATCH(CR$14,$BP$14:$DP$14,0))</f>
        <v>2.4820720347269543</v>
      </c>
      <c r="CS27" s="8" cm="1">
        <f t="array" ref="CS27">AM27*INDEX(prod_est,$G27+$H27,MATCH(CS$14,$BP$14:$DP$14,0))</f>
        <v>2.4822879529194344</v>
      </c>
      <c r="CT27" s="8" cm="1">
        <f t="array" ref="CT27">AN27*INDEX(prod_est,$G27+$H27,MATCH(CT$14,$BP$14:$DP$14,0))</f>
        <v>2.4818478208291266</v>
      </c>
      <c r="CU27" s="8" cm="1">
        <f t="array" ref="CU27">AO27*INDEX(prod_est,$G27+$H27,MATCH(CU$14,$BP$14:$DP$14,0))</f>
        <v>2.4807400317287245</v>
      </c>
      <c r="CV27" s="8" cm="1">
        <f t="array" ref="CV27">AP27*INDEX(prod_est,$G27+$H27,MATCH(CV$14,$BP$14:$DP$14,0))</f>
        <v>2.4789528388928281</v>
      </c>
      <c r="CW27" cm="1">
        <f t="array" ref="CW27">AQ27*INDEX(prod_est,$G27+$H27,MATCH(CW$14,$BP$14:$DP$14,0))</f>
        <v>2.4519548061159431</v>
      </c>
      <c r="CX27" cm="1">
        <f t="array" ref="CX27">AR27*INDEX(prod_est,$G27+$H27,MATCH(CX$14,$BP$14:$DP$14,0))</f>
        <v>2.4245589124444624</v>
      </c>
      <c r="CY27" cm="1">
        <f t="array" ref="CY27">AS27*INDEX(prod_est,$G27+$H27,MATCH(CY$14,$BP$14:$DP$14,0))</f>
        <v>2.3967706920781158</v>
      </c>
      <c r="CZ27" cm="1">
        <f t="array" ref="CZ27">AT27*INDEX(prod_est,$G27+$H27,MATCH(CZ$14,$BP$14:$DP$14,0))</f>
        <v>2.3685956349748625</v>
      </c>
      <c r="DA27" cm="1">
        <f t="array" ref="DA27">AU27*INDEX(prod_est,$G27+$H27,MATCH(DA$14,$BP$14:$DP$14,0))</f>
        <v>2.3400391871368909</v>
      </c>
      <c r="DB27" cm="1">
        <f t="array" ref="DB27">AV27*INDEX(prod_est,$G27+$H27,MATCH(DB$14,$BP$14:$DP$14,0))</f>
        <v>2.3111067508948766</v>
      </c>
      <c r="DC27" cm="1">
        <f t="array" ref="DC27">AW27*INDEX(prod_est,$G27+$H27,MATCH(DC$14,$BP$14:$DP$14,0))</f>
        <v>2.2818036851906554</v>
      </c>
      <c r="DD27" cm="1">
        <f t="array" ref="DD27">AX27*INDEX(prod_est,$G27+$H27,MATCH(DD$14,$BP$14:$DP$14,0))</f>
        <v>2.2521353058582982</v>
      </c>
      <c r="DE27" cm="1">
        <f t="array" ref="DE27">AY27*INDEX(prod_est,$G27+$H27,MATCH(DE$14,$BP$14:$DP$14,0))</f>
        <v>2.2221068859035475</v>
      </c>
      <c r="DF27" cm="1">
        <f t="array" ref="DF27">AZ27*INDEX(prod_est,$G27+$H27,MATCH(DF$14,$BP$14:$DP$14,0))</f>
        <v>2.1917236557815256</v>
      </c>
      <c r="DG27" cm="1">
        <f t="array" ref="DG27">BA27*INDEX(prod_est,$G27+$H27,MATCH(DG$14,$BP$14:$DP$14,0))</f>
        <v>2.160990803673116</v>
      </c>
      <c r="DH27" cm="1">
        <f t="array" ref="DH27">BB27*INDEX(prod_est,$G27+$H27,MATCH(DH$14,$BP$14:$DP$14,0))</f>
        <v>2.1299134757594147</v>
      </c>
      <c r="DI27" cm="1">
        <f t="array" ref="DI27">BC27*INDEX(prod_est,$G27+$H27,MATCH(DI$14,$BP$14:$DP$14,0))</f>
        <v>2.0984967764948683</v>
      </c>
      <c r="DJ27" cm="1">
        <f t="array" ref="DJ27">BD27*INDEX(prod_est,$G27+$H27,MATCH(DJ$14,$BP$14:$DP$14,0))</f>
        <v>2.0667457688787398</v>
      </c>
      <c r="DK27" cm="1">
        <f t="array" ref="DK27">BE27*INDEX(prod_est,$G27+$H27,MATCH(DK$14,$BP$14:$DP$14,0))</f>
        <v>2.0346654747248842</v>
      </c>
      <c r="DL27" cm="1">
        <f t="array" ref="DL27">BF27*INDEX(prod_est,$G27+$H27,MATCH(DL$14,$BP$14:$DP$14,0))</f>
        <v>2.0022608749302564</v>
      </c>
      <c r="DM27" cm="1">
        <f t="array" ref="DM27">BG27*INDEX(prod_est,$G27+$H27,MATCH(DM$14,$BP$14:$DP$14,0))</f>
        <v>1.9695369097415178</v>
      </c>
      <c r="DN27" cm="1">
        <f t="array" ref="DN27">BH27*INDEX(prod_est,$G27+$H27,MATCH(DN$14,$BP$14:$DP$14,0))</f>
        <v>1.936498479020387</v>
      </c>
      <c r="DO27" cm="1">
        <f t="array" ref="DO27">BI27*INDEX(prod_est,$G27+$H27,MATCH(DO$14,$BP$14:$DP$14,0))</f>
        <v>1.9031504425073245</v>
      </c>
      <c r="DP27" cm="1">
        <f t="array" ref="DP27">BJ27*INDEX(prod_est,$G27+$H27,MATCH(DP$14,$BP$14:$DP$14,0))</f>
        <v>1.8694976200836819</v>
      </c>
    </row>
    <row r="28" spans="1:120" x14ac:dyDescent="0.25">
      <c r="A28" t="s">
        <v>57</v>
      </c>
      <c r="B28" t="s">
        <v>18</v>
      </c>
      <c r="C28" t="s">
        <v>18</v>
      </c>
      <c r="D28" t="s">
        <v>37</v>
      </c>
      <c r="E28" s="8">
        <v>1.062049605390198</v>
      </c>
      <c r="F28" s="8">
        <v>1.899891588919902</v>
      </c>
      <c r="G28">
        <f>MATCH(A28,Production_est!$A$4:$A$339,0)</f>
        <v>321</v>
      </c>
      <c r="H28">
        <f>IFERROR(MATCH(D28,Production_est!$D$4:$D$339,0),"-")</f>
        <v>6</v>
      </c>
      <c r="I28" s="8" cm="1">
        <f t="array" ref="I28">IFERROR(INDEX(Production_est!$E$4:$E$339,H28+G28),"-")</f>
        <v>80000</v>
      </c>
      <c r="J28" s="42">
        <f t="shared" si="0"/>
        <v>2.3748644861498774E-5</v>
      </c>
      <c r="K28" s="42">
        <f t="shared" ref="K28:AP28" si="31">J28*(1-$F$4)</f>
        <v>2.3658887982595189E-5</v>
      </c>
      <c r="L28" s="42">
        <f t="shared" si="31"/>
        <v>2.356947033556599E-5</v>
      </c>
      <c r="M28" s="42">
        <f t="shared" si="31"/>
        <v>2.3480390638300369E-5</v>
      </c>
      <c r="N28" s="42">
        <f t="shared" si="31"/>
        <v>2.3391647613533194E-5</v>
      </c>
      <c r="O28" s="42">
        <f t="shared" si="31"/>
        <v>2.3303239988826697E-5</v>
      </c>
      <c r="P28" s="42">
        <f t="shared" si="31"/>
        <v>2.3215166496552226E-5</v>
      </c>
      <c r="Q28" s="42">
        <f t="shared" si="31"/>
        <v>2.3127425873872077E-5</v>
      </c>
      <c r="R28" s="42">
        <f t="shared" si="31"/>
        <v>2.3040016862721376E-5</v>
      </c>
      <c r="S28" s="42">
        <f t="shared" si="31"/>
        <v>2.2952938209790046E-5</v>
      </c>
      <c r="T28" s="42">
        <f t="shared" si="31"/>
        <v>2.2866188666504837E-5</v>
      </c>
      <c r="U28" s="42">
        <f t="shared" si="31"/>
        <v>2.2779766989011426E-5</v>
      </c>
      <c r="V28" s="42">
        <f t="shared" si="31"/>
        <v>2.2693671938156572E-5</v>
      </c>
      <c r="W28" s="42">
        <f t="shared" si="31"/>
        <v>2.2607902279470359E-5</v>
      </c>
      <c r="X28" s="42">
        <f t="shared" si="31"/>
        <v>2.2522456783148492E-5</v>
      </c>
      <c r="Y28" s="42">
        <f t="shared" si="31"/>
        <v>2.2437334224034661E-5</v>
      </c>
      <c r="Z28" s="42">
        <f t="shared" si="31"/>
        <v>2.2352533381602976E-5</v>
      </c>
      <c r="AA28" s="42">
        <f t="shared" si="31"/>
        <v>2.2268053039940472E-5</v>
      </c>
      <c r="AB28" s="42">
        <f t="shared" si="31"/>
        <v>2.2183891987729661E-5</v>
      </c>
      <c r="AC28" s="42">
        <f t="shared" si="31"/>
        <v>2.2100049018231181E-5</v>
      </c>
      <c r="AD28" s="42">
        <f t="shared" si="31"/>
        <v>2.2016522929266475E-5</v>
      </c>
      <c r="AE28" s="42">
        <f t="shared" si="31"/>
        <v>2.1933312523200574E-5</v>
      </c>
      <c r="AF28" s="42">
        <f t="shared" si="31"/>
        <v>2.1850416606924904E-5</v>
      </c>
      <c r="AG28" s="42">
        <f t="shared" si="31"/>
        <v>2.1767833991840191E-5</v>
      </c>
      <c r="AH28" s="42">
        <f t="shared" si="31"/>
        <v>2.1685563493839419E-5</v>
      </c>
      <c r="AI28" s="42">
        <f t="shared" si="31"/>
        <v>2.1603603933290845E-5</v>
      </c>
      <c r="AJ28" s="42">
        <f t="shared" si="31"/>
        <v>2.152195413502109E-5</v>
      </c>
      <c r="AK28" s="42">
        <f t="shared" si="31"/>
        <v>2.1440612928298287E-5</v>
      </c>
      <c r="AL28" s="42">
        <f t="shared" si="31"/>
        <v>2.1359579146815293E-5</v>
      </c>
      <c r="AM28" s="42">
        <f t="shared" si="31"/>
        <v>2.1278851628672969E-5</v>
      </c>
      <c r="AN28" s="42">
        <f t="shared" si="31"/>
        <v>2.1198429216363517E-5</v>
      </c>
      <c r="AO28" s="42">
        <f t="shared" si="31"/>
        <v>2.111831075675389E-5</v>
      </c>
      <c r="AP28" s="42">
        <f t="shared" si="31"/>
        <v>2.1038495101069247E-5</v>
      </c>
      <c r="AQ28" s="42">
        <f t="shared" ref="AQ28:BJ28" si="32">AP28*(1-$F$4)</f>
        <v>2.0958981104876487E-5</v>
      </c>
      <c r="AR28" s="42">
        <f t="shared" si="32"/>
        <v>2.0879767628067848E-5</v>
      </c>
      <c r="AS28" s="42">
        <f t="shared" si="32"/>
        <v>2.0800853534844542E-5</v>
      </c>
      <c r="AT28" s="42">
        <f t="shared" si="32"/>
        <v>2.0722237693700483E-5</v>
      </c>
      <c r="AU28" s="42">
        <f t="shared" si="32"/>
        <v>2.0643918977406056E-5</v>
      </c>
      <c r="AV28" s="42">
        <f t="shared" si="32"/>
        <v>2.0565896262991961E-5</v>
      </c>
      <c r="AW28" s="42">
        <f t="shared" si="32"/>
        <v>2.0488168431733104E-5</v>
      </c>
      <c r="AX28" s="42">
        <f t="shared" si="32"/>
        <v>2.0410734369132561E-5</v>
      </c>
      <c r="AY28" s="42">
        <f t="shared" si="32"/>
        <v>2.0333592964905598E-5</v>
      </c>
      <c r="AZ28" s="42">
        <f t="shared" si="32"/>
        <v>2.0256743112963742E-5</v>
      </c>
      <c r="BA28" s="42">
        <f t="shared" si="32"/>
        <v>2.0180183711398941E-5</v>
      </c>
      <c r="BB28" s="42">
        <f t="shared" si="32"/>
        <v>2.0103913662467742E-5</v>
      </c>
      <c r="BC28" s="42">
        <f t="shared" si="32"/>
        <v>2.0027931872575568E-5</v>
      </c>
      <c r="BD28" s="42">
        <f t="shared" si="32"/>
        <v>1.9952237252261024E-5</v>
      </c>
      <c r="BE28" s="42">
        <f t="shared" si="32"/>
        <v>1.9876828716180291E-5</v>
      </c>
      <c r="BF28" s="42">
        <f t="shared" si="32"/>
        <v>1.9801705183091553E-5</v>
      </c>
      <c r="BG28" s="42">
        <f t="shared" si="32"/>
        <v>1.9726865575839489E-5</v>
      </c>
      <c r="BH28" s="42">
        <f t="shared" si="32"/>
        <v>1.9652308821339846E-5</v>
      </c>
      <c r="BI28" s="42">
        <f t="shared" si="32"/>
        <v>1.9578033850564036E-5</v>
      </c>
      <c r="BJ28" s="42">
        <f t="shared" si="32"/>
        <v>1.9504039598523816E-5</v>
      </c>
      <c r="BK28" t="str">
        <f t="shared" si="3"/>
        <v>21_VN</v>
      </c>
      <c r="BL28" t="str">
        <f t="shared" si="4"/>
        <v>d_ind_cem_7_9_lpg</v>
      </c>
      <c r="BO28" s="8">
        <f t="shared" si="5"/>
        <v>1.062049605390198</v>
      </c>
      <c r="BP28" s="8">
        <f t="shared" si="6"/>
        <v>1.899891588919902</v>
      </c>
      <c r="BQ28" s="8" cm="1">
        <f t="array" ref="BQ28">K28*INDEX(prod_est,$G28+$H28,MATCH(BQ$14,$BP$14:$DP$14,0))</f>
        <v>2.0441279216962243</v>
      </c>
      <c r="BR28" s="8" cm="1">
        <f t="array" ref="BR28">L28*INDEX(prod_est,$G28+$H28,MATCH(BR$14,$BP$14:$DP$14,0))</f>
        <v>1.8645787618443861</v>
      </c>
      <c r="BS28" s="8" cm="1">
        <f t="array" ref="BS28">M28*INDEX(prod_est,$G28+$H28,MATCH(BS$14,$BP$14:$DP$14,0))</f>
        <v>2.0566652887169501</v>
      </c>
      <c r="BT28" s="8" cm="1">
        <f t="array" ref="BT28">N28*INDEX(prod_est,$G28+$H28,MATCH(BT$14,$BP$14:$DP$14,0))</f>
        <v>2.2616134861544364</v>
      </c>
      <c r="BU28" s="8" cm="1">
        <f t="array" ref="BU28">O28*INDEX(prod_est,$G28+$H28,MATCH(BU$14,$BP$14:$DP$14,0))</f>
        <v>2.3619668370809688</v>
      </c>
      <c r="BV28" s="8" cm="1">
        <f t="array" ref="BV28">P28*INDEX(prod_est,$G28+$H28,MATCH(BV$14,$BP$14:$DP$14,0))</f>
        <v>2.4660769760215415</v>
      </c>
      <c r="BW28" s="8" cm="1">
        <f t="array" ref="BW28">Q28*INDEX(prod_est,$G28+$H28,MATCH(BW$14,$BP$14:$DP$14,0))</f>
        <v>2.5740512927466161</v>
      </c>
      <c r="BX28" s="8" cm="1">
        <f t="array" ref="BX28">R28*INDEX(prod_est,$G28+$H28,MATCH(BX$14,$BP$14:$DP$14,0))</f>
        <v>2.6859983542891834</v>
      </c>
      <c r="BY28" s="8" cm="1">
        <f t="array" ref="BY28">S28*INDEX(prod_est,$G28+$H28,MATCH(BY$14,$BP$14:$DP$14,0))</f>
        <v>2.8020277718226057</v>
      </c>
      <c r="BZ28" s="8" cm="1">
        <f t="array" ref="BZ28">T28*INDEX(prod_est,$G28+$H28,MATCH(BZ$14,$BP$14:$DP$14,0))</f>
        <v>2.8982360967112508</v>
      </c>
      <c r="CA28" s="8" cm="1">
        <f t="array" ref="CA28">U28*INDEX(prod_est,$G28+$H28,MATCH(CA$14,$BP$14:$DP$14,0))</f>
        <v>2.9971100433116957</v>
      </c>
      <c r="CB28" s="8" cm="1">
        <f t="array" ref="CB28">V28*INDEX(prod_est,$G28+$H28,MATCH(CB$14,$BP$14:$DP$14,0))</f>
        <v>3.0986940411803117</v>
      </c>
      <c r="CC28" s="8" cm="1">
        <f t="array" ref="CC28">W28*INDEX(prod_est,$G28+$H28,MATCH(CC$14,$BP$14:$DP$14,0))</f>
        <v>3.1106363006457225</v>
      </c>
      <c r="CD28" s="8" cm="1">
        <f t="array" ref="CD28">X28*INDEX(prod_est,$G28+$H28,MATCH(CD$14,$BP$14:$DP$14,0))</f>
        <v>3.1219477060034087</v>
      </c>
      <c r="CE28" s="8" cm="1">
        <f t="array" ref="CE28">Y28*INDEX(prod_est,$G28+$H28,MATCH(CE$14,$BP$14:$DP$14,0))</f>
        <v>3.1326159188380109</v>
      </c>
      <c r="CF28" s="8" cm="1">
        <f t="array" ref="CF28">Z28*INDEX(prod_est,$G28+$H28,MATCH(CF$14,$BP$14:$DP$14,0))</f>
        <v>3.1426284470463548</v>
      </c>
      <c r="CG28" s="8" cm="1">
        <f t="array" ref="CG28">AA28*INDEX(prod_est,$G28+$H28,MATCH(CG$14,$BP$14:$DP$14,0))</f>
        <v>3.1519726432528321</v>
      </c>
      <c r="CH28" s="8" cm="1">
        <f t="array" ref="CH28">AB28*INDEX(prod_est,$G28+$H28,MATCH(CH$14,$BP$14:$DP$14,0))</f>
        <v>3.1606357032098176</v>
      </c>
      <c r="CI28" s="8" cm="1">
        <f t="array" ref="CI28">AC28*INDEX(prod_est,$G28+$H28,MATCH(CI$14,$BP$14:$DP$14,0))</f>
        <v>3.1686046641835164</v>
      </c>
      <c r="CJ28" s="8" cm="1">
        <f t="array" ref="CJ28">AD28*INDEX(prod_est,$G28+$H28,MATCH(CJ$14,$BP$14:$DP$14,0))</f>
        <v>3.1758664033245863</v>
      </c>
      <c r="CK28" s="8" cm="1">
        <f t="array" ref="CK28">AE28*INDEX(prod_est,$G28+$H28,MATCH(CK$14,$BP$14:$DP$14,0))</f>
        <v>3.1824076360239664</v>
      </c>
      <c r="CL28" s="8" cm="1">
        <f t="array" ref="CL28">AF28*INDEX(prod_est,$G28+$H28,MATCH(CL$14,$BP$14:$DP$14,0))</f>
        <v>3.1882149142534182</v>
      </c>
      <c r="CM28" s="8" cm="1">
        <f t="array" ref="CM28">AG28*INDEX(prod_est,$G28+$H28,MATCH(CM$14,$BP$14:$DP$14,0))</f>
        <v>3.1932746248905626</v>
      </c>
      <c r="CN28" s="8" cm="1">
        <f t="array" ref="CN28">AH28*INDEX(prod_est,$G28+$H28,MATCH(CN$14,$BP$14:$DP$14,0))</f>
        <v>3.1975729880286927</v>
      </c>
      <c r="CO28" s="8" cm="1">
        <f t="array" ref="CO28">AI28*INDEX(prod_est,$G28+$H28,MATCH(CO$14,$BP$14:$DP$14,0))</f>
        <v>3.2010960552709009</v>
      </c>
      <c r="CP28" s="8" cm="1">
        <f t="array" ref="CP28">AJ28*INDEX(prod_est,$G28+$H28,MATCH(CP$14,$BP$14:$DP$14,0))</f>
        <v>3.2038297080084148</v>
      </c>
      <c r="CQ28" s="8" cm="1">
        <f t="array" ref="CQ28">AK28*INDEX(prod_est,$G28+$H28,MATCH(CQ$14,$BP$14:$DP$14,0))</f>
        <v>3.2057596556831918</v>
      </c>
      <c r="CR28" s="8" cm="1">
        <f t="array" ref="CR28">AL28*INDEX(prod_est,$G28+$H28,MATCH(CR$14,$BP$14:$DP$14,0))</f>
        <v>3.2068714340343072</v>
      </c>
      <c r="CS28" s="8" cm="1">
        <f t="array" ref="CS28">AM28*INDEX(prod_est,$G28+$H28,MATCH(CS$14,$BP$14:$DP$14,0))</f>
        <v>3.2071504033284555</v>
      </c>
      <c r="CT28" s="8" cm="1">
        <f t="array" ref="CT28">AN28*INDEX(prod_est,$G28+$H28,MATCH(CT$14,$BP$14:$DP$14,0))</f>
        <v>3.2065817465739928</v>
      </c>
      <c r="CU28" s="8" cm="1">
        <f t="array" ref="CU28">AO28*INDEX(prod_est,$G28+$H28,MATCH(CU$14,$BP$14:$DP$14,0))</f>
        <v>3.2051504677185401</v>
      </c>
      <c r="CV28" s="8" cm="1">
        <f t="array" ref="CV28">AP28*INDEX(prod_est,$G28+$H28,MATCH(CV$14,$BP$14:$DP$14,0))</f>
        <v>3.2028413898302444</v>
      </c>
      <c r="CW28" cm="1">
        <f t="array" ref="CW28">AQ28*INDEX(prod_est,$G28+$H28,MATCH(CW$14,$BP$14:$DP$14,0))</f>
        <v>3.1679595576851756</v>
      </c>
      <c r="CX28" cm="1">
        <f t="array" ref="CX28">AR28*INDEX(prod_est,$G28+$H28,MATCH(CX$14,$BP$14:$DP$14,0))</f>
        <v>3.1325636837557647</v>
      </c>
      <c r="CY28" cm="1">
        <f t="array" ref="CY28">AS28*INDEX(prod_est,$G28+$H28,MATCH(CY$14,$BP$14:$DP$14,0))</f>
        <v>3.0966609183046847</v>
      </c>
      <c r="CZ28" cm="1">
        <f t="array" ref="CZ28">AT28*INDEX(prod_est,$G28+$H28,MATCH(CZ$14,$BP$14:$DP$14,0))</f>
        <v>3.0602583544336297</v>
      </c>
      <c r="DA28" cm="1">
        <f t="array" ref="DA28">AU28*INDEX(prod_est,$G28+$H28,MATCH(DA$14,$BP$14:$DP$14,0))</f>
        <v>3.0233630284528279</v>
      </c>
      <c r="DB28" cm="1">
        <f t="array" ref="DB28">AV28*INDEX(prod_est,$G28+$H28,MATCH(DB$14,$BP$14:$DP$14,0))</f>
        <v>2.9859819202483111</v>
      </c>
      <c r="DC28" cm="1">
        <f t="array" ref="DC28">AW28*INDEX(prod_est,$G28+$H28,MATCH(DC$14,$BP$14:$DP$14,0))</f>
        <v>2.9481219536471261</v>
      </c>
      <c r="DD28" cm="1">
        <f t="array" ref="DD28">AX28*INDEX(prod_est,$G28+$H28,MATCH(DD$14,$BP$14:$DP$14,0))</f>
        <v>2.9097899967804928</v>
      </c>
      <c r="DE28" cm="1">
        <f t="array" ref="DE28">AY28*INDEX(prod_est,$G28+$H28,MATCH(DE$14,$BP$14:$DP$14,0))</f>
        <v>2.8709928624448375</v>
      </c>
      <c r="DF28" cm="1">
        <f t="array" ref="DF28">AZ28*INDEX(prod_est,$G28+$H28,MATCH(DF$14,$BP$14:$DP$14,0))</f>
        <v>2.8317373084605943</v>
      </c>
      <c r="DG28" cm="1">
        <f t="array" ref="DG28">BA28*INDEX(prod_est,$G28+$H28,MATCH(DG$14,$BP$14:$DP$14,0))</f>
        <v>2.7920300380292993</v>
      </c>
      <c r="DH28" cm="1">
        <f t="array" ref="DH28">BB28*INDEX(prod_est,$G28+$H28,MATCH(DH$14,$BP$14:$DP$14,0))</f>
        <v>2.7518777000881767</v>
      </c>
      <c r="DI28" cm="1">
        <f t="array" ref="DI28">BC28*INDEX(prod_est,$G28+$H28,MATCH(DI$14,$BP$14:$DP$14,0))</f>
        <v>2.7112868896630462</v>
      </c>
      <c r="DJ28" cm="1">
        <f t="array" ref="DJ28">BD28*INDEX(prod_est,$G28+$H28,MATCH(DJ$14,$BP$14:$DP$14,0))</f>
        <v>2.670264148219053</v>
      </c>
      <c r="DK28" cm="1">
        <f t="array" ref="DK28">BE28*INDEX(prod_est,$G28+$H28,MATCH(DK$14,$BP$14:$DP$14,0))</f>
        <v>2.6288159640092283</v>
      </c>
      <c r="DL28" cm="1">
        <f t="array" ref="DL28">BF28*INDEX(prod_est,$G28+$H28,MATCH(DL$14,$BP$14:$DP$14,0))</f>
        <v>2.5869487724213989</v>
      </c>
      <c r="DM28" cm="1">
        <f t="array" ref="DM28">BG28*INDEX(prod_est,$G28+$H28,MATCH(DM$14,$BP$14:$DP$14,0))</f>
        <v>2.5446689563226519</v>
      </c>
      <c r="DN28" cm="1">
        <f t="array" ref="DN28">BH28*INDEX(prod_est,$G28+$H28,MATCH(DN$14,$BP$14:$DP$14,0))</f>
        <v>2.5019828464021669</v>
      </c>
      <c r="DO28" cm="1">
        <f t="array" ref="DO28">BI28*INDEX(prod_est,$G28+$H28,MATCH(DO$14,$BP$14:$DP$14,0))</f>
        <v>2.4588967215119042</v>
      </c>
      <c r="DP28" cm="1">
        <f t="array" ref="DP28">BJ28*INDEX(prod_est,$G28+$H28,MATCH(DP$14,$BP$14:$DP$14,0))</f>
        <v>2.4154168090053032</v>
      </c>
    </row>
    <row r="29" spans="1:120" x14ac:dyDescent="0.25">
      <c r="A29" t="s">
        <v>57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321</v>
      </c>
      <c r="H29">
        <f>IFERROR(MATCH(D29,Production_est!$D$4:$D$339,0),"-")</f>
        <v>6</v>
      </c>
      <c r="I29" s="8" cm="1">
        <f t="array" ref="I29">IFERROR(INDEX(Production_est!$E$4:$E$339,H29+G29),"-")</f>
        <v>80000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21_VN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57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321</v>
      </c>
      <c r="H30">
        <f>IFERROR(MATCH(D30,Production_est!$D$4:$D$339,0),"-")</f>
        <v>6</v>
      </c>
      <c r="I30" s="8" cm="1">
        <f t="array" ref="I30">IFERROR(INDEX(Production_est!$E$4:$E$339,H30+G30),"-")</f>
        <v>80000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21_VN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57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321</v>
      </c>
      <c r="H31">
        <f>IFERROR(MATCH(D31,Production_est!$D$4:$D$339,0),"-")</f>
        <v>6</v>
      </c>
      <c r="I31" s="8" cm="1">
        <f t="array" ref="I31">IFERROR(INDEX(Production_est!$E$4:$E$339,H31+G31),"-")</f>
        <v>80000</v>
      </c>
      <c r="J31" s="42">
        <f t="shared" si="0"/>
        <v>0</v>
      </c>
      <c r="K31" s="42">
        <f t="shared" ref="K31:AP31" si="37">J31*(1-$F$4)</f>
        <v>0</v>
      </c>
      <c r="L31" s="42">
        <f t="shared" si="37"/>
        <v>0</v>
      </c>
      <c r="M31" s="42">
        <f t="shared" si="37"/>
        <v>0</v>
      </c>
      <c r="N31" s="42">
        <f t="shared" si="37"/>
        <v>0</v>
      </c>
      <c r="O31" s="42">
        <f t="shared" si="37"/>
        <v>0</v>
      </c>
      <c r="P31" s="42">
        <f t="shared" si="37"/>
        <v>0</v>
      </c>
      <c r="Q31" s="42">
        <f t="shared" si="37"/>
        <v>0</v>
      </c>
      <c r="R31" s="42">
        <f t="shared" si="37"/>
        <v>0</v>
      </c>
      <c r="S31" s="42">
        <f t="shared" si="37"/>
        <v>0</v>
      </c>
      <c r="T31" s="42">
        <f t="shared" si="37"/>
        <v>0</v>
      </c>
      <c r="U31" s="42">
        <f t="shared" si="37"/>
        <v>0</v>
      </c>
      <c r="V31" s="42">
        <f t="shared" si="37"/>
        <v>0</v>
      </c>
      <c r="W31" s="42">
        <f t="shared" si="37"/>
        <v>0</v>
      </c>
      <c r="X31" s="42">
        <f t="shared" si="37"/>
        <v>0</v>
      </c>
      <c r="Y31" s="42">
        <f t="shared" si="37"/>
        <v>0</v>
      </c>
      <c r="Z31" s="42">
        <f t="shared" si="37"/>
        <v>0</v>
      </c>
      <c r="AA31" s="42">
        <f t="shared" si="37"/>
        <v>0</v>
      </c>
      <c r="AB31" s="42">
        <f t="shared" si="37"/>
        <v>0</v>
      </c>
      <c r="AC31" s="42">
        <f t="shared" si="37"/>
        <v>0</v>
      </c>
      <c r="AD31" s="42">
        <f t="shared" si="37"/>
        <v>0</v>
      </c>
      <c r="AE31" s="42">
        <f t="shared" si="37"/>
        <v>0</v>
      </c>
      <c r="AF31" s="42">
        <f t="shared" si="37"/>
        <v>0</v>
      </c>
      <c r="AG31" s="42">
        <f t="shared" si="37"/>
        <v>0</v>
      </c>
      <c r="AH31" s="42">
        <f t="shared" si="37"/>
        <v>0</v>
      </c>
      <c r="AI31" s="42">
        <f t="shared" si="37"/>
        <v>0</v>
      </c>
      <c r="AJ31" s="42">
        <f t="shared" si="37"/>
        <v>0</v>
      </c>
      <c r="AK31" s="42">
        <f t="shared" si="37"/>
        <v>0</v>
      </c>
      <c r="AL31" s="42">
        <f t="shared" si="37"/>
        <v>0</v>
      </c>
      <c r="AM31" s="42">
        <f t="shared" si="37"/>
        <v>0</v>
      </c>
      <c r="AN31" s="42">
        <f t="shared" si="37"/>
        <v>0</v>
      </c>
      <c r="AO31" s="42">
        <f t="shared" si="37"/>
        <v>0</v>
      </c>
      <c r="AP31" s="42">
        <f t="shared" si="37"/>
        <v>0</v>
      </c>
      <c r="AQ31" s="42">
        <f t="shared" ref="AQ31:BJ31" si="38">AP31*(1-$F$4)</f>
        <v>0</v>
      </c>
      <c r="AR31" s="42">
        <f t="shared" si="38"/>
        <v>0</v>
      </c>
      <c r="AS31" s="42">
        <f t="shared" si="38"/>
        <v>0</v>
      </c>
      <c r="AT31" s="42">
        <f t="shared" si="38"/>
        <v>0</v>
      </c>
      <c r="AU31" s="42">
        <f t="shared" si="38"/>
        <v>0</v>
      </c>
      <c r="AV31" s="42">
        <f t="shared" si="38"/>
        <v>0</v>
      </c>
      <c r="AW31" s="42">
        <f t="shared" si="38"/>
        <v>0</v>
      </c>
      <c r="AX31" s="42">
        <f t="shared" si="38"/>
        <v>0</v>
      </c>
      <c r="AY31" s="42">
        <f t="shared" si="38"/>
        <v>0</v>
      </c>
      <c r="AZ31" s="42">
        <f t="shared" si="38"/>
        <v>0</v>
      </c>
      <c r="BA31" s="42">
        <f t="shared" si="38"/>
        <v>0</v>
      </c>
      <c r="BB31" s="42">
        <f t="shared" si="38"/>
        <v>0</v>
      </c>
      <c r="BC31" s="42">
        <f t="shared" si="38"/>
        <v>0</v>
      </c>
      <c r="BD31" s="42">
        <f t="shared" si="38"/>
        <v>0</v>
      </c>
      <c r="BE31" s="42">
        <f t="shared" si="38"/>
        <v>0</v>
      </c>
      <c r="BF31" s="42">
        <f t="shared" si="38"/>
        <v>0</v>
      </c>
      <c r="BG31" s="42">
        <f t="shared" si="38"/>
        <v>0</v>
      </c>
      <c r="BH31" s="42">
        <f t="shared" si="38"/>
        <v>0</v>
      </c>
      <c r="BI31" s="42">
        <f t="shared" si="38"/>
        <v>0</v>
      </c>
      <c r="BJ31" s="42">
        <f t="shared" si="38"/>
        <v>0</v>
      </c>
      <c r="BK31" t="str">
        <f t="shared" si="3"/>
        <v>21_VN</v>
      </c>
      <c r="BL31" t="str">
        <f t="shared" si="4"/>
        <v>d_ind_cem_7_x_other_petrol_prod</v>
      </c>
      <c r="BO31" s="8">
        <f t="shared" si="5"/>
        <v>0</v>
      </c>
      <c r="BP31" s="8">
        <f t="shared" si="6"/>
        <v>0</v>
      </c>
      <c r="BQ31" s="8" cm="1">
        <f t="array" ref="BQ31">K31*INDEX(prod_est,$G31+$H31,MATCH(BQ$14,$BP$14:$DP$14,0))</f>
        <v>0</v>
      </c>
      <c r="BR31" s="8" cm="1">
        <f t="array" ref="BR31">L31*INDEX(prod_est,$G31+$H31,MATCH(BR$14,$BP$14:$DP$14,0))</f>
        <v>0</v>
      </c>
      <c r="BS31" s="8" cm="1">
        <f t="array" ref="BS31">M31*INDEX(prod_est,$G31+$H31,MATCH(BS$14,$BP$14:$DP$14,0))</f>
        <v>0</v>
      </c>
      <c r="BT31" s="8" cm="1">
        <f t="array" ref="BT31">N31*INDEX(prod_est,$G31+$H31,MATCH(BT$14,$BP$14:$DP$14,0))</f>
        <v>0</v>
      </c>
      <c r="BU31" s="8" cm="1">
        <f t="array" ref="BU31">O31*INDEX(prod_est,$G31+$H31,MATCH(BU$14,$BP$14:$DP$14,0))</f>
        <v>0</v>
      </c>
      <c r="BV31" s="8" cm="1">
        <f t="array" ref="BV31">P31*INDEX(prod_est,$G31+$H31,MATCH(BV$14,$BP$14:$DP$14,0))</f>
        <v>0</v>
      </c>
      <c r="BW31" s="8" cm="1">
        <f t="array" ref="BW31">Q31*INDEX(prod_est,$G31+$H31,MATCH(BW$14,$BP$14:$DP$14,0))</f>
        <v>0</v>
      </c>
      <c r="BX31" s="8" cm="1">
        <f t="array" ref="BX31">R31*INDEX(prod_est,$G31+$H31,MATCH(BX$14,$BP$14:$DP$14,0))</f>
        <v>0</v>
      </c>
      <c r="BY31" s="8" cm="1">
        <f t="array" ref="BY31">S31*INDEX(prod_est,$G31+$H31,MATCH(BY$14,$BP$14:$DP$14,0))</f>
        <v>0</v>
      </c>
      <c r="BZ31" s="8" cm="1">
        <f t="array" ref="BZ31">T31*INDEX(prod_est,$G31+$H31,MATCH(BZ$14,$BP$14:$DP$14,0))</f>
        <v>0</v>
      </c>
      <c r="CA31" s="8" cm="1">
        <f t="array" ref="CA31">U31*INDEX(prod_est,$G31+$H31,MATCH(CA$14,$BP$14:$DP$14,0))</f>
        <v>0</v>
      </c>
      <c r="CB31" s="8" cm="1">
        <f t="array" ref="CB31">V31*INDEX(prod_est,$G31+$H31,MATCH(CB$14,$BP$14:$DP$14,0))</f>
        <v>0</v>
      </c>
      <c r="CC31" s="8" cm="1">
        <f t="array" ref="CC31">W31*INDEX(prod_est,$G31+$H31,MATCH(CC$14,$BP$14:$DP$14,0))</f>
        <v>0</v>
      </c>
      <c r="CD31" s="8" cm="1">
        <f t="array" ref="CD31">X31*INDEX(prod_est,$G31+$H31,MATCH(CD$14,$BP$14:$DP$14,0))</f>
        <v>0</v>
      </c>
      <c r="CE31" s="8" cm="1">
        <f t="array" ref="CE31">Y31*INDEX(prod_est,$G31+$H31,MATCH(CE$14,$BP$14:$DP$14,0))</f>
        <v>0</v>
      </c>
      <c r="CF31" s="8" cm="1">
        <f t="array" ref="CF31">Z31*INDEX(prod_est,$G31+$H31,MATCH(CF$14,$BP$14:$DP$14,0))</f>
        <v>0</v>
      </c>
      <c r="CG31" s="8" cm="1">
        <f t="array" ref="CG31">AA31*INDEX(prod_est,$G31+$H31,MATCH(CG$14,$BP$14:$DP$14,0))</f>
        <v>0</v>
      </c>
      <c r="CH31" s="8" cm="1">
        <f t="array" ref="CH31">AB31*INDEX(prod_est,$G31+$H31,MATCH(CH$14,$BP$14:$DP$14,0))</f>
        <v>0</v>
      </c>
      <c r="CI31" s="8" cm="1">
        <f t="array" ref="CI31">AC31*INDEX(prod_est,$G31+$H31,MATCH(CI$14,$BP$14:$DP$14,0))</f>
        <v>0</v>
      </c>
      <c r="CJ31" s="8" cm="1">
        <f t="array" ref="CJ31">AD31*INDEX(prod_est,$G31+$H31,MATCH(CJ$14,$BP$14:$DP$14,0))</f>
        <v>0</v>
      </c>
      <c r="CK31" s="8" cm="1">
        <f t="array" ref="CK31">AE31*INDEX(prod_est,$G31+$H31,MATCH(CK$14,$BP$14:$DP$14,0))</f>
        <v>0</v>
      </c>
      <c r="CL31" s="8" cm="1">
        <f t="array" ref="CL31">AF31*INDEX(prod_est,$G31+$H31,MATCH(CL$14,$BP$14:$DP$14,0))</f>
        <v>0</v>
      </c>
      <c r="CM31" s="8" cm="1">
        <f t="array" ref="CM31">AG31*INDEX(prod_est,$G31+$H31,MATCH(CM$14,$BP$14:$DP$14,0))</f>
        <v>0</v>
      </c>
      <c r="CN31" s="8" cm="1">
        <f t="array" ref="CN31">AH31*INDEX(prod_est,$G31+$H31,MATCH(CN$14,$BP$14:$DP$14,0))</f>
        <v>0</v>
      </c>
      <c r="CO31" s="8" cm="1">
        <f t="array" ref="CO31">AI31*INDEX(prod_est,$G31+$H31,MATCH(CO$14,$BP$14:$DP$14,0))</f>
        <v>0</v>
      </c>
      <c r="CP31" s="8" cm="1">
        <f t="array" ref="CP31">AJ31*INDEX(prod_est,$G31+$H31,MATCH(CP$14,$BP$14:$DP$14,0))</f>
        <v>0</v>
      </c>
      <c r="CQ31" s="8" cm="1">
        <f t="array" ref="CQ31">AK31*INDEX(prod_est,$G31+$H31,MATCH(CQ$14,$BP$14:$DP$14,0))</f>
        <v>0</v>
      </c>
      <c r="CR31" s="8" cm="1">
        <f t="array" ref="CR31">AL31*INDEX(prod_est,$G31+$H31,MATCH(CR$14,$BP$14:$DP$14,0))</f>
        <v>0</v>
      </c>
      <c r="CS31" s="8" cm="1">
        <f t="array" ref="CS31">AM31*INDEX(prod_est,$G31+$H31,MATCH(CS$14,$BP$14:$DP$14,0))</f>
        <v>0</v>
      </c>
      <c r="CT31" s="8" cm="1">
        <f t="array" ref="CT31">AN31*INDEX(prod_est,$G31+$H31,MATCH(CT$14,$BP$14:$DP$14,0))</f>
        <v>0</v>
      </c>
      <c r="CU31" s="8" cm="1">
        <f t="array" ref="CU31">AO31*INDEX(prod_est,$G31+$H31,MATCH(CU$14,$BP$14:$DP$14,0))</f>
        <v>0</v>
      </c>
      <c r="CV31" s="8" cm="1">
        <f t="array" ref="CV31">AP31*INDEX(prod_est,$G31+$H31,MATCH(CV$14,$BP$14:$DP$14,0))</f>
        <v>0</v>
      </c>
      <c r="CW31" cm="1">
        <f t="array" ref="CW31">AQ31*INDEX(prod_est,$G31+$H31,MATCH(CW$14,$BP$14:$DP$14,0))</f>
        <v>0</v>
      </c>
      <c r="CX31" cm="1">
        <f t="array" ref="CX31">AR31*INDEX(prod_est,$G31+$H31,MATCH(CX$14,$BP$14:$DP$14,0))</f>
        <v>0</v>
      </c>
      <c r="CY31" cm="1">
        <f t="array" ref="CY31">AS31*INDEX(prod_est,$G31+$H31,MATCH(CY$14,$BP$14:$DP$14,0))</f>
        <v>0</v>
      </c>
      <c r="CZ31" cm="1">
        <f t="array" ref="CZ31">AT31*INDEX(prod_est,$G31+$H31,MATCH(CZ$14,$BP$14:$DP$14,0))</f>
        <v>0</v>
      </c>
      <c r="DA31" cm="1">
        <f t="array" ref="DA31">AU31*INDEX(prod_est,$G31+$H31,MATCH(DA$14,$BP$14:$DP$14,0))</f>
        <v>0</v>
      </c>
      <c r="DB31" cm="1">
        <f t="array" ref="DB31">AV31*INDEX(prod_est,$G31+$H31,MATCH(DB$14,$BP$14:$DP$14,0))</f>
        <v>0</v>
      </c>
      <c r="DC31" cm="1">
        <f t="array" ref="DC31">AW31*INDEX(prod_est,$G31+$H31,MATCH(DC$14,$BP$14:$DP$14,0))</f>
        <v>0</v>
      </c>
      <c r="DD31" cm="1">
        <f t="array" ref="DD31">AX31*INDEX(prod_est,$G31+$H31,MATCH(DD$14,$BP$14:$DP$14,0))</f>
        <v>0</v>
      </c>
      <c r="DE31" cm="1">
        <f t="array" ref="DE31">AY31*INDEX(prod_est,$G31+$H31,MATCH(DE$14,$BP$14:$DP$14,0))</f>
        <v>0</v>
      </c>
      <c r="DF31" cm="1">
        <f t="array" ref="DF31">AZ31*INDEX(prod_est,$G31+$H31,MATCH(DF$14,$BP$14:$DP$14,0))</f>
        <v>0</v>
      </c>
      <c r="DG31" cm="1">
        <f t="array" ref="DG31">BA31*INDEX(prod_est,$G31+$H31,MATCH(DG$14,$BP$14:$DP$14,0))</f>
        <v>0</v>
      </c>
      <c r="DH31" cm="1">
        <f t="array" ref="DH31">BB31*INDEX(prod_est,$G31+$H31,MATCH(DH$14,$BP$14:$DP$14,0))</f>
        <v>0</v>
      </c>
      <c r="DI31" cm="1">
        <f t="array" ref="DI31">BC31*INDEX(prod_est,$G31+$H31,MATCH(DI$14,$BP$14:$DP$14,0))</f>
        <v>0</v>
      </c>
      <c r="DJ31" cm="1">
        <f t="array" ref="DJ31">BD31*INDEX(prod_est,$G31+$H31,MATCH(DJ$14,$BP$14:$DP$14,0))</f>
        <v>0</v>
      </c>
      <c r="DK31" cm="1">
        <f t="array" ref="DK31">BE31*INDEX(prod_est,$G31+$H31,MATCH(DK$14,$BP$14:$DP$14,0))</f>
        <v>0</v>
      </c>
      <c r="DL31" cm="1">
        <f t="array" ref="DL31">BF31*INDEX(prod_est,$G31+$H31,MATCH(DL$14,$BP$14:$DP$14,0))</f>
        <v>0</v>
      </c>
      <c r="DM31" cm="1">
        <f t="array" ref="DM31">BG31*INDEX(prod_est,$G31+$H31,MATCH(DM$14,$BP$14:$DP$14,0))</f>
        <v>0</v>
      </c>
      <c r="DN31" cm="1">
        <f t="array" ref="DN31">BH31*INDEX(prod_est,$G31+$H31,MATCH(DN$14,$BP$14:$DP$14,0))</f>
        <v>0</v>
      </c>
      <c r="DO31" cm="1">
        <f t="array" ref="DO31">BI31*INDEX(prod_est,$G31+$H31,MATCH(DO$14,$BP$14:$DP$14,0))</f>
        <v>0</v>
      </c>
      <c r="DP31" cm="1">
        <f t="array" ref="DP31">BJ31*INDEX(prod_est,$G31+$H31,MATCH(DP$14,$BP$14:$DP$14,0))</f>
        <v>0</v>
      </c>
    </row>
    <row r="32" spans="1:120" x14ac:dyDescent="0.25">
      <c r="A32" t="s">
        <v>57</v>
      </c>
      <c r="B32" t="s">
        <v>22</v>
      </c>
      <c r="C32" t="s">
        <v>22</v>
      </c>
      <c r="D32" t="s">
        <v>37</v>
      </c>
      <c r="E32" s="8">
        <v>8.2130644724572068</v>
      </c>
      <c r="F32" s="8">
        <v>4.5971083896276506</v>
      </c>
      <c r="G32">
        <f>MATCH(A32,Production_est!$A$4:$A$339,0)</f>
        <v>321</v>
      </c>
      <c r="H32">
        <f>IFERROR(MATCH(D32,Production_est!$D$4:$D$339,0),"-")</f>
        <v>6</v>
      </c>
      <c r="I32" s="8" cm="1">
        <f t="array" ref="I32">IFERROR(INDEX(Production_est!$E$4:$E$339,H32+G32),"-")</f>
        <v>80000</v>
      </c>
      <c r="J32" s="42">
        <f t="shared" si="0"/>
        <v>5.746385487034563E-5</v>
      </c>
      <c r="K32" s="42">
        <f t="shared" ref="K32:AP32" si="39">J32*(1-$F$4)</f>
        <v>5.7246672951418854E-5</v>
      </c>
      <c r="L32" s="42">
        <f t="shared" si="39"/>
        <v>5.7030311861272444E-5</v>
      </c>
      <c r="M32" s="42">
        <f t="shared" si="39"/>
        <v>5.6814768497622894E-5</v>
      </c>
      <c r="N32" s="42">
        <f t="shared" si="39"/>
        <v>5.6600039769911621E-5</v>
      </c>
      <c r="O32" s="42">
        <f t="shared" si="39"/>
        <v>5.6386122599260664E-5</v>
      </c>
      <c r="P32" s="42">
        <f t="shared" si="39"/>
        <v>5.6173013918428536E-5</v>
      </c>
      <c r="Q32" s="42">
        <f t="shared" si="39"/>
        <v>5.5960710671766247E-5</v>
      </c>
      <c r="R32" s="42">
        <f t="shared" si="39"/>
        <v>5.5749209815173479E-5</v>
      </c>
      <c r="S32" s="42">
        <f t="shared" si="39"/>
        <v>5.5538508316054961E-5</v>
      </c>
      <c r="T32" s="42">
        <f t="shared" si="39"/>
        <v>5.5328603153276953E-5</v>
      </c>
      <c r="U32" s="42">
        <f t="shared" si="39"/>
        <v>5.511949131712396E-5</v>
      </c>
      <c r="V32" s="42">
        <f t="shared" si="39"/>
        <v>5.4911169809255568E-5</v>
      </c>
      <c r="W32" s="42">
        <f t="shared" si="39"/>
        <v>5.4703635642663438E-5</v>
      </c>
      <c r="X32" s="42">
        <f t="shared" si="39"/>
        <v>5.4496885841628493E-5</v>
      </c>
      <c r="Y32" s="42">
        <f t="shared" si="39"/>
        <v>5.4290917441678241E-5</v>
      </c>
      <c r="Z32" s="42">
        <f t="shared" si="39"/>
        <v>5.4085727489544281E-5</v>
      </c>
      <c r="AA32" s="42">
        <f t="shared" si="39"/>
        <v>5.3881313043119944E-5</v>
      </c>
      <c r="AB32" s="42">
        <f t="shared" si="39"/>
        <v>5.367767117141812E-5</v>
      </c>
      <c r="AC32" s="42">
        <f t="shared" si="39"/>
        <v>5.3474798954529214E-5</v>
      </c>
      <c r="AD32" s="42">
        <f t="shared" si="39"/>
        <v>5.3272693483579305E-5</v>
      </c>
      <c r="AE32" s="42">
        <f t="shared" si="39"/>
        <v>5.307135186068842E-5</v>
      </c>
      <c r="AF32" s="42">
        <f t="shared" si="39"/>
        <v>5.2870771198928977E-5</v>
      </c>
      <c r="AG32" s="42">
        <f t="shared" si="39"/>
        <v>5.2670948622284405E-5</v>
      </c>
      <c r="AH32" s="42">
        <f t="shared" si="39"/>
        <v>5.2471881265607912E-5</v>
      </c>
      <c r="AI32" s="42">
        <f t="shared" si="39"/>
        <v>5.2273566274581377E-5</v>
      </c>
      <c r="AJ32" s="42">
        <f t="shared" si="39"/>
        <v>5.2076000805674443E-5</v>
      </c>
      <c r="AK32" s="42">
        <f t="shared" si="39"/>
        <v>5.1879182026103753E-5</v>
      </c>
      <c r="AL32" s="42">
        <f t="shared" si="39"/>
        <v>5.1683107113792303E-5</v>
      </c>
      <c r="AM32" s="42">
        <f t="shared" si="39"/>
        <v>5.1487773257329007E-5</v>
      </c>
      <c r="AN32" s="42">
        <f t="shared" si="39"/>
        <v>5.1293177655928371E-5</v>
      </c>
      <c r="AO32" s="42">
        <f t="shared" si="39"/>
        <v>5.1099317519390344E-5</v>
      </c>
      <c r="AP32" s="42">
        <f t="shared" si="39"/>
        <v>5.0906190068060293E-5</v>
      </c>
      <c r="AQ32" s="42">
        <f t="shared" ref="AQ32:BJ32" si="40">AP32*(1-$F$4)</f>
        <v>5.0713792532789159E-5</v>
      </c>
      <c r="AR32" s="42">
        <f t="shared" si="40"/>
        <v>5.052212215489376E-5</v>
      </c>
      <c r="AS32" s="42">
        <f t="shared" si="40"/>
        <v>5.0331176186117212E-5</v>
      </c>
      <c r="AT32" s="42">
        <f t="shared" si="40"/>
        <v>5.0140951888589555E-5</v>
      </c>
      <c r="AU32" s="42">
        <f t="shared" si="40"/>
        <v>4.9951446534788464E-5</v>
      </c>
      <c r="AV32" s="42">
        <f t="shared" si="40"/>
        <v>4.9762657407500171E-5</v>
      </c>
      <c r="AW32" s="42">
        <f t="shared" si="40"/>
        <v>4.9574581799780475E-5</v>
      </c>
      <c r="AX32" s="42">
        <f t="shared" si="40"/>
        <v>4.9387217014915946E-5</v>
      </c>
      <c r="AY32" s="42">
        <f t="shared" si="40"/>
        <v>4.9200560366385255E-5</v>
      </c>
      <c r="AZ32" s="42">
        <f t="shared" si="40"/>
        <v>4.9014609177820657E-5</v>
      </c>
      <c r="BA32" s="42">
        <f t="shared" si="40"/>
        <v>4.882936078296961E-5</v>
      </c>
      <c r="BB32" s="42">
        <f t="shared" si="40"/>
        <v>4.8644812525656543E-5</v>
      </c>
      <c r="BC32" s="42">
        <f t="shared" si="40"/>
        <v>4.8460961759744781E-5</v>
      </c>
      <c r="BD32" s="42">
        <f t="shared" si="40"/>
        <v>4.827780584909859E-5</v>
      </c>
      <c r="BE32" s="42">
        <f t="shared" si="40"/>
        <v>4.8095342167545395E-5</v>
      </c>
      <c r="BF32" s="42">
        <f t="shared" si="40"/>
        <v>4.7913568098838114E-5</v>
      </c>
      <c r="BG32" s="42">
        <f t="shared" si="40"/>
        <v>4.773248103661764E-5</v>
      </c>
      <c r="BH32" s="42">
        <f t="shared" si="40"/>
        <v>4.7552078384375482E-5</v>
      </c>
      <c r="BI32" s="42">
        <f t="shared" si="40"/>
        <v>4.7372357555416535E-5</v>
      </c>
      <c r="BJ32" s="42">
        <f t="shared" si="40"/>
        <v>4.7193315972821977E-5</v>
      </c>
      <c r="BK32" t="str">
        <f t="shared" si="3"/>
        <v>21_VN</v>
      </c>
      <c r="BL32" t="str">
        <f t="shared" si="4"/>
        <v>d_ind_cem_8_1_natural_gas</v>
      </c>
      <c r="BO32" s="8">
        <f t="shared" si="5"/>
        <v>8.2130644724572068</v>
      </c>
      <c r="BP32" s="8">
        <f t="shared" si="6"/>
        <v>4.5971083896276506</v>
      </c>
      <c r="BQ32" s="8" cm="1">
        <f t="array" ref="BQ32">K32*INDEX(prod_est,$G32+$H32,MATCH(BQ$14,$BP$14:$DP$14,0))</f>
        <v>4.946112543002589</v>
      </c>
      <c r="BR32" s="8" cm="1">
        <f t="array" ref="BR32">L32*INDEX(prod_est,$G32+$H32,MATCH(BR$14,$BP$14:$DP$14,0))</f>
        <v>4.5116630439263128</v>
      </c>
      <c r="BS32" s="8" cm="1">
        <f t="array" ref="BS32">M32*INDEX(prod_est,$G32+$H32,MATCH(BS$14,$BP$14:$DP$14,0))</f>
        <v>4.976448818741134</v>
      </c>
      <c r="BT32" s="8" cm="1">
        <f t="array" ref="BT32">N32*INDEX(prod_est,$G32+$H32,MATCH(BT$14,$BP$14:$DP$14,0))</f>
        <v>5.4723555764601679</v>
      </c>
      <c r="BU32" s="8" cm="1">
        <f t="array" ref="BU32">O32*INDEX(prod_est,$G32+$H32,MATCH(BU$14,$BP$14:$DP$14,0))</f>
        <v>5.715177448067001</v>
      </c>
      <c r="BV32" s="8" cm="1">
        <f t="array" ref="BV32">P32*INDEX(prod_est,$G32+$H32,MATCH(BV$14,$BP$14:$DP$14,0))</f>
        <v>5.9670895023969521</v>
      </c>
      <c r="BW32" s="8" cm="1">
        <f t="array" ref="BW32">Q32*INDEX(prod_est,$G32+$H32,MATCH(BW$14,$BP$14:$DP$14,0))</f>
        <v>6.2283515871263972</v>
      </c>
      <c r="BX32" s="8" cm="1">
        <f t="array" ref="BX32">R32*INDEX(prod_est,$G32+$H32,MATCH(BX$14,$BP$14:$DP$14,0))</f>
        <v>6.4992263985171199</v>
      </c>
      <c r="BY32" s="8" cm="1">
        <f t="array" ref="BY32">S32*INDEX(prod_est,$G32+$H32,MATCH(BY$14,$BP$14:$DP$14,0))</f>
        <v>6.7799791593047729</v>
      </c>
      <c r="BZ32" s="8" cm="1">
        <f t="array" ref="BZ32">T32*INDEX(prod_est,$G32+$H32,MATCH(BZ$14,$BP$14:$DP$14,0))</f>
        <v>7.0127714407575557</v>
      </c>
      <c r="CA32" s="8" cm="1">
        <f t="array" ref="CA32">U32*INDEX(prod_est,$G32+$H32,MATCH(CA$14,$BP$14:$DP$14,0))</f>
        <v>7.2520136438828953</v>
      </c>
      <c r="CB32" s="8" cm="1">
        <f t="array" ref="CB32">V32*INDEX(prod_est,$G32+$H32,MATCH(CB$14,$BP$14:$DP$14,0))</f>
        <v>7.4978132734918761</v>
      </c>
      <c r="CC32" s="8" cm="1">
        <f t="array" ref="CC32">W32*INDEX(prod_est,$G32+$H32,MATCH(CC$14,$BP$14:$DP$14,0))</f>
        <v>7.5267095860497744</v>
      </c>
      <c r="CD32" s="8" cm="1">
        <f t="array" ref="CD32">X32*INDEX(prod_est,$G32+$H32,MATCH(CD$14,$BP$14:$DP$14,0))</f>
        <v>7.554079440609665</v>
      </c>
      <c r="CE32" s="8" cm="1">
        <f t="array" ref="CE32">Y32*INDEX(prod_est,$G32+$H32,MATCH(CE$14,$BP$14:$DP$14,0))</f>
        <v>7.5798929822929377</v>
      </c>
      <c r="CF32" s="8" cm="1">
        <f t="array" ref="CF32">Z32*INDEX(prod_est,$G32+$H32,MATCH(CF$14,$BP$14:$DP$14,0))</f>
        <v>7.6041199843473697</v>
      </c>
      <c r="CG32" s="8" cm="1">
        <f t="array" ref="CG32">AA32*INDEX(prod_est,$G32+$H32,MATCH(CG$14,$BP$14:$DP$14,0))</f>
        <v>7.6267298443128766</v>
      </c>
      <c r="CH32" s="8" cm="1">
        <f t="array" ref="CH32">AB32*INDEX(prod_est,$G32+$H32,MATCH(CH$14,$BP$14:$DP$14,0))</f>
        <v>7.6476915801510499</v>
      </c>
      <c r="CI32" s="8" cm="1">
        <f t="array" ref="CI32">AC32*INDEX(prod_est,$G32+$H32,MATCH(CI$14,$BP$14:$DP$14,0))</f>
        <v>7.6669738263394391</v>
      </c>
      <c r="CJ32" s="8" cm="1">
        <f t="array" ref="CJ32">AD32*INDEX(prod_est,$G32+$H32,MATCH(CJ$14,$BP$14:$DP$14,0))</f>
        <v>7.6845448299290071</v>
      </c>
      <c r="CK32" s="8" cm="1">
        <f t="array" ref="CK32">AE32*INDEX(prod_est,$G32+$H32,MATCH(CK$14,$BP$14:$DP$14,0))</f>
        <v>7.7003724465657664</v>
      </c>
      <c r="CL32" s="8" cm="1">
        <f t="array" ref="CL32">AF32*INDEX(prod_est,$G32+$H32,MATCH(CL$14,$BP$14:$DP$14,0))</f>
        <v>7.714424136475448</v>
      </c>
      <c r="CM32" s="8" cm="1">
        <f t="array" ref="CM32">AG32*INDEX(prod_est,$G32+$H32,MATCH(CM$14,$BP$14:$DP$14,0))</f>
        <v>7.7266669604106433</v>
      </c>
      <c r="CN32" s="8" cm="1">
        <f t="array" ref="CN32">AH32*INDEX(prod_est,$G32+$H32,MATCH(CN$14,$BP$14:$DP$14,0))</f>
        <v>7.7370675755611105</v>
      </c>
      <c r="CO32" s="8" cm="1">
        <f t="array" ref="CO32">AI32*INDEX(prod_est,$G32+$H32,MATCH(CO$14,$BP$14:$DP$14,0))</f>
        <v>7.7455922314261256</v>
      </c>
      <c r="CP32" s="8" cm="1">
        <f t="array" ref="CP32">AJ32*INDEX(prod_est,$G32+$H32,MATCH(CP$14,$BP$14:$DP$14,0))</f>
        <v>7.7522067656486264</v>
      </c>
      <c r="CQ32" s="8" cm="1">
        <f t="array" ref="CQ32">AK32*INDEX(prod_est,$G32+$H32,MATCH(CQ$14,$BP$14:$DP$14,0))</f>
        <v>7.756876599811271</v>
      </c>
      <c r="CR32" s="8" cm="1">
        <f t="array" ref="CR32">AL32*INDEX(prod_est,$G32+$H32,MATCH(CR$14,$BP$14:$DP$14,0))</f>
        <v>7.759566735193272</v>
      </c>
      <c r="CS32" s="8" cm="1">
        <f t="array" ref="CS32">AM32*INDEX(prod_est,$G32+$H32,MATCH(CS$14,$BP$14:$DP$14,0))</f>
        <v>7.760241748488796</v>
      </c>
      <c r="CT32" s="8" cm="1">
        <f t="array" ref="CT32">AN32*INDEX(prod_est,$G32+$H32,MATCH(CT$14,$BP$14:$DP$14,0))</f>
        <v>7.7588657874855445</v>
      </c>
      <c r="CU32" s="8" cm="1">
        <f t="array" ref="CU32">AO32*INDEX(prod_est,$G32+$H32,MATCH(CU$14,$BP$14:$DP$14,0))</f>
        <v>7.7554025667035429</v>
      </c>
      <c r="CV32" s="8" cm="1">
        <f t="array" ref="CV32">AP32*INDEX(prod_est,$G32+$H32,MATCH(CV$14,$BP$14:$DP$14,0))</f>
        <v>7.7498153629943971</v>
      </c>
      <c r="CW32" cm="1">
        <f t="array" ref="CW32">AQ32*INDEX(prod_est,$G32+$H32,MATCH(CW$14,$BP$14:$DP$14,0))</f>
        <v>7.6654128822766205</v>
      </c>
      <c r="CX32" cm="1">
        <f t="array" ref="CX32">AR32*INDEX(prod_est,$G32+$H32,MATCH(CX$14,$BP$14:$DP$14,0))</f>
        <v>7.5797665906944758</v>
      </c>
      <c r="CY32" cm="1">
        <f t="array" ref="CY32">AS32*INDEX(prod_est,$G32+$H32,MATCH(CY$14,$BP$14:$DP$14,0))</f>
        <v>7.4928937895154224</v>
      </c>
      <c r="CZ32" cm="1">
        <f t="array" ref="CZ32">AT32*INDEX(prod_est,$G32+$H32,MATCH(CZ$14,$BP$14:$DP$14,0))</f>
        <v>7.4048116416962833</v>
      </c>
      <c r="DA32" cm="1">
        <f t="array" ref="DA32">AU32*INDEX(prod_est,$G32+$H32,MATCH(DA$14,$BP$14:$DP$14,0))</f>
        <v>7.3155371727773391</v>
      </c>
      <c r="DB32" cm="1">
        <f t="array" ref="DB32">AV32*INDEX(prod_est,$G32+$H32,MATCH(DB$14,$BP$14:$DP$14,0))</f>
        <v>7.2250872717710095</v>
      </c>
      <c r="DC32" cm="1">
        <f t="array" ref="DC32">AW32*INDEX(prod_est,$G32+$H32,MATCH(DC$14,$BP$14:$DP$14,0))</f>
        <v>7.1334786920455349</v>
      </c>
      <c r="DD32" cm="1">
        <f t="array" ref="DD32">AX32*INDEX(prod_est,$G32+$H32,MATCH(DD$14,$BP$14:$DP$14,0))</f>
        <v>7.0407280522036979</v>
      </c>
      <c r="DE32" cm="1">
        <f t="array" ref="DE32">AY32*INDEX(prod_est,$G32+$H32,MATCH(DE$14,$BP$14:$DP$14,0))</f>
        <v>6.9468518369564123</v>
      </c>
      <c r="DF32" cm="1">
        <f t="array" ref="DF32">AZ32*INDEX(prod_est,$G32+$H32,MATCH(DF$14,$BP$14:$DP$14,0))</f>
        <v>6.8518663979908982</v>
      </c>
      <c r="DG32" cm="1">
        <f t="array" ref="DG32">BA32*INDEX(prod_est,$G32+$H32,MATCH(DG$14,$BP$14:$DP$14,0))</f>
        <v>6.7557879548347319</v>
      </c>
      <c r="DH32" cm="1">
        <f t="array" ref="DH32">BB32*INDEX(prod_est,$G32+$H32,MATCH(DH$14,$BP$14:$DP$14,0))</f>
        <v>6.6586325957138275</v>
      </c>
      <c r="DI32" cm="1">
        <f t="array" ref="DI32">BC32*INDEX(prod_est,$G32+$H32,MATCH(DI$14,$BP$14:$DP$14,0))</f>
        <v>6.5604162784063558</v>
      </c>
      <c r="DJ32" cm="1">
        <f t="array" ref="DJ32">BD32*INDEX(prod_est,$G32+$H32,MATCH(DJ$14,$BP$14:$DP$14,0))</f>
        <v>6.4611548310913971</v>
      </c>
      <c r="DK32" cm="1">
        <f t="array" ref="DK32">BE32*INDEX(prod_est,$G32+$H32,MATCH(DK$14,$BP$14:$DP$14,0))</f>
        <v>6.3608639531923368</v>
      </c>
      <c r="DL32" cm="1">
        <f t="array" ref="DL32">BF32*INDEX(prod_est,$G32+$H32,MATCH(DL$14,$BP$14:$DP$14,0))</f>
        <v>6.2595592162162772</v>
      </c>
      <c r="DM32" cm="1">
        <f t="array" ref="DM32">BG32*INDEX(prod_est,$G32+$H32,MATCH(DM$14,$BP$14:$DP$14,0))</f>
        <v>6.1572560645875249</v>
      </c>
      <c r="DN32" cm="1">
        <f t="array" ref="DN32">BH32*INDEX(prod_est,$G32+$H32,MATCH(DN$14,$BP$14:$DP$14,0))</f>
        <v>6.0539698164771325</v>
      </c>
      <c r="DO32" cm="1">
        <f t="array" ref="DO32">BI32*INDEX(prod_est,$G32+$H32,MATCH(DO$14,$BP$14:$DP$14,0))</f>
        <v>5.9497156646272504</v>
      </c>
      <c r="DP32" cm="1">
        <f t="array" ref="DP32">BJ32*INDEX(prod_est,$G32+$H32,MATCH(DP$14,$BP$14:$DP$14,0))</f>
        <v>5.8445086771706638</v>
      </c>
    </row>
    <row r="33" spans="1:120" x14ac:dyDescent="0.25">
      <c r="A33" t="s">
        <v>57</v>
      </c>
      <c r="B33" t="s">
        <v>23</v>
      </c>
      <c r="C33" t="s">
        <v>150</v>
      </c>
      <c r="D33" t="s">
        <v>37</v>
      </c>
      <c r="E33" s="8">
        <v>8.0658381968201986</v>
      </c>
      <c r="F33" s="8">
        <v>8.6922112342625013</v>
      </c>
      <c r="G33">
        <f>MATCH(A33,Production_est!$A$4:$A$339,0)</f>
        <v>321</v>
      </c>
      <c r="H33">
        <f>IFERROR(MATCH(D33,Production_est!$D$4:$D$339,0),"-")</f>
        <v>6</v>
      </c>
      <c r="I33" s="8" cm="1">
        <f t="array" ref="I33">IFERROR(INDEX(Production_est!$E$4:$E$339,H33+G33),"-")</f>
        <v>80000</v>
      </c>
      <c r="J33" s="42">
        <f t="shared" si="0"/>
        <v>1.0865264042828126E-4</v>
      </c>
      <c r="K33" s="42">
        <f t="shared" ref="K33:AP33" si="41">J33*(1-$F$4)</f>
        <v>1.082419929178085E-4</v>
      </c>
      <c r="L33" s="42">
        <f t="shared" si="41"/>
        <v>1.0783289743015998E-4</v>
      </c>
      <c r="M33" s="42">
        <f t="shared" si="41"/>
        <v>1.0742534809953889E-4</v>
      </c>
      <c r="N33" s="42">
        <f t="shared" si="41"/>
        <v>1.0701933908231797E-4</v>
      </c>
      <c r="O33" s="42">
        <f t="shared" si="41"/>
        <v>1.0661486455695563E-4</v>
      </c>
      <c r="P33" s="42">
        <f t="shared" si="41"/>
        <v>1.0621191872391254E-4</v>
      </c>
      <c r="Q33" s="42">
        <f t="shared" si="41"/>
        <v>1.0581049580556847E-4</v>
      </c>
      <c r="R33" s="42">
        <f t="shared" si="41"/>
        <v>1.054105900461394E-4</v>
      </c>
      <c r="S33" s="42">
        <f t="shared" si="41"/>
        <v>1.0501219571159505E-4</v>
      </c>
      <c r="T33" s="42">
        <f t="shared" si="41"/>
        <v>1.0461530708957661E-4</v>
      </c>
      <c r="U33" s="42">
        <f t="shared" si="41"/>
        <v>1.0421991848931489E-4</v>
      </c>
      <c r="V33" s="42">
        <f t="shared" si="41"/>
        <v>1.0382602424154867E-4</v>
      </c>
      <c r="W33" s="42">
        <f t="shared" si="41"/>
        <v>1.0343361869844345E-4</v>
      </c>
      <c r="X33" s="42">
        <f t="shared" si="41"/>
        <v>1.0304269623351044E-4</v>
      </c>
      <c r="Y33" s="42">
        <f t="shared" si="41"/>
        <v>1.026532512415259E-4</v>
      </c>
      <c r="Z33" s="42">
        <f t="shared" si="41"/>
        <v>1.0226527813845076E-4</v>
      </c>
      <c r="AA33" s="42">
        <f t="shared" si="41"/>
        <v>1.0187877136135058E-4</v>
      </c>
      <c r="AB33" s="42">
        <f t="shared" si="41"/>
        <v>1.0149372536831577E-4</v>
      </c>
      <c r="AC33" s="42">
        <f t="shared" si="41"/>
        <v>1.0111013463838211E-4</v>
      </c>
      <c r="AD33" s="42">
        <f t="shared" si="41"/>
        <v>1.0072799367145159E-4</v>
      </c>
      <c r="AE33" s="42">
        <f t="shared" si="41"/>
        <v>1.0034729698821358E-4</v>
      </c>
      <c r="AF33" s="42">
        <f t="shared" si="41"/>
        <v>9.9968039130066269E-5</v>
      </c>
      <c r="AG33" s="42">
        <f t="shared" si="41"/>
        <v>9.959021465903832E-5</v>
      </c>
      <c r="AH33" s="42">
        <f t="shared" si="41"/>
        <v>9.9213818157710987E-5</v>
      </c>
      <c r="AI33" s="42">
        <f t="shared" si="41"/>
        <v>9.883884422914039E-5</v>
      </c>
      <c r="AJ33" s="42">
        <f t="shared" si="41"/>
        <v>9.846528749678014E-5</v>
      </c>
      <c r="AK33" s="42">
        <f t="shared" si="41"/>
        <v>9.8093142604404262E-5</v>
      </c>
      <c r="AL33" s="42">
        <f t="shared" si="41"/>
        <v>9.7722404216030382E-5</v>
      </c>
      <c r="AM33" s="42">
        <f t="shared" si="41"/>
        <v>9.7353067015843207E-5</v>
      </c>
      <c r="AN33" s="42">
        <f t="shared" si="41"/>
        <v>9.698512570811832E-5</v>
      </c>
      <c r="AO33" s="42">
        <f t="shared" si="41"/>
        <v>9.6618575017146246E-5</v>
      </c>
      <c r="AP33" s="42">
        <f t="shared" si="41"/>
        <v>9.6253409687156814E-5</v>
      </c>
      <c r="AQ33" s="42">
        <f t="shared" ref="AQ33:BJ33" si="42">AP33*(1-$F$4)</f>
        <v>9.5889624482243765E-5</v>
      </c>
      <c r="AR33" s="42">
        <f t="shared" si="42"/>
        <v>9.5527214186289725E-5</v>
      </c>
      <c r="AS33" s="42">
        <f t="shared" si="42"/>
        <v>9.516617360289137E-5</v>
      </c>
      <c r="AT33" s="42">
        <f t="shared" si="42"/>
        <v>9.480649755528495E-5</v>
      </c>
      <c r="AU33" s="42">
        <f t="shared" si="42"/>
        <v>9.444818088627204E-5</v>
      </c>
      <c r="AV33" s="42">
        <f t="shared" si="42"/>
        <v>9.4091218458145593E-5</v>
      </c>
      <c r="AW33" s="42">
        <f t="shared" si="42"/>
        <v>9.37356051526163E-5</v>
      </c>
      <c r="AX33" s="42">
        <f t="shared" si="42"/>
        <v>9.3381335870739186E-5</v>
      </c>
      <c r="AY33" s="42">
        <f t="shared" si="42"/>
        <v>9.3028405532840481E-5</v>
      </c>
      <c r="AZ33" s="42">
        <f t="shared" si="42"/>
        <v>9.2676809078444817E-5</v>
      </c>
      <c r="BA33" s="42">
        <f t="shared" si="42"/>
        <v>9.2326541466202628E-5</v>
      </c>
      <c r="BB33" s="42">
        <f t="shared" si="42"/>
        <v>9.1977597673817925E-5</v>
      </c>
      <c r="BC33" s="42">
        <f t="shared" si="42"/>
        <v>9.1629972697976228E-5</v>
      </c>
      <c r="BD33" s="42">
        <f t="shared" si="42"/>
        <v>9.1283661554272843E-5</v>
      </c>
      <c r="BE33" s="42">
        <f t="shared" si="42"/>
        <v>9.0938659277141413E-5</v>
      </c>
      <c r="BF33" s="42">
        <f t="shared" si="42"/>
        <v>9.0594960919782689E-5</v>
      </c>
      <c r="BG33" s="42">
        <f t="shared" si="42"/>
        <v>9.025256155409362E-5</v>
      </c>
      <c r="BH33" s="42">
        <f t="shared" si="42"/>
        <v>8.991145627059669E-5</v>
      </c>
      <c r="BI33" s="42">
        <f t="shared" si="42"/>
        <v>8.957164017836953E-5</v>
      </c>
      <c r="BJ33" s="42">
        <f t="shared" si="42"/>
        <v>8.9233108404974766E-5</v>
      </c>
      <c r="BK33" t="str">
        <f t="shared" si="3"/>
        <v>21_VN</v>
      </c>
      <c r="BL33" t="str">
        <f t="shared" si="4"/>
        <v>d_ind_cem_15_1_fwood_wwaste</v>
      </c>
      <c r="BO33" s="8">
        <f t="shared" si="5"/>
        <v>8.0658381968201986</v>
      </c>
      <c r="BP33" s="8">
        <f t="shared" si="6"/>
        <v>8.6922112342625013</v>
      </c>
      <c r="BQ33" s="8" cm="1">
        <f t="array" ref="BQ33">K33*INDEX(prod_est,$G33+$H33,MATCH(BQ$14,$BP$14:$DP$14,0))</f>
        <v>9.3521081880986543</v>
      </c>
      <c r="BR33" s="8" cm="1">
        <f t="array" ref="BR33">L33*INDEX(prod_est,$G33+$H33,MATCH(BR$14,$BP$14:$DP$14,0))</f>
        <v>8.5306511989376066</v>
      </c>
      <c r="BS33" s="8" cm="1">
        <f t="array" ref="BS33">M33*INDEX(prod_est,$G33+$H33,MATCH(BS$14,$BP$14:$DP$14,0))</f>
        <v>9.4094680096280392</v>
      </c>
      <c r="BT33" s="8" cm="1">
        <f t="array" ref="BT33">N33*INDEX(prod_est,$G33+$H33,MATCH(BT$14,$BP$14:$DP$14,0))</f>
        <v>10.347128365933282</v>
      </c>
      <c r="BU33" s="8" cm="1">
        <f t="array" ref="BU33">O33*INDEX(prod_est,$G33+$H33,MATCH(BU$14,$BP$14:$DP$14,0))</f>
        <v>10.806255891633523</v>
      </c>
      <c r="BV33" s="8" cm="1">
        <f t="array" ref="BV33">P33*INDEX(prod_est,$G33+$H33,MATCH(BV$14,$BP$14:$DP$14,0))</f>
        <v>11.282571132238562</v>
      </c>
      <c r="BW33" s="8" cm="1">
        <f t="array" ref="BW33">Q33*INDEX(prod_est,$G33+$H33,MATCH(BW$14,$BP$14:$DP$14,0))</f>
        <v>11.776565407660915</v>
      </c>
      <c r="BX33" s="8" cm="1">
        <f t="array" ref="BX33">R33*INDEX(prod_est,$G33+$H33,MATCH(BX$14,$BP$14:$DP$14,0))</f>
        <v>12.288735423917565</v>
      </c>
      <c r="BY33" s="8" cm="1">
        <f t="array" ref="BY33">S33*INDEX(prod_est,$G33+$H33,MATCH(BY$14,$BP$14:$DP$14,0))</f>
        <v>12.819582664081574</v>
      </c>
      <c r="BZ33" s="8" cm="1">
        <f t="array" ref="BZ33">T33*INDEX(prod_est,$G33+$H33,MATCH(BZ$14,$BP$14:$DP$14,0))</f>
        <v>13.259746243574066</v>
      </c>
      <c r="CA33" s="8" cm="1">
        <f t="array" ref="CA33">U33*INDEX(prod_est,$G33+$H33,MATCH(CA$14,$BP$14:$DP$14,0))</f>
        <v>13.712105333128669</v>
      </c>
      <c r="CB33" s="8" cm="1">
        <f t="array" ref="CB33">V33*INDEX(prod_est,$G33+$H33,MATCH(CB$14,$BP$14:$DP$14,0))</f>
        <v>14.176863202811571</v>
      </c>
      <c r="CC33" s="8" cm="1">
        <f t="array" ref="CC33">W33*INDEX(prod_est,$G33+$H33,MATCH(CC$14,$BP$14:$DP$14,0))</f>
        <v>14.231500342368959</v>
      </c>
      <c r="CD33" s="8" cm="1">
        <f t="array" ref="CD33">X33*INDEX(prod_est,$G33+$H33,MATCH(CD$14,$BP$14:$DP$14,0))</f>
        <v>14.283251255578314</v>
      </c>
      <c r="CE33" s="8" cm="1">
        <f t="array" ref="CE33">Y33*INDEX(prod_est,$G33+$H33,MATCH(CE$14,$BP$14:$DP$14,0))</f>
        <v>14.332059492843657</v>
      </c>
      <c r="CF33" s="8" cm="1">
        <f t="array" ref="CF33">Z33*INDEX(prod_est,$G33+$H33,MATCH(CF$14,$BP$14:$DP$14,0))</f>
        <v>14.377867901430495</v>
      </c>
      <c r="CG33" s="8" cm="1">
        <f t="array" ref="CG33">AA33*INDEX(prod_est,$G33+$H33,MATCH(CG$14,$BP$14:$DP$14,0))</f>
        <v>14.420618618216007</v>
      </c>
      <c r="CH33" s="8" cm="1">
        <f t="array" ref="CH33">AB33*INDEX(prod_est,$G33+$H33,MATCH(CH$14,$BP$14:$DP$14,0))</f>
        <v>14.460253062370796</v>
      </c>
      <c r="CI33" s="8" cm="1">
        <f t="array" ref="CI33">AC33*INDEX(prod_est,$G33+$H33,MATCH(CI$14,$BP$14:$DP$14,0))</f>
        <v>14.496711927973946</v>
      </c>
      <c r="CJ33" s="8" cm="1">
        <f t="array" ref="CJ33">AD33*INDEX(prod_est,$G33+$H33,MATCH(CJ$14,$BP$14:$DP$14,0))</f>
        <v>14.52993517655845</v>
      </c>
      <c r="CK33" s="8" cm="1">
        <f t="array" ref="CK33">AE33*INDEX(prod_est,$G33+$H33,MATCH(CK$14,$BP$14:$DP$14,0))</f>
        <v>14.559862029588942</v>
      </c>
      <c r="CL33" s="8" cm="1">
        <f t="array" ref="CL33">AF33*INDEX(prod_est,$G33+$H33,MATCH(CL$14,$BP$14:$DP$14,0))</f>
        <v>14.586430960869505</v>
      </c>
      <c r="CM33" s="8" cm="1">
        <f t="array" ref="CM33">AG33*INDEX(prod_est,$G33+$H33,MATCH(CM$14,$BP$14:$DP$14,0))</f>
        <v>14.60957968888051</v>
      </c>
      <c r="CN33" s="8" cm="1">
        <f t="array" ref="CN33">AH33*INDEX(prod_est,$G33+$H33,MATCH(CN$14,$BP$14:$DP$14,0))</f>
        <v>14.629245169045847</v>
      </c>
      <c r="CO33" s="8" cm="1">
        <f t="array" ref="CO33">AI33*INDEX(prod_est,$G33+$H33,MATCH(CO$14,$BP$14:$DP$14,0))</f>
        <v>14.645363585928356</v>
      </c>
      <c r="CP33" s="8" cm="1">
        <f t="array" ref="CP33">AJ33*INDEX(prod_est,$G33+$H33,MATCH(CP$14,$BP$14:$DP$14,0))</f>
        <v>14.657870345353032</v>
      </c>
      <c r="CQ33" s="8" cm="1">
        <f t="array" ref="CQ33">AK33*INDEX(prod_est,$G33+$H33,MATCH(CQ$14,$BP$14:$DP$14,0))</f>
        <v>14.66670006645821</v>
      </c>
      <c r="CR33" s="8" cm="1">
        <f t="array" ref="CR33">AL33*INDEX(prod_est,$G33+$H33,MATCH(CR$14,$BP$14:$DP$14,0))</f>
        <v>14.671786573672588</v>
      </c>
      <c r="CS33" s="8" cm="1">
        <f t="array" ref="CS33">AM33*INDEX(prod_est,$G33+$H33,MATCH(CS$14,$BP$14:$DP$14,0))</f>
        <v>14.673062888619581</v>
      </c>
      <c r="CT33" s="8" cm="1">
        <f t="array" ref="CT33">AN33*INDEX(prod_est,$G33+$H33,MATCH(CT$14,$BP$14:$DP$14,0))</f>
        <v>14.670461221946384</v>
      </c>
      <c r="CU33" s="8" cm="1">
        <f t="array" ref="CU33">AO33*INDEX(prod_est,$G33+$H33,MATCH(CU$14,$BP$14:$DP$14,0))</f>
        <v>14.663912965077792</v>
      </c>
      <c r="CV33" s="8" cm="1">
        <f t="array" ref="CV33">AP33*INDEX(prod_est,$G33+$H33,MATCH(CV$14,$BP$14:$DP$14,0))</f>
        <v>14.653348681895274</v>
      </c>
      <c r="CW33" cm="1">
        <f t="array" ref="CW33">AQ33*INDEX(prod_est,$G33+$H33,MATCH(CW$14,$BP$14:$DP$14,0))</f>
        <v>14.493760495384382</v>
      </c>
      <c r="CX33" cm="1">
        <f t="array" ref="CX33">AR33*INDEX(prod_est,$G33+$H33,MATCH(CX$14,$BP$14:$DP$14,0))</f>
        <v>14.331820511645269</v>
      </c>
      <c r="CY33" cm="1">
        <f t="array" ref="CY33">AS33*INDEX(prod_est,$G33+$H33,MATCH(CY$14,$BP$14:$DP$14,0))</f>
        <v>14.167561443909522</v>
      </c>
      <c r="CZ33" cm="1">
        <f t="array" ref="CZ33">AT33*INDEX(prod_est,$G33+$H33,MATCH(CZ$14,$BP$14:$DP$14,0))</f>
        <v>14.001015743891013</v>
      </c>
      <c r="DA33" cm="1">
        <f t="array" ref="DA33">AU33*INDEX(prod_est,$G33+$H33,MATCH(DA$14,$BP$14:$DP$14,0))</f>
        <v>13.832215603476463</v>
      </c>
      <c r="DB33" cm="1">
        <f t="array" ref="DB33">AV33*INDEX(prod_est,$G33+$H33,MATCH(DB$14,$BP$14:$DP$14,0))</f>
        <v>13.66119295640574</v>
      </c>
      <c r="DC33" cm="1">
        <f t="array" ref="DC33">AW33*INDEX(prod_est,$G33+$H33,MATCH(DC$14,$BP$14:$DP$14,0))</f>
        <v>13.487979479942743</v>
      </c>
      <c r="DD33" cm="1">
        <f t="array" ref="DD33">AX33*INDEX(prod_est,$G33+$H33,MATCH(DD$14,$BP$14:$DP$14,0))</f>
        <v>13.312606596536888</v>
      </c>
      <c r="DE33" cm="1">
        <f t="array" ref="DE33">AY33*INDEX(prod_est,$G33+$H33,MATCH(DE$14,$BP$14:$DP$14,0))</f>
        <v>13.135105475474873</v>
      </c>
      <c r="DF33" cm="1">
        <f t="array" ref="DF33">AZ33*INDEX(prod_est,$G33+$H33,MATCH(DF$14,$BP$14:$DP$14,0))</f>
        <v>12.95550703452224</v>
      </c>
      <c r="DG33" cm="1">
        <f t="array" ref="DG33">BA33*INDEX(prod_est,$G33+$H33,MATCH(DG$14,$BP$14:$DP$14,0))</f>
        <v>12.773841941557109</v>
      </c>
      <c r="DH33" cm="1">
        <f t="array" ref="DH33">BB33*INDEX(prod_est,$G33+$H33,MATCH(DH$14,$BP$14:$DP$14,0))</f>
        <v>12.590140616192464</v>
      </c>
      <c r="DI33" cm="1">
        <f t="array" ref="DI33">BC33*INDEX(prod_est,$G33+$H33,MATCH(DI$14,$BP$14:$DP$14,0))</f>
        <v>12.404433231390723</v>
      </c>
      <c r="DJ33" cm="1">
        <f t="array" ref="DJ33">BD33*INDEX(prod_est,$G33+$H33,MATCH(DJ$14,$BP$14:$DP$14,0))</f>
        <v>12.216749715068385</v>
      </c>
      <c r="DK33" cm="1">
        <f t="array" ref="DK33">BE33*INDEX(prod_est,$G33+$H33,MATCH(DK$14,$BP$14:$DP$14,0))</f>
        <v>12.027119751690719</v>
      </c>
      <c r="DL33" cm="1">
        <f t="array" ref="DL33">BF33*INDEX(prod_est,$G33+$H33,MATCH(DL$14,$BP$14:$DP$14,0))</f>
        <v>11.835572783858916</v>
      </c>
      <c r="DM33" cm="1">
        <f t="array" ref="DM33">BG33*INDEX(prod_est,$G33+$H33,MATCH(DM$14,$BP$14:$DP$14,0))</f>
        <v>11.642138013886063</v>
      </c>
      <c r="DN33" cm="1">
        <f t="array" ref="DN33">BH33*INDEX(prod_est,$G33+$H33,MATCH(DN$14,$BP$14:$DP$14,0))</f>
        <v>11.446844405365621</v>
      </c>
      <c r="DO33" cm="1">
        <f t="array" ref="DO33">BI33*INDEX(prod_est,$G33+$H33,MATCH(DO$14,$BP$14:$DP$14,0))</f>
        <v>11.249720684730125</v>
      </c>
      <c r="DP33" cm="1">
        <f t="array" ref="DP33">BJ33*INDEX(prod_est,$G33+$H33,MATCH(DP$14,$BP$14:$DP$14,0))</f>
        <v>11.050795342800754</v>
      </c>
    </row>
    <row r="34" spans="1:120" x14ac:dyDescent="0.25">
      <c r="A34" t="s">
        <v>57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321</v>
      </c>
      <c r="H34">
        <f>IFERROR(MATCH(D34,Production_est!$D$4:$D$339,0),"-")</f>
        <v>6</v>
      </c>
      <c r="I34" s="8" cm="1">
        <f t="array" ref="I34">IFERROR(INDEX(Production_est!$E$4:$E$339,H34+G34),"-")</f>
        <v>80000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21_VN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57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321</v>
      </c>
      <c r="H35">
        <f>IFERROR(MATCH(D35,Production_est!$D$4:$D$339,0),"-")</f>
        <v>6</v>
      </c>
      <c r="I35" s="8" cm="1">
        <f t="array" ref="I35">IFERROR(INDEX(Production_est!$E$4:$E$339,H35+G35),"-")</f>
        <v>80000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21_VN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57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321</v>
      </c>
      <c r="H36">
        <f>IFERROR(MATCH(D36,Production_est!$D$4:$D$339,0),"-")</f>
        <v>6</v>
      </c>
      <c r="I36" s="8" cm="1">
        <f t="array" ref="I36">IFERROR(INDEX(Production_est!$E$4:$E$339,H36+G36),"-")</f>
        <v>80000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21_VN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57</v>
      </c>
      <c r="B37" t="s">
        <v>27</v>
      </c>
      <c r="C37" t="s">
        <v>27</v>
      </c>
      <c r="D37" t="s">
        <v>37</v>
      </c>
      <c r="E37" s="8">
        <v>17.612276589942461</v>
      </c>
      <c r="F37" s="8">
        <v>18.535494475784152</v>
      </c>
      <c r="G37">
        <f>MATCH(A37,Production_est!$A$4:$A$339,0)</f>
        <v>321</v>
      </c>
      <c r="H37">
        <f>IFERROR(MATCH(D37,Production_est!$D$4:$D$339,0),"-")</f>
        <v>6</v>
      </c>
      <c r="I37" s="8" cm="1">
        <f t="array" ref="I37">IFERROR(INDEX(Production_est!$E$4:$E$339,H37+G37),"-")</f>
        <v>80000</v>
      </c>
      <c r="J37" s="42">
        <f t="shared" si="0"/>
        <v>2.316936809473019E-4</v>
      </c>
      <c r="K37" s="42">
        <f t="shared" ref="K37:AP37" si="49">J37*(1-$F$4)</f>
        <v>2.3081800564941457E-4</v>
      </c>
      <c r="L37" s="42">
        <f t="shared" si="49"/>
        <v>2.2994563992485785E-4</v>
      </c>
      <c r="M37" s="42">
        <f t="shared" si="49"/>
        <v>2.2907657126525601E-4</v>
      </c>
      <c r="N37" s="42">
        <f t="shared" si="49"/>
        <v>2.2821078720950812E-4</v>
      </c>
      <c r="O37" s="42">
        <f t="shared" si="49"/>
        <v>2.2734827534360945E-4</v>
      </c>
      <c r="P37" s="42">
        <f t="shared" si="49"/>
        <v>2.2648902330047339E-4</v>
      </c>
      <c r="Q37" s="42">
        <f t="shared" si="49"/>
        <v>2.2563301875975413E-4</v>
      </c>
      <c r="R37" s="42">
        <f t="shared" si="49"/>
        <v>2.2478024944767001E-4</v>
      </c>
      <c r="S37" s="42">
        <f t="shared" si="49"/>
        <v>2.239307031368276E-4</v>
      </c>
      <c r="T37" s="42">
        <f t="shared" si="49"/>
        <v>2.230843676460463E-4</v>
      </c>
      <c r="U37" s="42">
        <f t="shared" si="49"/>
        <v>2.2224123084018369E-4</v>
      </c>
      <c r="V37" s="42">
        <f t="shared" si="49"/>
        <v>2.2140128062996157E-4</v>
      </c>
      <c r="W37" s="42">
        <f t="shared" si="49"/>
        <v>2.2056450497179257E-4</v>
      </c>
      <c r="X37" s="42">
        <f t="shared" si="49"/>
        <v>2.197308918676075E-4</v>
      </c>
      <c r="Y37" s="42">
        <f t="shared" si="49"/>
        <v>2.189004293646833E-4</v>
      </c>
      <c r="Z37" s="42">
        <f t="shared" si="49"/>
        <v>2.180731055554717E-4</v>
      </c>
      <c r="AA37" s="42">
        <f t="shared" si="49"/>
        <v>2.1724890857742837E-4</v>
      </c>
      <c r="AB37" s="42">
        <f t="shared" si="49"/>
        <v>2.1642782661284297E-4</v>
      </c>
      <c r="AC37" s="42">
        <f t="shared" si="49"/>
        <v>2.1560984788866961E-4</v>
      </c>
      <c r="AD37" s="42">
        <f t="shared" si="49"/>
        <v>2.1479496067635805E-4</v>
      </c>
      <c r="AE37" s="42">
        <f t="shared" si="49"/>
        <v>2.1398315329168558E-4</v>
      </c>
      <c r="AF37" s="42">
        <f t="shared" si="49"/>
        <v>2.1317441409458946E-4</v>
      </c>
      <c r="AG37" s="42">
        <f t="shared" si="49"/>
        <v>2.1236873148899998E-4</v>
      </c>
      <c r="AH37" s="42">
        <f t="shared" si="49"/>
        <v>2.115660939226743E-4</v>
      </c>
      <c r="AI37" s="42">
        <f t="shared" si="49"/>
        <v>2.1076648988703063E-4</v>
      </c>
      <c r="AJ37" s="42">
        <f t="shared" si="49"/>
        <v>2.0996990791698344E-4</v>
      </c>
      <c r="AK37" s="42">
        <f t="shared" si="49"/>
        <v>2.0917633659077881E-4</v>
      </c>
      <c r="AL37" s="42">
        <f t="shared" si="49"/>
        <v>2.0838576452983094E-4</v>
      </c>
      <c r="AM37" s="42">
        <f t="shared" si="49"/>
        <v>2.0759818039855875E-4</v>
      </c>
      <c r="AN37" s="42">
        <f t="shared" si="49"/>
        <v>2.0681357290422349E-4</v>
      </c>
      <c r="AO37" s="42">
        <f t="shared" si="49"/>
        <v>2.060319307967668E-4</v>
      </c>
      <c r="AP37" s="42">
        <f t="shared" si="49"/>
        <v>2.0525324286864937E-4</v>
      </c>
      <c r="AQ37" s="42">
        <f t="shared" ref="AQ37:BJ37" si="50">AP37*(1-$F$4)</f>
        <v>2.044774979546902E-4</v>
      </c>
      <c r="AR37" s="42">
        <f t="shared" si="50"/>
        <v>2.0370468493190668E-4</v>
      </c>
      <c r="AS37" s="42">
        <f t="shared" si="50"/>
        <v>2.0293479271935489E-4</v>
      </c>
      <c r="AT37" s="42">
        <f t="shared" si="50"/>
        <v>2.0216781027797081E-4</v>
      </c>
      <c r="AU37" s="42">
        <f t="shared" si="50"/>
        <v>2.0140372661041212E-4</v>
      </c>
      <c r="AV37" s="42">
        <f t="shared" si="50"/>
        <v>2.0064253076090035E-4</v>
      </c>
      <c r="AW37" s="42">
        <f t="shared" si="50"/>
        <v>1.9988421181506394E-4</v>
      </c>
      <c r="AX37" s="42">
        <f t="shared" si="50"/>
        <v>1.9912875889978163E-4</v>
      </c>
      <c r="AY37" s="42">
        <f t="shared" si="50"/>
        <v>1.9837616118302664E-4</v>
      </c>
      <c r="AZ37" s="42">
        <f t="shared" si="50"/>
        <v>1.9762640787371129E-4</v>
      </c>
      <c r="BA37" s="42">
        <f t="shared" si="50"/>
        <v>1.9687948822153236E-4</v>
      </c>
      <c r="BB37" s="42">
        <f t="shared" si="50"/>
        <v>1.9613539151681686E-4</v>
      </c>
      <c r="BC37" s="42">
        <f t="shared" si="50"/>
        <v>1.9539410709036847E-4</v>
      </c>
      <c r="BD37" s="42">
        <f t="shared" si="50"/>
        <v>1.9465562431331465E-4</v>
      </c>
      <c r="BE37" s="42">
        <f t="shared" si="50"/>
        <v>1.9391993259695414E-4</v>
      </c>
      <c r="BF37" s="42">
        <f t="shared" si="50"/>
        <v>1.9318702139260518E-4</v>
      </c>
      <c r="BG37" s="42">
        <f t="shared" si="50"/>
        <v>1.9245688019145428E-4</v>
      </c>
      <c r="BH37" s="42">
        <f t="shared" si="50"/>
        <v>1.9172949852440551E-4</v>
      </c>
      <c r="BI37" s="42">
        <f t="shared" si="50"/>
        <v>1.9100486596193035E-4</v>
      </c>
      <c r="BJ37" s="42">
        <f t="shared" si="50"/>
        <v>1.9028297211391823E-4</v>
      </c>
      <c r="BK37" t="str">
        <f t="shared" si="3"/>
        <v>21_VN</v>
      </c>
      <c r="BL37" t="str">
        <f t="shared" si="4"/>
        <v>d_ind_cem_15_5_other_biomass</v>
      </c>
      <c r="BO37" s="8">
        <f t="shared" si="5"/>
        <v>17.612276589942461</v>
      </c>
      <c r="BP37" s="8">
        <f t="shared" si="6"/>
        <v>18.535494475784152</v>
      </c>
      <c r="BQ37" s="8" cm="1">
        <f t="array" ref="BQ37">K37*INDEX(prod_est,$G37+$H37,MATCH(BQ$14,$BP$14:$DP$14,0))</f>
        <v>19.942675688109418</v>
      </c>
      <c r="BR37" s="8" cm="1">
        <f t="array" ref="BR37">L37*INDEX(prod_est,$G37+$H37,MATCH(BR$14,$BP$14:$DP$14,0))</f>
        <v>18.190979707152191</v>
      </c>
      <c r="BS37" s="8" cm="1">
        <f t="array" ref="BS37">M37*INDEX(prod_est,$G37+$H37,MATCH(BS$14,$BP$14:$DP$14,0))</f>
        <v>20.064991244696337</v>
      </c>
      <c r="BT37" s="8" cm="1">
        <f t="array" ref="BT37">N37*INDEX(prod_est,$G37+$H37,MATCH(BT$14,$BP$14:$DP$14,0))</f>
        <v>22.064482270173265</v>
      </c>
      <c r="BU37" s="8" cm="1">
        <f t="array" ref="BU37">O37*INDEX(prod_est,$G37+$H37,MATCH(BU$14,$BP$14:$DP$14,0))</f>
        <v>23.043537597631527</v>
      </c>
      <c r="BV37" s="8" cm="1">
        <f t="array" ref="BV37">P37*INDEX(prod_est,$G37+$H37,MATCH(BV$14,$BP$14:$DP$14,0))</f>
        <v>24.059244449780479</v>
      </c>
      <c r="BW37" s="8" cm="1">
        <f t="array" ref="BW37">Q37*INDEX(prod_est,$G37+$H37,MATCH(BW$14,$BP$14:$DP$14,0))</f>
        <v>25.112650529820009</v>
      </c>
      <c r="BX37" s="8" cm="1">
        <f t="array" ref="BX37">R37*INDEX(prod_est,$G37+$H37,MATCH(BX$14,$BP$14:$DP$14,0))</f>
        <v>26.204815026417503</v>
      </c>
      <c r="BY37" s="8" cm="1">
        <f t="array" ref="BY37">S37*INDEX(prod_est,$G37+$H37,MATCH(BY$14,$BP$14:$DP$14,0))</f>
        <v>27.336807314957426</v>
      </c>
      <c r="BZ37" s="8" cm="1">
        <f t="array" ref="BZ37">T37*INDEX(prod_est,$G37+$H37,MATCH(BZ$14,$BP$14:$DP$14,0))</f>
        <v>28.275423436476096</v>
      </c>
      <c r="CA37" s="8" cm="1">
        <f t="array" ref="CA37">U37*INDEX(prod_est,$G37+$H37,MATCH(CA$14,$BP$14:$DP$14,0))</f>
        <v>29.240045576865381</v>
      </c>
      <c r="CB37" s="8" cm="1">
        <f t="array" ref="CB37">V37*INDEX(prod_est,$G37+$H37,MATCH(CB$14,$BP$14:$DP$14,0))</f>
        <v>30.231107194434959</v>
      </c>
      <c r="CC37" s="8" cm="1">
        <f t="array" ref="CC37">W37*INDEX(prod_est,$G37+$H37,MATCH(CC$14,$BP$14:$DP$14,0))</f>
        <v>30.34761683405884</v>
      </c>
      <c r="CD37" s="8" cm="1">
        <f t="array" ref="CD37">X37*INDEX(prod_est,$G37+$H37,MATCH(CD$14,$BP$14:$DP$14,0))</f>
        <v>30.457971810491966</v>
      </c>
      <c r="CE37" s="8" cm="1">
        <f t="array" ref="CE37">Y37*INDEX(prod_est,$G37+$H37,MATCH(CE$14,$BP$14:$DP$14,0))</f>
        <v>30.562051749166081</v>
      </c>
      <c r="CF37" s="8" cm="1">
        <f t="array" ref="CF37">Z37*INDEX(prod_est,$G37+$H37,MATCH(CF$14,$BP$14:$DP$14,0))</f>
        <v>30.65973477612232</v>
      </c>
      <c r="CG37" s="8" cm="1">
        <f t="array" ref="CG37">AA37*INDEX(prod_est,$G37+$H37,MATCH(CG$14,$BP$14:$DP$14,0))</f>
        <v>30.750897502551499</v>
      </c>
      <c r="CH37" s="8" cm="1">
        <f t="array" ref="CH37">AB37*INDEX(prod_est,$G37+$H37,MATCH(CH$14,$BP$14:$DP$14,0))</f>
        <v>30.835415009188488</v>
      </c>
      <c r="CI37" s="8" cm="1">
        <f t="array" ref="CI37">AC37*INDEX(prod_est,$G37+$H37,MATCH(CI$14,$BP$14:$DP$14,0))</f>
        <v>30.913160830564383</v>
      </c>
      <c r="CJ37" s="8" cm="1">
        <f t="array" ref="CJ37">AD37*INDEX(prod_est,$G37+$H37,MATCH(CJ$14,$BP$14:$DP$14,0))</f>
        <v>30.984006939110195</v>
      </c>
      <c r="CK37" s="8" cm="1">
        <f t="array" ref="CK37">AE37*INDEX(prod_est,$G37+$H37,MATCH(CK$14,$BP$14:$DP$14,0))</f>
        <v>31.047823729116146</v>
      </c>
      <c r="CL37" s="8" cm="1">
        <f t="array" ref="CL37">AF37*INDEX(prod_est,$G37+$H37,MATCH(CL$14,$BP$14:$DP$14,0))</f>
        <v>31.104480000541898</v>
      </c>
      <c r="CM37" s="8" cm="1">
        <f t="array" ref="CM37">AG37*INDEX(prod_est,$G37+$H37,MATCH(CM$14,$BP$14:$DP$14,0))</f>
        <v>31.153842942675439</v>
      </c>
      <c r="CN37" s="8" cm="1">
        <f t="array" ref="CN37">AH37*INDEX(prod_est,$G37+$H37,MATCH(CN$14,$BP$14:$DP$14,0))</f>
        <v>31.195778117643513</v>
      </c>
      <c r="CO37" s="8" cm="1">
        <f t="array" ref="CO37">AI37*INDEX(prod_est,$G37+$H37,MATCH(CO$14,$BP$14:$DP$14,0))</f>
        <v>31.230149443768962</v>
      </c>
      <c r="CP37" s="8" cm="1">
        <f t="array" ref="CP37">AJ37*INDEX(prod_est,$G37+$H37,MATCH(CP$14,$BP$14:$DP$14,0))</f>
        <v>31.256819178774055</v>
      </c>
      <c r="CQ37" s="8" cm="1">
        <f t="array" ref="CQ37">AK37*INDEX(prod_est,$G37+$H37,MATCH(CQ$14,$BP$14:$DP$14,0))</f>
        <v>31.275647902830205</v>
      </c>
      <c r="CR37" s="8" cm="1">
        <f t="array" ref="CR37">AL37*INDEX(prod_est,$G37+$H37,MATCH(CR$14,$BP$14:$DP$14,0))</f>
        <v>31.28649450144961</v>
      </c>
      <c r="CS37" s="8" cm="1">
        <f t="array" ref="CS37">AM37*INDEX(prod_est,$G37+$H37,MATCH(CS$14,$BP$14:$DP$14,0))</f>
        <v>31.289216148221854</v>
      </c>
      <c r="CT37" s="8" cm="1">
        <f t="array" ref="CT37">AN37*INDEX(prod_est,$G37+$H37,MATCH(CT$14,$BP$14:$DP$14,0))</f>
        <v>31.283668287389986</v>
      </c>
      <c r="CU37" s="8" cm="1">
        <f t="array" ref="CU37">AO37*INDEX(prod_est,$G37+$H37,MATCH(CU$14,$BP$14:$DP$14,0))</f>
        <v>31.269704616266189</v>
      </c>
      <c r="CV37" s="8" cm="1">
        <f t="array" ref="CV37">AP37*INDEX(prod_est,$G37+$H37,MATCH(CV$14,$BP$14:$DP$14,0))</f>
        <v>31.247177067488003</v>
      </c>
      <c r="CW37" cm="1">
        <f t="array" ref="CW37">AQ37*INDEX(prod_est,$G37+$H37,MATCH(CW$14,$BP$14:$DP$14,0))</f>
        <v>30.906867119909506</v>
      </c>
      <c r="CX37" cm="1">
        <f t="array" ref="CX37">AR37*INDEX(prod_est,$G37+$H37,MATCH(CX$14,$BP$14:$DP$14,0))</f>
        <v>30.561542139520952</v>
      </c>
      <c r="CY37" cm="1">
        <f t="array" ref="CY37">AS37*INDEX(prod_est,$G37+$H37,MATCH(CY$14,$BP$14:$DP$14,0))</f>
        <v>30.211271884857531</v>
      </c>
      <c r="CZ37" cm="1">
        <f t="array" ref="CZ37">AT37*INDEX(prod_est,$G37+$H37,MATCH(CZ$14,$BP$14:$DP$14,0))</f>
        <v>29.856125556787354</v>
      </c>
      <c r="DA37" cm="1">
        <f t="array" ref="DA37">AU37*INDEX(prod_est,$G37+$H37,MATCH(DA$14,$BP$14:$DP$14,0))</f>
        <v>29.496171802116439</v>
      </c>
      <c r="DB37" cm="1">
        <f t="array" ref="DB37">AV37*INDEX(prod_est,$G37+$H37,MATCH(DB$14,$BP$14:$DP$14,0))</f>
        <v>29.131478717171831</v>
      </c>
      <c r="DC37" cm="1">
        <f t="array" ref="DC37">AW37*INDEX(prod_est,$G37+$H37,MATCH(DC$14,$BP$14:$DP$14,0))</f>
        <v>28.762113851364632</v>
      </c>
      <c r="DD37" cm="1">
        <f t="array" ref="DD37">AX37*INDEX(prod_est,$G37+$H37,MATCH(DD$14,$BP$14:$DP$14,0))</f>
        <v>28.388144210732978</v>
      </c>
      <c r="DE37" cm="1">
        <f t="array" ref="DE37">AY37*INDEX(prod_est,$G37+$H37,MATCH(DE$14,$BP$14:$DP$14,0))</f>
        <v>28.009636261464347</v>
      </c>
      <c r="DF37" cm="1">
        <f t="array" ref="DF37">AZ37*INDEX(prod_est,$G37+$H37,MATCH(DF$14,$BP$14:$DP$14,0))</f>
        <v>27.626655933396027</v>
      </c>
      <c r="DG37" cm="1">
        <f t="array" ref="DG37">BA37*INDEX(prod_est,$G37+$H37,MATCH(DG$14,$BP$14:$DP$14,0))</f>
        <v>27.239268623498962</v>
      </c>
      <c r="DH37" cm="1">
        <f t="array" ref="DH37">BB37*INDEX(prod_est,$G37+$H37,MATCH(DH$14,$BP$14:$DP$14,0))</f>
        <v>26.847539199337135</v>
      </c>
      <c r="DI37" cm="1">
        <f t="array" ref="DI37">BC37*INDEX(prod_est,$G37+$H37,MATCH(DI$14,$BP$14:$DP$14,0))</f>
        <v>26.451532002510529</v>
      </c>
      <c r="DJ37" cm="1">
        <f t="array" ref="DJ37">BD37*INDEX(prod_est,$G37+$H37,MATCH(DJ$14,$BP$14:$DP$14,0))</f>
        <v>26.051310852076927</v>
      </c>
      <c r="DK37" cm="1">
        <f t="array" ref="DK37">BE37*INDEX(prod_est,$G37+$H37,MATCH(DK$14,$BP$14:$DP$14,0))</f>
        <v>25.646939047952433</v>
      </c>
      <c r="DL37" cm="1">
        <f t="array" ref="DL37">BF37*INDEX(prod_est,$G37+$H37,MATCH(DL$14,$BP$14:$DP$14,0))</f>
        <v>25.238479374296006</v>
      </c>
      <c r="DM37" cm="1">
        <f t="array" ref="DM37">BG37*INDEX(prod_est,$G37+$H37,MATCH(DM$14,$BP$14:$DP$14,0))</f>
        <v>24.825994102870062</v>
      </c>
      <c r="DN37" cm="1">
        <f t="array" ref="DN37">BH37*INDEX(prod_est,$G37+$H37,MATCH(DN$14,$BP$14:$DP$14,0))</f>
        <v>24.409544996385169</v>
      </c>
      <c r="DO37" cm="1">
        <f t="array" ref="DO37">BI37*INDEX(prod_est,$G37+$H37,MATCH(DO$14,$BP$14:$DP$14,0))</f>
        <v>23.989193311823826</v>
      </c>
      <c r="DP37" cm="1">
        <f t="array" ref="DP37">BJ37*INDEX(prod_est,$G37+$H37,MATCH(DP$14,$BP$14:$DP$14,0))</f>
        <v>23.56499980374485</v>
      </c>
    </row>
    <row r="38" spans="1:120" x14ac:dyDescent="0.25">
      <c r="A38" t="s">
        <v>57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321</v>
      </c>
      <c r="H38">
        <f>IFERROR(MATCH(D38,Production_est!$D$4:$D$339,0),"-")</f>
        <v>6</v>
      </c>
      <c r="I38" s="8" cm="1">
        <f t="array" ref="I38">IFERROR(INDEX(Production_est!$E$4:$E$339,H38+G38),"-")</f>
        <v>80000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21_VN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57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321</v>
      </c>
      <c r="H39">
        <f>IFERROR(MATCH(D39,Production_est!$D$4:$D$339,0),"-")</f>
        <v>6</v>
      </c>
      <c r="I39" s="8" cm="1">
        <f t="array" ref="I39">IFERROR(INDEX(Production_est!$E$4:$E$339,H39+G39),"-")</f>
        <v>80000</v>
      </c>
      <c r="J39" s="42">
        <f t="shared" si="0"/>
        <v>0</v>
      </c>
      <c r="K39" s="42">
        <f t="shared" ref="K39:AP39" si="53">J39*(1-$F$4)</f>
        <v>0</v>
      </c>
      <c r="L39" s="42">
        <f t="shared" si="53"/>
        <v>0</v>
      </c>
      <c r="M39" s="42">
        <f t="shared" si="53"/>
        <v>0</v>
      </c>
      <c r="N39" s="42">
        <f t="shared" si="53"/>
        <v>0</v>
      </c>
      <c r="O39" s="42">
        <f t="shared" si="53"/>
        <v>0</v>
      </c>
      <c r="P39" s="42">
        <f t="shared" si="53"/>
        <v>0</v>
      </c>
      <c r="Q39" s="42">
        <f t="shared" si="53"/>
        <v>0</v>
      </c>
      <c r="R39" s="42">
        <f t="shared" si="53"/>
        <v>0</v>
      </c>
      <c r="S39" s="42">
        <f t="shared" si="53"/>
        <v>0</v>
      </c>
      <c r="T39" s="42">
        <f t="shared" si="53"/>
        <v>0</v>
      </c>
      <c r="U39" s="42">
        <f t="shared" si="53"/>
        <v>0</v>
      </c>
      <c r="V39" s="42">
        <f t="shared" si="53"/>
        <v>0</v>
      </c>
      <c r="W39" s="42">
        <f t="shared" si="53"/>
        <v>0</v>
      </c>
      <c r="X39" s="42">
        <f t="shared" si="53"/>
        <v>0</v>
      </c>
      <c r="Y39" s="42">
        <f t="shared" si="53"/>
        <v>0</v>
      </c>
      <c r="Z39" s="42">
        <f t="shared" si="53"/>
        <v>0</v>
      </c>
      <c r="AA39" s="42">
        <f t="shared" si="53"/>
        <v>0</v>
      </c>
      <c r="AB39" s="42">
        <f t="shared" si="53"/>
        <v>0</v>
      </c>
      <c r="AC39" s="42">
        <f t="shared" si="53"/>
        <v>0</v>
      </c>
      <c r="AD39" s="42">
        <f t="shared" si="53"/>
        <v>0</v>
      </c>
      <c r="AE39" s="42">
        <f t="shared" si="53"/>
        <v>0</v>
      </c>
      <c r="AF39" s="42">
        <f t="shared" si="53"/>
        <v>0</v>
      </c>
      <c r="AG39" s="42">
        <f t="shared" si="53"/>
        <v>0</v>
      </c>
      <c r="AH39" s="42">
        <f t="shared" si="53"/>
        <v>0</v>
      </c>
      <c r="AI39" s="42">
        <f t="shared" si="53"/>
        <v>0</v>
      </c>
      <c r="AJ39" s="42">
        <f t="shared" si="53"/>
        <v>0</v>
      </c>
      <c r="AK39" s="42">
        <f t="shared" si="53"/>
        <v>0</v>
      </c>
      <c r="AL39" s="42">
        <f t="shared" si="53"/>
        <v>0</v>
      </c>
      <c r="AM39" s="42">
        <f t="shared" si="53"/>
        <v>0</v>
      </c>
      <c r="AN39" s="42">
        <f t="shared" si="53"/>
        <v>0</v>
      </c>
      <c r="AO39" s="42">
        <f t="shared" si="53"/>
        <v>0</v>
      </c>
      <c r="AP39" s="42">
        <f t="shared" si="53"/>
        <v>0</v>
      </c>
      <c r="AQ39" s="42">
        <f t="shared" ref="AQ39:BJ39" si="54">AP39*(1-$F$4)</f>
        <v>0</v>
      </c>
      <c r="AR39" s="42">
        <f t="shared" si="54"/>
        <v>0</v>
      </c>
      <c r="AS39" s="42">
        <f t="shared" si="54"/>
        <v>0</v>
      </c>
      <c r="AT39" s="42">
        <f t="shared" si="54"/>
        <v>0</v>
      </c>
      <c r="AU39" s="42">
        <f t="shared" si="54"/>
        <v>0</v>
      </c>
      <c r="AV39" s="42">
        <f t="shared" si="54"/>
        <v>0</v>
      </c>
      <c r="AW39" s="42">
        <f t="shared" si="54"/>
        <v>0</v>
      </c>
      <c r="AX39" s="42">
        <f t="shared" si="54"/>
        <v>0</v>
      </c>
      <c r="AY39" s="42">
        <f t="shared" si="54"/>
        <v>0</v>
      </c>
      <c r="AZ39" s="42">
        <f t="shared" si="54"/>
        <v>0</v>
      </c>
      <c r="BA39" s="42">
        <f t="shared" si="54"/>
        <v>0</v>
      </c>
      <c r="BB39" s="42">
        <f t="shared" si="54"/>
        <v>0</v>
      </c>
      <c r="BC39" s="42">
        <f t="shared" si="54"/>
        <v>0</v>
      </c>
      <c r="BD39" s="42">
        <f t="shared" si="54"/>
        <v>0</v>
      </c>
      <c r="BE39" s="42">
        <f t="shared" si="54"/>
        <v>0</v>
      </c>
      <c r="BF39" s="42">
        <f t="shared" si="54"/>
        <v>0</v>
      </c>
      <c r="BG39" s="42">
        <f t="shared" si="54"/>
        <v>0</v>
      </c>
      <c r="BH39" s="42">
        <f t="shared" si="54"/>
        <v>0</v>
      </c>
      <c r="BI39" s="42">
        <f t="shared" si="54"/>
        <v>0</v>
      </c>
      <c r="BJ39" s="42">
        <f t="shared" si="54"/>
        <v>0</v>
      </c>
      <c r="BK39" t="str">
        <f t="shared" si="3"/>
        <v>21_VN</v>
      </c>
      <c r="BL39" t="str">
        <f t="shared" si="4"/>
        <v>d_ind_cem_16_2_industrial_waste</v>
      </c>
      <c r="BO39" s="8">
        <f t="shared" si="5"/>
        <v>0</v>
      </c>
      <c r="BP39" s="8">
        <f t="shared" si="6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57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321</v>
      </c>
      <c r="H40">
        <f>IFERROR(MATCH(D40,Production_est!$D$4:$D$339,0),"-")</f>
        <v>6</v>
      </c>
      <c r="I40" s="8" cm="1">
        <f t="array" ref="I40">IFERROR(INDEX(Production_est!$E$4:$E$339,H40+G40),"-")</f>
        <v>80000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21_VN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57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321</v>
      </c>
      <c r="H41">
        <f>IFERROR(MATCH(D41,Production_est!$D$4:$D$339,0),"-")</f>
        <v>6</v>
      </c>
      <c r="I41" s="8" cm="1">
        <f t="array" ref="I41">IFERROR(INDEX(Production_est!$E$4:$E$339,H41+G41),"-")</f>
        <v>80000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21_VN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57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321</v>
      </c>
      <c r="H42">
        <f>IFERROR(MATCH(D42,Production_est!$D$4:$D$339,0),"-")</f>
        <v>6</v>
      </c>
      <c r="I42" s="8" cm="1">
        <f t="array" ref="I42">IFERROR(INDEX(Production_est!$E$4:$E$339,H42+G42),"-")</f>
        <v>80000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21_VN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57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321</v>
      </c>
      <c r="H43">
        <f>IFERROR(MATCH(D43,Production_est!$D$4:$D$339,0),"-")</f>
        <v>6</v>
      </c>
      <c r="I43" s="8" cm="1">
        <f t="array" ref="I43">IFERROR(INDEX(Production_est!$E$4:$E$339,H43+G43),"-")</f>
        <v>80000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21_VN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57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321</v>
      </c>
      <c r="H44">
        <f>IFERROR(MATCH(D44,Production_est!$D$4:$D$339,0),"-")</f>
        <v>6</v>
      </c>
      <c r="I44" s="8" cm="1">
        <f t="array" ref="I44">IFERROR(INDEX(Production_est!$E$4:$E$339,H44+G44),"-")</f>
        <v>80000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21_VN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57</v>
      </c>
      <c r="B45" t="s">
        <v>35</v>
      </c>
      <c r="C45" t="s">
        <v>35</v>
      </c>
      <c r="D45" t="s">
        <v>37</v>
      </c>
      <c r="E45" s="8">
        <v>36.661792712338901</v>
      </c>
      <c r="F45" s="8">
        <v>41.053493881768141</v>
      </c>
      <c r="G45">
        <f>MATCH(A45,Production_est!$A$4:$A$339,0)</f>
        <v>321</v>
      </c>
      <c r="H45">
        <f>IFERROR(MATCH(D45,Production_est!$D$4:$D$339,0),"-")</f>
        <v>6</v>
      </c>
      <c r="I45" s="8" cm="1">
        <f t="array" ref="I45">IFERROR(INDEX(Production_est!$E$4:$E$339,H45+G45),"-")</f>
        <v>80000</v>
      </c>
      <c r="J45" s="42">
        <f t="shared" si="0"/>
        <v>5.1316867352210174E-4</v>
      </c>
      <c r="K45" s="42">
        <f t="shared" ref="K45:AP45" si="62">J45*(1-$F$4)</f>
        <v>5.1122917681586607E-4</v>
      </c>
      <c r="L45" s="42">
        <f t="shared" si="62"/>
        <v>5.0929701034560851E-4</v>
      </c>
      <c r="M45" s="42">
        <f t="shared" si="62"/>
        <v>5.0737214640704921E-4</v>
      </c>
      <c r="N45" s="42">
        <f t="shared" si="62"/>
        <v>5.0545455740061537E-4</v>
      </c>
      <c r="O45" s="42">
        <f t="shared" si="62"/>
        <v>5.035442158310455E-4</v>
      </c>
      <c r="P45" s="42">
        <f t="shared" si="62"/>
        <v>5.0164109430699509E-4</v>
      </c>
      <c r="Q45" s="42">
        <f t="shared" si="62"/>
        <v>4.9974516554064381E-4</v>
      </c>
      <c r="R45" s="42">
        <f t="shared" si="62"/>
        <v>4.9785640234730453E-4</v>
      </c>
      <c r="S45" s="42">
        <f t="shared" si="62"/>
        <v>4.9597477764503337E-4</v>
      </c>
      <c r="T45" s="42">
        <f t="shared" si="62"/>
        <v>4.941002644542412E-4</v>
      </c>
      <c r="U45" s="42">
        <f t="shared" si="62"/>
        <v>4.922328358973071E-4</v>
      </c>
      <c r="V45" s="42">
        <f t="shared" si="62"/>
        <v>4.9037246519819278E-4</v>
      </c>
      <c r="W45" s="42">
        <f t="shared" si="62"/>
        <v>4.8851912568205881E-4</v>
      </c>
      <c r="X45" s="42">
        <f t="shared" si="62"/>
        <v>4.86672790774882E-4</v>
      </c>
      <c r="Y45" s="42">
        <f t="shared" si="62"/>
        <v>4.8483343400307442E-4</v>
      </c>
      <c r="Z45" s="42">
        <f t="shared" si="62"/>
        <v>4.8300102899310375E-4</v>
      </c>
      <c r="AA45" s="42">
        <f t="shared" si="62"/>
        <v>4.8117554947111534E-4</v>
      </c>
      <c r="AB45" s="42">
        <f t="shared" si="62"/>
        <v>4.7935696926255516E-4</v>
      </c>
      <c r="AC45" s="42">
        <f t="shared" si="62"/>
        <v>4.7754526229179479E-4</v>
      </c>
      <c r="AD45" s="42">
        <f t="shared" si="62"/>
        <v>4.7574040258175737E-4</v>
      </c>
      <c r="AE45" s="42">
        <f t="shared" si="62"/>
        <v>4.7394236425354517E-4</v>
      </c>
      <c r="AF45" s="42">
        <f t="shared" si="62"/>
        <v>4.7215112152606853E-4</v>
      </c>
      <c r="AG45" s="42">
        <f t="shared" si="62"/>
        <v>4.7036664871567623E-4</v>
      </c>
      <c r="AH45" s="42">
        <f t="shared" si="62"/>
        <v>4.6858892023578713E-4</v>
      </c>
      <c r="AI45" s="42">
        <f t="shared" si="62"/>
        <v>4.6681791059652338E-4</v>
      </c>
      <c r="AJ45" s="42">
        <f t="shared" si="62"/>
        <v>4.6505359440434497E-4</v>
      </c>
      <c r="AK45" s="42">
        <f t="shared" si="62"/>
        <v>4.6329594636168548E-4</v>
      </c>
      <c r="AL45" s="42">
        <f t="shared" si="62"/>
        <v>4.6154494126658956E-4</v>
      </c>
      <c r="AM45" s="42">
        <f t="shared" si="62"/>
        <v>4.5980055401235136E-4</v>
      </c>
      <c r="AN45" s="42">
        <f t="shared" si="62"/>
        <v>4.5806275958715464E-4</v>
      </c>
      <c r="AO45" s="42">
        <f t="shared" si="62"/>
        <v>4.5633153307371422E-4</v>
      </c>
      <c r="AP45" s="42">
        <f t="shared" si="62"/>
        <v>4.5460684964891858E-4</v>
      </c>
      <c r="AQ45" s="42">
        <f t="shared" si="58"/>
        <v>4.5288868458347393E-4</v>
      </c>
      <c r="AR45" s="42">
        <f t="shared" si="58"/>
        <v>4.5117701324154971E-4</v>
      </c>
      <c r="AS45" s="42">
        <f t="shared" si="58"/>
        <v>4.4947181108042532E-4</v>
      </c>
      <c r="AT45" s="42">
        <f t="shared" si="58"/>
        <v>4.477730536501382E-4</v>
      </c>
      <c r="AU45" s="42">
        <f t="shared" si="58"/>
        <v>4.4608071659313326E-4</v>
      </c>
      <c r="AV45" s="42">
        <f t="shared" si="58"/>
        <v>4.4439477564391365E-4</v>
      </c>
      <c r="AW45" s="42">
        <f t="shared" si="58"/>
        <v>4.4271520662869277E-4</v>
      </c>
      <c r="AX45" s="42">
        <f t="shared" si="58"/>
        <v>4.4104198546504782E-4</v>
      </c>
      <c r="AY45" s="42">
        <f t="shared" si="58"/>
        <v>4.3937508816157427E-4</v>
      </c>
      <c r="AZ45" s="42">
        <f t="shared" si="58"/>
        <v>4.3771449081754195E-4</v>
      </c>
      <c r="BA45" s="42">
        <f t="shared" si="58"/>
        <v>4.3606016962255249E-4</v>
      </c>
      <c r="BB45" s="42">
        <f t="shared" si="58"/>
        <v>4.3441210085619765E-4</v>
      </c>
      <c r="BC45" s="42">
        <f t="shared" si="58"/>
        <v>4.3277026088771949E-4</v>
      </c>
      <c r="BD45" s="42">
        <f t="shared" si="58"/>
        <v>4.3113462617567127E-4</v>
      </c>
      <c r="BE45" s="42">
        <f t="shared" si="58"/>
        <v>4.2950517326758014E-4</v>
      </c>
      <c r="BF45" s="42">
        <f t="shared" si="58"/>
        <v>4.2788187879961068E-4</v>
      </c>
      <c r="BG45" s="42">
        <f t="shared" si="58"/>
        <v>4.2626471949623005E-4</v>
      </c>
      <c r="BH45" s="42">
        <f t="shared" si="58"/>
        <v>4.2465367216987411E-4</v>
      </c>
      <c r="BI45" s="42">
        <f t="shared" si="58"/>
        <v>4.2304871372061509E-4</v>
      </c>
      <c r="BJ45" s="42">
        <f t="shared" si="58"/>
        <v>4.2144982113583024E-4</v>
      </c>
      <c r="BK45" t="str">
        <f t="shared" si="3"/>
        <v>21_VN</v>
      </c>
      <c r="BL45" t="str">
        <f t="shared" si="4"/>
        <v>d_ind_cem_17_electricity</v>
      </c>
      <c r="BO45" s="8">
        <f t="shared" si="5"/>
        <v>36.661792712338901</v>
      </c>
      <c r="BP45" s="8">
        <f t="shared" si="6"/>
        <v>41.053493881768141</v>
      </c>
      <c r="BQ45" s="8" cm="1">
        <f t="array" ref="BQ45">K45*INDEX(prod_est,$G45+$H45,MATCH(BQ$14,$BP$14:$DP$14,0))</f>
        <v>44.170200876890831</v>
      </c>
      <c r="BR45" s="8" cm="1">
        <f t="array" ref="BR45">L45*INDEX(prod_est,$G45+$H45,MATCH(BR$14,$BP$14:$DP$14,0))</f>
        <v>40.290442485179341</v>
      </c>
      <c r="BS45" s="8" cm="1">
        <f t="array" ref="BS45">M45*INDEX(prod_est,$G45+$H45,MATCH(BS$14,$BP$14:$DP$14,0))</f>
        <v>44.441112503259696</v>
      </c>
      <c r="BT45" s="8" cm="1">
        <f t="array" ref="BT45">N45*INDEX(prod_est,$G45+$H45,MATCH(BT$14,$BP$14:$DP$14,0))</f>
        <v>48.869701807327594</v>
      </c>
      <c r="BU45" s="8" cm="1">
        <f t="array" ref="BU45">O45*INDEX(prod_est,$G45+$H45,MATCH(BU$14,$BP$14:$DP$14,0))</f>
        <v>51.038170630656346</v>
      </c>
      <c r="BV45" s="8" cm="1">
        <f t="array" ref="BV45">P45*INDEX(prod_est,$G45+$H45,MATCH(BV$14,$BP$14:$DP$14,0))</f>
        <v>53.28781738784668</v>
      </c>
      <c r="BW45" s="8" cm="1">
        <f t="array" ref="BW45">Q45*INDEX(prod_est,$G45+$H45,MATCH(BW$14,$BP$14:$DP$14,0))</f>
        <v>55.620962593032289</v>
      </c>
      <c r="BX45" s="8" cm="1">
        <f t="array" ref="BX45">R45*INDEX(prod_est,$G45+$H45,MATCH(BX$14,$BP$14:$DP$14,0))</f>
        <v>58.03995219902999</v>
      </c>
      <c r="BY45" s="8" cm="1">
        <f t="array" ref="BY45">S45*INDEX(prod_est,$G45+$H45,MATCH(BY$14,$BP$14:$DP$14,0))</f>
        <v>60.547154720791504</v>
      </c>
      <c r="BZ45" s="8" cm="1">
        <f t="array" ref="BZ45">T45*INDEX(prod_est,$G45+$H45,MATCH(BZ$14,$BP$14:$DP$14,0))</f>
        <v>62.626056432986879</v>
      </c>
      <c r="CA45" s="8" cm="1">
        <f t="array" ref="CA45">U45*INDEX(prod_est,$G45+$H45,MATCH(CA$14,$BP$14:$DP$14,0))</f>
        <v>64.762557792064555</v>
      </c>
      <c r="CB45" s="8" cm="1">
        <f t="array" ref="CB45">V45*INDEX(prod_est,$G45+$H45,MATCH(CB$14,$BP$14:$DP$14,0))</f>
        <v>66.957618846761704</v>
      </c>
      <c r="CC45" s="8" cm="1">
        <f t="array" ref="CC45">W45*INDEX(prod_est,$G45+$H45,MATCH(CC$14,$BP$14:$DP$14,0))</f>
        <v>67.21567118972537</v>
      </c>
      <c r="CD45" s="8" cm="1">
        <f t="array" ref="CD45">X45*INDEX(prod_est,$G45+$H45,MATCH(CD$14,$BP$14:$DP$14,0))</f>
        <v>67.460091825804909</v>
      </c>
      <c r="CE45" s="8" cm="1">
        <f t="array" ref="CE45">Y45*INDEX(prod_est,$G45+$H45,MATCH(CE$14,$BP$14:$DP$14,0))</f>
        <v>67.6906141423881</v>
      </c>
      <c r="CF45" s="8" cm="1">
        <f t="array" ref="CF45">Z45*INDEX(prod_est,$G45+$H45,MATCH(CF$14,$BP$14:$DP$14,0))</f>
        <v>67.90696820592494</v>
      </c>
      <c r="CG45" s="8" cm="1">
        <f t="array" ref="CG45">AA45*INDEX(prod_est,$G45+$H45,MATCH(CG$14,$BP$14:$DP$14,0))</f>
        <v>68.108880727686625</v>
      </c>
      <c r="CH45" s="8" cm="1">
        <f t="array" ref="CH45">AB45*INDEX(prod_est,$G45+$H45,MATCH(CH$14,$BP$14:$DP$14,0))</f>
        <v>68.296075029201319</v>
      </c>
      <c r="CI45" s="8" cm="1">
        <f t="array" ref="CI45">AC45*INDEX(prod_est,$G45+$H45,MATCH(CI$14,$BP$14:$DP$14,0))</f>
        <v>68.468271007374881</v>
      </c>
      <c r="CJ45" s="8" cm="1">
        <f t="array" ref="CJ45">AD45*INDEX(prod_est,$G45+$H45,MATCH(CJ$14,$BP$14:$DP$14,0))</f>
        <v>68.625185099282831</v>
      </c>
      <c r="CK45" s="8" cm="1">
        <f t="array" ref="CK45">AE45*INDEX(prod_est,$G45+$H45,MATCH(CK$14,$BP$14:$DP$14,0))</f>
        <v>68.766530246642461</v>
      </c>
      <c r="CL45" s="8" cm="1">
        <f t="array" ref="CL45">AF45*INDEX(prod_est,$G45+$H45,MATCH(CL$14,$BP$14:$DP$14,0))</f>
        <v>68.892015859954782</v>
      </c>
      <c r="CM45" s="8" cm="1">
        <f t="array" ref="CM45">AG45*INDEX(prod_est,$G45+$H45,MATCH(CM$14,$BP$14:$DP$14,0))</f>
        <v>69.001347782311271</v>
      </c>
      <c r="CN45" s="8" cm="1">
        <f t="array" ref="CN45">AH45*INDEX(prod_est,$G45+$H45,MATCH(CN$14,$BP$14:$DP$14,0))</f>
        <v>69.094228252871787</v>
      </c>
      <c r="CO45" s="8" cm="1">
        <f t="array" ref="CO45">AI45*INDEX(prod_est,$G45+$H45,MATCH(CO$14,$BP$14:$DP$14,0))</f>
        <v>69.170355870003505</v>
      </c>
      <c r="CP45" s="8" cm="1">
        <f t="array" ref="CP45">AJ45*INDEX(prod_est,$G45+$H45,MATCH(CP$14,$BP$14:$DP$14,0))</f>
        <v>69.229425554078588</v>
      </c>
      <c r="CQ45" s="8" cm="1">
        <f t="array" ref="CQ45">AK45*INDEX(prod_est,$G45+$H45,MATCH(CQ$14,$BP$14:$DP$14,0))</f>
        <v>69.271128509931785</v>
      </c>
      <c r="CR45" s="8" cm="1">
        <f t="array" ref="CR45">AL45*INDEX(prod_est,$G45+$H45,MATCH(CR$14,$BP$14:$DP$14,0))</f>
        <v>69.295152188967776</v>
      </c>
      <c r="CS45" s="8" cm="1">
        <f t="array" ref="CS45">AM45*INDEX(prod_est,$G45+$H45,MATCH(CS$14,$BP$14:$DP$14,0))</f>
        <v>69.301180250925256</v>
      </c>
      <c r="CT45" s="8" cm="1">
        <f t="array" ref="CT45">AN45*INDEX(prod_est,$G45+$H45,MATCH(CT$14,$BP$14:$DP$14,0))</f>
        <v>69.288892525285377</v>
      </c>
      <c r="CU45" s="8" cm="1">
        <f t="array" ref="CU45">AO45*INDEX(prod_est,$G45+$H45,MATCH(CU$14,$BP$14:$DP$14,0))</f>
        <v>69.257964972324928</v>
      </c>
      <c r="CV45" s="8" cm="1">
        <f t="array" ref="CV45">AP45*INDEX(prod_est,$G45+$H45,MATCH(CV$14,$BP$14:$DP$14,0))</f>
        <v>69.20806964381643</v>
      </c>
      <c r="CW45" cm="1">
        <f t="array" ref="CW45">AQ45*INDEX(prod_est,$G45+$H45,MATCH(CW$14,$BP$14:$DP$14,0))</f>
        <v>68.454331330060043</v>
      </c>
      <c r="CX45" cm="1">
        <f t="array" ref="CX45">AR45*INDEX(prod_est,$G45+$H45,MATCH(CX$14,$BP$14:$DP$14,0))</f>
        <v>67.68948542923313</v>
      </c>
      <c r="CY45" cm="1">
        <f t="array" ref="CY45">AS45*INDEX(prod_est,$G45+$H45,MATCH(CY$14,$BP$14:$DP$14,0))</f>
        <v>66.913686446606761</v>
      </c>
      <c r="CZ45" cm="1">
        <f t="array" ref="CZ45">AT45*INDEX(prod_est,$G45+$H45,MATCH(CZ$14,$BP$14:$DP$14,0))</f>
        <v>66.127087652298385</v>
      </c>
      <c r="DA45" cm="1">
        <f t="array" ref="DA45">AU45*INDEX(prod_est,$G45+$H45,MATCH(DA$14,$BP$14:$DP$14,0))</f>
        <v>65.329841089256448</v>
      </c>
      <c r="DB45" cm="1">
        <f t="array" ref="DB45">AV45*INDEX(prod_est,$G45+$H45,MATCH(DB$14,$BP$14:$DP$14,0))</f>
        <v>64.522097581196448</v>
      </c>
      <c r="DC45" cm="1">
        <f t="array" ref="DC45">AW45*INDEX(prod_est,$G45+$H45,MATCH(DC$14,$BP$14:$DP$14,0))</f>
        <v>63.704006740492581</v>
      </c>
      <c r="DD45" cm="1">
        <f t="array" ref="DD45">AX45*INDEX(prod_est,$G45+$H45,MATCH(DD$14,$BP$14:$DP$14,0))</f>
        <v>62.875716976024933</v>
      </c>
      <c r="DE45" cm="1">
        <f t="array" ref="DE45">AY45*INDEX(prod_est,$G45+$H45,MATCH(DE$14,$BP$14:$DP$14,0))</f>
        <v>62.037375500980851</v>
      </c>
      <c r="DF45" cm="1">
        <f t="array" ref="DF45">AZ45*INDEX(prod_est,$G45+$H45,MATCH(DF$14,$BP$14:$DP$14,0))</f>
        <v>61.189128340608008</v>
      </c>
      <c r="DG45" cm="1">
        <f t="array" ref="DG45">BA45*INDEX(prod_est,$G45+$H45,MATCH(DG$14,$BP$14:$DP$14,0))</f>
        <v>60.331120339930656</v>
      </c>
      <c r="DH45" cm="1">
        <f t="array" ref="DH45">BB45*INDEX(prod_est,$G45+$H45,MATCH(DH$14,$BP$14:$DP$14,0))</f>
        <v>59.463495171411601</v>
      </c>
      <c r="DI45" cm="1">
        <f t="array" ref="DI45">BC45*INDEX(prod_est,$G45+$H45,MATCH(DI$14,$BP$14:$DP$14,0))</f>
        <v>58.586395342577958</v>
      </c>
      <c r="DJ45" cm="1">
        <f t="array" ref="DJ45">BD45*INDEX(prod_est,$G45+$H45,MATCH(DJ$14,$BP$14:$DP$14,0))</f>
        <v>57.699962203599881</v>
      </c>
      <c r="DK45" cm="1">
        <f t="array" ref="DK45">BE45*INDEX(prod_est,$G45+$H45,MATCH(DK$14,$BP$14:$DP$14,0))</f>
        <v>56.804335954822285</v>
      </c>
      <c r="DL45" cm="1">
        <f t="array" ref="DL45">BF45*INDEX(prod_est,$G45+$H45,MATCH(DL$14,$BP$14:$DP$14,0))</f>
        <v>55.899655654261075</v>
      </c>
      <c r="DM45" cm="1">
        <f t="array" ref="DM45">BG45*INDEX(prod_est,$G45+$H45,MATCH(DM$14,$BP$14:$DP$14,0))</f>
        <v>54.986059225046425</v>
      </c>
      <c r="DN45" cm="1">
        <f t="array" ref="DN45">BH45*INDEX(prod_est,$G45+$H45,MATCH(DN$14,$BP$14:$DP$14,0))</f>
        <v>54.063683462830767</v>
      </c>
      <c r="DO45" cm="1">
        <f t="array" ref="DO45">BI45*INDEX(prod_est,$G45+$H45,MATCH(DO$14,$BP$14:$DP$14,0))</f>
        <v>53.132664043150577</v>
      </c>
      <c r="DP45" cm="1">
        <f t="array" ref="DP45">BJ45*INDEX(prod_est,$G45+$H45,MATCH(DP$14,$BP$14:$DP$14,0))</f>
        <v>52.19313552874501</v>
      </c>
    </row>
    <row r="46" spans="1:120" x14ac:dyDescent="0.25">
      <c r="A46" t="s">
        <v>57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321</v>
      </c>
      <c r="H46">
        <f>IFERROR(MATCH(D46,Production_est!$D$4:$D$339,0),"-")</f>
        <v>6</v>
      </c>
      <c r="I46" s="8" cm="1">
        <f t="array" ref="I46">IFERROR(INDEX(Production_est!$E$4:$E$339,H46+G46),"-")</f>
        <v>80000</v>
      </c>
      <c r="J46" s="42">
        <f t="shared" si="0"/>
        <v>0</v>
      </c>
      <c r="K46" s="42">
        <f t="shared" ref="K46:AP46" si="63">J46*(1-$F$4)</f>
        <v>0</v>
      </c>
      <c r="L46" s="42">
        <f t="shared" si="63"/>
        <v>0</v>
      </c>
      <c r="M46" s="42">
        <f t="shared" si="63"/>
        <v>0</v>
      </c>
      <c r="N46" s="42">
        <f t="shared" si="63"/>
        <v>0</v>
      </c>
      <c r="O46" s="42">
        <f t="shared" si="63"/>
        <v>0</v>
      </c>
      <c r="P46" s="42">
        <f t="shared" si="63"/>
        <v>0</v>
      </c>
      <c r="Q46" s="42">
        <f t="shared" si="63"/>
        <v>0</v>
      </c>
      <c r="R46" s="42">
        <f t="shared" si="63"/>
        <v>0</v>
      </c>
      <c r="S46" s="42">
        <f t="shared" si="63"/>
        <v>0</v>
      </c>
      <c r="T46" s="42">
        <f t="shared" si="63"/>
        <v>0</v>
      </c>
      <c r="U46" s="42">
        <f t="shared" si="63"/>
        <v>0</v>
      </c>
      <c r="V46" s="42">
        <f t="shared" si="63"/>
        <v>0</v>
      </c>
      <c r="W46" s="42">
        <f t="shared" si="63"/>
        <v>0</v>
      </c>
      <c r="X46" s="42">
        <f t="shared" si="63"/>
        <v>0</v>
      </c>
      <c r="Y46" s="42">
        <f t="shared" si="63"/>
        <v>0</v>
      </c>
      <c r="Z46" s="42">
        <f t="shared" si="63"/>
        <v>0</v>
      </c>
      <c r="AA46" s="42">
        <f t="shared" si="63"/>
        <v>0</v>
      </c>
      <c r="AB46" s="42">
        <f t="shared" si="63"/>
        <v>0</v>
      </c>
      <c r="AC46" s="42">
        <f t="shared" si="63"/>
        <v>0</v>
      </c>
      <c r="AD46" s="42">
        <f t="shared" si="63"/>
        <v>0</v>
      </c>
      <c r="AE46" s="42">
        <f t="shared" si="63"/>
        <v>0</v>
      </c>
      <c r="AF46" s="42">
        <f t="shared" si="63"/>
        <v>0</v>
      </c>
      <c r="AG46" s="42">
        <f t="shared" si="63"/>
        <v>0</v>
      </c>
      <c r="AH46" s="42">
        <f t="shared" si="63"/>
        <v>0</v>
      </c>
      <c r="AI46" s="42">
        <f t="shared" si="63"/>
        <v>0</v>
      </c>
      <c r="AJ46" s="42">
        <f t="shared" si="63"/>
        <v>0</v>
      </c>
      <c r="AK46" s="42">
        <f t="shared" si="63"/>
        <v>0</v>
      </c>
      <c r="AL46" s="42">
        <f t="shared" si="63"/>
        <v>0</v>
      </c>
      <c r="AM46" s="42">
        <f t="shared" si="63"/>
        <v>0</v>
      </c>
      <c r="AN46" s="42">
        <f t="shared" si="63"/>
        <v>0</v>
      </c>
      <c r="AO46" s="42">
        <f t="shared" si="63"/>
        <v>0</v>
      </c>
      <c r="AP46" s="42">
        <f t="shared" si="63"/>
        <v>0</v>
      </c>
      <c r="AQ46" s="42">
        <f t="shared" si="58"/>
        <v>0</v>
      </c>
      <c r="AR46" s="42">
        <f t="shared" si="58"/>
        <v>0</v>
      </c>
      <c r="AS46" s="42">
        <f t="shared" si="58"/>
        <v>0</v>
      </c>
      <c r="AT46" s="42">
        <f t="shared" si="58"/>
        <v>0</v>
      </c>
      <c r="AU46" s="42">
        <f t="shared" si="58"/>
        <v>0</v>
      </c>
      <c r="AV46" s="42">
        <f t="shared" si="58"/>
        <v>0</v>
      </c>
      <c r="AW46" s="42">
        <f t="shared" si="58"/>
        <v>0</v>
      </c>
      <c r="AX46" s="42">
        <f t="shared" si="58"/>
        <v>0</v>
      </c>
      <c r="AY46" s="42">
        <f t="shared" si="58"/>
        <v>0</v>
      </c>
      <c r="AZ46" s="42">
        <f t="shared" si="58"/>
        <v>0</v>
      </c>
      <c r="BA46" s="42">
        <f t="shared" si="58"/>
        <v>0</v>
      </c>
      <c r="BB46" s="42">
        <f t="shared" si="58"/>
        <v>0</v>
      </c>
      <c r="BC46" s="42">
        <f t="shared" si="58"/>
        <v>0</v>
      </c>
      <c r="BD46" s="42">
        <f t="shared" si="58"/>
        <v>0</v>
      </c>
      <c r="BE46" s="42">
        <f t="shared" si="58"/>
        <v>0</v>
      </c>
      <c r="BF46" s="42">
        <f t="shared" si="58"/>
        <v>0</v>
      </c>
      <c r="BG46" s="42">
        <f t="shared" si="58"/>
        <v>0</v>
      </c>
      <c r="BH46" s="42">
        <f t="shared" si="58"/>
        <v>0</v>
      </c>
      <c r="BI46" s="42">
        <f t="shared" si="58"/>
        <v>0</v>
      </c>
      <c r="BJ46" s="42">
        <f t="shared" si="58"/>
        <v>0</v>
      </c>
      <c r="BK46" t="str">
        <f t="shared" si="3"/>
        <v>21_VN</v>
      </c>
      <c r="BL46" t="str">
        <f t="shared" si="4"/>
        <v>d_ind_cem_18_heat</v>
      </c>
      <c r="BO46" s="8">
        <f t="shared" si="5"/>
        <v>0</v>
      </c>
      <c r="BP46" s="8">
        <f t="shared" si="6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57</v>
      </c>
      <c r="B47" s="10" t="s">
        <v>91</v>
      </c>
      <c r="C47" s="10" t="s">
        <v>177</v>
      </c>
      <c r="D47" s="10" t="s">
        <v>37</v>
      </c>
      <c r="E47" s="61">
        <f>SUM(E15:E46)</f>
        <v>278.92190111038747</v>
      </c>
      <c r="F47" s="61">
        <f>SUM(F15:F46)</f>
        <v>372.07500139932819</v>
      </c>
      <c r="J47" s="42">
        <f t="shared" ref="J47:AN47" si="64">SUM(J15:J46)*1000</f>
        <v>4.6509375174916023</v>
      </c>
      <c r="K47" s="42">
        <f t="shared" si="64"/>
        <v>4.6333595193371719</v>
      </c>
      <c r="L47" s="42">
        <f t="shared" si="64"/>
        <v>4.6158479563945587</v>
      </c>
      <c r="M47" s="42">
        <f t="shared" si="64"/>
        <v>4.5984025775750226</v>
      </c>
      <c r="N47" s="42">
        <f t="shared" si="64"/>
        <v>4.581023132738804</v>
      </c>
      <c r="O47" s="42">
        <f t="shared" si="64"/>
        <v>4.5637093726915365</v>
      </c>
      <c r="P47" s="42">
        <f t="shared" si="64"/>
        <v>4.5464610491806692</v>
      </c>
      <c r="Q47" s="42">
        <f t="shared" si="64"/>
        <v>4.5292779148919102</v>
      </c>
      <c r="R47" s="42">
        <f t="shared" si="64"/>
        <v>4.5121597234456807</v>
      </c>
      <c r="S47" s="42">
        <f t="shared" si="64"/>
        <v>4.4951062293935831</v>
      </c>
      <c r="T47" s="42">
        <f t="shared" si="64"/>
        <v>4.4781171882148785</v>
      </c>
      <c r="U47" s="42">
        <f t="shared" si="64"/>
        <v>4.4611923563129832</v>
      </c>
      <c r="V47" s="42">
        <f t="shared" si="64"/>
        <v>4.444331491011976</v>
      </c>
      <c r="W47" s="42">
        <f t="shared" si="64"/>
        <v>4.4275343505531168</v>
      </c>
      <c r="X47" s="42">
        <f t="shared" si="64"/>
        <v>4.4108006940913809</v>
      </c>
      <c r="Y47" s="42">
        <f t="shared" si="64"/>
        <v>4.3941302816920098</v>
      </c>
      <c r="Z47" s="42">
        <f t="shared" si="64"/>
        <v>4.3775228743270604</v>
      </c>
      <c r="AA47" s="42">
        <f t="shared" si="64"/>
        <v>4.3609782338719913</v>
      </c>
      <c r="AB47" s="42">
        <f t="shared" si="64"/>
        <v>4.3444961231022337</v>
      </c>
      <c r="AC47" s="42">
        <f t="shared" si="64"/>
        <v>4.3280763056898071</v>
      </c>
      <c r="AD47" s="42">
        <f t="shared" si="64"/>
        <v>4.3117185461999146</v>
      </c>
      <c r="AE47" s="42">
        <f t="shared" si="64"/>
        <v>4.2954226100875754</v>
      </c>
      <c r="AF47" s="42">
        <f t="shared" si="64"/>
        <v>4.2791882636942615</v>
      </c>
      <c r="AG47" s="42">
        <f t="shared" si="64"/>
        <v>4.2630152742445464</v>
      </c>
      <c r="AH47" s="42">
        <f t="shared" si="64"/>
        <v>4.2469034098427656</v>
      </c>
      <c r="AI47" s="42">
        <f t="shared" si="64"/>
        <v>4.2308524394696949</v>
      </c>
      <c r="AJ47" s="42">
        <f t="shared" si="64"/>
        <v>4.2148621329792366</v>
      </c>
      <c r="AK47" s="42">
        <f t="shared" si="64"/>
        <v>4.1989322610951163</v>
      </c>
      <c r="AL47" s="42">
        <f t="shared" si="64"/>
        <v>4.1830625954076037</v>
      </c>
      <c r="AM47" s="42">
        <f t="shared" si="64"/>
        <v>4.1672529083702257</v>
      </c>
      <c r="AN47" s="42">
        <f t="shared" si="64"/>
        <v>4.1515029732965161</v>
      </c>
      <c r="AO47" s="42">
        <f t="shared" ref="AO47:BJ47" si="65">SUM(AO15:AO46)*1000</f>
        <v>4.1358125643567556</v>
      </c>
      <c r="AP47">
        <f t="shared" si="65"/>
        <v>4.1201814565747394</v>
      </c>
      <c r="AQ47">
        <f t="shared" si="65"/>
        <v>4.1046094258245507</v>
      </c>
      <c r="AR47">
        <f t="shared" si="65"/>
        <v>4.0890962488273432</v>
      </c>
      <c r="AS47">
        <f t="shared" si="65"/>
        <v>4.0736417031481444</v>
      </c>
      <c r="AT47">
        <f t="shared" si="65"/>
        <v>4.0582455671926629</v>
      </c>
      <c r="AU47">
        <f t="shared" si="65"/>
        <v>4.0429076202041152</v>
      </c>
      <c r="AV47">
        <f t="shared" si="65"/>
        <v>4.0276276422600539</v>
      </c>
      <c r="AW47">
        <f t="shared" si="65"/>
        <v>4.0124054142692192</v>
      </c>
      <c r="AX47">
        <f t="shared" si="65"/>
        <v>3.9972407179684009</v>
      </c>
      <c r="AY47">
        <f t="shared" si="65"/>
        <v>3.9821333359192947</v>
      </c>
      <c r="AZ47">
        <f t="shared" si="65"/>
        <v>3.9670830515054027</v>
      </c>
      <c r="BA47">
        <f t="shared" si="65"/>
        <v>3.9520896489289181</v>
      </c>
      <c r="BB47">
        <f t="shared" si="65"/>
        <v>3.9371529132076262</v>
      </c>
      <c r="BC47">
        <f t="shared" si="65"/>
        <v>3.9222726301718307</v>
      </c>
      <c r="BD47">
        <f t="shared" si="65"/>
        <v>3.9074485864612805</v>
      </c>
      <c r="BE47">
        <f t="shared" si="65"/>
        <v>3.8926805695221081</v>
      </c>
      <c r="BF47">
        <f t="shared" si="65"/>
        <v>3.8779683676037839</v>
      </c>
      <c r="BG47">
        <f t="shared" si="65"/>
        <v>3.8633117697560788</v>
      </c>
      <c r="BH47">
        <f t="shared" si="65"/>
        <v>3.8487105658260408</v>
      </c>
      <c r="BI47">
        <f t="shared" si="65"/>
        <v>3.8341645464549807</v>
      </c>
      <c r="BJ47">
        <f t="shared" si="65"/>
        <v>3.8196735030754692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0.99875000000000003</v>
      </c>
      <c r="CC49">
        <f t="shared" si="67"/>
        <v>0.99624999999999997</v>
      </c>
      <c r="CD49">
        <f t="shared" si="67"/>
        <v>0.99250000000000005</v>
      </c>
      <c r="CE49">
        <f t="shared" si="67"/>
        <v>0.98750000000000004</v>
      </c>
      <c r="CF49">
        <f t="shared" si="67"/>
        <v>0.98124999999999996</v>
      </c>
      <c r="CG49">
        <f t="shared" si="67"/>
        <v>0.97375</v>
      </c>
      <c r="CH49">
        <f t="shared" si="67"/>
        <v>0.96499999999999997</v>
      </c>
      <c r="CI49">
        <f t="shared" si="67"/>
        <v>0.95499999999999996</v>
      </c>
      <c r="CJ49">
        <f t="shared" si="67"/>
        <v>0.94374999999999998</v>
      </c>
      <c r="CK49">
        <f t="shared" si="67"/>
        <v>0.93125000000000002</v>
      </c>
      <c r="CL49">
        <f t="shared" si="67"/>
        <v>0.91749999999999998</v>
      </c>
      <c r="CM49">
        <f t="shared" si="67"/>
        <v>0.90249999999999997</v>
      </c>
      <c r="CN49">
        <f t="shared" si="67"/>
        <v>0.88624999999999998</v>
      </c>
      <c r="CO49">
        <f t="shared" si="67"/>
        <v>0.86875000000000002</v>
      </c>
      <c r="CP49">
        <f t="shared" si="67"/>
        <v>0.85</v>
      </c>
      <c r="CQ49">
        <f t="shared" si="67"/>
        <v>0.83</v>
      </c>
      <c r="CR49">
        <f t="shared" si="67"/>
        <v>0.80874999999999997</v>
      </c>
      <c r="CS49">
        <f t="shared" si="67"/>
        <v>0.78625</v>
      </c>
      <c r="CT49">
        <f t="shared" si="67"/>
        <v>0.76374999999999993</v>
      </c>
      <c r="CU49">
        <f t="shared" si="67"/>
        <v>0.74124999999999996</v>
      </c>
      <c r="CV49">
        <f t="shared" ref="CV49:DP49" si="68">1-CV50</f>
        <v>0.71875</v>
      </c>
      <c r="CW49">
        <f t="shared" si="68"/>
        <v>0.69624999999999992</v>
      </c>
      <c r="CX49">
        <f t="shared" si="68"/>
        <v>0.67374999999999985</v>
      </c>
      <c r="CY49">
        <f t="shared" si="68"/>
        <v>0.65124999999999988</v>
      </c>
      <c r="CZ49">
        <f t="shared" si="68"/>
        <v>0.62874999999999992</v>
      </c>
      <c r="DA49">
        <f t="shared" si="68"/>
        <v>0.60624999999999984</v>
      </c>
      <c r="DB49">
        <f t="shared" si="68"/>
        <v>0.58374999999999977</v>
      </c>
      <c r="DC49">
        <f t="shared" si="68"/>
        <v>0.5612499999999998</v>
      </c>
      <c r="DD49">
        <f t="shared" si="68"/>
        <v>0.53874999999999984</v>
      </c>
      <c r="DE49">
        <f t="shared" si="68"/>
        <v>0.51624999999999976</v>
      </c>
      <c r="DF49">
        <f t="shared" si="68"/>
        <v>0.4937499999999998</v>
      </c>
      <c r="DG49">
        <f t="shared" si="68"/>
        <v>0.47124999999999984</v>
      </c>
      <c r="DH49">
        <f t="shared" si="68"/>
        <v>0.44874999999999987</v>
      </c>
      <c r="DI49">
        <f t="shared" si="68"/>
        <v>0.42624999999999991</v>
      </c>
      <c r="DJ49">
        <f t="shared" si="68"/>
        <v>0.40374999999999994</v>
      </c>
      <c r="DK49">
        <f t="shared" si="68"/>
        <v>0.38124999999999998</v>
      </c>
      <c r="DL49">
        <f t="shared" si="68"/>
        <v>0.35875000000000001</v>
      </c>
      <c r="DM49">
        <f t="shared" si="68"/>
        <v>0.33625000000000005</v>
      </c>
      <c r="DN49">
        <f t="shared" si="68"/>
        <v>0.31375000000000008</v>
      </c>
      <c r="DO49">
        <f t="shared" si="68"/>
        <v>0.29125000000000012</v>
      </c>
      <c r="DP49">
        <f t="shared" si="68"/>
        <v>0.26875000000000016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21_VN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197.69252696465259</v>
      </c>
      <c r="F58" s="66">
        <v>287.61458372683768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21_VN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197.69252696465259</v>
      </c>
      <c r="BP58" s="65">
        <f t="shared" si="73"/>
        <v>287.61458372683768</v>
      </c>
      <c r="BQ58" s="65">
        <f t="shared" si="73"/>
        <v>309.44976266635376</v>
      </c>
      <c r="BR58" s="65">
        <f t="shared" si="73"/>
        <v>282.26876077632062</v>
      </c>
      <c r="BS58" s="65">
        <f t="shared" si="73"/>
        <v>311.34772864384752</v>
      </c>
      <c r="BT58" s="65">
        <f t="shared" si="73"/>
        <v>342.37375709479699</v>
      </c>
      <c r="BU58" s="65">
        <f t="shared" si="73"/>
        <v>357.56572247885174</v>
      </c>
      <c r="BV58" s="65">
        <f t="shared" si="73"/>
        <v>373.32640821890448</v>
      </c>
      <c r="BW58" s="65">
        <f t="shared" si="73"/>
        <v>389.6720714868423</v>
      </c>
      <c r="BX58" s="65">
        <f t="shared" si="73"/>
        <v>406.61914767412765</v>
      </c>
      <c r="BY58" s="65">
        <f t="shared" si="73"/>
        <v>424.18423023913579</v>
      </c>
      <c r="BZ58" s="65">
        <f t="shared" si="73"/>
        <v>438.74870195703795</v>
      </c>
      <c r="CA58" s="65">
        <f t="shared" si="73"/>
        <v>453.71670811000132</v>
      </c>
      <c r="CB58" s="65">
        <f t="shared" si="73"/>
        <v>468.50860593630199</v>
      </c>
      <c r="CC58" s="65">
        <f t="shared" si="73"/>
        <v>469.13696474374325</v>
      </c>
      <c r="CD58" s="65">
        <f t="shared" si="73"/>
        <v>469.07061034554874</v>
      </c>
      <c r="CE58" s="65">
        <f t="shared" si="73"/>
        <v>468.30235123313736</v>
      </c>
      <c r="CF58" s="65">
        <f t="shared" si="73"/>
        <v>466.82573602698176</v>
      </c>
      <c r="CG58" s="65">
        <f t="shared" si="73"/>
        <v>464.63507746358931</v>
      </c>
      <c r="CH58" s="65">
        <f t="shared" si="73"/>
        <v>461.7254768291283</v>
      </c>
      <c r="CI58" s="65">
        <f t="shared" si="73"/>
        <v>458.09284884621275</v>
      </c>
      <c r="CJ58" s="65">
        <f t="shared" si="73"/>
        <v>453.73394702028145</v>
      </c>
      <c r="CK58" s="65">
        <f t="shared" si="73"/>
        <v>448.64638945224766</v>
      </c>
      <c r="CL58" s="65">
        <f t="shared" si="73"/>
        <v>442.82868512404372</v>
      </c>
      <c r="CM58" s="65">
        <f t="shared" si="73"/>
        <v>436.28026066380431</v>
      </c>
      <c r="CN58" s="65">
        <f t="shared" si="73"/>
        <v>429.00148759759014</v>
      </c>
      <c r="CO58" s="65">
        <f t="shared" si="73"/>
        <v>420.99371009452807</v>
      </c>
      <c r="CP58" s="65">
        <f t="shared" si="73"/>
        <v>412.25927321238328</v>
      </c>
      <c r="CQ58" s="65">
        <f t="shared" si="73"/>
        <v>402.80155165068277</v>
      </c>
      <c r="CR58" s="65">
        <f t="shared" si="73"/>
        <v>392.6249790185297</v>
      </c>
      <c r="CS58" s="65">
        <f t="shared" si="73"/>
        <v>381.73507762443609</v>
      </c>
      <c r="CT58" s="65">
        <f t="shared" si="73"/>
        <v>370.74527320334005</v>
      </c>
      <c r="CU58" s="65">
        <f t="shared" si="73"/>
        <v>359.66254443019409</v>
      </c>
      <c r="CV58" s="65">
        <f t="shared" ref="CV58:DP58" si="74">CV$49*CV15</f>
        <v>348.49405461446332</v>
      </c>
      <c r="CW58" s="65">
        <f t="shared" si="74"/>
        <v>333.9080738486673</v>
      </c>
      <c r="CX58" s="65">
        <f t="shared" si="74"/>
        <v>319.50728911250582</v>
      </c>
      <c r="CY58" s="65">
        <f t="shared" si="74"/>
        <v>305.29765806576506</v>
      </c>
      <c r="CZ58" s="65">
        <f t="shared" si="74"/>
        <v>291.28503550781346</v>
      </c>
      <c r="DA58" s="65">
        <f t="shared" si="74"/>
        <v>277.4751743850108</v>
      </c>
      <c r="DB58" s="65">
        <f t="shared" si="74"/>
        <v>263.87372679036747</v>
      </c>
      <c r="DC58" s="65">
        <f t="shared" si="74"/>
        <v>250.48624495552261</v>
      </c>
      <c r="DD58" s="65">
        <f t="shared" si="74"/>
        <v>237.31818223509086</v>
      </c>
      <c r="DE58" s="65">
        <f t="shared" si="74"/>
        <v>224.37489408342196</v>
      </c>
      <c r="DF58" s="65">
        <f t="shared" si="74"/>
        <v>211.66163902381447</v>
      </c>
      <c r="DG58" s="65">
        <f t="shared" si="74"/>
        <v>199.18357961027479</v>
      </c>
      <c r="DH58" s="65">
        <f t="shared" si="74"/>
        <v>186.94578338180861</v>
      </c>
      <c r="DI58" s="65">
        <f t="shared" si="74"/>
        <v>174.95322380935647</v>
      </c>
      <c r="DJ58" s="65">
        <f t="shared" si="74"/>
        <v>163.21078123538484</v>
      </c>
      <c r="DK58" s="65">
        <f t="shared" si="74"/>
        <v>151.72324380618315</v>
      </c>
      <c r="DL58" s="65">
        <f t="shared" si="74"/>
        <v>140.49530839694847</v>
      </c>
      <c r="DM58" s="65">
        <f t="shared" si="74"/>
        <v>129.53158152965554</v>
      </c>
      <c r="DN58" s="65">
        <f t="shared" si="74"/>
        <v>118.8365802838096</v>
      </c>
      <c r="DO58" s="65">
        <f t="shared" si="74"/>
        <v>108.4147332000981</v>
      </c>
      <c r="DP58" s="65">
        <f t="shared" si="74"/>
        <v>98.270381176999024</v>
      </c>
    </row>
    <row r="59" spans="1:120" x14ac:dyDescent="0.25">
      <c r="A59" s="65" t="str">
        <f t="shared" si="69"/>
        <v>21_VN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21_VN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0</v>
      </c>
      <c r="BP59" s="65">
        <f t="shared" si="75"/>
        <v>0</v>
      </c>
      <c r="BQ59" s="65">
        <f t="shared" si="75"/>
        <v>0</v>
      </c>
      <c r="BR59" s="65">
        <f t="shared" si="75"/>
        <v>0</v>
      </c>
      <c r="BS59" s="65">
        <f t="shared" si="75"/>
        <v>0</v>
      </c>
      <c r="BT59" s="65">
        <f t="shared" si="75"/>
        <v>0</v>
      </c>
      <c r="BU59" s="65">
        <f t="shared" si="75"/>
        <v>0</v>
      </c>
      <c r="BV59" s="65">
        <f t="shared" si="75"/>
        <v>0</v>
      </c>
      <c r="BW59" s="65">
        <f t="shared" si="75"/>
        <v>0</v>
      </c>
      <c r="BX59" s="65">
        <f t="shared" si="75"/>
        <v>0</v>
      </c>
      <c r="BY59" s="65">
        <f t="shared" si="75"/>
        <v>0</v>
      </c>
      <c r="BZ59" s="65">
        <f t="shared" si="75"/>
        <v>0</v>
      </c>
      <c r="CA59" s="65">
        <f t="shared" si="75"/>
        <v>0</v>
      </c>
      <c r="CB59" s="65">
        <f t="shared" si="75"/>
        <v>0</v>
      </c>
      <c r="CC59" s="65">
        <f t="shared" si="75"/>
        <v>0</v>
      </c>
      <c r="CD59" s="65">
        <f t="shared" si="75"/>
        <v>0</v>
      </c>
      <c r="CE59" s="65">
        <f t="shared" si="75"/>
        <v>0</v>
      </c>
      <c r="CF59" s="65">
        <f t="shared" si="75"/>
        <v>0</v>
      </c>
      <c r="CG59" s="65">
        <f t="shared" si="75"/>
        <v>0</v>
      </c>
      <c r="CH59" s="65">
        <f t="shared" si="75"/>
        <v>0</v>
      </c>
      <c r="CI59" s="65">
        <f t="shared" si="75"/>
        <v>0</v>
      </c>
      <c r="CJ59" s="65">
        <f t="shared" si="75"/>
        <v>0</v>
      </c>
      <c r="CK59" s="65">
        <f t="shared" si="75"/>
        <v>0</v>
      </c>
      <c r="CL59" s="65">
        <f t="shared" si="75"/>
        <v>0</v>
      </c>
      <c r="CM59" s="65">
        <f t="shared" si="75"/>
        <v>0</v>
      </c>
      <c r="CN59" s="65">
        <f t="shared" si="75"/>
        <v>0</v>
      </c>
      <c r="CO59" s="65">
        <f t="shared" si="75"/>
        <v>0</v>
      </c>
      <c r="CP59" s="65">
        <f t="shared" si="75"/>
        <v>0</v>
      </c>
      <c r="CQ59" s="65">
        <f t="shared" si="75"/>
        <v>0</v>
      </c>
      <c r="CR59" s="65">
        <f t="shared" si="75"/>
        <v>0</v>
      </c>
      <c r="CS59" s="65">
        <f t="shared" si="75"/>
        <v>0</v>
      </c>
      <c r="CT59" s="65">
        <f t="shared" si="75"/>
        <v>0</v>
      </c>
      <c r="CU59" s="65">
        <f t="shared" si="75"/>
        <v>0</v>
      </c>
      <c r="CV59" s="65">
        <f t="shared" si="75"/>
        <v>0</v>
      </c>
      <c r="CW59" s="65">
        <f t="shared" ref="CW59:DP59" si="76">CW$49*CW16</f>
        <v>0</v>
      </c>
      <c r="CX59" s="65">
        <f t="shared" si="76"/>
        <v>0</v>
      </c>
      <c r="CY59" s="65">
        <f t="shared" si="76"/>
        <v>0</v>
      </c>
      <c r="CZ59" s="65">
        <f t="shared" si="76"/>
        <v>0</v>
      </c>
      <c r="DA59" s="65">
        <f t="shared" si="76"/>
        <v>0</v>
      </c>
      <c r="DB59" s="65">
        <f t="shared" si="76"/>
        <v>0</v>
      </c>
      <c r="DC59" s="65">
        <f t="shared" si="76"/>
        <v>0</v>
      </c>
      <c r="DD59" s="65">
        <f t="shared" si="76"/>
        <v>0</v>
      </c>
      <c r="DE59" s="65">
        <f t="shared" si="76"/>
        <v>0</v>
      </c>
      <c r="DF59" s="65">
        <f t="shared" si="76"/>
        <v>0</v>
      </c>
      <c r="DG59" s="65">
        <f t="shared" si="76"/>
        <v>0</v>
      </c>
      <c r="DH59" s="65">
        <f t="shared" si="76"/>
        <v>0</v>
      </c>
      <c r="DI59" s="65">
        <f t="shared" si="76"/>
        <v>0</v>
      </c>
      <c r="DJ59" s="65">
        <f t="shared" si="76"/>
        <v>0</v>
      </c>
      <c r="DK59" s="65">
        <f t="shared" si="76"/>
        <v>0</v>
      </c>
      <c r="DL59" s="65">
        <f t="shared" si="76"/>
        <v>0</v>
      </c>
      <c r="DM59" s="65">
        <f t="shared" si="76"/>
        <v>0</v>
      </c>
      <c r="DN59" s="65">
        <f t="shared" si="76"/>
        <v>0</v>
      </c>
      <c r="DO59" s="65">
        <f t="shared" si="76"/>
        <v>0</v>
      </c>
      <c r="DP59" s="65">
        <f t="shared" si="76"/>
        <v>0</v>
      </c>
    </row>
    <row r="60" spans="1:120" x14ac:dyDescent="0.25">
      <c r="A60" s="65" t="str">
        <f t="shared" si="69"/>
        <v>21_VN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21_VN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0</v>
      </c>
      <c r="BP60" s="65">
        <f t="shared" si="77"/>
        <v>0</v>
      </c>
      <c r="BQ60" s="65">
        <f t="shared" si="77"/>
        <v>0</v>
      </c>
      <c r="BR60" s="65">
        <f t="shared" si="77"/>
        <v>0</v>
      </c>
      <c r="BS60" s="65">
        <f t="shared" si="77"/>
        <v>0</v>
      </c>
      <c r="BT60" s="65">
        <f t="shared" si="77"/>
        <v>0</v>
      </c>
      <c r="BU60" s="65">
        <f t="shared" si="77"/>
        <v>0</v>
      </c>
      <c r="BV60" s="65">
        <f t="shared" si="77"/>
        <v>0</v>
      </c>
      <c r="BW60" s="65">
        <f t="shared" si="77"/>
        <v>0</v>
      </c>
      <c r="BX60" s="65">
        <f t="shared" si="77"/>
        <v>0</v>
      </c>
      <c r="BY60" s="65">
        <f t="shared" si="77"/>
        <v>0</v>
      </c>
      <c r="BZ60" s="65">
        <f t="shared" si="77"/>
        <v>0</v>
      </c>
      <c r="CA60" s="65">
        <f t="shared" si="77"/>
        <v>0</v>
      </c>
      <c r="CB60" s="65">
        <f t="shared" si="77"/>
        <v>0</v>
      </c>
      <c r="CC60" s="65">
        <f t="shared" si="77"/>
        <v>0</v>
      </c>
      <c r="CD60" s="65">
        <f t="shared" si="77"/>
        <v>0</v>
      </c>
      <c r="CE60" s="65">
        <f t="shared" si="77"/>
        <v>0</v>
      </c>
      <c r="CF60" s="65">
        <f t="shared" si="77"/>
        <v>0</v>
      </c>
      <c r="CG60" s="65">
        <f t="shared" si="77"/>
        <v>0</v>
      </c>
      <c r="CH60" s="65">
        <f t="shared" si="77"/>
        <v>0</v>
      </c>
      <c r="CI60" s="65">
        <f t="shared" si="77"/>
        <v>0</v>
      </c>
      <c r="CJ60" s="65">
        <f t="shared" si="77"/>
        <v>0</v>
      </c>
      <c r="CK60" s="65">
        <f t="shared" si="77"/>
        <v>0</v>
      </c>
      <c r="CL60" s="65">
        <f t="shared" si="77"/>
        <v>0</v>
      </c>
      <c r="CM60" s="65">
        <f t="shared" si="77"/>
        <v>0</v>
      </c>
      <c r="CN60" s="65">
        <f t="shared" si="77"/>
        <v>0</v>
      </c>
      <c r="CO60" s="65">
        <f t="shared" si="77"/>
        <v>0</v>
      </c>
      <c r="CP60" s="65">
        <f t="shared" si="77"/>
        <v>0</v>
      </c>
      <c r="CQ60" s="65">
        <f t="shared" si="77"/>
        <v>0</v>
      </c>
      <c r="CR60" s="65">
        <f t="shared" si="77"/>
        <v>0</v>
      </c>
      <c r="CS60" s="65">
        <f t="shared" si="77"/>
        <v>0</v>
      </c>
      <c r="CT60" s="65">
        <f t="shared" si="77"/>
        <v>0</v>
      </c>
      <c r="CU60" s="65">
        <f t="shared" si="77"/>
        <v>0</v>
      </c>
      <c r="CV60" s="65">
        <f t="shared" si="77"/>
        <v>0</v>
      </c>
      <c r="CW60" s="65">
        <f t="shared" ref="CW60:DP60" si="78">CW$49*CW17</f>
        <v>0</v>
      </c>
      <c r="CX60" s="65">
        <f t="shared" si="78"/>
        <v>0</v>
      </c>
      <c r="CY60" s="65">
        <f t="shared" si="78"/>
        <v>0</v>
      </c>
      <c r="CZ60" s="65">
        <f t="shared" si="78"/>
        <v>0</v>
      </c>
      <c r="DA60" s="65">
        <f t="shared" si="78"/>
        <v>0</v>
      </c>
      <c r="DB60" s="65">
        <f t="shared" si="78"/>
        <v>0</v>
      </c>
      <c r="DC60" s="65">
        <f t="shared" si="78"/>
        <v>0</v>
      </c>
      <c r="DD60" s="65">
        <f t="shared" si="78"/>
        <v>0</v>
      </c>
      <c r="DE60" s="65">
        <f t="shared" si="78"/>
        <v>0</v>
      </c>
      <c r="DF60" s="65">
        <f t="shared" si="78"/>
        <v>0</v>
      </c>
      <c r="DG60" s="65">
        <f t="shared" si="78"/>
        <v>0</v>
      </c>
      <c r="DH60" s="65">
        <f t="shared" si="78"/>
        <v>0</v>
      </c>
      <c r="DI60" s="65">
        <f t="shared" si="78"/>
        <v>0</v>
      </c>
      <c r="DJ60" s="65">
        <f t="shared" si="78"/>
        <v>0</v>
      </c>
      <c r="DK60" s="65">
        <f t="shared" si="78"/>
        <v>0</v>
      </c>
      <c r="DL60" s="65">
        <f t="shared" si="78"/>
        <v>0</v>
      </c>
      <c r="DM60" s="65">
        <f t="shared" si="78"/>
        <v>0</v>
      </c>
      <c r="DN60" s="65">
        <f t="shared" si="78"/>
        <v>0</v>
      </c>
      <c r="DO60" s="65">
        <f t="shared" si="78"/>
        <v>0</v>
      </c>
      <c r="DP60" s="65">
        <f t="shared" si="78"/>
        <v>0</v>
      </c>
    </row>
    <row r="61" spans="1:120" x14ac:dyDescent="0.25">
      <c r="A61" s="65" t="str">
        <f t="shared" si="69"/>
        <v>21_VN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21_VN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0</v>
      </c>
      <c r="BP61" s="65">
        <f t="shared" si="79"/>
        <v>0</v>
      </c>
      <c r="BQ61" s="65">
        <f t="shared" si="79"/>
        <v>0</v>
      </c>
      <c r="BR61" s="65">
        <f t="shared" si="79"/>
        <v>0</v>
      </c>
      <c r="BS61" s="65">
        <f t="shared" si="79"/>
        <v>0</v>
      </c>
      <c r="BT61" s="65">
        <f t="shared" si="79"/>
        <v>0</v>
      </c>
      <c r="BU61" s="65">
        <f t="shared" si="79"/>
        <v>0</v>
      </c>
      <c r="BV61" s="65">
        <f t="shared" si="79"/>
        <v>0</v>
      </c>
      <c r="BW61" s="65">
        <f t="shared" si="79"/>
        <v>0</v>
      </c>
      <c r="BX61" s="65">
        <f t="shared" si="79"/>
        <v>0</v>
      </c>
      <c r="BY61" s="65">
        <f t="shared" si="79"/>
        <v>0</v>
      </c>
      <c r="BZ61" s="65">
        <f t="shared" si="79"/>
        <v>0</v>
      </c>
      <c r="CA61" s="65">
        <f t="shared" si="79"/>
        <v>0</v>
      </c>
      <c r="CB61" s="65">
        <f t="shared" si="79"/>
        <v>0</v>
      </c>
      <c r="CC61" s="65">
        <f t="shared" si="79"/>
        <v>0</v>
      </c>
      <c r="CD61" s="65">
        <f t="shared" si="79"/>
        <v>0</v>
      </c>
      <c r="CE61" s="65">
        <f t="shared" si="79"/>
        <v>0</v>
      </c>
      <c r="CF61" s="65">
        <f t="shared" si="79"/>
        <v>0</v>
      </c>
      <c r="CG61" s="65">
        <f t="shared" si="79"/>
        <v>0</v>
      </c>
      <c r="CH61" s="65">
        <f t="shared" si="79"/>
        <v>0</v>
      </c>
      <c r="CI61" s="65">
        <f t="shared" si="79"/>
        <v>0</v>
      </c>
      <c r="CJ61" s="65">
        <f t="shared" si="79"/>
        <v>0</v>
      </c>
      <c r="CK61" s="65">
        <f t="shared" si="79"/>
        <v>0</v>
      </c>
      <c r="CL61" s="65">
        <f t="shared" si="79"/>
        <v>0</v>
      </c>
      <c r="CM61" s="65">
        <f t="shared" si="79"/>
        <v>0</v>
      </c>
      <c r="CN61" s="65">
        <f t="shared" si="79"/>
        <v>0</v>
      </c>
      <c r="CO61" s="65">
        <f t="shared" si="79"/>
        <v>0</v>
      </c>
      <c r="CP61" s="65">
        <f t="shared" si="79"/>
        <v>0</v>
      </c>
      <c r="CQ61" s="65">
        <f t="shared" si="79"/>
        <v>0</v>
      </c>
      <c r="CR61" s="65">
        <f t="shared" si="79"/>
        <v>0</v>
      </c>
      <c r="CS61" s="65">
        <f t="shared" si="79"/>
        <v>0</v>
      </c>
      <c r="CT61" s="65">
        <f t="shared" si="79"/>
        <v>0</v>
      </c>
      <c r="CU61" s="65">
        <f t="shared" si="79"/>
        <v>0</v>
      </c>
      <c r="CV61" s="65">
        <f t="shared" si="79"/>
        <v>0</v>
      </c>
      <c r="CW61" s="65">
        <f t="shared" ref="CW61:DP61" si="80">CW$49*CW18</f>
        <v>0</v>
      </c>
      <c r="CX61" s="65">
        <f t="shared" si="80"/>
        <v>0</v>
      </c>
      <c r="CY61" s="65">
        <f t="shared" si="80"/>
        <v>0</v>
      </c>
      <c r="CZ61" s="65">
        <f t="shared" si="80"/>
        <v>0</v>
      </c>
      <c r="DA61" s="65">
        <f t="shared" si="80"/>
        <v>0</v>
      </c>
      <c r="DB61" s="65">
        <f t="shared" si="80"/>
        <v>0</v>
      </c>
      <c r="DC61" s="65">
        <f t="shared" si="80"/>
        <v>0</v>
      </c>
      <c r="DD61" s="65">
        <f t="shared" si="80"/>
        <v>0</v>
      </c>
      <c r="DE61" s="65">
        <f t="shared" si="80"/>
        <v>0</v>
      </c>
      <c r="DF61" s="65">
        <f t="shared" si="80"/>
        <v>0</v>
      </c>
      <c r="DG61" s="65">
        <f t="shared" si="80"/>
        <v>0</v>
      </c>
      <c r="DH61" s="65">
        <f t="shared" si="80"/>
        <v>0</v>
      </c>
      <c r="DI61" s="65">
        <f t="shared" si="80"/>
        <v>0</v>
      </c>
      <c r="DJ61" s="65">
        <f t="shared" si="80"/>
        <v>0</v>
      </c>
      <c r="DK61" s="65">
        <f t="shared" si="80"/>
        <v>0</v>
      </c>
      <c r="DL61" s="65">
        <f t="shared" si="80"/>
        <v>0</v>
      </c>
      <c r="DM61" s="65">
        <f t="shared" si="80"/>
        <v>0</v>
      </c>
      <c r="DN61" s="65">
        <f t="shared" si="80"/>
        <v>0</v>
      </c>
      <c r="DO61" s="65">
        <f t="shared" si="80"/>
        <v>0</v>
      </c>
      <c r="DP61" s="65">
        <f t="shared" si="80"/>
        <v>0</v>
      </c>
    </row>
    <row r="62" spans="1:120" x14ac:dyDescent="0.25">
      <c r="A62" s="65" t="str">
        <f t="shared" si="69"/>
        <v>21_VN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21_VN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0</v>
      </c>
      <c r="BP62" s="65">
        <f t="shared" si="81"/>
        <v>0</v>
      </c>
      <c r="BQ62" s="65">
        <f t="shared" si="81"/>
        <v>0</v>
      </c>
      <c r="BR62" s="65">
        <f t="shared" si="81"/>
        <v>0</v>
      </c>
      <c r="BS62" s="65">
        <f t="shared" si="81"/>
        <v>0</v>
      </c>
      <c r="BT62" s="65">
        <f t="shared" si="81"/>
        <v>0</v>
      </c>
      <c r="BU62" s="65">
        <f t="shared" si="81"/>
        <v>0</v>
      </c>
      <c r="BV62" s="65">
        <f t="shared" si="81"/>
        <v>0</v>
      </c>
      <c r="BW62" s="65">
        <f t="shared" si="81"/>
        <v>0</v>
      </c>
      <c r="BX62" s="65">
        <f t="shared" si="81"/>
        <v>0</v>
      </c>
      <c r="BY62" s="65">
        <f t="shared" si="81"/>
        <v>0</v>
      </c>
      <c r="BZ62" s="65">
        <f t="shared" si="81"/>
        <v>0</v>
      </c>
      <c r="CA62" s="65">
        <f t="shared" si="81"/>
        <v>0</v>
      </c>
      <c r="CB62" s="65">
        <f t="shared" si="81"/>
        <v>0</v>
      </c>
      <c r="CC62" s="65">
        <f t="shared" si="81"/>
        <v>0</v>
      </c>
      <c r="CD62" s="65">
        <f t="shared" si="81"/>
        <v>0</v>
      </c>
      <c r="CE62" s="65">
        <f t="shared" si="81"/>
        <v>0</v>
      </c>
      <c r="CF62" s="65">
        <f t="shared" si="81"/>
        <v>0</v>
      </c>
      <c r="CG62" s="65">
        <f t="shared" si="81"/>
        <v>0</v>
      </c>
      <c r="CH62" s="65">
        <f t="shared" si="81"/>
        <v>0</v>
      </c>
      <c r="CI62" s="65">
        <f t="shared" si="81"/>
        <v>0</v>
      </c>
      <c r="CJ62" s="65">
        <f t="shared" si="81"/>
        <v>0</v>
      </c>
      <c r="CK62" s="65">
        <f t="shared" si="81"/>
        <v>0</v>
      </c>
      <c r="CL62" s="65">
        <f t="shared" si="81"/>
        <v>0</v>
      </c>
      <c r="CM62" s="65">
        <f t="shared" si="81"/>
        <v>0</v>
      </c>
      <c r="CN62" s="65">
        <f t="shared" si="81"/>
        <v>0</v>
      </c>
      <c r="CO62" s="65">
        <f t="shared" si="81"/>
        <v>0</v>
      </c>
      <c r="CP62" s="65">
        <f t="shared" si="81"/>
        <v>0</v>
      </c>
      <c r="CQ62" s="65">
        <f t="shared" si="81"/>
        <v>0</v>
      </c>
      <c r="CR62" s="65">
        <f t="shared" si="81"/>
        <v>0</v>
      </c>
      <c r="CS62" s="65">
        <f t="shared" si="81"/>
        <v>0</v>
      </c>
      <c r="CT62" s="65">
        <f t="shared" si="81"/>
        <v>0</v>
      </c>
      <c r="CU62" s="65">
        <f t="shared" si="81"/>
        <v>0</v>
      </c>
      <c r="CV62" s="65">
        <f t="shared" si="81"/>
        <v>0</v>
      </c>
      <c r="CW62" s="65">
        <f t="shared" ref="CW62:DP62" si="82">CW$49*CW19</f>
        <v>0</v>
      </c>
      <c r="CX62" s="65">
        <f t="shared" si="82"/>
        <v>0</v>
      </c>
      <c r="CY62" s="65">
        <f t="shared" si="82"/>
        <v>0</v>
      </c>
      <c r="CZ62" s="65">
        <f t="shared" si="82"/>
        <v>0</v>
      </c>
      <c r="DA62" s="65">
        <f t="shared" si="82"/>
        <v>0</v>
      </c>
      <c r="DB62" s="65">
        <f t="shared" si="82"/>
        <v>0</v>
      </c>
      <c r="DC62" s="65">
        <f t="shared" si="82"/>
        <v>0</v>
      </c>
      <c r="DD62" s="65">
        <f t="shared" si="82"/>
        <v>0</v>
      </c>
      <c r="DE62" s="65">
        <f t="shared" si="82"/>
        <v>0</v>
      </c>
      <c r="DF62" s="65">
        <f t="shared" si="82"/>
        <v>0</v>
      </c>
      <c r="DG62" s="65">
        <f t="shared" si="82"/>
        <v>0</v>
      </c>
      <c r="DH62" s="65">
        <f t="shared" si="82"/>
        <v>0</v>
      </c>
      <c r="DI62" s="65">
        <f t="shared" si="82"/>
        <v>0</v>
      </c>
      <c r="DJ62" s="65">
        <f t="shared" si="82"/>
        <v>0</v>
      </c>
      <c r="DK62" s="65">
        <f t="shared" si="82"/>
        <v>0</v>
      </c>
      <c r="DL62" s="65">
        <f t="shared" si="82"/>
        <v>0</v>
      </c>
      <c r="DM62" s="65">
        <f t="shared" si="82"/>
        <v>0</v>
      </c>
      <c r="DN62" s="65">
        <f t="shared" si="82"/>
        <v>0</v>
      </c>
      <c r="DO62" s="65">
        <f t="shared" si="82"/>
        <v>0</v>
      </c>
      <c r="DP62" s="65">
        <f t="shared" si="82"/>
        <v>0</v>
      </c>
    </row>
    <row r="63" spans="1:120" x14ac:dyDescent="0.25">
      <c r="A63" s="65" t="str">
        <f t="shared" si="69"/>
        <v>21_VN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21_VN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21_VN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21_VN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0</v>
      </c>
      <c r="BP64" s="65">
        <f t="shared" si="85"/>
        <v>0</v>
      </c>
      <c r="BQ64" s="65">
        <f t="shared" si="85"/>
        <v>0</v>
      </c>
      <c r="BR64" s="65">
        <f t="shared" si="85"/>
        <v>0</v>
      </c>
      <c r="BS64" s="65">
        <f t="shared" si="85"/>
        <v>0</v>
      </c>
      <c r="BT64" s="65">
        <f t="shared" si="85"/>
        <v>0</v>
      </c>
      <c r="BU64" s="65">
        <f t="shared" si="85"/>
        <v>0</v>
      </c>
      <c r="BV64" s="65">
        <f t="shared" si="85"/>
        <v>0</v>
      </c>
      <c r="BW64" s="65">
        <f t="shared" si="85"/>
        <v>0</v>
      </c>
      <c r="BX64" s="65">
        <f t="shared" si="85"/>
        <v>0</v>
      </c>
      <c r="BY64" s="65">
        <f t="shared" si="85"/>
        <v>0</v>
      </c>
      <c r="BZ64" s="65">
        <f t="shared" si="85"/>
        <v>0</v>
      </c>
      <c r="CA64" s="65">
        <f t="shared" si="85"/>
        <v>0</v>
      </c>
      <c r="CB64" s="65">
        <f t="shared" si="85"/>
        <v>0</v>
      </c>
      <c r="CC64" s="65">
        <f t="shared" si="85"/>
        <v>0</v>
      </c>
      <c r="CD64" s="65">
        <f t="shared" si="85"/>
        <v>0</v>
      </c>
      <c r="CE64" s="65">
        <f t="shared" si="85"/>
        <v>0</v>
      </c>
      <c r="CF64" s="65">
        <f t="shared" si="85"/>
        <v>0</v>
      </c>
      <c r="CG64" s="65">
        <f t="shared" si="85"/>
        <v>0</v>
      </c>
      <c r="CH64" s="65">
        <f t="shared" si="85"/>
        <v>0</v>
      </c>
      <c r="CI64" s="65">
        <f t="shared" si="85"/>
        <v>0</v>
      </c>
      <c r="CJ64" s="65">
        <f t="shared" si="85"/>
        <v>0</v>
      </c>
      <c r="CK64" s="65">
        <f t="shared" si="85"/>
        <v>0</v>
      </c>
      <c r="CL64" s="65">
        <f t="shared" si="85"/>
        <v>0</v>
      </c>
      <c r="CM64" s="65">
        <f t="shared" si="85"/>
        <v>0</v>
      </c>
      <c r="CN64" s="65">
        <f t="shared" si="85"/>
        <v>0</v>
      </c>
      <c r="CO64" s="65">
        <f t="shared" si="85"/>
        <v>0</v>
      </c>
      <c r="CP64" s="65">
        <f t="shared" si="85"/>
        <v>0</v>
      </c>
      <c r="CQ64" s="65">
        <f t="shared" si="85"/>
        <v>0</v>
      </c>
      <c r="CR64" s="65">
        <f t="shared" si="85"/>
        <v>0</v>
      </c>
      <c r="CS64" s="65">
        <f t="shared" si="85"/>
        <v>0</v>
      </c>
      <c r="CT64" s="65">
        <f t="shared" si="85"/>
        <v>0</v>
      </c>
      <c r="CU64" s="65">
        <f t="shared" si="85"/>
        <v>0</v>
      </c>
      <c r="CV64" s="65">
        <f t="shared" si="85"/>
        <v>0</v>
      </c>
      <c r="CW64" s="65">
        <f t="shared" ref="CW64:DP64" si="86">CW$49*CW21</f>
        <v>0</v>
      </c>
      <c r="CX64" s="65">
        <f t="shared" si="86"/>
        <v>0</v>
      </c>
      <c r="CY64" s="65">
        <f t="shared" si="86"/>
        <v>0</v>
      </c>
      <c r="CZ64" s="65">
        <f t="shared" si="86"/>
        <v>0</v>
      </c>
      <c r="DA64" s="65">
        <f t="shared" si="86"/>
        <v>0</v>
      </c>
      <c r="DB64" s="65">
        <f t="shared" si="86"/>
        <v>0</v>
      </c>
      <c r="DC64" s="65">
        <f t="shared" si="86"/>
        <v>0</v>
      </c>
      <c r="DD64" s="65">
        <f t="shared" si="86"/>
        <v>0</v>
      </c>
      <c r="DE64" s="65">
        <f t="shared" si="86"/>
        <v>0</v>
      </c>
      <c r="DF64" s="65">
        <f t="shared" si="86"/>
        <v>0</v>
      </c>
      <c r="DG64" s="65">
        <f t="shared" si="86"/>
        <v>0</v>
      </c>
      <c r="DH64" s="65">
        <f t="shared" si="86"/>
        <v>0</v>
      </c>
      <c r="DI64" s="65">
        <f t="shared" si="86"/>
        <v>0</v>
      </c>
      <c r="DJ64" s="65">
        <f t="shared" si="86"/>
        <v>0</v>
      </c>
      <c r="DK64" s="65">
        <f t="shared" si="86"/>
        <v>0</v>
      </c>
      <c r="DL64" s="65">
        <f t="shared" si="86"/>
        <v>0</v>
      </c>
      <c r="DM64" s="65">
        <f t="shared" si="86"/>
        <v>0</v>
      </c>
      <c r="DN64" s="65">
        <f t="shared" si="86"/>
        <v>0</v>
      </c>
      <c r="DO64" s="65">
        <f t="shared" si="86"/>
        <v>0</v>
      </c>
      <c r="DP64" s="65">
        <f t="shared" si="86"/>
        <v>0</v>
      </c>
    </row>
    <row r="65" spans="1:120" x14ac:dyDescent="0.25">
      <c r="A65" s="65" t="str">
        <f t="shared" si="69"/>
        <v>21_VN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21_VN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21_VN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21_VN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21_VN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21_VN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21_VN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21_VN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0</v>
      </c>
      <c r="BP68" s="65">
        <f t="shared" si="93"/>
        <v>0</v>
      </c>
      <c r="BQ68" s="65">
        <f t="shared" si="93"/>
        <v>0</v>
      </c>
      <c r="BR68" s="65">
        <f t="shared" si="93"/>
        <v>0</v>
      </c>
      <c r="BS68" s="65">
        <f t="shared" si="93"/>
        <v>0</v>
      </c>
      <c r="BT68" s="65">
        <f t="shared" si="93"/>
        <v>0</v>
      </c>
      <c r="BU68" s="65">
        <f t="shared" si="93"/>
        <v>0</v>
      </c>
      <c r="BV68" s="65">
        <f t="shared" si="93"/>
        <v>0</v>
      </c>
      <c r="BW68" s="65">
        <f t="shared" si="93"/>
        <v>0</v>
      </c>
      <c r="BX68" s="65">
        <f t="shared" si="93"/>
        <v>0</v>
      </c>
      <c r="BY68" s="65">
        <f t="shared" si="93"/>
        <v>0</v>
      </c>
      <c r="BZ68" s="65">
        <f t="shared" si="93"/>
        <v>0</v>
      </c>
      <c r="CA68" s="65">
        <f t="shared" si="93"/>
        <v>0</v>
      </c>
      <c r="CB68" s="65">
        <f t="shared" si="93"/>
        <v>0</v>
      </c>
      <c r="CC68" s="65">
        <f t="shared" si="93"/>
        <v>0</v>
      </c>
      <c r="CD68" s="65">
        <f t="shared" si="93"/>
        <v>0</v>
      </c>
      <c r="CE68" s="65">
        <f t="shared" si="93"/>
        <v>0</v>
      </c>
      <c r="CF68" s="65">
        <f t="shared" si="93"/>
        <v>0</v>
      </c>
      <c r="CG68" s="65">
        <f t="shared" si="93"/>
        <v>0</v>
      </c>
      <c r="CH68" s="65">
        <f t="shared" si="93"/>
        <v>0</v>
      </c>
      <c r="CI68" s="65">
        <f t="shared" si="93"/>
        <v>0</v>
      </c>
      <c r="CJ68" s="65">
        <f t="shared" si="93"/>
        <v>0</v>
      </c>
      <c r="CK68" s="65">
        <f t="shared" si="93"/>
        <v>0</v>
      </c>
      <c r="CL68" s="65">
        <f t="shared" si="93"/>
        <v>0</v>
      </c>
      <c r="CM68" s="65">
        <f t="shared" si="93"/>
        <v>0</v>
      </c>
      <c r="CN68" s="65">
        <f t="shared" si="93"/>
        <v>0</v>
      </c>
      <c r="CO68" s="65">
        <f t="shared" si="93"/>
        <v>0</v>
      </c>
      <c r="CP68" s="65">
        <f t="shared" si="93"/>
        <v>0</v>
      </c>
      <c r="CQ68" s="65">
        <f t="shared" si="93"/>
        <v>0</v>
      </c>
      <c r="CR68" s="65">
        <f t="shared" si="93"/>
        <v>0</v>
      </c>
      <c r="CS68" s="65">
        <f t="shared" si="93"/>
        <v>0</v>
      </c>
      <c r="CT68" s="65">
        <f t="shared" si="93"/>
        <v>0</v>
      </c>
      <c r="CU68" s="65">
        <f t="shared" si="93"/>
        <v>0</v>
      </c>
      <c r="CV68" s="65">
        <f t="shared" si="93"/>
        <v>0</v>
      </c>
      <c r="CW68" s="65">
        <f t="shared" ref="CW68:DP68" si="94">CW$49*CW25</f>
        <v>0</v>
      </c>
      <c r="CX68" s="65">
        <f t="shared" si="94"/>
        <v>0</v>
      </c>
      <c r="CY68" s="65">
        <f t="shared" si="94"/>
        <v>0</v>
      </c>
      <c r="CZ68" s="65">
        <f t="shared" si="94"/>
        <v>0</v>
      </c>
      <c r="DA68" s="65">
        <f t="shared" si="94"/>
        <v>0</v>
      </c>
      <c r="DB68" s="65">
        <f t="shared" si="94"/>
        <v>0</v>
      </c>
      <c r="DC68" s="65">
        <f t="shared" si="94"/>
        <v>0</v>
      </c>
      <c r="DD68" s="65">
        <f t="shared" si="94"/>
        <v>0</v>
      </c>
      <c r="DE68" s="65">
        <f t="shared" si="94"/>
        <v>0</v>
      </c>
      <c r="DF68" s="65">
        <f t="shared" si="94"/>
        <v>0</v>
      </c>
      <c r="DG68" s="65">
        <f t="shared" si="94"/>
        <v>0</v>
      </c>
      <c r="DH68" s="65">
        <f t="shared" si="94"/>
        <v>0</v>
      </c>
      <c r="DI68" s="65">
        <f t="shared" si="94"/>
        <v>0</v>
      </c>
      <c r="DJ68" s="65">
        <f t="shared" si="94"/>
        <v>0</v>
      </c>
      <c r="DK68" s="65">
        <f t="shared" si="94"/>
        <v>0</v>
      </c>
      <c r="DL68" s="65">
        <f t="shared" si="94"/>
        <v>0</v>
      </c>
      <c r="DM68" s="65">
        <f t="shared" si="94"/>
        <v>0</v>
      </c>
      <c r="DN68" s="65">
        <f t="shared" si="94"/>
        <v>0</v>
      </c>
      <c r="DO68" s="65">
        <f t="shared" si="94"/>
        <v>0</v>
      </c>
      <c r="DP68" s="65">
        <f t="shared" si="94"/>
        <v>0</v>
      </c>
    </row>
    <row r="69" spans="1:120" x14ac:dyDescent="0.25">
      <c r="A69" s="65" t="str">
        <f t="shared" si="69"/>
        <v>21_VN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8.1438640010734247</v>
      </c>
      <c r="F69" s="66">
        <v>8.2117295344157046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21_VN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8.1438640010734247</v>
      </c>
      <c r="BP69" s="65">
        <f t="shared" si="95"/>
        <v>8.2117295344157046</v>
      </c>
      <c r="BQ69" s="65">
        <f t="shared" si="95"/>
        <v>8.8351491867278096</v>
      </c>
      <c r="BR69" s="65">
        <f t="shared" si="95"/>
        <v>8.0591000966462669</v>
      </c>
      <c r="BS69" s="65">
        <f t="shared" si="95"/>
        <v>8.889338313964501</v>
      </c>
      <c r="BT69" s="65">
        <f t="shared" si="95"/>
        <v>9.7751673663892493</v>
      </c>
      <c r="BU69" s="65">
        <f t="shared" si="95"/>
        <v>10.208915576280257</v>
      </c>
      <c r="BV69" s="65">
        <f t="shared" si="95"/>
        <v>10.658901411133314</v>
      </c>
      <c r="BW69" s="65">
        <f t="shared" si="95"/>
        <v>11.125589032037894</v>
      </c>
      <c r="BX69" s="65">
        <f t="shared" si="95"/>
        <v>11.609447688458793</v>
      </c>
      <c r="BY69" s="65">
        <f t="shared" si="95"/>
        <v>12.110951142854276</v>
      </c>
      <c r="BZ69" s="65">
        <f t="shared" si="95"/>
        <v>12.526783681696081</v>
      </c>
      <c r="CA69" s="65">
        <f t="shared" si="95"/>
        <v>12.954137596107953</v>
      </c>
      <c r="CB69" s="65">
        <f t="shared" si="95"/>
        <v>13.376463413791997</v>
      </c>
      <c r="CC69" s="65">
        <f t="shared" si="95"/>
        <v>13.394403785627164</v>
      </c>
      <c r="CD69" s="65">
        <f t="shared" si="95"/>
        <v>13.392509290694631</v>
      </c>
      <c r="CE69" s="65">
        <f t="shared" si="95"/>
        <v>13.370574603093866</v>
      </c>
      <c r="CF69" s="65">
        <f t="shared" si="95"/>
        <v>13.328415528466165</v>
      </c>
      <c r="CG69" s="65">
        <f t="shared" si="95"/>
        <v>13.265869688850758</v>
      </c>
      <c r="CH69" s="65">
        <f t="shared" si="95"/>
        <v>13.182797220293144</v>
      </c>
      <c r="CI69" s="65">
        <f t="shared" si="95"/>
        <v>13.079081483391628</v>
      </c>
      <c r="CJ69" s="65">
        <f t="shared" si="95"/>
        <v>12.954629786965778</v>
      </c>
      <c r="CK69" s="65">
        <f t="shared" si="95"/>
        <v>12.809374125037515</v>
      </c>
      <c r="CL69" s="65">
        <f t="shared" si="95"/>
        <v>12.64327192731383</v>
      </c>
      <c r="CM69" s="65">
        <f t="shared" si="95"/>
        <v>12.456306823363782</v>
      </c>
      <c r="CN69" s="65">
        <f t="shared" si="95"/>
        <v>12.248489420686772</v>
      </c>
      <c r="CO69" s="65">
        <f t="shared" si="95"/>
        <v>12.019858096868443</v>
      </c>
      <c r="CP69" s="65">
        <f t="shared" si="95"/>
        <v>11.770479806024476</v>
      </c>
      <c r="CQ69" s="65">
        <f t="shared" si="95"/>
        <v>11.500450899735574</v>
      </c>
      <c r="CR69" s="65">
        <f t="shared" si="95"/>
        <v>11.209897962677463</v>
      </c>
      <c r="CS69" s="65">
        <f t="shared" si="95"/>
        <v>10.898978663155138</v>
      </c>
      <c r="CT69" s="65">
        <f t="shared" si="95"/>
        <v>10.585207016485521</v>
      </c>
      <c r="CU69" s="65">
        <f t="shared" si="95"/>
        <v>10.268782271922511</v>
      </c>
      <c r="CV69" s="65">
        <f t="shared" si="95"/>
        <v>9.9499089502492204</v>
      </c>
      <c r="CW69" s="65">
        <f t="shared" ref="CW69:DP69" si="96">CW$49*CW26</f>
        <v>9.5334623031742449</v>
      </c>
      <c r="CX69" s="65">
        <f t="shared" si="96"/>
        <v>9.1223032172740197</v>
      </c>
      <c r="CY69" s="65">
        <f t="shared" si="96"/>
        <v>8.7166017906367195</v>
      </c>
      <c r="CZ69" s="65">
        <f t="shared" si="96"/>
        <v>8.3165251845664354</v>
      </c>
      <c r="DA69" s="65">
        <f t="shared" si="96"/>
        <v>7.9222376523458768</v>
      </c>
      <c r="DB69" s="65">
        <f t="shared" si="96"/>
        <v>7.5339005677778053</v>
      </c>
      <c r="DC69" s="65">
        <f t="shared" si="96"/>
        <v>7.151672453507147</v>
      </c>
      <c r="DD69" s="65">
        <f t="shared" si="96"/>
        <v>6.7757090091252499</v>
      </c>
      <c r="DE69" s="65">
        <f t="shared" si="96"/>
        <v>6.406163139057484</v>
      </c>
      <c r="DF69" s="65">
        <f t="shared" si="96"/>
        <v>6.0431849802354316</v>
      </c>
      <c r="DG69" s="65">
        <f t="shared" si="96"/>
        <v>5.6869219295562097</v>
      </c>
      <c r="DH69" s="65">
        <f t="shared" si="96"/>
        <v>5.3375186711286036</v>
      </c>
      <c r="DI69" s="65">
        <f t="shared" si="96"/>
        <v>4.9951172033091682</v>
      </c>
      <c r="DJ69" s="65">
        <f t="shared" si="96"/>
        <v>4.6598568655286501</v>
      </c>
      <c r="DK69" s="65">
        <f t="shared" si="96"/>
        <v>4.331874364910135</v>
      </c>
      <c r="DL69" s="65">
        <f t="shared" si="96"/>
        <v>4.0113038026813017</v>
      </c>
      <c r="DM69" s="65">
        <f t="shared" si="96"/>
        <v>3.6982767003806636</v>
      </c>
      <c r="DN69" s="65">
        <f t="shared" si="96"/>
        <v>3.3929220258606221</v>
      </c>
      <c r="DO69" s="65">
        <f t="shared" si="96"/>
        <v>3.0953662190877673</v>
      </c>
      <c r="DP69" s="65">
        <f t="shared" si="96"/>
        <v>2.8057332177420875</v>
      </c>
    </row>
    <row r="70" spans="1:120" x14ac:dyDescent="0.25">
      <c r="A70" s="65" t="str">
        <f t="shared" si="69"/>
        <v>21_VN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1.47048856771244</v>
      </c>
      <c r="F70" s="66">
        <v>1.47048856771244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21_VN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1.47048856771244</v>
      </c>
      <c r="BP70" s="65">
        <f t="shared" si="97"/>
        <v>1.47048856771244</v>
      </c>
      <c r="BQ70" s="65">
        <f t="shared" si="97"/>
        <v>1.5821253998523874</v>
      </c>
      <c r="BR70" s="65">
        <f t="shared" si="97"/>
        <v>1.4431569511028453</v>
      </c>
      <c r="BS70" s="65">
        <f t="shared" si="97"/>
        <v>1.5918291403082694</v>
      </c>
      <c r="BT70" s="65">
        <f t="shared" si="97"/>
        <v>1.7504560762148744</v>
      </c>
      <c r="BU70" s="65">
        <f t="shared" si="97"/>
        <v>1.8281281160984735</v>
      </c>
      <c r="BV70" s="65">
        <f t="shared" si="97"/>
        <v>1.9087078554835506</v>
      </c>
      <c r="BW70" s="65">
        <f t="shared" si="97"/>
        <v>1.9922784124967792</v>
      </c>
      <c r="BX70" s="65">
        <f t="shared" si="97"/>
        <v>2.0789238164489761</v>
      </c>
      <c r="BY70" s="65">
        <f t="shared" si="97"/>
        <v>2.1687289048004796</v>
      </c>
      <c r="BZ70" s="65">
        <f t="shared" si="97"/>
        <v>2.2431927545762163</v>
      </c>
      <c r="CA70" s="65">
        <f t="shared" si="97"/>
        <v>2.3197197569422938</v>
      </c>
      <c r="CB70" s="65">
        <f t="shared" si="97"/>
        <v>2.3953463693570662</v>
      </c>
      <c r="CC70" s="65">
        <f t="shared" si="97"/>
        <v>2.3985589826772635</v>
      </c>
      <c r="CD70" s="65">
        <f t="shared" si="97"/>
        <v>2.3982197322029024</v>
      </c>
      <c r="CE70" s="65">
        <f t="shared" si="97"/>
        <v>2.394291849870918</v>
      </c>
      <c r="CF70" s="65">
        <f t="shared" si="97"/>
        <v>2.3867423516798794</v>
      </c>
      <c r="CG70" s="65">
        <f t="shared" si="97"/>
        <v>2.3755421603283535</v>
      </c>
      <c r="CH70" s="65">
        <f t="shared" si="97"/>
        <v>2.3606662301368324</v>
      </c>
      <c r="CI70" s="65">
        <f t="shared" si="97"/>
        <v>2.342093674286525</v>
      </c>
      <c r="CJ70" s="65">
        <f t="shared" si="97"/>
        <v>2.3198078944079201</v>
      </c>
      <c r="CK70" s="65">
        <f t="shared" si="97"/>
        <v>2.293796712553255</v>
      </c>
      <c r="CL70" s="65">
        <f t="shared" si="97"/>
        <v>2.2640525055867537</v>
      </c>
      <c r="CM70" s="65">
        <f t="shared" si="97"/>
        <v>2.2305723420271204</v>
      </c>
      <c r="CN70" s="65">
        <f t="shared" si="97"/>
        <v>2.1933581213775626</v>
      </c>
      <c r="CO70" s="65">
        <f t="shared" si="97"/>
        <v>2.1524167159785192</v>
      </c>
      <c r="CP70" s="65">
        <f t="shared" si="97"/>
        <v>2.1077601154189374</v>
      </c>
      <c r="CQ70" s="65">
        <f t="shared" si="97"/>
        <v>2.0594055735425192</v>
      </c>
      <c r="CR70" s="65">
        <f t="shared" si="97"/>
        <v>2.0073757580854243</v>
      </c>
      <c r="CS70" s="65">
        <f t="shared" si="97"/>
        <v>1.9516989029829053</v>
      </c>
      <c r="CT70" s="65">
        <f t="shared" si="97"/>
        <v>1.8955112731582453</v>
      </c>
      <c r="CU70" s="65">
        <f t="shared" si="97"/>
        <v>1.838848548518917</v>
      </c>
      <c r="CV70" s="65">
        <f t="shared" si="97"/>
        <v>1.7817473529542203</v>
      </c>
      <c r="CW70" s="65">
        <f t="shared" ref="CW70:DP70" si="98">CW$49*CW27</f>
        <v>1.7071735337582252</v>
      </c>
      <c r="CX70" s="65">
        <f t="shared" si="98"/>
        <v>1.6335465672594562</v>
      </c>
      <c r="CY70" s="65">
        <f t="shared" si="98"/>
        <v>1.5608969132158725</v>
      </c>
      <c r="CZ70" s="65">
        <f t="shared" si="98"/>
        <v>1.4892545054904447</v>
      </c>
      <c r="DA70" s="65">
        <f t="shared" si="98"/>
        <v>1.4186487572017397</v>
      </c>
      <c r="DB70" s="65">
        <f t="shared" si="98"/>
        <v>1.3491085658348836</v>
      </c>
      <c r="DC70" s="65">
        <f t="shared" si="98"/>
        <v>1.2806623183132548</v>
      </c>
      <c r="DD70" s="65">
        <f t="shared" si="98"/>
        <v>1.2133378960311578</v>
      </c>
      <c r="DE70" s="65">
        <f t="shared" si="98"/>
        <v>1.1471626798477059</v>
      </c>
      <c r="DF70" s="65">
        <f t="shared" si="98"/>
        <v>1.0821635550421278</v>
      </c>
      <c r="DG70" s="65">
        <f t="shared" si="98"/>
        <v>1.0183669162309557</v>
      </c>
      <c r="DH70" s="65">
        <f t="shared" si="98"/>
        <v>0.95579867224703707</v>
      </c>
      <c r="DI70" s="65">
        <f t="shared" si="98"/>
        <v>0.89448425098093742</v>
      </c>
      <c r="DJ70" s="65">
        <f t="shared" si="98"/>
        <v>0.83444860418479105</v>
      </c>
      <c r="DK70" s="65">
        <f t="shared" si="98"/>
        <v>0.77571621223886211</v>
      </c>
      <c r="DL70" s="65">
        <f t="shared" si="98"/>
        <v>0.71831108888122952</v>
      </c>
      <c r="DM70" s="65">
        <f t="shared" si="98"/>
        <v>0.66225678590058545</v>
      </c>
      <c r="DN70" s="65">
        <f t="shared" si="98"/>
        <v>0.60757639779264661</v>
      </c>
      <c r="DO70" s="65">
        <f t="shared" si="98"/>
        <v>0.55429256638025848</v>
      </c>
      <c r="DP70" s="65">
        <f t="shared" si="98"/>
        <v>0.50242748539748983</v>
      </c>
    </row>
    <row r="71" spans="1:120" x14ac:dyDescent="0.25">
      <c r="A71" s="65" t="str">
        <f t="shared" si="69"/>
        <v>21_VN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1.062049605390198</v>
      </c>
      <c r="F71" s="66">
        <v>1.899891588919902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21_VN</v>
      </c>
      <c r="BL71" s="65" t="str">
        <f t="shared" si="72"/>
        <v>d_ind_cem_7_9_lpg</v>
      </c>
      <c r="BM71" s="65"/>
      <c r="BN71" s="65"/>
      <c r="BO71" s="65">
        <f t="shared" ref="BO71:CV71" si="99">BO$49*BO28</f>
        <v>1.062049605390198</v>
      </c>
      <c r="BP71" s="65">
        <f t="shared" si="99"/>
        <v>1.899891588919902</v>
      </c>
      <c r="BQ71" s="65">
        <f t="shared" si="99"/>
        <v>2.0441279216962243</v>
      </c>
      <c r="BR71" s="65">
        <f t="shared" si="99"/>
        <v>1.8645787618443861</v>
      </c>
      <c r="BS71" s="65">
        <f t="shared" si="99"/>
        <v>2.0566652887169501</v>
      </c>
      <c r="BT71" s="65">
        <f t="shared" si="99"/>
        <v>2.2616134861544364</v>
      </c>
      <c r="BU71" s="65">
        <f t="shared" si="99"/>
        <v>2.3619668370809688</v>
      </c>
      <c r="BV71" s="65">
        <f t="shared" si="99"/>
        <v>2.4660769760215415</v>
      </c>
      <c r="BW71" s="65">
        <f t="shared" si="99"/>
        <v>2.5740512927466161</v>
      </c>
      <c r="BX71" s="65">
        <f t="shared" si="99"/>
        <v>2.6859983542891834</v>
      </c>
      <c r="BY71" s="65">
        <f t="shared" si="99"/>
        <v>2.8020277718226057</v>
      </c>
      <c r="BZ71" s="65">
        <f t="shared" si="99"/>
        <v>2.8982360967112508</v>
      </c>
      <c r="CA71" s="65">
        <f t="shared" si="99"/>
        <v>2.9971100433116957</v>
      </c>
      <c r="CB71" s="65">
        <f t="shared" si="99"/>
        <v>3.0948206736288362</v>
      </c>
      <c r="CC71" s="65">
        <f t="shared" si="99"/>
        <v>3.0989714145183012</v>
      </c>
      <c r="CD71" s="65">
        <f t="shared" si="99"/>
        <v>3.0985330982083834</v>
      </c>
      <c r="CE71" s="65">
        <f t="shared" si="99"/>
        <v>3.0934582198525358</v>
      </c>
      <c r="CF71" s="65">
        <f t="shared" si="99"/>
        <v>3.0837041636642355</v>
      </c>
      <c r="CG71" s="65">
        <f t="shared" si="99"/>
        <v>3.0692333613674454</v>
      </c>
      <c r="CH71" s="65">
        <f t="shared" si="99"/>
        <v>3.0500134535974737</v>
      </c>
      <c r="CI71" s="65">
        <f t="shared" si="99"/>
        <v>3.0260174542952578</v>
      </c>
      <c r="CJ71" s="65">
        <f t="shared" si="99"/>
        <v>2.9972239181375784</v>
      </c>
      <c r="CK71" s="65">
        <f t="shared" si="99"/>
        <v>2.9636171110473186</v>
      </c>
      <c r="CL71" s="65">
        <f t="shared" si="99"/>
        <v>2.9251871838275112</v>
      </c>
      <c r="CM71" s="65">
        <f t="shared" si="99"/>
        <v>2.8819303489637327</v>
      </c>
      <c r="CN71" s="65">
        <f t="shared" si="99"/>
        <v>2.833849060640429</v>
      </c>
      <c r="CO71" s="65">
        <f t="shared" si="99"/>
        <v>2.7809521980165952</v>
      </c>
      <c r="CP71" s="65">
        <f t="shared" si="99"/>
        <v>2.7232552518071524</v>
      </c>
      <c r="CQ71" s="65">
        <f t="shared" si="99"/>
        <v>2.6607805142170489</v>
      </c>
      <c r="CR71" s="65">
        <f t="shared" si="99"/>
        <v>2.593557272275246</v>
      </c>
      <c r="CS71" s="65">
        <f t="shared" si="99"/>
        <v>2.5216220046169981</v>
      </c>
      <c r="CT71" s="65">
        <f t="shared" si="99"/>
        <v>2.4490268089458866</v>
      </c>
      <c r="CU71" s="65">
        <f t="shared" si="99"/>
        <v>2.3758177841963679</v>
      </c>
      <c r="CV71" s="65">
        <f t="shared" si="99"/>
        <v>2.3020422489404879</v>
      </c>
      <c r="CW71" s="65">
        <f t="shared" ref="CW71:DP71" si="100">CW$49*CW28</f>
        <v>2.2056918420383034</v>
      </c>
      <c r="CX71" s="65">
        <f t="shared" si="100"/>
        <v>2.1105647819304458</v>
      </c>
      <c r="CY71" s="65">
        <f t="shared" si="100"/>
        <v>2.0167004230459256</v>
      </c>
      <c r="CZ71" s="65">
        <f t="shared" si="100"/>
        <v>1.9241374403501443</v>
      </c>
      <c r="DA71" s="65">
        <f t="shared" si="100"/>
        <v>1.8329138359995265</v>
      </c>
      <c r="DB71" s="65">
        <f t="shared" si="100"/>
        <v>1.7430669459449508</v>
      </c>
      <c r="DC71" s="65">
        <f t="shared" si="100"/>
        <v>1.654633446484449</v>
      </c>
      <c r="DD71" s="65">
        <f t="shared" si="100"/>
        <v>1.56764936076549</v>
      </c>
      <c r="DE71" s="65">
        <f t="shared" si="100"/>
        <v>1.4821500652371467</v>
      </c>
      <c r="DF71" s="65">
        <f t="shared" si="100"/>
        <v>1.3981702960524178</v>
      </c>
      <c r="DG71" s="65">
        <f t="shared" si="100"/>
        <v>1.3157441554213067</v>
      </c>
      <c r="DH71" s="65">
        <f t="shared" si="100"/>
        <v>1.2349051179145689</v>
      </c>
      <c r="DI71" s="65">
        <f t="shared" si="100"/>
        <v>1.1556860367188733</v>
      </c>
      <c r="DJ71" s="65">
        <f t="shared" si="100"/>
        <v>1.0781191498434426</v>
      </c>
      <c r="DK71" s="65">
        <f t="shared" si="100"/>
        <v>1.0022360862785182</v>
      </c>
      <c r="DL71" s="65">
        <f t="shared" si="100"/>
        <v>0.92806787210617692</v>
      </c>
      <c r="DM71" s="65">
        <f t="shared" si="100"/>
        <v>0.85564493656349183</v>
      </c>
      <c r="DN71" s="65">
        <f t="shared" si="100"/>
        <v>0.78499711805868011</v>
      </c>
      <c r="DO71" s="65">
        <f t="shared" si="100"/>
        <v>0.71615367014034237</v>
      </c>
      <c r="DP71" s="65">
        <f t="shared" si="100"/>
        <v>0.64914326742017558</v>
      </c>
    </row>
    <row r="72" spans="1:120" x14ac:dyDescent="0.25">
      <c r="A72" s="65" t="str">
        <f t="shared" si="69"/>
        <v>21_VN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21_VN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0</v>
      </c>
      <c r="BP72" s="65">
        <f t="shared" si="101"/>
        <v>0</v>
      </c>
      <c r="BQ72" s="65">
        <f t="shared" si="101"/>
        <v>0</v>
      </c>
      <c r="BR72" s="65">
        <f t="shared" si="101"/>
        <v>0</v>
      </c>
      <c r="BS72" s="65">
        <f t="shared" si="101"/>
        <v>0</v>
      </c>
      <c r="BT72" s="65">
        <f t="shared" si="101"/>
        <v>0</v>
      </c>
      <c r="BU72" s="65">
        <f t="shared" si="101"/>
        <v>0</v>
      </c>
      <c r="BV72" s="65">
        <f t="shared" si="101"/>
        <v>0</v>
      </c>
      <c r="BW72" s="65">
        <f t="shared" si="101"/>
        <v>0</v>
      </c>
      <c r="BX72" s="65">
        <f t="shared" si="101"/>
        <v>0</v>
      </c>
      <c r="BY72" s="65">
        <f t="shared" si="101"/>
        <v>0</v>
      </c>
      <c r="BZ72" s="65">
        <f t="shared" si="101"/>
        <v>0</v>
      </c>
      <c r="CA72" s="65">
        <f t="shared" si="101"/>
        <v>0</v>
      </c>
      <c r="CB72" s="65">
        <f t="shared" si="101"/>
        <v>0</v>
      </c>
      <c r="CC72" s="65">
        <f t="shared" si="101"/>
        <v>0</v>
      </c>
      <c r="CD72" s="65">
        <f t="shared" si="101"/>
        <v>0</v>
      </c>
      <c r="CE72" s="65">
        <f t="shared" si="101"/>
        <v>0</v>
      </c>
      <c r="CF72" s="65">
        <f t="shared" si="101"/>
        <v>0</v>
      </c>
      <c r="CG72" s="65">
        <f t="shared" si="101"/>
        <v>0</v>
      </c>
      <c r="CH72" s="65">
        <f t="shared" si="101"/>
        <v>0</v>
      </c>
      <c r="CI72" s="65">
        <f t="shared" si="101"/>
        <v>0</v>
      </c>
      <c r="CJ72" s="65">
        <f t="shared" si="101"/>
        <v>0</v>
      </c>
      <c r="CK72" s="65">
        <f t="shared" si="101"/>
        <v>0</v>
      </c>
      <c r="CL72" s="65">
        <f t="shared" si="101"/>
        <v>0</v>
      </c>
      <c r="CM72" s="65">
        <f t="shared" si="101"/>
        <v>0</v>
      </c>
      <c r="CN72" s="65">
        <f t="shared" si="101"/>
        <v>0</v>
      </c>
      <c r="CO72" s="65">
        <f t="shared" si="101"/>
        <v>0</v>
      </c>
      <c r="CP72" s="65">
        <f t="shared" si="101"/>
        <v>0</v>
      </c>
      <c r="CQ72" s="65">
        <f t="shared" si="101"/>
        <v>0</v>
      </c>
      <c r="CR72" s="65">
        <f t="shared" si="101"/>
        <v>0</v>
      </c>
      <c r="CS72" s="65">
        <f t="shared" si="101"/>
        <v>0</v>
      </c>
      <c r="CT72" s="65">
        <f t="shared" si="101"/>
        <v>0</v>
      </c>
      <c r="CU72" s="65">
        <f t="shared" si="101"/>
        <v>0</v>
      </c>
      <c r="CV72" s="65">
        <f t="shared" si="101"/>
        <v>0</v>
      </c>
      <c r="CW72" s="65">
        <f t="shared" ref="CW72:DP72" si="102">CW$49*CW29</f>
        <v>0</v>
      </c>
      <c r="CX72" s="65">
        <f t="shared" si="102"/>
        <v>0</v>
      </c>
      <c r="CY72" s="65">
        <f t="shared" si="102"/>
        <v>0</v>
      </c>
      <c r="CZ72" s="65">
        <f t="shared" si="102"/>
        <v>0</v>
      </c>
      <c r="DA72" s="65">
        <f t="shared" si="102"/>
        <v>0</v>
      </c>
      <c r="DB72" s="65">
        <f t="shared" si="102"/>
        <v>0</v>
      </c>
      <c r="DC72" s="65">
        <f t="shared" si="102"/>
        <v>0</v>
      </c>
      <c r="DD72" s="65">
        <f t="shared" si="102"/>
        <v>0</v>
      </c>
      <c r="DE72" s="65">
        <f t="shared" si="102"/>
        <v>0</v>
      </c>
      <c r="DF72" s="65">
        <f t="shared" si="102"/>
        <v>0</v>
      </c>
      <c r="DG72" s="65">
        <f t="shared" si="102"/>
        <v>0</v>
      </c>
      <c r="DH72" s="65">
        <f t="shared" si="102"/>
        <v>0</v>
      </c>
      <c r="DI72" s="65">
        <f t="shared" si="102"/>
        <v>0</v>
      </c>
      <c r="DJ72" s="65">
        <f t="shared" si="102"/>
        <v>0</v>
      </c>
      <c r="DK72" s="65">
        <f t="shared" si="102"/>
        <v>0</v>
      </c>
      <c r="DL72" s="65">
        <f t="shared" si="102"/>
        <v>0</v>
      </c>
      <c r="DM72" s="65">
        <f t="shared" si="102"/>
        <v>0</v>
      </c>
      <c r="DN72" s="65">
        <f t="shared" si="102"/>
        <v>0</v>
      </c>
      <c r="DO72" s="65">
        <f t="shared" si="102"/>
        <v>0</v>
      </c>
      <c r="DP72" s="65">
        <f t="shared" si="102"/>
        <v>0</v>
      </c>
    </row>
    <row r="73" spans="1:120" x14ac:dyDescent="0.25">
      <c r="A73" s="65" t="str">
        <f t="shared" si="69"/>
        <v>21_VN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21_VN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21_VN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21_VN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0</v>
      </c>
      <c r="BP74" s="65">
        <f t="shared" si="105"/>
        <v>0</v>
      </c>
      <c r="BQ74" s="65">
        <f t="shared" si="105"/>
        <v>0</v>
      </c>
      <c r="BR74" s="65">
        <f t="shared" si="105"/>
        <v>0</v>
      </c>
      <c r="BS74" s="65">
        <f t="shared" si="105"/>
        <v>0</v>
      </c>
      <c r="BT74" s="65">
        <f t="shared" si="105"/>
        <v>0</v>
      </c>
      <c r="BU74" s="65">
        <f t="shared" si="105"/>
        <v>0</v>
      </c>
      <c r="BV74" s="65">
        <f t="shared" si="105"/>
        <v>0</v>
      </c>
      <c r="BW74" s="65">
        <f t="shared" si="105"/>
        <v>0</v>
      </c>
      <c r="BX74" s="65">
        <f t="shared" si="105"/>
        <v>0</v>
      </c>
      <c r="BY74" s="65">
        <f t="shared" si="105"/>
        <v>0</v>
      </c>
      <c r="BZ74" s="65">
        <f t="shared" si="105"/>
        <v>0</v>
      </c>
      <c r="CA74" s="65">
        <f t="shared" si="105"/>
        <v>0</v>
      </c>
      <c r="CB74" s="65">
        <f t="shared" si="105"/>
        <v>0</v>
      </c>
      <c r="CC74" s="65">
        <f t="shared" si="105"/>
        <v>0</v>
      </c>
      <c r="CD74" s="65">
        <f t="shared" si="105"/>
        <v>0</v>
      </c>
      <c r="CE74" s="65">
        <f t="shared" si="105"/>
        <v>0</v>
      </c>
      <c r="CF74" s="65">
        <f t="shared" si="105"/>
        <v>0</v>
      </c>
      <c r="CG74" s="65">
        <f t="shared" si="105"/>
        <v>0</v>
      </c>
      <c r="CH74" s="65">
        <f t="shared" si="105"/>
        <v>0</v>
      </c>
      <c r="CI74" s="65">
        <f t="shared" si="105"/>
        <v>0</v>
      </c>
      <c r="CJ74" s="65">
        <f t="shared" si="105"/>
        <v>0</v>
      </c>
      <c r="CK74" s="65">
        <f t="shared" si="105"/>
        <v>0</v>
      </c>
      <c r="CL74" s="65">
        <f t="shared" si="105"/>
        <v>0</v>
      </c>
      <c r="CM74" s="65">
        <f t="shared" si="105"/>
        <v>0</v>
      </c>
      <c r="CN74" s="65">
        <f t="shared" si="105"/>
        <v>0</v>
      </c>
      <c r="CO74" s="65">
        <f t="shared" si="105"/>
        <v>0</v>
      </c>
      <c r="CP74" s="65">
        <f t="shared" si="105"/>
        <v>0</v>
      </c>
      <c r="CQ74" s="65">
        <f t="shared" si="105"/>
        <v>0</v>
      </c>
      <c r="CR74" s="65">
        <f t="shared" si="105"/>
        <v>0</v>
      </c>
      <c r="CS74" s="65">
        <f t="shared" si="105"/>
        <v>0</v>
      </c>
      <c r="CT74" s="65">
        <f t="shared" si="105"/>
        <v>0</v>
      </c>
      <c r="CU74" s="65">
        <f t="shared" si="105"/>
        <v>0</v>
      </c>
      <c r="CV74" s="65">
        <f t="shared" si="105"/>
        <v>0</v>
      </c>
      <c r="CW74" s="65">
        <f t="shared" ref="CW74:DP74" si="106">CW$49*CW31</f>
        <v>0</v>
      </c>
      <c r="CX74" s="65">
        <f t="shared" si="106"/>
        <v>0</v>
      </c>
      <c r="CY74" s="65">
        <f t="shared" si="106"/>
        <v>0</v>
      </c>
      <c r="CZ74" s="65">
        <f t="shared" si="106"/>
        <v>0</v>
      </c>
      <c r="DA74" s="65">
        <f t="shared" si="106"/>
        <v>0</v>
      </c>
      <c r="DB74" s="65">
        <f t="shared" si="106"/>
        <v>0</v>
      </c>
      <c r="DC74" s="65">
        <f t="shared" si="106"/>
        <v>0</v>
      </c>
      <c r="DD74" s="65">
        <f t="shared" si="106"/>
        <v>0</v>
      </c>
      <c r="DE74" s="65">
        <f t="shared" si="106"/>
        <v>0</v>
      </c>
      <c r="DF74" s="65">
        <f t="shared" si="106"/>
        <v>0</v>
      </c>
      <c r="DG74" s="65">
        <f t="shared" si="106"/>
        <v>0</v>
      </c>
      <c r="DH74" s="65">
        <f t="shared" si="106"/>
        <v>0</v>
      </c>
      <c r="DI74" s="65">
        <f t="shared" si="106"/>
        <v>0</v>
      </c>
      <c r="DJ74" s="65">
        <f t="shared" si="106"/>
        <v>0</v>
      </c>
      <c r="DK74" s="65">
        <f t="shared" si="106"/>
        <v>0</v>
      </c>
      <c r="DL74" s="65">
        <f t="shared" si="106"/>
        <v>0</v>
      </c>
      <c r="DM74" s="65">
        <f t="shared" si="106"/>
        <v>0</v>
      </c>
      <c r="DN74" s="65">
        <f t="shared" si="106"/>
        <v>0</v>
      </c>
      <c r="DO74" s="65">
        <f t="shared" si="106"/>
        <v>0</v>
      </c>
      <c r="DP74" s="65">
        <f t="shared" si="106"/>
        <v>0</v>
      </c>
    </row>
    <row r="75" spans="1:120" x14ac:dyDescent="0.25">
      <c r="A75" s="65" t="str">
        <f t="shared" si="69"/>
        <v>21_VN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8.2130644724572068</v>
      </c>
      <c r="F75" s="66">
        <v>4.5971083896276506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21_VN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8.2130644724572068</v>
      </c>
      <c r="BP75" s="65">
        <f t="shared" si="107"/>
        <v>4.5971083896276506</v>
      </c>
      <c r="BQ75" s="65">
        <f t="shared" si="107"/>
        <v>4.946112543002589</v>
      </c>
      <c r="BR75" s="65">
        <f t="shared" si="107"/>
        <v>4.5116630439263128</v>
      </c>
      <c r="BS75" s="65">
        <f t="shared" si="107"/>
        <v>4.976448818741134</v>
      </c>
      <c r="BT75" s="65">
        <f t="shared" si="107"/>
        <v>5.4723555764601679</v>
      </c>
      <c r="BU75" s="65">
        <f t="shared" si="107"/>
        <v>5.715177448067001</v>
      </c>
      <c r="BV75" s="65">
        <f t="shared" si="107"/>
        <v>5.9670895023969521</v>
      </c>
      <c r="BW75" s="65">
        <f t="shared" si="107"/>
        <v>6.2283515871263972</v>
      </c>
      <c r="BX75" s="65">
        <f t="shared" si="107"/>
        <v>6.4992263985171199</v>
      </c>
      <c r="BY75" s="65">
        <f t="shared" si="107"/>
        <v>6.7799791593047729</v>
      </c>
      <c r="BZ75" s="65">
        <f t="shared" si="107"/>
        <v>7.0127714407575557</v>
      </c>
      <c r="CA75" s="65">
        <f t="shared" si="107"/>
        <v>7.2520136438828953</v>
      </c>
      <c r="CB75" s="65">
        <f t="shared" si="107"/>
        <v>7.4884410069000111</v>
      </c>
      <c r="CC75" s="65">
        <f t="shared" si="107"/>
        <v>7.4984844251020872</v>
      </c>
      <c r="CD75" s="65">
        <f t="shared" si="107"/>
        <v>7.4974238448050929</v>
      </c>
      <c r="CE75" s="65">
        <f t="shared" si="107"/>
        <v>7.4851443200142764</v>
      </c>
      <c r="CF75" s="65">
        <f t="shared" si="107"/>
        <v>7.4615427346408563</v>
      </c>
      <c r="CG75" s="65">
        <f t="shared" si="107"/>
        <v>7.4265281858996639</v>
      </c>
      <c r="CH75" s="65">
        <f t="shared" si="107"/>
        <v>7.3800223748457627</v>
      </c>
      <c r="CI75" s="65">
        <f t="shared" si="107"/>
        <v>7.3219600041541639</v>
      </c>
      <c r="CJ75" s="65">
        <f t="shared" si="107"/>
        <v>7.2522891832454999</v>
      </c>
      <c r="CK75" s="65">
        <f t="shared" si="107"/>
        <v>7.1709718408643699</v>
      </c>
      <c r="CL75" s="65">
        <f t="shared" si="107"/>
        <v>7.0779841452162238</v>
      </c>
      <c r="CM75" s="65">
        <f t="shared" si="107"/>
        <v>6.9733169317706052</v>
      </c>
      <c r="CN75" s="65">
        <f t="shared" si="107"/>
        <v>6.8569761388410342</v>
      </c>
      <c r="CO75" s="65">
        <f t="shared" si="107"/>
        <v>6.7289832510514467</v>
      </c>
      <c r="CP75" s="65">
        <f t="shared" si="107"/>
        <v>6.5893757508013326</v>
      </c>
      <c r="CQ75" s="65">
        <f t="shared" si="107"/>
        <v>6.4382075778433547</v>
      </c>
      <c r="CR75" s="65">
        <f t="shared" si="107"/>
        <v>6.2755495970875588</v>
      </c>
      <c r="CS75" s="65">
        <f t="shared" si="107"/>
        <v>6.1014900747493162</v>
      </c>
      <c r="CT75" s="65">
        <f t="shared" si="107"/>
        <v>5.9258337451920839</v>
      </c>
      <c r="CU75" s="65">
        <f t="shared" si="107"/>
        <v>5.7486921525690011</v>
      </c>
      <c r="CV75" s="65">
        <f t="shared" si="107"/>
        <v>5.5701797921522225</v>
      </c>
      <c r="CW75" s="65">
        <f t="shared" ref="CW75:DP75" si="108">CW$49*CW32</f>
        <v>5.3370437192850968</v>
      </c>
      <c r="CX75" s="65">
        <f t="shared" si="108"/>
        <v>5.1068677404804017</v>
      </c>
      <c r="CY75" s="65">
        <f t="shared" si="108"/>
        <v>4.8797470804219181</v>
      </c>
      <c r="CZ75" s="65">
        <f t="shared" si="108"/>
        <v>4.6557753197165379</v>
      </c>
      <c r="DA75" s="65">
        <f t="shared" si="108"/>
        <v>4.4350444109962606</v>
      </c>
      <c r="DB75" s="65">
        <f t="shared" si="108"/>
        <v>4.2176446948963253</v>
      </c>
      <c r="DC75" s="65">
        <f t="shared" si="108"/>
        <v>4.0036649159105551</v>
      </c>
      <c r="DD75" s="65">
        <f t="shared" si="108"/>
        <v>3.7931922381247412</v>
      </c>
      <c r="DE75" s="65">
        <f t="shared" si="108"/>
        <v>3.5863122608287461</v>
      </c>
      <c r="DF75" s="65">
        <f t="shared" si="108"/>
        <v>3.3831090340080046</v>
      </c>
      <c r="DG75" s="65">
        <f t="shared" si="108"/>
        <v>3.1836650737158663</v>
      </c>
      <c r="DH75" s="65">
        <f t="shared" si="108"/>
        <v>2.9880613773265794</v>
      </c>
      <c r="DI75" s="65">
        <f t="shared" si="108"/>
        <v>2.7963774386707083</v>
      </c>
      <c r="DJ75" s="65">
        <f t="shared" si="108"/>
        <v>2.6086912630531511</v>
      </c>
      <c r="DK75" s="65">
        <f t="shared" si="108"/>
        <v>2.4250793821545784</v>
      </c>
      <c r="DL75" s="65">
        <f t="shared" si="108"/>
        <v>2.2456168688175895</v>
      </c>
      <c r="DM75" s="65">
        <f t="shared" si="108"/>
        <v>2.0703773517175557</v>
      </c>
      <c r="DN75" s="65">
        <f t="shared" si="108"/>
        <v>1.8994330299197009</v>
      </c>
      <c r="DO75" s="65">
        <f t="shared" si="108"/>
        <v>1.7328546873226873</v>
      </c>
      <c r="DP75" s="65">
        <f t="shared" si="108"/>
        <v>1.5707117069896168</v>
      </c>
    </row>
    <row r="76" spans="1:120" x14ac:dyDescent="0.25">
      <c r="A76" s="65" t="str">
        <f t="shared" si="69"/>
        <v>21_VN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8.0658381968201986</v>
      </c>
      <c r="F76" s="66">
        <v>8.6922112342625013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21_VN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8.0658381968201986</v>
      </c>
      <c r="BP76" s="65">
        <f t="shared" si="109"/>
        <v>8.6922112342625013</v>
      </c>
      <c r="BQ76" s="65">
        <f t="shared" si="109"/>
        <v>9.3521081880986543</v>
      </c>
      <c r="BR76" s="65">
        <f t="shared" si="109"/>
        <v>8.5306511989376066</v>
      </c>
      <c r="BS76" s="65">
        <f t="shared" si="109"/>
        <v>9.4094680096280392</v>
      </c>
      <c r="BT76" s="65">
        <f t="shared" si="109"/>
        <v>10.347128365933282</v>
      </c>
      <c r="BU76" s="65">
        <f t="shared" si="109"/>
        <v>10.806255891633523</v>
      </c>
      <c r="BV76" s="65">
        <f t="shared" si="109"/>
        <v>11.282571132238562</v>
      </c>
      <c r="BW76" s="65">
        <f t="shared" si="109"/>
        <v>11.776565407660915</v>
      </c>
      <c r="BX76" s="65">
        <f t="shared" si="109"/>
        <v>12.288735423917565</v>
      </c>
      <c r="BY76" s="65">
        <f t="shared" si="109"/>
        <v>12.819582664081574</v>
      </c>
      <c r="BZ76" s="65">
        <f t="shared" si="109"/>
        <v>13.259746243574066</v>
      </c>
      <c r="CA76" s="65">
        <f t="shared" si="109"/>
        <v>13.712105333128669</v>
      </c>
      <c r="CB76" s="65">
        <f t="shared" si="109"/>
        <v>14.159142123808056</v>
      </c>
      <c r="CC76" s="65">
        <f t="shared" si="109"/>
        <v>14.178132216085075</v>
      </c>
      <c r="CD76" s="65">
        <f t="shared" si="109"/>
        <v>14.176126871161477</v>
      </c>
      <c r="CE76" s="65">
        <f t="shared" si="109"/>
        <v>14.152908749183112</v>
      </c>
      <c r="CF76" s="65">
        <f t="shared" si="109"/>
        <v>14.108282878278672</v>
      </c>
      <c r="CG76" s="65">
        <f t="shared" si="109"/>
        <v>14.042077379487838</v>
      </c>
      <c r="CH76" s="65">
        <f t="shared" si="109"/>
        <v>13.954144205187818</v>
      </c>
      <c r="CI76" s="65">
        <f t="shared" si="109"/>
        <v>13.844359891215118</v>
      </c>
      <c r="CJ76" s="65">
        <f t="shared" si="109"/>
        <v>13.712626322877037</v>
      </c>
      <c r="CK76" s="65">
        <f t="shared" si="109"/>
        <v>13.558871515054703</v>
      </c>
      <c r="CL76" s="65">
        <f t="shared" si="109"/>
        <v>13.38305040659777</v>
      </c>
      <c r="CM76" s="65">
        <f t="shared" si="109"/>
        <v>13.185145669214659</v>
      </c>
      <c r="CN76" s="65">
        <f t="shared" si="109"/>
        <v>12.965168531066881</v>
      </c>
      <c r="CO76" s="65">
        <f t="shared" si="109"/>
        <v>12.723159615275259</v>
      </c>
      <c r="CP76" s="65">
        <f t="shared" si="109"/>
        <v>12.459189793550077</v>
      </c>
      <c r="CQ76" s="65">
        <f t="shared" si="109"/>
        <v>12.173361055160314</v>
      </c>
      <c r="CR76" s="65">
        <f t="shared" si="109"/>
        <v>11.865807391457706</v>
      </c>
      <c r="CS76" s="65">
        <f t="shared" si="109"/>
        <v>11.536695696177146</v>
      </c>
      <c r="CT76" s="65">
        <f t="shared" si="109"/>
        <v>11.204564758261551</v>
      </c>
      <c r="CU76" s="65">
        <f t="shared" si="109"/>
        <v>10.869625485363912</v>
      </c>
      <c r="CV76" s="65">
        <f t="shared" si="109"/>
        <v>10.532094365112227</v>
      </c>
      <c r="CW76" s="65">
        <f t="shared" ref="CW76:DP76" si="110">CW$49*CW33</f>
        <v>10.091280744911375</v>
      </c>
      <c r="CX76" s="65">
        <f t="shared" si="110"/>
        <v>9.6560640697209976</v>
      </c>
      <c r="CY76" s="65">
        <f t="shared" si="110"/>
        <v>9.2266243903460747</v>
      </c>
      <c r="CZ76" s="65">
        <f t="shared" si="110"/>
        <v>8.8031386489714745</v>
      </c>
      <c r="DA76" s="65">
        <f t="shared" si="110"/>
        <v>8.3857807096076034</v>
      </c>
      <c r="DB76" s="65">
        <f t="shared" si="110"/>
        <v>7.9747213883018473</v>
      </c>
      <c r="DC76" s="65">
        <f t="shared" si="110"/>
        <v>7.5701284831178617</v>
      </c>
      <c r="DD76" s="65">
        <f t="shared" si="110"/>
        <v>7.1721668038842461</v>
      </c>
      <c r="DE76" s="65">
        <f t="shared" si="110"/>
        <v>6.7809982017139001</v>
      </c>
      <c r="DF76" s="65">
        <f t="shared" si="110"/>
        <v>6.3967815982953535</v>
      </c>
      <c r="DG76" s="65">
        <f t="shared" si="110"/>
        <v>6.0196730149587854</v>
      </c>
      <c r="DH76" s="65">
        <f t="shared" si="110"/>
        <v>5.6498256015163664</v>
      </c>
      <c r="DI76" s="65">
        <f t="shared" si="110"/>
        <v>5.287389664880294</v>
      </c>
      <c r="DJ76" s="65">
        <f t="shared" si="110"/>
        <v>4.9325126974588596</v>
      </c>
      <c r="DK76" s="65">
        <f t="shared" si="110"/>
        <v>4.5853394053320864</v>
      </c>
      <c r="DL76" s="65">
        <f t="shared" si="110"/>
        <v>4.2460117362093861</v>
      </c>
      <c r="DM76" s="65">
        <f t="shared" si="110"/>
        <v>3.9146689071691894</v>
      </c>
      <c r="DN76" s="65">
        <f t="shared" si="110"/>
        <v>3.5914474321834646</v>
      </c>
      <c r="DO76" s="65">
        <f t="shared" si="110"/>
        <v>3.2764811494276502</v>
      </c>
      <c r="DP76" s="65">
        <f t="shared" si="110"/>
        <v>2.9699012483777043</v>
      </c>
    </row>
    <row r="77" spans="1:120" x14ac:dyDescent="0.25">
      <c r="A77" s="65" t="str">
        <f t="shared" si="69"/>
        <v>21_VN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21_VN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21_VN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21_VN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21_VN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21_VN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21_VN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17.612276589942461</v>
      </c>
      <c r="F80" s="66">
        <v>18.535494475784152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21_VN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17.612276589942461</v>
      </c>
      <c r="BP80" s="65">
        <f t="shared" si="117"/>
        <v>18.535494475784152</v>
      </c>
      <c r="BQ80" s="65">
        <f t="shared" si="117"/>
        <v>19.942675688109418</v>
      </c>
      <c r="BR80" s="65">
        <f t="shared" si="117"/>
        <v>18.190979707152191</v>
      </c>
      <c r="BS80" s="65">
        <f t="shared" si="117"/>
        <v>20.064991244696337</v>
      </c>
      <c r="BT80" s="65">
        <f t="shared" si="117"/>
        <v>22.064482270173265</v>
      </c>
      <c r="BU80" s="65">
        <f t="shared" si="117"/>
        <v>23.043537597631527</v>
      </c>
      <c r="BV80" s="65">
        <f t="shared" si="117"/>
        <v>24.059244449780479</v>
      </c>
      <c r="BW80" s="65">
        <f t="shared" si="117"/>
        <v>25.112650529820009</v>
      </c>
      <c r="BX80" s="65">
        <f t="shared" si="117"/>
        <v>26.204815026417503</v>
      </c>
      <c r="BY80" s="65">
        <f t="shared" si="117"/>
        <v>27.336807314957426</v>
      </c>
      <c r="BZ80" s="65">
        <f t="shared" si="117"/>
        <v>28.275423436476096</v>
      </c>
      <c r="CA80" s="65">
        <f t="shared" si="117"/>
        <v>29.240045576865381</v>
      </c>
      <c r="CB80" s="65">
        <f t="shared" si="117"/>
        <v>30.193318310441917</v>
      </c>
      <c r="CC80" s="65">
        <f t="shared" si="117"/>
        <v>30.233813270931119</v>
      </c>
      <c r="CD80" s="65">
        <f t="shared" si="117"/>
        <v>30.229537021913277</v>
      </c>
      <c r="CE80" s="65">
        <f t="shared" si="117"/>
        <v>30.180026102301508</v>
      </c>
      <c r="CF80" s="65">
        <f t="shared" si="117"/>
        <v>30.084864749070025</v>
      </c>
      <c r="CG80" s="65">
        <f t="shared" si="117"/>
        <v>29.943686443109524</v>
      </c>
      <c r="CH80" s="65">
        <f t="shared" si="117"/>
        <v>29.75617548386689</v>
      </c>
      <c r="CI80" s="65">
        <f t="shared" si="117"/>
        <v>29.522068593188983</v>
      </c>
      <c r="CJ80" s="65">
        <f t="shared" si="117"/>
        <v>29.241156548785245</v>
      </c>
      <c r="CK80" s="65">
        <f t="shared" si="117"/>
        <v>28.913285847739413</v>
      </c>
      <c r="CL80" s="65">
        <f t="shared" si="117"/>
        <v>28.53836040049719</v>
      </c>
      <c r="CM80" s="65">
        <f t="shared" si="117"/>
        <v>28.116343255764583</v>
      </c>
      <c r="CN80" s="65">
        <f t="shared" si="117"/>
        <v>27.647258356761562</v>
      </c>
      <c r="CO80" s="65">
        <f t="shared" si="117"/>
        <v>27.131192329274285</v>
      </c>
      <c r="CP80" s="65">
        <f t="shared" si="117"/>
        <v>26.568296301957947</v>
      </c>
      <c r="CQ80" s="65">
        <f t="shared" si="117"/>
        <v>25.958787759349068</v>
      </c>
      <c r="CR80" s="65">
        <f t="shared" si="117"/>
        <v>25.302952428047369</v>
      </c>
      <c r="CS80" s="65">
        <f t="shared" si="117"/>
        <v>24.601146196539432</v>
      </c>
      <c r="CT80" s="65">
        <f t="shared" si="117"/>
        <v>23.8929016544941</v>
      </c>
      <c r="CU80" s="65">
        <f t="shared" si="117"/>
        <v>23.178668546807312</v>
      </c>
      <c r="CV80" s="65">
        <f t="shared" si="117"/>
        <v>22.458908517257001</v>
      </c>
      <c r="CW80" s="65">
        <f t="shared" ref="CW80:DP80" si="118">CW$49*CW37</f>
        <v>21.51890623223699</v>
      </c>
      <c r="CX80" s="65">
        <f t="shared" si="118"/>
        <v>20.590839016502237</v>
      </c>
      <c r="CY80" s="65">
        <f t="shared" si="118"/>
        <v>19.675090815013462</v>
      </c>
      <c r="CZ80" s="65">
        <f t="shared" si="118"/>
        <v>18.772038943830047</v>
      </c>
      <c r="DA80" s="65">
        <f t="shared" si="118"/>
        <v>17.882054155033085</v>
      </c>
      <c r="DB80" s="65">
        <f t="shared" si="118"/>
        <v>17.00550070114905</v>
      </c>
      <c r="DC80" s="65">
        <f t="shared" si="118"/>
        <v>16.142736399078395</v>
      </c>
      <c r="DD80" s="65">
        <f t="shared" si="118"/>
        <v>15.294112693532387</v>
      </c>
      <c r="DE80" s="65">
        <f t="shared" si="118"/>
        <v>14.459974719980963</v>
      </c>
      <c r="DF80" s="65">
        <f t="shared" si="118"/>
        <v>13.640661367114282</v>
      </c>
      <c r="DG80" s="65">
        <f t="shared" si="118"/>
        <v>12.836505338823882</v>
      </c>
      <c r="DH80" s="65">
        <f t="shared" si="118"/>
        <v>12.047833215702536</v>
      </c>
      <c r="DI80" s="65">
        <f t="shared" si="118"/>
        <v>11.274965516070111</v>
      </c>
      <c r="DJ80" s="65">
        <f t="shared" si="118"/>
        <v>10.518216756526058</v>
      </c>
      <c r="DK80" s="65">
        <f t="shared" si="118"/>
        <v>9.7778955120318649</v>
      </c>
      <c r="DL80" s="65">
        <f t="shared" si="118"/>
        <v>9.0543044755286921</v>
      </c>
      <c r="DM80" s="65">
        <f t="shared" si="118"/>
        <v>8.3477405170900596</v>
      </c>
      <c r="DN80" s="65">
        <f t="shared" si="118"/>
        <v>7.6584947426158489</v>
      </c>
      <c r="DO80" s="65">
        <f t="shared" si="118"/>
        <v>6.9868525520686919</v>
      </c>
      <c r="DP80" s="65">
        <f t="shared" si="118"/>
        <v>6.333093697256432</v>
      </c>
    </row>
    <row r="81" spans="1:120" x14ac:dyDescent="0.25">
      <c r="A81" s="65" t="str">
        <f t="shared" si="69"/>
        <v>21_VN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21_VN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0</v>
      </c>
      <c r="BQ81" s="65">
        <f t="shared" si="119"/>
        <v>0</v>
      </c>
      <c r="BR81" s="65">
        <f t="shared" si="119"/>
        <v>0</v>
      </c>
      <c r="BS81" s="65">
        <f t="shared" si="119"/>
        <v>0</v>
      </c>
      <c r="BT81" s="65">
        <f t="shared" si="119"/>
        <v>0</v>
      </c>
      <c r="BU81" s="65">
        <f t="shared" si="119"/>
        <v>0</v>
      </c>
      <c r="BV81" s="65">
        <f t="shared" si="119"/>
        <v>0</v>
      </c>
      <c r="BW81" s="65">
        <f t="shared" si="119"/>
        <v>0</v>
      </c>
      <c r="BX81" s="65">
        <f t="shared" si="119"/>
        <v>0</v>
      </c>
      <c r="BY81" s="65">
        <f t="shared" si="119"/>
        <v>0</v>
      </c>
      <c r="BZ81" s="65">
        <f t="shared" si="119"/>
        <v>0</v>
      </c>
      <c r="CA81" s="65">
        <f t="shared" si="119"/>
        <v>0</v>
      </c>
      <c r="CB81" s="65">
        <f t="shared" si="119"/>
        <v>0</v>
      </c>
      <c r="CC81" s="65">
        <f t="shared" si="119"/>
        <v>0</v>
      </c>
      <c r="CD81" s="65">
        <f t="shared" si="119"/>
        <v>0</v>
      </c>
      <c r="CE81" s="65">
        <f t="shared" si="119"/>
        <v>0</v>
      </c>
      <c r="CF81" s="65">
        <f t="shared" si="119"/>
        <v>0</v>
      </c>
      <c r="CG81" s="65">
        <f t="shared" si="119"/>
        <v>0</v>
      </c>
      <c r="CH81" s="65">
        <f t="shared" si="119"/>
        <v>0</v>
      </c>
      <c r="CI81" s="65">
        <f t="shared" si="119"/>
        <v>0</v>
      </c>
      <c r="CJ81" s="65">
        <f t="shared" si="119"/>
        <v>0</v>
      </c>
      <c r="CK81" s="65">
        <f t="shared" si="119"/>
        <v>0</v>
      </c>
      <c r="CL81" s="65">
        <f t="shared" si="119"/>
        <v>0</v>
      </c>
      <c r="CM81" s="65">
        <f t="shared" si="119"/>
        <v>0</v>
      </c>
      <c r="CN81" s="65">
        <f t="shared" si="119"/>
        <v>0</v>
      </c>
      <c r="CO81" s="65">
        <f t="shared" si="119"/>
        <v>0</v>
      </c>
      <c r="CP81" s="65">
        <f t="shared" si="119"/>
        <v>0</v>
      </c>
      <c r="CQ81" s="65">
        <f t="shared" si="119"/>
        <v>0</v>
      </c>
      <c r="CR81" s="65">
        <f t="shared" si="119"/>
        <v>0</v>
      </c>
      <c r="CS81" s="65">
        <f t="shared" si="119"/>
        <v>0</v>
      </c>
      <c r="CT81" s="65">
        <f t="shared" si="119"/>
        <v>0</v>
      </c>
      <c r="CU81" s="65">
        <f t="shared" si="119"/>
        <v>0</v>
      </c>
      <c r="CV81" s="65">
        <f t="shared" si="119"/>
        <v>0</v>
      </c>
      <c r="CW81" s="65">
        <f t="shared" ref="CW81:DP81" si="120">CW$49*CW38</f>
        <v>0</v>
      </c>
      <c r="CX81" s="65">
        <f t="shared" si="120"/>
        <v>0</v>
      </c>
      <c r="CY81" s="65">
        <f t="shared" si="120"/>
        <v>0</v>
      </c>
      <c r="CZ81" s="65">
        <f t="shared" si="120"/>
        <v>0</v>
      </c>
      <c r="DA81" s="65">
        <f t="shared" si="120"/>
        <v>0</v>
      </c>
      <c r="DB81" s="65">
        <f t="shared" si="120"/>
        <v>0</v>
      </c>
      <c r="DC81" s="65">
        <f t="shared" si="120"/>
        <v>0</v>
      </c>
      <c r="DD81" s="65">
        <f t="shared" si="120"/>
        <v>0</v>
      </c>
      <c r="DE81" s="65">
        <f t="shared" si="120"/>
        <v>0</v>
      </c>
      <c r="DF81" s="65">
        <f t="shared" si="120"/>
        <v>0</v>
      </c>
      <c r="DG81" s="65">
        <f t="shared" si="120"/>
        <v>0</v>
      </c>
      <c r="DH81" s="65">
        <f t="shared" si="120"/>
        <v>0</v>
      </c>
      <c r="DI81" s="65">
        <f t="shared" si="120"/>
        <v>0</v>
      </c>
      <c r="DJ81" s="65">
        <f t="shared" si="120"/>
        <v>0</v>
      </c>
      <c r="DK81" s="65">
        <f t="shared" si="120"/>
        <v>0</v>
      </c>
      <c r="DL81" s="65">
        <f t="shared" si="120"/>
        <v>0</v>
      </c>
      <c r="DM81" s="65">
        <f t="shared" si="120"/>
        <v>0</v>
      </c>
      <c r="DN81" s="65">
        <f t="shared" si="120"/>
        <v>0</v>
      </c>
      <c r="DO81" s="65">
        <f t="shared" si="120"/>
        <v>0</v>
      </c>
      <c r="DP81" s="65">
        <f t="shared" si="120"/>
        <v>0</v>
      </c>
    </row>
    <row r="82" spans="1:120" x14ac:dyDescent="0.25">
      <c r="A82" s="65" t="str">
        <f t="shared" si="69"/>
        <v>21_VN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21_VN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0</v>
      </c>
      <c r="BP82" s="65">
        <f t="shared" si="121"/>
        <v>0</v>
      </c>
      <c r="BQ82" s="65">
        <f t="shared" si="121"/>
        <v>0</v>
      </c>
      <c r="BR82" s="65">
        <f t="shared" si="121"/>
        <v>0</v>
      </c>
      <c r="BS82" s="65">
        <f t="shared" si="121"/>
        <v>0</v>
      </c>
      <c r="BT82" s="65">
        <f t="shared" si="121"/>
        <v>0</v>
      </c>
      <c r="BU82" s="65">
        <f t="shared" si="121"/>
        <v>0</v>
      </c>
      <c r="BV82" s="65">
        <f t="shared" si="121"/>
        <v>0</v>
      </c>
      <c r="BW82" s="65">
        <f t="shared" si="121"/>
        <v>0</v>
      </c>
      <c r="BX82" s="65">
        <f t="shared" si="121"/>
        <v>0</v>
      </c>
      <c r="BY82" s="65">
        <f t="shared" si="121"/>
        <v>0</v>
      </c>
      <c r="BZ82" s="65">
        <f t="shared" si="121"/>
        <v>0</v>
      </c>
      <c r="CA82" s="65">
        <f t="shared" si="121"/>
        <v>0</v>
      </c>
      <c r="CB82" s="65">
        <f t="shared" si="121"/>
        <v>0</v>
      </c>
      <c r="CC82" s="65">
        <f t="shared" si="121"/>
        <v>0</v>
      </c>
      <c r="CD82" s="65">
        <f t="shared" si="121"/>
        <v>0</v>
      </c>
      <c r="CE82" s="65">
        <f t="shared" si="121"/>
        <v>0</v>
      </c>
      <c r="CF82" s="65">
        <f t="shared" si="121"/>
        <v>0</v>
      </c>
      <c r="CG82" s="65">
        <f t="shared" si="121"/>
        <v>0</v>
      </c>
      <c r="CH82" s="65">
        <f t="shared" si="121"/>
        <v>0</v>
      </c>
      <c r="CI82" s="65">
        <f t="shared" si="121"/>
        <v>0</v>
      </c>
      <c r="CJ82" s="65">
        <f t="shared" si="121"/>
        <v>0</v>
      </c>
      <c r="CK82" s="65">
        <f t="shared" si="121"/>
        <v>0</v>
      </c>
      <c r="CL82" s="65">
        <f t="shared" si="121"/>
        <v>0</v>
      </c>
      <c r="CM82" s="65">
        <f t="shared" si="121"/>
        <v>0</v>
      </c>
      <c r="CN82" s="65">
        <f t="shared" si="121"/>
        <v>0</v>
      </c>
      <c r="CO82" s="65">
        <f t="shared" si="121"/>
        <v>0</v>
      </c>
      <c r="CP82" s="65">
        <f t="shared" si="121"/>
        <v>0</v>
      </c>
      <c r="CQ82" s="65">
        <f t="shared" si="121"/>
        <v>0</v>
      </c>
      <c r="CR82" s="65">
        <f t="shared" si="121"/>
        <v>0</v>
      </c>
      <c r="CS82" s="65">
        <f t="shared" si="121"/>
        <v>0</v>
      </c>
      <c r="CT82" s="65">
        <f t="shared" si="121"/>
        <v>0</v>
      </c>
      <c r="CU82" s="65">
        <f t="shared" si="121"/>
        <v>0</v>
      </c>
      <c r="CV82" s="65">
        <f t="shared" si="121"/>
        <v>0</v>
      </c>
      <c r="CW82" s="65">
        <f t="shared" ref="CW82:DP82" si="122">CW$49*CW39</f>
        <v>0</v>
      </c>
      <c r="CX82" s="65">
        <f t="shared" si="122"/>
        <v>0</v>
      </c>
      <c r="CY82" s="65">
        <f t="shared" si="122"/>
        <v>0</v>
      </c>
      <c r="CZ82" s="65">
        <f t="shared" si="122"/>
        <v>0</v>
      </c>
      <c r="DA82" s="65">
        <f t="shared" si="122"/>
        <v>0</v>
      </c>
      <c r="DB82" s="65">
        <f t="shared" si="122"/>
        <v>0</v>
      </c>
      <c r="DC82" s="65">
        <f t="shared" si="122"/>
        <v>0</v>
      </c>
      <c r="DD82" s="65">
        <f t="shared" si="122"/>
        <v>0</v>
      </c>
      <c r="DE82" s="65">
        <f t="shared" si="122"/>
        <v>0</v>
      </c>
      <c r="DF82" s="65">
        <f t="shared" si="122"/>
        <v>0</v>
      </c>
      <c r="DG82" s="65">
        <f t="shared" si="122"/>
        <v>0</v>
      </c>
      <c r="DH82" s="65">
        <f t="shared" si="122"/>
        <v>0</v>
      </c>
      <c r="DI82" s="65">
        <f t="shared" si="122"/>
        <v>0</v>
      </c>
      <c r="DJ82" s="65">
        <f t="shared" si="122"/>
        <v>0</v>
      </c>
      <c r="DK82" s="65">
        <f t="shared" si="122"/>
        <v>0</v>
      </c>
      <c r="DL82" s="65">
        <f t="shared" si="122"/>
        <v>0</v>
      </c>
      <c r="DM82" s="65">
        <f t="shared" si="122"/>
        <v>0</v>
      </c>
      <c r="DN82" s="65">
        <f t="shared" si="122"/>
        <v>0</v>
      </c>
      <c r="DO82" s="65">
        <f t="shared" si="122"/>
        <v>0</v>
      </c>
      <c r="DP82" s="65">
        <f t="shared" si="122"/>
        <v>0</v>
      </c>
    </row>
    <row r="83" spans="1:120" x14ac:dyDescent="0.25">
      <c r="A83" s="65" t="str">
        <f t="shared" si="69"/>
        <v>21_VN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21_VN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21_VN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21_VN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0</v>
      </c>
      <c r="BP84" s="65">
        <f t="shared" si="125"/>
        <v>0</v>
      </c>
      <c r="BQ84" s="65">
        <f t="shared" si="125"/>
        <v>0</v>
      </c>
      <c r="BR84" s="65">
        <f t="shared" si="125"/>
        <v>0</v>
      </c>
      <c r="BS84" s="65">
        <f t="shared" si="125"/>
        <v>0</v>
      </c>
      <c r="BT84" s="65">
        <f t="shared" si="125"/>
        <v>0</v>
      </c>
      <c r="BU84" s="65">
        <f t="shared" si="125"/>
        <v>0</v>
      </c>
      <c r="BV84" s="65">
        <f t="shared" si="125"/>
        <v>0</v>
      </c>
      <c r="BW84" s="65">
        <f t="shared" si="125"/>
        <v>0</v>
      </c>
      <c r="BX84" s="65">
        <f t="shared" si="125"/>
        <v>0</v>
      </c>
      <c r="BY84" s="65">
        <f t="shared" si="125"/>
        <v>0</v>
      </c>
      <c r="BZ84" s="65">
        <f t="shared" si="125"/>
        <v>0</v>
      </c>
      <c r="CA84" s="65">
        <f t="shared" si="125"/>
        <v>0</v>
      </c>
      <c r="CB84" s="65">
        <f t="shared" si="125"/>
        <v>0</v>
      </c>
      <c r="CC84" s="65">
        <f t="shared" si="125"/>
        <v>0</v>
      </c>
      <c r="CD84" s="65">
        <f t="shared" si="125"/>
        <v>0</v>
      </c>
      <c r="CE84" s="65">
        <f t="shared" si="125"/>
        <v>0</v>
      </c>
      <c r="CF84" s="65">
        <f t="shared" si="125"/>
        <v>0</v>
      </c>
      <c r="CG84" s="65">
        <f t="shared" si="125"/>
        <v>0</v>
      </c>
      <c r="CH84" s="65">
        <f t="shared" si="125"/>
        <v>0</v>
      </c>
      <c r="CI84" s="65">
        <f t="shared" si="125"/>
        <v>0</v>
      </c>
      <c r="CJ84" s="65">
        <f t="shared" si="125"/>
        <v>0</v>
      </c>
      <c r="CK84" s="65">
        <f t="shared" si="125"/>
        <v>0</v>
      </c>
      <c r="CL84" s="65">
        <f t="shared" si="125"/>
        <v>0</v>
      </c>
      <c r="CM84" s="65">
        <f t="shared" si="125"/>
        <v>0</v>
      </c>
      <c r="CN84" s="65">
        <f t="shared" si="125"/>
        <v>0</v>
      </c>
      <c r="CO84" s="65">
        <f t="shared" si="125"/>
        <v>0</v>
      </c>
      <c r="CP84" s="65">
        <f t="shared" si="125"/>
        <v>0</v>
      </c>
      <c r="CQ84" s="65">
        <f t="shared" si="125"/>
        <v>0</v>
      </c>
      <c r="CR84" s="65">
        <f t="shared" si="125"/>
        <v>0</v>
      </c>
      <c r="CS84" s="65">
        <f t="shared" si="125"/>
        <v>0</v>
      </c>
      <c r="CT84" s="65">
        <f t="shared" si="125"/>
        <v>0</v>
      </c>
      <c r="CU84" s="65">
        <f t="shared" si="125"/>
        <v>0</v>
      </c>
      <c r="CV84" s="65">
        <f t="shared" si="125"/>
        <v>0</v>
      </c>
      <c r="CW84" s="65">
        <f t="shared" ref="CW84:DP84" si="126">CW$49*CW41</f>
        <v>0</v>
      </c>
      <c r="CX84" s="65">
        <f t="shared" si="126"/>
        <v>0</v>
      </c>
      <c r="CY84" s="65">
        <f t="shared" si="126"/>
        <v>0</v>
      </c>
      <c r="CZ84" s="65">
        <f t="shared" si="126"/>
        <v>0</v>
      </c>
      <c r="DA84" s="65">
        <f t="shared" si="126"/>
        <v>0</v>
      </c>
      <c r="DB84" s="65">
        <f t="shared" si="126"/>
        <v>0</v>
      </c>
      <c r="DC84" s="65">
        <f t="shared" si="126"/>
        <v>0</v>
      </c>
      <c r="DD84" s="65">
        <f t="shared" si="126"/>
        <v>0</v>
      </c>
      <c r="DE84" s="65">
        <f t="shared" si="126"/>
        <v>0</v>
      </c>
      <c r="DF84" s="65">
        <f t="shared" si="126"/>
        <v>0</v>
      </c>
      <c r="DG84" s="65">
        <f t="shared" si="126"/>
        <v>0</v>
      </c>
      <c r="DH84" s="65">
        <f t="shared" si="126"/>
        <v>0</v>
      </c>
      <c r="DI84" s="65">
        <f t="shared" si="126"/>
        <v>0</v>
      </c>
      <c r="DJ84" s="65">
        <f t="shared" si="126"/>
        <v>0</v>
      </c>
      <c r="DK84" s="65">
        <f t="shared" si="126"/>
        <v>0</v>
      </c>
      <c r="DL84" s="65">
        <f t="shared" si="126"/>
        <v>0</v>
      </c>
      <c r="DM84" s="65">
        <f t="shared" si="126"/>
        <v>0</v>
      </c>
      <c r="DN84" s="65">
        <f t="shared" si="126"/>
        <v>0</v>
      </c>
      <c r="DO84" s="65">
        <f t="shared" si="126"/>
        <v>0</v>
      </c>
      <c r="DP84" s="65">
        <f t="shared" si="126"/>
        <v>0</v>
      </c>
    </row>
    <row r="85" spans="1:120" x14ac:dyDescent="0.25">
      <c r="A85" s="65" t="str">
        <f t="shared" si="69"/>
        <v>21_VN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21_VN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21_VN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21_VN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0</v>
      </c>
      <c r="BP86" s="65">
        <f t="shared" si="129"/>
        <v>0</v>
      </c>
      <c r="BQ86" s="65">
        <f t="shared" si="129"/>
        <v>0</v>
      </c>
      <c r="BR86" s="65">
        <f t="shared" si="129"/>
        <v>0</v>
      </c>
      <c r="BS86" s="65">
        <f t="shared" si="129"/>
        <v>0</v>
      </c>
      <c r="BT86" s="65">
        <f t="shared" si="129"/>
        <v>0</v>
      </c>
      <c r="BU86" s="65">
        <f t="shared" si="129"/>
        <v>0</v>
      </c>
      <c r="BV86" s="65">
        <f t="shared" si="129"/>
        <v>0</v>
      </c>
      <c r="BW86" s="65">
        <f t="shared" si="129"/>
        <v>0</v>
      </c>
      <c r="BX86" s="65">
        <f t="shared" si="129"/>
        <v>0</v>
      </c>
      <c r="BY86" s="65">
        <f t="shared" si="129"/>
        <v>0</v>
      </c>
      <c r="BZ86" s="65">
        <f t="shared" si="129"/>
        <v>0</v>
      </c>
      <c r="CA86" s="65">
        <f t="shared" si="129"/>
        <v>0</v>
      </c>
      <c r="CB86" s="65">
        <f t="shared" si="129"/>
        <v>0</v>
      </c>
      <c r="CC86" s="65">
        <f t="shared" si="129"/>
        <v>0</v>
      </c>
      <c r="CD86" s="65">
        <f t="shared" si="129"/>
        <v>0</v>
      </c>
      <c r="CE86" s="65">
        <f t="shared" si="129"/>
        <v>0</v>
      </c>
      <c r="CF86" s="65">
        <f t="shared" si="129"/>
        <v>0</v>
      </c>
      <c r="CG86" s="65">
        <f t="shared" si="129"/>
        <v>0</v>
      </c>
      <c r="CH86" s="65">
        <f t="shared" si="129"/>
        <v>0</v>
      </c>
      <c r="CI86" s="65">
        <f t="shared" si="129"/>
        <v>0</v>
      </c>
      <c r="CJ86" s="65">
        <f t="shared" si="129"/>
        <v>0</v>
      </c>
      <c r="CK86" s="65">
        <f t="shared" si="129"/>
        <v>0</v>
      </c>
      <c r="CL86" s="65">
        <f t="shared" si="129"/>
        <v>0</v>
      </c>
      <c r="CM86" s="65">
        <f t="shared" si="129"/>
        <v>0</v>
      </c>
      <c r="CN86" s="65">
        <f t="shared" si="129"/>
        <v>0</v>
      </c>
      <c r="CO86" s="65">
        <f t="shared" si="129"/>
        <v>0</v>
      </c>
      <c r="CP86" s="65">
        <f t="shared" si="129"/>
        <v>0</v>
      </c>
      <c r="CQ86" s="65">
        <f t="shared" si="129"/>
        <v>0</v>
      </c>
      <c r="CR86" s="65">
        <f t="shared" si="129"/>
        <v>0</v>
      </c>
      <c r="CS86" s="65">
        <f t="shared" si="129"/>
        <v>0</v>
      </c>
      <c r="CT86" s="65">
        <f t="shared" si="129"/>
        <v>0</v>
      </c>
      <c r="CU86" s="65">
        <f t="shared" si="129"/>
        <v>0</v>
      </c>
      <c r="CV86" s="65">
        <f t="shared" si="129"/>
        <v>0</v>
      </c>
      <c r="CW86" s="65">
        <f t="shared" ref="CW86:DP86" si="130">CW$49*CW43</f>
        <v>0</v>
      </c>
      <c r="CX86" s="65">
        <f t="shared" si="130"/>
        <v>0</v>
      </c>
      <c r="CY86" s="65">
        <f t="shared" si="130"/>
        <v>0</v>
      </c>
      <c r="CZ86" s="65">
        <f t="shared" si="130"/>
        <v>0</v>
      </c>
      <c r="DA86" s="65">
        <f t="shared" si="130"/>
        <v>0</v>
      </c>
      <c r="DB86" s="65">
        <f t="shared" si="130"/>
        <v>0</v>
      </c>
      <c r="DC86" s="65">
        <f t="shared" si="130"/>
        <v>0</v>
      </c>
      <c r="DD86" s="65">
        <f t="shared" si="130"/>
        <v>0</v>
      </c>
      <c r="DE86" s="65">
        <f t="shared" si="130"/>
        <v>0</v>
      </c>
      <c r="DF86" s="65">
        <f t="shared" si="130"/>
        <v>0</v>
      </c>
      <c r="DG86" s="65">
        <f t="shared" si="130"/>
        <v>0</v>
      </c>
      <c r="DH86" s="65">
        <f t="shared" si="130"/>
        <v>0</v>
      </c>
      <c r="DI86" s="65">
        <f t="shared" si="130"/>
        <v>0</v>
      </c>
      <c r="DJ86" s="65">
        <f t="shared" si="130"/>
        <v>0</v>
      </c>
      <c r="DK86" s="65">
        <f t="shared" si="130"/>
        <v>0</v>
      </c>
      <c r="DL86" s="65">
        <f t="shared" si="130"/>
        <v>0</v>
      </c>
      <c r="DM86" s="65">
        <f t="shared" si="130"/>
        <v>0</v>
      </c>
      <c r="DN86" s="65">
        <f t="shared" si="130"/>
        <v>0</v>
      </c>
      <c r="DO86" s="65">
        <f t="shared" si="130"/>
        <v>0</v>
      </c>
      <c r="DP86" s="65">
        <f t="shared" si="130"/>
        <v>0</v>
      </c>
    </row>
    <row r="87" spans="1:120" x14ac:dyDescent="0.25">
      <c r="A87" s="65" t="str">
        <f t="shared" si="69"/>
        <v>21_VN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21_VN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0</v>
      </c>
      <c r="BP87" s="65">
        <f t="shared" si="131"/>
        <v>0</v>
      </c>
      <c r="BQ87" s="65">
        <f t="shared" si="131"/>
        <v>0</v>
      </c>
      <c r="BR87" s="65">
        <f t="shared" si="131"/>
        <v>0</v>
      </c>
      <c r="BS87" s="65">
        <f t="shared" si="131"/>
        <v>0</v>
      </c>
      <c r="BT87" s="65">
        <f t="shared" si="131"/>
        <v>0</v>
      </c>
      <c r="BU87" s="65">
        <f t="shared" si="131"/>
        <v>0</v>
      </c>
      <c r="BV87" s="65">
        <f t="shared" si="131"/>
        <v>0</v>
      </c>
      <c r="BW87" s="65">
        <f t="shared" si="131"/>
        <v>0</v>
      </c>
      <c r="BX87" s="65">
        <f t="shared" si="131"/>
        <v>0</v>
      </c>
      <c r="BY87" s="65">
        <f t="shared" si="131"/>
        <v>0</v>
      </c>
      <c r="BZ87" s="65">
        <f t="shared" si="131"/>
        <v>0</v>
      </c>
      <c r="CA87" s="65">
        <f t="shared" si="131"/>
        <v>0</v>
      </c>
      <c r="CB87" s="65">
        <f t="shared" si="131"/>
        <v>0</v>
      </c>
      <c r="CC87" s="65">
        <f t="shared" si="131"/>
        <v>0</v>
      </c>
      <c r="CD87" s="65">
        <f t="shared" si="131"/>
        <v>0</v>
      </c>
      <c r="CE87" s="65">
        <f t="shared" si="131"/>
        <v>0</v>
      </c>
      <c r="CF87" s="65">
        <f t="shared" si="131"/>
        <v>0</v>
      </c>
      <c r="CG87" s="65">
        <f t="shared" si="131"/>
        <v>0</v>
      </c>
      <c r="CH87" s="65">
        <f t="shared" si="131"/>
        <v>0</v>
      </c>
      <c r="CI87" s="65">
        <f t="shared" si="131"/>
        <v>0</v>
      </c>
      <c r="CJ87" s="65">
        <f t="shared" si="131"/>
        <v>0</v>
      </c>
      <c r="CK87" s="65">
        <f t="shared" si="131"/>
        <v>0</v>
      </c>
      <c r="CL87" s="65">
        <f t="shared" si="131"/>
        <v>0</v>
      </c>
      <c r="CM87" s="65">
        <f t="shared" si="131"/>
        <v>0</v>
      </c>
      <c r="CN87" s="65">
        <f t="shared" si="131"/>
        <v>0</v>
      </c>
      <c r="CO87" s="65">
        <f t="shared" si="131"/>
        <v>0</v>
      </c>
      <c r="CP87" s="65">
        <f t="shared" si="131"/>
        <v>0</v>
      </c>
      <c r="CQ87" s="65">
        <f t="shared" si="131"/>
        <v>0</v>
      </c>
      <c r="CR87" s="65">
        <f t="shared" si="131"/>
        <v>0</v>
      </c>
      <c r="CS87" s="65">
        <f t="shared" si="131"/>
        <v>0</v>
      </c>
      <c r="CT87" s="65">
        <f t="shared" si="131"/>
        <v>0</v>
      </c>
      <c r="CU87" s="65">
        <f t="shared" si="131"/>
        <v>0</v>
      </c>
      <c r="CV87" s="65">
        <f t="shared" si="131"/>
        <v>0</v>
      </c>
      <c r="CW87" s="65">
        <f t="shared" ref="CW87:DP87" si="132">CW$49*CW44</f>
        <v>0</v>
      </c>
      <c r="CX87" s="65">
        <f t="shared" si="132"/>
        <v>0</v>
      </c>
      <c r="CY87" s="65">
        <f t="shared" si="132"/>
        <v>0</v>
      </c>
      <c r="CZ87" s="65">
        <f t="shared" si="132"/>
        <v>0</v>
      </c>
      <c r="DA87" s="65">
        <f t="shared" si="132"/>
        <v>0</v>
      </c>
      <c r="DB87" s="65">
        <f t="shared" si="132"/>
        <v>0</v>
      </c>
      <c r="DC87" s="65">
        <f t="shared" si="132"/>
        <v>0</v>
      </c>
      <c r="DD87" s="65">
        <f t="shared" si="132"/>
        <v>0</v>
      </c>
      <c r="DE87" s="65">
        <f t="shared" si="132"/>
        <v>0</v>
      </c>
      <c r="DF87" s="65">
        <f t="shared" si="132"/>
        <v>0</v>
      </c>
      <c r="DG87" s="65">
        <f t="shared" si="132"/>
        <v>0</v>
      </c>
      <c r="DH87" s="65">
        <f t="shared" si="132"/>
        <v>0</v>
      </c>
      <c r="DI87" s="65">
        <f t="shared" si="132"/>
        <v>0</v>
      </c>
      <c r="DJ87" s="65">
        <f t="shared" si="132"/>
        <v>0</v>
      </c>
      <c r="DK87" s="65">
        <f t="shared" si="132"/>
        <v>0</v>
      </c>
      <c r="DL87" s="65">
        <f t="shared" si="132"/>
        <v>0</v>
      </c>
      <c r="DM87" s="65">
        <f t="shared" si="132"/>
        <v>0</v>
      </c>
      <c r="DN87" s="65">
        <f t="shared" si="132"/>
        <v>0</v>
      </c>
      <c r="DO87" s="65">
        <f t="shared" si="132"/>
        <v>0</v>
      </c>
      <c r="DP87" s="65">
        <f t="shared" si="132"/>
        <v>0</v>
      </c>
    </row>
    <row r="88" spans="1:120" x14ac:dyDescent="0.25">
      <c r="A88" s="65" t="str">
        <f t="shared" si="69"/>
        <v>21_VN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36.661792712338901</v>
      </c>
      <c r="F88" s="66">
        <v>41.053493881768141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21_VN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36.661792712338901</v>
      </c>
      <c r="BP88" s="65">
        <f t="shared" si="133"/>
        <v>41.053493881768141</v>
      </c>
      <c r="BQ88" s="65">
        <f t="shared" si="133"/>
        <v>44.170200876890831</v>
      </c>
      <c r="BR88" s="65">
        <f t="shared" si="133"/>
        <v>40.290442485179341</v>
      </c>
      <c r="BS88" s="65">
        <f t="shared" si="133"/>
        <v>44.441112503259696</v>
      </c>
      <c r="BT88" s="65">
        <f t="shared" si="133"/>
        <v>48.869701807327594</v>
      </c>
      <c r="BU88" s="65">
        <f t="shared" si="133"/>
        <v>51.038170630656346</v>
      </c>
      <c r="BV88" s="65">
        <f t="shared" si="133"/>
        <v>53.28781738784668</v>
      </c>
      <c r="BW88" s="65">
        <f t="shared" si="133"/>
        <v>55.620962593032289</v>
      </c>
      <c r="BX88" s="65">
        <f t="shared" si="133"/>
        <v>58.03995219902999</v>
      </c>
      <c r="BY88" s="65">
        <f t="shared" si="133"/>
        <v>60.547154720791504</v>
      </c>
      <c r="BZ88" s="65">
        <f t="shared" si="133"/>
        <v>62.626056432986879</v>
      </c>
      <c r="CA88" s="65">
        <f t="shared" si="133"/>
        <v>64.762557792064555</v>
      </c>
      <c r="CB88" s="65">
        <f t="shared" si="133"/>
        <v>66.873921823203247</v>
      </c>
      <c r="CC88" s="65">
        <f t="shared" si="133"/>
        <v>66.963612422763902</v>
      </c>
      <c r="CD88" s="65">
        <f t="shared" si="133"/>
        <v>66.954141137111378</v>
      </c>
      <c r="CE88" s="65">
        <f t="shared" si="133"/>
        <v>66.844481465608254</v>
      </c>
      <c r="CF88" s="65">
        <f t="shared" si="133"/>
        <v>66.633712552063841</v>
      </c>
      <c r="CG88" s="65">
        <f t="shared" si="133"/>
        <v>66.321022608584855</v>
      </c>
      <c r="CH88" s="65">
        <f t="shared" si="133"/>
        <v>65.905712403179265</v>
      </c>
      <c r="CI88" s="65">
        <f t="shared" si="133"/>
        <v>65.38719881204301</v>
      </c>
      <c r="CJ88" s="65">
        <f t="shared" si="133"/>
        <v>64.765018437448177</v>
      </c>
      <c r="CK88" s="65">
        <f t="shared" si="133"/>
        <v>64.03883129218579</v>
      </c>
      <c r="CL88" s="65">
        <f t="shared" si="133"/>
        <v>63.208424551508514</v>
      </c>
      <c r="CM88" s="65">
        <f t="shared" si="133"/>
        <v>62.273716373535919</v>
      </c>
      <c r="CN88" s="65">
        <f t="shared" si="133"/>
        <v>61.234759789107621</v>
      </c>
      <c r="CO88" s="65">
        <f t="shared" si="133"/>
        <v>60.091746662065546</v>
      </c>
      <c r="CP88" s="65">
        <f t="shared" si="133"/>
        <v>58.845011720966795</v>
      </c>
      <c r="CQ88" s="65">
        <f t="shared" si="133"/>
        <v>57.495036663243376</v>
      </c>
      <c r="CR88" s="65">
        <f t="shared" si="133"/>
        <v>56.042454332827688</v>
      </c>
      <c r="CS88" s="65">
        <f t="shared" si="133"/>
        <v>54.488052972289985</v>
      </c>
      <c r="CT88" s="65">
        <f t="shared" si="133"/>
        <v>52.919391666186705</v>
      </c>
      <c r="CU88" s="65">
        <f t="shared" si="133"/>
        <v>51.33746653573585</v>
      </c>
      <c r="CV88" s="65">
        <f t="shared" si="133"/>
        <v>49.743300056493055</v>
      </c>
      <c r="CW88" s="65">
        <f t="shared" ref="CW88:DP88" si="134">CW$49*CW45</f>
        <v>47.6613281885543</v>
      </c>
      <c r="CX88" s="65">
        <f t="shared" si="134"/>
        <v>45.605790807945809</v>
      </c>
      <c r="CY88" s="65">
        <f t="shared" si="134"/>
        <v>43.577538298352643</v>
      </c>
      <c r="CZ88" s="65">
        <f t="shared" si="134"/>
        <v>41.577406361382607</v>
      </c>
      <c r="DA88" s="65">
        <f t="shared" si="134"/>
        <v>39.606216160361711</v>
      </c>
      <c r="DB88" s="65">
        <f t="shared" si="134"/>
        <v>37.664774463023413</v>
      </c>
      <c r="DC88" s="65">
        <f t="shared" si="134"/>
        <v>35.753873783101447</v>
      </c>
      <c r="DD88" s="65">
        <f t="shared" si="134"/>
        <v>33.874292520833421</v>
      </c>
      <c r="DE88" s="65">
        <f t="shared" si="134"/>
        <v>32.02679510238135</v>
      </c>
      <c r="DF88" s="65">
        <f t="shared" si="134"/>
        <v>30.212132118175191</v>
      </c>
      <c r="DG88" s="65">
        <f t="shared" si="134"/>
        <v>28.43104046019231</v>
      </c>
      <c r="DH88" s="65">
        <f t="shared" si="134"/>
        <v>26.684243458170947</v>
      </c>
      <c r="DI88" s="65">
        <f t="shared" si="134"/>
        <v>24.972451014773849</v>
      </c>
      <c r="DJ88" s="65">
        <f t="shared" si="134"/>
        <v>23.296359739703448</v>
      </c>
      <c r="DK88" s="65">
        <f t="shared" si="134"/>
        <v>21.656653082775996</v>
      </c>
      <c r="DL88" s="65">
        <f t="shared" si="134"/>
        <v>20.054001465966163</v>
      </c>
      <c r="DM88" s="65">
        <f t="shared" si="134"/>
        <v>18.489062414421863</v>
      </c>
      <c r="DN88" s="65">
        <f t="shared" si="134"/>
        <v>16.962480686463156</v>
      </c>
      <c r="DO88" s="65">
        <f t="shared" si="134"/>
        <v>15.474888402567611</v>
      </c>
      <c r="DP88" s="65">
        <f t="shared" si="134"/>
        <v>14.026905173350229</v>
      </c>
    </row>
    <row r="89" spans="1:120" x14ac:dyDescent="0.25">
      <c r="A89" s="65" t="str">
        <f t="shared" si="69"/>
        <v>21_VN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21_VN</v>
      </c>
      <c r="BL89" s="65" t="str">
        <f t="shared" si="72"/>
        <v>d_ind_cem_18_heat</v>
      </c>
      <c r="BM89" s="65"/>
      <c r="BN89" s="65"/>
      <c r="BO89" s="65">
        <f t="shared" ref="BO89:CV89" si="136">BO$49*BO46</f>
        <v>0</v>
      </c>
      <c r="BP89" s="65">
        <f t="shared" si="136"/>
        <v>0</v>
      </c>
      <c r="BQ89" s="65">
        <f t="shared" si="136"/>
        <v>0</v>
      </c>
      <c r="BR89" s="65">
        <f t="shared" si="136"/>
        <v>0</v>
      </c>
      <c r="BS89" s="65">
        <f t="shared" si="136"/>
        <v>0</v>
      </c>
      <c r="BT89" s="65">
        <f t="shared" si="136"/>
        <v>0</v>
      </c>
      <c r="BU89" s="65">
        <f t="shared" si="136"/>
        <v>0</v>
      </c>
      <c r="BV89" s="65">
        <f t="shared" si="136"/>
        <v>0</v>
      </c>
      <c r="BW89" s="65">
        <f t="shared" si="136"/>
        <v>0</v>
      </c>
      <c r="BX89" s="65">
        <f t="shared" si="136"/>
        <v>0</v>
      </c>
      <c r="BY89" s="65">
        <f t="shared" si="136"/>
        <v>0</v>
      </c>
      <c r="BZ89" s="65">
        <f t="shared" si="136"/>
        <v>0</v>
      </c>
      <c r="CA89" s="65">
        <f t="shared" si="136"/>
        <v>0</v>
      </c>
      <c r="CB89" s="65">
        <f t="shared" si="136"/>
        <v>0</v>
      </c>
      <c r="CC89" s="65">
        <f t="shared" si="136"/>
        <v>0</v>
      </c>
      <c r="CD89" s="65">
        <f t="shared" si="136"/>
        <v>0</v>
      </c>
      <c r="CE89" s="65">
        <f t="shared" si="136"/>
        <v>0</v>
      </c>
      <c r="CF89" s="65">
        <f t="shared" si="136"/>
        <v>0</v>
      </c>
      <c r="CG89" s="65">
        <f t="shared" si="136"/>
        <v>0</v>
      </c>
      <c r="CH89" s="65">
        <f t="shared" si="136"/>
        <v>0</v>
      </c>
      <c r="CI89" s="65">
        <f t="shared" si="136"/>
        <v>0</v>
      </c>
      <c r="CJ89" s="65">
        <f t="shared" si="136"/>
        <v>0</v>
      </c>
      <c r="CK89" s="65">
        <f t="shared" si="136"/>
        <v>0</v>
      </c>
      <c r="CL89" s="65">
        <f t="shared" si="136"/>
        <v>0</v>
      </c>
      <c r="CM89" s="65">
        <f t="shared" si="136"/>
        <v>0</v>
      </c>
      <c r="CN89" s="65">
        <f t="shared" si="136"/>
        <v>0</v>
      </c>
      <c r="CO89" s="65">
        <f t="shared" si="136"/>
        <v>0</v>
      </c>
      <c r="CP89" s="65">
        <f t="shared" si="136"/>
        <v>0</v>
      </c>
      <c r="CQ89" s="65">
        <f t="shared" si="136"/>
        <v>0</v>
      </c>
      <c r="CR89" s="65">
        <f t="shared" si="136"/>
        <v>0</v>
      </c>
      <c r="CS89" s="65">
        <f t="shared" si="136"/>
        <v>0</v>
      </c>
      <c r="CT89" s="65">
        <f t="shared" si="136"/>
        <v>0</v>
      </c>
      <c r="CU89" s="65">
        <f t="shared" si="136"/>
        <v>0</v>
      </c>
      <c r="CV89" s="65">
        <f t="shared" si="136"/>
        <v>0</v>
      </c>
      <c r="CW89" s="65">
        <f t="shared" ref="CW89:DP89" si="137">CW$49*CW46</f>
        <v>0</v>
      </c>
      <c r="CX89" s="65">
        <f t="shared" si="137"/>
        <v>0</v>
      </c>
      <c r="CY89" s="65">
        <f t="shared" si="137"/>
        <v>0</v>
      </c>
      <c r="CZ89" s="65">
        <f t="shared" si="137"/>
        <v>0</v>
      </c>
      <c r="DA89" s="65">
        <f t="shared" si="137"/>
        <v>0</v>
      </c>
      <c r="DB89" s="65">
        <f t="shared" si="137"/>
        <v>0</v>
      </c>
      <c r="DC89" s="65">
        <f t="shared" si="137"/>
        <v>0</v>
      </c>
      <c r="DD89" s="65">
        <f t="shared" si="137"/>
        <v>0</v>
      </c>
      <c r="DE89" s="65">
        <f t="shared" si="137"/>
        <v>0</v>
      </c>
      <c r="DF89" s="65">
        <f t="shared" si="137"/>
        <v>0</v>
      </c>
      <c r="DG89" s="65">
        <f t="shared" si="137"/>
        <v>0</v>
      </c>
      <c r="DH89" s="65">
        <f t="shared" si="137"/>
        <v>0</v>
      </c>
      <c r="DI89" s="65">
        <f t="shared" si="137"/>
        <v>0</v>
      </c>
      <c r="DJ89" s="65">
        <f t="shared" si="137"/>
        <v>0</v>
      </c>
      <c r="DK89" s="65">
        <f t="shared" si="137"/>
        <v>0</v>
      </c>
      <c r="DL89" s="65">
        <f t="shared" si="137"/>
        <v>0</v>
      </c>
      <c r="DM89" s="65">
        <f t="shared" si="137"/>
        <v>0</v>
      </c>
      <c r="DN89" s="65">
        <f t="shared" si="137"/>
        <v>0</v>
      </c>
      <c r="DO89" s="65">
        <f t="shared" si="137"/>
        <v>0</v>
      </c>
      <c r="DP89" s="65">
        <f t="shared" si="137"/>
        <v>0</v>
      </c>
    </row>
    <row r="90" spans="1:120" x14ac:dyDescent="0.25">
      <c r="A90" s="52" t="str">
        <f t="shared" ref="A90:C121" si="138">A58</f>
        <v>21_VN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21_VN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0.58636871831827542</v>
      </c>
      <c r="CC90" s="52">
        <f t="shared" si="141"/>
        <v>1.7658856891232497</v>
      </c>
      <c r="CD90" s="52">
        <f t="shared" si="141"/>
        <v>3.5446141839714014</v>
      </c>
      <c r="CE90" s="52">
        <f t="shared" si="141"/>
        <v>5.9278778637106004</v>
      </c>
      <c r="CF90" s="52">
        <f t="shared" si="141"/>
        <v>8.9202369941461512</v>
      </c>
      <c r="CG90" s="52">
        <f t="shared" si="141"/>
        <v>12.525464219172498</v>
      </c>
      <c r="CH90" s="52">
        <f t="shared" si="141"/>
        <v>16.746519884994292</v>
      </c>
      <c r="CI90" s="52">
        <f t="shared" si="141"/>
        <v>21.585526908983852</v>
      </c>
      <c r="CJ90" s="52">
        <f t="shared" si="141"/>
        <v>27.043745186639295</v>
      </c>
      <c r="CK90" s="52">
        <f t="shared" si="141"/>
        <v>33.12154553003171</v>
      </c>
      <c r="CL90" s="52">
        <f t="shared" si="141"/>
        <v>39.818383131044804</v>
      </c>
      <c r="CM90" s="52">
        <f t="shared" si="141"/>
        <v>47.132770542627064</v>
      </c>
      <c r="CN90" s="52">
        <f t="shared" si="141"/>
        <v>55.062250171199864</v>
      </c>
      <c r="CO90" s="52">
        <f t="shared" si="141"/>
        <v>63.60336627327402</v>
      </c>
      <c r="CP90" s="52">
        <f t="shared" si="141"/>
        <v>72.751636449244117</v>
      </c>
      <c r="CQ90" s="52">
        <f t="shared" si="141"/>
        <v>82.501522627248306</v>
      </c>
      <c r="CR90" s="52">
        <f t="shared" si="141"/>
        <v>92.846401529884162</v>
      </c>
      <c r="CS90" s="52">
        <f t="shared" si="141"/>
        <v>103.77853461650012</v>
      </c>
      <c r="CT90" s="52">
        <f t="shared" si="141"/>
        <v>114.68225308581225</v>
      </c>
      <c r="CU90" s="52">
        <f t="shared" si="141"/>
        <v>125.54830808946069</v>
      </c>
      <c r="CV90" s="52">
        <f t="shared" ref="CV90:DP90" si="142">CV$50*CV15</f>
        <v>136.36723876218133</v>
      </c>
      <c r="CW90" s="52">
        <f t="shared" si="142"/>
        <v>145.67264263056765</v>
      </c>
      <c r="CX90" s="52">
        <f t="shared" si="142"/>
        <v>154.71503239028581</v>
      </c>
      <c r="CY90" s="52">
        <f t="shared" si="142"/>
        <v>163.48953282216604</v>
      </c>
      <c r="CZ90" s="52">
        <f t="shared" si="142"/>
        <v>171.99136291415635</v>
      </c>
      <c r="DA90" s="52">
        <f t="shared" si="142"/>
        <v>180.2158349098525</v>
      </c>
      <c r="DB90" s="52">
        <f t="shared" si="142"/>
        <v>188.15835336443777</v>
      </c>
      <c r="DC90" s="52">
        <f t="shared" si="142"/>
        <v>195.8144142079922</v>
      </c>
      <c r="DD90" s="52">
        <f t="shared" si="142"/>
        <v>203.17960381612204</v>
      </c>
      <c r="DE90" s="52">
        <f t="shared" si="142"/>
        <v>210.24959808785565</v>
      </c>
      <c r="DF90" s="52">
        <f t="shared" si="142"/>
        <v>217.02016153074663</v>
      </c>
      <c r="DG90" s="52">
        <f t="shared" si="142"/>
        <v>223.48714635317319</v>
      </c>
      <c r="DH90" s="52">
        <f t="shared" si="142"/>
        <v>229.64649156372599</v>
      </c>
      <c r="DI90" s="52">
        <f t="shared" si="142"/>
        <v>235.49422207769692</v>
      </c>
      <c r="DJ90" s="52">
        <f t="shared" si="142"/>
        <v>241.02644783058383</v>
      </c>
      <c r="DK90" s="52">
        <f t="shared" si="142"/>
        <v>246.23936289855956</v>
      </c>
      <c r="DL90" s="52">
        <f t="shared" si="142"/>
        <v>251.12924462590439</v>
      </c>
      <c r="DM90" s="52">
        <f t="shared" si="142"/>
        <v>255.69245275928282</v>
      </c>
      <c r="DN90" s="52">
        <f t="shared" si="142"/>
        <v>259.92542858889021</v>
      </c>
      <c r="DO90" s="52">
        <f t="shared" si="142"/>
        <v>263.82469409637588</v>
      </c>
      <c r="DP90" s="52">
        <f t="shared" si="142"/>
        <v>267.38685110950877</v>
      </c>
    </row>
    <row r="91" spans="1:120" x14ac:dyDescent="0.25">
      <c r="A91" s="52" t="str">
        <f t="shared" si="138"/>
        <v>21_VN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21_VN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21_VN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21_VN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21_VN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21_VN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0</v>
      </c>
      <c r="CM93" s="52">
        <f t="shared" si="147"/>
        <v>0</v>
      </c>
      <c r="CN93" s="52">
        <f t="shared" si="147"/>
        <v>0</v>
      </c>
      <c r="CO93" s="52">
        <f t="shared" si="147"/>
        <v>0</v>
      </c>
      <c r="CP93" s="52">
        <f t="shared" si="147"/>
        <v>0</v>
      </c>
      <c r="CQ93" s="52">
        <f t="shared" si="147"/>
        <v>0</v>
      </c>
      <c r="CR93" s="52">
        <f t="shared" si="147"/>
        <v>0</v>
      </c>
      <c r="CS93" s="52">
        <f t="shared" si="147"/>
        <v>0</v>
      </c>
      <c r="CT93" s="52">
        <f t="shared" si="147"/>
        <v>0</v>
      </c>
      <c r="CU93" s="52">
        <f t="shared" si="147"/>
        <v>0</v>
      </c>
      <c r="CV93" s="52">
        <f t="shared" si="147"/>
        <v>0</v>
      </c>
      <c r="CW93" s="52">
        <f t="shared" ref="CW93:DP93" si="148">CW$50*CW18</f>
        <v>0</v>
      </c>
      <c r="CX93" s="52">
        <f t="shared" si="148"/>
        <v>0</v>
      </c>
      <c r="CY93" s="52">
        <f t="shared" si="148"/>
        <v>0</v>
      </c>
      <c r="CZ93" s="52">
        <f t="shared" si="148"/>
        <v>0</v>
      </c>
      <c r="DA93" s="52">
        <f t="shared" si="148"/>
        <v>0</v>
      </c>
      <c r="DB93" s="52">
        <f t="shared" si="148"/>
        <v>0</v>
      </c>
      <c r="DC93" s="52">
        <f t="shared" si="148"/>
        <v>0</v>
      </c>
      <c r="DD93" s="52">
        <f t="shared" si="148"/>
        <v>0</v>
      </c>
      <c r="DE93" s="52">
        <f t="shared" si="148"/>
        <v>0</v>
      </c>
      <c r="DF93" s="52">
        <f t="shared" si="148"/>
        <v>0</v>
      </c>
      <c r="DG93" s="52">
        <f t="shared" si="148"/>
        <v>0</v>
      </c>
      <c r="DH93" s="52">
        <f t="shared" si="148"/>
        <v>0</v>
      </c>
      <c r="DI93" s="52">
        <f t="shared" si="148"/>
        <v>0</v>
      </c>
      <c r="DJ93" s="52">
        <f t="shared" si="148"/>
        <v>0</v>
      </c>
      <c r="DK93" s="52">
        <f t="shared" si="148"/>
        <v>0</v>
      </c>
      <c r="DL93" s="52">
        <f t="shared" si="148"/>
        <v>0</v>
      </c>
      <c r="DM93" s="52">
        <f t="shared" si="148"/>
        <v>0</v>
      </c>
      <c r="DN93" s="52">
        <f t="shared" si="148"/>
        <v>0</v>
      </c>
      <c r="DO93" s="52">
        <f t="shared" si="148"/>
        <v>0</v>
      </c>
      <c r="DP93" s="52">
        <f t="shared" si="148"/>
        <v>0</v>
      </c>
    </row>
    <row r="94" spans="1:120" x14ac:dyDescent="0.25">
      <c r="A94" s="52" t="str">
        <f t="shared" si="138"/>
        <v>21_VN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21_VN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21_VN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21_VN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21_VN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21_VN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21_VN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21_VN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21_VN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21_VN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21_VN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21_VN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21_VN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21_VN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0</v>
      </c>
      <c r="CM100" s="52">
        <f t="shared" si="161"/>
        <v>0</v>
      </c>
      <c r="CN100" s="52">
        <f t="shared" si="161"/>
        <v>0</v>
      </c>
      <c r="CO100" s="52">
        <f t="shared" si="161"/>
        <v>0</v>
      </c>
      <c r="CP100" s="52">
        <f t="shared" si="161"/>
        <v>0</v>
      </c>
      <c r="CQ100" s="52">
        <f t="shared" si="161"/>
        <v>0</v>
      </c>
      <c r="CR100" s="52">
        <f t="shared" si="161"/>
        <v>0</v>
      </c>
      <c r="CS100" s="52">
        <f t="shared" si="161"/>
        <v>0</v>
      </c>
      <c r="CT100" s="52">
        <f t="shared" si="161"/>
        <v>0</v>
      </c>
      <c r="CU100" s="52">
        <f t="shared" si="161"/>
        <v>0</v>
      </c>
      <c r="CV100" s="52">
        <f t="shared" si="161"/>
        <v>0</v>
      </c>
      <c r="CW100" s="52">
        <f t="shared" ref="CW100:DP100" si="162">CW$50*CW25</f>
        <v>0</v>
      </c>
      <c r="CX100" s="52">
        <f t="shared" si="162"/>
        <v>0</v>
      </c>
      <c r="CY100" s="52">
        <f t="shared" si="162"/>
        <v>0</v>
      </c>
      <c r="CZ100" s="52">
        <f t="shared" si="162"/>
        <v>0</v>
      </c>
      <c r="DA100" s="52">
        <f t="shared" si="162"/>
        <v>0</v>
      </c>
      <c r="DB100" s="52">
        <f t="shared" si="162"/>
        <v>0</v>
      </c>
      <c r="DC100" s="52">
        <f t="shared" si="162"/>
        <v>0</v>
      </c>
      <c r="DD100" s="52">
        <f t="shared" si="162"/>
        <v>0</v>
      </c>
      <c r="DE100" s="52">
        <f t="shared" si="162"/>
        <v>0</v>
      </c>
      <c r="DF100" s="52">
        <f t="shared" si="162"/>
        <v>0</v>
      </c>
      <c r="DG100" s="52">
        <f t="shared" si="162"/>
        <v>0</v>
      </c>
      <c r="DH100" s="52">
        <f t="shared" si="162"/>
        <v>0</v>
      </c>
      <c r="DI100" s="52">
        <f t="shared" si="162"/>
        <v>0</v>
      </c>
      <c r="DJ100" s="52">
        <f t="shared" si="162"/>
        <v>0</v>
      </c>
      <c r="DK100" s="52">
        <f t="shared" si="162"/>
        <v>0</v>
      </c>
      <c r="DL100" s="52">
        <f t="shared" si="162"/>
        <v>0</v>
      </c>
      <c r="DM100" s="52">
        <f t="shared" si="162"/>
        <v>0</v>
      </c>
      <c r="DN100" s="52">
        <f t="shared" si="162"/>
        <v>0</v>
      </c>
      <c r="DO100" s="52">
        <f t="shared" si="162"/>
        <v>0</v>
      </c>
      <c r="DP100" s="52">
        <f t="shared" si="162"/>
        <v>0</v>
      </c>
    </row>
    <row r="101" spans="1:120" x14ac:dyDescent="0.25">
      <c r="A101" s="52" t="str">
        <f t="shared" si="138"/>
        <v>21_VN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21_VN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1.6741506149927407E-2</v>
      </c>
      <c r="CC101" s="52">
        <f t="shared" si="163"/>
        <v>5.041808200361543E-2</v>
      </c>
      <c r="CD101" s="52">
        <f t="shared" si="163"/>
        <v>0.10120284098761688</v>
      </c>
      <c r="CE101" s="52">
        <f t="shared" si="163"/>
        <v>0.16924777978599834</v>
      </c>
      <c r="CF101" s="52">
        <f t="shared" si="163"/>
        <v>0.25468309927005417</v>
      </c>
      <c r="CG101" s="52">
        <f t="shared" si="163"/>
        <v>0.35761651279315265</v>
      </c>
      <c r="CH101" s="52">
        <f t="shared" si="163"/>
        <v>0.47813254166866337</v>
      </c>
      <c r="CI101" s="52">
        <f t="shared" si="163"/>
        <v>0.61629179764672593</v>
      </c>
      <c r="CJ101" s="52">
        <f t="shared" si="163"/>
        <v>0.77213025220325837</v>
      </c>
      <c r="CK101" s="52">
        <f t="shared" si="163"/>
        <v>0.94565849245243405</v>
      </c>
      <c r="CL101" s="52">
        <f t="shared" si="163"/>
        <v>1.1368609634914344</v>
      </c>
      <c r="CM101" s="52">
        <f t="shared" si="163"/>
        <v>1.3456951969838988</v>
      </c>
      <c r="CN101" s="52">
        <f t="shared" si="163"/>
        <v>1.5720910257863137</v>
      </c>
      <c r="CO101" s="52">
        <f t="shared" si="163"/>
        <v>1.8159497844189736</v>
      </c>
      <c r="CP101" s="52">
        <f t="shared" si="163"/>
        <v>2.0771434951807901</v>
      </c>
      <c r="CQ101" s="52">
        <f t="shared" si="163"/>
        <v>2.355514039704877</v>
      </c>
      <c r="CR101" s="52">
        <f t="shared" si="163"/>
        <v>2.6508723157490759</v>
      </c>
      <c r="CS101" s="52">
        <f t="shared" si="163"/>
        <v>2.9629973790135593</v>
      </c>
      <c r="CT101" s="52">
        <f t="shared" si="163"/>
        <v>3.2743111720388933</v>
      </c>
      <c r="CU101" s="52">
        <f t="shared" si="163"/>
        <v>3.5845496294906578</v>
      </c>
      <c r="CV101" s="52">
        <f t="shared" si="163"/>
        <v>3.8934426327062175</v>
      </c>
      <c r="CW101" s="52">
        <f t="shared" ref="CW101:DP101" si="164">CW$50*CW26</f>
        <v>4.1591226924081548</v>
      </c>
      <c r="CX101" s="52">
        <f t="shared" si="164"/>
        <v>4.4172933946354744</v>
      </c>
      <c r="CY101" s="52">
        <f t="shared" si="164"/>
        <v>4.667815546233486</v>
      </c>
      <c r="CZ101" s="52">
        <f t="shared" si="164"/>
        <v>4.9105526437698463</v>
      </c>
      <c r="DA101" s="52">
        <f t="shared" si="164"/>
        <v>5.1453708463689756</v>
      </c>
      <c r="DB101" s="52">
        <f t="shared" si="164"/>
        <v>5.372138948758054</v>
      </c>
      <c r="DC101" s="52">
        <f t="shared" si="164"/>
        <v>5.5907283545234092</v>
      </c>
      <c r="DD101" s="52">
        <f t="shared" si="164"/>
        <v>5.8010130495759142</v>
      </c>
      <c r="DE101" s="52">
        <f t="shared" si="164"/>
        <v>6.0028695758238468</v>
      </c>
      <c r="DF101" s="52">
        <f t="shared" si="164"/>
        <v>6.1961770050515232</v>
      </c>
      <c r="DG101" s="52">
        <f t="shared" si="164"/>
        <v>6.3808169130033914</v>
      </c>
      <c r="DH101" s="52">
        <f t="shared" si="164"/>
        <v>6.556673353670516</v>
      </c>
      <c r="DI101" s="52">
        <f t="shared" si="164"/>
        <v>6.723632833779793</v>
      </c>
      <c r="DJ101" s="52">
        <f t="shared" si="164"/>
        <v>6.8815842874834869</v>
      </c>
      <c r="DK101" s="52">
        <f t="shared" si="164"/>
        <v>7.0304190512475966</v>
      </c>
      <c r="DL101" s="52">
        <f t="shared" si="164"/>
        <v>7.1700308389390512</v>
      </c>
      <c r="DM101" s="52">
        <f t="shared" si="164"/>
        <v>7.3003157171082975</v>
      </c>
      <c r="DN101" s="52">
        <f t="shared" si="164"/>
        <v>7.4211720804680512</v>
      </c>
      <c r="DO101" s="52">
        <f t="shared" si="164"/>
        <v>7.5325006275655069</v>
      </c>
      <c r="DP101" s="52">
        <f t="shared" si="164"/>
        <v>7.6342043366470698</v>
      </c>
    </row>
    <row r="102" spans="1:120" x14ac:dyDescent="0.25">
      <c r="A102" s="52" t="str">
        <f t="shared" si="138"/>
        <v>21_VN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21_VN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2.9979303746646641E-3</v>
      </c>
      <c r="CC102" s="52">
        <f t="shared" si="165"/>
        <v>9.0284528833523107E-3</v>
      </c>
      <c r="CD102" s="52">
        <f t="shared" si="165"/>
        <v>1.8122567245865764E-2</v>
      </c>
      <c r="CE102" s="52">
        <f t="shared" si="165"/>
        <v>3.0307491770517954E-2</v>
      </c>
      <c r="CF102" s="52">
        <f t="shared" si="165"/>
        <v>4.5606541751844837E-2</v>
      </c>
      <c r="CG102" s="52">
        <f t="shared" si="165"/>
        <v>6.4039005605770763E-2</v>
      </c>
      <c r="CH102" s="52">
        <f t="shared" si="165"/>
        <v>8.5620018709626058E-2</v>
      </c>
      <c r="CI102" s="52">
        <f t="shared" si="165"/>
        <v>0.11036043491402475</v>
      </c>
      <c r="CJ102" s="52">
        <f t="shared" si="165"/>
        <v>0.13826669569318731</v>
      </c>
      <c r="CK102" s="52">
        <f t="shared" si="165"/>
        <v>0.16934069689990472</v>
      </c>
      <c r="CL102" s="52">
        <f t="shared" si="165"/>
        <v>0.20357965309090703</v>
      </c>
      <c r="CM102" s="52">
        <f t="shared" si="165"/>
        <v>0.24097595938797145</v>
      </c>
      <c r="CN102" s="52">
        <f t="shared" si="165"/>
        <v>0.2815170508397154</v>
      </c>
      <c r="CO102" s="52">
        <f t="shared" si="165"/>
        <v>0.32518525924855324</v>
      </c>
      <c r="CP102" s="52">
        <f t="shared" si="165"/>
        <v>0.37195766742687136</v>
      </c>
      <c r="CQ102" s="52">
        <f t="shared" si="165"/>
        <v>0.42180596084605826</v>
      </c>
      <c r="CR102" s="52">
        <f t="shared" si="165"/>
        <v>0.47469627664153008</v>
      </c>
      <c r="CS102" s="52">
        <f t="shared" si="165"/>
        <v>0.53058904993652911</v>
      </c>
      <c r="CT102" s="52">
        <f t="shared" si="165"/>
        <v>0.58633654767088117</v>
      </c>
      <c r="CU102" s="52">
        <f t="shared" si="165"/>
        <v>0.6418914832098076</v>
      </c>
      <c r="CV102" s="52">
        <f t="shared" si="165"/>
        <v>0.69720548593860809</v>
      </c>
      <c r="CW102" s="52">
        <f t="shared" ref="CW102:DP102" si="166">CW$50*CW27</f>
        <v>0.74478127235771785</v>
      </c>
      <c r="CX102" s="52">
        <f t="shared" si="166"/>
        <v>0.79101234518500607</v>
      </c>
      <c r="CY102" s="52">
        <f t="shared" si="166"/>
        <v>0.83587377886224312</v>
      </c>
      <c r="CZ102" s="52">
        <f t="shared" si="166"/>
        <v>0.879341129484418</v>
      </c>
      <c r="DA102" s="52">
        <f t="shared" si="166"/>
        <v>0.92139042993515119</v>
      </c>
      <c r="DB102" s="52">
        <f t="shared" si="166"/>
        <v>0.96199818505999279</v>
      </c>
      <c r="DC102" s="52">
        <f t="shared" si="166"/>
        <v>1.0011413668774005</v>
      </c>
      <c r="DD102" s="52">
        <f t="shared" si="166"/>
        <v>1.0387974098271406</v>
      </c>
      <c r="DE102" s="52">
        <f t="shared" si="166"/>
        <v>1.0749442060558416</v>
      </c>
      <c r="DF102" s="52">
        <f t="shared" si="166"/>
        <v>1.1095601007393978</v>
      </c>
      <c r="DG102" s="52">
        <f t="shared" si="166"/>
        <v>1.1426238874421604</v>
      </c>
      <c r="DH102" s="52">
        <f t="shared" si="166"/>
        <v>1.1741148035123776</v>
      </c>
      <c r="DI102" s="52">
        <f t="shared" si="166"/>
        <v>1.2040125255139309</v>
      </c>
      <c r="DJ102" s="52">
        <f t="shared" si="166"/>
        <v>1.2322971646939487</v>
      </c>
      <c r="DK102" s="52">
        <f t="shared" si="166"/>
        <v>1.2589492624860221</v>
      </c>
      <c r="DL102" s="52">
        <f t="shared" si="166"/>
        <v>1.283949786049027</v>
      </c>
      <c r="DM102" s="52">
        <f t="shared" si="166"/>
        <v>1.3072801238409324</v>
      </c>
      <c r="DN102" s="52">
        <f t="shared" si="166"/>
        <v>1.3289220812277405</v>
      </c>
      <c r="DO102" s="52">
        <f t="shared" si="166"/>
        <v>1.348857876127066</v>
      </c>
      <c r="DP102" s="52">
        <f t="shared" si="166"/>
        <v>1.3670701346861922</v>
      </c>
    </row>
    <row r="103" spans="1:120" x14ac:dyDescent="0.25">
      <c r="A103" s="52" t="str">
        <f t="shared" si="138"/>
        <v>21_VN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21_VN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3.8733675514753905E-3</v>
      </c>
      <c r="CC103" s="52">
        <f t="shared" si="167"/>
        <v>1.1664886127421462E-2</v>
      </c>
      <c r="CD103" s="52">
        <f t="shared" si="167"/>
        <v>2.341460779502557E-2</v>
      </c>
      <c r="CE103" s="52">
        <f t="shared" si="167"/>
        <v>3.9157698985475144E-2</v>
      </c>
      <c r="CF103" s="52">
        <f t="shared" si="167"/>
        <v>5.8924283382119164E-2</v>
      </c>
      <c r="CG103" s="52">
        <f t="shared" si="167"/>
        <v>8.2739281885386845E-2</v>
      </c>
      <c r="CH103" s="52">
        <f t="shared" si="167"/>
        <v>0.11062224961234363</v>
      </c>
      <c r="CI103" s="52">
        <f t="shared" si="167"/>
        <v>0.14258720988825827</v>
      </c>
      <c r="CJ103" s="52">
        <f t="shared" si="167"/>
        <v>0.17864248518700801</v>
      </c>
      <c r="CK103" s="52">
        <f t="shared" si="167"/>
        <v>0.21879052497664769</v>
      </c>
      <c r="CL103" s="52">
        <f t="shared" si="167"/>
        <v>0.26302773042590699</v>
      </c>
      <c r="CM103" s="52">
        <f t="shared" si="167"/>
        <v>0.31134427592682984</v>
      </c>
      <c r="CN103" s="52">
        <f t="shared" si="167"/>
        <v>0.36372392738826381</v>
      </c>
      <c r="CO103" s="52">
        <f t="shared" si="167"/>
        <v>0.42014385725430575</v>
      </c>
      <c r="CP103" s="52">
        <f t="shared" si="167"/>
        <v>0.48057445620126227</v>
      </c>
      <c r="CQ103" s="52">
        <f t="shared" si="167"/>
        <v>0.54497914146614268</v>
      </c>
      <c r="CR103" s="52">
        <f t="shared" si="167"/>
        <v>0.61331416175906139</v>
      </c>
      <c r="CS103" s="52">
        <f t="shared" si="167"/>
        <v>0.68552839871145743</v>
      </c>
      <c r="CT103" s="52">
        <f t="shared" si="167"/>
        <v>0.75755493762810588</v>
      </c>
      <c r="CU103" s="52">
        <f t="shared" si="167"/>
        <v>0.82933268352217238</v>
      </c>
      <c r="CV103" s="52">
        <f t="shared" si="167"/>
        <v>0.90079914088975643</v>
      </c>
      <c r="CW103" s="52">
        <f t="shared" ref="CW103:DP103" si="168">CW$50*CW28</f>
        <v>0.9622677156468723</v>
      </c>
      <c r="CX103" s="52">
        <f t="shared" si="168"/>
        <v>1.0219989018253186</v>
      </c>
      <c r="CY103" s="52">
        <f t="shared" si="168"/>
        <v>1.0799604952587591</v>
      </c>
      <c r="CZ103" s="52">
        <f t="shared" si="168"/>
        <v>1.1361209140834854</v>
      </c>
      <c r="DA103" s="52">
        <f t="shared" si="168"/>
        <v>1.1904491924533014</v>
      </c>
      <c r="DB103" s="52">
        <f t="shared" si="168"/>
        <v>1.2429149743033601</v>
      </c>
      <c r="DC103" s="52">
        <f t="shared" si="168"/>
        <v>1.2934885071626772</v>
      </c>
      <c r="DD103" s="52">
        <f t="shared" si="168"/>
        <v>1.342140636015003</v>
      </c>
      <c r="DE103" s="52">
        <f t="shared" si="168"/>
        <v>1.3888427972076909</v>
      </c>
      <c r="DF103" s="52">
        <f t="shared" si="168"/>
        <v>1.4335670124081765</v>
      </c>
      <c r="DG103" s="52">
        <f t="shared" si="168"/>
        <v>1.4762858826079925</v>
      </c>
      <c r="DH103" s="52">
        <f t="shared" si="168"/>
        <v>1.5169725821736078</v>
      </c>
      <c r="DI103" s="52">
        <f t="shared" si="168"/>
        <v>1.5556008529441729</v>
      </c>
      <c r="DJ103" s="52">
        <f t="shared" si="168"/>
        <v>1.5921449983756104</v>
      </c>
      <c r="DK103" s="52">
        <f t="shared" si="168"/>
        <v>1.6265798777307101</v>
      </c>
      <c r="DL103" s="52">
        <f t="shared" si="168"/>
        <v>1.6588809003152221</v>
      </c>
      <c r="DM103" s="52">
        <f t="shared" si="168"/>
        <v>1.6890240197591602</v>
      </c>
      <c r="DN103" s="52">
        <f t="shared" si="168"/>
        <v>1.7169857283434868</v>
      </c>
      <c r="DO103" s="52">
        <f t="shared" si="168"/>
        <v>1.7427430513715618</v>
      </c>
      <c r="DP103" s="52">
        <f t="shared" si="168"/>
        <v>1.7662735415851276</v>
      </c>
    </row>
    <row r="104" spans="1:120" x14ac:dyDescent="0.25">
      <c r="A104" s="52" t="str">
        <f t="shared" si="138"/>
        <v>21_VN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21_VN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21_VN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21_VN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21_VN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21_VN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</v>
      </c>
      <c r="CC106" s="52">
        <f t="shared" si="173"/>
        <v>0</v>
      </c>
      <c r="CD106" s="52">
        <f t="shared" si="173"/>
        <v>0</v>
      </c>
      <c r="CE106" s="52">
        <f t="shared" si="173"/>
        <v>0</v>
      </c>
      <c r="CF106" s="52">
        <f t="shared" si="173"/>
        <v>0</v>
      </c>
      <c r="CG106" s="52">
        <f t="shared" si="173"/>
        <v>0</v>
      </c>
      <c r="CH106" s="52">
        <f t="shared" si="173"/>
        <v>0</v>
      </c>
      <c r="CI106" s="52">
        <f t="shared" si="173"/>
        <v>0</v>
      </c>
      <c r="CJ106" s="52">
        <f t="shared" si="173"/>
        <v>0</v>
      </c>
      <c r="CK106" s="52">
        <f t="shared" si="173"/>
        <v>0</v>
      </c>
      <c r="CL106" s="52">
        <f t="shared" si="173"/>
        <v>0</v>
      </c>
      <c r="CM106" s="52">
        <f t="shared" si="173"/>
        <v>0</v>
      </c>
      <c r="CN106" s="52">
        <f t="shared" si="173"/>
        <v>0</v>
      </c>
      <c r="CO106" s="52">
        <f t="shared" si="173"/>
        <v>0</v>
      </c>
      <c r="CP106" s="52">
        <f t="shared" si="173"/>
        <v>0</v>
      </c>
      <c r="CQ106" s="52">
        <f t="shared" si="173"/>
        <v>0</v>
      </c>
      <c r="CR106" s="52">
        <f t="shared" si="173"/>
        <v>0</v>
      </c>
      <c r="CS106" s="52">
        <f t="shared" si="173"/>
        <v>0</v>
      </c>
      <c r="CT106" s="52">
        <f t="shared" si="173"/>
        <v>0</v>
      </c>
      <c r="CU106" s="52">
        <f t="shared" si="173"/>
        <v>0</v>
      </c>
      <c r="CV106" s="52">
        <f t="shared" si="173"/>
        <v>0</v>
      </c>
      <c r="CW106" s="52">
        <f t="shared" ref="CW106:DP106" si="174">CW$50*CW31</f>
        <v>0</v>
      </c>
      <c r="CX106" s="52">
        <f t="shared" si="174"/>
        <v>0</v>
      </c>
      <c r="CY106" s="52">
        <f t="shared" si="174"/>
        <v>0</v>
      </c>
      <c r="CZ106" s="52">
        <f t="shared" si="174"/>
        <v>0</v>
      </c>
      <c r="DA106" s="52">
        <f t="shared" si="174"/>
        <v>0</v>
      </c>
      <c r="DB106" s="52">
        <f t="shared" si="174"/>
        <v>0</v>
      </c>
      <c r="DC106" s="52">
        <f t="shared" si="174"/>
        <v>0</v>
      </c>
      <c r="DD106" s="52">
        <f t="shared" si="174"/>
        <v>0</v>
      </c>
      <c r="DE106" s="52">
        <f t="shared" si="174"/>
        <v>0</v>
      </c>
      <c r="DF106" s="52">
        <f t="shared" si="174"/>
        <v>0</v>
      </c>
      <c r="DG106" s="52">
        <f t="shared" si="174"/>
        <v>0</v>
      </c>
      <c r="DH106" s="52">
        <f t="shared" si="174"/>
        <v>0</v>
      </c>
      <c r="DI106" s="52">
        <f t="shared" si="174"/>
        <v>0</v>
      </c>
      <c r="DJ106" s="52">
        <f t="shared" si="174"/>
        <v>0</v>
      </c>
      <c r="DK106" s="52">
        <f t="shared" si="174"/>
        <v>0</v>
      </c>
      <c r="DL106" s="52">
        <f t="shared" si="174"/>
        <v>0</v>
      </c>
      <c r="DM106" s="52">
        <f t="shared" si="174"/>
        <v>0</v>
      </c>
      <c r="DN106" s="52">
        <f t="shared" si="174"/>
        <v>0</v>
      </c>
      <c r="DO106" s="52">
        <f t="shared" si="174"/>
        <v>0</v>
      </c>
      <c r="DP106" s="52">
        <f t="shared" si="174"/>
        <v>0</v>
      </c>
    </row>
    <row r="107" spans="1:120" x14ac:dyDescent="0.25">
      <c r="A107" s="52" t="str">
        <f t="shared" si="138"/>
        <v>21_VN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21_VN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9.3722665918648477E-3</v>
      </c>
      <c r="CC107" s="52">
        <f t="shared" si="175"/>
        <v>2.8225160947686661E-2</v>
      </c>
      <c r="CD107" s="52">
        <f t="shared" si="175"/>
        <v>5.6655595804572495E-2</v>
      </c>
      <c r="CE107" s="52">
        <f t="shared" si="175"/>
        <v>9.4748662278661744E-2</v>
      </c>
      <c r="CF107" s="52">
        <f t="shared" si="175"/>
        <v>0.1425772497065132</v>
      </c>
      <c r="CG107" s="52">
        <f t="shared" si="175"/>
        <v>0.20020165841321302</v>
      </c>
      <c r="CH107" s="52">
        <f t="shared" si="175"/>
        <v>0.26766920530528676</v>
      </c>
      <c r="CI107" s="52">
        <f t="shared" si="175"/>
        <v>0.34501382218527482</v>
      </c>
      <c r="CJ107" s="52">
        <f t="shared" si="175"/>
        <v>0.43225564668350669</v>
      </c>
      <c r="CK107" s="52">
        <f t="shared" si="175"/>
        <v>0.52940060570139647</v>
      </c>
      <c r="CL107" s="52">
        <f t="shared" si="175"/>
        <v>0.63643999125922446</v>
      </c>
      <c r="CM107" s="52">
        <f t="shared" si="175"/>
        <v>0.75335002864003775</v>
      </c>
      <c r="CN107" s="52">
        <f t="shared" si="175"/>
        <v>0.88009143672007639</v>
      </c>
      <c r="CO107" s="52">
        <f t="shared" si="175"/>
        <v>1.0166089803746789</v>
      </c>
      <c r="CP107" s="52">
        <f t="shared" si="175"/>
        <v>1.1628310148472942</v>
      </c>
      <c r="CQ107" s="52">
        <f t="shared" si="175"/>
        <v>1.3186690219679165</v>
      </c>
      <c r="CR107" s="52">
        <f t="shared" si="175"/>
        <v>1.4840171381057135</v>
      </c>
      <c r="CS107" s="52">
        <f t="shared" si="175"/>
        <v>1.6587516737394803</v>
      </c>
      <c r="CT107" s="52">
        <f t="shared" si="175"/>
        <v>1.8330320422934601</v>
      </c>
      <c r="CU107" s="52">
        <f t="shared" si="175"/>
        <v>2.0067104141345422</v>
      </c>
      <c r="CV107" s="52">
        <f t="shared" si="175"/>
        <v>2.1796355708421746</v>
      </c>
      <c r="CW107" s="52">
        <f t="shared" ref="CW107:DP107" si="176">CW$50*CW32</f>
        <v>2.3283691629915242</v>
      </c>
      <c r="CX107" s="52">
        <f t="shared" si="176"/>
        <v>2.4728988502140736</v>
      </c>
      <c r="CY107" s="52">
        <f t="shared" si="176"/>
        <v>2.6131467090935043</v>
      </c>
      <c r="CZ107" s="52">
        <f t="shared" si="176"/>
        <v>2.7490363219797462</v>
      </c>
      <c r="DA107" s="52">
        <f t="shared" si="176"/>
        <v>2.8804927617810785</v>
      </c>
      <c r="DB107" s="52">
        <f t="shared" si="176"/>
        <v>3.0074425768746842</v>
      </c>
      <c r="DC107" s="52">
        <f t="shared" si="176"/>
        <v>3.1298137761349798</v>
      </c>
      <c r="DD107" s="52">
        <f t="shared" si="176"/>
        <v>3.2475358140789572</v>
      </c>
      <c r="DE107" s="52">
        <f t="shared" si="176"/>
        <v>3.3605395761276662</v>
      </c>
      <c r="DF107" s="52">
        <f t="shared" si="176"/>
        <v>3.4687573639828937</v>
      </c>
      <c r="DG107" s="52">
        <f t="shared" si="176"/>
        <v>3.5721228811188657</v>
      </c>
      <c r="DH107" s="52">
        <f t="shared" si="176"/>
        <v>3.6705712183872481</v>
      </c>
      <c r="DI107" s="52">
        <f t="shared" si="176"/>
        <v>3.7640388397356475</v>
      </c>
      <c r="DJ107" s="52">
        <f t="shared" si="176"/>
        <v>3.852463568038246</v>
      </c>
      <c r="DK107" s="52">
        <f t="shared" si="176"/>
        <v>3.9357845710377584</v>
      </c>
      <c r="DL107" s="52">
        <f t="shared" si="176"/>
        <v>4.0139423473986877</v>
      </c>
      <c r="DM107" s="52">
        <f t="shared" si="176"/>
        <v>4.0868787128699697</v>
      </c>
      <c r="DN107" s="52">
        <f t="shared" si="176"/>
        <v>4.1545367865574319</v>
      </c>
      <c r="DO107" s="52">
        <f t="shared" si="176"/>
        <v>4.2168609773045631</v>
      </c>
      <c r="DP107" s="52">
        <f t="shared" si="176"/>
        <v>4.2737969701810474</v>
      </c>
    </row>
    <row r="108" spans="1:120" x14ac:dyDescent="0.25">
      <c r="A108" s="52" t="str">
        <f t="shared" si="138"/>
        <v>21_VN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21_VN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1.7721079003514467E-2</v>
      </c>
      <c r="CC108" s="52">
        <f t="shared" si="177"/>
        <v>5.3368126283883606E-2</v>
      </c>
      <c r="CD108" s="52">
        <f t="shared" si="177"/>
        <v>0.10712438441683737</v>
      </c>
      <c r="CE108" s="52">
        <f t="shared" si="177"/>
        <v>0.17915074366054573</v>
      </c>
      <c r="CF108" s="52">
        <f t="shared" si="177"/>
        <v>0.26958502315182181</v>
      </c>
      <c r="CG108" s="52">
        <f t="shared" si="177"/>
        <v>0.37854123872817025</v>
      </c>
      <c r="CH108" s="52">
        <f t="shared" si="177"/>
        <v>0.50610885718297793</v>
      </c>
      <c r="CI108" s="52">
        <f t="shared" si="177"/>
        <v>0.65235203675882769</v>
      </c>
      <c r="CJ108" s="52">
        <f t="shared" si="177"/>
        <v>0.81730885368141293</v>
      </c>
      <c r="CK108" s="52">
        <f t="shared" si="177"/>
        <v>1.0009905145342399</v>
      </c>
      <c r="CL108" s="52">
        <f t="shared" si="177"/>
        <v>1.2033805542717342</v>
      </c>
      <c r="CM108" s="52">
        <f t="shared" si="177"/>
        <v>1.4244340196658498</v>
      </c>
      <c r="CN108" s="52">
        <f t="shared" si="177"/>
        <v>1.6640766379789651</v>
      </c>
      <c r="CO108" s="52">
        <f t="shared" si="177"/>
        <v>1.9222039706530969</v>
      </c>
      <c r="CP108" s="52">
        <f t="shared" si="177"/>
        <v>2.1986805518029553</v>
      </c>
      <c r="CQ108" s="52">
        <f t="shared" si="177"/>
        <v>2.4933390112978961</v>
      </c>
      <c r="CR108" s="52">
        <f t="shared" si="177"/>
        <v>2.805979182214883</v>
      </c>
      <c r="CS108" s="52">
        <f t="shared" si="177"/>
        <v>3.1363671924424357</v>
      </c>
      <c r="CT108" s="52">
        <f t="shared" si="177"/>
        <v>3.4658964636848335</v>
      </c>
      <c r="CU108" s="52">
        <f t="shared" si="177"/>
        <v>3.794287479713879</v>
      </c>
      <c r="CV108" s="52">
        <f t="shared" si="177"/>
        <v>4.1212543167830464</v>
      </c>
      <c r="CW108" s="52">
        <f t="shared" ref="CW108:DP108" si="178">CW$50*CW33</f>
        <v>4.4024797504730069</v>
      </c>
      <c r="CX108" s="52">
        <f t="shared" si="178"/>
        <v>4.6757564419242703</v>
      </c>
      <c r="CY108" s="52">
        <f t="shared" si="178"/>
        <v>4.9409370535634469</v>
      </c>
      <c r="CZ108" s="52">
        <f t="shared" si="178"/>
        <v>5.1978770949195408</v>
      </c>
      <c r="DA108" s="52">
        <f t="shared" si="178"/>
        <v>5.4464348938688598</v>
      </c>
      <c r="DB108" s="52">
        <f t="shared" si="178"/>
        <v>5.686471568103892</v>
      </c>
      <c r="DC108" s="52">
        <f t="shared" si="178"/>
        <v>5.9178509968248809</v>
      </c>
      <c r="DD108" s="52">
        <f t="shared" si="178"/>
        <v>6.1404397926526428</v>
      </c>
      <c r="DE108" s="52">
        <f t="shared" si="178"/>
        <v>6.354107273760973</v>
      </c>
      <c r="DF108" s="52">
        <f t="shared" si="178"/>
        <v>6.5587254362268865</v>
      </c>
      <c r="DG108" s="52">
        <f t="shared" si="178"/>
        <v>6.7541689265983234</v>
      </c>
      <c r="DH108" s="52">
        <f t="shared" si="178"/>
        <v>6.9403150146760977</v>
      </c>
      <c r="DI108" s="52">
        <f t="shared" si="178"/>
        <v>7.1170435665104286</v>
      </c>
      <c r="DJ108" s="52">
        <f t="shared" si="178"/>
        <v>7.2842370176095255</v>
      </c>
      <c r="DK108" s="52">
        <f t="shared" si="178"/>
        <v>7.4417803463586329</v>
      </c>
      <c r="DL108" s="52">
        <f t="shared" si="178"/>
        <v>7.5895610476495303</v>
      </c>
      <c r="DM108" s="52">
        <f t="shared" si="178"/>
        <v>7.7274691067168737</v>
      </c>
      <c r="DN108" s="52">
        <f t="shared" si="178"/>
        <v>7.855396973182156</v>
      </c>
      <c r="DO108" s="52">
        <f t="shared" si="178"/>
        <v>7.9732395353024748</v>
      </c>
      <c r="DP108" s="52">
        <f t="shared" si="178"/>
        <v>8.0808940944230496</v>
      </c>
    </row>
    <row r="109" spans="1:120" x14ac:dyDescent="0.25">
      <c r="A109" s="52" t="str">
        <f t="shared" si="138"/>
        <v>21_VN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21_VN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21_VN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21_VN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21_VN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21_VN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21_VN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21_VN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3.7788883993043705E-2</v>
      </c>
      <c r="CC112" s="52">
        <f t="shared" si="185"/>
        <v>0.11380356312772068</v>
      </c>
      <c r="CD112" s="52">
        <f t="shared" si="185"/>
        <v>0.22843478857868979</v>
      </c>
      <c r="CE112" s="52">
        <f t="shared" si="185"/>
        <v>0.38202564686457607</v>
      </c>
      <c r="CF112" s="52">
        <f t="shared" si="185"/>
        <v>0.57487002705229362</v>
      </c>
      <c r="CG112" s="52">
        <f t="shared" si="185"/>
        <v>0.80721105944197691</v>
      </c>
      <c r="CH112" s="52">
        <f t="shared" si="185"/>
        <v>1.0792395253215972</v>
      </c>
      <c r="CI112" s="52">
        <f t="shared" si="185"/>
        <v>1.3910922373753973</v>
      </c>
      <c r="CJ112" s="52">
        <f t="shared" si="185"/>
        <v>1.7428503903249488</v>
      </c>
      <c r="CK112" s="52">
        <f t="shared" si="185"/>
        <v>2.1345378813767351</v>
      </c>
      <c r="CL112" s="52">
        <f t="shared" si="185"/>
        <v>2.5661196000447068</v>
      </c>
      <c r="CM112" s="52">
        <f t="shared" si="185"/>
        <v>3.0374996869108553</v>
      </c>
      <c r="CN112" s="52">
        <f t="shared" si="185"/>
        <v>3.5485197608819496</v>
      </c>
      <c r="CO112" s="52">
        <f t="shared" si="185"/>
        <v>4.0989571144946764</v>
      </c>
      <c r="CP112" s="52">
        <f t="shared" si="185"/>
        <v>4.6885228768161094</v>
      </c>
      <c r="CQ112" s="52">
        <f t="shared" si="185"/>
        <v>5.3168601434811364</v>
      </c>
      <c r="CR112" s="52">
        <f t="shared" si="185"/>
        <v>5.9835420734022389</v>
      </c>
      <c r="CS112" s="52">
        <f t="shared" si="185"/>
        <v>6.6880699516824222</v>
      </c>
      <c r="CT112" s="52">
        <f t="shared" si="185"/>
        <v>7.3907666328958843</v>
      </c>
      <c r="CU112" s="52">
        <f t="shared" si="185"/>
        <v>8.0910360694588768</v>
      </c>
      <c r="CV112" s="52">
        <f t="shared" si="185"/>
        <v>8.7882685502310025</v>
      </c>
      <c r="CW112" s="52">
        <f t="shared" ref="CW112:DP112" si="186">CW$50*CW37</f>
        <v>9.3879608876725147</v>
      </c>
      <c r="CX112" s="52">
        <f t="shared" si="186"/>
        <v>9.9707031230187138</v>
      </c>
      <c r="CY112" s="52">
        <f t="shared" si="186"/>
        <v>10.536181069844067</v>
      </c>
      <c r="CZ112" s="52">
        <f t="shared" si="186"/>
        <v>11.084086612957309</v>
      </c>
      <c r="DA112" s="52">
        <f t="shared" si="186"/>
        <v>11.614117647083352</v>
      </c>
      <c r="DB112" s="52">
        <f t="shared" si="186"/>
        <v>12.125978016022779</v>
      </c>
      <c r="DC112" s="52">
        <f t="shared" si="186"/>
        <v>12.619377452286237</v>
      </c>
      <c r="DD112" s="52">
        <f t="shared" si="186"/>
        <v>13.094031517200593</v>
      </c>
      <c r="DE112" s="52">
        <f t="shared" si="186"/>
        <v>13.549661541483385</v>
      </c>
      <c r="DF112" s="52">
        <f t="shared" si="186"/>
        <v>13.985994566281745</v>
      </c>
      <c r="DG112" s="52">
        <f t="shared" si="186"/>
        <v>14.40276328467508</v>
      </c>
      <c r="DH112" s="52">
        <f t="shared" si="186"/>
        <v>14.799705983634599</v>
      </c>
      <c r="DI112" s="52">
        <f t="shared" si="186"/>
        <v>15.176566486440418</v>
      </c>
      <c r="DJ112" s="52">
        <f t="shared" si="186"/>
        <v>15.533094095550869</v>
      </c>
      <c r="DK112" s="52">
        <f t="shared" si="186"/>
        <v>15.869043535920568</v>
      </c>
      <c r="DL112" s="52">
        <f t="shared" si="186"/>
        <v>16.184174898767314</v>
      </c>
      <c r="DM112" s="52">
        <f t="shared" si="186"/>
        <v>16.478253585780003</v>
      </c>
      <c r="DN112" s="52">
        <f t="shared" si="186"/>
        <v>16.751050253769321</v>
      </c>
      <c r="DO112" s="52">
        <f t="shared" si="186"/>
        <v>17.002340759755132</v>
      </c>
      <c r="DP112" s="52">
        <f t="shared" si="186"/>
        <v>17.231906106488417</v>
      </c>
    </row>
    <row r="113" spans="1:120" x14ac:dyDescent="0.25">
      <c r="A113" s="52" t="str">
        <f t="shared" si="138"/>
        <v>21_VN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21_VN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21_VN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21_VN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0</v>
      </c>
      <c r="CM114" s="52">
        <f t="shared" si="189"/>
        <v>0</v>
      </c>
      <c r="CN114" s="52">
        <f t="shared" si="189"/>
        <v>0</v>
      </c>
      <c r="CO114" s="52">
        <f t="shared" si="189"/>
        <v>0</v>
      </c>
      <c r="CP114" s="52">
        <f t="shared" si="189"/>
        <v>0</v>
      </c>
      <c r="CQ114" s="52">
        <f t="shared" si="189"/>
        <v>0</v>
      </c>
      <c r="CR114" s="52">
        <f t="shared" si="189"/>
        <v>0</v>
      </c>
      <c r="CS114" s="52">
        <f t="shared" si="189"/>
        <v>0</v>
      </c>
      <c r="CT114" s="52">
        <f t="shared" si="189"/>
        <v>0</v>
      </c>
      <c r="CU114" s="52">
        <f t="shared" si="189"/>
        <v>0</v>
      </c>
      <c r="CV114" s="52">
        <f t="shared" si="189"/>
        <v>0</v>
      </c>
      <c r="CW114" s="52">
        <f t="shared" ref="CW114:DP114" si="190">CW$50*CW39</f>
        <v>0</v>
      </c>
      <c r="CX114" s="52">
        <f t="shared" si="190"/>
        <v>0</v>
      </c>
      <c r="CY114" s="52">
        <f t="shared" si="190"/>
        <v>0</v>
      </c>
      <c r="CZ114" s="52">
        <f t="shared" si="190"/>
        <v>0</v>
      </c>
      <c r="DA114" s="52">
        <f t="shared" si="190"/>
        <v>0</v>
      </c>
      <c r="DB114" s="52">
        <f t="shared" si="190"/>
        <v>0</v>
      </c>
      <c r="DC114" s="52">
        <f t="shared" si="190"/>
        <v>0</v>
      </c>
      <c r="DD114" s="52">
        <f t="shared" si="190"/>
        <v>0</v>
      </c>
      <c r="DE114" s="52">
        <f t="shared" si="190"/>
        <v>0</v>
      </c>
      <c r="DF114" s="52">
        <f t="shared" si="190"/>
        <v>0</v>
      </c>
      <c r="DG114" s="52">
        <f t="shared" si="190"/>
        <v>0</v>
      </c>
      <c r="DH114" s="52">
        <f t="shared" si="190"/>
        <v>0</v>
      </c>
      <c r="DI114" s="52">
        <f t="shared" si="190"/>
        <v>0</v>
      </c>
      <c r="DJ114" s="52">
        <f t="shared" si="190"/>
        <v>0</v>
      </c>
      <c r="DK114" s="52">
        <f t="shared" si="190"/>
        <v>0</v>
      </c>
      <c r="DL114" s="52">
        <f t="shared" si="190"/>
        <v>0</v>
      </c>
      <c r="DM114" s="52">
        <f t="shared" si="190"/>
        <v>0</v>
      </c>
      <c r="DN114" s="52">
        <f t="shared" si="190"/>
        <v>0</v>
      </c>
      <c r="DO114" s="52">
        <f t="shared" si="190"/>
        <v>0</v>
      </c>
      <c r="DP114" s="52">
        <f t="shared" si="190"/>
        <v>0</v>
      </c>
    </row>
    <row r="115" spans="1:120" x14ac:dyDescent="0.25">
      <c r="A115" s="52" t="str">
        <f t="shared" si="138"/>
        <v>21_VN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21_VN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21_VN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21_VN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21_VN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21_VN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21_VN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21_VN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21_VN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21_VN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21_VN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21_VN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0.23908714761203964</v>
      </c>
      <c r="CC120" s="54">
        <f t="shared" si="202"/>
        <v>0.72289084284384031</v>
      </c>
      <c r="CD120" s="54">
        <f t="shared" si="202"/>
        <v>1.4570314819759287</v>
      </c>
      <c r="CE120" s="54">
        <f t="shared" si="202"/>
        <v>2.4471186788052037</v>
      </c>
      <c r="CF120" s="54">
        <f t="shared" si="202"/>
        <v>3.6987494469295026</v>
      </c>
      <c r="CG120" s="54">
        <f t="shared" si="202"/>
        <v>5.2175063425005135</v>
      </c>
      <c r="CH120" s="54">
        <f t="shared" si="202"/>
        <v>7.0089555668656773</v>
      </c>
      <c r="CI120" s="54">
        <f t="shared" si="202"/>
        <v>9.0786450285130922</v>
      </c>
      <c r="CJ120" s="54">
        <f t="shared" si="202"/>
        <v>11.432102363725981</v>
      </c>
      <c r="CK120" s="54">
        <f t="shared" si="202"/>
        <v>14.07483291534691</v>
      </c>
      <c r="CL120" s="54">
        <f t="shared" si="202"/>
        <v>17.012317669045231</v>
      </c>
      <c r="CM120" s="54">
        <f t="shared" si="202"/>
        <v>20.250011146472122</v>
      </c>
      <c r="CN120" s="54">
        <f t="shared" si="202"/>
        <v>23.793339254683541</v>
      </c>
      <c r="CO120" s="54">
        <f t="shared" si="202"/>
        <v>27.647697091201692</v>
      </c>
      <c r="CP120" s="54">
        <f t="shared" si="202"/>
        <v>31.81844670407909</v>
      </c>
      <c r="CQ120" s="54">
        <f t="shared" si="202"/>
        <v>36.310914806322288</v>
      </c>
      <c r="CR120" s="54">
        <f t="shared" si="202"/>
        <v>41.130390444024066</v>
      </c>
      <c r="CS120" s="54">
        <f t="shared" si="202"/>
        <v>46.28212261754669</v>
      </c>
      <c r="CT120" s="54">
        <f t="shared" si="202"/>
        <v>51.498837234799346</v>
      </c>
      <c r="CU120" s="54">
        <f t="shared" si="202"/>
        <v>56.780235770280704</v>
      </c>
      <c r="CV120" s="58">
        <f t="shared" ref="CV120:DP120" si="203">CV127</f>
        <v>62.126002964528368</v>
      </c>
      <c r="CW120" s="58">
        <f t="shared" si="203"/>
        <v>66.867135188887147</v>
      </c>
      <c r="CX120" s="58">
        <f t="shared" si="203"/>
        <v>71.570725338845122</v>
      </c>
      <c r="CY120" s="58">
        <f t="shared" si="203"/>
        <v>76.236077535988315</v>
      </c>
      <c r="CZ120" s="58">
        <f t="shared" si="203"/>
        <v>80.862509348826393</v>
      </c>
      <c r="DA120" s="58">
        <f t="shared" si="203"/>
        <v>85.449351656981747</v>
      </c>
      <c r="DB120" s="58">
        <f t="shared" si="203"/>
        <v>89.995948516436442</v>
      </c>
      <c r="DC120" s="58">
        <f t="shared" si="203"/>
        <v>94.501657025830951</v>
      </c>
      <c r="DD120" s="58">
        <f t="shared" si="203"/>
        <v>98.965847193807733</v>
      </c>
      <c r="DE120" s="58">
        <f t="shared" si="203"/>
        <v>103.38790180739211</v>
      </c>
      <c r="DF120" s="58">
        <f t="shared" si="203"/>
        <v>107.76721630140183</v>
      </c>
      <c r="DG120" s="58">
        <f t="shared" si="203"/>
        <v>112.10319862888375</v>
      </c>
      <c r="DH120" s="58">
        <f t="shared" si="203"/>
        <v>116.39526913256245</v>
      </c>
      <c r="DI120" s="58">
        <f t="shared" si="203"/>
        <v>120.64286041730229</v>
      </c>
      <c r="DJ120" s="58">
        <f t="shared" si="203"/>
        <v>124.84541722357102</v>
      </c>
      <c r="DK120" s="58">
        <f t="shared" si="203"/>
        <v>129.00239630189725</v>
      </c>
      <c r="DL120" s="58">
        <f t="shared" si="203"/>
        <v>133.11326628832228</v>
      </c>
      <c r="DM120" s="58">
        <f t="shared" si="203"/>
        <v>137.17750758082832</v>
      </c>
      <c r="DN120" s="58">
        <f t="shared" si="203"/>
        <v>141.19461221674777</v>
      </c>
      <c r="DO120" s="58">
        <f t="shared" si="203"/>
        <v>145.16408375113951</v>
      </c>
      <c r="DP120" s="58">
        <f t="shared" si="203"/>
        <v>149.08543713612772</v>
      </c>
    </row>
    <row r="121" spans="1:120" x14ac:dyDescent="0.25">
      <c r="A121" s="52" t="str">
        <f t="shared" si="138"/>
        <v>21_VN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21_VN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0</v>
      </c>
      <c r="CM121" s="52">
        <f t="shared" si="204"/>
        <v>0</v>
      </c>
      <c r="CN121" s="52">
        <f t="shared" si="204"/>
        <v>0</v>
      </c>
      <c r="CO121" s="52">
        <f t="shared" si="204"/>
        <v>0</v>
      </c>
      <c r="CP121" s="52">
        <f t="shared" si="204"/>
        <v>0</v>
      </c>
      <c r="CQ121" s="52">
        <f t="shared" si="204"/>
        <v>0</v>
      </c>
      <c r="CR121" s="52">
        <f t="shared" si="204"/>
        <v>0</v>
      </c>
      <c r="CS121" s="52">
        <f t="shared" si="204"/>
        <v>0</v>
      </c>
      <c r="CT121" s="52">
        <f t="shared" si="204"/>
        <v>0</v>
      </c>
      <c r="CU121" s="52">
        <f t="shared" si="204"/>
        <v>0</v>
      </c>
      <c r="CV121" s="52">
        <f t="shared" ref="CV121:DP121" si="205">CV$50*CV46</f>
        <v>0</v>
      </c>
      <c r="CW121" s="52">
        <f t="shared" si="205"/>
        <v>0</v>
      </c>
      <c r="CX121" s="52">
        <f t="shared" si="205"/>
        <v>0</v>
      </c>
      <c r="CY121" s="52">
        <f t="shared" si="205"/>
        <v>0</v>
      </c>
      <c r="CZ121" s="52">
        <f t="shared" si="205"/>
        <v>0</v>
      </c>
      <c r="DA121" s="52">
        <f t="shared" si="205"/>
        <v>0</v>
      </c>
      <c r="DB121" s="52">
        <f t="shared" si="205"/>
        <v>0</v>
      </c>
      <c r="DC121" s="52">
        <f t="shared" si="205"/>
        <v>0</v>
      </c>
      <c r="DD121" s="52">
        <f t="shared" si="205"/>
        <v>0</v>
      </c>
      <c r="DE121" s="52">
        <f t="shared" si="205"/>
        <v>0</v>
      </c>
      <c r="DF121" s="52">
        <f t="shared" si="205"/>
        <v>0</v>
      </c>
      <c r="DG121" s="52">
        <f t="shared" si="205"/>
        <v>0</v>
      </c>
      <c r="DH121" s="52">
        <f t="shared" si="205"/>
        <v>0</v>
      </c>
      <c r="DI121" s="52">
        <f t="shared" si="205"/>
        <v>0</v>
      </c>
      <c r="DJ121" s="52">
        <f t="shared" si="205"/>
        <v>0</v>
      </c>
      <c r="DK121" s="52">
        <f t="shared" si="205"/>
        <v>0</v>
      </c>
      <c r="DL121" s="52">
        <f t="shared" si="205"/>
        <v>0</v>
      </c>
      <c r="DM121" s="52">
        <f t="shared" si="205"/>
        <v>0</v>
      </c>
      <c r="DN121" s="52">
        <f t="shared" si="205"/>
        <v>0</v>
      </c>
      <c r="DO121" s="52">
        <f t="shared" si="205"/>
        <v>0</v>
      </c>
      <c r="DP121" s="52">
        <f t="shared" si="205"/>
        <v>0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0</v>
      </c>
      <c r="BX124" s="58">
        <f t="shared" si="207"/>
        <v>0</v>
      </c>
      <c r="BY124" s="58">
        <f t="shared" si="207"/>
        <v>0</v>
      </c>
      <c r="BZ124" s="58">
        <f t="shared" si="207"/>
        <v>0</v>
      </c>
      <c r="CA124" s="58">
        <f t="shared" si="207"/>
        <v>0</v>
      </c>
      <c r="CB124" s="58">
        <f t="shared" si="207"/>
        <v>8.3697023558452141E-2</v>
      </c>
      <c r="CC124" s="58">
        <f t="shared" si="207"/>
        <v>0.25205876696147017</v>
      </c>
      <c r="CD124" s="58">
        <f t="shared" si="207"/>
        <v>0.50595068869353688</v>
      </c>
      <c r="CE124" s="58">
        <f t="shared" si="207"/>
        <v>0.84613267677985138</v>
      </c>
      <c r="CF124" s="58">
        <f t="shared" si="207"/>
        <v>1.2732556538610929</v>
      </c>
      <c r="CG124" s="58">
        <f t="shared" si="207"/>
        <v>1.7878581191017742</v>
      </c>
      <c r="CH124" s="58">
        <f t="shared" si="207"/>
        <v>2.3903626260220463</v>
      </c>
      <c r="CI124" s="58">
        <f t="shared" si="207"/>
        <v>3.08107219533187</v>
      </c>
      <c r="CJ124" s="58">
        <f t="shared" si="207"/>
        <v>3.86016666183466</v>
      </c>
      <c r="CK124" s="58">
        <f t="shared" si="207"/>
        <v>4.7276989544566694</v>
      </c>
      <c r="CL124" s="58">
        <f t="shared" si="207"/>
        <v>5.6835913084462701</v>
      </c>
      <c r="CM124" s="58">
        <f t="shared" si="207"/>
        <v>6.7276314087753493</v>
      </c>
      <c r="CN124" s="58">
        <f t="shared" si="207"/>
        <v>7.8594684637641663</v>
      </c>
      <c r="CO124" s="58">
        <f t="shared" si="207"/>
        <v>9.0786092079379603</v>
      </c>
      <c r="CP124" s="58">
        <f t="shared" si="207"/>
        <v>10.38441383311179</v>
      </c>
      <c r="CQ124" s="58">
        <f t="shared" si="207"/>
        <v>11.776091846688406</v>
      </c>
      <c r="CR124" s="58">
        <f t="shared" si="207"/>
        <v>13.25269785614009</v>
      </c>
      <c r="CS124" s="58">
        <f t="shared" si="207"/>
        <v>14.813127278635275</v>
      </c>
      <c r="CT124" s="58">
        <f t="shared" si="207"/>
        <v>16.369500859098672</v>
      </c>
      <c r="CU124" s="58">
        <f t="shared" si="207"/>
        <v>17.920498436589078</v>
      </c>
      <c r="CV124" s="58">
        <f t="shared" ref="CV124:DP124" si="208">CV50*CV45</f>
        <v>19.464769587323374</v>
      </c>
      <c r="CW124" s="58">
        <f t="shared" si="208"/>
        <v>20.793003141505743</v>
      </c>
      <c r="CX124" s="58">
        <f t="shared" si="208"/>
        <v>22.083694621287314</v>
      </c>
      <c r="CY124" s="58">
        <f t="shared" si="208"/>
        <v>23.336148148254114</v>
      </c>
      <c r="CZ124" s="58">
        <f t="shared" si="208"/>
        <v>24.549681290915785</v>
      </c>
      <c r="DA124" s="58">
        <f t="shared" si="208"/>
        <v>25.723624928894736</v>
      </c>
      <c r="DB124" s="58">
        <f t="shared" si="208"/>
        <v>26.857323118173031</v>
      </c>
      <c r="DC124" s="58">
        <f t="shared" si="208"/>
        <v>27.950132957391133</v>
      </c>
      <c r="DD124" s="58">
        <f t="shared" si="208"/>
        <v>29.001424455191515</v>
      </c>
      <c r="DE124" s="58">
        <f t="shared" si="208"/>
        <v>30.010580398599501</v>
      </c>
      <c r="DF124" s="58">
        <f t="shared" si="208"/>
        <v>30.976996222432817</v>
      </c>
      <c r="DG124" s="58">
        <f t="shared" si="208"/>
        <v>31.900079879738346</v>
      </c>
      <c r="DH124" s="58">
        <f t="shared" si="208"/>
        <v>32.779251713240654</v>
      </c>
      <c r="DI124" s="58">
        <f t="shared" si="208"/>
        <v>33.613944327804106</v>
      </c>
      <c r="DJ124" s="58">
        <f t="shared" si="208"/>
        <v>34.403602463896434</v>
      </c>
      <c r="DK124" s="58">
        <f t="shared" si="208"/>
        <v>35.147682872046289</v>
      </c>
      <c r="DL124" s="58">
        <f t="shared" si="208"/>
        <v>35.845654188294915</v>
      </c>
      <c r="DM124" s="58">
        <f t="shared" si="208"/>
        <v>36.496996810624559</v>
      </c>
      <c r="DN124" s="58">
        <f t="shared" si="208"/>
        <v>37.101202776367607</v>
      </c>
      <c r="DO124" s="58">
        <f t="shared" si="208"/>
        <v>37.657775640582962</v>
      </c>
      <c r="DP124" s="58">
        <f t="shared" si="208"/>
        <v>38.166230355394781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172.65569339287504</v>
      </c>
      <c r="CC125" s="58" cm="1">
        <f t="array" ref="CC125">INDEX(prod_est,$G$15+$H$15-1,MATCH(CC57,$BP$57:$CV$57,0))*CC50</f>
        <v>523.1467509804113</v>
      </c>
      <c r="CD125" s="58" cm="1">
        <f t="array" ref="CD125">INDEX(prod_est,$G$15+$H$15-1,MATCH(CD57,$BP$57:$CV$57,0))*CD50</f>
        <v>1056.7564369804354</v>
      </c>
      <c r="CE125" s="58" cm="1">
        <f t="array" ref="CE125">INDEX(prod_est,$G$15+$H$15-1,MATCH(CE57,$BP$57:$CV$57,0))*CE50</f>
        <v>1778.8733355837253</v>
      </c>
      <c r="CF125" s="58" cm="1">
        <f t="array" ref="CF125">INDEX(prod_est,$G$15+$H$15-1,MATCH(CF57,$BP$57:$CV$57,0))*CF50</f>
        <v>2694.9931034093443</v>
      </c>
      <c r="CG125" s="58" cm="1">
        <f t="array" ref="CG125">INDEX(prod_est,$G$15+$H$15-1,MATCH(CG57,$BP$57:$CV$57,0))*CG50</f>
        <v>3810.7202482208213</v>
      </c>
      <c r="CH125" s="58" cm="1">
        <f t="array" ref="CH125">INDEX(prod_est,$G$15+$H$15-1,MATCH(CH57,$BP$57:$CV$57,0))*CH50</f>
        <v>5131.769934270701</v>
      </c>
      <c r="CI125" s="58" cm="1">
        <f t="array" ref="CI125">INDEX(prod_est,$G$15+$H$15-1,MATCH(CI57,$BP$57:$CV$57,0))*CI50</f>
        <v>6663.9698146458013</v>
      </c>
      <c r="CJ125" s="58" cm="1">
        <f t="array" ref="CJ125">INDEX(prod_est,$G$15+$H$15-1,MATCH(CJ57,$BP$57:$CV$57,0))*CJ50</f>
        <v>8413.2618909903576</v>
      </c>
      <c r="CK125" s="58" cm="1">
        <f t="array" ref="CK125">INDEX(prod_est,$G$15+$H$15-1,MATCH(CK57,$BP$57:$CV$57,0))*CK50</f>
        <v>10385.704400989156</v>
      </c>
      <c r="CL125" s="58" cm="1">
        <f t="array" ref="CL125">INDEX(prod_est,$G$15+$H$15-1,MATCH(CL57,$BP$57:$CV$57,0))*CL50</f>
        <v>12587.473733998846</v>
      </c>
      <c r="CM125" s="58" cm="1">
        <f t="array" ref="CM125">INDEX(prod_est,$G$15+$H$15-1,MATCH(CM57,$BP$57:$CV$57,0))*CM50</f>
        <v>15024.866375218635</v>
      </c>
      <c r="CN125" s="58" cm="1">
        <f t="array" ref="CN125">INDEX(prod_est,$G$15+$H$15-1,MATCH(CN57,$BP$57:$CV$57,0))*CN50</f>
        <v>17704.300878799306</v>
      </c>
      <c r="CO125" s="58" cm="1">
        <f t="array" ref="CO125">INDEX(prod_est,$G$15+$H$15-1,MATCH(CO57,$BP$57:$CV$57,0))*CO50</f>
        <v>20632.319870293031</v>
      </c>
      <c r="CP125" s="58" cm="1">
        <f t="array" ref="CP125">INDEX(prod_est,$G$15+$H$15-1,MATCH(CP57,$BP$57:$CV$57,0))*CP50</f>
        <v>23815.592078852555</v>
      </c>
      <c r="CQ125" s="58" cm="1">
        <f t="array" ref="CQ125">INDEX(prod_est,$G$15+$H$15-1,MATCH(CQ57,$BP$57:$CV$57,0))*CQ50</f>
        <v>27260.914399593195</v>
      </c>
      <c r="CR125" s="58" cm="1">
        <f t="array" ref="CR125">INDEX(prod_est,$G$15+$H$15-1,MATCH(CR57,$BP$57:$CV$57,0))*CR50</f>
        <v>30975.21398653775</v>
      </c>
      <c r="CS125" s="58" cm="1">
        <f t="array" ref="CS125">INDEX(prod_est,$G$15+$H$15-1,MATCH(CS57,$BP$57:$CV$57,0))*CS50</f>
        <v>34965.550376568237</v>
      </c>
      <c r="CT125" s="58" cm="1">
        <f t="array" ref="CT125">INDEX(prod_est,$G$15+$H$15-1,MATCH(CT57,$BP$57:$CV$57,0))*CT50</f>
        <v>39032.595973000753</v>
      </c>
      <c r="CU125" s="58" cm="1">
        <f t="array" ref="CU125">INDEX(prod_est,$G$15+$H$15-1,MATCH(CU57,$BP$57:$DP$57,0))*CU50</f>
        <v>43177.485926324021</v>
      </c>
      <c r="CV125" s="58" cm="1">
        <f t="array" ref="CV125">INDEX(prod_est,$G$15+$H$15-1,MATCH(CV57,$BP$57:$DP$57,0))*CV50</f>
        <v>47401.370419116662</v>
      </c>
      <c r="CW125" s="58" cm="1">
        <f t="array" ref="CW125">INDEX(prod_est,$G$15+$H$15-1,MATCH(CW57,$BP$57:$DP$57,0))*CW50</f>
        <v>51193.480052646002</v>
      </c>
      <c r="CX125" s="58" cm="1">
        <f t="array" ref="CX125">INDEX(prod_est,$G$15+$H$15-1,MATCH(CX57,$BP$57:$DP$57,0))*CX50</f>
        <v>54985.589686175335</v>
      </c>
      <c r="CY125" s="58" cm="1">
        <f t="array" ref="CY125">INDEX(prod_est,$G$15+$H$15-1,MATCH(CY57,$BP$57:$DP$57,0))*CY50</f>
        <v>58777.699319704669</v>
      </c>
      <c r="CZ125" s="58" cm="1">
        <f t="array" ref="CZ125">INDEX(prod_est,$G$15+$H$15-1,MATCH(CZ57,$BP$57:$DP$57,0))*CZ50</f>
        <v>62569.808953234009</v>
      </c>
      <c r="DA125" s="58" cm="1">
        <f t="array" ref="DA125">INDEX(prod_est,$G$15+$H$15-1,MATCH(DA57,$BP$57:$DP$57,0))*DA50</f>
        <v>66361.91858676335</v>
      </c>
      <c r="DB125" s="58" cm="1">
        <f t="array" ref="DB125">INDEX(prod_est,$G$15+$H$15-1,MATCH(DB57,$BP$57:$DP$57,0))*DB50</f>
        <v>70154.028220292676</v>
      </c>
      <c r="DC125" s="58" cm="1">
        <f t="array" ref="DC125">INDEX(prod_est,$G$15+$H$15-1,MATCH(DC57,$BP$57:$DP$57,0))*DC50</f>
        <v>73946.137853822016</v>
      </c>
      <c r="DD125" s="58" cm="1">
        <f t="array" ref="DD125">INDEX(prod_est,$G$15+$H$15-1,MATCH(DD57,$BP$57:$DP$57,0))*DD50</f>
        <v>77738.247487351357</v>
      </c>
      <c r="DE125" s="58" cm="1">
        <f t="array" ref="DE125">INDEX(prod_est,$G$15+$H$15-1,MATCH(DE57,$BP$57:$DP$57,0))*DE50</f>
        <v>81530.357120880682</v>
      </c>
      <c r="DF125" s="58" cm="1">
        <f t="array" ref="DF125">INDEX(prod_est,$G$15+$H$15-1,MATCH(DF57,$BP$57:$DP$57,0))*DF50</f>
        <v>85322.466754410008</v>
      </c>
      <c r="DG125" s="58" cm="1">
        <f t="array" ref="DG125">INDEX(prod_est,$G$15+$H$15-1,MATCH(DG57,$BP$57:$DP$57,0))*DG50</f>
        <v>89114.576387939334</v>
      </c>
      <c r="DH125" s="58" cm="1">
        <f t="array" ref="DH125">INDEX(prod_est,$G$15+$H$15-1,MATCH(DH57,$BP$57:$DP$57,0))*DH50</f>
        <v>92906.68602146866</v>
      </c>
      <c r="DI125" s="58" cm="1">
        <f t="array" ref="DI125">INDEX(prod_est,$G$15+$H$15-1,MATCH(DI57,$BP$57:$DP$57,0))*DI50</f>
        <v>96698.795654997986</v>
      </c>
      <c r="DJ125" s="58" cm="1">
        <f t="array" ref="DJ125">INDEX(prod_est,$G$15+$H$15-1,MATCH(DJ57,$BP$57:$DP$57,0))*DJ50</f>
        <v>100490.90528852731</v>
      </c>
      <c r="DK125" s="58" cm="1">
        <f t="array" ref="DK125">INDEX(prod_est,$G$15+$H$15-1,MATCH(DK57,$BP$57:$DP$57,0))*DK50</f>
        <v>104283.01492205664</v>
      </c>
      <c r="DL125" s="58" cm="1">
        <f t="array" ref="DL125">INDEX(prod_est,$G$15+$H$15-1,MATCH(DL57,$BP$57:$DP$57,0))*DL50</f>
        <v>108075.12455558596</v>
      </c>
      <c r="DM125" s="58" cm="1">
        <f t="array" ref="DM125">INDEX(prod_est,$G$15+$H$15-1,MATCH(DM57,$BP$57:$DP$57,0))*DM50</f>
        <v>111867.23418911529</v>
      </c>
      <c r="DN125" s="58" cm="1">
        <f t="array" ref="DN125">INDEX(prod_est,$G$15+$H$15-1,MATCH(DN57,$BP$57:$DP$57,0))*DN50</f>
        <v>115659.34382264462</v>
      </c>
      <c r="DO125" s="58" cm="1">
        <f t="array" ref="DO125">INDEX(prod_est,$G$15+$H$15-1,MATCH(DO57,$BP$57:$DP$57,0))*DO50</f>
        <v>119451.45345617394</v>
      </c>
      <c r="DP125" s="58" cm="1">
        <f t="array" ref="DP125">INDEX(prod_est,$G$15+$H$15-1,MATCH(DP57,$BP$57:$DP$57,0))*DP50</f>
        <v>123243.56308970327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0</v>
      </c>
      <c r="BX126" s="58">
        <f t="shared" si="209"/>
        <v>0</v>
      </c>
      <c r="BY126" s="58">
        <f t="shared" si="209"/>
        <v>0</v>
      </c>
      <c r="BZ126" s="58">
        <f t="shared" si="209"/>
        <v>0</v>
      </c>
      <c r="CA126" s="58">
        <f t="shared" si="209"/>
        <v>0</v>
      </c>
      <c r="CB126" s="58">
        <f t="shared" si="209"/>
        <v>0.15539012405358751</v>
      </c>
      <c r="CC126" s="58">
        <f t="shared" si="209"/>
        <v>0.47083207588237014</v>
      </c>
      <c r="CD126" s="58">
        <f t="shared" si="209"/>
        <v>0.95108079328239181</v>
      </c>
      <c r="CE126" s="58">
        <f t="shared" si="209"/>
        <v>1.6009860020253526</v>
      </c>
      <c r="CF126" s="58">
        <f t="shared" si="209"/>
        <v>2.42549379306841</v>
      </c>
      <c r="CG126" s="58">
        <f t="shared" si="209"/>
        <v>3.4296482233987393</v>
      </c>
      <c r="CH126" s="58">
        <f t="shared" si="209"/>
        <v>4.618592940843631</v>
      </c>
      <c r="CI126" s="58">
        <f t="shared" si="209"/>
        <v>5.9975728331812217</v>
      </c>
      <c r="CJ126" s="58">
        <f t="shared" si="209"/>
        <v>7.5719357018913218</v>
      </c>
      <c r="CK126" s="58">
        <f t="shared" si="209"/>
        <v>9.3471339608902415</v>
      </c>
      <c r="CL126" s="58">
        <f t="shared" si="209"/>
        <v>11.328726360598962</v>
      </c>
      <c r="CM126" s="58">
        <f t="shared" si="209"/>
        <v>13.522379737696772</v>
      </c>
      <c r="CN126" s="58">
        <f t="shared" si="209"/>
        <v>15.933870790919375</v>
      </c>
      <c r="CO126" s="58">
        <f t="shared" si="209"/>
        <v>18.56908788326373</v>
      </c>
      <c r="CP126" s="58">
        <f t="shared" si="209"/>
        <v>21.4340328709673</v>
      </c>
      <c r="CQ126" s="58">
        <f t="shared" si="209"/>
        <v>24.534822959633878</v>
      </c>
      <c r="CR126" s="58">
        <f t="shared" si="209"/>
        <v>27.877692587883974</v>
      </c>
      <c r="CS126" s="58">
        <f t="shared" si="209"/>
        <v>31.468995338911412</v>
      </c>
      <c r="CT126" s="58">
        <f t="shared" si="209"/>
        <v>35.129336375700674</v>
      </c>
      <c r="CU126" s="58">
        <f t="shared" si="209"/>
        <v>38.859737333691626</v>
      </c>
      <c r="CV126" s="58">
        <f t="shared" ref="CV126:DP126" si="210">CV125*1000*$I$9*$I$10</f>
        <v>42.661233377204994</v>
      </c>
      <c r="CW126" s="58">
        <f t="shared" si="210"/>
        <v>46.074132047381404</v>
      </c>
      <c r="CX126" s="58">
        <f t="shared" si="210"/>
        <v>49.487030717557808</v>
      </c>
      <c r="CY126" s="58">
        <f t="shared" si="210"/>
        <v>52.899929387734197</v>
      </c>
      <c r="CZ126" s="58">
        <f t="shared" si="210"/>
        <v>56.312828057910608</v>
      </c>
      <c r="DA126" s="58">
        <f t="shared" si="210"/>
        <v>59.725726728087018</v>
      </c>
      <c r="DB126" s="58">
        <f t="shared" si="210"/>
        <v>63.138625398263407</v>
      </c>
      <c r="DC126" s="58">
        <f t="shared" si="210"/>
        <v>66.551524068439818</v>
      </c>
      <c r="DD126" s="58">
        <f t="shared" si="210"/>
        <v>69.964422738616221</v>
      </c>
      <c r="DE126" s="58">
        <f t="shared" si="210"/>
        <v>73.377321408792611</v>
      </c>
      <c r="DF126" s="58">
        <f t="shared" si="210"/>
        <v>76.790220078969014</v>
      </c>
      <c r="DG126" s="58">
        <f t="shared" si="210"/>
        <v>80.203118749145403</v>
      </c>
      <c r="DH126" s="58">
        <f t="shared" si="210"/>
        <v>83.616017419321793</v>
      </c>
      <c r="DI126" s="58">
        <f t="shared" si="210"/>
        <v>87.028916089498182</v>
      </c>
      <c r="DJ126" s="58">
        <f t="shared" si="210"/>
        <v>90.441814759674585</v>
      </c>
      <c r="DK126" s="58">
        <f t="shared" si="210"/>
        <v>93.854713429850975</v>
      </c>
      <c r="DL126" s="58">
        <f t="shared" si="210"/>
        <v>97.267612100027364</v>
      </c>
      <c r="DM126" s="58">
        <f t="shared" si="210"/>
        <v>100.68051077020375</v>
      </c>
      <c r="DN126" s="58">
        <f t="shared" si="210"/>
        <v>104.09340944038016</v>
      </c>
      <c r="DO126" s="58">
        <f t="shared" si="210"/>
        <v>107.50630811055655</v>
      </c>
      <c r="DP126" s="58">
        <f t="shared" si="210"/>
        <v>110.91920678073294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0</v>
      </c>
      <c r="BX127" s="59">
        <f t="shared" si="211"/>
        <v>0</v>
      </c>
      <c r="BY127" s="59">
        <f t="shared" si="211"/>
        <v>0</v>
      </c>
      <c r="BZ127" s="59">
        <f t="shared" si="211"/>
        <v>0</v>
      </c>
      <c r="CA127" s="59">
        <f t="shared" si="211"/>
        <v>0</v>
      </c>
      <c r="CB127" s="59">
        <f t="shared" si="211"/>
        <v>0.23908714761203964</v>
      </c>
      <c r="CC127" s="59">
        <f t="shared" si="211"/>
        <v>0.72289084284384031</v>
      </c>
      <c r="CD127" s="59">
        <f t="shared" si="211"/>
        <v>1.4570314819759287</v>
      </c>
      <c r="CE127" s="59">
        <f t="shared" si="211"/>
        <v>2.4471186788052037</v>
      </c>
      <c r="CF127" s="59">
        <f t="shared" si="211"/>
        <v>3.6987494469295026</v>
      </c>
      <c r="CG127" s="59">
        <f t="shared" si="211"/>
        <v>5.2175063425005135</v>
      </c>
      <c r="CH127" s="59">
        <f t="shared" si="211"/>
        <v>7.0089555668656773</v>
      </c>
      <c r="CI127" s="59">
        <f t="shared" si="211"/>
        <v>9.0786450285130922</v>
      </c>
      <c r="CJ127" s="59">
        <f t="shared" si="211"/>
        <v>11.432102363725981</v>
      </c>
      <c r="CK127" s="59">
        <f t="shared" si="211"/>
        <v>14.07483291534691</v>
      </c>
      <c r="CL127" s="59">
        <f t="shared" si="211"/>
        <v>17.012317669045231</v>
      </c>
      <c r="CM127" s="59">
        <f t="shared" si="211"/>
        <v>20.250011146472122</v>
      </c>
      <c r="CN127" s="59">
        <f t="shared" si="211"/>
        <v>23.793339254683541</v>
      </c>
      <c r="CO127" s="59">
        <f t="shared" si="211"/>
        <v>27.647697091201692</v>
      </c>
      <c r="CP127" s="59">
        <f t="shared" si="211"/>
        <v>31.81844670407909</v>
      </c>
      <c r="CQ127" s="59">
        <f t="shared" si="211"/>
        <v>36.310914806322288</v>
      </c>
      <c r="CR127" s="59">
        <f t="shared" si="211"/>
        <v>41.130390444024066</v>
      </c>
      <c r="CS127" s="59">
        <f t="shared" si="211"/>
        <v>46.28212261754669</v>
      </c>
      <c r="CT127" s="59">
        <f t="shared" si="211"/>
        <v>51.498837234799346</v>
      </c>
      <c r="CU127" s="59">
        <f t="shared" si="211"/>
        <v>56.780235770280704</v>
      </c>
      <c r="CV127" s="59">
        <f t="shared" ref="CV127:DP127" si="212">CV124+CV126</f>
        <v>62.126002964528368</v>
      </c>
      <c r="CW127" s="59">
        <f t="shared" si="212"/>
        <v>66.867135188887147</v>
      </c>
      <c r="CX127" s="59">
        <f t="shared" si="212"/>
        <v>71.570725338845122</v>
      </c>
      <c r="CY127" s="59">
        <f t="shared" si="212"/>
        <v>76.236077535988315</v>
      </c>
      <c r="CZ127" s="59">
        <f t="shared" si="212"/>
        <v>80.862509348826393</v>
      </c>
      <c r="DA127" s="59">
        <f t="shared" si="212"/>
        <v>85.449351656981747</v>
      </c>
      <c r="DB127" s="59">
        <f t="shared" si="212"/>
        <v>89.995948516436442</v>
      </c>
      <c r="DC127" s="59">
        <f t="shared" si="212"/>
        <v>94.501657025830951</v>
      </c>
      <c r="DD127" s="59">
        <f t="shared" si="212"/>
        <v>98.965847193807733</v>
      </c>
      <c r="DE127" s="59">
        <f t="shared" si="212"/>
        <v>103.38790180739211</v>
      </c>
      <c r="DF127" s="59">
        <f t="shared" si="212"/>
        <v>107.76721630140183</v>
      </c>
      <c r="DG127" s="59">
        <f t="shared" si="212"/>
        <v>112.10319862888375</v>
      </c>
      <c r="DH127" s="59">
        <f t="shared" si="212"/>
        <v>116.39526913256245</v>
      </c>
      <c r="DI127" s="59">
        <f t="shared" si="212"/>
        <v>120.64286041730229</v>
      </c>
      <c r="DJ127" s="59">
        <f t="shared" si="212"/>
        <v>124.84541722357102</v>
      </c>
      <c r="DK127" s="59">
        <f t="shared" si="212"/>
        <v>129.00239630189725</v>
      </c>
      <c r="DL127" s="59">
        <f t="shared" si="212"/>
        <v>133.11326628832228</v>
      </c>
      <c r="DM127" s="59">
        <f t="shared" si="212"/>
        <v>137.17750758082832</v>
      </c>
      <c r="DN127" s="59">
        <f t="shared" si="212"/>
        <v>141.19461221674777</v>
      </c>
      <c r="DO127" s="59">
        <f t="shared" si="212"/>
        <v>145.16408375113951</v>
      </c>
      <c r="DP127" s="59">
        <f t="shared" si="212"/>
        <v>149.08543713612772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83590925C99B8649B27EC8A711C85AC8" ma:contentTypeVersion="11" ma:contentTypeDescription="新しいドキュメントを作成します。" ma:contentTypeScope="" ma:versionID="0d902e810e1398d41ccdbb272ac3816d">
  <xsd:schema xmlns:xsd="http://www.w3.org/2001/XMLSchema" xmlns:xs="http://www.w3.org/2001/XMLSchema" xmlns:p="http://schemas.microsoft.com/office/2006/metadata/properties" xmlns:ns2="82ffd5d1-c8e9-483d-a453-905e6a1f55b0" xmlns:ns3="d4f68f77-196c-4bf6-850a-3f6f039eb6f5" targetNamespace="http://schemas.microsoft.com/office/2006/metadata/properties" ma:root="true" ma:fieldsID="493a91c52681f1fa97a7ccf2ee8fe662" ns2:_="" ns3:_="">
    <xsd:import namespace="82ffd5d1-c8e9-483d-a453-905e6a1f55b0"/>
    <xsd:import namespace="d4f68f77-196c-4bf6-850a-3f6f039eb6f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2ffd5d1-c8e9-483d-a453-905e6a1f55b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4f68f77-196c-4bf6-850a-3f6f039eb6f5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FF2F1B3-E2A2-4481-B370-3EF9E341B797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B8C45E12-256C-4B62-BB58-FD6FF88B41A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2ffd5d1-c8e9-483d-a453-905e6a1f55b0"/>
    <ds:schemaRef ds:uri="d4f68f77-196c-4bf6-850a-3f6f039eb6f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E1768D79-6A0B-48FE-9ED1-21685B22ED12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24</vt:i4>
      </vt:variant>
      <vt:variant>
        <vt:lpstr>Named Ranges</vt:lpstr>
      </vt:variant>
      <vt:variant>
        <vt:i4>2</vt:i4>
      </vt:variant>
    </vt:vector>
  </HeadingPairs>
  <TitlesOfParts>
    <vt:vector size="26" baseType="lpstr">
      <vt:lpstr>Cement_assumptions</vt:lpstr>
      <vt:lpstr>Production_est</vt:lpstr>
      <vt:lpstr>Clinker_to_cement</vt:lpstr>
      <vt:lpstr>01_AUS</vt:lpstr>
      <vt:lpstr>02_BD</vt:lpstr>
      <vt:lpstr>03_CDA</vt:lpstr>
      <vt:lpstr>04_CHL</vt:lpstr>
      <vt:lpstr>05_PRC</vt:lpstr>
      <vt:lpstr>06_HKC</vt:lpstr>
      <vt:lpstr>07_INA</vt:lpstr>
      <vt:lpstr>08_JPN</vt:lpstr>
      <vt:lpstr>09_ROK</vt:lpstr>
      <vt:lpstr>10_MAS</vt:lpstr>
      <vt:lpstr>11_MEX</vt:lpstr>
      <vt:lpstr>12_NZ</vt:lpstr>
      <vt:lpstr>13_PNG</vt:lpstr>
      <vt:lpstr>14_PE</vt:lpstr>
      <vt:lpstr>15_RP</vt:lpstr>
      <vt:lpstr>16_RUS</vt:lpstr>
      <vt:lpstr>17_SIN</vt:lpstr>
      <vt:lpstr>18_CT</vt:lpstr>
      <vt:lpstr>19_THA</vt:lpstr>
      <vt:lpstr>20_USA</vt:lpstr>
      <vt:lpstr>21_VN</vt:lpstr>
      <vt:lpstr>prod_est</vt:lpstr>
      <vt:lpstr>thermal_eff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Mathew HORNE</cp:lastModifiedBy>
  <dcterms:created xsi:type="dcterms:W3CDTF">2021-01-13T02:09:04Z</dcterms:created>
  <dcterms:modified xsi:type="dcterms:W3CDTF">2021-02-24T01:43:10Z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0x01010083590925C99B8649B27EC8A711C85AC8</vt:lpwstr>
  </property>
</Properties>
</file>